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xl/charts/chart3.xml" ContentType="application/vnd.openxmlformats-officedocument.drawingml.chart+xml"/>
  <Override PartName="/xl/charts/chart4.xml" ContentType="application/vnd.openxmlformats-officedocument.drawingml.chart+xml"/>
  <Override PartName="/xl/charts/chart8.xml" ContentType="application/vnd.openxmlformats-officedocument.drawingml.chart+xml"/>
  <Override PartName="/xl/charts/chart6.xml" ContentType="application/vnd.openxmlformats-officedocument.drawingml.chart+xml"/>
  <Override PartName="/xl/charts/chart9.xml" ContentType="application/vnd.openxmlformats-officedocument.drawingml.chart+xml"/>
  <Override PartName="/xl/charts/chart7.xml" ContentType="application/vnd.openxmlformats-officedocument.drawingml.chart+xml"/>
  <Override PartName="/xl/charts/chart10.xml" ContentType="application/vnd.openxmlformats-officedocument.drawingml.chart+xml"/>
  <Override PartName="/xl/charts/chart5.xml" ContentType="application/vnd.openxmlformats-officedocument.drawingml.chart+xml"/>
  <Override PartName="/xl/charts/chart2.xml" ContentType="application/vnd.openxmlformats-officedocument.drawingml.chart+xml"/>
  <Override PartName="/xl/charts/chart1.xml" ContentType="application/vnd.openxmlformats-officedocument.drawingml.chart+xml"/>
  <Override PartName="/xl/drawings/drawing1.xml" ContentType="application/vnd.openxmlformats-officedocument.drawing+xml"/>
  <Override PartName="/xl/drawings/drawing2.xml" ContentType="application/vnd.openxmlformats-officedocument.drawing+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workbook.xml" ContentType="application/vnd.openxmlformats-officedocument.spreadsheetml.sheet.main+xml"/>
  <Override PartName="/xl/worksheets/sheet10.xml" ContentType="application/vnd.openxmlformats-officedocument.spreadsheetml.worksheet+xml"/>
  <Override PartName="/xl/worksheets/sheet5.xml" ContentType="application/vnd.openxmlformats-officedocument.spreadsheetml.worksheet+xml"/>
  <Override PartName="/xl/worksheets/sheet7.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6.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4.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heetId="1" name="Readme_Settings" state="visible" r:id="rId3"/>
    <sheet sheetId="2" name="Archive" state="visible" r:id="rId4"/>
    <sheet sheetId="3" name="Summary" state="visible" r:id="rId5"/>
    <sheet sheetId="4" name="Dashboard" state="visible" r:id="rId6"/>
    <sheet sheetId="5" name="Vertices" state="hidden" r:id="rId7"/>
    <sheet sheetId="6" name="QuestionsFilter" state="hidden" r:id="rId8"/>
    <sheet sheetId="7" name="TopDistributors" state="hidden" r:id="rId9"/>
    <sheet sheetId="8" name="Edges" state="hidden" r:id="rId10"/>
    <sheet sheetId="9" name="SNA Metrics" state="hidden" r:id="rId11"/>
    <sheet sheetId="10" name="TMP" state="hidden" r:id="rId12"/>
  </sheets>
  <definedNames>
    <definedName name="NoMetricMessage" localSheetId="8">'SNA Metrics'!$AC$3</definedName>
    <definedName name="DynamicFilterSourceColumnRange" localSheetId="8">'SNA Metrics'!$AC$4</definedName>
    <definedName name="NotAvailable" localSheetId="8">'SNA Metrics'!$AC$2</definedName>
    <definedName name="BinDivisor" localSheetId="8">'SNA Metrics'!$AC$2</definedName>
    <definedName name="DynamicFilterForceCalculationRange" localSheetId="8">'SNA Metrics'!$U$82:$V$81</definedName>
  </definedNames>
  <calcPr/>
</workbook>
</file>

<file path=xl/comments1.xml><?xml version="1.0" encoding="utf-8"?>
<comments xmlns="http://schemas.openxmlformats.org/spreadsheetml/2006/main">
  <authors>
    <author/>
  </authors>
  <commentList>
    <comment ref="A1" authorId="0">
      <text>
        <t xml:space="preserve">DO NOT DELETE OR MOVE THIS COLUMN</t>
      </text>
    </comment>
  </commentList>
</comments>
</file>

<file path=xl/sharedStrings.xml><?xml version="1.0" encoding="utf-8"?>
<sst xmlns="http://schemas.openxmlformats.org/spreadsheetml/2006/main" count="86985" uniqueCount="15412">
  <si>
    <t>TAGS v5.0</t>
  </si>
  <si>
    <t>Created by mhawksey. Read more about this at:</t>
  </si>
  <si>
    <t>http://mashe.hawksey.info/twitter-archive-tagsv5/</t>
  </si>
  <si>
    <t>With this spreadsheet you can:</t>
  </si>
  <si>
    <t>- automatically pull results from a Twitter Search into a Google Spreadsheet
</t>
  </si>
  <si>
    <t>Instructions:</t>
  </si>
  <si>
    <t>1. Click this button twice (once to authenticate, second to add custom menu) --&gt;
2. Open TAGS &gt; Twitter API Authentication and follow the instructions</t>
  </si>
  <si>
    <t>3. Enter search term</t>
  </si>
  <si>
    <t>#ktn13 OR #ktn2013</t>
  </si>
  <si>
    <t>&lt;- you can use serach operators like AND OR as well as from: and to: eg '#JobsNow AND from:BarackObama' (without quotes) </t>
  </si>
  <si>
    <t>4. Make a one off collection with TAGS &gt; Run now! or set a trigger to collect every hour TAGS &gt; Update archive every hour. To change the frequency open Tools -&gt; Script Editor then Triggers -&gt; Current script's triggers... and adjust
</t>
  </si>
  <si>
    <t>Advanced Settings:</t>
  </si>
  <si>
    <t>Period</t>
  </si>
  <si>
    <t>default</t>
  </si>
  <si>
    <t>&lt;- if NOT using default switch to 'paged' below</t>
  </si>
  <si>
    <t>Continuous/paged</t>
  </si>
  <si>
    <t>continuous</t>
  </si>
  <si>
    <t>&lt;- continuous will add results to a single sheet, paged adds results to a new sheet</t>
  </si>
  <si>
    <t>Follower count filter</t>
  </si>
  <si>
    <t>&lt;- if search term is being spammed you can set the minimum followers a person must have to be included in archive</t>
  </si>
  <si>
    <t>Last since_id</t>
  </si>
  <si>
    <t>Make interactive</t>
  </si>
  <si>
    <t>Turn your archive into an interactive online resource using TAGSExplorer - see http://bit.ly/TAGSsetup</t>
  </si>
  <si>
    <t>News</t>
  </si>
  <si>
    <t>id_str</t>
  </si>
  <si>
    <t>from_user</t>
  </si>
  <si>
    <t>text</t>
  </si>
  <si>
    <t>created_at</t>
  </si>
  <si>
    <t>time</t>
  </si>
  <si>
    <t>geo_coordinates</t>
  </si>
  <si>
    <t>user_lang</t>
  </si>
  <si>
    <t>in_reply_to_user_id_str</t>
  </si>
  <si>
    <t>in_reply_to_screen_name</t>
  </si>
  <si>
    <t>from_user_id_str</t>
  </si>
  <si>
    <t>in_reply_to_status_id_str</t>
  </si>
  <si>
    <t>source</t>
  </si>
  <si>
    <t>profile_image_url</t>
  </si>
  <si>
    <t>user_followers_count</t>
  </si>
  <si>
    <t>user_friends_count</t>
  </si>
  <si>
    <t>user_utc_offset</t>
  </si>
  <si>
    <t>status_url</t>
  </si>
  <si>
    <t>entities_str</t>
  </si>
  <si>
    <t>308369315864928256</t>
  </si>
  <si>
    <t>AndreasSucher</t>
  </si>
  <si>
    <t>@georgholzer leider geil! #ktn2013</t>
  </si>
  <si>
    <t>Mon Mar 04 00:12:28 +0000 2013</t>
  </si>
  <si>
    <t>en</t>
  </si>
  <si>
    <t>georgholzer</t>
  </si>
  <si>
    <t>308359986352898048</t>
  </si>
  <si>
    <t>&lt;a href="http://twitter.com/#!/download/ipad" rel="nofollow"&gt;Twitter for iPad&lt;/a&gt;</t>
  </si>
  <si>
    <t>http://a0.twimg.com/profile_images/2836901035/0fe00971fb4d9087dfddff8d5d797487_normal.png</t>
  </si>
  <si>
    <t>http://twitter.com/AndreasSucher/statuses/308369315864928256</t>
  </si>
  <si>
    <t>{"urls":[],"hashtags":[{"text":"ktn2013","indices":[26,34]}],"user_mentions":[{"id":1409501,"name":"Georg Holzer","indices":[0,12],"screen_name":"georgholzer","id_str":"1409501"}]}</t>
  </si>
  <si>
    <t>308368293658497024</t>
  </si>
  <si>
    <t>bernhardjordan</t>
  </si>
  <si>
    <t>Jetzt bleibt es uns nur noch Kerzen vor der FPK Zentrale aufzustellen. #ktn13</t>
  </si>
  <si>
    <t>Mon Mar 04 00:08:25 +0000 2013</t>
  </si>
  <si>
    <t>de</t>
  </si>
  <si>
    <t>http://a0.twimg.com/profile_images/2573116255/ek9zp0ako87n0b7n927f_normal.gif</t>
  </si>
  <si>
    <t>http://twitter.com/bernhardjordan/statuses/308368293658497024</t>
  </si>
  <si>
    <t>{"urls":[],"hashtags":[{"text":"ktn13","indices":[71,77]}],"user_mentions":[]}</t>
  </si>
  <si>
    <t>308367980536938496</t>
  </si>
  <si>
    <t>AKSkaernten</t>
  </si>
  <si>
    <t>Die gesunde Tetschn hat sich die FPK heute selbst gegeben. #ktn13</t>
  </si>
  <si>
    <t>Mon Mar 04 00:07:10 +0000 2013</t>
  </si>
  <si>
    <t>http://a0.twimg.com/profile_images/2229474593/akskk_normal.jpg</t>
  </si>
  <si>
    <t>http://twitter.com/AKSkaernten/statuses/308367980536938496</t>
  </si>
  <si>
    <t>{"urls":[],"hashtags":[{"text":"ktn13","indices":[59,65]}],"user_mentions":[]}</t>
  </si>
  <si>
    <t>308366967528632320</t>
  </si>
  <si>
    <t>georgprack</t>
  </si>
  <si>
    <t>@martinmargulies Darauf würde das "Ich muss jetzt arbeiten" von Dörfler hindeuten #ktn13</t>
  </si>
  <si>
    <t>Mon Mar 04 00:03:08 +0000 2013</t>
  </si>
  <si>
    <t>martinmargulies</t>
  </si>
  <si>
    <t>308365660696756224</t>
  </si>
  <si>
    <t>web</t>
  </si>
  <si>
    <t>http://a0.twimg.com/profile_images/2924206700/25fe70a14a952c05bb5ca130eff0a0b3_normal.jpeg</t>
  </si>
  <si>
    <t>http://twitter.com/georgprack/statuses/308366967528632320</t>
  </si>
  <si>
    <t>{"urls":[],"hashtags":[{"text":"ktn13","indices":[82,88]}],"user_mentions":[{"id":36309151,"name":"Martin Margulies","indices":[0,16],"screen_name":"martinmargulies","id_str":"36309151"}]}</t>
  </si>
  <si>
    <t>308364011479642112</t>
  </si>
  <si>
    <t>Morgen alle Kerzen vor der FPK Zentrale aufstellen! #ktn13 Wir zeigen unsere Trauer ;)</t>
  </si>
  <si>
    <t>Sun Mar 03 23:51:24 +0000 2013</t>
  </si>
  <si>
    <t>http://twitter.com/bernhardjordan/statuses/308364011479642112</t>
  </si>
  <si>
    <t>{"urls":[],"hashtags":[{"text":"ktn13","indices":[52,58]}],"user_mentions":[]}</t>
  </si>
  <si>
    <t>308361593043959808</t>
  </si>
  <si>
    <t>VieStaZwi</t>
  </si>
  <si>
    <t>Eine Rot-Grüne Mehrheit wird sowas unmenschliches wie die Saualm nicht mehr zulassen! #ktn13 #juhu</t>
  </si>
  <si>
    <t>Sun Mar 03 23:41:47 +0000 2013</t>
  </si>
  <si>
    <t>http://a0.twimg.com/profile_images/3301829597/5ece120401426b8674ef797d6593e5d8_normal.jpeg</t>
  </si>
  <si>
    <t>http://twitter.com/VieStaZwi/statuses/308361593043959808</t>
  </si>
  <si>
    <t>{"urls":[],"hashtags":[{"text":"ktn13","indices":[86,92]},{"text":"juhu","indices":[93,98]}],"user_mentions":[]}</t>
  </si>
  <si>
    <t>308361566003277825</t>
  </si>
  <si>
    <t>MWaschnig</t>
  </si>
  <si>
    <t>Kaernten hat sich von der FPK-Plage befreit #ktn13</t>
  </si>
  <si>
    <t>Sun Mar 03 23:41:41 +0000 2013</t>
  </si>
  <si>
    <t>http://a0.twimg.com/profile_images/1420427574/MW_Kopf_copy_normal.jpg</t>
  </si>
  <si>
    <t>http://twitter.com/MWaschnig/statuses/308361566003277825</t>
  </si>
  <si>
    <t>{"urls":[],"hashtags":[{"text":"ktn13","indices":[44,50]}],"user_mentions":[]}</t>
  </si>
  <si>
    <t>308361196589944832</t>
  </si>
  <si>
    <t>Jetzt wird hoffentlich im Bildungs- und Jugendbereich auch wieder Progressivität einkehren. #ktn13</t>
  </si>
  <si>
    <t>Sun Mar 03 23:40:12 +0000 2013</t>
  </si>
  <si>
    <t>http://twitter.com/AKSkaernten/statuses/308361196589944832</t>
  </si>
  <si>
    <t>{"urls":[],"hashtags":[{"text":"ktn13","indices":[92,98]}],"user_mentions":[]}</t>
  </si>
  <si>
    <t>308360889860505601</t>
  </si>
  <si>
    <t>Ich bin so froh, ich kann grad nicht schlafen! #ktn13</t>
  </si>
  <si>
    <t>Sun Mar 03 23:38:59 +0000 2013</t>
  </si>
  <si>
    <t>http://twitter.com/bernhardjordan/statuses/308360889860505601</t>
  </si>
  <si>
    <t>{"urls":[],"hashtags":[{"text":"ktn13","indices":[47,53]}],"user_mentions":[]}</t>
  </si>
  <si>
    <t>308360759367327744</t>
  </si>
  <si>
    <t>Achja: wie kann eine Partei ohne Programm mehr als 10 Prozent bekommen? #ktn13</t>
  </si>
  <si>
    <t>Sun Mar 03 23:38:28 +0000 2013</t>
  </si>
  <si>
    <t>http://twitter.com/bernhardjordan/statuses/308360759367327744</t>
  </si>
  <si>
    <t>{"urls":[],"hashtags":[{"text":"ktn13","indices":[72,78]}],"user_mentions":[]}</t>
  </si>
  <si>
    <t>308360440335978497</t>
  </si>
  <si>
    <t>reiterhavlicek</t>
  </si>
  <si>
    <t>Wie hat Uwe scheuch letztes Jahr gesagt: Kärnten: Das gibt's einen Kaiser ohne Land... Die Zeiten haben sich geändert #partofthegame #Ktn13</t>
  </si>
  <si>
    <t>Sun Mar 03 23:37:12 +0000 2013</t>
  </si>
  <si>
    <t>&lt;a href="http://twitter.com/download/iphone" rel="nofollow"&gt;Twitter for iPhone&lt;/a&gt;</t>
  </si>
  <si>
    <t>http://a0.twimg.com/profile_images/3246769319/78d5f2b086bb3a3ece909af280f67267_normal.jpeg</t>
  </si>
  <si>
    <t>http://twitter.com/reiterhavlicek/statuses/308360440335978497</t>
  </si>
  <si>
    <t>{"urls":[],"hashtags":[{"text":"partofthegame","indices":[118,132]},{"text":"Ktn13","indices":[133,139]}],"user_mentions":[]}</t>
  </si>
  <si>
    <t>308360169874673665</t>
  </si>
  <si>
    <t>Man kann sich nicht vorstellen, wie befreiend so ein Ergebnis ist. BZÖ hat das wohl richtig vorgezeigt. haha. #ktn13</t>
  </si>
  <si>
    <t>Sun Mar 03 23:36:08 +0000 2013</t>
  </si>
  <si>
    <t>http://twitter.com/bernhardjordan/statuses/308360169874673665</t>
  </si>
  <si>
    <t>{"urls":[],"hashtags":[{"text":"ktn13","indices":[110,116]}],"user_mentions":[]}</t>
  </si>
  <si>
    <t>Treffen sich zwei Freiheitliche in der Regierung … #ktn13</t>
  </si>
  <si>
    <t>Sun Mar 03 23:35:24 +0000 2013</t>
  </si>
  <si>
    <t>&lt;a href="http://tapbots.com/tweetbot" rel="nofollow"&gt;Tweetbot for iOS&lt;/a&gt;</t>
  </si>
  <si>
    <t>http://a0.twimg.com/profile_images/1081329900/georg2_normal.jpg</t>
  </si>
  <si>
    <t>http://twitter.com/georgholzer/statuses/308359986352898048</t>
  </si>
  <si>
    <t>{"urls":[],"hashtags":[{"text":"ktn13","indices":[51,57]}],"user_mentions":[]}</t>
  </si>
  <si>
    <t>308359693519159296</t>
  </si>
  <si>
    <t>PhilippStefan</t>
  </si>
  <si>
    <t>Kommt jetzt das Parkpickerl auch in Kärnten? Für Tretboote? #Wörthersee #KTN13</t>
  </si>
  <si>
    <t>Sun Mar 03 23:34:14 +0000 2013</t>
  </si>
  <si>
    <t>&lt;a href="http://twitter.com/download/android" rel="nofollow"&gt;Twitter for Android&lt;/a&gt;</t>
  </si>
  <si>
    <t>http://a0.twimg.com/profile_images/3292428427/144f2bef0877b8be0d47068122a80984_normal.jpeg</t>
  </si>
  <si>
    <t>http://twitter.com/PhilippStefan/statuses/308359693519159296</t>
  </si>
  <si>
    <t>{"urls":[],"hashtags":[{"text":"Wörthersee","indices":[60,71]},{"text":"KTN13","indices":[72,78]}],"user_mentions":[]}</t>
  </si>
  <si>
    <t>308359064138702849</t>
  </si>
  <si>
    <t>So betrunken und befreit war ich noch nie! #ktn13</t>
  </si>
  <si>
    <t>Sun Mar 03 23:31:44 +0000 2013</t>
  </si>
  <si>
    <t>http://twitter.com/bernhardjordan/statuses/308359064138702849</t>
  </si>
  <si>
    <t>{"urls":[],"hashtags":[{"text":"ktn13","indices":[43,49]}],"user_mentions":[]}</t>
  </si>
  <si>
    <t>308359002180444160</t>
  </si>
  <si>
    <t>Danke #ktn13! Jetzt kann man sich als Auslandskaerntner wieder zu seinen Wurzeln bekennen ohne sich genieren zu muessen.</t>
  </si>
  <si>
    <t>Sun Mar 03 23:31:29 +0000 2013</t>
  </si>
  <si>
    <t>http://twitter.com/MWaschnig/statuses/308359002180444160</t>
  </si>
  <si>
    <t>{"urls":[],"hashtags":[{"text":"ktn13","indices":[6,12]}],"user_mentions":[]}</t>
  </si>
  <si>
    <t>308358861763538944</t>
  </si>
  <si>
    <t>Gregor_Koroska</t>
  </si>
  <si>
    <t>Wahlpartyranking: 1. FPK (Trauerfeier), 2. SPÖ, 3. Grüne, 4. TS, BZÖ war unauffindbar. #ltwktn #ktn13</t>
  </si>
  <si>
    <t>Sun Mar 03 23:30:56 +0000 2013</t>
  </si>
  <si>
    <t>http://a0.twimg.com/profile_images/1813590638/still_not_loving_k_rnten_normal.jpg</t>
  </si>
  <si>
    <t>http://twitter.com/Gregor_Koroska/statuses/308358861763538944</t>
  </si>
  <si>
    <t>{"urls":[],"hashtags":[{"text":"ltwktn","indices":[87,94]},{"text":"ktn13","indices":[95,101]}],"user_mentions":[]}</t>
  </si>
  <si>
    <t>308358359579521024</t>
  </si>
  <si>
    <t>iKrisley</t>
  </si>
  <si>
    <t>Ich geh’ jetzt in einem besseren Österreich als jenem, in dem ich in der Früh aufgestanden bin, schlafen. Es war ein guter Tag! #ktn13 #fpk</t>
  </si>
  <si>
    <t>Sun Mar 03 23:28:56 +0000 2013</t>
  </si>
  <si>
    <t>&lt;a href="http://tapbots.com/software/tweetbot/mac" rel="nofollow"&gt;Twееtbot for Mac&lt;/a&gt;</t>
  </si>
  <si>
    <t>http://a0.twimg.com/profile_images/2836694450/ac22212ee229bd50c62f7054d91708ba_normal.jpeg</t>
  </si>
  <si>
    <t>http://twitter.com/iKrisley/statuses/308358359579521024</t>
  </si>
  <si>
    <t>{"urls":[],"hashtags":[{"text":"ktn13","indices":[128,134]},{"text":"fpk","indices":[135,139]}],"user_mentions":[]}</t>
  </si>
  <si>
    <t>308357052667949056</t>
  </si>
  <si>
    <t>rosaantifawien</t>
  </si>
  <si>
    <t>Der bürgerliche Staat wird auch nach den geänderten Mandatsverhältnissen wie gewohnt gewalttätig sein. #ktn13 #noe13 #Staatsgewalt</t>
  </si>
  <si>
    <t>Sun Mar 03 23:23:45 +0000 2013</t>
  </si>
  <si>
    <t>&lt;a href="http://identi.ca" rel="nofollow"&gt;identica&lt;/a&gt;</t>
  </si>
  <si>
    <t>http://a0.twimg.com/profile_images/485344117/logo_normal.png</t>
  </si>
  <si>
    <t>http://twitter.com/rosaantifawien/statuses/308357052667949056</t>
  </si>
  <si>
    <t>{"urls":[],"hashtags":[{"text":"ktn13","indices":[103,109]},{"text":"noe13","indices":[110,116]},{"text":"Staatsgewalt","indices":[117,130]}],"user_mentions":[]}</t>
  </si>
  <si>
    <t>308356758051627008</t>
  </si>
  <si>
    <t>dkroiss</t>
  </si>
  <si>
    <t>es grünt so grün wenn kärntens scheuchs baden gehen.ich muss zugeben,ein bisserl holprig aber was solls.heute is auch scho wurscht.^^ #ktn13</t>
  </si>
  <si>
    <t>Sun Mar 03 23:22:34 +0000 2013</t>
  </si>
  <si>
    <t>http://a0.twimg.com/profile_images/1785099015/216840_2006943734733_1277868470_2460085_915966_n_normal.jpg</t>
  </si>
  <si>
    <t>http://twitter.com/dkroiss/statuses/308356758051627008</t>
  </si>
  <si>
    <t>{"urls":[],"hashtags":[{"text":"ktn13","indices":[134,140]}],"user_mentions":[]}</t>
  </si>
  <si>
    <t>308354913707118592</t>
  </si>
  <si>
    <t>mgollob</t>
  </si>
  <si>
    <t>Die letzten beim #feiern #ktn13 @ Hotel Sandwirth http://t.co/46TIc2gA4b</t>
  </si>
  <si>
    <t>Sun Mar 03 23:15:15 +0000 2013</t>
  </si>
  <si>
    <t>loc: 46.623529,14.30504127</t>
  </si>
  <si>
    <t>&lt;a href="http://instagram.com" rel="nofollow"&gt;Instagram&lt;/a&gt;</t>
  </si>
  <si>
    <t>http://a0.twimg.com/profile_images/2790726998/b90372384548f547652fa89390614dfa_normal.jpeg</t>
  </si>
  <si>
    <t>http://twitter.com/mgollob/statuses/308354913707118592</t>
  </si>
  <si>
    <t>{"urls":[{"expanded_url":"http://instagr.am/p/WadV-pgdJb/","indices":[50,72],"display_url":"instagr.am/p/WadV-pgdJb/","url":"http://t.co/46TIc2gA4b"}],"hashtags":[{"text":"feiern","indices":[17,24]},{"text":"ktn13","indices":[25,31]}],"user_mentions":[]}</t>
  </si>
  <si>
    <t>308354680541556736</t>
  </si>
  <si>
    <t>MyZoran</t>
  </si>
  <si>
    <t>Unbelievable, #Carinthia has political woken up!
:-C #Kaernten is Politisch aufgewacht!
Невероватно, Кернтен се политички пробудио!
#ktn13</t>
  </si>
  <si>
    <t>Sun Mar 03 23:14:19 +0000 2013</t>
  </si>
  <si>
    <t>http://a0.twimg.com/profile_images/2681838572/a0b7a6fb3ff7f0c9848a678d033a7e20_normal.jpeg</t>
  </si>
  <si>
    <t>http://twitter.com/MyZoran/statuses/308354680541556736</t>
  </si>
  <si>
    <t>{"urls":[],"hashtags":[{"text":"Carinthia","indices":[14,24]},{"text":"Kaernten","indices":[53,62]},{"text":"ktn13","indices":[132,138]}],"user_mentions":[]}</t>
  </si>
  <si>
    <t>308352352354713600</t>
  </si>
  <si>
    <t>FrauKassandra</t>
  </si>
  <si>
    <t>LOL! RT @ChristophFreina: Deshalb wurde die #FPK abgewählt: http://t.co/amzZ49LP5q Mehr Gründe braucht's nicht. /via @youtube #ktn13</t>
  </si>
  <si>
    <t>Sun Mar 03 23:05:04 +0000 2013</t>
  </si>
  <si>
    <t>http://a0.twimg.com/profile_images/3136866196/acd46b1d8d352695d3deedff8e2dc17a_normal.jpeg</t>
  </si>
  <si>
    <t>http://twitter.com/FrauKassandra/statuses/308352352354713600</t>
  </si>
  <si>
    <t>{"urls":[{"expanded_url":"http://youtu.be/PflKlIWAn54","indices":[60,82],"display_url":"youtu.be/PflKlIWAn54","url":"http://t.co/amzZ49LP5q"}],"hashtags":[{"text":"FPK","indices":[44,48]},{"text":"ktn13","indices":[126,132]}],"user_mentions":[{"id":261867800,"name":"Christoph Freina","indices":[8,24],"screen_name":"ChristophFreina","id_str":"261867800"},{"id":10228272,"name":"YouTube","indices":[117,125],"screen_name":"YouTube","id_str":"10228272"}]}</t>
  </si>
  <si>
    <t>308351894764544001</t>
  </si>
  <si>
    <t>AlfredHoch</t>
  </si>
  <si>
    <t>#Grüne sehen sich als Wahlsieger des Tages! Das verwundert einen dann doch #noe13 #Ktn13</t>
  </si>
  <si>
    <t>Sun Mar 03 23:03:15 +0000 2013</t>
  </si>
  <si>
    <t>http://a0.twimg.com/profile_images/1563855782/04_normal.JPG</t>
  </si>
  <si>
    <t>http://twitter.com/AlfredHoch/statuses/308351894764544001</t>
  </si>
  <si>
    <t>{"urls":[],"hashtags":[{"text":"Grüne","indices":[0,6]},{"text":"noe13","indices":[75,81]},{"text":"Ktn13","indices":[82,88]}],"user_mentions":[]}</t>
  </si>
  <si>
    <t>308351075008786432</t>
  </si>
  <si>
    <t>MathiasVeit</t>
  </si>
  <si>
    <t>mein neues poster im zimmer auf a1 “@RablPeter: Wunderschön :) @An_Barth: Bild des Tages. #Ktn13 http://t.co/qKF6LxD02S”</t>
  </si>
  <si>
    <t>Sun Mar 03 22:59:59 +0000 2013</t>
  </si>
  <si>
    <t>http://a0.twimg.com/profile_images/1675267151/image_normal.jpg</t>
  </si>
  <si>
    <t>http://twitter.com/MathiasVeit/statuses/308351075008786432</t>
  </si>
  <si>
    <t>{"urls":[],"hashtags":[{"text":"Ktn13","indices":[90,96]}],"media":[{"sizes":{"small":{"w":64,"resize":"fit","h":143},"thumb":{"w":64,"resize":"crop","h":143},"medium":{"w":64,"resize":"fit","h":143},"large":{"w":64,"resize":"fit","h":143}},"media_url":"http://pbs.twimg.com/media/BEdnf0NCIAAXNGJ.jpg","type":"photo","display_url":"pic.twitter.com/qKF6LxD02S","url":"http://t.co/qKF6LxD02S","id":308328895785082880,"media_url_https":"https://pbs.twimg.com/media/BEdnf0NCIAAXNGJ.jpg","expanded_url":"http://twitter.com/An_Barth/status/308328895780888576/photo/1","source_status_id_str":"308328895780888576","indices":[97,119],"source_status_id":308328895780888576,"id_str":"308328895785082880"}],"user_mentions":[{"id":420405468,"name":"Peter Rabl","indices":[36,46],"screen_name":"RablPeter","id_str":"420405468"},{"id":314139642,"name":"Andreas Barth","indices":[63,72],"screen_name":"An_Barth","id_str":"314139642"}]}</t>
  </si>
  <si>
    <t>308350369132580864</t>
  </si>
  <si>
    <t>ChristophFreina</t>
  </si>
  <si>
    <t>Deshalb wurde die #FPK abgewählt: http://t.co/PafKGkmUnQ Mehr Gründe braucht's nicht. /via @youtube #ktn13 #wahl13</t>
  </si>
  <si>
    <t>Sun Mar 03 22:57:11 +0000 2013</t>
  </si>
  <si>
    <t>&lt;a href="http://twitter.com/tweetbutton" rel="nofollow"&gt;Tweet Button&lt;/a&gt;</t>
  </si>
  <si>
    <t>http://a0.twimg.com/profile_images/2898305991/74224b5e4de39a655ba7686163b539cd_normal.jpeg</t>
  </si>
  <si>
    <t>http://twitter.com/ChristophFreina/statuses/308350369132580864</t>
  </si>
  <si>
    <t>{"urls":[{"expanded_url":"http://youtu.be/PflKlIWAn54","indices":[34,56],"display_url":"youtu.be/PflKlIWAn54","url":"http://t.co/PafKGkmUnQ"}],"hashtags":[{"text":"FPK","indices":[18,22]},{"text":"ktn13","indices":[100,106]},{"text":"wahl13","indices":[107,114]}],"user_mentions":[{"id":10228272,"name":"YouTube","indices":[91,99],"screen_name":"YouTube","id_str":"10228272"}]}</t>
  </si>
  <si>
    <t>308350164945485824</t>
  </si>
  <si>
    <t>muli666</t>
  </si>
  <si>
    <t>Jörg #Haider kann nicht mehr abgewählt werden, weil er schon auf Wolke7 mit Petzner Engerln, die Schuhe mit Flügerl anhaben, tanzt... #ktn13</t>
  </si>
  <si>
    <t>Sun Mar 03 22:56:22 +0000 2013</t>
  </si>
  <si>
    <t>&lt;a href="http://www.tweetdeck.com" rel="nofollow"&gt;TweetDeck&lt;/a&gt;</t>
  </si>
  <si>
    <t>http://a0.twimg.com/profile_images/1553225362/DSCN8890b_normal.jpg</t>
  </si>
  <si>
    <t>http://twitter.com/muli666/statuses/308350164945485824</t>
  </si>
  <si>
    <t>{"urls":[],"hashtags":[{"text":"Haider","indices":[5,12]},{"text":"ktn13","indices":[134,140]}],"user_mentions":[]}</t>
  </si>
  <si>
    <t>308349643891281920</t>
  </si>
  <si>
    <t>mKotlowski</t>
  </si>
  <si>
    <t>Jetzt: 489 oder +26% :-) RT @brodnig: Bisher hat @PeterKaiserSP 388 Follower. Vermute, das wird sich bald ändern #Landeshauptmann #ktn13</t>
  </si>
  <si>
    <t>Sun Mar 03 22:54:18 +0000 2013</t>
  </si>
  <si>
    <t>http://a0.twimg.com/profile_images/464975451/marcin_normal.jpg</t>
  </si>
  <si>
    <t>http://twitter.com/mKotlowski/statuses/308349643891281920</t>
  </si>
  <si>
    <t>{"urls":[],"hashtags":[{"text":"Landeshauptmann","indices":[113,129]},{"text":"ktn13","indices":[130,136]}],"user_mentions":[{"id":16130553,"name":"Ingrid Brodnig","indices":[28,36],"screen_name":"brodnig","id_str":"16130553"},{"id":407083639,"name":"Peter Kaiser","indices":[49,63],"screen_name":"PeterKaiserSP","id_str":"407083639"}]}</t>
  </si>
  <si>
    <t>308348936236699648</t>
  </si>
  <si>
    <t>Heute ging wahrlich eine Ära zu Ende. Die 60er Ära von Günter Stummvoll. #No-#NOE13 #No-#KTN13 http://t.co/nR212vzQoz</t>
  </si>
  <si>
    <t>Sun Mar 03 22:51:30 +0000 2013</t>
  </si>
  <si>
    <t>http://twitter.com/PhilippStefan/statuses/308348936236699648</t>
  </si>
  <si>
    <t>{"urls":[],"hashtags":[{"text":"No","indices":[73,76]},{"text":"NOE13","indices":[77,83]},{"text":"No","indices":[84,87]},{"text":"KTN13","indices":[88,94]}],"media":[{"sizes":{"thumb":{"w":150,"resize":"crop","h":150},"small":{"w":340,"resize":"fit","h":604},"medium":{"w":600,"resize":"fit","h":1067},"large":{"w":720,"resize":"fit","h":1280}},"id":308348936240893954,"media_url_https":"https://pbs.twimg.com/media/BEd5uUuCEAIAeHs.jpg","media_url":"http://pbs.twimg.com/media/BEd5uUuCEAIAeHs.jpg","expanded_url":"http://twitter.com/PhilippStefan/status/308348936236699648/photo/1","indices":[95,117],"id_str":"308348936240893954","type":"photo","display_url":"pic.twitter.com/nR212vzQoz","url":"http://t.co/nR212vzQoz"}],"user_mentions":[]}</t>
  </si>
  <si>
    <t>308348787418611714</t>
  </si>
  <si>
    <t>harry_stoiber</t>
  </si>
  <si>
    <t>Dörfler ist ob des Ergebnisses überrascht. Ein anderes Ergebnis hätte zur unmittelbaren Ausgliederung Kärntens aus Ö führen müssen #ktn13</t>
  </si>
  <si>
    <t>Sun Mar 03 22:50:54 +0000 2013</t>
  </si>
  <si>
    <t>http://a0.twimg.com/profile_images/3156335932/5bf619315606794373ac2611a295bff0_normal.jpeg</t>
  </si>
  <si>
    <t>http://twitter.com/harry_stoiber/statuses/308348787418611714</t>
  </si>
  <si>
    <t>{"urls":[],"hashtags":[{"text":"ktn13","indices":[131,137]}],"user_mentions":[]}</t>
  </si>
  <si>
    <t>308348062970032130</t>
  </si>
  <si>
    <t>OMG, bin ich erschrocken. Rufe http://t.co/2aFq9DAiJR auf – und schreckliche Musik schallt mir entgegen. #ktn13 #fpk</t>
  </si>
  <si>
    <t>Sun Mar 03 22:48:01 +0000 2013</t>
  </si>
  <si>
    <t>http://twitter.com/ChristophFreina/statuses/308348062970032130</t>
  </si>
  <si>
    <t>{"urls":[{"expanded_url":"http://www.fpk.at","indices":[31,53],"display_url":"fpk.at","url":"http://t.co/2aFq9DAiJR"}],"hashtags":[{"text":"ktn13","indices":[105,111]},{"text":"fpk","indices":[112,116]}],"user_mentions":[]}</t>
  </si>
  <si>
    <t>308347071981842432</t>
  </si>
  <si>
    <t>Wird langsam Zeit, die APA OTS App runterzuladen. #Wahl13 #ImZentrum #KTN13 #NOE13</t>
  </si>
  <si>
    <t>Sun Mar 03 22:44:05 +0000 2013</t>
  </si>
  <si>
    <t>http://twitter.com/PhilippStefan/statuses/308347071981842432</t>
  </si>
  <si>
    <t>{"urls":[],"hashtags":[{"text":"Wahl13","indices":[50,57]},{"text":"ImZentrum","indices":[58,68]},{"text":"KTN13","indices":[69,75]},{"text":"NOE13","indices":[76,82]}],"user_mentions":[]}</t>
  </si>
  <si>
    <t>308346135490228224</t>
  </si>
  <si>
    <t>Vielen Dank an all die JournalistInnen in- und außerhalb meiner Timeline für #ktn13 #nö13 #wahl13 !</t>
  </si>
  <si>
    <t>Sun Mar 03 22:40:22 +0000 2013</t>
  </si>
  <si>
    <t>http://twitter.com/ChristophFreina/statuses/308346135490228224</t>
  </si>
  <si>
    <t>{"urls":[],"hashtags":[{"text":"ktn13","indices":[77,83]},{"text":"nö13","indices":[84,89]},{"text":"wahl13","indices":[90,97]}],"user_mentions":[]}</t>
  </si>
  <si>
    <t>308345364698759168</t>
  </si>
  <si>
    <t>Überstanden. Für heute. #ktn13 #nö13 #wahl13 #zib #zib2 #imzentrum #gutenabend #ampunkt</t>
  </si>
  <si>
    <t>Sun Mar 03 22:37:18 +0000 2013</t>
  </si>
  <si>
    <t>http://twitter.com/ChristophFreina/statuses/308345364698759168</t>
  </si>
  <si>
    <t>{"urls":[],"hashtags":[{"text":"ktn13","indices":[24,30]},{"text":"nö13","indices":[31,36]},{"text":"wahl13","indices":[37,44]},{"text":"zib","indices":[45,49]},{"text":"zib2","indices":[50,55]},{"text":"imzentrum","indices":[56,66]},{"text":"gutenabend","indices":[67,78]},{"text":"ampunkt","indices":[79,87]}],"user_mentions":[]}</t>
  </si>
  <si>
    <t>308345192807792640</t>
  </si>
  <si>
    <t>Igby_tweets</t>
  </si>
  <si>
    <t>offizielles FPK-Twitterkonto : We lost followers !  Mitteilung foursquare: Voters checked out of #fpk #ktn13 #wahl13 #lassmades</t>
  </si>
  <si>
    <t>Sun Mar 03 22:36:37 +0000 2013</t>
  </si>
  <si>
    <t>http://a0.twimg.com/profile_images/3198085294/e34d74b63775dd224522ca789b15d063_normal.jpeg</t>
  </si>
  <si>
    <t>http://twitter.com/Igby_tweets/statuses/308345192807792640</t>
  </si>
  <si>
    <t>{"urls":[],"hashtags":[{"text":"fpk","indices":[97,101]},{"text":"ktn13","indices":[102,108]},{"text":"wahl13","indices":[109,116]},{"text":"lassmades","indices":[117,127]}],"user_mentions":[]}</t>
  </si>
  <si>
    <t>308344780675493888</t>
  </si>
  <si>
    <t>JohannesWouk</t>
  </si>
  <si>
    <t>die spartenmedien #standard und #presse wollen #glawischnig live #imzentrum absägen? sonst keine sorgen? #ktn13 #nö13</t>
  </si>
  <si>
    <t>Sun Mar 03 22:34:59 +0000 2013</t>
  </si>
  <si>
    <t>&lt;a href="http://itunes.apple.com/us/app/twitter/id409789998?mt=12" rel="nofollow"&gt;Twitter for Mac&lt;/a&gt;</t>
  </si>
  <si>
    <t>http://a0.twimg.com/profile_images/910521409/WoukPortr_tKLEINWEB_normal.jpg</t>
  </si>
  <si>
    <t>http://twitter.com/JohannesWouk/statuses/308344780675493888</t>
  </si>
  <si>
    <t>{"urls":[],"hashtags":[{"text":"standard","indices":[18,27]},{"text":"presse","indices":[32,39]},{"text":"glawischnig","indices":[47,59]},{"text":"imzentrum","indices":[65,75]},{"text":"ktn13","indices":[105,111]},{"text":"nö13","indices":[112,117]}],"user_mentions":[]}</t>
  </si>
  <si>
    <t>308344448251744256</t>
  </si>
  <si>
    <t>Der Unterschied zw #Piraten und #Stronach? Ganz einfach: Captain Frank hat schon längst den vergrabenen Milliarden-Schatz. #NOE13 #KTN13</t>
  </si>
  <si>
    <t>Sun Mar 03 22:33:39 +0000 2013</t>
  </si>
  <si>
    <t>http://twitter.com/PhilippStefan/statuses/308344448251744256</t>
  </si>
  <si>
    <t>{"urls":[],"hashtags":[{"text":"Piraten","indices":[19,27]},{"text":"Stronach","indices":[32,41]},{"text":"NOE13","indices":[123,129]},{"text":"KTN13","indices":[130,136]}],"user_mentions":[]}</t>
  </si>
  <si>
    <t>308343546803531777</t>
  </si>
  <si>
    <t>WahlenRT</t>
  </si>
  <si>
    <t>RT @zuschoen: +++ valossn valossn +++ http://t.co/jYp33OsZAA / @profilonline #FPK #KORRUPTION #dörfler #scheuch #-wahlen #ktn13 #epicfail</t>
  </si>
  <si>
    <t>Sun Mar 03 22:30:04 +0000 2013</t>
  </si>
  <si>
    <t>&lt;a href="http://on.fb.me/botsupport" rel="nofollow"&gt;Botserver&lt;/a&gt;</t>
  </si>
  <si>
    <t>http://a0.twimg.com/profile_images/936352584/wahlenrt_normal.jpg</t>
  </si>
  <si>
    <t>http://twitter.com/WahlenRT/statuses/308343546803531777</t>
  </si>
  <si>
    <t>{"urls":[{"expanded_url":"http://on.fb.me/YkQlmf","indices":[38,60],"display_url":"on.fb.me/YkQlmf","url":"http://t.co/jYp33OsZAA"}],"hashtags":[{"text":"FPK","indices":[77,81]},{"text":"KORRUPTION","indices":[82,93]},{"text":"dörfler","indices":[94,102]},{"text":"scheuch","indices":[103,111]},{"text":"ktn13","indices":[121,127]},{"text":"epicfail","indices":[128,137]}],"user_mentions":[{"id":252141965,"name":"zu schön","indices":[3,12],"screen_name":"zuschoen","id_str":"252141965"},{"id":36633613,"name":"profil online","indices":[63,76],"screen_name":"profilonline","id_str":"36633613"}]}</t>
  </si>
  <si>
    <t>308342365779812353</t>
  </si>
  <si>
    <t>tdiesenreiter</t>
  </si>
  <si>
    <t>Bei aller Freude in der #SPÖ-#Kärnten: Nur 24% der Stimmen bei den U30-Jährigen sollte eine Warnung sein #ktn13 http://t.co/AmCzjEl9T3</t>
  </si>
  <si>
    <t>Sun Mar 03 22:25:23 +0000 2013</t>
  </si>
  <si>
    <t>http://a0.twimg.com/profile_images/1797576561/IMG_0674_crop_normal.jpg</t>
  </si>
  <si>
    <t>http://twitter.com/tdiesenreiter/statuses/308342365779812353</t>
  </si>
  <si>
    <t>{"urls":[],"hashtags":[{"text":"SPÖ","indices":[24,28]},{"text":"Kärnten","indices":[29,37]},{"text":"ktn13","indices":[105,111]}],"media":[{"sizes":{"small":{"w":340,"resize":"fit","h":496},"thumb":{"w":150,"resize":"crop","h":150},"medium":{"w":472,"resize":"fit","h":688},"large":{"w":472,"resize":"fit","h":688}},"id":308342365788200961,"media_url_https":"https://pbs.twimg.com/media/BEdzv34CYAE22Kz.jpg","media_url":"http://pbs.twimg.com/media/BEdzv34CYAE22Kz.jpg","expanded_url":"http://twitter.com/tdiesenreiter/status/308342365779812353/photo/1","indices":[112,134],"id_str":"308342365788200961","type":"photo","display_url":"pic.twitter.com/AmCzjEl9T3","url":"http://t.co/AmCzjEl9T3"}],"user_mentions":[]}</t>
  </si>
  <si>
    <t>308342294698926080</t>
  </si>
  <si>
    <t>zuschoen</t>
  </si>
  <si>
    <t>+++ valossn valossn +++ http://t.co/icnO8b6dQC / @profilonline #FPK #KORRUPTION #dörfler #scheuch #wahlen #ktn13 #epicfail</t>
  </si>
  <si>
    <t>Sun Mar 03 22:25:06 +0000 2013</t>
  </si>
  <si>
    <t>http://a0.twimg.com/profile_images/2960740725/cbed48d5dde486e8c5fd482e8cdc5cae_normal.jpeg</t>
  </si>
  <si>
    <t>http://twitter.com/zuschoen/statuses/308342294698926080</t>
  </si>
  <si>
    <t>{"urls":[{"expanded_url":"http://on.fb.me/YkQlmf","indices":[24,46],"display_url":"on.fb.me/YkQlmf","url":"http://t.co/icnO8b6dQC"}],"hashtags":[{"text":"FPK","indices":[63,67]},{"text":"KORRUPTION","indices":[68,79]},{"text":"dörfler","indices":[80,88]},{"text":"scheuch","indices":[89,97]},{"text":"wahlen","indices":[98,105]},{"text":"ktn13","indices":[106,112]},{"text":"epicfail","indices":[113,122]}],"user_mentions":[{"id":36633613,"name":"profil online","indices":[49,62],"screen_name":"profilonline","id_str":"36633613"}]}</t>
  </si>
  <si>
    <t>308342118542364673</t>
  </si>
  <si>
    <t>@fernseherkaputt es gibt doch noch hoffnung ^^ #ktn13</t>
  </si>
  <si>
    <t>Sun Mar 03 22:24:24 +0000 2013</t>
  </si>
  <si>
    <t>fernseherkaputt</t>
  </si>
  <si>
    <t>308341824592961536</t>
  </si>
  <si>
    <t>http://twitter.com/dkroiss/statuses/308342118542364673</t>
  </si>
  <si>
    <t>{"urls":[],"hashtags":[{"text":"ktn13","indices":[47,53]}],"user_mentions":[{"id":232223137,"name":"Fernseher kaputt","indices":[0,16],"screen_name":"fernseherkaputt","id_str":"232223137"}]}</t>
  </si>
  <si>
    <t>308342111181352961</t>
  </si>
  <si>
    <t>_Q___</t>
  </si>
  <si>
    <t>.@kpnsti Ich glaub, dass der Dörfler das machen will. Wär nicht das 1. Mal, dass er gg Antikorruptionsgesetz verstößt @Gregor_Koroska #ktn13</t>
  </si>
  <si>
    <t>Sun Mar 03 22:24:22 +0000 2013</t>
  </si>
  <si>
    <t>kpnsti</t>
  </si>
  <si>
    <t>308341567389831168</t>
  </si>
  <si>
    <t>http://a0.twimg.com/profile_images/1612060313/rainbowflag_normal.jpg</t>
  </si>
  <si>
    <t>http://twitter.com/_Q___/statuses/308342111181352961</t>
  </si>
  <si>
    <t>{"urls":[],"hashtags":[{"text":"ktn13","indices":[134,140]}],"user_mentions":[{"id":575742470,"name":"Konstantin Vlasich","indices":[1,8],"screen_name":"kpnsti","id_str":"575742470"},{"id":427644883,"name":"Gregor Novak","indices":[118,133],"screen_name":"Gregor_Koroska","id_str":"427644883"}]}</t>
  </si>
  <si>
    <t>.@_Q___ @Gregor_Koroska Noch nicht^^
Würde man dem #Kaiser einen #Kärntneranzug schenken, wär das gegen das Anti-Korruptionsgesetz? #ktn2013</t>
  </si>
  <si>
    <t>Sun Mar 03 22:22:13 +0000 2013</t>
  </si>
  <si>
    <t>308340555849543680</t>
  </si>
  <si>
    <t>http://a0.twimg.com/profile_images/3243772470/27af12a18a94c0abd739216053188191_normal.jpeg</t>
  </si>
  <si>
    <t>http://twitter.com/kpnsti/statuses/308341567389831168</t>
  </si>
  <si>
    <t>{"urls":[],"hashtags":[{"text":"Kaiser","indices":[51,58]},{"text":"Kärntneranzug","indices":[65,79]},{"text":"ktn2013","indices":[132,140]}],"user_mentions":[{"id":400642052,"name":"_Q___","indices":[1,7],"screen_name":"_Q___","id_str":"400642052"},{"id":427644883,"name":"Gregor Novak","indices":[8,23],"screen_name":"Gregor_Koroska","id_str":"427644883"}]}</t>
  </si>
  <si>
    <t>308341510024339456</t>
  </si>
  <si>
    <t>@VolkerPlass 
fpö 2002 von 27% auf 10% (um 63% geschrumpft)
fpk 2013 von 45% auf 17% (um 62% geschrumpft)
so hab ichs gemeint.. #ktn13</t>
  </si>
  <si>
    <t>Sun Mar 03 22:21:59 +0000 2013</t>
  </si>
  <si>
    <t>VolkerPlass</t>
  </si>
  <si>
    <t>308258097070223361</t>
  </si>
  <si>
    <t>http://twitter.com/dkroiss/statuses/308341510024339456</t>
  </si>
  <si>
    <t>{"urls":[],"hashtags":[{"text":"ktn13","indices":[128,134]}],"user_mentions":[{"id":24187650,"name":"Volker Plass","indices":[0,12],"screen_name":"VolkerPlass","id_str":"24187650"}]}</t>
  </si>
  <si>
    <t>308341268860243971</t>
  </si>
  <si>
    <t>gwageneder</t>
  </si>
  <si>
    <t>Kann Dörfler eigentlich wieder als Depotleiter in der Brauerei arbeiten? #ktn13</t>
  </si>
  <si>
    <t>Sun Mar 03 22:21:01 +0000 2013</t>
  </si>
  <si>
    <t>http://a0.twimg.com/profile_images/1280641232/IMG_3460_normal.jpg</t>
  </si>
  <si>
    <t>http://twitter.com/gwageneder/statuses/308341268860243971</t>
  </si>
  <si>
    <t>{"urls":[],"hashtags":[{"text":"ktn13","indices":[73,79]}],"user_mentions":[]}</t>
  </si>
  <si>
    <t>308340501382299650</t>
  </si>
  <si>
    <t>PolitikCH</t>
  </si>
  <si>
    <t>RT:  @mayer_michl: personalfrage 4: wie wird köfer agieren? nationalrat oder landtag? #ktn13: personalfrage 4: ...</t>
  </si>
  <si>
    <t>Sun Mar 03 22:17:58 +0000 2013</t>
  </si>
  <si>
    <t>&lt;a href="http://twitterfeed.com" rel="nofollow"&gt;twitterfeed&lt;/a&gt;</t>
  </si>
  <si>
    <t>http://a0.twimg.com/profile_images/1409360445/politikCH_normal.jpg</t>
  </si>
  <si>
    <t>http://twitter.com/PolitikCH/statuses/308340501382299650</t>
  </si>
  <si>
    <t>{"urls":[],"hashtags":[{"text":"ktn13","indices":[86,92]}],"user_mentions":[{"id":53034800,"name":"michael mayer","indices":[5,17],"screen_name":"mayer_michl","id_str":"53034800"}]}</t>
  </si>
  <si>
    <t>308340162671292416</t>
  </si>
  <si>
    <t>.@Gregor_Koroska Was schätzt ihr, wie lang muss die Nacht werden, dass sich Peter #Kaiser in einen #Kärntneranzug zwängt? #ktn2013</t>
  </si>
  <si>
    <t>Sun Mar 03 22:16:38 +0000 2013</t>
  </si>
  <si>
    <t>308339117920489473</t>
  </si>
  <si>
    <t>http://twitter.com/kpnsti/statuses/308340162671292416</t>
  </si>
  <si>
    <t>{"urls":[],"hashtags":[{"text":"Kaiser","indices":[82,89]},{"text":"Kärntneranzug","indices":[99,113]},{"text":"ktn2013","indices":[122,130]}],"user_mentions":[{"id":427644883,"name":"Gregor Novak","indices":[1,16],"screen_name":"Gregor_Koroska","id_str":"427644883"}]}</t>
  </si>
  <si>
    <t>308340161341706240</t>
  </si>
  <si>
    <t>Schinbern</t>
  </si>
  <si>
    <t>@Petschindler Wenn morgen ein Mandat vom BZÖ zu den Grünen wechselt können SPÖ, Grüne u. ÖVP gemeinsam den Proporz sofort abschaffen. #ktn13</t>
  </si>
  <si>
    <t>Sun Mar 03 22:16:37 +0000 2013</t>
  </si>
  <si>
    <t>PetSchindler</t>
  </si>
  <si>
    <t>http://a0.twimg.com/profile_images/2653012767/0c0a3d4401e582d6c2d52ed616a69bd1_normal.png</t>
  </si>
  <si>
    <t>http://twitter.com/Schinbern/statuses/308340161341706240</t>
  </si>
  <si>
    <t>{"urls":[],"hashtags":[{"text":"ktn13","indices":[134,140]}],"user_mentions":[{"id":214457347,"name":"Peter Schindler","indices":[0,13],"screen_name":"PetSchindler","id_str":"214457347"}]}</t>
  </si>
  <si>
    <t>308339772085116929</t>
  </si>
  <si>
    <t>@_Q___ Eh. Aber eine Mehrheit für #RotGrün schon abzuschreiben, ergibt sich aus Prognosen nicht. Gegen #RotGrün geht in Kärnten nix #ktn13</t>
  </si>
  <si>
    <t>Sun Mar 03 22:15:04 +0000 2013</t>
  </si>
  <si>
    <t>308338591787020288</t>
  </si>
  <si>
    <t>http://twitter.com/georgprack/statuses/308339772085116929</t>
  </si>
  <si>
    <t>{"urls":[],"hashtags":[{"text":"RotGrün","indices":[34,42]},{"text":"RotGrün","indices":[103,111]},{"text":"ktn13","indices":[132,138]}],"user_mentions":[{"id":400642052,"name":"_Q___","indices":[0,6],"screen_name":"_Q___","id_str":"400642052"}]}</t>
  </si>
  <si>
    <t>308339636072239104</t>
  </si>
  <si>
    <t>SPirnbacher</t>
  </si>
  <si>
    <t>Sog. Experten analysieren Stronachwähler - kompletter Humbug in meinen Augen  http://t.co/kJ0MheOSAw #NÖWahl #ktn2013 #Stronach</t>
  </si>
  <si>
    <t>Sun Mar 03 22:14:32 +0000 2013</t>
  </si>
  <si>
    <t>http://a0.twimg.com/profile_images/2800851278/ee33502a9663b73cbbf4102a8b66b9c2_normal.jpeg</t>
  </si>
  <si>
    <t>http://twitter.com/SPirnbacher/statuses/308339636072239104</t>
  </si>
  <si>
    <t>{"urls":[{"expanded_url":"http://mobil.derstandard.at/1362107288103/Maennlich-frustriert-und-frueher-FPOe-Fan?_viewMode\u003dforum","indices":[78,100],"display_url":"mobil.derstandard.at/1362107288103/\u2026","url":"http://t.co/kJ0MheOSAw"}],"hashtags":[{"text":"NÖWahl","indices":[101,108]},{"text":"ktn2013","indices":[109,117]},{"text":"Stronach","indices":[118,127]}],"user_mentions":[]}</t>
  </si>
  <si>
    <t>308339141937074177</t>
  </si>
  <si>
    <t>ChiefMannion</t>
  </si>
  <si>
    <t>Hatte gerade eine Vision bei der im Bärental eine Hand aus dem Erdboden schoss wie bei Jeepers Creepers. #ktn13</t>
  </si>
  <si>
    <t>Sun Mar 03 22:12:34 +0000 2013</t>
  </si>
  <si>
    <t>http://a0.twimg.com/profile_images/3328931192/a922345eaf740749b0c22ebe18defe6f_normal.jpeg</t>
  </si>
  <si>
    <t>http://twitter.com/ChiefMannion/statuses/308339141937074177</t>
  </si>
  <si>
    <t>{"urls":[],"hashtags":[{"text":"ktn13","indices":[105,111]}],"user_mentions":[]}</t>
  </si>
  <si>
    <t>308338909568450560</t>
  </si>
  <si>
    <t>Stimmt meine Annahme, dass Proporz in Kärnten sofort abgeschafft werden kann (also nicht erst mit der nächsten Legislaturperiode)? #ktn13</t>
  </si>
  <si>
    <t>Sun Mar 03 22:11:39 +0000 2013</t>
  </si>
  <si>
    <t>http://twitter.com/georgprack/statuses/308338909568450560</t>
  </si>
  <si>
    <t>308338659499839488</t>
  </si>
  <si>
    <t>coltschn</t>
  </si>
  <si>
    <t>#ktn13 #SPÖ good job Peter Kaiser!</t>
  </si>
  <si>
    <t>Sun Mar 03 22:10:39 +0000 2013</t>
  </si>
  <si>
    <t>http://a0.twimg.com/profile_images/3231965575/3f26262c73bfbe26512dd08151c97e81_normal.jpeg</t>
  </si>
  <si>
    <t>http://twitter.com/coltschn/statuses/308338659499839488</t>
  </si>
  <si>
    <t>{"urls":[],"hashtags":[{"text":"ktn13","indices":[0,6]},{"text":"SPÖ","indices":[7,11]}],"user_mentions":[]}</t>
  </si>
  <si>
    <t>308338635432931328</t>
  </si>
  <si>
    <t>RT @zuschoen: @wernerkeil ol' fränk eine geheimwaffe von SPÖVP? #SPÖ #ÖVP #stronach #teamstronach #ktn13 #noe13 #-wahlen #epicfail</t>
  </si>
  <si>
    <t>Sun Mar 03 22:10:34 +0000 2013</t>
  </si>
  <si>
    <t>http://twitter.com/WahlenRT/statuses/308338635432931328</t>
  </si>
  <si>
    <t>{"urls":[],"hashtags":[{"text":"SPÖ","indices":[64,68]},{"text":"ÖVP","indices":[69,73]},{"text":"stronach","indices":[74,83]},{"text":"teamstronach","indices":[84,97]},{"text":"ktn13","indices":[98,104]},{"text":"noe13","indices":[105,111]},{"text":"epicfail","indices":[121,130]}],"user_mentions":[{"id":252141965,"name":"zu schön","indices":[3,12],"screen_name":"zuschoen","id_str":"252141965"},{"id":50013926,"name":"Werner Keil","indices":[14,25],"screen_name":"wernerkeil","id_str":"50013926"}]}</t>
  </si>
  <si>
    <t>308338274030739456</t>
  </si>
  <si>
    <t>zeitreisenderr</t>
  </si>
  <si>
    <t>Peter Filzmaier: "in Kärnten sind sie alle irgendwie national ..." wie wahr wie wahr..  #imzentrum #ktn2013</t>
  </si>
  <si>
    <t>Sun Mar 03 22:09:07 +0000 2013</t>
  </si>
  <si>
    <t>http://a0.twimg.com/profile_images/2512218679/2pq1t1y7ziqnc2hhbslk_normal.jpeg</t>
  </si>
  <si>
    <t>http://twitter.com/zeitreisenderr/statuses/308338274030739456</t>
  </si>
  <si>
    <t>{"urls":[],"hashtags":[{"text":"imzentrum","indices":[88,98]},{"text":"ktn2013","indices":[99,107]}],"user_mentions":[]}</t>
  </si>
  <si>
    <t>308338009646956544</t>
  </si>
  <si>
    <t>toph78</t>
  </si>
  <si>
    <t>RT @An_Barth: Bild des Tages. #Ktn13 http://t.co/zputMgj40H</t>
  </si>
  <si>
    <t>Sun Mar 03 22:08:04 +0000 2013</t>
  </si>
  <si>
    <t>http://a0.twimg.com/profile_images/1563884354/yellow_normal.jpg</t>
  </si>
  <si>
    <t>http://twitter.com/toph78/statuses/308338009646956544</t>
  </si>
  <si>
    <t>{"urls":[],"hashtags":[{"text":"Ktn13","indices":[30,36]}],"media":[{"sizes":{"small":{"w":64,"resize":"fit","h":143},"thumb":{"w":64,"resize":"crop","h":143},"medium":{"w":64,"resize":"fit","h":143},"large":{"w":64,"resize":"fit","h":143}},"media_url":"http://pbs.twimg.com/media/BEdnf0NCIAAXNGJ.jpg","type":"photo","display_url":"pic.twitter.com/zputMgj40H","url":"http://t.co/zputMgj40H","id":308328895785082880,"media_url_https":"https://pbs.twimg.com/media/BEdnf0NCIAAXNGJ.jpg","expanded_url":"http://twitter.com/An_Barth/status/308328895780888576/photo/1","source_status_id_str":"308328895780888576","indices":[37,59],"source_status_id":308328895780888576,"id_str":"308328895785082880"}],"user_mentions":[{"id":314139642,"name":"Andreas Barth","indices":[3,12],"screen_name":"An_Barth","id_str":"314139642"}]}</t>
  </si>
  <si>
    <t>308337808098082816</t>
  </si>
  <si>
    <t>stefanheinisch</t>
  </si>
  <si>
    <t>Würde mich freuen, wenn @WaldnerWolfgang den Tourismus "behält" und gratuliere noch mal @rolfholub zum Einzug in die Landesregierung! #ktn13</t>
  </si>
  <si>
    <t>Sun Mar 03 22:07:16 +0000 2013</t>
  </si>
  <si>
    <t>http://a0.twimg.com/profile_images/1424961768/Stefan_FaceyourManga_normal.JPG</t>
  </si>
  <si>
    <t>http://twitter.com/stefanheinisch/statuses/308337808098082816</t>
  </si>
  <si>
    <t>{"urls":[],"hashtags":[{"text":"ktn13","indices":[134,140]}],"user_mentions":[{"id":440145233,"name":"WolfgangWaldner","indices":[24,40],"screen_name":"WaldnerWolfgang","id_str":"440145233"},{"id":19078021,"name":"Rolf Holub","indices":[88,98],"screen_name":"rolfholub","id_str":"19078021"}]}</t>
  </si>
  <si>
    <t>308337799311024128</t>
  </si>
  <si>
    <t>Obwohl sich #rotgrün in Kärnten wohl nicht ausgehen wird, ist d heutige Ergebnis der Grünen beachtlich. Schlecht reden bringt nichts! #ktn13</t>
  </si>
  <si>
    <t>Sun Mar 03 22:07:14 +0000 2013</t>
  </si>
  <si>
    <t>http://twitter.com/_Q___/statuses/308337799311024128</t>
  </si>
  <si>
    <t>{"urls":[],"hashtags":[{"text":"rotgrün","indices":[12,20]},{"text":"ktn13","indices":[134,140]}],"user_mentions":[]}</t>
  </si>
  <si>
    <t>308337541210329088</t>
  </si>
  <si>
    <t>KURIERat</t>
  </si>
  <si>
    <t>Wahlanalyse: Mühlstein Dörfler, Turbo Pröll #ktn13 #noe13 http://t.co/Vz4WSwlmYv</t>
  </si>
  <si>
    <t>Sun Mar 03 22:06:13 +0000 2013</t>
  </si>
  <si>
    <t>http://a0.twimg.com/profile_images/3002018488/ef8d6d890d79ea1cd8fe9a5df98f688d_normal.jpeg</t>
  </si>
  <si>
    <t>http://twitter.com/KURIERat/statuses/308337541210329088</t>
  </si>
  <si>
    <t>{"urls":[{"expanded_url":"http://kurier.at/politik/inland/muehlstein-doerfler-turbo-proell/4.371.317","indices":[58,80],"display_url":"kurier.at/politik/inland\u2026","url":"http://t.co/Vz4WSwlmYv"}],"hashtags":[{"text":"ktn13","indices":[44,50]},{"text":"noe13","indices":[51,57]}],"user_mentions":[]}</t>
  </si>
  <si>
    <t>308337440152776704</t>
  </si>
  <si>
    <t>@wernerkeil ol' fränk eine geheimwaffe von SPÖVP? #SPÖ #ÖVP #stronach #teamstronach #ktn13 #noe13 #wahlen #epicfail</t>
  </si>
  <si>
    <t>Sun Mar 03 22:05:49 +0000 2013</t>
  </si>
  <si>
    <t>wernerkeil</t>
  </si>
  <si>
    <t>308248364183588864</t>
  </si>
  <si>
    <t>http://twitter.com/zuschoen/statuses/308337440152776704</t>
  </si>
  <si>
    <t>{"urls":[],"hashtags":[{"text":"SPÖ","indices":[50,54]},{"text":"ÖVP","indices":[55,59]},{"text":"stronach","indices":[60,69]},{"text":"teamstronach","indices":[70,83]},{"text":"ktn13","indices":[84,90]},{"text":"noe13","indices":[91,97]},{"text":"wahlen","indices":[98,105]},{"text":"epicfail","indices":[106,115]}],"user_mentions":[{"id":50013926,"name":"Werner Keil","indices":[0,11],"screen_name":"wernerkeil","id_str":"50013926"}]}</t>
  </si>
  <si>
    <t>308337294291644416</t>
  </si>
  <si>
    <t>PeterDraxler</t>
  </si>
  <si>
    <t>I've said ist before &amp;amp; I'll say it again: Wählerstromanalysen sind optisch ansprechende Kaffeesudleserei. #noe13 #ktn13</t>
  </si>
  <si>
    <t>Sun Mar 03 22:05:14 +0000 2013</t>
  </si>
  <si>
    <t>http://a0.twimg.com/profile_images/3155721882/fddad625985a150211777bbf954af9d9_normal.jpeg</t>
  </si>
  <si>
    <t>http://twitter.com/PeterDraxler/statuses/308337294291644416</t>
  </si>
  <si>
    <t>{"urls":[],"hashtags":[{"text":"noe13","indices":[110,116]},{"text":"ktn13","indices":[117,123]}],"user_mentions":[]}</t>
  </si>
  <si>
    <t>308337212876021760</t>
  </si>
  <si>
    <t>ThomasLintz</t>
  </si>
  <si>
    <t>Hab ich was verpasst, oder ist die #Wahlbeteiligung diesmal kein Thema? #ktn13 71,43 % (-10,35) #nö13 70,75 % (-3,76)</t>
  </si>
  <si>
    <t>Sun Mar 03 22:04:54 +0000 2013</t>
  </si>
  <si>
    <t>http://a0.twimg.com/profile_images/1883930380/255746_10150201127328762_758113761_6777026_3866792_n_normal.jpg</t>
  </si>
  <si>
    <t>http://twitter.com/ThomasLintz/statuses/308337212876021760</t>
  </si>
  <si>
    <t>{"urls":[],"hashtags":[{"text":"Wahlbeteiligung","indices":[35,51]},{"text":"ktn13","indices":[72,78]},{"text":"nö13","indices":[96,101]}],"user_mentions":[]}</t>
  </si>
  <si>
    <t>308337053911891968</t>
  </si>
  <si>
    <t>klafurtnig</t>
  </si>
  <si>
    <t>#ktn13 dörfler ist selbst schuld, scheuch will halt niemand mehr.</t>
  </si>
  <si>
    <t>Sun Mar 03 22:04:16 +0000 2013</t>
  </si>
  <si>
    <t>http://a0.twimg.com/profile_images/3318604246/7b512119d1ceb1783de8c81aafdd9a51_normal.jpeg</t>
  </si>
  <si>
    <t>http://twitter.com/klafurtnig/statuses/308337053911891968</t>
  </si>
  <si>
    <t>{"urls":[],"hashtags":[{"text":"ktn13","indices":[0,6]}],"user_mentions":[]}</t>
  </si>
  <si>
    <t>308336610427158529</t>
  </si>
  <si>
    <t>d_hoyos</t>
  </si>
  <si>
    <t>Dieses #imzentrum bringt wieder mal nicht sehr viel spannendes... #noe13 #ktn13</t>
  </si>
  <si>
    <t>Sun Mar 03 22:02:31 +0000 2013</t>
  </si>
  <si>
    <t>http://a0.twimg.com/profile_images/3196836014/a6e48db64273bd161ae13a4c1812cb6e_normal.png</t>
  </si>
  <si>
    <t>http://twitter.com/d_hoyos/statuses/308336610427158529</t>
  </si>
  <si>
    <t>{"urls":[],"hashtags":[{"text":"imzentrum","indices":[7,17]},{"text":"noe13","indices":[66,72]},{"text":"ktn13","indices":[73,79]}],"user_mentions":[]}</t>
  </si>
  <si>
    <t>308336100420755457</t>
  </si>
  <si>
    <t>Wenn morgen ein Mandat vom BZÖ zu den Grünen wechselt können SPÖ, Grüne u. ÖVP gemeinsam den Proporz sofort abschaffen. #ktn13</t>
  </si>
  <si>
    <t>Sun Mar 03 22:00:29 +0000 2013</t>
  </si>
  <si>
    <t>http://twitter.com/georgprack/statuses/308336100420755457</t>
  </si>
  <si>
    <t>{"urls":[],"hashtags":[{"text":"ktn13","indices":[120,126]}],"user_mentions":[]}</t>
  </si>
  <si>
    <t>308336028597506049</t>
  </si>
  <si>
    <t>dachatz_klu</t>
  </si>
  <si>
    <t>Nachtschicht für #orfrep und #ktn13</t>
  </si>
  <si>
    <t>Sun Mar 03 22:00:12 +0000 2013</t>
  </si>
  <si>
    <t>http://a0.twimg.com/profile_images/2716262039/a6bd8d97bc12de9dc3895b9856c547e3_normal.jpeg</t>
  </si>
  <si>
    <t>http://twitter.com/dachatz_klu/statuses/308336028597506049</t>
  </si>
  <si>
    <t>{"urls":[],"hashtags":[{"text":"orfrep","indices":[17,24]},{"text":"ktn13","indices":[29,35]}],"user_mentions":[]}</t>
  </si>
  <si>
    <t>308335758245253120</t>
  </si>
  <si>
    <t>Großkirchheim bleibt die FPK-Bastion. Die wenigsten Verluste landesweit - von 60,79% auf immerhin 45,62% #ktn13 #suntingereffekt #fpk</t>
  </si>
  <si>
    <t>Sun Mar 03 21:59:08 +0000 2013</t>
  </si>
  <si>
    <t>http://twitter.com/stefanheinisch/statuses/308335758245253120</t>
  </si>
  <si>
    <t>{"urls":[],"hashtags":[{"text":"ktn13","indices":[105,111]},{"text":"suntingereffekt","indices":[112,128]},{"text":"fpk","indices":[129,133]}],"user_mentions":[]}</t>
  </si>
  <si>
    <t>308335222246756352</t>
  </si>
  <si>
    <t>olfbiw</t>
  </si>
  <si>
    <t>Stronach kann nicht kommen, er muss einen strohsack transportieren #imzentrum #ktn13 #noe13</t>
  </si>
  <si>
    <t>Sun Mar 03 21:57:00 +0000 2013</t>
  </si>
  <si>
    <t>http://a0.twimg.com/profile_images/2169560276/image_normal.jpg</t>
  </si>
  <si>
    <t>http://twitter.com/olfbiw/statuses/308335222246756352</t>
  </si>
  <si>
    <t>{"urls":[],"hashtags":[{"text":"imzentrum","indices":[67,77]},{"text":"ktn13","indices":[78,84]},{"text":"noe13","indices":[85,91]}],"user_mentions":[]}</t>
  </si>
  <si>
    <t>308335125425430529</t>
  </si>
  <si>
    <t>Zum Thema #suntinger #ktn13 http://t.co/rOr3sbwjGN</t>
  </si>
  <si>
    <t>Sun Mar 03 21:56:37 +0000 2013</t>
  </si>
  <si>
    <t>http://twitter.com/ThomasLintz/statuses/308335125425430529</t>
  </si>
  <si>
    <t>{"urls":[{"expanded_url":"http://orf.at/wahl/kaernten13/#ergebnisse/206/5","indices":[28,50],"display_url":"orf.at/wahl/kaernten1\u2026","url":"http://t.co/rOr3sbwjGN"}],"hashtags":[{"text":"suntinger","indices":[10,20]},{"text":"ktn13","indices":[21,27]}],"user_mentions":[]}</t>
  </si>
  <si>
    <t>308334948723613696</t>
  </si>
  <si>
    <t>MSpecia</t>
  </si>
  <si>
    <t>Rivoluzione carinziana.
#ktn2013 #ktn13 #ltw13 #wtk http://t.co/yQIOarVDtY</t>
  </si>
  <si>
    <t>Sun Mar 03 21:55:55 +0000 2013</t>
  </si>
  <si>
    <t>it</t>
  </si>
  <si>
    <t>http://a0.twimg.com/profile_images/2923332679/524143b2c32230ed8ce287b3e7c02b0c_normal.jpeg</t>
  </si>
  <si>
    <t>http://twitter.com/MSpecia/statuses/308334948723613696</t>
  </si>
  <si>
    <t>{"urls":[],"hashtags":[{"text":"ktn2013","indices":[24,32]},{"text":"ktn13","indices":[33,39]},{"text":"ltw13","indices":[40,46]},{"text":"wtk","indices":[47,51]}],"media":[{"sizes":{"thumb":{"w":150,"resize":"crop","h":150},"small":{"w":340,"resize":"fit","h":419},"medium":{"w":600,"resize":"fit","h":740},"large":{"w":640,"resize":"fit","h":789}},"id":308334948757168129,"media_url_https":"https://pbs.twimg.com/media/BEdtAJSCYAEUWt7.jpg","media_url":"http://pbs.twimg.com/media/BEdtAJSCYAEUWt7.jpg","expanded_url":"http://twitter.com/MSpecia/status/308334948723613696/photo/1","indices":[52,74],"id_str":"308334948757168129","type":"photo","display_url":"pic.twitter.com/yQIOarVDtY","url":"http://t.co/yQIOarVDtY"}],"user_mentions":[]}</t>
  </si>
  <si>
    <t>308334947037478915</t>
  </si>
  <si>
    <t>stefan2904</t>
  </si>
  <si>
    <t>Jetzt kann man also wieder getrost auf sein Land stolz sein! Oder so. #ktn13</t>
  </si>
  <si>
    <t>Sun Mar 03 21:55:54 +0000 2013</t>
  </si>
  <si>
    <t>http://a0.twimg.com/profile_images/2046713220/LMHRshow_normal.gif</t>
  </si>
  <si>
    <t>http://twitter.com/stefan2904/statuses/308334947037478915</t>
  </si>
  <si>
    <t>{"urls":[],"hashtags":[{"text":"ktn13","indices":[70,76]}],"user_mentions":[]}</t>
  </si>
  <si>
    <t>308334886425612288</t>
  </si>
  <si>
    <t>lt.Teletext gibts in meiner Ex-Kärntner-Heimatgemeinde  #Piraten Wähler ; Diskussionsthema: #werhatdortanComputer ;-) #findthepirates #ktn13</t>
  </si>
  <si>
    <t>Sun Mar 03 21:55:40 +0000 2013</t>
  </si>
  <si>
    <t>http://twitter.com/Igby_tweets/statuses/308334886425612288</t>
  </si>
  <si>
    <t>{"urls":[],"hashtags":[{"text":"Piraten","indices":[56,64]},{"text":"werhatdortanComputer","indices":[92,113]},{"text":"findthepirates","indices":[118,133]},{"text":"ktn13","indices":[134,140]}],"user_mentions":[]}</t>
  </si>
  <si>
    <t>308334544312995840</t>
  </si>
  <si>
    <t>leingruber</t>
  </si>
  <si>
    <t>lustiges rätselraten über die verhaltensmotive des herrn stronach #imzentrum #ktn13</t>
  </si>
  <si>
    <t>Sun Mar 03 21:54:18 +0000 2013</t>
  </si>
  <si>
    <t>http://a0.twimg.com/profile_images/1685627311/image_normal.jpg</t>
  </si>
  <si>
    <t>http://twitter.com/leingruber/statuses/308334544312995840</t>
  </si>
  <si>
    <t>{"urls":[],"hashtags":[{"text":"imzentrum","indices":[66,76]},{"text":"ktn13","indices":[77,83]}],"user_mentions":[]}</t>
  </si>
  <si>
    <t>308334507398926336</t>
  </si>
  <si>
    <t>ziesmannmedia</t>
  </si>
  <si>
    <t>Es ist weder Opernball noch Song Contest, aber die Operettenrepublik sorgt für Gelächter. #noe13 #ktn13 #Stronach http://t.co/OEf1JDYQkN</t>
  </si>
  <si>
    <t>Sun Mar 03 21:54:09 +0000 2013</t>
  </si>
  <si>
    <t>http://a0.twimg.com/profile_images/3267699851/fc688063e86c88c2138856a7f9159196_normal.jpeg</t>
  </si>
  <si>
    <t>http://twitter.com/ziesmannmedia/statuses/308334507398926336</t>
  </si>
  <si>
    <t>{"urls":[],"hashtags":[{"text":"noe13","indices":[90,96]},{"text":"ktn13","indices":[97,103]},{"text":"Stronach","indices":[104,113]}],"media":[{"sizes":{"small":{"w":340,"resize":"fit","h":255},"thumb":{"w":150,"resize":"crop","h":150},"large":{"w":1024,"resize":"fit","h":768},"medium":{"w":600,"resize":"fit","h":450}},"id":308334507407314944,"media_url_https":"https://pbs.twimg.com/media/BEdsmdICEAAXKcf.jpg","media_url":"http://pbs.twimg.com/media/BEdsmdICEAAXKcf.jpg","expanded_url":"http://twitter.com/ziesmannmedia/status/308334507398926336/photo/1","indices":[114,136],"id_str":"308334507407314944","type":"photo","display_url":"pic.twitter.com/OEf1JDYQkN","url":"http://t.co/OEf1JDYQkN"}],"user_mentions":[]}</t>
  </si>
  <si>
    <t>308334485580181504</t>
  </si>
  <si>
    <t>DerNewsPhilter</t>
  </si>
  <si>
    <t>Ich glaube das größte Wahlmotiv für 
@rolfholub war für viele Wähler die Frisuranpassung an Pröll #wählerstromanalyse #orf #ImZentrum #ktn13</t>
  </si>
  <si>
    <t>Sun Mar 03 21:54:04 +0000 2013</t>
  </si>
  <si>
    <t>rolfholub</t>
  </si>
  <si>
    <t>http://a0.twimg.com/profile_images/1148889303/phil_normal.gif</t>
  </si>
  <si>
    <t>http://twitter.com/DerNewsPhilter/statuses/308334485580181504</t>
  </si>
  <si>
    <t>{"urls":[],"hashtags":[{"text":"wählerstromanalyse","indices":[98,117]},{"text":"orf","indices":[118,122]},{"text":"ImZentrum","indices":[123,133]},{"text":"ktn13","indices":[134,140]}],"user_mentions":[{"id":19078021,"name":"Rolf Holub","indices":[37,47],"screen_name":"rolfholub","id_str":"19078021"}]}</t>
  </si>
  <si>
    <t>308334212702928896</t>
  </si>
  <si>
    <t>mein Vertrauen in solche Wählerstromanalysen wächst gewaltig besonders nach den 1. #ktn13 Hochrechnungen,die nieder,nieder,nieder gingen :-)</t>
  </si>
  <si>
    <t>Sun Mar 03 21:52:59 +0000 2013</t>
  </si>
  <si>
    <t>http://twitter.com/Igby_tweets/statuses/308334212702928896</t>
  </si>
  <si>
    <t>{"urls":[],"hashtags":[{"text":"ktn13","indices":[83,89]}],"user_mentions":[]}</t>
  </si>
  <si>
    <t>308333738935345152</t>
  </si>
  <si>
    <t>klz_kerstiiins</t>
  </si>
  <si>
    <t>so jubelt die #spö nach ihrem erdrutschsieg #ktn13 #klagenfurt #Kärnten http://t.co/EWuKXkhgD5</t>
  </si>
  <si>
    <t>Sun Mar 03 21:51:06 +0000 2013</t>
  </si>
  <si>
    <t>http://a0.twimg.com/profile_images/1913239815/twitter1_normal.jpg</t>
  </si>
  <si>
    <t>http://twitter.com/klz_kerstiiins/statuses/308333738935345152</t>
  </si>
  <si>
    <t>{"urls":[{"expanded_url":"http://www.kleinezeitung.at/kaernten/landtagswahl/3258870/hupkonzerte-nach-fussballmatch.story","indices":[72,94],"display_url":"kleinezeitung.at/kaernten/landt\u2026","url":"http://t.co/EWuKXkhgD5"}],"hashtags":[{"text":"spö","indices":[14,18]},{"text":"ktn13","indices":[44,50]},{"text":"klagenfurt","indices":[51,62]},{"text":"Kärnten","indices":[63,71]}],"user_mentions":[]}</t>
  </si>
  <si>
    <t>308333121852538880</t>
  </si>
  <si>
    <t>Der_Lindwurm</t>
  </si>
  <si>
    <t>#ktn13 Wählerstromanalyse: http://t.co/U7itxsvh0w</t>
  </si>
  <si>
    <t>Sun Mar 03 21:48:39 +0000 2013</t>
  </si>
  <si>
    <t>http://a0.twimg.com/profile_images/97617633/supermodel_normal.PNG</t>
  </si>
  <si>
    <t>http://twitter.com/Der_Lindwurm/statuses/308333121852538880</t>
  </si>
  <si>
    <t>{"urls":[{"expanded_url":"http://www.youtube.com/watch?v\u003dYAxF7FTueNk","indices":[27,49],"display_url":"youtube.com/watch?v\u003dYAxF7F\u2026","url":"http://t.co/U7itxsvh0w"}],"hashtags":[{"text":"ktn13","indices":[0,6]}],"user_mentions":[]}</t>
  </si>
  <si>
    <t>308331842090700800</t>
  </si>
  <si>
    <t>rudifussi</t>
  </si>
  <si>
    <t>Gute Nachricht für Mölzer: FPK-Niederlage als historisches Beispiel für Selbstauflösung könnte 1000 Jahre REICHen. #ktn13 #imzentrum</t>
  </si>
  <si>
    <t>Sun Mar 03 21:43:34 +0000 2013</t>
  </si>
  <si>
    <t>http://a0.twimg.com/profile_images/2627661523/5d886f1azvj3qz12db8f_normal.jpeg</t>
  </si>
  <si>
    <t>http://twitter.com/rudifussi/statuses/308331842090700800</t>
  </si>
  <si>
    <t>{"urls":[],"hashtags":[{"text":"ktn13","indices":[115,121]},{"text":"imzentrum","indices":[122,132]}],"user_mentions":[]}</t>
  </si>
  <si>
    <t>308331761409077248</t>
  </si>
  <si>
    <t>eminenz</t>
  </si>
  <si>
    <t>diese grafik zeigt wie die kärntner parteienlandschaft heut vollkommen durchgewürfelt worden ist. #ktn13 #imzentrum http://t.co/Vh6mHFzrGN</t>
  </si>
  <si>
    <t>Sun Mar 03 21:43:15 +0000 2013</t>
  </si>
  <si>
    <t>http://a0.twimg.com/profile_images/2764302077/e8635f5f8dbc51190f7f544506b2cac6_normal.jpeg</t>
  </si>
  <si>
    <t>http://twitter.com/eminenz/statuses/308331761409077248</t>
  </si>
  <si>
    <t>{"urls":[{"expanded_url":"http://bit.ly/12mJ4aS","indices":[116,138],"display_url":"bit.ly/12mJ4aS","url":"http://t.co/Vh6mHFzrGN"}],"hashtags":[{"text":"ktn13","indices":[98,104]},{"text":"imzentrum","indices":[105,115]}],"user_mentions":[]}</t>
  </si>
  <si>
    <t>308331731776315392</t>
  </si>
  <si>
    <t>_behave_</t>
  </si>
  <si>
    <t>an tagen wie diesen twittern wir so wunderbar im kreis &amp;lt;3. #ktn13</t>
  </si>
  <si>
    <t>Sun Mar 03 21:43:08 +0000 2013</t>
  </si>
  <si>
    <t>http://a0.twimg.com/profile_images/2899429077/5fab0f19a944cace07e2fd9597713feb_normal.jpeg</t>
  </si>
  <si>
    <t>http://twitter.com/_behave_/statuses/308331731776315392</t>
  </si>
  <si>
    <t>{"urls":[],"hashtags":[{"text":"ktn13","indices":[62,68]}],"user_mentions":[]}</t>
  </si>
  <si>
    <t>308331516826640387</t>
  </si>
  <si>
    <t>FischerKurt</t>
  </si>
  <si>
    <t>Nächster Jahr beim Villacher Fasching: das Rote Pferd mit Scheuch-Klappen .... Lei, lei .... #ktn13</t>
  </si>
  <si>
    <t>Sun Mar 03 21:42:16 +0000 2013</t>
  </si>
  <si>
    <t>http://a0.twimg.com/profile_images/3099275509/df67d890c1aa3197123f205d87f57dd2_normal.jpeg</t>
  </si>
  <si>
    <t>http://twitter.com/FischerKurt/statuses/308331516826640387</t>
  </si>
  <si>
    <t>{"urls":[],"hashtags":[{"text":"ktn13","indices":[93,99]}],"user_mentions":[]}</t>
  </si>
  <si>
    <t>308330965481185280</t>
  </si>
  <si>
    <t>Braunschlag</t>
  </si>
  <si>
    <t>Wollt ihr die totale Niederlage? #abwahl #nassefetzen #verscheucht #ktn13</t>
  </si>
  <si>
    <t>Sun Mar 03 21:40:05 +0000 2013</t>
  </si>
  <si>
    <t>nl</t>
  </si>
  <si>
    <t>http://a0.twimg.com/profile_images/2365030049/image_normal.jpg</t>
  </si>
  <si>
    <t>http://twitter.com/Braunschlag/statuses/308330965481185280</t>
  </si>
  <si>
    <t>{"urls":[],"hashtags":[{"text":"abwahl","indices":[33,40]},{"text":"nassefetzen","indices":[41,53]},{"text":"verscheucht","indices":[54,66]},{"text":"ktn13","indices":[67,73]}],"user_mentions":[]}</t>
  </si>
  <si>
    <t>308330611863588865</t>
  </si>
  <si>
    <t>andrangl</t>
  </si>
  <si>
    <t>Blau blubb RT @An_Barth: Bild des Tages. #Ktn13 http://t.co/juNjs3jVEh</t>
  </si>
  <si>
    <t>Sun Mar 03 21:38:41 +0000 2013</t>
  </si>
  <si>
    <t>&lt;a href="http://www.echofon.com/" rel="nofollow"&gt;Echofon&lt;/a&gt;</t>
  </si>
  <si>
    <t>http://a0.twimg.com/profile_images/2193167835/DSCN2503_2_normal.JPG</t>
  </si>
  <si>
    <t>http://twitter.com/andrangl/statuses/308330611863588865</t>
  </si>
  <si>
    <t>{"urls":[],"hashtags":[{"text":"Ktn13","indices":[41,47]}],"media":[{"sizes":{"small":{"w":64,"resize":"fit","h":143},"thumb":{"w":64,"resize":"crop","h":143},"medium":{"w":64,"resize":"fit","h":143},"large":{"w":64,"resize":"fit","h":143}},"media_url":"http://pbs.twimg.com/media/BEdnf0NCIAAXNGJ.jpg","type":"photo","display_url":"pic.twitter.com/juNjs3jVEh","url":"http://t.co/juNjs3jVEh","id":308328895785082880,"media_url_https":"https://pbs.twimg.com/media/BEdnf0NCIAAXNGJ.jpg","expanded_url":"http://twitter.com/An_Barth/status/308328895780888576/photo/1","source_status_id_str":"308328895780888576","indices":[48,70],"source_status_id":308328895780888576,"id_str":"308328895785082880"}],"user_mentions":[{"id":314139642,"name":"Andreas Barth","indices":[14,23],"screen_name":"An_Barth","id_str":"314139642"}]}</t>
  </si>
  <si>
    <t>308330413884071937</t>
  </si>
  <si>
    <t>matahari_etc</t>
  </si>
  <si>
    <t>In diesem Sinne war das Hinauszögern der #Ktn13 Wahl schlecht für den HC, weil wenig Zeit bis NR-Wahl, um das Image zu kitten. #ImZentrum</t>
  </si>
  <si>
    <t>Sun Mar 03 21:37:53 +0000 2013</t>
  </si>
  <si>
    <t>http://a0.twimg.com/profile_images/1771433811/image1327177892_normal.png</t>
  </si>
  <si>
    <t>http://twitter.com/matahari_etc/statuses/308330413884071937</t>
  </si>
  <si>
    <t>{"urls":[],"hashtags":[{"text":"Ktn13","indices":[41,47]},{"text":"ImZentrum","indices":[127,137]}],"user_mentions":[]}</t>
  </si>
  <si>
    <t>308330385874509824</t>
  </si>
  <si>
    <t>Sashlyrics</t>
  </si>
  <si>
    <t>Nach dem heutigen Wahltag in #ktn13 und #nö13  #nö ist #imzentrum einfach nur ein Gustostückerl und amüsant zu sehen #orf</t>
  </si>
  <si>
    <t>Sun Mar 03 21:37:47 +0000 2013</t>
  </si>
  <si>
    <t>http://a0.twimg.com/profile_images/3236563339/67be684534dca96cbe4290d99e6c10c2_normal.jpeg</t>
  </si>
  <si>
    <t>http://twitter.com/Sashlyrics/statuses/308330385874509824</t>
  </si>
  <si>
    <t>{"urls":[],"hashtags":[{"text":"ktn13","indices":[29,35]},{"text":"nö13","indices":[40,45]},{"text":"nö","indices":[47,50]},{"text":"imzentrum","indices":[55,65]},{"text":"orf","indices":[117,121]}],"user_mentions":[]}</t>
  </si>
  <si>
    <t>308329803130474496</t>
  </si>
  <si>
    <t>Dachte heute ist Spitzenpolitiker Diskussion in #imzentrum zu #noe13 und #Ktn13 :-(</t>
  </si>
  <si>
    <t>Sun Mar 03 21:35:28 +0000 2013</t>
  </si>
  <si>
    <t>http://twitter.com/AlfredHoch/statuses/308329803130474496</t>
  </si>
  <si>
    <t>{"urls":[],"hashtags":[{"text":"imzentrum","indices":[48,58]},{"text":"noe13","indices":[62,68]},{"text":"Ktn13","indices":[73,79]}],"user_mentions":[]}</t>
  </si>
  <si>
    <t>308329749921542146</t>
  </si>
  <si>
    <t>!! RT @An_Barth: Bild des Tages. #Ktn13 http://t.co/KrmoSeLllH</t>
  </si>
  <si>
    <t>Sun Mar 03 21:35:15 +0000 2013</t>
  </si>
  <si>
    <t>http://twitter.com/FrauKassandra/statuses/308329749921542146</t>
  </si>
  <si>
    <t>{"urls":[],"hashtags":[{"text":"Ktn13","indices":[33,39]}],"media":[{"sizes":{"small":{"w":64,"resize":"fit","h":143},"thumb":{"w":64,"resize":"crop","h":143},"medium":{"w":64,"resize":"fit","h":143},"large":{"w":64,"resize":"fit","h":143}},"media_url":"http://pbs.twimg.com/media/BEdnf0NCIAAXNGJ.jpg","type":"photo","display_url":"pic.twitter.com/KrmoSeLllH","url":"http://t.co/KrmoSeLllH","id":308328895785082880,"media_url_https":"https://pbs.twimg.com/media/BEdnf0NCIAAXNGJ.jpg","expanded_url":"http://twitter.com/An_Barth/status/308328895780888576/photo/1","source_status_id_str":"308328895780888576","indices":[40,62],"source_status_id":308328895780888576,"id_str":"308328895785082880"}],"user_mentions":[{"id":314139642,"name":"Andreas Barth","indices":[6,15],"screen_name":"An_Barth","id_str":"314139642"}]}</t>
  </si>
  <si>
    <t>308329705902333954</t>
  </si>
  <si>
    <t>mayer_michl</t>
  </si>
  <si>
    <t>auf den termin bin ich morgen gespannt: @TeamStronach_at lädt morgen zum pressegespräch: http://t.co/kBku9NDnW8 #noe13 #ktn13</t>
  </si>
  <si>
    <t>Sun Mar 03 21:35:05 +0000 2013</t>
  </si>
  <si>
    <t>http://a0.twimg.com/profile_images/3039760898/7296ed2b0a0437f1851cf46a5c0ad52f_normal.jpeg</t>
  </si>
  <si>
    <t>http://twitter.com/mayer_michl/statuses/308329705902333954</t>
  </si>
  <si>
    <t>{"urls":[{"expanded_url":"http://www.ots.at/presseaussendung/OTS_20130303_OTS0053/einladung-team-frank-stronach-laedt-zum-pressegespraech-ein","indices":[89,111],"display_url":"ots.at/presseaussendu\u2026","url":"http://t.co/kBku9NDnW8"}],"hashtags":[{"text":"noe13","indices":[112,118]},{"text":"ktn13","indices":[119,125]}],"user_mentions":[{"id":848725196,"name":"Team Stronach","indices":[40,56],"screen_name":"TeamStronach_at","id_str":"848725196"}]}</t>
  </si>
  <si>
    <t>308329536796389377</t>
  </si>
  <si>
    <t>UlrichGruber</t>
  </si>
  <si>
    <t>Laut ORF.at 19.999 Stimmen im vorläufigen Endergebnis für #BZÖ.... klingt nach #Winterschlussverkauf #ktn13</t>
  </si>
  <si>
    <t>Sun Mar 03 21:34:24 +0000 2013</t>
  </si>
  <si>
    <t>http://a0.twimg.com/profile_images/3260731010/501bba902834b8887b516265a588c280_normal.jpeg</t>
  </si>
  <si>
    <t>http://twitter.com/UlrichGruber/statuses/308329536796389377</t>
  </si>
  <si>
    <t>{"urls":[],"hashtags":[{"text":"BZÖ","indices":[58,62]},{"text":"Winterschlussverkauf","indices":[79,100]},{"text":"ktn13","indices":[101,107]}],"user_mentions":[]}</t>
  </si>
  <si>
    <t>308329343334092800</t>
  </si>
  <si>
    <t>der chef #imzentrum zu den landtagswahlen #ktn13 #orf @diepresse_com</t>
  </si>
  <si>
    <t>Sun Mar 03 21:33:38 +0000 2013</t>
  </si>
  <si>
    <t>http://twitter.com/leingruber/statuses/308329343334092800</t>
  </si>
  <si>
    <t>{"urls":[],"hashtags":[{"text":"imzentrum","indices":[9,19]},{"text":"ktn13","indices":[42,48]},{"text":"orf","indices":[49,53]}],"user_mentions":[{"id":26382295,"name":"Die Presse","indices":[54,68],"screen_name":"diepresse_com","id_str":"26382295"}]}</t>
  </si>
  <si>
    <t>308329322157051905</t>
  </si>
  <si>
    <t>RablPeter</t>
  </si>
  <si>
    <t>Wunderschön :) @An_Barth: Bild des Tages. #Ktn13 http://t.co/ahkLEc6S6r</t>
  </si>
  <si>
    <t>Sun Mar 03 21:33:33 +0000 2013</t>
  </si>
  <si>
    <t>http://a0.twimg.com/profile_images/2355373722/mfvos4hfnla7f7yhro3x_normal.jpeg</t>
  </si>
  <si>
    <t>http://twitter.com/RablPeter/statuses/308329322157051905</t>
  </si>
  <si>
    <t>{"urls":[],"hashtags":[{"text":"Ktn13","indices":[42,48]}],"media":[{"sizes":{"small":{"w":64,"resize":"fit","h":143},"thumb":{"w":64,"resize":"crop","h":143},"medium":{"w":64,"resize":"fit","h":143},"large":{"w":64,"resize":"fit","h":143}},"media_url":"http://pbs.twimg.com/media/BEdnf0NCIAAXNGJ.jpg","type":"photo","display_url":"pic.twitter.com/ahkLEc6S6r","url":"http://t.co/ahkLEc6S6r","id":308328895785082880,"media_url_https":"https://pbs.twimg.com/media/BEdnf0NCIAAXNGJ.jpg","expanded_url":"http://twitter.com/An_Barth/status/308328895780888576/photo/1","source_status_id_str":"308328895780888576","indices":[49,71],"source_status_id":308328895780888576,"id_str":"308328895785082880"}],"user_mentions":[{"id":314139642,"name":"Andreas Barth","indices":[15,24],"screen_name":"An_Barth","id_str":"314139642"}]}</t>
  </si>
  <si>
    <t>308329228095590401</t>
  </si>
  <si>
    <t>Hab's mir nicht verkneifen können und hab an die Pinnwand der #FPK-FB-Seite "Wohl bekomm's!" gepostet. #Ichbinsoböse #ktn2013 #Koroška</t>
  </si>
  <si>
    <t>Sun Mar 03 21:33:11 +0000 2013</t>
  </si>
  <si>
    <t>http://twitter.com/kpnsti/statuses/308329228095590401</t>
  </si>
  <si>
    <t>{"urls":[],"hashtags":[{"text":"FPK","indices":[62,66]},{"text":"Ichbinsoböse","indices":[103,116]},{"text":"ktn2013","indices":[117,125]},{"text":"Koroška","indices":[126,134]}],"user_mentions":[]}</t>
  </si>
  <si>
    <t>308329159447437312</t>
  </si>
  <si>
    <t>VicentijeM</t>
  </si>
  <si>
    <t>Hm. Irgendwie geht bei der ganzen Euphorie unter, daß #FPK 2.stärkste Partei in K bleibt. #ktn13</t>
  </si>
  <si>
    <t>Sun Mar 03 21:32:54 +0000 2013</t>
  </si>
  <si>
    <t>http://a0.twimg.com/profile_images/2308203375/bvqgevdvga31v7wz0ud3_normal.jpeg</t>
  </si>
  <si>
    <t>http://twitter.com/VicentijeM/statuses/308329159447437312</t>
  </si>
  <si>
    <t>{"urls":[],"hashtags":[{"text":"FPK","indices":[54,58]},{"text":"ktn13","indices":[90,96]}],"user_mentions":[]}</t>
  </si>
  <si>
    <t>308328895780888576</t>
  </si>
  <si>
    <t>An_Barth</t>
  </si>
  <si>
    <t>Bild des Tages. #Ktn13 http://t.co/8tzTfdJJWu</t>
  </si>
  <si>
    <t>Sun Mar 03 21:31:52 +0000 2013</t>
  </si>
  <si>
    <t>http://a0.twimg.com/profile_images/2446071895/9q6gptfwbig662g7tatp_normal.jpeg</t>
  </si>
  <si>
    <t>http://twitter.com/An_Barth/statuses/308328895780888576</t>
  </si>
  <si>
    <t>{"urls":[],"hashtags":[{"text":"Ktn13","indices":[16,22]}],"media":[{"sizes":{"small":{"w":64,"resize":"fit","h":143},"thumb":{"w":64,"resize":"crop","h":143},"medium":{"w":64,"resize":"fit","h":143},"large":{"w":64,"resize":"fit","h":143}},"id":308328895785082880,"media_url_https":"https://pbs.twimg.com/media/BEdnf0NCIAAXNGJ.jpg","media_url":"http://pbs.twimg.com/media/BEdnf0NCIAAXNGJ.jpg","expanded_url":"http://twitter.com/An_Barth/status/308328895780888576/photo/1","indices":[23,45],"id_str":"308328895785082880","type":"photo","display_url":"pic.twitter.com/8tzTfdJJWu","url":"http://t.co/8tzTfdJJWu"}],"user_mentions":[]}</t>
  </si>
  <si>
    <t>308328824842637313</t>
  </si>
  <si>
    <t>jhaslauer</t>
  </si>
  <si>
    <t>und endlich habe ich gelernt, wieviel verlust notwendig ist, damit sich eine partei #nicht als gewinner darstellt: -28% #ktn13</t>
  </si>
  <si>
    <t>Sun Mar 03 21:31:34 +0000 2013</t>
  </si>
  <si>
    <t>loc: 48.1805599,16.324795</t>
  </si>
  <si>
    <t>http://a0.twimg.com/profile_images/2624087262/72pddb6gfy2suho229gg_normal.jpeg</t>
  </si>
  <si>
    <t>http://twitter.com/jhaslauer/statuses/308328824842637313</t>
  </si>
  <si>
    <t>{"urls":[],"hashtags":[{"text":"nicht","indices":[84,90]},{"text":"ktn13","indices":[120,126]}],"user_mentions":[]}</t>
  </si>
  <si>
    <t>308328759260495873</t>
  </si>
  <si>
    <t>die nächsten monate werden politisch und wahltechnisch sehr interessant! #personalfrage #noe13 #ktn13</t>
  </si>
  <si>
    <t>Sun Mar 03 21:31:19 +0000 2013</t>
  </si>
  <si>
    <t>http://twitter.com/mayer_michl/statuses/308328759260495873</t>
  </si>
  <si>
    <t>{"urls":[],"hashtags":[{"text":"personalfrage","indices":[73,87]},{"text":"noe13","indices":[88,94]},{"text":"ktn13","indices":[95,101]}],"user_mentions":[]}</t>
  </si>
  <si>
    <t>308328610274611201</t>
  </si>
  <si>
    <t>personalfrage 5: wie gehts mit der #fpk weiter? scheuch, dobernig, und wie reagiert die #fpö auf die verluste? #ktn13</t>
  </si>
  <si>
    <t>Sun Mar 03 21:30:43 +0000 2013</t>
  </si>
  <si>
    <t>http://twitter.com/mayer_michl/statuses/308328610274611201</t>
  </si>
  <si>
    <t>{"urls":[],"hashtags":[{"text":"fpk","indices":[35,39]},{"text":"fpö","indices":[88,92]},{"text":"ktn13","indices":[111,117]}],"user_mentions":[]}</t>
  </si>
  <si>
    <t>308328501033959425</t>
  </si>
  <si>
    <t>Wolfgang_Zauner</t>
  </si>
  <si>
    <t>wann kann mensch mit dem Ergebnis der Wahlkarten rechnen? #ktn13</t>
  </si>
  <si>
    <t>Sun Mar 03 21:30:17 +0000 2013</t>
  </si>
  <si>
    <t>http://a0.twimg.com/profile_images/2896043816/ca7e9bbf48485eb9ecf4af0afe58abe3_normal.jpeg</t>
  </si>
  <si>
    <t>http://twitter.com/Wolfgang_Zauner/statuses/308328501033959425</t>
  </si>
  <si>
    <t>{"urls":[],"hashtags":[{"text":"ktn13","indices":[58,64]}],"user_mentions":[]}</t>
  </si>
  <si>
    <t>308328401591226369</t>
  </si>
  <si>
    <t>RalfdeRaffe</t>
  </si>
  <si>
    <t>Meine Landtagswahl fiel auf den nächsten Samstag. Da fahre ich aufs Land. #ktn13 #noe13 #imZentrum</t>
  </si>
  <si>
    <t>Sun Mar 03 21:29:54 +0000 2013</t>
  </si>
  <si>
    <t>http://a0.twimg.com/profile_images/3268906395/cc88afb677be20d3027f526f83c6b8cb_normal.jpeg</t>
  </si>
  <si>
    <t>http://twitter.com/RalfdeRaffe/statuses/308328401591226369</t>
  </si>
  <si>
    <t>{"urls":[],"hashtags":[{"text":"ktn13","indices":[74,80]},{"text":"noe13","indices":[81,87]},{"text":"imZentrum","indices":[88,98]}],"user_mentions":[]}</t>
  </si>
  <si>
    <t>308328366107418625</t>
  </si>
  <si>
    <t>personalfrage 4: wie wird köfer agieren? nationalrat oder landtag? #ktn13</t>
  </si>
  <si>
    <t>Sun Mar 03 21:29:45 +0000 2013</t>
  </si>
  <si>
    <t>http://twitter.com/mayer_michl/statuses/308328366107418625</t>
  </si>
  <si>
    <t>{"urls":[],"hashtags":[{"text":"ktn13","indices":[67,73]}],"user_mentions":[]}</t>
  </si>
  <si>
    <t>308328317264752641</t>
  </si>
  <si>
    <t>Eine spezielle Wahlabendfollowempfehlung für @PeterKaiserSP Aus dem wird noch Mal was  #ff #ktn13</t>
  </si>
  <si>
    <t>Sun Mar 03 21:29:33 +0000 2013</t>
  </si>
  <si>
    <t>http://twitter.com/Braunschlag/statuses/308328317264752641</t>
  </si>
  <si>
    <t>{"urls":[],"hashtags":[{"text":"ff","indices":[87,90]},{"text":"ktn13","indices":[91,97]}],"user_mentions":[{"id":407083639,"name":"Peter Kaiser","indices":[45,59],"screen_name":"PeterKaiserSP","id_str":"407083639"}]}</t>
  </si>
  <si>
    <t>308327449572278273</t>
  </si>
  <si>
    <t>pablodiabolo</t>
  </si>
  <si>
    <t>Armer Michael Spindelegger. Die größten VerlierInnen und GewinnerInnen des Wahltags. http://t.co/EGAbYPmKtJ #ktn13 #noe13</t>
  </si>
  <si>
    <t>Sun Mar 03 21:26:07 +0000 2013</t>
  </si>
  <si>
    <t>http://a0.twimg.com/profile_images/1591836993/Portr_t_Twitter_normal.png</t>
  </si>
  <si>
    <t>http://twitter.com/pablodiabolo/statuses/308327449572278273</t>
  </si>
  <si>
    <t>{"urls":[{"expanded_url":"http://querschrift.me/2013/03/03/die-grosen-gewinnerinnen-und-verliererinnen/","indices":[85,107],"display_url":"querschrift.me/2013/03/03/die\u2026","url":"http://t.co/EGAbYPmKtJ"}],"hashtags":[{"text":"ktn13","indices":[108,114]},{"text":"noe13","indices":[115,121]}],"user_mentions":[]}</t>
  </si>
  <si>
    <t>308327337852821505</t>
  </si>
  <si>
    <t>wolfgangkratky</t>
  </si>
  <si>
    <t>Wirklich nachdenken sollten die #Grünen, warum sie trotz der ganzen Scheiße bei den anderen niemand so richtig ernsthaft mag #ktn13 #noe13</t>
  </si>
  <si>
    <t>Sun Mar 03 21:25:40 +0000 2013</t>
  </si>
  <si>
    <t>http://a0.twimg.com/profile_images/473208529/twitterport_normal.jpg</t>
  </si>
  <si>
    <t>http://twitter.com/wolfgangkratky/statuses/308327337852821505</t>
  </si>
  <si>
    <t>{"urls":[],"hashtags":[{"text":"Grünen","indices":[32,39]},{"text":"ktn13","indices":[125,131]},{"text":"noe13","indices":[132,138]}],"user_mentions":[]}</t>
  </si>
  <si>
    <t>308327218352906240</t>
  </si>
  <si>
    <t>rgoldmann</t>
  </si>
  <si>
    <t>Schaue Shopping Queen statt #Landtagswahlen #ZIB2 #ktn13 #noe13</t>
  </si>
  <si>
    <t>Sun Mar 03 21:25:11 +0000 2013</t>
  </si>
  <si>
    <t>http://a0.twimg.com/profile_images/2508629095/image_normal.jpg</t>
  </si>
  <si>
    <t>http://twitter.com/rgoldmann/statuses/308327218352906240</t>
  </si>
  <si>
    <t>{"urls":[],"hashtags":[{"text":"Landtagswahlen","indices":[28,43]},{"text":"ZIB2","indices":[44,49]},{"text":"ktn13","indices":[50,56]},{"text":"noe13","indices":[57,63]}],"user_mentions":[]}</t>
  </si>
  <si>
    <t>308326738595811329</t>
  </si>
  <si>
    <t>JulieFreidl</t>
  </si>
  <si>
    <t>"not und elend in der fpö" #zib2 #ktn13</t>
  </si>
  <si>
    <t>Sun Mar 03 21:23:17 +0000 2013</t>
  </si>
  <si>
    <t>&lt;a href="http://www.twitter.com" rel="nofollow"&gt;Twitter for Windows Phone&lt;/a&gt;</t>
  </si>
  <si>
    <t>http://a0.twimg.com/profile_images/3208487579/484b52365ceda317200c19560b8fc873_normal.jpeg</t>
  </si>
  <si>
    <t>http://twitter.com/JulieFreidl/statuses/308326738595811329</t>
  </si>
  <si>
    <t>{"urls":[],"hashtags":[{"text":"zib2","indices":[27,32]},{"text":"ktn13","indices":[33,39]}],"user_mentions":[]}</t>
  </si>
  <si>
    <t>308326638079332353</t>
  </si>
  <si>
    <t>paralessi</t>
  </si>
  <si>
    <t>Selten so Spaß gemacht, eine Wahl #ktn13</t>
  </si>
  <si>
    <t>Sun Mar 03 21:22:53 +0000 2013</t>
  </si>
  <si>
    <t>http://a0.twimg.com/profile_images/1645583009/image_normal.jpg</t>
  </si>
  <si>
    <t>http://twitter.com/paralessi/statuses/308326638079332353</t>
  </si>
  <si>
    <t>{"urls":[],"hashtags":[{"text":"ktn13","indices":[34,40]}],"user_mentions":[]}</t>
  </si>
  <si>
    <t>308326635994767360</t>
  </si>
  <si>
    <t>mic_ung</t>
  </si>
  <si>
    <t>LOL, @ArminWolf führt heute nur Außeninterviews... #zib2 #ktn13</t>
  </si>
  <si>
    <t>http://a0.twimg.com/profile_images/3328641212/275df8911711822a6cbe3c6dcd7fa6dd_normal.jpeg</t>
  </si>
  <si>
    <t>http://twitter.com/mic_ung/statuses/308326635994767360</t>
  </si>
  <si>
    <t>{"urls":[],"hashtags":[{"text":"zib2","indices":[51,56]},{"text":"ktn13","indices":[57,63]}],"user_mentions":[{"id":20694291,"name":"Armin Wolf","indices":[5,15],"screen_name":"ArminWolf","id_str":"20694291"}]}</t>
  </si>
  <si>
    <t>308326588850778112</t>
  </si>
  <si>
    <t>feministmum</t>
  </si>
  <si>
    <t>Politik machen Männer mit Männern. Das machen die heutigen Landtagswahlen wieder deutlich sichtbar. #ktn13 #noe13</t>
  </si>
  <si>
    <t>Sun Mar 03 21:22:41 +0000 2013</t>
  </si>
  <si>
    <t>http://a0.twimg.com/profile_images/2528859144/n6m5r7aqaly5rnrrx41s_normal.jpeg</t>
  </si>
  <si>
    <t>http://twitter.com/feministmum/statuses/308326588850778112</t>
  </si>
  <si>
    <t>{"urls":[],"hashtags":[{"text":"ktn13","indices":[100,106]},{"text":"noe13","indices":[107,113]}],"user_mentions":[]}</t>
  </si>
  <si>
    <t>308326399146606593</t>
  </si>
  <si>
    <t>Laut Mölzer sind alle anderen samt Medien schuld. Falsch, die Leute wählten eine Bande korrupte Politiker ab! #abwahl #ktn13 #orf</t>
  </si>
  <si>
    <t>Sun Mar 03 21:21:56 +0000 2013</t>
  </si>
  <si>
    <t>http://twitter.com/Braunschlag/statuses/308326399146606593</t>
  </si>
  <si>
    <t>{"urls":[],"hashtags":[{"text":"abwahl","indices":[110,117]},{"text":"ktn13","indices":[118,124]},{"text":"orf","indices":[125,129]}],"user_mentions":[]}</t>
  </si>
  <si>
    <t>308326256770940930</t>
  </si>
  <si>
    <t>BenjaminKloiber</t>
  </si>
  <si>
    <t>Mölzer sinngemäß: Alle anderen Parteien u die Medien sind für die Wahlniederlage der #FPK verantwortlich. Ein Kompliment? #ktn13</t>
  </si>
  <si>
    <t>Sun Mar 03 21:21:22 +0000 2013</t>
  </si>
  <si>
    <t>http://a0.twimg.com/profile_images/2990138756/209cf4e980ad1173c6fe1aaa180f4e04_normal.jpeg</t>
  </si>
  <si>
    <t>http://twitter.com/BenjaminKloiber/statuses/308326256770940930</t>
  </si>
  <si>
    <t>{"urls":[],"hashtags":[{"text":"FPK","indices":[85,89]},{"text":"ktn13","indices":[122,128]}],"user_mentions":[]}</t>
  </si>
  <si>
    <t>308326201800396800</t>
  </si>
  <si>
    <t>Hab grad ein paar Packungen Taschentücker gefunden. Soll ich ein #carepaket nach #kärnten schicken? ;) #fpk #ktn13</t>
  </si>
  <si>
    <t>Sun Mar 03 21:21:09 +0000 2013</t>
  </si>
  <si>
    <t>http://twitter.com/FrauKassandra/statuses/308326201800396800</t>
  </si>
  <si>
    <t>{"urls":[],"hashtags":[{"text":"carepaket","indices":[65,75]},{"text":"kärnten","indices":[81,89]},{"text":"fpk","indices":[103,107]},{"text":"ktn13","indices":[108,114]}],"user_mentions":[]}</t>
  </si>
  <si>
    <t>308326164043296768</t>
  </si>
  <si>
    <t>die Medien haben das Volk auf den Leim geführt. #wtf #fpö #fpk #ktn13 #mölzer #zib2 War da nicht noch was Anderes?</t>
  </si>
  <si>
    <t>Sun Mar 03 21:21:00 +0000 2013</t>
  </si>
  <si>
    <t>http://twitter.com/wolfgangkratky/statuses/308326164043296768</t>
  </si>
  <si>
    <t>{"urls":[],"hashtags":[{"text":"wtf","indices":[48,52]},{"text":"fpö","indices":[53,57]},{"text":"fpk","indices":[58,62]},{"text":"ktn13","indices":[63,69]},{"text":"mölzer","indices":[70,77]},{"text":"zib2","indices":[78,83]}],"user_mentions":[]}</t>
  </si>
  <si>
    <t>308325845611728896</t>
  </si>
  <si>
    <t>Mölzer halt Stronach für Konstrukt des "politisch-medialen Establishments" #zib2 #ktn13</t>
  </si>
  <si>
    <t>Sun Mar 03 21:19:44 +0000 2013</t>
  </si>
  <si>
    <t>http://twitter.com/mic_ung/statuses/308325845611728896</t>
  </si>
  <si>
    <t>{"urls":[],"hashtags":[{"text":"zib2","indices":[75,80]},{"text":"ktn13","indices":[81,87]}],"user_mentions":[]}</t>
  </si>
  <si>
    <t>308325716418764800</t>
  </si>
  <si>
    <t>+1 RT @_rob_the_bob_: außer Mölzers absurde Verschwörungstheorien in der #ZiB2 hat die #FPÖ heut nicht viel zu sagen #ktn13 #noe13</t>
  </si>
  <si>
    <t>Sun Mar 03 21:19:13 +0000 2013</t>
  </si>
  <si>
    <t>http://twitter.com/ChristophFreina/statuses/308325716418764800</t>
  </si>
  <si>
    <t>{"urls":[],"hashtags":[{"text":"ZiB2","indices":[73,78]},{"text":"FPÖ","indices":[87,91]},{"text":"ktn13","indices":[117,123]},{"text":"noe13","indices":[124,130]}],"user_mentions":[{"id":259397402,"name":"Robert","indices":[6,20],"screen_name":"_rob_the_bob_","id_str":"259397402"}]}</t>
  </si>
  <si>
    <t>308325701050839042</t>
  </si>
  <si>
    <t>Mölzer: "Konzentrierter Angriff aller pol. Parteien und der Medien" hat Erbe Jörg Haiders "liquidiert" #lol #ktn13 #zib2</t>
  </si>
  <si>
    <t>Sun Mar 03 21:19:10 +0000 2013</t>
  </si>
  <si>
    <t>http://twitter.com/mic_ung/statuses/308325701050839042</t>
  </si>
  <si>
    <t>{"urls":[],"hashtags":[{"text":"lol","indices":[103,107]},{"text":"ktn13","indices":[108,114]},{"text":"zib2","indices":[115,120]}],"user_mentions":[]}</t>
  </si>
  <si>
    <t>308325572751269888</t>
  </si>
  <si>
    <t>_rob_the_bob_</t>
  </si>
  <si>
    <t>außer Mölzers absurde Verschwörungstheorien in der #ZiB2 hat die #FPÖ heut nicht viel zu sagen #ktn13 #noe13</t>
  </si>
  <si>
    <t>Sun Mar 03 21:18:39 +0000 2013</t>
  </si>
  <si>
    <t>http://a0.twimg.com/profile_images/3149963087/a4542cdc98041c409e7197e19e1d978e_normal.jpeg</t>
  </si>
  <si>
    <t>http://twitter.com/_rob_the_bob_/statuses/308325572751269888</t>
  </si>
  <si>
    <t>{"urls":[],"hashtags":[{"text":"ZiB2","indices":[51,56]},{"text":"FPÖ","indices":[65,69]},{"text":"ktn13","indices":[95,101]},{"text":"noe13","indices":[102,108]}],"user_mentions":[]}</t>
  </si>
  <si>
    <t>308325315413934080</t>
  </si>
  <si>
    <t>Rubberinchen</t>
  </si>
  <si>
    <t>#Mölzer betreibt Kindesweglegung ... #zib2 #ktn2013 #fb</t>
  </si>
  <si>
    <t>Sun Mar 03 21:17:38 +0000 2013</t>
  </si>
  <si>
    <t>http://a0.twimg.com/profile_images/553073278/hintern_normal.gif</t>
  </si>
  <si>
    <t>http://twitter.com/Rubberinchen/statuses/308325315413934080</t>
  </si>
  <si>
    <t>{"urls":[],"hashtags":[{"text":"Mölzer","indices":[0,7]},{"text":"zib2","indices":[37,42]},{"text":"ktn2013","indices":[43,51]},{"text":"fb","indices":[52,55]}],"user_mentions":[]}</t>
  </si>
  <si>
    <t>308325031618940928</t>
  </si>
  <si>
    <t>wahlen mit twitter, online-redaktionen von zeitungen und 3 verschiedenen fernsehmöglichkeiten machen richtig spass! #noe13 #ktn13</t>
  </si>
  <si>
    <t>Sun Mar 03 21:16:30 +0000 2013</t>
  </si>
  <si>
    <t>http://twitter.com/mayer_michl/statuses/308325031618940928</t>
  </si>
  <si>
    <t>{"urls":[],"hashtags":[{"text":"noe13","indices":[116,122]},{"text":"ktn13","indices":[123,129]}],"user_mentions":[]}</t>
  </si>
  <si>
    <t>308324997695418368</t>
  </si>
  <si>
    <t>@knapp bekam in Kärnten 1 Prozent. #ktn13</t>
  </si>
  <si>
    <t>Sun Mar 03 21:16:22 +0000 2013</t>
  </si>
  <si>
    <t>knapp</t>
  </si>
  <si>
    <t>308324621411835905</t>
  </si>
  <si>
    <t>http://twitter.com/paralessi/statuses/308324997695418368</t>
  </si>
  <si>
    <t>{"urls":[],"hashtags":[{"text":"ktn13","indices":[35,41]}],"user_mentions":[{"id":14607788,"name":"Thomas Knapp","indices":[0,6],"screen_name":"knapp","id_str":"14607788"}]}</t>
  </si>
  <si>
    <t>308324850127208449</t>
  </si>
  <si>
    <t>kreuzbiss</t>
  </si>
  <si>
    <t>...der Fränk ist gegen Sonntagsarbeit. der schlaft wahrscheinlich schon. #ktn13 #noe13</t>
  </si>
  <si>
    <t>Sun Mar 03 21:15:47 +0000 2013</t>
  </si>
  <si>
    <t>http://a0.twimg.com/profile_images/3256991834/386303147b50590629d821dbc95927a4_normal.jpeg</t>
  </si>
  <si>
    <t>http://twitter.com/kreuzbiss/statuses/308324850127208449</t>
  </si>
  <si>
    <t>{"urls":[],"hashtags":[{"text":"ktn13","indices":[73,79]},{"text":"noe13","indices":[80,86]}],"user_mentions":[]}</t>
  </si>
  <si>
    <t>308324329874149376</t>
  </si>
  <si>
    <t>stimmt: @PeterKaiserSP "seltsam sympathisch" (c @chmelar_dieter )! dafür ist die Hörigkeit des #orf gegenüber #pröll eine FRECHHEIT! #ktn13</t>
  </si>
  <si>
    <t>Sun Mar 03 21:13:43 +0000 2013</t>
  </si>
  <si>
    <t>http://twitter.com/JohannesWouk/statuses/308324329874149376</t>
  </si>
  <si>
    <t>{"urls":[],"hashtags":[{"text":"orf","indices":[95,99]},{"text":"pröll","indices":[110,116]},{"text":"ktn13","indices":[133,139]}],"user_mentions":[{"id":407083639,"name":"Peter Kaiser","indices":[8,22],"screen_name":"PeterKaiserSP","id_str":"407083639"},{"id":460242909,"name":"dieter chmelar","indices":[48,63],"screen_name":"chmelar_dieter","id_str":"460242909"}]}</t>
  </si>
  <si>
    <t>308324302258839552</t>
  </si>
  <si>
    <t>Danke, Danke, Danke Kärnten - eine rot-grüne Mehrheit (inkl. Wahlkarten), das hätte niemand vor der Wahl geglaubt :D #ktn13</t>
  </si>
  <si>
    <t>Sun Mar 03 21:13:36 +0000 2013</t>
  </si>
  <si>
    <t>http://twitter.com/_rob_the_bob_/statuses/308324302258839552</t>
  </si>
  <si>
    <t>{"urls":[],"hashtags":[{"text":"ktn13","indices":[117,123]}],"user_mentions":[]}</t>
  </si>
  <si>
    <t>308324271174868993</t>
  </si>
  <si>
    <t>...wir wolln den Frääänk sehn! #ktn13 #noe13</t>
  </si>
  <si>
    <t>Sun Mar 03 21:13:29 +0000 2013</t>
  </si>
  <si>
    <t>http://twitter.com/kreuzbiss/statuses/308324271174868993</t>
  </si>
  <si>
    <t>{"urls":[],"hashtags":[{"text":"ktn13","indices":[31,37]},{"text":"noe13","indices":[38,44]}],"user_mentions":[]}</t>
  </si>
  <si>
    <t>308324139624701952</t>
  </si>
  <si>
    <t>MatthiasDaniel</t>
  </si>
  <si>
    <t>#Kärnten hat jetzt einen Kaiser! #ktn13</t>
  </si>
  <si>
    <t>Sun Mar 03 21:12:57 +0000 2013</t>
  </si>
  <si>
    <t>http://a0.twimg.com/profile_images/2579135840/mwqkxq4zuveo5kdhkbfk_normal.jpeg</t>
  </si>
  <si>
    <t>http://twitter.com/MatthiasDaniel/statuses/308324139624701952</t>
  </si>
  <si>
    <t>{"urls":[],"hashtags":[{"text":"Kärnten","indices":[0,8]},{"text":"ktn13","indices":[33,39]}],"user_mentions":[]}</t>
  </si>
  <si>
    <t>308322845920989184</t>
  </si>
  <si>
    <t>@rudifussi Sieger? @bzoeat in vier Jahren von 45 auf 7% . . . #ktn13</t>
  </si>
  <si>
    <t>Sun Mar 03 21:07:49 +0000 2013</t>
  </si>
  <si>
    <t>308314052747202560</t>
  </si>
  <si>
    <t>http://twitter.com/ChristophFreina/statuses/308322845920989184</t>
  </si>
  <si>
    <t>{"urls":[],"hashtags":[{"text":"ktn13","indices":[62,68]}],"user_mentions":[{"id":347111716,"name":"Rudi Fußi","indices":[0,10],"screen_name":"rudifussi","id_str":"347111716"},{"id":69525196,"name":"BZÖ Österreich","indices":[19,26],"screen_name":"bzoeat","id_str":"69525196"}]}</t>
  </si>
  <si>
    <t>308322524909936640</t>
  </si>
  <si>
    <t>Sun Mar 03 21:06:32 +0000 2013</t>
  </si>
  <si>
    <t>http://twitter.com/stefan2904/statuses/308322524909936640</t>
  </si>
  <si>
    <t>308321599105400832</t>
  </si>
  <si>
    <t>Hach, der @Kulturhofkeller, wo Nasenbohren noch erlaubt ist! &amp;lt;3 #ktn13 http://t.co/zIuyjwOyoi</t>
  </si>
  <si>
    <t>Sun Mar 03 21:02:52 +0000 2013</t>
  </si>
  <si>
    <t>http://twitter.com/stefan2904/statuses/308321599105400832</t>
  </si>
  <si>
    <t>{"urls":[],"hashtags":[{"text":"ktn13","indices":[67,73]}],"media":[{"sizes":{"small":{"w":340,"resize":"fit","h":289},"thumb":{"w":150,"resize":"crop","h":150},"medium":{"w":531,"resize":"fit","h":451},"large":{"w":531,"resize":"fit","h":451}},"id":308321599109595136,"media_url_https":"https://pbs.twimg.com/media/BEdg3F-CAAA5P8n.jpg","media_url":"http://pbs.twimg.com/media/BEdg3F-CAAA5P8n.jpg","expanded_url":"http://twitter.com/stefan2904/status/308321599105400832/photo/1","indices":[74,96],"id_str":"308321599109595136","type":"photo","display_url":"pic.twitter.com/zIuyjwOyoi","url":"http://t.co/zIuyjwOyoi"}],"user_mentions":[{"id":281552187,"name":"Kulturhof:keller","indices":[10,26],"screen_name":"Kulturhofkeller","id_str":"281552187"}]}</t>
  </si>
  <si>
    <t>308321588518981632</t>
  </si>
  <si>
    <t>Viele Kärntner meinten scheinbar, daß man nicht blau wählen gehn darf. Das Alkoholverbot bei Wahlen gibts aber schon lang nicht mehr. #ktn13</t>
  </si>
  <si>
    <t>Sun Mar 03 21:02:49 +0000 2013</t>
  </si>
  <si>
    <t>http://twitter.com/RalfdeRaffe/statuses/308321588518981632</t>
  </si>
  <si>
    <t>308321580168122368</t>
  </si>
  <si>
    <t>Illeismus-Alarm bei Peter Kaiser ^^ #ktn13 #zib2</t>
  </si>
  <si>
    <t>Sun Mar 03 21:02:47 +0000 2013</t>
  </si>
  <si>
    <t>http://twitter.com/mic_ung/statuses/308321580168122368</t>
  </si>
  <si>
    <t>{"urls":[],"hashtags":[{"text":"ktn13","indices":[36,42]},{"text":"zib2","indices":[43,48]}],"user_mentions":[]}</t>
  </si>
  <si>
    <t>308321558013816832</t>
  </si>
  <si>
    <t>m_shm</t>
  </si>
  <si>
    <t>#Kaiser will fixe Koalition und wünscht sich Stabilität in #Kärnten - heißt das nun #rotgruen oder #spvp? #zib2 #ktn13</t>
  </si>
  <si>
    <t>Sun Mar 03 21:02:42 +0000 2013</t>
  </si>
  <si>
    <t>http://a0.twimg.com/profile_images/2985859327/d49344b88ac0cc86c15d728afb25aa52_normal.jpeg</t>
  </si>
  <si>
    <t>http://twitter.com/m_shm/statuses/308321558013816832</t>
  </si>
  <si>
    <t>{"urls":[],"hashtags":[{"text":"Kaiser","indices":[0,7]},{"text":"Kärnten","indices":[59,67]},{"text":"rotgruen","indices":[84,93]},{"text":"spvp","indices":[99,104]},{"text":"zib2","indices":[106,111]},{"text":"ktn13","indices":[112,118]}],"user_mentions":[]}</t>
  </si>
  <si>
    <t>308321244204371969</t>
  </si>
  <si>
    <t>wahlbeteiligung in #kärnten lag bei 71 prozent, so gering wie noch nie #ktn13 #wahlverlierer http://t.co/sQUOQl74yu</t>
  </si>
  <si>
    <t>Sun Mar 03 21:01:27 +0000 2013</t>
  </si>
  <si>
    <t>http://twitter.com/klz_kerstiiins/statuses/308321244204371969</t>
  </si>
  <si>
    <t>{"urls":[{"expanded_url":"http://www.kleinezeitung.at/kaernten/3258861/wahlbeteiligung-kaernten-so-gering-nie.story","indices":[93,115],"display_url":"kleinezeitung.at/kaernten/32588\u2026","url":"http://t.co/sQUOQl74yu"}],"hashtags":[{"text":"kärnten","indices":[19,27]},{"text":"ktn13","indices":[71,77]},{"text":"wahlverlierer","indices":[78,92]}],"user_mentions":[]}</t>
  </si>
  <si>
    <t>308321146447728640</t>
  </si>
  <si>
    <t>rosalyon</t>
  </si>
  <si>
    <t>Ein Hoch auf @WernerReisinger @jawei @PeterTeubenbach !!! So ein tolles Web-Team!  #noe13 #ktn13 #zib</t>
  </si>
  <si>
    <t>Sun Mar 03 21:01:04 +0000 2013</t>
  </si>
  <si>
    <t>http://a0.twimg.com/profile_images/3334336079/88ecbcfc3421e6e6f421fa7564bdae33_normal.png</t>
  </si>
  <si>
    <t>http://twitter.com/rosalyon/statuses/308321146447728640</t>
  </si>
  <si>
    <t>{"urls":[],"hashtags":[{"text":"noe13","indices":[83,89]},{"text":"ktn13","indices":[90,96]},{"text":"zib","indices":[97,101]}],"user_mentions":[{"id":49768990,"name":"Werner Reisinger","indices":[13,29],"screen_name":"WernerReisinger","id_str":"49768990"},{"id":20938255,"name":"Jakob Weichenberger","indices":[30,36],"screen_name":"jawei","id_str":"20938255"},{"id":67323265,"name":"Peter Teubenbacher","indices":[37,53],"screen_name":"PeterTeubenbach","id_str":"67323265"}]}</t>
  </si>
  <si>
    <t>308321125966958592</t>
  </si>
  <si>
    <t>+ 1RT “@ullaebner: langsam ist das kärntner-anzug-thema aber schon ein wenig abgelutscht. #zib2 #ktn13”</t>
  </si>
  <si>
    <t>Sun Mar 03 21:00:59 +0000 2013</t>
  </si>
  <si>
    <t>ullaebner</t>
  </si>
  <si>
    <t>308320933179973632</t>
  </si>
  <si>
    <t>http://twitter.com/matahari_etc/statuses/308321125966958592</t>
  </si>
  <si>
    <t>{"urls":[],"hashtags":[{"text":"zib2","indices":[90,95]},{"text":"ktn13","indices":[96,102]}],"user_mentions":[{"id":279064794,"name":"ulla ebner","indices":[7,17],"screen_name":"ullaebner","id_str":"279064794"}]}</t>
  </si>
  <si>
    <t>308321106635407361</t>
  </si>
  <si>
    <t>+1 RT @KathaKubicek: Pf was ist das für ein Intervieweinstieg? Wem interessiert der Anzug? #ktn13 #zib2</t>
  </si>
  <si>
    <t>Sun Mar 03 21:00:54 +0000 2013</t>
  </si>
  <si>
    <t>http://twitter.com/ChristophFreina/statuses/308321106635407361</t>
  </si>
  <si>
    <t>{"urls":[],"hashtags":[{"text":"ktn13","indices":[91,97]},{"text":"zib2","indices":[98,103]}],"user_mentions":[{"id":413961620,"name":"Katharina Kubicek","indices":[6,19],"screen_name":"KathaKubicek","id_str":"413961620"}]}</t>
  </si>
  <si>
    <t>308321062112858112</t>
  </si>
  <si>
    <t>@lady_du_eller linker schlaf ist so gesund! ;) #ktn13</t>
  </si>
  <si>
    <t>Sun Mar 03 21:00:44 +0000 2013</t>
  </si>
  <si>
    <t>lady_du_eller</t>
  </si>
  <si>
    <t>308320711376764929</t>
  </si>
  <si>
    <t>http://twitter.com/_behave_/statuses/308321062112858112</t>
  </si>
  <si>
    <t>{"urls":[],"hashtags":[{"text":"ktn13","indices":[47,53]}],"user_mentions":[{"id":1096196947,"name":"lady_du_eller","indices":[0,14],"screen_name":"lady_du_eller","id_str":"1096196947"}]}</t>
  </si>
  <si>
    <t>308321040843538433</t>
  </si>
  <si>
    <t>+1 RT @ullaebner: langsam ist das kärntner-anzug-thema aber schon ein wenig abgelutscht. #zib2 #ktn13</t>
  </si>
  <si>
    <t>Sun Mar 03 21:00:39 +0000 2013</t>
  </si>
  <si>
    <t>http://twitter.com/ChristophFreina/statuses/308321040843538433</t>
  </si>
  <si>
    <t>{"urls":[],"hashtags":[{"text":"zib2","indices":[89,94]},{"text":"ktn13","indices":[95,101]}],"user_mentions":[{"id":279064794,"name":"ulla ebner","indices":[6,16],"screen_name":"ullaebner","id_str":"279064794"}]}</t>
  </si>
  <si>
    <t>308320965484507136</t>
  </si>
  <si>
    <t>KathaKubicek</t>
  </si>
  <si>
    <t>Pf was ist das für ein Intervieweinstieg? Wem interessiert der Anzug? #ktn13 #zib2</t>
  </si>
  <si>
    <t>Sun Mar 03 21:00:21 +0000 2013</t>
  </si>
  <si>
    <t>http://a0.twimg.com/profile_images/3219491951/431d7669b400457f25fd4d1666f20726_normal.jpeg</t>
  </si>
  <si>
    <t>http://twitter.com/KathaKubicek/statuses/308320965484507136</t>
  </si>
  <si>
    <t>{"urls":[],"hashtags":[{"text":"ktn13","indices":[70,76]},{"text":"zib2","indices":[77,82]}],"user_mentions":[]}</t>
  </si>
  <si>
    <t>308320945033064451</t>
  </si>
  <si>
    <t>alles dreht sich um den anzug. aja. #ktn13 #zib2</t>
  </si>
  <si>
    <t>Sun Mar 03 21:00:16 +0000 2013</t>
  </si>
  <si>
    <t>http://twitter.com/JulieFreidl/statuses/308320945033064451</t>
  </si>
  <si>
    <t>langsam ist das kärntner-anzug-thema aber schon ein wenig abgelutscht. #zib2 #ktn13</t>
  </si>
  <si>
    <t>Sun Mar 03 21:00:13 +0000 2013</t>
  </si>
  <si>
    <t>http://a0.twimg.com/profile_images/3329522194/474a0e8e7714be28d7f9e7204a22cd11_normal.jpeg</t>
  </si>
  <si>
    <t>http://twitter.com/ullaebner/statuses/308320933179973632</t>
  </si>
  <si>
    <t>{"urls":[],"hashtags":[{"text":"zib2","indices":[71,76]},{"text":"ktn13","indices":[77,83]}],"user_mentions":[]}</t>
  </si>
  <si>
    <t>308320849805598720</t>
  </si>
  <si>
    <t>Den "mutmaßlichen neuen Landeshauptmann". Es gilt die Unschuldsvermutung. #kaiser #ktn13 #wahl13 #zib2</t>
  </si>
  <si>
    <t>Sun Mar 03 20:59:53 +0000 2013</t>
  </si>
  <si>
    <t>http://twitter.com/ChristophFreina/statuses/308320849805598720</t>
  </si>
  <si>
    <t>{"urls":[],"hashtags":[{"text":"kaiser","indices":[74,81]},{"text":"ktn13","indices":[82,88]},{"text":"wahl13","indices":[89,96]},{"text":"zib2","indices":[97,102]}],"user_mentions":[]}</t>
  </si>
  <si>
    <t>308320799738183681</t>
  </si>
  <si>
    <t>steinlechnerdan</t>
  </si>
  <si>
    <t>Die FPK hat heute so viel verloren, wie Haider zu Spitzenzeiten im Bund schaffte! #ironieimergebnis #ktn13</t>
  </si>
  <si>
    <t>Sun Mar 03 20:59:41 +0000 2013</t>
  </si>
  <si>
    <t>http://a0.twimg.com/profile_images/3061149302/ab50e167b6d932e166fdafd4548fb1e8_normal.jpeg</t>
  </si>
  <si>
    <t>http://twitter.com/steinlechnerdan/statuses/308320799738183681</t>
  </si>
  <si>
    <t>{"urls":[],"hashtags":[{"text":"ironieimergebnis","indices":[82,99]},{"text":"ktn13","indices":[100,106]}],"user_mentions":[]}</t>
  </si>
  <si>
    <t>das "arme häuferl elendiger linker lichterlträger" wird heute verdammt gut schlafen. #ktn13</t>
  </si>
  <si>
    <t>Sun Mar 03 20:59:20 +0000 2013</t>
  </si>
  <si>
    <t>http://a0.twimg.com/profile_images/3117759542/dcfb310ea5df0c1067dde7e43343b5c4_normal.jpeg</t>
  </si>
  <si>
    <t>http://twitter.com/lady_du_eller/statuses/308320711376764929</t>
  </si>
  <si>
    <t>{"urls":[],"hashtags":[{"text":"ktn13","indices":[85,91]}],"user_mentions":[]}</t>
  </si>
  <si>
    <t>308320339321040896</t>
  </si>
  <si>
    <t>wow - was für eine poetische Sprache - super! Bitte mehr! #zib2 #fb #ktn2013</t>
  </si>
  <si>
    <t>Sun Mar 03 20:57:51 +0000 2013</t>
  </si>
  <si>
    <t>http://twitter.com/Rubberinchen/statuses/308320339321040896</t>
  </si>
  <si>
    <t>{"urls":[],"hashtags":[{"text":"zib2","indices":[58,63]},{"text":"fb","indices":[64,67]},{"text":"ktn2013","indices":[68,76]}],"user_mentions":[]}</t>
  </si>
  <si>
    <t>308320042414653440</t>
  </si>
  <si>
    <t>HerbertWagger</t>
  </si>
  <si>
    <t>Resümee Kärntner Landtagswahl:
SPÖ: Wir sind Kaiser.
FPK: Blaues Wunder erlebt. 
#ktn13 http://t.co/Xu0oHyOALA</t>
  </si>
  <si>
    <t>Sun Mar 03 20:56:41 +0000 2013</t>
  </si>
  <si>
    <t>&lt;a href="http://www.apple.com" rel="nofollow"&gt;Photos on iOS&lt;/a&gt;</t>
  </si>
  <si>
    <t>http://a0.twimg.com/profile_images/549600070/Herbert2007_normal.jpg</t>
  </si>
  <si>
    <t>http://twitter.com/HerbertWagger/statuses/308320042414653440</t>
  </si>
  <si>
    <t>{"urls":[],"hashtags":[{"text":"ktn13","indices":[81,87]}],"media":[{"sizes":{"small":{"w":340,"resize":"fit","h":255},"thumb":{"w":150,"resize":"crop","h":150},"large":{"w":1024,"resize":"fit","h":768},"medium":{"w":600,"resize":"fit","h":450}},"id":308320042418847744,"media_url_https":"https://pbs.twimg.com/media/BEdfce2CQAAXCOx.jpg","media_url":"http://pbs.twimg.com/media/BEdfce2CQAAXCOx.jpg","expanded_url":"http://twitter.com/HerbertWagger/status/308320042414653440/photo/1","indices":[88,110],"id_str":"308320042418847744","type":"photo","display_url":"pic.twitter.com/Xu0oHyOALA","url":"http://t.co/Xu0oHyOALA"}],"user_mentions":[]}</t>
  </si>
  <si>
    <t>308319982264131587</t>
  </si>
  <si>
    <t>Es läuft die #zib2 zur #ktn13 Wahl. Und im Live-Stream? Basketball! (jaja, ich hör schon auf...)</t>
  </si>
  <si>
    <t>Sun Mar 03 20:56:26 +0000 2013</t>
  </si>
  <si>
    <t>http://twitter.com/stefan2904/statuses/308319982264131587</t>
  </si>
  <si>
    <t>{"urls":[],"hashtags":[{"text":"zib2","indices":[13,18]},{"text":"ktn13","indices":[23,29]}],"user_mentions":[]}</t>
  </si>
  <si>
    <t>308319832229679104</t>
  </si>
  <si>
    <t>sigiwindisch</t>
  </si>
  <si>
    <t>@georgholzer gratuliere! Dir und Kärnten! #ktn13</t>
  </si>
  <si>
    <t>Sun Mar 03 20:55:50 +0000 2013</t>
  </si>
  <si>
    <t>http://a0.twimg.com/profile_images/2348116264/image_normal.jpg</t>
  </si>
  <si>
    <t>http://twitter.com/sigiwindisch/statuses/308319832229679104</t>
  </si>
  <si>
    <t>{"urls":[],"hashtags":[{"text":"ktn13","indices":[42,48]}],"user_mentions":[{"id":1409501,"name":"Georg Holzer","indices":[0,12],"screen_name":"georgholzer","id_str":"1409501"}]}</t>
  </si>
  <si>
    <t>308319376107528195</t>
  </si>
  <si>
    <t>simon_hofbauer</t>
  </si>
  <si>
    <t>sonder #zib2 nicht in der #tvthek #mobil version... #orf #fail #ktn13 #nö13</t>
  </si>
  <si>
    <t>Sun Mar 03 20:54:02 +0000 2013</t>
  </si>
  <si>
    <t>loc: 47.80548224,13.04925527</t>
  </si>
  <si>
    <t>http://a0.twimg.com/profile_images/1228063174/don_t_panic__organize_normal.jpg</t>
  </si>
  <si>
    <t>http://twitter.com/simon_hofbauer/statuses/308319376107528195</t>
  </si>
  <si>
    <t>{"urls":[],"hashtags":[{"text":"zib2","indices":[7,12]},{"text":"tvthek","indices":[26,33]},{"text":"mobil","indices":[34,40]},{"text":"orf","indices":[52,56]},{"text":"fail","indices":[57,62]},{"text":"ktn13","indices":[63,69]},{"text":"nö13","indices":[70,75]}],"user_mentions":[]}</t>
  </si>
  <si>
    <t>308319343211593729</t>
  </si>
  <si>
    <t>jeamy_lee</t>
  </si>
  <si>
    <t>Blau-Pause! #ktn13 #zib2 :)</t>
  </si>
  <si>
    <t>Sun Mar 03 20:53:54 +0000 2013</t>
  </si>
  <si>
    <t>http://a0.twimg.com/profile_images/3206479916/579ae2263818fc5e9aaacfee2167da43_normal.jpeg</t>
  </si>
  <si>
    <t>http://twitter.com/jeamy_lee/statuses/308319343211593729</t>
  </si>
  <si>
    <t>{"urls":[],"hashtags":[{"text":"ktn13","indices":[12,18]},{"text":"zib2","indices":[19,24]}],"user_mentions":[]}</t>
  </si>
  <si>
    <t>308319151712260097</t>
  </si>
  <si>
    <t>librarymistress</t>
  </si>
  <si>
    <t>Dörfler "habe in seiner Zeit viel erreicht. Die FPK sei zur Kleinpartei geworden" - brav :-)  http://t.co/4lSq8cXGfP #ktn13</t>
  </si>
  <si>
    <t>Sun Mar 03 20:53:08 +0000 2013</t>
  </si>
  <si>
    <t>&lt;a href="http://dickson-apps.blogspot.com/" rel="nofollow"&gt;Tweetian for Harmattan&lt;/a&gt;</t>
  </si>
  <si>
    <t>http://a0.twimg.com/profile_images/2794642441/76fca320cb91689f3a9f48fac275a76d_normal.jpeg</t>
  </si>
  <si>
    <t>http://twitter.com/librarymistress/statuses/308319151712260097</t>
  </si>
  <si>
    <t>{"urls":[{"expanded_url":"http://kaernten.orf.at/news/stories/2573878/","indices":[94,116],"display_url":"kaernten.orf.at/news/stories/2\u2026","url":"http://t.co/4lSq8cXGfP"}],"hashtags":[{"text":"ktn13","indices":[117,123]}],"user_mentions":[]}</t>
  </si>
  <si>
    <t>308319140790284289</t>
  </si>
  <si>
    <t>stefmalle</t>
  </si>
  <si>
    <t>Wenns nach meiner Briefwahl geht geht soch Rot Gruen in Ktn leicht aus #ktn13</t>
  </si>
  <si>
    <t>Sun Mar 03 20:53:06 +0000 2013</t>
  </si>
  <si>
    <t>http://a0.twimg.com/profile_images/60174061/IMG_0005_normal.JPG</t>
  </si>
  <si>
    <t>http://twitter.com/stefmalle/statuses/308319140790284289</t>
  </si>
  <si>
    <t>308319086633422848</t>
  </si>
  <si>
    <t>WernerReisinger</t>
  </si>
  <si>
    <t>so, die letzten grafiken und stories für #ImZentrum sind fertig - start direkt nach der #ZiB2 #ktn13 #noe13</t>
  </si>
  <si>
    <t>Sun Mar 03 20:52:53 +0000 2013</t>
  </si>
  <si>
    <t>http://a0.twimg.com/profile_images/3190466309/409ff9641ae20813fa90d2d03ea2ad8d_normal.jpeg</t>
  </si>
  <si>
    <t>http://twitter.com/WernerReisinger/statuses/308319086633422848</t>
  </si>
  <si>
    <t>{"urls":[],"hashtags":[{"text":"ImZentrum","indices":[41,51]},{"text":"ZiB2","indices":[88,93]},{"text":"ktn13","indices":[94,100]},{"text":"noe13","indices":[101,107]}],"user_mentions":[]}</t>
  </si>
  <si>
    <t>308318859763544066</t>
  </si>
  <si>
    <t>fpk wohl nicht amused: sie hat in 131 von 132 gemeinden in #kärnten  zweistellig verloren #ktn13 http://t.co/TWufEFo9Xu</t>
  </si>
  <si>
    <t>Sun Mar 03 20:51:59 +0000 2013</t>
  </si>
  <si>
    <t>http://twitter.com/klz_kerstiiins/statuses/308318859763544066</t>
  </si>
  <si>
    <t>{"urls":[{"expanded_url":"http://www.kleinezeitung.at/kaernten/landtagswahl/3258818/fpk-verlor-131-132-gemeinden-zweistellig.story","indices":[97,119],"display_url":"kleinezeitung.at/kaernten/landt\u2026","url":"http://t.co/TWufEFo9Xu"}],"hashtags":[{"text":"kärnten","indices":[59,67]},{"text":"ktn13","indices":[90,96]}],"user_mentions":[]}</t>
  </si>
  <si>
    <t>308318635561189376</t>
  </si>
  <si>
    <t>ma_wig_lu</t>
  </si>
  <si>
    <t>#Noe2013 und #ktn2013 mit @EvelynPeternel @LeilaAls und @PeterDraxler zu bestreiten was a pleasure. Thx guys, gerne wieder</t>
  </si>
  <si>
    <t>Sun Mar 03 20:51:05 +0000 2013</t>
  </si>
  <si>
    <t>&lt;a href="http://www.hootsuite.com" rel="nofollow"&gt;HootSuite&lt;/a&gt;</t>
  </si>
  <si>
    <t>http://a0.twimg.com/profile_images/1115834123/Foto_8_normal.jpg</t>
  </si>
  <si>
    <t>http://twitter.com/ma_wig_lu/statuses/308318635561189376</t>
  </si>
  <si>
    <t>{"urls":[],"hashtags":[{"text":"Noe2013","indices":[0,8]},{"text":"ktn2013","indices":[13,21]}],"user_mentions":[{"id":420238575,"name":"Evelyn Peternel","indices":[26,41],"screen_name":"EvelynPeternel","id_str":"420238575"},{"id":400346159,"name":"Leila Al-Serori","indices":[42,51],"screen_name":"LeilaAls","id_str":"400346159"},{"id":26324884,"name":"Peter Draxler","indices":[56,69],"screen_name":"PeterDraxler","id_str":"26324884"}]}</t>
  </si>
  <si>
    <t>308318552497201153</t>
  </si>
  <si>
    <t>Wer von euch ein bisschen verspielt ist, kann ja aus @rolfholub einen @charliesheen photoshoppen! #ktn2013 #winning http://t.co/mBLFewVgjn …</t>
  </si>
  <si>
    <t>Sun Mar 03 20:50:45 +0000 2013</t>
  </si>
  <si>
    <t>http://twitter.com/kpnsti/statuses/308318552497201153</t>
  </si>
  <si>
    <t>{"urls":[{"expanded_url":"http://crosschecksspatulas.blog.com/files/2011/03/Charlie-Sheen-WINNING.jpg","indices":[116,138],"display_url":"crosschecksspatulas.blog.com/files/2011/03/\u2026","url":"http://t.co/mBLFewVgjn"}],"hashtags":[{"text":"ktn2013","indices":[98,106]},{"text":"winning","indices":[107,115]}],"user_mentions":[{"id":19078021,"name":"Rolf Holub","indices":[53,63],"screen_name":"rolfholub","id_str":"19078021"},{"id":259379883,"name":"Charlie Sheen","indices":[70,83],"screen_name":"charliesheen","id_str":"259379883"}]}</t>
  </si>
  <si>
    <t>308318494611615744</t>
  </si>
  <si>
    <t>michaelsvoboda</t>
  </si>
  <si>
    <t>Hihi :) Lt. Sora müssen wir auf das Wahlkartenergebnis noch bis 26.11. warten http://t.co/lryMUWbcTy #tippfehler #ktn13</t>
  </si>
  <si>
    <t>Sun Mar 03 20:50:32 +0000 2013</t>
  </si>
  <si>
    <t>http://a0.twimg.com/profile_images/1265621851/avatar_normal.jpg</t>
  </si>
  <si>
    <t>http://twitter.com/michaelsvoboda/statuses/308318494611615744</t>
  </si>
  <si>
    <t>{"urls":[{"expanded_url":"http://bit.ly/YN7e8s","indices":[78,100],"display_url":"bit.ly/YN7e8s","url":"http://t.co/lryMUWbcTy"}],"hashtags":[{"text":"tippfehler","indices":[101,112]},{"text":"ktn13","indices":[113,119]}],"user_mentions":[]}</t>
  </si>
  <si>
    <t>308318316576010240</t>
  </si>
  <si>
    <t>@Julia_Ortner wo ist denn der Livestream der #zib2 #zib2spezial? #ktn13</t>
  </si>
  <si>
    <t>Sun Mar 03 20:49:49 +0000 2013</t>
  </si>
  <si>
    <t>Julia_Ortner</t>
  </si>
  <si>
    <t>308312872663007232</t>
  </si>
  <si>
    <t>http://twitter.com/stefan2904/statuses/308318316576010240</t>
  </si>
  <si>
    <t>{"urls":[],"hashtags":[{"text":"zib2","indices":[45,50]},{"text":"zib2spezial","indices":[51,63]},{"text":"ktn13","indices":[65,71]}],"user_mentions":[{"id":1212669223,"name":"Julia Ortner","indices":[0,13],"screen_name":"Julia_Ortner","id_str":"1212669223"}]}</t>
  </si>
  <si>
    <t>308318240680071168</t>
  </si>
  <si>
    <t>Wer glaubt an Rot-Grün in Kärnten? #ktn13 #followerpower</t>
  </si>
  <si>
    <t>Sun Mar 03 20:49:31 +0000 2013</t>
  </si>
  <si>
    <t>http://twitter.com/steinlechnerdan/statuses/308318240680071168</t>
  </si>
  <si>
    <t>{"urls":[],"hashtags":[{"text":"ktn13","indices":[35,41]},{"text":"followerpower","indices":[42,56]}],"user_mentions":[]}</t>
  </si>
  <si>
    <t>308318102532268032</t>
  </si>
  <si>
    <t>kärntens neigungsgruppe sumpf wurde abgewählt - der chef über die landtagswahl #ktn13 via @DiePresse_Pol http://t.co/F4QJtduxRt</t>
  </si>
  <si>
    <t>Sun Mar 03 20:48:58 +0000 2013</t>
  </si>
  <si>
    <t>http://twitter.com/leingruber/statuses/308318102532268032</t>
  </si>
  <si>
    <t>{"urls":[{"expanded_url":"http://diepresse.com/home/meinung/kommentare/leitartikel/1351327/Leitartikel_Guter-Tag-fuer-die-Grosse-Koalition-theoretisch?_vl_backlink\u003d/home/politik/kaerntenwahl/index.do","indices":[105,127],"display_url":"diepresse.com/home/meinung/k\u2026","url":"http://t.co/F4QJtduxRt"}],"hashtags":[{"text":"ktn13","indices":[79,85]}],"user_mentions":[{"id":34255350,"name":"DiePresse Politik","indices":[90,104],"screen_name":"DiePresse_Pol","id_str":"34255350"}]}</t>
  </si>
  <si>
    <t>308317879089111041</t>
  </si>
  <si>
    <t>mabogsi</t>
  </si>
  <si>
    <t>Passender Spottvers aus Montafon nach Feiern u Wahlergebnis #Kärnten #Niederösterreich: "Rättätäh - mara homma Schädelweh" #noe13 #ktn13 #fb</t>
  </si>
  <si>
    <t>Sun Mar 03 20:48:05 +0000 2013</t>
  </si>
  <si>
    <t>http://a0.twimg.com/profile_images/3245646994/7f23ef9990fef5632f3dd844ecf8d0e7_normal.jpeg</t>
  </si>
  <si>
    <t>http://twitter.com/mabogsi/statuses/308317879089111041</t>
  </si>
  <si>
    <t>{"urls":[],"hashtags":[{"text":"Kärnten","indices":[60,68]},{"text":"Niederösterreich","indices":[69,86]},{"text":"noe13","indices":[123,129]},{"text":"ktn13","indices":[130,136]},{"text":"fb","indices":[137,140]}],"user_mentions":[]}</t>
  </si>
  <si>
    <t>308317833425739776</t>
  </si>
  <si>
    <t>UndSieBewegt</t>
  </si>
  <si>
    <t>Gerhard Dörfler #FPK &amp;amp; Heinz-Christian Strache #FPÖ RETURN #ktn13 http://t.co/vW9bqxFJjR</t>
  </si>
  <si>
    <t>Sun Mar 03 20:47:54 +0000 2013</t>
  </si>
  <si>
    <t>http://a0.twimg.com/profile_images/1215745043/948_008_233510_0808Emarke_normal.jpg</t>
  </si>
  <si>
    <t>http://twitter.com/UndSieBewegt/statuses/308317833425739776</t>
  </si>
  <si>
    <t>{"urls":[{"expanded_url":"http://goo.gl/xJaTH","indices":[70,92],"display_url":"goo.gl/xJaTH","url":"http://t.co/vW9bqxFJjR"}],"hashtags":[{"text":"FPK","indices":[16,20]},{"text":"FPÖ","indices":[51,55]},{"text":"ktn13","indices":[63,69]}],"user_mentions":[]}</t>
  </si>
  <si>
    <t>308317831693467648</t>
  </si>
  <si>
    <t>RT @markus_vgf: wahlmathematik: in transdanubien wohnen seit heute in absoluten zahlen mehr fpö-wähler als in kärnten. #ktn2013</t>
  </si>
  <si>
    <t>markus_vgf</t>
  </si>
  <si>
    <t>308290542838628354</t>
  </si>
  <si>
    <t>http://twitter.com/librarymistress/statuses/308317831693467648</t>
  </si>
  <si>
    <t>{"urls":[],"hashtags":[{"text":"ktn2013","indices":[119,127]}],"user_mentions":[{"id":804346988,"name":"Markus Huber","indices":[3,14],"screen_name":"markus_vgf","id_str":"804346988"}]}</t>
  </si>
  <si>
    <t>308317823720116224</t>
  </si>
  <si>
    <t>Was hat @bzoeat zu feiern? In vier Jahren von 45 auf sieben Prozent? #ktn13 #wahl13</t>
  </si>
  <si>
    <t>Sun Mar 03 20:47:52 +0000 2013</t>
  </si>
  <si>
    <t>http://twitter.com/ChristophFreina/statuses/308317823720116224</t>
  </si>
  <si>
    <t>{"urls":[],"hashtags":[{"text":"ktn13","indices":[69,75]},{"text":"wahl13","indices":[76,83]}],"user_mentions":[{"id":69525196,"name":"BZÖ Österreich","indices":[8,15],"screen_name":"bzoeat","id_str":"69525196"}]}</t>
  </si>
  <si>
    <t>308317587954077696</t>
  </si>
  <si>
    <t>Kärnten: Die Ergebnisse im Detail #ktn13 http://t.co/PRiCL5yflb</t>
  </si>
  <si>
    <t>Sun Mar 03 20:46:55 +0000 2013</t>
  </si>
  <si>
    <t>http://twitter.com/KURIERat/statuses/308317587954077696</t>
  </si>
  <si>
    <t>{"urls":[{"expanded_url":"http://kurier.at/thema/kaernten-wahl/kaernten-wahl-die-ergebnisse-im-detail/4.343.083","indices":[41,63],"display_url":"kurier.at/thema/kaernten\u2026","url":"http://t.co/PRiCL5yflb"}],"hashtags":[{"text":"ktn13","indices":[34,40]}],"user_mentions":[]}</t>
  </si>
  <si>
    <t>308317575387942912</t>
  </si>
  <si>
    <t>ASOK_Ktn</t>
  </si>
  <si>
    <t>Einen großen Dank an die über 700 KärntnerInnen, die uns ihr Vertrauen geschenkt haben! #ktn13 #Kärnten</t>
  </si>
  <si>
    <t>Sun Mar 03 20:46:52 +0000 2013</t>
  </si>
  <si>
    <t>http://a0.twimg.com/profile_images/3078978059/6bcb98a4fb7a3e6b341a8b93a8b47a9e_normal.jpeg</t>
  </si>
  <si>
    <t>http://twitter.com/ASOK_Ktn/statuses/308317575387942912</t>
  </si>
  <si>
    <t>{"urls":[],"hashtags":[{"text":"ktn13","indices":[88,94]},{"text":"Kärnten","indices":[95,103]}],"user_mentions":[]}</t>
  </si>
  <si>
    <t>308317107697881088</t>
  </si>
  <si>
    <t>Und Rolf Holub geht als der erste Grüne in die Geschichte ein, der ein Umfrageergebnis in Stimmen umsetzen konnte. #ktn13</t>
  </si>
  <si>
    <t>Sun Mar 03 20:45:01 +0000 2013</t>
  </si>
  <si>
    <t>http://twitter.com/rudifussi/statuses/308317107697881088</t>
  </si>
  <si>
    <t>{"urls":[],"hashtags":[{"text":"ktn13","indices":[115,121]}],"user_mentions":[]}</t>
  </si>
  <si>
    <t>308316794173665280</t>
  </si>
  <si>
    <t>kollege @AndreasWetz  über die verschlossenheit der #fpk am wahltag via @DiePresse_Pol http://t.co/t9apyhola0 #ktn13</t>
  </si>
  <si>
    <t>Sun Mar 03 20:43:46 +0000 2013</t>
  </si>
  <si>
    <t>http://twitter.com/leingruber/statuses/308316794173665280</t>
  </si>
  <si>
    <t>{"urls":[{"expanded_url":"http://diepresse.com/home/politik/kaerntenwahl/1351347/Der-Landeshauptmann-der-seiner-Partei-kein-Bonus-war?_vl_backlink\u003d/home/politik/kaerntenwahl/index.do","indices":[87,109],"display_url":"diepresse.com/home/politik/k\u2026","url":"http://t.co/t9apyhola0"}],"hashtags":[{"text":"fpk","indices":[52,56]},{"text":"ktn13","indices":[110,116]}],"user_mentions":[{"id":387811767,"name":"Andreas Wetz","indices":[8,20],"screen_name":"AndreasWetz","id_str":"387811767"},{"id":34255350,"name":"DiePresse Politik","indices":[72,86],"screen_name":"DiePresse_Pol","id_str":"34255350"}]}</t>
  </si>
  <si>
    <t>308316347455115264</t>
  </si>
  <si>
    <t>neuwal</t>
  </si>
  <si>
    <t>Grafik - vorl. Endergebnis Kärnten #ktn13 http://t.co/P9PX2cVyCY</t>
  </si>
  <si>
    <t>Sun Mar 03 20:42:00 +0000 2013</t>
  </si>
  <si>
    <t>http://a0.twimg.com/profile_images/3285167038/405ed460c00dae4adf96458e3da75391_normal.jpeg</t>
  </si>
  <si>
    <t>http://twitter.com/neuwal/statuses/308316347455115264</t>
  </si>
  <si>
    <t>{"urls":[],"hashtags":[{"text":"ktn13","indices":[35,41]}],"media":[{"sizes":{"small":{"w":340,"resize":"fit","h":340},"thumb":{"w":150,"resize":"crop","h":150},"large":{"w":480,"resize":"fit","h":480},"medium":{"w":480,"resize":"fit","h":480}},"id":308316347463503872,"media_url_https":"https://pbs.twimg.com/media/BEdcFaECEAAZkFC.jpg","media_url":"http://pbs.twimg.com/media/BEdcFaECEAAZkFC.jpg","expanded_url":"http://twitter.com/neuwal/status/308316347455115264/photo/1","indices":[42,64],"id_str":"308316347463503872","type":"photo","display_url":"pic.twitter.com/P9PX2cVyCY","url":"http://t.co/P9PX2cVyCY"}],"user_mentions":[]}</t>
  </si>
  <si>
    <t>308316086456176641</t>
  </si>
  <si>
    <t>derStandardat</t>
  </si>
  <si>
    <t>[Kommentar] von @foederlschmid: Eine historische Wahl http://t.co/fcX77gO3M2 #ktn13 #noe13</t>
  </si>
  <si>
    <t>Sun Mar 03 20:40:57 +0000 2013</t>
  </si>
  <si>
    <t>http://a0.twimg.com/profile_images/1800595417/LOGOMERGE_128_normal.jpg</t>
  </si>
  <si>
    <t>http://twitter.com/derStandardat/statuses/308316086456176641</t>
  </si>
  <si>
    <t>{"urls":[{"expanded_url":"http://dst.at/XjDbqO","indices":[54,76],"display_url":"dst.at/XjDbqO","url":"http://t.co/fcX77gO3M2"}],"hashtags":[{"text":"ktn13","indices":[77,83]},{"text":"noe13","indices":[84,90]}],"user_mentions":[{"id":183554545,"name":"A. Föderl-Schmid","indices":[16,30],"screen_name":"foederlschmid","id_str":"183554545"}]}</t>
  </si>
  <si>
    <t>308316060099170304</t>
  </si>
  <si>
    <t>gutenabendoe</t>
  </si>
  <si>
    <t>Der Hüter des Erbes von Jörg Haider ist natürlich das BZÖ, bekräftigte heute wenig überraschend Ewald Stadler http://t.co/7GSQG3gnX1 #ktn13</t>
  </si>
  <si>
    <t>Sun Mar 03 20:40:51 +0000 2013</t>
  </si>
  <si>
    <t>http://a0.twimg.com/profile_images/3116704322/f4f27c3ea0f914ee8403591534e99dd3_normal.jpeg</t>
  </si>
  <si>
    <t>http://twitter.com/gutenabendoe/statuses/308316060099170304</t>
  </si>
  <si>
    <t>{"urls":[{"expanded_url":"http://www.puls4.com/video/guten-abend-oesterreich/play/1996537","indices":[110,132],"display_url":"puls4.com/video/guten-ab\u2026","url":"http://t.co/7GSQG3gnX1"}],"hashtags":[{"text":"ktn13","indices":[133,139]}],"user_mentions":[]}</t>
  </si>
  <si>
    <t>308315341522608129</t>
  </si>
  <si>
    <t>Das lang erwartete #Comeback der Kärntner #SPÖ in @DiePresse_Pol: http://t.co/UMEXIIlMPD #ktn13</t>
  </si>
  <si>
    <t>Sun Mar 03 20:38:00 +0000 2013</t>
  </si>
  <si>
    <t>http://twitter.com/leingruber/statuses/308315341522608129</t>
  </si>
  <si>
    <t>{"urls":[{"expanded_url":"http://diepresse.com/home/politik/kaerntenwahl/1351348/Das-lange-erwartete-Comeback-der-Kaerntner-SPOe?_vl_backlink\u003d/home/politik/kaerntenwahl/index.do","indices":[66,88],"display_url":"diepresse.com/home/politik/k\u2026","url":"http://t.co/UMEXIIlMPD"}],"hashtags":[{"text":"Comeback","indices":[19,28]},{"text":"SPÖ","indices":[42,46]},{"text":"ktn13","indices":[89,95]}],"user_mentions":[{"id":34255350,"name":"DiePresse Politik","indices":[50,64],"screen_name":"DiePresse_Pol","id_str":"34255350"}]}</t>
  </si>
  <si>
    <t>308314678596100096</t>
  </si>
  <si>
    <t>sohavie</t>
  </si>
  <si>
    <t>Herrlich, diese "yes we can"-stimmung nach der kärnten-wahl #ktn13</t>
  </si>
  <si>
    <t>Sun Mar 03 20:35:22 +0000 2013</t>
  </si>
  <si>
    <t>http://a0.twimg.com/profile_images/1258897136/sonja_6_normal.jpg</t>
  </si>
  <si>
    <t>http://twitter.com/sohavie/statuses/308314678596100096</t>
  </si>
  <si>
    <t>{"urls":[],"hashtags":[{"text":"ktn13","indices":[60,66]}],"user_mentions":[]}</t>
  </si>
  <si>
    <t>308313591017271297</t>
  </si>
  <si>
    <t>LilleSolskin</t>
  </si>
  <si>
    <t>Jetzt kann ich beruhigt im Mai nach Kärnten zur Hochzeit fahren #ktn2013</t>
  </si>
  <si>
    <t>Sun Mar 03 20:31:02 +0000 2013</t>
  </si>
  <si>
    <t>http://a0.twimg.com/profile_images/2841890089/be680ac880e0bc144d2ff82425293354_normal.jpeg</t>
  </si>
  <si>
    <t>http://twitter.com/LilleSolskin/statuses/308313591017271297</t>
  </si>
  <si>
    <t>{"urls":[],"hashtags":[{"text":"ktn2013","indices":[64,72]}],"user_mentions":[]}</t>
  </si>
  <si>
    <t>308313436067090433</t>
  </si>
  <si>
    <t>Das blaue Kärnten ist nüchtern geworden und hat wieder etwas Röte bekommen ... #ktn13</t>
  </si>
  <si>
    <t>Sun Mar 03 20:30:26 +0000 2013</t>
  </si>
  <si>
    <t>http://twitter.com/RalfdeRaffe/statuses/308313436067090433</t>
  </si>
  <si>
    <t>{"urls":[],"hashtags":[{"text":"ktn13","indices":[79,85]}],"user_mentions":[]}</t>
  </si>
  <si>
    <t>308313232781758464</t>
  </si>
  <si>
    <t>Lehre des heutigen Tages: Ohne Medienvielfalt sind Skandale egal, weil sie niemand berichtet #ktn13 #noe13</t>
  </si>
  <si>
    <t>Sun Mar 03 20:29:37 +0000 2013</t>
  </si>
  <si>
    <t>http://twitter.com/steinlechnerdan/statuses/308313232781758464</t>
  </si>
  <si>
    <t>{"urls":[],"hashtags":[{"text":"ktn13","indices":[93,99]},{"text":"noe13","indices":[100,106]}],"user_mentions":[]}</t>
  </si>
  <si>
    <t>308313224388947969</t>
  </si>
  <si>
    <t>danielpreglau</t>
  </si>
  <si>
    <t>Laut SORA wird mit den Briefwahlkarten noch ein Mandat vom BZÖ zu den Grünen wandern, was eine rot-grüne Mehrheit möglich macht. #ktn13</t>
  </si>
  <si>
    <t>Sun Mar 03 20:29:35 +0000 2013</t>
  </si>
  <si>
    <t>http://a0.twimg.com/profile_images/3324571752/7bb53e95beff76c11ca4844d4d911e06_normal.jpeg</t>
  </si>
  <si>
    <t>http://twitter.com/danielpreglau/statuses/308313224388947969</t>
  </si>
  <si>
    <t>{"urls":[],"hashtags":[{"text":"ktn13","indices":[129,135]}],"user_mentions":[]}</t>
  </si>
  <si>
    <t>Es ist vollbracht. #zib2spezial #ktn2013</t>
  </si>
  <si>
    <t>Sun Mar 03 20:28:11 +0000 2013</t>
  </si>
  <si>
    <t>http://a0.twimg.com/profile_images/3297292720/2c8cf78d489570156e5c5a3250f38fc5_normal.jpeg</t>
  </si>
  <si>
    <t>http://twitter.com/Julia_Ortner/statuses/308312872663007232</t>
  </si>
  <si>
    <t>{"urls":[],"hashtags":[{"text":"zib2spezial","indices":[19,31]},{"text":"ktn2013","indices":[32,40]}],"user_mentions":[]}</t>
  </si>
  <si>
    <t>308312722238496769</t>
  </si>
  <si>
    <t>AJAA2409</t>
  </si>
  <si>
    <t>seit wie vielen stunden ist #obernosterer landesobmann der kärntner #övp? #ktn13</t>
  </si>
  <si>
    <t>Sun Mar 03 20:27:35 +0000 2013</t>
  </si>
  <si>
    <t>http://a0.twimg.com/profile_images/3272810036/493c7231db3b3af08cdee1f7035139f1_normal.jpeg</t>
  </si>
  <si>
    <t>http://twitter.com/AJAA2409/statuses/308312722238496769</t>
  </si>
  <si>
    <t>{"urls":[],"hashtags":[{"text":"obernosterer","indices":[28,41]},{"text":"övp","indices":[68,72]},{"text":"ktn13","indices":[74,80]}],"user_mentions":[]}</t>
  </si>
  <si>
    <t>308312377831596032</t>
  </si>
  <si>
    <t>corinnamilborn</t>
  </si>
  <si>
    <t>und @michelreimon erklärt, warum Politiker im Wahlkampf wie kampfgrinsende Roboter wirken. http://t.co/dLPWpTBzrE #puls4 #ktn13 #noe13</t>
  </si>
  <si>
    <t>Sun Mar 03 20:26:13 +0000 2013</t>
  </si>
  <si>
    <t>http://a0.twimg.com/profile_images/422957799/cm3_normal.jpg</t>
  </si>
  <si>
    <t>http://twitter.com/corinnamilborn/statuses/308312377831596032</t>
  </si>
  <si>
    <t>{"urls":[{"expanded_url":"http://www.puls4.com/video/guten-abend-oesterreich/play/1996525","indices":[91,113],"display_url":"puls4.com/video/guten-ab\u2026","url":"http://t.co/dLPWpTBzrE"}],"hashtags":[{"text":"puls4","indices":[114,120]},{"text":"ktn13","indices":[121,127]},{"text":"noe13","indices":[128,134]}],"user_mentions":[{"id":17448796,"name":"Michel Reimon","indices":[4,17],"screen_name":"michelreimon","id_str":"17448796"}]}</t>
  </si>
  <si>
    <t>308312289193381889</t>
  </si>
  <si>
    <t>Kulturhofkeller</t>
  </si>
  <si>
    <t>Die WAHLbeobachtung in der Kulturhof:kantine wurde beobachtet von Harald Schwinger ( Kleine Zeitung ). #ktn13... http://t.co/s3OysCpyqL</t>
  </si>
  <si>
    <t>Sun Mar 03 20:25:52 +0000 2013</t>
  </si>
  <si>
    <t>&lt;a href="http://www.facebook.com/twitter" rel="nofollow"&gt;Facebook&lt;/a&gt;</t>
  </si>
  <si>
    <t>http://a0.twimg.com/profile_images/2984558365/ab4121c4c4b2d138b0902455ea491a89_normal.jpeg</t>
  </si>
  <si>
    <t>http://twitter.com/Kulturhofkeller/statuses/308312289193381889</t>
  </si>
  <si>
    <t>{"urls":[{"expanded_url":"http://fb.me/1zS9adfdx","indices":[113,135],"display_url":"fb.me/1zS9adfdx","url":"http://t.co/s3OysCpyqL"}],"hashtags":[{"text":"ktn13","indices":[103,109]}],"user_mentions":[]}</t>
  </si>
  <si>
    <t>308311807376887809</t>
  </si>
  <si>
    <t>zickenmum</t>
  </si>
  <si>
    <t>Ja bitte!!! RT“@georgholzer: Normalität ist im Süden eingekehrt und man muss sich nicht mehr schämen, Kärntner zu sein. #ktn13”</t>
  </si>
  <si>
    <t>Sun Mar 03 20:23:57 +0000 2013</t>
  </si>
  <si>
    <t>308260513958215680</t>
  </si>
  <si>
    <t>http://a0.twimg.com/profile_images/3060812486/43dce887aa5b87215240280c95465f3f_normal.jpeg</t>
  </si>
  <si>
    <t>http://twitter.com/zickenmum/statuses/308311807376887809</t>
  </si>
  <si>
    <t>{"urls":[],"hashtags":[{"text":"ktn13","indices":[120,126]}],"user_mentions":[{"id":1409501,"name":"Georg Holzer","indices":[15,27],"screen_name":"georgholzer","id_str":"1409501"}]}</t>
  </si>
  <si>
    <t>308311693010808833</t>
  </si>
  <si>
    <t>@Roter_Ritter Naja @SPOE_at  hat in #Kärnten nicht nur #RotenRitter, sondern #RotenKaiser, das reicht hoffentlich?;-) #ktn2013</t>
  </si>
  <si>
    <t>Sun Mar 03 20:23:30 +0000 2013</t>
  </si>
  <si>
    <t>Roter_Ritter</t>
  </si>
  <si>
    <t>308305836025978880</t>
  </si>
  <si>
    <t>http://a0.twimg.com/profile_images/1239138414/werner_Keil_2s_normal.jpg</t>
  </si>
  <si>
    <t>http://twitter.com/wernerkeil/statuses/308311693010808833</t>
  </si>
  <si>
    <t>{"urls":[],"hashtags":[{"text":"Kärnten","indices":[36,44]},{"text":"RotenRitter","indices":[55,67]},{"text":"RotenKaiser","indices":[77,89]},{"text":"ktn2013","indices":[118,126]}],"user_mentions":[{"id":14908536,"name":"Florian Ritter","indices":[0,13],"screen_name":"Roter_Ritter","id_str":"14908536"},{"id":26750370,"name":"SPÖ ","indices":[19,27],"screen_name":"SPOE_at","id_str":"26750370"}]}</t>
  </si>
  <si>
    <t>308311204349214720</t>
  </si>
  <si>
    <t>Kärnten feiert heute die Befreiung von Gerhard, Harald, Kurt und Uwe #ktn13</t>
  </si>
  <si>
    <t>Sun Mar 03 20:21:33 +0000 2013</t>
  </si>
  <si>
    <t>http://twitter.com/_Q___/statuses/308311204349214720</t>
  </si>
  <si>
    <t>{"urls":[],"hashtags":[{"text":"ktn13","indices":[69,75]}],"user_mentions":[]}</t>
  </si>
  <si>
    <t>308310493737664512</t>
  </si>
  <si>
    <t>#FPK wurde in #Kärnten zum #Halfman wie #TyrionLannister aus #GameOfThrones. Moralisch scheint das auch ganz gut zu passen;-) #Wahl #ktn2013</t>
  </si>
  <si>
    <t>Sun Mar 03 20:18:44 +0000 2013</t>
  </si>
  <si>
    <t>http://twitter.com/wernerkeil/statuses/308310493737664512</t>
  </si>
  <si>
    <t>{"urls":[],"hashtags":[{"text":"FPK","indices":[0,4]},{"text":"Kärnten","indices":[14,22]},{"text":"Halfman","indices":[27,35]},{"text":"TyrionLannister","indices":[40,56]},{"text":"GameOfThrones","indices":[61,75]},{"text":"Wahl","indices":[126,131]},{"text":"ktn2013","indices":[132,140]}],"user_mentions":[]}</t>
  </si>
  <si>
    <t>308309676955688960</t>
  </si>
  <si>
    <t>DerSPiNNt</t>
  </si>
  <si>
    <t>über 18% für die grünen in klgf. ob die wiener grünen heute neiderfüllt nach kärnten schauen? #ktn13</t>
  </si>
  <si>
    <t>Sun Mar 03 20:15:29 +0000 2013</t>
  </si>
  <si>
    <t>http://a0.twimg.com/profile_images/1119653606/SPiNNWERK_Trnik_Roland_Twitter_100_normal.jpg</t>
  </si>
  <si>
    <t>http://twitter.com/DerSPiNNt/statuses/308309676955688960</t>
  </si>
  <si>
    <t>{"urls":[],"hashtags":[{"text":"ktn13","indices":[94,100]}],"user_mentions":[]}</t>
  </si>
  <si>
    <t>308308866972663810</t>
  </si>
  <si>
    <t>ninilein_30</t>
  </si>
  <si>
    <t>Die #SPÖ stellte zuletzt mit Peter Ambrozy 1988-89 einen roten Landeshauptmann in #Kärnten. #ktn2013</t>
  </si>
  <si>
    <t>Sun Mar 03 20:12:16 +0000 2013</t>
  </si>
  <si>
    <t>loc: 41.8656852,12.4604452</t>
  </si>
  <si>
    <t>http://a0.twimg.com/profile_images/1725950754/schnee_flattnitz_normal.jpg</t>
  </si>
  <si>
    <t>http://twitter.com/ninilein_30/statuses/308308866972663810</t>
  </si>
  <si>
    <t>{"urls":[],"hashtags":[{"text":"SPÖ","indices":[4,8]},{"text":"Kärnten","indices":[82,90]},{"text":"ktn2013","indices":[92,100]}],"user_mentions":[]}</t>
  </si>
  <si>
    <t>308308503842398208</t>
  </si>
  <si>
    <t>und noch ein #ff an @hmader , der über @gutenabendoe die interviews des wahltages verschickt. #puls4 #ktn13 #noe13</t>
  </si>
  <si>
    <t>Sun Mar 03 20:10:50 +0000 2013</t>
  </si>
  <si>
    <t>http://twitter.com/corinnamilborn/statuses/308308503842398208</t>
  </si>
  <si>
    <t>{"urls":[],"hashtags":[{"text":"ff","indices":[13,16]},{"text":"puls4","indices":[94,100]},{"text":"ktn13","indices":[101,107]},{"text":"noe13","indices":[108,114]}],"user_mentions":[{"id":36091984,"name":"Herwig-Hakan Mader","indices":[20,27],"screen_name":"hmader","id_str":"36091984"},{"id":1074353845,"name":"GutenAbendÖsterreich","indices":[39,52],"screen_name":"gutenabendoe","id_str":"1074353845"}]}</t>
  </si>
  <si>
    <t>308308466395668480</t>
  </si>
  <si>
    <t>GrandHuit</t>
  </si>
  <si>
    <t>Er gibt sich ganz gebrochen. Der arme, arme, (geistig) arme #HC. Ich hab fast mitleid mit ihm... #ktn13</t>
  </si>
  <si>
    <t>Sun Mar 03 20:10:41 +0000 2013</t>
  </si>
  <si>
    <t>http://a0.twimg.com/profile_images/2942812845/3416448c0c2e7172791259c1b3d4f0c8_normal.jpeg</t>
  </si>
  <si>
    <t>http://twitter.com/GrandHuit/statuses/308308466395668480</t>
  </si>
  <si>
    <t>{"urls":[],"hashtags":[{"text":"HC","indices":[60,63]},{"text":"ktn13","indices":[97,103]}],"user_mentions":[]}</t>
  </si>
  <si>
    <t>308308379686805505</t>
  </si>
  <si>
    <t>rehspeck</t>
  </si>
  <si>
    <t>Da stell ich morgen auch eine auf :P "@scharlatanja: srečno kerzenmeer vor #Fpk Zentrale in Klgft #ktn13 &amp;amp;lt;3 it! http://t.co/HZgNm5BHWD"</t>
  </si>
  <si>
    <t>Sun Mar 03 20:10:20 +0000 2013</t>
  </si>
  <si>
    <t>scharlatanja</t>
  </si>
  <si>
    <t>308306079094300673</t>
  </si>
  <si>
    <t>http://a0.twimg.com/profile_images/2792924569/ab5a45ec30fce17c2d2726d19585985c_normal.jpeg</t>
  </si>
  <si>
    <t>http://twitter.com/rehspeck/statuses/308308379686805505</t>
  </si>
  <si>
    <t>{"urls":[],"hashtags":[{"text":"Fpk","indices":[75,79]},{"text":"ktn13","indices":[98,104]}],"media":[{"sizes":{"thumb":{"w":150,"resize":"crop","h":150},"small":{"w":340,"resize":"fit","h":254},"medium":{"w":600,"resize":"fit","h":448},"large":{"w":1024,"resize":"fit","h":765}},"media_url":"http://pbs.twimg.com/media/BEdSvtbCYAEzYvG.jpg","type":"photo","display_url":"pic.twitter.com/HZgNm5BHWD","url":"http://t.co/HZgNm5BHWD","id":308306079098494977,"media_url_https":"https://pbs.twimg.com/media/BEdSvtbCYAEzYvG.jpg","expanded_url":"http://twitter.com/scharlatanja/status/308306079094300673/photo/1","source_status_id_str":"308306079094300673","indices":[119,141],"source_status_id":308306079094300673,"id_str":"308306079098494977"}],"user_mentions":[{"id":20993143,"name":"Scharlatanja","indices":[38,51],"screen_name":"scharlatanja","id_str":"20993143"}]}</t>
  </si>
  <si>
    <t>308308311235756032</t>
  </si>
  <si>
    <t>flightdeck1140</t>
  </si>
  <si>
    <t>Monikaaaaa!  RT @ellensohndavid: “@wmoitzi: Laut SORA...Briefwahl ein Mandat...damit gäbe es eine rot-grüne Mehrheit in Kärnten! #ktn13</t>
  </si>
  <si>
    <t>Sun Mar 03 20:10:04 +0000 2013</t>
  </si>
  <si>
    <t>&lt;a href="http://www.tweetcaster.com" rel="nofollow"&gt;TweetCaster for Android&lt;/a&gt;</t>
  </si>
  <si>
    <t>http://a0.twimg.com/profile_images/2384978707/mvmllt4nahwvyyqghypv_normal.jpeg</t>
  </si>
  <si>
    <t>http://twitter.com/flightdeck1140/statuses/308308311235756032</t>
  </si>
  <si>
    <t>{"urls":[],"hashtags":[{"text":"ktn13","indices":[129,135]}],"user_mentions":[{"id":421227675,"name":"David Ellensohn","indices":[16,31],"screen_name":"ellensohndavid","id_str":"421227675"},{"id":70916754,"name":"Wolfgang Moitzi","indices":[34,42],"screen_name":"wmoitzi","id_str":"70916754"}]}</t>
  </si>
  <si>
    <t>308308309436428288</t>
  </si>
  <si>
    <t>SonjaFercher</t>
  </si>
  <si>
    <t>Wahlbeteiligung übrigens um 10 Prozent geringer als beim letzten Mal. #ktn13 http://t.co/ow7JOrVtEg</t>
  </si>
  <si>
    <t>Sun Mar 03 20:10:03 +0000 2013</t>
  </si>
  <si>
    <t>&lt;a href="http://www.apple.com" rel="nofollow"&gt;Safari on iOS&lt;/a&gt;</t>
  </si>
  <si>
    <t>http://a0.twimg.com/profile_images/1676955525/gplus_normal.jpg</t>
  </si>
  <si>
    <t>http://twitter.com/SonjaFercher/statuses/308308309436428288</t>
  </si>
  <si>
    <t>{"urls":[{"expanded_url":"http://orf.at/wahl/kaernten13/","indices":[77,99],"display_url":"orf.at/wahl/kaernten1\u2026","url":"http://t.co/ow7JOrVtEg"}],"hashtags":[{"text":"ktn13","indices":[70,76]}],"user_mentions":[]}</t>
  </si>
  <si>
    <t>308308214557077505</t>
  </si>
  <si>
    <t>DeSpell_</t>
  </si>
  <si>
    <t>Jetzt ist mir Leopold Wagner eingefallen. #ktn13</t>
  </si>
  <si>
    <t>Sun Mar 03 20:09:41 +0000 2013</t>
  </si>
  <si>
    <t>http://a0.twimg.com/profile_images/2632805828/afed6c2365a7133360d051a01688ddd4_normal.png</t>
  </si>
  <si>
    <t>http://twitter.com/DeSpell_/statuses/308308214557077505</t>
  </si>
  <si>
    <t>{"urls":[],"hashtags":[{"text":"ktn13","indices":[42,48]}],"user_mentions":[]}</t>
  </si>
  <si>
    <t>308308107589713920</t>
  </si>
  <si>
    <t>Spaßig, am Weißensee haben Die Grünen fast 11 Prozent dazu gewonnen, die Piraten bekamen 4 Stimmen. #ktn13</t>
  </si>
  <si>
    <t>Sun Mar 03 20:09:15 +0000 2013</t>
  </si>
  <si>
    <t>http://twitter.com/SonjaFercher/statuses/308308107589713920</t>
  </si>
  <si>
    <t>{"urls":[],"hashtags":[{"text":"ktn13","indices":[100,106]}],"user_mentions":[]}</t>
  </si>
  <si>
    <t>308307840769081344</t>
  </si>
  <si>
    <t>Wo steigt die Wahlparty der #FPK heute? #ktn2013</t>
  </si>
  <si>
    <t>Sun Mar 03 20:08:11 +0000 2013</t>
  </si>
  <si>
    <t>http://twitter.com/zeitreisenderr/statuses/308307840769081344</t>
  </si>
  <si>
    <t>{"urls":[],"hashtags":[{"text":"FPK","indices":[28,32]},{"text":"ktn2013","indices":[40,48]}],"user_mentions":[]}</t>
  </si>
  <si>
    <t>308307414359367680</t>
  </si>
  <si>
    <t>MichaelMeindl</t>
  </si>
  <si>
    <t>Wenn die gelben Balken in NÖ und Kärnten jeweils liberale Parteien wären wär der Abend noch schöner! #noe13 #ktn13</t>
  </si>
  <si>
    <t>Sun Mar 03 20:06:30 +0000 2013</t>
  </si>
  <si>
    <t>http://a0.twimg.com/profile_images/2734453688/1a788e9f580a0b34b38b3c7019c59353_normal.jpeg</t>
  </si>
  <si>
    <t>http://twitter.com/MichaelMeindl/statuses/308307414359367680</t>
  </si>
  <si>
    <t>{"urls":[],"hashtags":[{"text":"noe13","indices":[101,107]},{"text":"ktn13","indices":[108,114]}],"user_mentions":[]}</t>
  </si>
  <si>
    <t>308307253700739072</t>
  </si>
  <si>
    <t>Ewald Stadler (BZÖ) findet es nicht lustig, dass ihm @thomas_mohr zum Überleben gratuliert: http://t.co/wuW3iaHGHT #puls4 #ktn13 #noe13</t>
  </si>
  <si>
    <t>Sun Mar 03 20:05:52 +0000 2013</t>
  </si>
  <si>
    <t>http://twitter.com/corinnamilborn/statuses/308307253700739072</t>
  </si>
  <si>
    <t>{"urls":[{"expanded_url":"http://www.puls4.com/video/guten-abend-oesterreich/play/1996537","indices":[92,114],"display_url":"puls4.com/video/guten-ab\u2026","url":"http://t.co/wuW3iaHGHT"}],"hashtags":[{"text":"puls4","indices":[115,121]},{"text":"ktn13","indices":[122,128]},{"text":"noe13","indices":[129,135]}],"user_mentions":[{"id":22482556,"name":"Thomas Mohr","indices":[53,65],"screen_name":"thomas_mohr","id_str":"22482556"}]}</t>
  </si>
  <si>
    <t>308306790863499265</t>
  </si>
  <si>
    <t>In Kärnten muss die Internationale umgeschrieben werden: Es rettet uns kein höheres Wesen, ein Kaiser und kein Tribun! #ktn13</t>
  </si>
  <si>
    <t>Sun Mar 03 20:04:01 +0000 2013</t>
  </si>
  <si>
    <t>http://twitter.com/bernhardjordan/statuses/308306790863499265</t>
  </si>
  <si>
    <t>{"urls":[],"hashtags":[{"text":"ktn13","indices":[119,125]}],"user_mentions":[]}</t>
  </si>
  <si>
    <t>308306616846000129</t>
  </si>
  <si>
    <t>kofi2go</t>
  </si>
  <si>
    <t>Sprengstoff! RT @wmoitzi: Lt. SORA wandert bei Briefwahl noch 1 Mandat vom BZÖ zu SPÖ. damit gäbs rot-grüne Mehrheit in Kärnten! #ktn13</t>
  </si>
  <si>
    <t>Sun Mar 03 20:03:20 +0000 2013</t>
  </si>
  <si>
    <t>wmoitzi</t>
  </si>
  <si>
    <t>308299679114862592</t>
  </si>
  <si>
    <t>http://a0.twimg.com/profile_images/2906982825/79245f85df699dce6c5f7640e73f5985_normal.png</t>
  </si>
  <si>
    <t>http://twitter.com/kofi2go/statuses/308306616846000129</t>
  </si>
  <si>
    <t>{"urls":[],"hashtags":[{"text":"ktn13","indices":[129,135]}],"user_mentions":[{"id":70916754,"name":"Wolfgang Moitzi","indices":[16,24],"screen_name":"wmoitzi","id_str":"70916754"}]}</t>
  </si>
  <si>
    <t>308306282509643777</t>
  </si>
  <si>
    <t>Erhard Busek meint zwar, Pröll hat Fehler - doch wegen Stronach hat er ihn unterstützt: http://t.co/EAgzdV3AdL #ktn13 #noe13</t>
  </si>
  <si>
    <t>Sun Mar 03 20:02:00 +0000 2013</t>
  </si>
  <si>
    <t>http://twitter.com/corinnamilborn/statuses/308306282509643777</t>
  </si>
  <si>
    <t>{"urls":[{"expanded_url":"http://www.puls4.com/video/guten-abend-oesterreich/play/1996539#puls4","indices":[88,110],"display_url":"puls4.com/video/guten-ab\u2026","url":"http://t.co/EAgzdV3AdL"}],"hashtags":[{"text":"ktn13","indices":[111,117]},{"text":"noe13","indices":[118,124]}],"user_mentions":[]}</t>
  </si>
  <si>
    <t>308306082000945153</t>
  </si>
  <si>
    <t>klz_georg_lux</t>
  </si>
  <si>
    <t>@stefan2904 ich vertraue da unserer chefin. sie sagt: knapp 65.000. :-) #ktn13 #ktn2013 #kärnten2013</t>
  </si>
  <si>
    <t>Sun Mar 03 20:01:12 +0000 2013</t>
  </si>
  <si>
    <t>308298306084298752</t>
  </si>
  <si>
    <t>http://a0.twimg.com/profile_images/2699298590/ad27030d428787c4dda5fe0ce117d9df_normal.png</t>
  </si>
  <si>
    <t>http://twitter.com/klz_georg_lux/statuses/308306082000945153</t>
  </si>
  <si>
    <t>{"urls":[],"hashtags":[{"text":"ktn13","indices":[72,78]},{"text":"ktn2013","indices":[79,87]},{"text":"kärnten2013","indices":[88,100]}],"user_mentions":[{"id":1549341,"name":"Stefan ☮","indices":[0,11],"screen_name":"stefan2904","id_str":"1549341"}]}</t>
  </si>
  <si>
    <t>srečno kerzenmeer vor #Fpk Zentrale in Klgft #ktn13 &amp;lt;3 it! http://t.co/IZDbZYVn7q</t>
  </si>
  <si>
    <t>http://a0.twimg.com/profile_images/2816103878/26b8ed660be5d7ec88c8702493af1016_normal.jpeg</t>
  </si>
  <si>
    <t>http://twitter.com/scharlatanja/statuses/308306079094300673</t>
  </si>
  <si>
    <t>{"urls":[],"hashtags":[{"text":"Fpk","indices":[22,26]},{"text":"ktn13","indices":[45,51]}],"media":[{"sizes":{"thumb":{"w":150,"resize":"crop","h":150},"small":{"w":340,"resize":"fit","h":254},"medium":{"w":600,"resize":"fit","h":448},"large":{"w":1024,"resize":"fit","h":765}},"id":308306079098494977,"media_url_https":"https://pbs.twimg.com/media/BEdSvtbCYAEzYvG.jpg","media_url":"http://pbs.twimg.com/media/BEdSvtbCYAEzYvG.jpg","expanded_url":"http://twitter.com/scharlatanja/status/308306079094300673/photo/1","indices":[62,84],"id_str":"308306079098494977","type":"photo","display_url":"pic.twitter.com/IZDbZYVn7q","url":"http://t.co/IZDbZYVn7q"}],"user_mentions":[]}</t>
  </si>
  <si>
    <t>308306051571277825</t>
  </si>
  <si>
    <t>Das wird noch spannend...Geht sich #rotgrün noch aus? Wann sind denn die Briefwahlstimmen fertig ausgezählt? http://t.co/EPv0WhtqAE #ktn13</t>
  </si>
  <si>
    <t>Sun Mar 03 20:01:05 +0000 2013</t>
  </si>
  <si>
    <t>http://twitter.com/_Q___/statuses/308306051571277825</t>
  </si>
  <si>
    <t>{"urls":[{"expanded_url":"http://kaernten.orf.at/news/stories/2573914/","indices":[109,131],"display_url":"kaernten.orf.at/news/stories/2\u2026","url":"http://t.co/EPv0WhtqAE"}],"hashtags":[{"text":"rotgrün","indices":[35,43]},{"text":"ktn13","indices":[132,138]}],"user_mentions":[]}</t>
  </si>
  <si>
    <t>308305847459643392</t>
  </si>
  <si>
    <t>Mal eben die #ktn13 Twitteria visualisiert - das waren doch einige: http://t.co/OCkEA7tERh</t>
  </si>
  <si>
    <t>Sun Mar 03 20:00:17 +0000 2013</t>
  </si>
  <si>
    <t>http://twitter.com/stefan2904/statuses/308305847459643392</t>
  </si>
  <si>
    <t>{"urls":[],"hashtags":[{"text":"ktn13","indices":[13,19]}],"media":[{"sizes":{"small":{"w":340,"resize":"fit","h":322},"thumb":{"w":150,"resize":"crop","h":150},"large":{"w":869,"resize":"fit","h":822},"medium":{"w":600,"resize":"fit","h":568}},"id":308305847463837696,"media_url_https":"https://pbs.twimg.com/media/BEdSiOhCAAAJeD6.jpg","media_url":"http://pbs.twimg.com/media/BEdSiOhCAAAJeD6.jpg","expanded_url":"http://twitter.com/stefan2904/status/308305847459643392/photo/1","indices":[68,90],"id_str":"308305847463837696","type":"photo","display_url":"pic.twitter.com/OCkEA7tERh","url":"http://t.co/OCkEA7tERh"}],"user_mentions":[]}</t>
  </si>
  <si>
    <t>308305738973978624</t>
  </si>
  <si>
    <t>ellensohndavid</t>
  </si>
  <si>
    <t>“@wmoitzi: Laut SORA...Briefwahl ein Mandat...damit gäbe es eine rot-grüne Mehrheit in Kärnten! #ktn13”
Und: Trauen sich die GenossInnen?</t>
  </si>
  <si>
    <t>Sun Mar 03 19:59:50 +0000 2013</t>
  </si>
  <si>
    <t>http://a0.twimg.com/profile_images/2237699976/david1_normal.jpg</t>
  </si>
  <si>
    <t>http://twitter.com/ellensohndavid/statuses/308305738973978624</t>
  </si>
  <si>
    <t>{"urls":[],"hashtags":[{"text":"ktn13","indices":[96,102]}],"user_mentions":[{"id":70916754,"name":"Wolfgang Moitzi","indices":[1,9],"screen_name":"wmoitzi","id_str":"70916754"}]}</t>
  </si>
  <si>
    <t>308305667133943808</t>
  </si>
  <si>
    <t>Lykaion</t>
  </si>
  <si>
    <t>#Rechter #Forentroll "derfalke" plötzlich verschwunden. Viele glauben ja, das war #Scheuch Alter Ego. #ktn2013 #ktn13 #Falotten #GameOver</t>
  </si>
  <si>
    <t>Sun Mar 03 19:59:33 +0000 2013</t>
  </si>
  <si>
    <t>http://a0.twimg.com/profile_images/2313897387/r7errcbupvdzrfis773p_normal.jpeg</t>
  </si>
  <si>
    <t>http://twitter.com/Lykaion/statuses/308305667133943808</t>
  </si>
  <si>
    <t>{"urls":[],"hashtags":[{"text":"Rechter","indices":[0,8]},{"text":"Forentroll","indices":[9,20]},{"text":"Scheuch","indices":[82,90]},{"text":"ktn2013","indices":[102,110]},{"text":"ktn13","indices":[111,117]},{"text":"Falotten","indices":[118,127]},{"text":"GameOver","indices":[128,137]}],"user_mentions":[]}</t>
  </si>
  <si>
    <t>308305597554638848</t>
  </si>
  <si>
    <t>marco2ni</t>
  </si>
  <si>
    <t>Jetzt ist wohl endgültig die Sonne vom Himmel gefallen für die Haider-Jünger...
#Ktn13</t>
  </si>
  <si>
    <t>Sun Mar 03 19:59:17 +0000 2013</t>
  </si>
  <si>
    <t>http://a0.twimg.com/profile_images/3258500877/e5275bf203271c405b300ef9934fbe2c_normal.jpeg</t>
  </si>
  <si>
    <t>http://twitter.com/marco2ni/statuses/308305597554638848</t>
  </si>
  <si>
    <t>{"urls":[],"hashtags":[{"text":"Ktn13","indices":[80,86]}],"user_mentions":[]}</t>
  </si>
  <si>
    <t>308305432085147648</t>
  </si>
  <si>
    <t>lee_lorelei</t>
  </si>
  <si>
    <t>Mit -27% geh ich jetzt lächelnd ins Bett! Change is anstrengend! #ktn13</t>
  </si>
  <si>
    <t>Sun Mar 03 19:58:37 +0000 2013</t>
  </si>
  <si>
    <t>&lt;a href="http://levelupstudio.com/plume" rel="nofollow"&gt;Plume for Android&lt;/a&gt;</t>
  </si>
  <si>
    <t>http://a0.twimg.com/profile_images/2495235098/PhotoChooser-8bad16c2-2f73-4751-bdc2-7dee643e59e4_normal.jpg</t>
  </si>
  <si>
    <t>http://twitter.com/lee_lorelei/statuses/308305432085147648</t>
  </si>
  <si>
    <t>{"urls":[],"hashtags":[{"text":"ktn13","indices":[65,71]}],"user_mentions":[]}</t>
  </si>
  <si>
    <t>308305080967393280</t>
  </si>
  <si>
    <t>Kärnten hat sich heute richtig entschieden.... Aber leider haben noch immer 17% der Kärntner nix im Hirnkastl...
#Ktn13 #wahl</t>
  </si>
  <si>
    <t>Sun Mar 03 19:57:13 +0000 2013</t>
  </si>
  <si>
    <t>http://twitter.com/marco2ni/statuses/308305080967393280</t>
  </si>
  <si>
    <t>{"urls":[],"hashtags":[{"text":"Ktn13","indices":[113,119]},{"text":"wahl","indices":[120,125]}],"user_mentions":[]}</t>
  </si>
  <si>
    <t>308304674866491392</t>
  </si>
  <si>
    <t>@MorayMP @DiePresse_Pol  Aye, does this mean #Scottish separatists are afraid of what happened to #FPK lads in #Carinthia?:-D #ktn2013</t>
  </si>
  <si>
    <t>Sun Mar 03 19:55:37 +0000 2013</t>
  </si>
  <si>
    <t>MorayMP</t>
  </si>
  <si>
    <t>308283372654964737</t>
  </si>
  <si>
    <t>http://twitter.com/wernerkeil/statuses/308304674866491392</t>
  </si>
  <si>
    <t>{"urls":[],"hashtags":[{"text":"Scottish","indices":[45,54]},{"text":"FPK","indices":[98,102]},{"text":"Carinthia","indices":[111,121]},{"text":"ktn2013","indices":[126,134]}],"user_mentions":[{"id":31373289,"name":"Angus Robertson","indices":[0,8],"screen_name":"MorayMP","id_str":"31373289"},{"id":34255350,"name":"DiePresse Politik","indices":[9,23],"screen_name":"DiePresse_Pol","id_str":"34255350"}]}</t>
  </si>
  <si>
    <t>308304668361105409</t>
  </si>
  <si>
    <t>hanse237</t>
  </si>
  <si>
    <t>This is not a wahl tweet #ktn13 #noe13</t>
  </si>
  <si>
    <t>Sun Mar 03 19:55:35 +0000 2013</t>
  </si>
  <si>
    <t>http://a0.twimg.com/profile_images/1166179451/avatar_normal.png</t>
  </si>
  <si>
    <t>http://twitter.com/hanse237/statuses/308304668361105409</t>
  </si>
  <si>
    <t>{"urls":[],"hashtags":[{"text":"ktn13","indices":[25,31]},{"text":"noe13","indices":[32,38]}],"user_mentions":[]}</t>
  </si>
  <si>
    <t>308304536777408514</t>
  </si>
  <si>
    <t>Wirklich kein guter Tag für die Blauen in #Kaernten! #VSV unterliegt daheim den #Blackwings. Die stellen die Serie auf 3:1 #ktn13 #ebel</t>
  </si>
  <si>
    <t>Sun Mar 03 19:55:04 +0000 2013</t>
  </si>
  <si>
    <t>http://twitter.com/stefanheinisch/statuses/308304536777408514</t>
  </si>
  <si>
    <t>{"urls":[],"hashtags":[{"text":"Kaernten","indices":[42,51]},{"text":"VSV","indices":[53,57]},{"text":"Blackwings","indices":[80,91]},{"text":"ktn13","indices":[123,129]},{"text":"ebel","indices":[130,135]}],"user_mentions":[]}</t>
  </si>
  <si>
    <t>308304345986891778</t>
  </si>
  <si>
    <t>Ihr könnt vom #ktn13 Privatfernsehen ja sagen was ihr wollt, aber das war die #puls4 Startseite heute den ganzen Tag: http://t.co/WPUYWgeNOp</t>
  </si>
  <si>
    <t>Sun Mar 03 19:54:19 +0000 2013</t>
  </si>
  <si>
    <t>http://twitter.com/stefan2904/statuses/308304345986891778</t>
  </si>
  <si>
    <t>{"urls":[],"hashtags":[{"text":"ktn13","indices":[14,20]},{"text":"puls4","indices":[78,84]}],"media":[{"sizes":{"small":{"w":340,"resize":"fit","h":359},"thumb":{"w":150,"resize":"crop","h":150},"medium":{"w":600,"resize":"fit","h":633},"large":{"w":855,"resize":"fit","h":902}},"id":308304345999474688,"media_url_https":"https://pbs.twimg.com/media/BEdRK1ICAAAzR40.jpg","media_url":"http://pbs.twimg.com/media/BEdRK1ICAAAzR40.jpg","expanded_url":"http://twitter.com/stefan2904/status/308304345986891778/photo/1","indices":[118,140],"id_str":"308304345999474688","type":"photo","display_url":"pic.twitter.com/WPUYWgeNOp","url":"http://t.co/WPUYWgeNOp"}],"user_mentions":[]}</t>
  </si>
  <si>
    <t>308303845233160192</t>
  </si>
  <si>
    <t>markusgrundtner</t>
  </si>
  <si>
    <t>Ein Lied nur für Gerhard Dörfler und Kurt Scheuch: Franz Ferdinand - Walk Away #ktn13 https://t.co/CLY3eJ5aqY</t>
  </si>
  <si>
    <t>Sun Mar 03 19:52:19 +0000 2013</t>
  </si>
  <si>
    <t>http://a0.twimg.com/profile_images/3124256953/9565e6967084ad45b0e05f4e22e85571_normal.jpeg</t>
  </si>
  <si>
    <t>http://twitter.com/markusgrundtner/statuses/308303845233160192</t>
  </si>
  <si>
    <t>{"urls":[{"expanded_url":"https://www.youtube.com/watch?v\u003dZ1qPnSZDrAQ","indices":[86,109],"display_url":"youtube.com/watch?v\u003dZ1qPnS\u2026","url":"https://t.co/CLY3eJ5aqY"}],"hashtags":[{"text":"ktn13","indices":[79,85]}],"user_mentions":[]}</t>
  </si>
  <si>
    <t>308303773128871936</t>
  </si>
  <si>
    <t>salendron</t>
  </si>
  <si>
    <t>Ja! RT @wernerkeil: Kann man das jetzt als #Kärnten 2.0 bezeichnen?;-) #ktn2013</t>
  </si>
  <si>
    <t>Sun Mar 03 19:52:02 +0000 2013</t>
  </si>
  <si>
    <t>http://a0.twimg.com/profile_images/2853505251/516c91a7c723905e76036f3a4302cb6e_normal.jpeg</t>
  </si>
  <si>
    <t>http://twitter.com/salendron/statuses/308303773128871936</t>
  </si>
  <si>
    <t>{"urls":[],"hashtags":[{"text":"Kärnten","indices":[43,51]},{"text":"ktn2013","indices":[71,79]}],"user_mentions":[{"id":50013926,"name":"Werner Keil","indices":[7,18],"screen_name":"wernerkeil","id_str":"50013926"}]}</t>
  </si>
  <si>
    <t>308303573396094976</t>
  </si>
  <si>
    <t>Am Ende des Tages sei natürlich noch der @kleinezeitung zu ihrer heutigen Berichterstattung mit LiveStream zur Wahl #ktn2013 gratuliert!</t>
  </si>
  <si>
    <t>Sun Mar 03 19:51:14 +0000 2013</t>
  </si>
  <si>
    <t>http://twitter.com/salendron/statuses/308303573396094976</t>
  </si>
  <si>
    <t>{"urls":[],"hashtags":[{"text":"ktn2013","indices":[116,124]}],"user_mentions":[{"id":16026138,"name":"Kleine Zeitung","indices":[41,55],"screen_name":"kleinezeitung","id_str":"16026138"}]}</t>
  </si>
  <si>
    <t>308303426276700160</t>
  </si>
  <si>
    <t>Der_Gregor</t>
  </si>
  <si>
    <t>Das Wort Piratenpartei hab ich heute auch nicht mehr gehört... #ktn13 #noe13</t>
  </si>
  <si>
    <t>Sun Mar 03 19:50:39 +0000 2013</t>
  </si>
  <si>
    <t>http://a0.twimg.com/profile_images/2228452142/leggo-avatar_reasonably_small_normal.png</t>
  </si>
  <si>
    <t>http://twitter.com/Der_Gregor/statuses/308303426276700160</t>
  </si>
  <si>
    <t>{"urls":[],"hashtags":[{"text":"ktn13","indices":[63,69]},{"text":"noe13","indices":[70,76]}],"user_mentions":[]}</t>
  </si>
  <si>
    <t>308303342084448256</t>
  </si>
  <si>
    <t>Kann man das jetzt als #Kärnten 2.0 bezeichnen?;-) #ktn2013</t>
  </si>
  <si>
    <t>Sun Mar 03 19:50:19 +0000 2013</t>
  </si>
  <si>
    <t>http://twitter.com/wernerkeil/statuses/308303342084448256</t>
  </si>
  <si>
    <t>{"urls":[],"hashtags":[{"text":"Kärnten","indices":[23,31]},{"text":"ktn2013","indices":[51,59]}],"user_mentions":[]}</t>
  </si>
  <si>
    <t>308302817288929280</t>
  </si>
  <si>
    <t>boyfromcountry</t>
  </si>
  <si>
    <t>Pröll-Absolute in #noe13, und (laut Sora) Rot-Grün in #ktn13. Montag-Sonderausgabe der Wiener Zeitung hat sich schon ausgezahlt.</t>
  </si>
  <si>
    <t>Sun Mar 03 19:48:14 +0000 2013</t>
  </si>
  <si>
    <t>http://a0.twimg.com/profile_images/1985427420/facebook_normal.jpg</t>
  </si>
  <si>
    <t>http://twitter.com/boyfromcountry/statuses/308302817288929280</t>
  </si>
  <si>
    <t>{"urls":[],"hashtags":[{"text":"noe13","indices":[18,24]},{"text":"ktn13","indices":[54,60]}],"user_mentions":[]}</t>
  </si>
  <si>
    <t>308302801069539328</t>
  </si>
  <si>
    <t>Beste Wahlperformance: @ATV und @kleinezeitung. Top-Job, Gratulation! #ktn2013 #politik</t>
  </si>
  <si>
    <t>Sun Mar 03 19:48:10 +0000 2013</t>
  </si>
  <si>
    <t>http://twitter.com/kofi2go/statuses/308302801069539328</t>
  </si>
  <si>
    <t>{"urls":[],"hashtags":[{"text":"ktn2013","indices":[70,78]},{"text":"politik","indices":[79,87]}],"user_mentions":[{"id":16473345,"name":"ATV","indices":[23,27],"screen_name":"ATV","id_str":"16473345"},{"id":16026138,"name":"Kleine Zeitung","indices":[32,46],"screen_name":"kleinezeitung","id_str":"16026138"}]}</t>
  </si>
  <si>
    <t>308302585113214978</t>
  </si>
  <si>
    <t>clemens_milotta</t>
  </si>
  <si>
    <t>Jetzt NEU - #Kärnten mit Hirn #ktn13</t>
  </si>
  <si>
    <t>Sun Mar 03 19:47:18 +0000 2013</t>
  </si>
  <si>
    <t>http://a0.twimg.com/profile_images/2806087939/c621026eea1ff5e5090be97c4b58485a_normal.jpeg</t>
  </si>
  <si>
    <t>http://twitter.com/clemens_milotta/statuses/308302585113214978</t>
  </si>
  <si>
    <t>{"urls":[],"hashtags":[{"text":"Kärnten","indices":[12,20]},{"text":"ktn13","indices":[30,36]}],"user_mentions":[]}</t>
  </si>
  <si>
    <t>308302336537800707</t>
  </si>
  <si>
    <t>@corinnamilborn wieso gab es denn keinen Stream bzw wo war der? Hab nur AnTm Werbung gefunden.. :p #ktn13 #noe13 #puls4</t>
  </si>
  <si>
    <t>Sun Mar 03 19:46:19 +0000 2013</t>
  </si>
  <si>
    <t>308302005498167297</t>
  </si>
  <si>
    <t>http://twitter.com/stefan2904/statuses/308302336537800707</t>
  </si>
  <si>
    <t>{"urls":[],"hashtags":[{"text":"ktn13","indices":[99,105]},{"text":"noe13","indices":[106,112]},{"text":"puls4","indices":[113,119]}],"user_mentions":[{"id":28251658,"name":"Corinna Milborn","indices":[0,15],"screen_name":"corinnamilborn","id_str":"28251658"}]}</t>
  </si>
  <si>
    <t>308302074133753856</t>
  </si>
  <si>
    <t>Zuwanderung und Integration war bei #ktn13 das "unwichtigste" Thema? Auch spannend.. http://t.co/lY33MuZ3CT</t>
  </si>
  <si>
    <t>Sun Mar 03 19:45:17 +0000 2013</t>
  </si>
  <si>
    <t>http://twitter.com/stefan2904/statuses/308302074133753856</t>
  </si>
  <si>
    <t>{"urls":[{"expanded_url":"http://s.2904.cc/12muKPG","indices":[85,107],"display_url":"s.2904.cc/12muKPG","url":"http://t.co/lY33MuZ3CT"}],"hashtags":[{"text":"ktn13","indices":[36,42]}],"user_mentions":[]}</t>
  </si>
  <si>
    <t>308301984912531457</t>
  </si>
  <si>
    <t>janine_wulz</t>
  </si>
  <si>
    <t>Fotoshooting nach gewonnener Wahl :-) #ktn13 http://t.co/ls4Enr079L</t>
  </si>
  <si>
    <t>Sun Mar 03 19:44:55 +0000 2013</t>
  </si>
  <si>
    <t>http://a0.twimg.com/profile_images/2343757241/IMG00189-20120620-1151_normal.jpg</t>
  </si>
  <si>
    <t>http://twitter.com/janine_wulz/statuses/308301984912531457</t>
  </si>
  <si>
    <t>{"urls":[{"expanded_url":"http://instagr.am/p/WaFQpRmmJn/","indices":[45,67],"display_url":"instagr.am/p/WaFQpRmmJn/","url":"http://t.co/ls4Enr079L"}],"hashtags":[{"text":"ktn13","indices":[38,44]}],"user_mentions":[]}</t>
  </si>
  <si>
    <t>308301908110635008</t>
  </si>
  <si>
    <t>mxfanta</t>
  </si>
  <si>
    <t>Reuters: Euroskeptic tycoon (= Stronach) passes first Austrian vote tests http://t.co/1PS6j1G2ta via @reuters #ktn13 #noe13</t>
  </si>
  <si>
    <t>Sun Mar 03 19:44:37 +0000 2013</t>
  </si>
  <si>
    <t>http://a0.twimg.com/profile_images/3291614144/6ea0759b96cf48424a495c4e4caf487b_normal.jpeg</t>
  </si>
  <si>
    <t>http://twitter.com/mxfanta/statuses/308301908110635008</t>
  </si>
  <si>
    <t>{"urls":[{"expanded_url":"http://reut.rs/YMWJBU","indices":[74,96],"display_url":"reut.rs/YMWJBU","url":"http://t.co/1PS6j1G2ta"}],"hashtags":[{"text":"ktn13","indices":[110,116]},{"text":"noe13","indices":[117,123]}],"user_mentions":[{"id":1652541,"name":"Reuters Top News","indices":[101,109],"screen_name":"Reuters","id_str":"1652541"}]}</t>
  </si>
  <si>
    <t>308301005571903488</t>
  </si>
  <si>
    <t>Plumpaquatsch64</t>
  </si>
  <si>
    <t>#ktn2013 - Die Party ist vorbei! Kärnten schickt die Politclowns der Freiheitlichen zum Teufel! http://t.co/lT2dqcla8q</t>
  </si>
  <si>
    <t>Sun Mar 03 19:41:02 +0000 2013</t>
  </si>
  <si>
    <t>http://a0.twimg.com/profile_images/1162842861/Froschk_nig-05062010_023__normal.jpg</t>
  </si>
  <si>
    <t>http://twitter.com/Plumpaquatsch64/statuses/308301005571903488</t>
  </si>
  <si>
    <t>{"urls":[{"expanded_url":"http://www.profil.at/articles/1309/560/353842/","indices":[96,118],"display_url":"profil.at/articles/1309/\u2026","url":"http://t.co/lT2dqcla8q"}],"hashtags":[{"text":"ktn2013","indices":[0,8]}],"user_mentions":[]}</t>
  </si>
  <si>
    <t>308300948239966208</t>
  </si>
  <si>
    <t>digitreo</t>
  </si>
  <si>
    <t>Ich freue mich für meine Kärntner Follower. #ktn13</t>
  </si>
  <si>
    <t>Sun Mar 03 19:40:48 +0000 2013</t>
  </si>
  <si>
    <t>http://a0.twimg.com/profile_images/1764747129/spavtwtr_normal.jpg</t>
  </si>
  <si>
    <t>http://twitter.com/digitreo/statuses/308300948239966208</t>
  </si>
  <si>
    <t>308300600561524736</t>
  </si>
  <si>
    <t>Bonze @HCStracheFP hat sein Stalingrad [@welt] «Österreichs Rechtspopulisten verlieren Hochburg Kärnten» http://t.co/zUUP8VzuGV -28% #ktn13</t>
  </si>
  <si>
    <t>Sun Mar 03 19:39:25 +0000 2013</t>
  </si>
  <si>
    <t>http://twitter.com/UndSieBewegt/statuses/308300600561524736</t>
  </si>
  <si>
    <t>{"urls":[{"expanded_url":"http://goo.gl/oG3Bg","indices":[105,127],"display_url":"goo.gl/oG3Bg","url":"http://t.co/zUUP8VzuGV"}],"hashtags":[{"text":"ktn13","indices":[133,139]}],"user_mentions":[{"id":117052823,"name":"HC Strache","indices":[6,18],"screen_name":"HCStracheFP","id_str":"117052823"},{"id":8720562,"name":"DIE WELT","indices":[40,45],"screen_name":"welt","id_str":"8720562"}]}</t>
  </si>
  <si>
    <t>308300138198212608</t>
  </si>
  <si>
    <t>nora_kabora</t>
  </si>
  <si>
    <t>Mhm. Dieser Tag hat mit Sonnenschein und #ktn13 eigentlich ganz gut angefangen. #nö13 und #Polizeiruf vermiesen dann aber den Abend.</t>
  </si>
  <si>
    <t>Sun Mar 03 19:37:35 +0000 2013</t>
  </si>
  <si>
    <t>http://a0.twimg.com/profile_images/3292429303/295ccf2e30b50783c0767d0860ab1e70_normal.jpeg</t>
  </si>
  <si>
    <t>http://twitter.com/nora_kabora/statuses/308300138198212608</t>
  </si>
  <si>
    <t>{"urls":[],"hashtags":[{"text":"ktn13","indices":[41,47]},{"text":"nö13","indices":[80,85]},{"text":"Polizeiruf","indices":[90,101]}],"user_mentions":[]}</t>
  </si>
  <si>
    <t>308299840608161792</t>
  </si>
  <si>
    <t>"In Kärnten fanden sich 20 Prozent der unter 30-Jährigen im Stronach-Lager, deutlich mehr als bei den Grünen." #ktn13</t>
  </si>
  <si>
    <t>Sun Mar 03 19:36:24 +0000 2013</t>
  </si>
  <si>
    <t>http://twitter.com/stefan2904/statuses/308299840608161792</t>
  </si>
  <si>
    <t>{"urls":[],"hashtags":[{"text":"ktn13","indices":[111,117]}],"user_mentions":[]}</t>
  </si>
  <si>
    <t>Laut SORA wandert bei der Briefwahl noch ein Mandat vom BZÖ zur SPÖ - damit gäbe es sogar eine rot-grüne Mehrheit in Kärnten! #ktn13</t>
  </si>
  <si>
    <t>Sun Mar 03 19:35:46 +0000 2013</t>
  </si>
  <si>
    <t>http://a0.twimg.com/profile_images/1831340025/182803_1847535306216_1175675312_32223693_6906308_n_normal.jpg</t>
  </si>
  <si>
    <t>http://twitter.com/wmoitzi/statuses/308299679114862592</t>
  </si>
  <si>
    <t>{"urls":[],"hashtags":[{"text":"ktn13","indices":[126,132]}],"user_mentions":[]}</t>
  </si>
  <si>
    <t>308299591869145088</t>
  </si>
  <si>
    <t>christofzachl</t>
  </si>
  <si>
    <t>man muss sich das mal auf der zunge zergehen lassen: "minussiebenundzwanzigkommafünfprozent". #ktn13 (via @ullaebner)</t>
  </si>
  <si>
    <t>Sun Mar 03 19:35:25 +0000 2013</t>
  </si>
  <si>
    <t>http://a0.twimg.com/profile_images/1267799172/eightbit-f0e93f6a-ce41-4987-9860-b02349d3ea24_normal.png</t>
  </si>
  <si>
    <t>http://twitter.com/christofzachl/statuses/308299591869145088</t>
  </si>
  <si>
    <t>{"urls":[],"hashtags":[{"text":"ktn13","indices":[94,100]}],"user_mentions":[{"id":279064794,"name":"ulla ebner","indices":[106,116],"screen_name":"ullaebner","id_str":"279064794"}]}</t>
  </si>
  <si>
    <t>308299257008496640</t>
  </si>
  <si>
    <t>Kärntens Grüne feiern. Ich bin stolz, Kärntner zu sein. Dachte nicht, beides mal hier mal zu schreiben. #ktn13 http://t.co/LgmmnwkllF</t>
  </si>
  <si>
    <t>Sun Mar 03 19:34:05 +0000 2013</t>
  </si>
  <si>
    <t>http://twitter.com/georgholzer/statuses/308299257008496640</t>
  </si>
  <si>
    <t>{"urls":[{"expanded_url":"http://twitter.com/georgholzer/status/308298957640048640/photo/1","indices":[111,133],"display_url":"pic.twitter.com/LgmmnwkllF","url":"http://t.co/LgmmnwkllF"}],"hashtags":[{"text":"ktn13","indices":[104,110]}],"user_mentions":[]}</t>
  </si>
  <si>
    <t>308299154092855297</t>
  </si>
  <si>
    <t>derMaurer</t>
  </si>
  <si>
    <t>@elshamyamir wohl eher rot-grün. kärnten wird sexy. #ktn13 @PeterKaiserSP @MarcusGremel @flakowitsch</t>
  </si>
  <si>
    <t>Sun Mar 03 19:33:40 +0000 2013</t>
  </si>
  <si>
    <t>elshamyamir</t>
  </si>
  <si>
    <t>308290910490337282</t>
  </si>
  <si>
    <t>http://a0.twimg.com/profile_images/1721613568/ich_spiderrock_normal.jpg</t>
  </si>
  <si>
    <t>http://twitter.com/derMaurer/statuses/308299154092855297</t>
  </si>
  <si>
    <t>{"urls":[],"hashtags":[{"text":"ktn13","indices":[52,58]}],"user_mentions":[{"id":416933817,"name":"Amir El-Shamy","indices":[0,12],"screen_name":"elshamyamir","id_str":"416933817"},{"id":407083639,"name":"Peter Kaiser","indices":[59,73],"screen_name":"PeterKaiserSP","id_str":"407083639"},{"id":1003522783,"name":"Marcus Gremel","indices":[74,87],"screen_name":"MarcusGremel","id_str":"1003522783"},{"id":13257252,"name":"Flo Mader","indices":[88,100],"screen_name":"flakowitsch","id_str":"13257252"}]}</t>
  </si>
  <si>
    <t>308297890609119232</t>
  </si>
  <si>
    <t>teresa_ch</t>
  </si>
  <si>
    <t>#ktn13 hoffentlich rot grün. ohne schwarz.</t>
  </si>
  <si>
    <t>Sun Mar 03 19:28:39 +0000 2013</t>
  </si>
  <si>
    <t>http://a0.twimg.com/profile_images/2899872120/039fad7c045d0336dce7d569b1654da9_normal.jpeg</t>
  </si>
  <si>
    <t>http://twitter.com/teresa_ch/statuses/308297890609119232</t>
  </si>
  <si>
    <t>308297637679992832</t>
  </si>
  <si>
    <t>[@zeitonline] «Österreichs Rechtspopulisten verlieren ihr Stammland» http://t.co/F4vSkfzBDZ #ktn13 #FPÖ + #ÖVP 31% (!!!!!!!!! -30% !!!!!!!!)</t>
  </si>
  <si>
    <t>Sun Mar 03 19:27:39 +0000 2013</t>
  </si>
  <si>
    <t>http://twitter.com/UndSieBewegt/statuses/308297637679992832</t>
  </si>
  <si>
    <t>{"urls":[{"expanded_url":"http://goo.gl/67dzc","indices":[69,91],"display_url":"goo.gl/67dzc","url":"http://t.co/F4vSkfzBDZ"}],"hashtags":[{"text":"ktn13","indices":[92,98]},{"text":"FPÖ","indices":[99,103]},{"text":"ÖVP","indices":[106,110]}],"user_mentions":[{"id":5715752,"name":"ZEIT ONLINE","indices":[1,12],"screen_name":"zeitonline","id_str":"5715752"}]}</t>
  </si>
  <si>
    <t>308297606449205248</t>
  </si>
  <si>
    <t>m_goldbeck</t>
  </si>
  <si>
    <t>Party crashen? ;-) @TeamStronach_at RT Wahlparty on the way :) - Jeder ist Willkommen! #sandwirth#klagenfurt #ktn2013 #ktn13</t>
  </si>
  <si>
    <t>Sun Mar 03 19:27:31 +0000 2013</t>
  </si>
  <si>
    <t>http://a0.twimg.com/profile_images/3102830828/10406075d6c3d2a11830330b579f7cc6_normal.jpeg</t>
  </si>
  <si>
    <t>http://twitter.com/m_goldbeck/statuses/308297606449205248</t>
  </si>
  <si>
    <t>{"urls":[],"hashtags":[{"text":"ktn2013","indices":[109,117]},{"text":"ktn13","indices":[118,124]}],"user_mentions":[{"id":848725196,"name":"Team Stronach","indices":[19,35],"screen_name":"TeamStronach_at","id_str":"848725196"}]}</t>
  </si>
  <si>
    <t>308297246229798912</t>
  </si>
  <si>
    <t>@ArminWolf wenn @PeterKaiserSP schon extra für 10 Minuten #ZIB2 nach Wien fährt, könnt er doch gleich den @rolfholub mitnehmen, oder? #ktn13</t>
  </si>
  <si>
    <t>Sun Mar 03 19:26:06 +0000 2013</t>
  </si>
  <si>
    <t>ArminWolf</t>
  </si>
  <si>
    <t>308296834911182848</t>
  </si>
  <si>
    <t>http://twitter.com/stefan2904/statuses/308297246229798912</t>
  </si>
  <si>
    <t>{"urls":[],"hashtags":[{"text":"ZIB2","indices":[58,63]},{"text":"ktn13","indices":[134,140]}],"user_mentions":[{"id":20694291,"name":"Armin Wolf","indices":[0,10],"screen_name":"ArminWolf","id_str":"20694291"},{"id":407083639,"name":"Peter Kaiser","indices":[16,30],"screen_name":"PeterKaiserSP","id_str":"407083639"},{"id":19078021,"name":"Rolf Holub","indices":[106,116],"screen_name":"rolfholub","id_str":"19078021"}]}</t>
  </si>
  <si>
    <t>308297083453046784</t>
  </si>
  <si>
    <t>danke allen kollegen und fast 65.000 zuschauern! #ktn13 #kärnten2013 hier der livestream zum nachschauen: http://t.co/AGXyR4btNw</t>
  </si>
  <si>
    <t>Sun Mar 03 19:25:27 +0000 2013</t>
  </si>
  <si>
    <t>http://twitter.com/klz_georg_lux/statuses/308297083453046784</t>
  </si>
  <si>
    <t>{"urls":[{"expanded_url":"http://www.ustream.tv/recorded/29699401","indices":[106,128],"display_url":"ustream.tv/recorded/29699\u2026","url":"http://t.co/AGXyR4btNw"}],"hashtags":[{"text":"ktn13","indices":[49,55]},{"text":"kärnten2013","indices":[56,68]}],"user_mentions":[]}</t>
  </si>
  <si>
    <t>308296895875411970</t>
  </si>
  <si>
    <t>antonrainer</t>
  </si>
  <si>
    <t>Das Kanzlerduell steht ja mal wirklich unter guten Sternen, Herr Strache #ktn13 #noe13</t>
  </si>
  <si>
    <t>Sun Mar 03 19:24:42 +0000 2013</t>
  </si>
  <si>
    <t>http://a0.twimg.com/profile_images/3169145905/f96f22e4382e832a439b6422177259cb_normal.jpeg</t>
  </si>
  <si>
    <t>http://twitter.com/antonrainer/statuses/308296895875411970</t>
  </si>
  <si>
    <t>308296682171428864</t>
  </si>
  <si>
    <t>SuperwahljahrAT</t>
  </si>
  <si>
    <t>Nicht zu vernachlässigendes Detail zu den Wahlen in #ktn13 &amp;amp; #noe13. Ca. 20-25% der Wahlberechtigten (inkl. Wahlkarten) gingen nicht wählen.</t>
  </si>
  <si>
    <t>Sun Mar 03 19:23:51 +0000 2013</t>
  </si>
  <si>
    <t>http://a0.twimg.com/profile_images/3000010875/c90b1be62f72d55363c26680be11ca92_normal.png</t>
  </si>
  <si>
    <t>http://twitter.com/SuperwahljahrAT/statuses/308296682171428864</t>
  </si>
  <si>
    <t>{"urls":[],"hashtags":[{"text":"ktn13","indices":[52,58]},{"text":"noe13","indices":[65,71]}],"user_mentions":[]}</t>
  </si>
  <si>
    <t>308296669953413121</t>
  </si>
  <si>
    <t>JasminBuerger</t>
  </si>
  <si>
    <t>Stronach sagt "am Tag des Herrn" nix, sagt sein Sprecher. Erst morgen spricht Frank. #noe13 #ktn13</t>
  </si>
  <si>
    <t>Sun Mar 03 19:23:48 +0000 2013</t>
  </si>
  <si>
    <t>http://a0.twimg.com/profile_images/2142319125/jab-kommentar_normal.JPG</t>
  </si>
  <si>
    <t>http://twitter.com/JasminBuerger/statuses/308296669953413121</t>
  </si>
  <si>
    <t>{"urls":[],"hashtags":[{"text":"noe13","indices":[85,91]},{"text":"ktn13","indices":[92,98]}],"user_mentions":[]}</t>
  </si>
  <si>
    <t>308296656208670720</t>
  </si>
  <si>
    <t>aso? als fünfter? RT @TeamStronach_at: Wir sind Landesrat!!!! #ktn13 #ktn2013</t>
  </si>
  <si>
    <t>Sun Mar 03 19:23:45 +0000 2013</t>
  </si>
  <si>
    <t>http://twitter.com/stefan2904/statuses/308296656208670720</t>
  </si>
  <si>
    <t>{"urls":[],"hashtags":[{"text":"ktn13","indices":[62,68]},{"text":"ktn2013","indices":[69,77]}],"user_mentions":[{"id":848725196,"name":"Team Stronach","indices":[21,37],"screen_name":"TeamStronach_at","id_str":"848725196"}]}</t>
  </si>
  <si>
    <t>308296125469843456</t>
  </si>
  <si>
    <t>syriana666</t>
  </si>
  <si>
    <t>#ktn13 und #noe13 haben #strache innerparteilich zumindest bis zur #nrw13 gestärkt. auslaufmodelle #rosenkranz und #scheuchs sind weg.</t>
  </si>
  <si>
    <t>Sun Mar 03 19:21:38 +0000 2013</t>
  </si>
  <si>
    <t>http://a0.twimg.com/profile_images/2358939277/image_normal.jpg</t>
  </si>
  <si>
    <t>http://twitter.com/syriana666/statuses/308296125469843456</t>
  </si>
  <si>
    <t>{"urls":[],"hashtags":[{"text":"ktn13","indices":[0,6]},{"text":"noe13","indices":[11,17]},{"text":"strache","indices":[24,32]},{"text":"nrw13","indices":[67,73]},{"text":"rosenkranz","indices":[99,110]},{"text":"scheuchs","indices":[115,124]}],"user_mentions":[]}</t>
  </si>
  <si>
    <t>308296046872776704</t>
  </si>
  <si>
    <t>web8970</t>
  </si>
  <si>
    <t>Was für ein Geburtstagsgeschenk für Josef Winkler! #fpk #ktn13</t>
  </si>
  <si>
    <t>Sun Mar 03 19:21:20 +0000 2013</t>
  </si>
  <si>
    <t>http://a0.twimg.com/profile_images/3314410639/614ef378637edb12d4b8c71282b8eb78_normal.jpeg</t>
  </si>
  <si>
    <t>http://twitter.com/web8970/statuses/308296046872776704</t>
  </si>
  <si>
    <t>{"urls":[],"hashtags":[{"text":"fpk","indices":[51,55]},{"text":"ktn13","indices":[56,62]}],"user_mentions":[]}</t>
  </si>
  <si>
    <t>308295901443682305</t>
  </si>
  <si>
    <t>wluef</t>
  </si>
  <si>
    <t>.@SPIEGELONLINE steigt bei #ktn13 aus und macht Josef Bucher im aufmacherfoto zum #fpk-mann... #theirony #ktn13 http://t.co/uc8NBSJIOw</t>
  </si>
  <si>
    <t>Sun Mar 03 19:20:45 +0000 2013</t>
  </si>
  <si>
    <t>http://a0.twimg.com/profile_images/1824580962/Wolfgang_Luef_k_normal.jpg</t>
  </si>
  <si>
    <t>http://twitter.com/wluef/statuses/308295901443682305</t>
  </si>
  <si>
    <t>{"urls":[{"expanded_url":"http://www.spiegel.de/politik/ausland/landtagswahlen-in-kaernten-und-niederoesterreich-a-886625.html","indices":[112,134],"display_url":"spiegel.de/politik/auslan\u2026","url":"http://t.co/uc8NBSJIOw"}],"hashtags":[{"text":"ktn13","indices":[27,33]},{"text":"fpk","indices":[82,86]},{"text":"theirony","indices":[95,104]},{"text":"ktn13","indices":[105,111]}],"user_mentions":[{"id":2834511,"name":"SPIEGEL ONLINE","indices":[1,15],"screen_name":"SPIEGELONLINE","id_str":"2834511"}]}</t>
  </si>
  <si>
    <t>308295626217619456</t>
  </si>
  <si>
    <t>m_hartberger</t>
  </si>
  <si>
    <t>Heizdeckenverkauf startet!  RT @TeamStronach_at: Wahlparty on the way :)  #sandwirth #klagenfurt #ktn2013 #ktn13 http://t.co/9IWYxHLCWW</t>
  </si>
  <si>
    <t>Sun Mar 03 19:19:39 +0000 2013</t>
  </si>
  <si>
    <t>http://a0.twimg.com/profile_images/1653394934/hartberger160_normal.JPG</t>
  </si>
  <si>
    <t>http://twitter.com/m_hartberger/statuses/308295626217619456</t>
  </si>
  <si>
    <t>{"urls":[],"hashtags":[{"text":"sandwirth","indices":[74,84]},{"text":"klagenfurt","indices":[85,96]},{"text":"ktn2013","indices":[97,105]},{"text":"ktn13","indices":[106,112]}],"media":[{"sizes":{"thumb":{"w":150,"resize":"crop","h":150},"small":{"w":340,"resize":"fit","h":191},"large":{"w":1024,"resize":"fit","h":576},"medium":{"w":600,"resize":"fit","h":338}},"media_url":"http://pbs.twimg.com/media/BEdIjWgCcAAv1Uu.jpg","type":"photo","display_url":"pic.twitter.com/9IWYxHLCWW","url":"http://t.co/9IWYxHLCWW","id":308294871670747136,"media_url_https":"https://pbs.twimg.com/media/BEdIjWgCcAAv1Uu.jpg","expanded_url":"http://twitter.com/TeamStronach_at/status/308294871658164224/photo/1","source_status_id_str":"308294871658164224","indices":[113,135],"source_status_id":308294871658164224,"id_str":"308294871670747136"}],"user_mentions":[{"id":848725196,"name":"Team Stronach","indices":[31,47],"screen_name":"TeamStronach_at","id_str":"848725196"}]}</t>
  </si>
  <si>
    <t>308294926314139648</t>
  </si>
  <si>
    <t>j_steindorfer</t>
  </si>
  <si>
    <t>Danke Kärnten. #ktn13</t>
  </si>
  <si>
    <t>Sun Mar 03 19:16:52 +0000 2013</t>
  </si>
  <si>
    <t>&lt;a href="http://www.metrotwit.com/" rel="nofollow"&gt;MetroTwit&lt;/a&gt;</t>
  </si>
  <si>
    <t>http://a0.twimg.com/profile_images/1824589638/twitter_normal.jpg</t>
  </si>
  <si>
    <t>http://twitter.com/j_steindorfer/statuses/308294926314139648</t>
  </si>
  <si>
    <t>{"urls":[],"hashtags":[{"text":"ktn13","indices":[15,21]}],"user_mentions":[]}</t>
  </si>
  <si>
    <t>308294871658164224</t>
  </si>
  <si>
    <t>TeamStronach_at</t>
  </si>
  <si>
    <t>Wahlparty on the way :) - Jeder ist Willkommen! #sandwirth #klagenfurt #ktn2013 #ktn13 http://t.co/ysAdfpDYoX</t>
  </si>
  <si>
    <t>Sun Mar 03 19:16:40 +0000 2013</t>
  </si>
  <si>
    <t>loc: 46.6224336,14.30167816</t>
  </si>
  <si>
    <t>http://a0.twimg.com/profile_images/2654372738/5dabc544a554044a97942d162af4060d_normal.png</t>
  </si>
  <si>
    <t>http://twitter.com/TeamStronach_at/statuses/308294871658164224</t>
  </si>
  <si>
    <t>{"urls":[],"hashtags":[{"text":"sandwirth","indices":[48,58]},{"text":"klagenfurt","indices":[59,70]},{"text":"ktn2013","indices":[71,79]},{"text":"ktn13","indices":[80,86]}],"media":[{"sizes":{"thumb":{"w":150,"resize":"crop","h":150},"small":{"w":340,"resize":"fit","h":191},"large":{"w":1024,"resize":"fit","h":576},"medium":{"w":600,"resize":"fit","h":338}},"id":308294871670747136,"media_url_https":"https://pbs.twimg.com/media/BEdIjWgCcAAv1Uu.jpg","media_url":"http://pbs.twimg.com/media/BEdIjWgCcAAv1Uu.jpg","expanded_url":"http://twitter.com/TeamStronach_at/status/308294871658164224/photo/1","indices":[87,109],"id_str":"308294871670747136","type":"photo","display_url":"pic.twitter.com/ysAdfpDYoX","url":"http://t.co/ysAdfpDYoX"}],"user_mentions":[]}</t>
  </si>
  <si>
    <t>308294681031213056</t>
  </si>
  <si>
    <t>DorisPassler</t>
  </si>
  <si>
    <t>@SandraBaierl #noe13 #ktn13 im Jet Set nach Kanada wahrscheinlich</t>
  </si>
  <si>
    <t>Sun Mar 03 19:15:54 +0000 2013</t>
  </si>
  <si>
    <t>SandraBaierl</t>
  </si>
  <si>
    <t>308286793193779201</t>
  </si>
  <si>
    <t>&lt;a href="http://blackberry.com/twitter" rel="nofollow"&gt;Twitter for BlackBerry®&lt;/a&gt;</t>
  </si>
  <si>
    <t>http://a0.twimg.com/profile_images/3111810180/6926512e317121610794850695d1160b_normal.jpeg</t>
  </si>
  <si>
    <t>http://twitter.com/DorisPassler/statuses/308294681031213056</t>
  </si>
  <si>
    <t>{"urls":[],"hashtags":[{"text":"noe13","indices":[14,20]},{"text":"ktn13","indices":[21,27]}],"user_mentions":[{"id":398900405,"name":"Sandra Baierl","indices":[0,13],"screen_name":"SandraBaierl","id_str":"398900405"}]}</t>
  </si>
  <si>
    <t>308294587032682496</t>
  </si>
  <si>
    <t>man kann zusammenfassend sagen: kärntner sind lernfähig. #ktn13 #noe13</t>
  </si>
  <si>
    <t>Sun Mar 03 19:15:32 +0000 2013</t>
  </si>
  <si>
    <t>http://twitter.com/AJAA2409/statuses/308294587032682496</t>
  </si>
  <si>
    <t>{"urls":[],"hashtags":[{"text":"ktn13","indices":[57,63]},{"text":"noe13","indices":[64,70]}],"user_mentions":[]}</t>
  </si>
  <si>
    <t>308294352336199680</t>
  </si>
  <si>
    <t>Vilinthril</t>
  </si>
  <si>
    <t>Frage an @PeterKaiserSP: Wenn sich durch Wahlkartenstimmen Rot-Grün im Landtag ausgeht—traut sich das die SPÖ dann endlich einmal? ;) #Ktn13</t>
  </si>
  <si>
    <t>Sun Mar 03 19:14:36 +0000 2013</t>
  </si>
  <si>
    <t>http://a0.twimg.com/profile_images/3282008212/5223b4ac62e4f32f73ec631b84b168a0_normal.jpeg</t>
  </si>
  <si>
    <t>http://twitter.com/Vilinthril/statuses/308294352336199680</t>
  </si>
  <si>
    <t>{"urls":[],"hashtags":[{"text":"Ktn13","indices":[134,140]}],"user_mentions":[{"id":407083639,"name":"Peter Kaiser","indices":[9,23],"screen_name":"PeterKaiserSP","id_str":"407083639"}]}</t>
  </si>
  <si>
    <t>308294342412480513</t>
  </si>
  <si>
    <t>IsaRichtar</t>
  </si>
  <si>
    <t>So. Und jetzt "Tatort". #ktn13 #noe13 #puls4</t>
  </si>
  <si>
    <t>Sun Mar 03 19:14:33 +0000 2013</t>
  </si>
  <si>
    <t>http://a0.twimg.com/profile_images/2852208239/6f7462010da87599ae64117067946e74_normal.png</t>
  </si>
  <si>
    <t>http://twitter.com/IsaRichtar/statuses/308294342412480513</t>
  </si>
  <si>
    <t>{"urls":[],"hashtags":[{"text":"ktn13","indices":[24,30]},{"text":"noe13","indices":[31,37]},{"text":"puls4","indices":[38,44]}],"user_mentions":[]}</t>
  </si>
  <si>
    <t>308294313748619264</t>
  </si>
  <si>
    <t>ernst_michalek</t>
  </si>
  <si>
    <t>Hab Angst! RT @markus_vgf: wahlmathematik: in transdanubien wohnen seit heute in absoluten zahlen mehr fpö-wähler als in kärnten. #ktn2013</t>
  </si>
  <si>
    <t>Sun Mar 03 19:14:26 +0000 2013</t>
  </si>
  <si>
    <t>&lt;a href="http://seesmic.com/" rel="nofollow"&gt;Seesmic&lt;/a&gt;</t>
  </si>
  <si>
    <t>http://a0.twimg.com/profile_images/1172096196/egmlogo_dunkel_normal.jpg</t>
  </si>
  <si>
    <t>http://twitter.com/ernst_michalek/statuses/308294313748619264</t>
  </si>
  <si>
    <t>{"urls":[],"hashtags":[{"text":"ktn2013","indices":[130,138]}],"user_mentions":[{"id":804346988,"name":"Markus Huber","indices":[14,25],"screen_name":"markus_vgf","id_str":"804346988"}]}</t>
  </si>
  <si>
    <t>308294176586465280</t>
  </si>
  <si>
    <t>SirRobyn</t>
  </si>
  <si>
    <t>mit heutigem tag ist auch der geist jörg haiders gestorben. #ktn13 #fb</t>
  </si>
  <si>
    <t>Sun Mar 03 19:13:54 +0000 2013</t>
  </si>
  <si>
    <t>http://a0.twimg.com/profile_images/1219358802/stefan_portrait9small_normal.jpg</t>
  </si>
  <si>
    <t>http://twitter.com/SirRobyn/statuses/308294176586465280</t>
  </si>
  <si>
    <t>{"urls":[],"hashtags":[{"text":"ktn13","indices":[60,66]},{"text":"fb","indices":[67,70]}],"user_mentions":[]}</t>
  </si>
  <si>
    <t>308294036870008832</t>
  </si>
  <si>
    <t>haveli57</t>
  </si>
  <si>
    <t>so sieht #ktn13 #NÖ13 @Spon http://t.co/ZTFHq0XWN1 #magdasFoto</t>
  </si>
  <si>
    <t>Sun Mar 03 19:13:20 +0000 2013</t>
  </si>
  <si>
    <t>http://a0.twimg.com/profile_images/2058455427/xiva_normal.jpg</t>
  </si>
  <si>
    <t>http://twitter.com/haveli57/statuses/308294036870008832</t>
  </si>
  <si>
    <t>{"urls":[{"expanded_url":"http://www.spiegel.de/politik/ausland/landtagswahlen-in-kaernten-und-niederoesterreich-a-886625.html","indices":[28,50],"display_url":"spiegel.de/politik/auslan\u2026","url":"http://t.co/ZTFHq0XWN1"}],"hashtags":[{"text":"ktn13","indices":[9,15]},{"text":"NÖ13","indices":[16,21]},{"text":"magdasFoto","indices":[51,62]}],"user_mentions":[{"id":21895584,"name":"Spon Sir","indices":[22,27],"screen_name":"spon","id_str":"21895584"}]}</t>
  </si>
  <si>
    <t>308293847383957504</t>
  </si>
  <si>
    <t>moritzwindegger</t>
  </si>
  <si>
    <t>der Rückgang der Wahlbeteiligung in Kärnten von 10 Prozent regt niemand auf? #ktn13</t>
  </si>
  <si>
    <t>Sun Mar 03 19:12:35 +0000 2013</t>
  </si>
  <si>
    <t>http://a0.twimg.com/profile_images/1039680597/windl2_normal.jpg</t>
  </si>
  <si>
    <t>http://twitter.com/moritzwindegger/statuses/308293847383957504</t>
  </si>
  <si>
    <t>{"urls":[],"hashtags":[{"text":"ktn13","indices":[77,83]}],"user_mentions":[]}</t>
  </si>
  <si>
    <t>308293597915148288</t>
  </si>
  <si>
    <t>Der große Tag von @tomkoroska? ;) http://t.co/o4IAXKhKPG #ktn13</t>
  </si>
  <si>
    <t>Sun Mar 03 19:11:36 +0000 2013</t>
  </si>
  <si>
    <t>http://twitter.com/stefan2904/statuses/308293597915148288</t>
  </si>
  <si>
    <t>{"urls":[{"expanded_url":"http://s.2904.cc/Xjur41","indices":[34,56],"display_url":"s.2904.cc/Xjur41","url":"http://t.co/o4IAXKhKPG"}],"hashtags":[{"text":"ktn13","indices":[57,63]}],"user_mentions":[{"id":66308766,"name":"TMF","indices":[18,29],"screen_name":"tomkoroska","id_str":"66308766"}]}</t>
  </si>
  <si>
    <t>308293561395335169</t>
  </si>
  <si>
    <t>-31,36% Krumpendorf am Wörthersee der 2 Verlierer: #FPK 13,99% (-29,20%) #ÖVP 15,17% (-2,16%) Summe: 29,16% (-31,36%) #ktn13 #Korruption</t>
  </si>
  <si>
    <t>Sun Mar 03 19:11:27 +0000 2013</t>
  </si>
  <si>
    <t>http://twitter.com/UndSieBewegt/statuses/308293561395335169</t>
  </si>
  <si>
    <t>{"urls":[],"hashtags":[{"text":"FPK","indices":[51,55]},{"text":"ÖVP","indices":[73,77]},{"text":"ktn13","indices":[118,124]},{"text":"Korruption","indices":[125,136]}],"user_mentions":[]}</t>
  </si>
  <si>
    <t>308293319899885568</t>
  </si>
  <si>
    <t>Conclusio</t>
  </si>
  <si>
    <t>Erster Eindruck: Kaiser kann gut gewinnen, Dörfler kann gut verlieren – obwohl beide wenig Übung haben. #ktn13</t>
  </si>
  <si>
    <t>Sun Mar 03 19:10:29 +0000 2013</t>
  </si>
  <si>
    <t>http://a0.twimg.com/profile_images/2126940714/MNovak_Portrait_2010_klein_normal.jpg</t>
  </si>
  <si>
    <t>http://twitter.com/Conclusio/statuses/308293319899885568</t>
  </si>
  <si>
    <t>{"urls":[],"hashtags":[{"text":"ktn13","indices":[104,110]}],"user_mentions":[]}</t>
  </si>
  <si>
    <t>308293111849811971</t>
  </si>
  <si>
    <t>Auf den Punkt gebrachte Analyse von @foederlschmid zu #ktn13 &amp;amp; #noe13: http://t.co/g8T2lvpWDV</t>
  </si>
  <si>
    <t>Sun Mar 03 19:09:40 +0000 2013</t>
  </si>
  <si>
    <t>http://twitter.com/SuperwahljahrAT/statuses/308293111849811971</t>
  </si>
  <si>
    <t>{"urls":[{"expanded_url":"http://www.ots.at/presseaussendung/OTS_20130303_OTS0040/der-standard-kommentar-eine-historische-wahl-von-alexandra-foederl-schmid","indices":[75,97],"display_url":"ots.at/presseaussendu\u2026","url":"http://t.co/g8T2lvpWDV"}],"hashtags":[{"text":"ktn13","indices":[54,60]},{"text":"noe13","indices":[67,73]}],"user_mentions":[{"id":183554545,"name":"A. Föderl-Schmid","indices":[36,50],"screen_name":"foederlschmid","id_str":"183554545"}]}</t>
  </si>
  <si>
    <t>308292684215361536</t>
  </si>
  <si>
    <t>OljaAlvir</t>
  </si>
  <si>
    <t>Frankie Strawbag. #ktn13 #nö13</t>
  </si>
  <si>
    <t>Sun Mar 03 19:07:58 +0000 2013</t>
  </si>
  <si>
    <t>http://a0.twimg.com/profile_images/2738660820/9ebf6b2664a3f323d40ec2f7eabb58d8_normal.jpeg</t>
  </si>
  <si>
    <t>http://twitter.com/OljaAlvir/statuses/308292684215361536</t>
  </si>
  <si>
    <t>{"urls":[],"hashtags":[{"text":"ktn13","indices":[18,24]},{"text":"nö13","indices":[25,30]}],"user_mentions":[]}</t>
  </si>
  <si>
    <t>308292604355829760</t>
  </si>
  <si>
    <t>winklerhermaden</t>
  </si>
  <si>
    <t>die grünen feiern #ktn13 http://t.co/zdZAy2oyYm</t>
  </si>
  <si>
    <t>Sun Mar 03 19:07:39 +0000 2013</t>
  </si>
  <si>
    <t>&lt;a href="http://itunes.apple.com/jp/app/twitpict/id316845459?mt=8" rel="nofollow"&gt;TwitPict&lt;/a&gt;</t>
  </si>
  <si>
    <t>http://a0.twimg.com/profile_images/1223493494/rosa_normal.jpg</t>
  </si>
  <si>
    <t>http://twitter.com/winklerhermaden/statuses/308292604355829760</t>
  </si>
  <si>
    <t>{"urls":[{"expanded_url":"http://twitpic.com/c8f8ve","indices":[25,47],"display_url":"twitpic.com/c8f8ve","url":"http://t.co/zdZAy2oyYm"}],"hashtags":[{"text":"ktn13","indices":[18,24]}],"user_mentions":[]}</t>
  </si>
  <si>
    <t>308292589939998721</t>
  </si>
  <si>
    <t>Filzmaier in #ZiB20: "Es war zu erwarten, Team Stronach erreicht jeweils plus minus 10%." Es sind "plus" geworden ... #noe13 #ktn13</t>
  </si>
  <si>
    <t>Sun Mar 03 19:07:35 +0000 2013</t>
  </si>
  <si>
    <t>http://twitter.com/RalfdeRaffe/statuses/308292589939998721</t>
  </si>
  <si>
    <t>{"urls":[],"hashtags":[{"text":"ZiB20","indices":[13,19]},{"text":"noe13","indices":[118,124]},{"text":"ktn13","indices":[125,131]}],"user_mentions":[]}</t>
  </si>
  <si>
    <t>308292193087520768</t>
  </si>
  <si>
    <t>AloisPumhoesel</t>
  </si>
  <si>
    <t>auf welchem bundesland sollen jetzt alle herumreiten, nachdem sich kärnten "normalisiert" hat? #ktn13</t>
  </si>
  <si>
    <t>Sun Mar 03 19:06:01 +0000 2013</t>
  </si>
  <si>
    <t>http://a0.twimg.com/profile_images/1830979290/portr_t_normal.jpg</t>
  </si>
  <si>
    <t>http://twitter.com/AloisPumhoesel/statuses/308292193087520768</t>
  </si>
  <si>
    <t>{"urls":[],"hashtags":[{"text":"ktn13","indices":[95,101]}],"user_mentions":[]}</t>
  </si>
  <si>
    <t>308291976732745728</t>
  </si>
  <si>
    <t>FuchsMatthias</t>
  </si>
  <si>
    <t>Wow, gleich auf der Titelseite von der @zeitonline! http://t.co/EA9z6Sl8GC #ktn13</t>
  </si>
  <si>
    <t>Sun Mar 03 19:05:09 +0000 2013</t>
  </si>
  <si>
    <t>http://a0.twimg.com/profile_images/1152113646/Auf_der_Brooklyn_Bridge_normal.JPG</t>
  </si>
  <si>
    <t>http://twitter.com/FuchsMatthias/statuses/308291976732745728</t>
  </si>
  <si>
    <t>{"urls":[{"expanded_url":"http://www.zeit.de/politik/ausland/2013-03/oesterreich-kaernten-wahl","indices":[52,74],"display_url":"zeit.de/politik/auslan\u2026","url":"http://t.co/EA9z6Sl8GC"}],"hashtags":[{"text":"ktn13","indices":[75,81]}],"user_mentions":[{"id":5715752,"name":"ZEIT ONLINE","indices":[39,50],"screen_name":"zeitonline","id_str":"5715752"}]}</t>
  </si>
  <si>
    <t>308291895728173056</t>
  </si>
  <si>
    <t>porrporr</t>
  </si>
  <si>
    <t>Gruselgeschichte! RT @corinnamilborn: dörfler bei jürgen peindl: "ich bin geschichte." #puls4 #ktn13</t>
  </si>
  <si>
    <t>Sun Mar 03 19:04:50 +0000 2013</t>
  </si>
  <si>
    <t>http://a0.twimg.com/profile_images/2548035605/l4g3l63tk3bmgjxzp5os_normal.jpeg</t>
  </si>
  <si>
    <t>http://twitter.com/porrporr/statuses/308291895728173056</t>
  </si>
  <si>
    <t>{"urls":[],"hashtags":[{"text":"puls4","indices":[87,93]},{"text":"ktn13","indices":[94,100]}],"user_mentions":[{"id":28251658,"name":"Corinna Milborn","indices":[21,36],"screen_name":"corinnamilborn","id_str":"28251658"}]}</t>
  </si>
  <si>
    <t>308291492533911553</t>
  </si>
  <si>
    <t>GNiederm</t>
  </si>
  <si>
    <t>Peter Kaiser hat keinen Kärntner Anzug und wurde trotzdem gewählt. Danke an das moderne Kärnten. #ktn13 http://t.co/yowO5104z1</t>
  </si>
  <si>
    <t>Sun Mar 03 19:03:14 +0000 2013</t>
  </si>
  <si>
    <t>http://a0.twimg.com/profile_images/2455636088/zr280f7tfcr13lvjkonv_normal.jpeg</t>
  </si>
  <si>
    <t>http://twitter.com/GNiederm/statuses/308291492533911553</t>
  </si>
  <si>
    <t>{"urls":[{"expanded_url":"http://diepresse.com/home/politik/innenpolitik/560608/Peter-Kaiser_51-Jahre-ohne-Kaerntner-Anzug","indices":[104,126],"display_url":"diepresse.com/home/politik/i\u2026","url":"http://t.co/yowO5104z1"}],"hashtags":[{"text":"ktn13","indices":[97,103]}],"user_mentions":[]}</t>
  </si>
  <si>
    <t>308291435386523648</t>
  </si>
  <si>
    <t>markusrennt</t>
  </si>
  <si>
    <t>Zuerst #ktn13 , dann gewinnt der #WAC im Fußball und der #KAC im Eishockey. Kein schlechter Tag für uns Kärntner ;)</t>
  </si>
  <si>
    <t>Sun Mar 03 19:03:00 +0000 2013</t>
  </si>
  <si>
    <t>http://a0.twimg.com/profile_images/2918636016/80cf724723fd39d66af1222c1c4786db_normal.jpeg</t>
  </si>
  <si>
    <t>http://twitter.com/markusrennt/statuses/308291435386523648</t>
  </si>
  <si>
    <t>{"urls":[],"hashtags":[{"text":"ktn13","indices":[7,13]},{"text":"WAC","indices":[33,37]},{"text":"KAC","indices":[57,61]}],"user_mentions":[]}</t>
  </si>
  <si>
    <t>308291321104326656</t>
  </si>
  <si>
    <t>RolandBam</t>
  </si>
  <si>
    <t>So toll die Abwahl der #FPK auch sein mag, ich sehe trotzdem weiterhin düstere Zeiten für #ktn13. Die Alternativen waren nicht berauschend!</t>
  </si>
  <si>
    <t>Sun Mar 03 19:02:33 +0000 2013</t>
  </si>
  <si>
    <t>http://a0.twimg.com/profile_images/2815733027/9bcd15d41f35f61d207f4f3c03e1cba6_normal.jpeg</t>
  </si>
  <si>
    <t>http://twitter.com/RolandBam/statuses/308291321104326656</t>
  </si>
  <si>
    <t>{"urls":[],"hashtags":[{"text":"FPK","indices":[23,27]},{"text":"ktn13","indices":[90,96]}],"user_mentions":[]}</t>
  </si>
  <si>
    <t>308291134461997056</t>
  </si>
  <si>
    <t>mgitzi</t>
  </si>
  <si>
    <t>Ob mit #Dörfler auch der Rest an exotischen Krabbeltieren in die Wüste geht bleibt abzuwarten. #ktn13</t>
  </si>
  <si>
    <t>Sun Mar 03 19:01:48 +0000 2013</t>
  </si>
  <si>
    <t>http://a0.twimg.com/profile_images/3164781359/0c4151ebfc852b20321e8ded82da6d59_normal.jpeg</t>
  </si>
  <si>
    <t>http://twitter.com/mgitzi/statuses/308291134461997056</t>
  </si>
  <si>
    <t>{"urls":[],"hashtags":[{"text":"Dörfler","indices":[7,15]},{"text":"ktn13","indices":[95,101]}],"user_mentions":[]}</t>
  </si>
  <si>
    <t>Rot-Schwarz für Kärnten #GroßeKoalition #Ktn13 #Kaiser #Obernosterer</t>
  </si>
  <si>
    <t>Sun Mar 03 19:00:55 +0000 2013</t>
  </si>
  <si>
    <t>http://a0.twimg.com/profile_images/3247311872/4db0ba249c9b05ec2d8f0d598c48c334_normal.jpeg</t>
  </si>
  <si>
    <t>http://twitter.com/elshamyamir/statuses/308290910490337282</t>
  </si>
  <si>
    <t>{"urls":[],"hashtags":[{"text":"GroßeKoalition","indices":[24,39]},{"text":"Ktn13","indices":[40,46]},{"text":"Kaiser","indices":[47,54]},{"text":"Obernosterer","indices":[55,68]}],"user_mentions":[]}</t>
  </si>
  <si>
    <t>308290891850866689</t>
  </si>
  <si>
    <t>me19li</t>
  </si>
  <si>
    <t>Den Live-Stream gibt's jetzt auch zum Nachsehen: http://t.co/ANjZ009Ac1 #ktn13 Die Kollegen von @kleinezeitung sind echt top!</t>
  </si>
  <si>
    <t>Sun Mar 03 19:00:51 +0000 2013</t>
  </si>
  <si>
    <t>http://a0.twimg.com/profile_images/3095803710/b934b7a430e428cb44738b2049d469b7_normal.jpeg</t>
  </si>
  <si>
    <t>http://twitter.com/me19li/statuses/308290891850866689</t>
  </si>
  <si>
    <t>{"urls":[{"expanded_url":"http://www.kleinezeitung.at","indices":[49,71],"display_url":"kleinezeitung.at","url":"http://t.co/ANjZ009Ac1"}],"hashtags":[{"text":"ktn13","indices":[72,78]}],"user_mentions":[{"id":16026138,"name":"Kleine Zeitung","indices":[96,110],"screen_name":"kleinezeitung","id_str":"16026138"}]}</t>
  </si>
  <si>
    <t>308290649940180992</t>
  </si>
  <si>
    <t>lessi77</t>
  </si>
  <si>
    <t>Where the F... is Frank? Will einen aussagekräftigen Redeschwall hören! #shitstorm #noe13 #ktn13</t>
  </si>
  <si>
    <t>Sun Mar 03 18:59:53 +0000 2013</t>
  </si>
  <si>
    <t>http://a0.twimg.com/profile_images/1323958344/image_normal.jpg</t>
  </si>
  <si>
    <t>http://twitter.com/lessi77/statuses/308290649940180992</t>
  </si>
  <si>
    <t>{"urls":[],"hashtags":[{"text":"shitstorm","indices":[72,82]},{"text":"noe13","indices":[83,89]},{"text":"ktn13","indices":[90,96]}],"user_mentions":[]}</t>
  </si>
  <si>
    <t>308290572043579393</t>
  </si>
  <si>
    <t>fichting</t>
  </si>
  <si>
    <t>Die stärkste Partei in Kärnten sind übrigens die Nicht-/Ungültigwähler. Wer gratuliert den wahren Siegern? #ktn13</t>
  </si>
  <si>
    <t>Sun Mar 03 18:59:34 +0000 2013</t>
  </si>
  <si>
    <t>http://a0.twimg.com/profile_images/2112232824/twitter_normal.jpg</t>
  </si>
  <si>
    <t>http://twitter.com/fichting/statuses/308290572043579393</t>
  </si>
  <si>
    <t>{"urls":[],"hashtags":[{"text":"ktn13","indices":[107,113]}],"user_mentions":[]}</t>
  </si>
  <si>
    <t>wahlmathematik: in transdanubien wohnen seit heute in absoluten zahlen mehr fpö-wähler als in kärnten. #ktn2013</t>
  </si>
  <si>
    <t>Sun Mar 03 18:59:27 +0000 2013</t>
  </si>
  <si>
    <t>http://a0.twimg.com/profile_images/2579080750/inf9wc30yolyj7h4wdrm_normal.jpeg</t>
  </si>
  <si>
    <t>http://twitter.com/markus_vgf/statuses/308290542838628354</t>
  </si>
  <si>
    <t>{"urls":[],"hashtags":[{"text":"ktn2013","indices":[103,111]}],"user_mentions":[]}</t>
  </si>
  <si>
    <t>308290456574386177</t>
  </si>
  <si>
    <t>Mein letzter Tweet heute ergeht an alle Twitterer, deren Meinungen ich zu #ktn13 lesen und diskutieren durfte.</t>
  </si>
  <si>
    <t>Sun Mar 03 18:59:07 +0000 2013</t>
  </si>
  <si>
    <t>http://twitter.com/markusrennt/statuses/308290456574386177</t>
  </si>
  <si>
    <t>{"urls":[],"hashtags":[{"text":"ktn13","indices":[74,80]}],"user_mentions":[]}</t>
  </si>
  <si>
    <t>308290223958286336</t>
  </si>
  <si>
    <t>-37,71% beträgt der Verlust Ebenthal in Kärnten d 2 Verlierer: #FPK 13,10% (-35,53%) &amp;amp; #ÖVP 8,23% (-2,18%) Zusammen 21,33 (-37,71%) #ktn13</t>
  </si>
  <si>
    <t>Sun Mar 03 18:58:11 +0000 2013</t>
  </si>
  <si>
    <t>http://twitter.com/UndSieBewegt/statuses/308290223958286336</t>
  </si>
  <si>
    <t>{"urls":[],"hashtags":[{"text":"FPK","indices":[63,67]},{"text":"ÖVP","indices":[91,95]},{"text":"ktn13","indices":[136,142]}],"user_mentions":[]}</t>
  </si>
  <si>
    <t>308289869334056962</t>
  </si>
  <si>
    <t>snzro</t>
  </si>
  <si>
    <t>so, die kärntenwahl aus it-fuzzy sicht auch vorbei... asap awb + gn8 :) #ktn13</t>
  </si>
  <si>
    <t>Sun Mar 03 18:56:47 +0000 2013</t>
  </si>
  <si>
    <t>http://a0.twimg.com/profile_images/2899070460/a980ebb74ae3b843f068fc5f8cba80bb_normal.jpeg</t>
  </si>
  <si>
    <t>http://twitter.com/snzro/statuses/308289869334056962</t>
  </si>
  <si>
    <t>308289813436579841</t>
  </si>
  <si>
    <t>weiterhin durch und durch von männern regiert aka "vertreten". just saying. #ktn13</t>
  </si>
  <si>
    <t>Sun Mar 03 18:56:33 +0000 2013</t>
  </si>
  <si>
    <t>http://twitter.com/lady_du_eller/statuses/308289813436579841</t>
  </si>
  <si>
    <t>{"urls":[],"hashtags":[{"text":"ktn13","indices":[76,82]}],"user_mentions":[]}</t>
  </si>
  <si>
    <t>308289764312883200</t>
  </si>
  <si>
    <t>"Heute aber wird gefeiert und getrunken!" - Peter Turrini zu #ktn13</t>
  </si>
  <si>
    <t>Sun Mar 03 18:56:22 +0000 2013</t>
  </si>
  <si>
    <t>http://twitter.com/markusrennt/statuses/308289764312883200</t>
  </si>
  <si>
    <t>{"urls":[],"hashtags":[{"text":"ktn13","indices":[61,67]}],"user_mentions":[]}</t>
  </si>
  <si>
    <t>308289632968273921</t>
  </si>
  <si>
    <t>Glückwunsch nach Kärnten und NÖ, SP und VP gemeinsam für die Menschen arbeiten. #ktn13 #nö13</t>
  </si>
  <si>
    <t>Sun Mar 03 18:55:50 +0000 2013</t>
  </si>
  <si>
    <t>http://twitter.com/elshamyamir/statuses/308289632968273921</t>
  </si>
  <si>
    <t>{"urls":[],"hashtags":[{"text":"ktn13","indices":[80,86]},{"text":"nö13","indices":[87,92]}],"user_mentions":[]}</t>
  </si>
  <si>
    <t>308289433080328192</t>
  </si>
  <si>
    <t>NikiScherak</t>
  </si>
  <si>
    <t>Jetzt kann ich meine Oma in Kärnten eigentlich wieder öfters besuchen ;) #ktn13</t>
  </si>
  <si>
    <t>Sun Mar 03 18:55:03 +0000 2013</t>
  </si>
  <si>
    <t>http://a0.twimg.com/profile_images/1640146283/bv_nikolaus_normal.png</t>
  </si>
  <si>
    <t>http://twitter.com/NikiScherak/statuses/308289433080328192</t>
  </si>
  <si>
    <t>308289345423548416</t>
  </si>
  <si>
    <t>Schaut gut aus! “@SPOE_at: Die #SPÖ ist stärkste Kraft in 5 Bundesländern! #ktn13 #ltw13 http://t.co/oP8EmJaVMV http://t.co/HLAIWpT81w”</t>
  </si>
  <si>
    <t>Sun Mar 03 18:54:42 +0000 2013</t>
  </si>
  <si>
    <t>SPOE_at</t>
  </si>
  <si>
    <t>308255078006026240</t>
  </si>
  <si>
    <t>http://twitter.com/KathaKubicek/statuses/308289345423548416</t>
  </si>
  <si>
    <t>{"urls":[{"expanded_url":"http://www.kleinezeitung.at/nachrichten/politik/3258743/kaernten-wahl-stellt-5-4-fuer-spoe.story","indices":[89,111],"display_url":"kleinezeitung.at/nachrichten/po\u2026","url":"http://t.co/oP8EmJaVMV"}],"hashtags":[{"text":"SPÖ","indices":[31,35]},{"text":"ktn13","indices":[75,81]},{"text":"ltw13","indices":[82,88]}],"media":[{"sizes":{"thumb":{"w":150,"resize":"crop","h":150},"small":{"w":340,"resize":"fit","h":222},"large":{"w":960,"resize":"fit","h":627},"medium":{"w":600,"resize":"fit","h":392}},"media_url":"http://pbs.twimg.com/media/BEckXDkCcAMEfw9.jpg","type":"photo","display_url":"pic.twitter.com/HLAIWpT81w","url":"http://t.co/HLAIWpT81w","id":308255078010220547,"media_url_https":"https://pbs.twimg.com/media/BEckXDkCcAMEfw9.jpg","expanded_url":"http://twitter.com/SPOE_at/status/308255078006026240/photo/1","source_status_id_str":"308255078006026240","indices":[112,134],"source_status_id":308255078006026240,"id_str":"308255078010220547"}],"user_mentions":[{"id":26750370,"name":"SPÖ ","indices":[17,25],"screen_name":"SPOE_at","id_str":"26750370"}]}</t>
  </si>
  <si>
    <t>308289254335848448</t>
  </si>
  <si>
    <t>2009 wurden 23.661 Wahlkarten in Kärnten ausgegeben #ktn13 http://t.co/NlN1SDmD7Z</t>
  </si>
  <si>
    <t>Sun Mar 03 18:54:20 +0000 2013</t>
  </si>
  <si>
    <t>http://twitter.com/Wolfgang_Zauner/statuses/308289254335848448</t>
  </si>
  <si>
    <t>{"urls":[{"expanded_url":"http://www.kleinezeitung.at/kaernten/gemeinderat/1817826/index.do","indices":[59,81],"display_url":"kleinezeitung.at/kaernten/gemei\u2026","url":"http://t.co/NlN1SDmD7Z"}],"hashtags":[{"text":"ktn13","indices":[52,58]}],"user_mentions":[]}</t>
  </si>
  <si>
    <t>308289181321396224</t>
  </si>
  <si>
    <t>Zittern bis morgen, ob für #RotGrün in Kärnten auch im Landtag eine Mehrheit besteht. #ktn13</t>
  </si>
  <si>
    <t>Sun Mar 03 18:54:03 +0000 2013</t>
  </si>
  <si>
    <t>http://twitter.com/georgprack/statuses/308289181321396224</t>
  </si>
  <si>
    <t>{"urls":[],"hashtags":[{"text":"RotGrün","indices":[27,35]},{"text":"ktn13","indices":[86,92]}],"user_mentions":[]}</t>
  </si>
  <si>
    <t>308288936785096705</t>
  </si>
  <si>
    <t>Die üblichen Verdächtigen im Presse-Forum sind zur Zeit noch ziemlich schmähstad ^^ #noe13 #ktn13</t>
  </si>
  <si>
    <t>Sun Mar 03 18:53:04 +0000 2013</t>
  </si>
  <si>
    <t>http://twitter.com/mic_ung/statuses/308288936785096705</t>
  </si>
  <si>
    <t>{"urls":[],"hashtags":[{"text":"noe13","indices":[84,90]},{"text":"ktn13","indices":[91,97]}],"user_mentions":[]}</t>
  </si>
  <si>
    <t>308288931760324608</t>
  </si>
  <si>
    <t>hubertweitzer</t>
  </si>
  <si>
    <t>frank reich 'ts “@Braunschlag: Na, des Klagen is Furt RT @hubertweitzer: is frank furt, weil kana da? #ktn13 #noe13”</t>
  </si>
  <si>
    <t>Sun Mar 03 18:53:03 +0000 2013</t>
  </si>
  <si>
    <t>308286197199937538</t>
  </si>
  <si>
    <t>http://a0.twimg.com/profile_images/2942598041/df2f5059ebec053f2279dc8aaddf402c_normal.jpeg</t>
  </si>
  <si>
    <t>http://twitter.com/hubertweitzer/statuses/308288931760324608</t>
  </si>
  <si>
    <t>{"urls":[],"hashtags":[{"text":"ktn13","indices":[102,108]},{"text":"noe13","indices":[109,115]}],"user_mentions":[{"id":625913855,"name":"Braunschlag","indices":[17,29],"screen_name":"Braunschlag","id_str":"625913855"},{"id":128512536,"name":"Hubert J. Weitzer","indices":[57,71],"screen_name":"hubertweitzer","id_str":"128512536"}]}</t>
  </si>
  <si>
    <t>308288827468951552</t>
  </si>
  <si>
    <t>. @josef_bucher und @FrankSTronach sind für mich WählerInnentäuscher. #ktn13 #nö13 #wahl13</t>
  </si>
  <si>
    <t>Sun Mar 03 18:52:38 +0000 2013</t>
  </si>
  <si>
    <t>http://twitter.com/ChristophFreina/statuses/308288827468951552</t>
  </si>
  <si>
    <t>{"urls":[],"hashtags":[{"text":"ktn13","indices":[70,76]},{"text":"nö13","indices":[77,82]},{"text":"wahl13","indices":[83,90]}],"user_mentions":[{"id":263102168,"name":"Josef Bucher","indices":[2,15],"screen_name":"josef_bucher","id_str":"263102168"},{"id":465770918,"name":"Frank Stronach","indices":[20,34],"screen_name":"FrankStronach","id_str":"465770918"}]}</t>
  </si>
  <si>
    <t>308288637919973377</t>
  </si>
  <si>
    <t>SonjaAblinger</t>
  </si>
  <si>
    <t>Wer auszieht, kann umziehen. #FPK #ktn13</t>
  </si>
  <si>
    <t>Sun Mar 03 18:51:53 +0000 2013</t>
  </si>
  <si>
    <t>http://a0.twimg.com/profile_images/3126154781/8b0fa112d7d0cfd368a3d75695f8b16a_normal.jpeg</t>
  </si>
  <si>
    <t>http://twitter.com/SonjaAblinger/statuses/308288637919973377</t>
  </si>
  <si>
    <t>{"urls":[],"hashtags":[{"text":"FPK","indices":[29,33]},{"text":"ktn13","indices":[34,40]}],"user_mentions":[]}</t>
  </si>
  <si>
    <t>308288628772200448</t>
  </si>
  <si>
    <t>MTreitler</t>
  </si>
  <si>
    <t>Was soll ich großartiges zu #ktn13 und den #Piraten sagen..?</t>
  </si>
  <si>
    <t>Sun Mar 03 18:51:51 +0000 2013</t>
  </si>
  <si>
    <t>http://a0.twimg.com/profile_images/2489966757/image_normal.jpg</t>
  </si>
  <si>
    <t>http://twitter.com/MTreitler/statuses/308288628772200448</t>
  </si>
  <si>
    <t>{"urls":[],"hashtags":[{"text":"ktn13","indices":[28,34]},{"text":"Piraten","indices":[43,51]}],"user_mentions":[]}</t>
  </si>
  <si>
    <t>308288432348729344</t>
  </si>
  <si>
    <t>RainerRebecca</t>
  </si>
  <si>
    <t>Gratulation an Kärnten, Nö braucht da wohl noch ne Weile... #noe13 #ktn13</t>
  </si>
  <si>
    <t>Sun Mar 03 18:51:04 +0000 2013</t>
  </si>
  <si>
    <t>http://a0.twimg.com/profile_images/3030080602/c1f7ef0985faad351d7fbb942464cd72_normal.jpeg</t>
  </si>
  <si>
    <t>http://twitter.com/RainerRebecca/statuses/308288432348729344</t>
  </si>
  <si>
    <t>{"urls":[],"hashtags":[{"text":"noe13","indices":[60,66]},{"text":"ktn13","indices":[67,73]}],"user_mentions":[]}</t>
  </si>
  <si>
    <t>308288402665648129</t>
  </si>
  <si>
    <t>Tscharnutter</t>
  </si>
  <si>
    <t>Wo ist eigentlich Frank Stronach an seinem Jubeltag? #fail #noe13 #ktn13</t>
  </si>
  <si>
    <t>Sun Mar 03 18:50:57 +0000 2013</t>
  </si>
  <si>
    <t>http://a0.twimg.com/profile_images/1991442153/image_normal.jpg</t>
  </si>
  <si>
    <t>http://twitter.com/Tscharnutter/statuses/308288402665648129</t>
  </si>
  <si>
    <t>{"urls":[],"hashtags":[{"text":"fail","indices":[53,58]},{"text":"noe13","indices":[59,65]},{"text":"ktn13","indices":[66,72]}],"user_mentions":[]}</t>
  </si>
  <si>
    <t>308288158871736321</t>
  </si>
  <si>
    <t>#ktn13 Frauen sind wahlentscheidend: "In Kärnten sprachen sich 41 Prozent der befragten Frauen für die SPÖ aus"</t>
  </si>
  <si>
    <t>Sun Mar 03 18:49:59 +0000 2013</t>
  </si>
  <si>
    <t>http://twitter.com/KathaKubicek/statuses/308288158871736321</t>
  </si>
  <si>
    <t>308288076659183616</t>
  </si>
  <si>
    <t>igdemokratie</t>
  </si>
  <si>
    <t>@peterkraus @pablodiabolo @DerMons @lorehayek gibts nicht unglaublich viele ExilkärntnerInnen? #mandate #ktn13</t>
  </si>
  <si>
    <t>Sun Mar 03 18:49:39 +0000 2013</t>
  </si>
  <si>
    <t>peterkraus</t>
  </si>
  <si>
    <t>308287427485761536</t>
  </si>
  <si>
    <t>http://a0.twimg.com/profile_images/2434481628/0gdubo9ifsatrz4bf8v8_normal.jpeg</t>
  </si>
  <si>
    <t>http://twitter.com/igdemokratie/statuses/308288076659183616</t>
  </si>
  <si>
    <t>{"urls":[],"hashtags":[{"text":"mandate","indices":[95,103]},{"text":"ktn13","indices":[104,110]}],"user_mentions":[{"id":15382400,"name":"Peter Kraus","indices":[0,11],"screen_name":"peterkraus","id_str":"15382400"},{"id":75235241,"name":"Paul Aigner","indices":[12,25],"screen_name":"pablodiabolo","id_str":"75235241"},{"id":75141898,"name":"Michael Bauer","indices":[26,34],"screen_name":"DerMons","id_str":"75141898"},{"id":22415285,"name":"Lore Hayek","indices":[35,45],"screen_name":"lorehayek","id_str":"22415285"}]}</t>
  </si>
  <si>
    <t>308288075635769347</t>
  </si>
  <si>
    <t>MT @schaffertom: Nur Chuck Norris kann steiler abstürzen als die Freiheitlichen. #ktn13 #noe13</t>
  </si>
  <si>
    <t>http://twitter.com/_Q___/statuses/308288075635769347</t>
  </si>
  <si>
    <t>{"urls":[],"hashtags":[{"text":"ktn13","indices":[81,87]},{"text":"noe13","indices":[88,94]}],"user_mentions":[{"id":14342072,"name":"Tom Schaffer","indices":[3,15],"screen_name":"schaffertom","id_str":"14342072"}]}</t>
  </si>
  <si>
    <t>308288049563971584</t>
  </si>
  <si>
    <t>hartgeldhure</t>
  </si>
  <si>
    <t>faith in humanity restored #ktn2013 wie war das mit den linkslinken lichterlträger, hr. scheuch?</t>
  </si>
  <si>
    <t>Sun Mar 03 18:49:33 +0000 2013</t>
  </si>
  <si>
    <t>http://a0.twimg.com/profile_images/2938815608/c237773f0c0346542c2da500398b301b_normal.png</t>
  </si>
  <si>
    <t>http://twitter.com/hartgeldhure/statuses/308288049563971584</t>
  </si>
  <si>
    <t>{"urls":[],"hashtags":[{"text":"ktn2013","indices":[27,35]}],"user_mentions":[]}</t>
  </si>
  <si>
    <t>308288016307347456</t>
  </si>
  <si>
    <t>Kleiderhakl</t>
  </si>
  <si>
    <t>Der private Mitbewerb zum ORF hat einen super Job gemacht. Speziell @ATV mit @SylviaSaringer und @meinradknapp weiter so! #ktn13 #noe13</t>
  </si>
  <si>
    <t>Sun Mar 03 18:49:25 +0000 2013</t>
  </si>
  <si>
    <t>http://a0.twimg.com/profile_images/2361031732/29g01feu80zi9qpzkqrz_normal.jpeg</t>
  </si>
  <si>
    <t>http://twitter.com/Kleiderhakl/statuses/308288016307347456</t>
  </si>
  <si>
    <t>{"urls":[],"hashtags":[{"text":"ktn13","indices":[122,128]},{"text":"noe13","indices":[129,135]}],"user_mentions":[{"id":16473345,"name":"ATV","indices":[68,72],"screen_name":"ATV","id_str":"16473345"},{"id":36123280,"name":"Sylvia Saringer","indices":[77,92],"screen_name":"SylviaSaringer","id_str":"36123280"},{"id":40899533,"name":"Meinrad Knapp","indices":[97,110],"screen_name":"meinradknapp","id_str":"40899533"}]}</t>
  </si>
  <si>
    <t>308287947000659968</t>
  </si>
  <si>
    <t>MarcusGremel</t>
  </si>
  <si>
    <t>RT @winklerhermaden tag der geschlossenen tür bei der fpk #ktn13 http://t.co/xoMiUWmiiJ</t>
  </si>
  <si>
    <t>Sun Mar 03 18:49:08 +0000 2013</t>
  </si>
  <si>
    <t>http://a0.twimg.com/profile_images/2960411400/75ed99612614aafd836bbd7b354d8bab_normal.jpeg</t>
  </si>
  <si>
    <t>http://twitter.com/MarcusGremel/statuses/308287947000659968</t>
  </si>
  <si>
    <t>{"urls":[{"expanded_url":"http://twitpic.com/c8f116","indices":[65,87],"display_url":"twitpic.com/c8f116","url":"http://t.co/xoMiUWmiiJ"}],"hashtags":[{"text":"ktn13","indices":[58,64]}],"user_mentions":[{"id":108639033,"name":"R. Winkler-Hermaden","indices":[3,19],"screen_name":"winklerhermaden","id_str":"108639033"}]}</t>
  </si>
  <si>
    <t>308287934644236288</t>
  </si>
  <si>
    <t>Sind die #Piraten eigentlich in Niederösterreich auch angetreten? In Kärnten waren sie ja nicht so erfolgreicht mit 1,0% #ktn13 #noe13</t>
  </si>
  <si>
    <t>Sun Mar 03 18:49:05 +0000 2013</t>
  </si>
  <si>
    <t>http://twitter.com/_Q___/statuses/308287934644236288</t>
  </si>
  <si>
    <t>{"urls":[],"hashtags":[{"text":"Piraten","indices":[9,17]},{"text":"ktn13","indices":[121,127]},{"text":"noe13","indices":[128,134]}],"user_mentions":[]}</t>
  </si>
  <si>
    <t>308287912309555200</t>
  </si>
  <si>
    <t>schaffertom</t>
  </si>
  <si>
    <t>Chuck Norris kann steiler abstürzen als die Freiheitlichen. #ktn13 #noe13</t>
  </si>
  <si>
    <t>Sun Mar 03 18:49:00 +0000 2013</t>
  </si>
  <si>
    <t>http://a0.twimg.com/profile_images/448794024/avatar_normal.jpg</t>
  </si>
  <si>
    <t>http://twitter.com/schaffertom/statuses/308287912309555200</t>
  </si>
  <si>
    <t>{"urls":[],"hashtags":[{"text":"ktn13","indices":[60,66]},{"text":"noe13","indices":[67,73]}],"user_mentions":[]}</t>
  </si>
  <si>
    <t>308287803450617856</t>
  </si>
  <si>
    <t>VickySpielfrau</t>
  </si>
  <si>
    <t>Bild des Tages von @DerMons :P #ktn13 http://t.co/0y57P0KAgG</t>
  </si>
  <si>
    <t>Sun Mar 03 18:48:34 +0000 2013</t>
  </si>
  <si>
    <t>http://a0.twimg.com/profile_images/2727258754/7c450d456574042ac3c04165162b5b69_normal.jpeg</t>
  </si>
  <si>
    <t>http://twitter.com/VickySpielfrau/statuses/308287803450617856</t>
  </si>
  <si>
    <t>{"urls":[],"hashtags":[{"text":"ktn13","indices":[31,37]}],"media":[{"sizes":{"small":{"w":340,"resize":"fit","h":340},"thumb":{"w":150,"resize":"crop","h":150},"medium":{"w":403,"resize":"fit","h":403},"large":{"w":403,"resize":"fit","h":403}},"id":308287803459006464,"media_url_https":"https://pbs.twimg.com/media/BEdCH7XCcAAIZ-6.jpg","media_url":"http://pbs.twimg.com/media/BEdCH7XCcAAIZ-6.jpg","expanded_url":"http://twitter.com/VickySpielfrau/status/308287803450617856/photo/1","indices":[38,60],"id_str":"308287803459006464","type":"photo","display_url":"pic.twitter.com/0y57P0KAgG","url":"http://t.co/0y57P0KAgG"}],"user_mentions":[{"id":75141898,"name":"Michael Bauer","indices":[19,27],"screen_name":"DerMons","id_str":"75141898"}]}</t>
  </si>
  <si>
    <t>308287799453425664</t>
  </si>
  <si>
    <t>"Man könnte fast Mitleid mit der FPÖ haben" Fritz Dittelbacher #zib #noe13 #ktn13</t>
  </si>
  <si>
    <t>Sun Mar 03 18:48:33 +0000 2013</t>
  </si>
  <si>
    <t>http://twitter.com/mic_ung/statuses/308287799453425664</t>
  </si>
  <si>
    <t>{"urls":[],"hashtags":[{"text":"zib","indices":[63,67]},{"text":"noe13","indices":[68,74]},{"text":"ktn13","indices":[75,81]}],"user_mentions":[]}</t>
  </si>
  <si>
    <t>308287640870985730</t>
  </si>
  <si>
    <t>ediko18</t>
  </si>
  <si>
    <t>Man darf sich nicht wundern, dass sich v.a. FPÖ/FPK mit Stronach abgewechselt hat, wenn nur Protestwähler Alternative hatten. #noe13 #ktn13</t>
  </si>
  <si>
    <t>Sun Mar 03 18:47:55 +0000 2013</t>
  </si>
  <si>
    <t>http://a0.twimg.com/profile_images/2870584235/b565626b1cb94e7697bb4d654a64d5b1_normal.jpeg</t>
  </si>
  <si>
    <t>http://twitter.com/ediko18/statuses/308287640870985730</t>
  </si>
  <si>
    <t>{"urls":[],"hashtags":[{"text":"noe13","indices":[126,132]},{"text":"ktn13","indices":[133,139]}],"user_mentions":[]}</t>
  </si>
  <si>
    <t>308287627377922049</t>
  </si>
  <si>
    <t>klz_stveit_fe</t>
  </si>
  <si>
    <t>"@klz_kerstiiins: morgen warten 32 seiten berichterstattung zum wahltag in der #kleinezeitung auf euch :) #klagenfurt #ktn13 #kärnten""</t>
  </si>
  <si>
    <t>Sun Mar 03 18:47:52 +0000 2013</t>
  </si>
  <si>
    <t>http://a0.twimg.com/profile_images/3093881281/518b5a683406c70539c06b46e730908f_normal.jpeg</t>
  </si>
  <si>
    <t>http://twitter.com/klz_stveit_fe/statuses/308287627377922049</t>
  </si>
  <si>
    <t>{"urls":[],"hashtags":[{"text":"kleinezeitung","indices":[79,93]},{"text":"klagenfurt","indices":[106,117]},{"text":"ktn13","indices":[118,124]},{"text":"kärnten","indices":[125,133]}],"user_mentions":[{"id":53755836,"name":"Kerstin Oberlechner","indices":[1,16],"screen_name":"klz_kerstiiins","id_str":"53755836"}]}</t>
  </si>
  <si>
    <t>308287610978197504</t>
  </si>
  <si>
    <t>r_o_z_o</t>
  </si>
  <si>
    <t>Ein wahrlich schöner Tag für Kärnten, endlich, wir haben sehr lange warten müssen...#ktn13</t>
  </si>
  <si>
    <t>Sun Mar 03 18:47:48 +0000 2013</t>
  </si>
  <si>
    <t>http://a0.twimg.com/profile_images/1421868799/P1070006nn_normal.jpg</t>
  </si>
  <si>
    <t>http://twitter.com/r_o_z_o/statuses/308287610978197504</t>
  </si>
  <si>
    <t>{"urls":[],"hashtags":[{"text":"ktn13","indices":[84,90]}],"user_mentions":[]}</t>
  </si>
  <si>
    <t>308287578015154176</t>
  </si>
  <si>
    <t>wieviele ExilkärntnerInnen gibts? #briefwahl #wahlbeteilgung #mandate #ktn13 #demokratiereform</t>
  </si>
  <si>
    <t>Sun Mar 03 18:47:40 +0000 2013</t>
  </si>
  <si>
    <t>http://twitter.com/igdemokratie/statuses/308287578015154176</t>
  </si>
  <si>
    <t>{"urls":[],"hashtags":[{"text":"briefwahl","indices":[34,44]},{"text":"wahlbeteilgung","indices":[45,60]},{"text":"mandate","indices":[61,69]},{"text":"ktn13","indices":[70,76]},{"text":"demokratiereform","indices":[77,94]}],"user_mentions":[]}</t>
  </si>
  <si>
    <t>308287504505786368</t>
  </si>
  <si>
    <t>emil_goldberg</t>
  </si>
  <si>
    <t>Stimmt die Briefwahl-Prognose von SORA, könnte sich in Kärnten Rot-Grün ausgehen. #ktn13</t>
  </si>
  <si>
    <t>Sun Mar 03 18:47:23 +0000 2013</t>
  </si>
  <si>
    <t>http://a0.twimg.com/profile_images/2559254340/s43srzkkelaedvsxm1hp_normal.jpeg</t>
  </si>
  <si>
    <t>http://twitter.com/emil_goldberg/statuses/308287504505786368</t>
  </si>
  <si>
    <t>{"urls":[],"hashtags":[{"text":"ktn13","indices":[82,88]}],"user_mentions":[]}</t>
  </si>
  <si>
    <t>308287398188560385</t>
  </si>
  <si>
    <t>@Robert_Hanreich Genau, dieser Frechheit hat er sich herausgenommen. Wie @josef_bucher in #Ktn13, der auch nicht in den Landtag geht.</t>
  </si>
  <si>
    <t>Sun Mar 03 18:46:58 +0000 2013</t>
  </si>
  <si>
    <t>Robert_Hanreich</t>
  </si>
  <si>
    <t>308287202377478144</t>
  </si>
  <si>
    <t>http://twitter.com/ChristophFreina/statuses/308287398188560385</t>
  </si>
  <si>
    <t>{"urls":[],"hashtags":[{"text":"Ktn13","indices":[90,96]}],"user_mentions":[{"id":256507338,"name":"Robert Hanreich","indices":[0,16],"screen_name":"Robert_Hanreich","id_str":"256507338"},{"id":263102168,"name":"Josef Bucher","indices":[73,86],"screen_name":"josef_bucher","id_str":"263102168"}]}</t>
  </si>
  <si>
    <t>308287302084464640</t>
  </si>
  <si>
    <t>twittprognosis</t>
  </si>
  <si>
    <t>Nationalratswahl Österreich: SPÖ: 27.5% ÖVP: 25% FPÖ: 22.5% GRÜNE: 11.5% STRONACH: 9.5% BZÖ: 1% KPÖ: 1%http://t.co/QcxcgSS8aX  #noe13 #ktn13</t>
  </si>
  <si>
    <t>Sun Mar 03 18:46:35 +0000 2013</t>
  </si>
  <si>
    <t>http://a0.twimg.com/profile_images/1843578866/twittprognosis_normal.png</t>
  </si>
  <si>
    <t>http://twitter.com/twittprognosis/statuses/308287302084464640</t>
  </si>
  <si>
    <t>{"urls":[{"expanded_url":"http://twittprognosis.wordpress.com/","indices":[103,125],"display_url":"twittprognosis.wordpress.com","url":"http://t.co/QcxcgSS8aX"}],"hashtags":[{"text":"noe13","indices":[127,133]},{"text":"ktn13","indices":[134,140]}],"user_mentions":[]}</t>
  </si>
  <si>
    <t>308287212636741632</t>
  </si>
  <si>
    <t>caze_28</t>
  </si>
  <si>
    <t>Trotz Freude über die Stimmengewinne in Kärnten und NÖ hab  ich auch ein weinendes Auge: Stronach von 0 auf 11,26% und 9,80%. #noe13 #ktn13</t>
  </si>
  <si>
    <t>Sun Mar 03 18:46:13 +0000 2013</t>
  </si>
  <si>
    <t>http://a0.twimg.com/profile_images/2932289638/e542ca0df0b928de5195e50dccf262a1_normal.jpeg</t>
  </si>
  <si>
    <t>http://twitter.com/caze_28/statuses/308287212636741632</t>
  </si>
  <si>
    <t>308287207859437568</t>
  </si>
  <si>
    <t>sprichmitmir</t>
  </si>
  <si>
    <t>Was mich an der Kärntner LTW #ktn13 irritiert, ist die um 10% gesunkene Wahlbeteiligung (81% - 71%) - der Frust dürfte groß sein.</t>
  </si>
  <si>
    <t>Sun Mar 03 18:46:12 +0000 2013</t>
  </si>
  <si>
    <t>http://a0.twimg.com/profile_images/2531949265/4o46290aoc0dhxfw8rbv_normal.jpeg</t>
  </si>
  <si>
    <t>http://twitter.com/sprichmitmir/statuses/308287207859437568</t>
  </si>
  <si>
    <t>{"urls":[],"hashtags":[{"text":"ktn13","indices":[29,35]}],"user_mentions":[]}</t>
  </si>
  <si>
    <t>308287056621223936</t>
  </si>
  <si>
    <t>severinmayr</t>
  </si>
  <si>
    <t>Wer hätte vor ein paar Jahren gedacht, dass Kärntner Grüne einmal die Landesorganisation mit dem 2.besten Grün-Ergebnis sein werden? #ktn13</t>
  </si>
  <si>
    <t>Sun Mar 03 18:45:36 +0000 2013</t>
  </si>
  <si>
    <t>http://a0.twimg.com/profile_images/3088087792/efc4abff9f8b2dba3c2f3da77ec93503_normal.jpeg</t>
  </si>
  <si>
    <t>http://twitter.com/severinmayr/statuses/308287056621223936</t>
  </si>
  <si>
    <t>{"urls":[],"hashtags":[{"text":"ktn13","indices":[133,139]}],"user_mentions":[]}</t>
  </si>
  <si>
    <t>308286849674252288</t>
  </si>
  <si>
    <t>profilonline</t>
  </si>
  <si>
    <t>Der Kärntner Wähler pfiff auf Wahlpräsente und Freibier. Ulla Kramar-Schmid über Kärnten. #Ktn2013 http://t.co/393vniGv1M</t>
  </si>
  <si>
    <t>Sun Mar 03 18:44:47 +0000 2013</t>
  </si>
  <si>
    <t>http://a0.twimg.com/profile_images/259817293/prof_online_normal.jpg</t>
  </si>
  <si>
    <t>http://twitter.com/profilonline/statuses/308286849674252288</t>
  </si>
  <si>
    <t>{"urls":[{"expanded_url":"http://www.profil.at/articles/1309/560/353842/die-party","indices":[99,121],"display_url":"profil.at/articles/1309/\u2026","url":"http://t.co/393vniGv1M"}],"hashtags":[{"text":"Ktn2013","indices":[90,98]}],"user_mentions":[]}</t>
  </si>
  <si>
    <t>bitte, wo ist eigentlich der frank? #noe13 #ktn13</t>
  </si>
  <si>
    <t>Sun Mar 03 18:44:33 +0000 2013</t>
  </si>
  <si>
    <t>http://a0.twimg.com/profile_images/2859433550/8026156cb605fa9ee764f9377c00fa49_normal.jpeg</t>
  </si>
  <si>
    <t>http://twitter.com/SandraBaierl/statuses/308286793193779201</t>
  </si>
  <si>
    <t>{"urls":[],"hashtags":[{"text":"noe13","indices":[36,42]},{"text":"ktn13","indices":[43,49]}],"user_mentions":[]}</t>
  </si>
  <si>
    <t>308286612289232897</t>
  </si>
  <si>
    <t>wir ham jetz an Kaiser. ...viel besser als an Dorftrottel #doerfler #kaiser #ktn13</t>
  </si>
  <si>
    <t>Sun Mar 03 18:43:50 +0000 2013</t>
  </si>
  <si>
    <t>http://twitter.com/kreuzbiss/statuses/308286612289232897</t>
  </si>
  <si>
    <t>{"urls":[],"hashtags":[{"text":"doerfler","indices":[58,67]},{"text":"kaiser","indices":[68,75]},{"text":"ktn13","indices":[76,82]}],"user_mentions":[]}</t>
  </si>
  <si>
    <t>308286483767369728</t>
  </si>
  <si>
    <t>IsabellaKubicek</t>
  </si>
  <si>
    <t>Spannend: spö bleibt mit 31,94% nr. 1 in spittal/drau, verliert kaum. Bgm köfer mit team stronach auf platz 2 mit 21,17% #ktn13</t>
  </si>
  <si>
    <t>Sun Mar 03 18:43:20 +0000 2013</t>
  </si>
  <si>
    <t>http://a0.twimg.com/profile_images/2856360180/fe0d49670b832d7a254140b2da491853_normal.jpeg</t>
  </si>
  <si>
    <t>http://twitter.com/IsabellaKubicek/statuses/308286483767369728</t>
  </si>
  <si>
    <t>{"urls":[],"hashtags":[{"text":"ktn13","indices":[121,127]}],"user_mentions":[]}</t>
  </si>
  <si>
    <t>308286451504799746</t>
  </si>
  <si>
    <t>Ich freue mich über die Ergebnisse von #FPK und #FPÖ in #Ktn13 und #NÖ13. :-) #wahl13 #zib</t>
  </si>
  <si>
    <t>Sun Mar 03 18:43:12 +0000 2013</t>
  </si>
  <si>
    <t>http://twitter.com/ChristophFreina/statuses/308286451504799746</t>
  </si>
  <si>
    <t>{"urls":[],"hashtags":[{"text":"FPK","indices":[39,43]},{"text":"FPÖ","indices":[48,52]},{"text":"Ktn13","indices":[56,62]},{"text":"NÖ13","indices":[67,72]},{"text":"wahl13","indices":[78,85]},{"text":"zib","indices":[86,90]}],"user_mentions":[]}</t>
  </si>
  <si>
    <t>308286269723660288</t>
  </si>
  <si>
    <t>wrodlauer</t>
  </si>
  <si>
    <t>Die KärntnerInnen haben sich entschieden, wieder Teil Österreichs zu sein. Jetzt müssen wir nur noch Österreich reformieren #ktn13</t>
  </si>
  <si>
    <t>Sun Mar 03 18:42:29 +0000 2013</t>
  </si>
  <si>
    <t>http://a0.twimg.com/profile_images/2527507983/07y8xof7kcn2774r4sox_normal.jpeg</t>
  </si>
  <si>
    <t>http://twitter.com/wrodlauer/statuses/308286269723660288</t>
  </si>
  <si>
    <t>{"urls":[],"hashtags":[{"text":"ktn13","indices":[124,130]}],"user_mentions":[]}</t>
  </si>
  <si>
    <t>308286249679089664</t>
  </si>
  <si>
    <t>Bin gespannt ob ÖVP u. Stronach zur Abschaffung des Proporzsystems stehen, wenn #RotGrün eine Mehrheit im Landtag bekommt @GNiederm #ktn13</t>
  </si>
  <si>
    <t>Sun Mar 03 18:42:24 +0000 2013</t>
  </si>
  <si>
    <t>308285512635006976</t>
  </si>
  <si>
    <t>http://twitter.com/georgprack/statuses/308286249679089664</t>
  </si>
  <si>
    <t>{"urls":[],"hashtags":[{"text":"RotGrün","indices":[80,88]},{"text":"ktn13","indices":[132,138]}],"user_mentions":[{"id":386504210,"name":"G. Niedermühlbichler","indices":[122,131],"screen_name":"GNiederm","id_str":"386504210"}]}</t>
  </si>
  <si>
    <t>Na, des Klagen is Furt RT @hubertweitzer: is frank furt, weil kana da? #ktn13 #noe13</t>
  </si>
  <si>
    <t>Sun Mar 03 18:42:11 +0000 2013</t>
  </si>
  <si>
    <t>http://twitter.com/Braunschlag/statuses/308286197199937538</t>
  </si>
  <si>
    <t>{"urls":[],"hashtags":[{"text":"ktn13","indices":[71,77]},{"text":"noe13","indices":[78,84]}],"user_mentions":[{"id":128512536,"name":"Hubert J. Weitzer","indices":[26,40],"screen_name":"hubertweitzer","id_str":"128512536"}]}</t>
  </si>
  <si>
    <t>308286112567279617</t>
  </si>
  <si>
    <t>Houston, we have a situation here. #NOE13 #KTN13</t>
  </si>
  <si>
    <t>Sun Mar 03 18:41:51 +0000 2013</t>
  </si>
  <si>
    <t>http://twitter.com/PhilippStefan/statuses/308286112567279617</t>
  </si>
  <si>
    <t>{"urls":[],"hashtags":[{"text":"NOE13","indices":[35,41]},{"text":"KTN13","indices":[42,48]}],"user_mentions":[]}</t>
  </si>
  <si>
    <t>308286014403784704</t>
  </si>
  <si>
    <t>dominikreiter</t>
  </si>
  <si>
    <t>#ZiB2-Spezial zu #NOE13 #KTN13 mit Reportage, Analyse, Live-Interviews ab 21:15, im Anschluss "Im Zentrum" zur #Wahl.</t>
  </si>
  <si>
    <t>Sun Mar 03 18:41:28 +0000 2013</t>
  </si>
  <si>
    <t>loc: 48.20170672,16.38441299</t>
  </si>
  <si>
    <t>http://a0.twimg.com/profile_images/2697619571/e2a8e8395419650f896bc4581479ffd3_normal.png</t>
  </si>
  <si>
    <t>http://twitter.com/dominikreiter/statuses/308286014403784704</t>
  </si>
  <si>
    <t>{"urls":[],"hashtags":[{"text":"ZiB2","indices":[0,5]},{"text":"NOE13","indices":[17,23]},{"text":"KTN13","indices":[24,30]},{"text":"Wahl","indices":[111,116]}],"user_mentions":[]}</t>
  </si>
  <si>
    <t>308285980698349568</t>
  </si>
  <si>
    <t>Josef_Lehner</t>
  </si>
  <si>
    <t>#Rotgrün in #Kärnten durch #Wahlkarten noch möglich - vom Regen in die Traufe also? #ktn13 #ZiB</t>
  </si>
  <si>
    <t>Sun Mar 03 18:41:20 +0000 2013</t>
  </si>
  <si>
    <t>http://a0.twimg.com/profile_images/3055860811/63168e32feea0c195d13e9b3e6cac514_normal.png</t>
  </si>
  <si>
    <t>http://twitter.com/Josef_Lehner/statuses/308285980698349568</t>
  </si>
  <si>
    <t>{"urls":[],"hashtags":[{"text":"Rotgrün","indices":[0,8]},{"text":"Kärnten","indices":[12,20]},{"text":"Wahlkarten","indices":[27,38]},{"text":"ktn13","indices":[84,90]},{"text":"ZiB","indices":[91,95]}],"user_mentions":[]}</t>
  </si>
  <si>
    <t>308285899924443136</t>
  </si>
  <si>
    <t>@GNiederm Auf jeden Fall ist jetzt schon sicher: Nix geht mehr in Kärnten gg. #RotGrün #ktn13</t>
  </si>
  <si>
    <t>Sun Mar 03 18:41:00 +0000 2013</t>
  </si>
  <si>
    <t>http://twitter.com/georgprack/statuses/308285899924443136</t>
  </si>
  <si>
    <t>{"urls":[],"hashtags":[{"text":"RotGrün","indices":[78,86]},{"text":"ktn13","indices":[87,93]}],"user_mentions":[{"id":386504210,"name":"G. Niedermühlbichler","indices":[0,9],"screen_name":"GNiederm","id_str":"386504210"}]}</t>
  </si>
  <si>
    <t>308285596135202816</t>
  </si>
  <si>
    <t>..."nie dagewesener Absturz einer Regierungspartei" Formulierung gefällt mir #ktn13</t>
  </si>
  <si>
    <t>Sun Mar 03 18:39:48 +0000 2013</t>
  </si>
  <si>
    <t>http://twitter.com/haveli57/statuses/308285596135202816</t>
  </si>
  <si>
    <t>Mit Wahlkarten könnten die Grünen ein Mandat von der BZÖ bekommen.Das wäre dann eine Rot-Grüne Mehrheit mit 19 Mandaten! :-)  #ktn13</t>
  </si>
  <si>
    <t>Sun Mar 03 18:39:28 +0000 2013</t>
  </si>
  <si>
    <t>http://twitter.com/GNiederm/statuses/308285512635006976</t>
  </si>
  <si>
    <t>308285486366064640</t>
  </si>
  <si>
    <t>herrklemann</t>
  </si>
  <si>
    <t>Der Trost: Leute wie Scheuch und Rosenkranz sind keine Stimmmagneten. #ktn13 #noe13</t>
  </si>
  <si>
    <t>Sun Mar 03 18:39:22 +0000 2013</t>
  </si>
  <si>
    <t>http://a0.twimg.com/profile_images/2504033283/5r0m9dcs6olh8ex95ryx_normal.jpeg</t>
  </si>
  <si>
    <t>http://twitter.com/herrklemann/statuses/308285486366064640</t>
  </si>
  <si>
    <t>{"urls":[],"hashtags":[{"text":"ktn13","indices":[70,76]},{"text":"noe13","indices":[77,83]}],"user_mentions":[]}</t>
  </si>
  <si>
    <t>308285146497441792</t>
  </si>
  <si>
    <t>is frank furt, weil kana da? #ktn13 #noe13</t>
  </si>
  <si>
    <t>Sun Mar 03 18:38:01 +0000 2013</t>
  </si>
  <si>
    <t>http://twitter.com/hubertweitzer/statuses/308285146497441792</t>
  </si>
  <si>
    <t>{"urls":[],"hashtags":[{"text":"ktn13","indices":[29,35]},{"text":"noe13","indices":[36,42]}],"user_mentions":[]}</t>
  </si>
  <si>
    <t>308285045179834369</t>
  </si>
  <si>
    <t>klz_Hautz</t>
  </si>
  <si>
    <t>"@klz_kerstiiins: morgen warten 32 seiten berichterstattung zum wahltag in der #kleinezeitung auf euch :) #klagenfurt #ktn13 #kärnten"</t>
  </si>
  <si>
    <t>Sun Mar 03 18:37:37 +0000 2013</t>
  </si>
  <si>
    <t>http://a0.twimg.com/profile_images/2033382501/karin_normal.jpg</t>
  </si>
  <si>
    <t>http://twitter.com/klz_Hautz/statuses/308285045179834369</t>
  </si>
  <si>
    <t>308285001890398208</t>
  </si>
  <si>
    <t>dörfler bei jürgen peindl: "ich bin geschichte." #puls4 #ktn13</t>
  </si>
  <si>
    <t>Sun Mar 03 18:37:26 +0000 2013</t>
  </si>
  <si>
    <t>http://twitter.com/corinnamilborn/statuses/308285001890398208</t>
  </si>
  <si>
    <t>{"urls":[],"hashtags":[{"text":"puls4","indices":[49,55]},{"text":"ktn13","indices":[56,62]}],"user_mentions":[]}</t>
  </si>
  <si>
    <t>308284952124981249</t>
  </si>
  <si>
    <t>juergenklatzer</t>
  </si>
  <si>
    <t>Die Party ist vorbei, zum Glück. Aber jetzt weg mit dem Proporz. Opposition ist wichtig. #spoekaernten #spoe #ktn13 http://t.co/0pvldMrGnE</t>
  </si>
  <si>
    <t>Sun Mar 03 18:37:14 +0000 2013</t>
  </si>
  <si>
    <t>http://a0.twimg.com/profile_images/3312044561/ec20f4462d1500df58250f241c6d12b5_normal.jpeg</t>
  </si>
  <si>
    <t>http://twitter.com/juergenklatzer/statuses/308284952124981249</t>
  </si>
  <si>
    <t>{"urls":[{"expanded_url":"http://www.profil.at/articles/1309/560/353842/die-party","indices":[116,138],"display_url":"profil.at/articles/1309/\u2026","url":"http://t.co/0pvldMrGnE"}],"hashtags":[{"text":"spoekaernten","indices":[89,102]},{"text":"spoe","indices":[103,108]},{"text":"ktn13","indices":[109,115]}],"user_mentions":[]}</t>
  </si>
  <si>
    <t>308284938241851392</t>
  </si>
  <si>
    <t>Das hätte man alles billiger haben können. Herbert Lackner über die #Landtagswahlen. #Ktn2013, #Noe2013
http://t.co/ZoRY1J6LRE</t>
  </si>
  <si>
    <t>Sun Mar 03 18:37:11 +0000 2013</t>
  </si>
  <si>
    <t>http://twitter.com/profilonline/statuses/308284938241851392</t>
  </si>
  <si>
    <t>{"urls":[{"expanded_url":"http://www.profil.at/articles/1309/570/353843/herbert-lackner-um-16-uhr-aera-haider","indices":[104,126],"display_url":"profil.at/articles/1309/\u2026","url":"http://t.co/ZoRY1J6LRE"}],"hashtags":[{"text":"Landtagswahlen","indices":[68,83]},{"text":"Ktn2013","indices":[85,93]},{"text":"Noe2013","indices":[95,103]}],"user_mentions":[]}</t>
  </si>
  <si>
    <t>308284863327399937</t>
  </si>
  <si>
    <t>Feldkirchen in Kärnten hat 2 Verlierer: #FPK 22,75 % (−30,83 %) #ÖVP 11,43 % (−3,10 %) Summe: 34,18% (-33,93) #ktn13 #Korruption</t>
  </si>
  <si>
    <t>Sun Mar 03 18:36:53 +0000 2013</t>
  </si>
  <si>
    <t>http://twitter.com/UndSieBewegt/statuses/308284863327399937</t>
  </si>
  <si>
    <t>{"urls":[],"hashtags":[{"text":"FPK","indices":[40,44]},{"text":"ÖVP","indices":[64,68]},{"text":"ktn13","indices":[110,116]},{"text":"Korruption","indices":[117,128]}],"user_mentions":[]}</t>
  </si>
  <si>
    <t>308284765432315904</t>
  </si>
  <si>
    <t>Die KärntnerInnen haben heute eine bemerkenswerte demokratiepolitische Reife bewiesen, die ich ihnen nicht zugetraut hätte. #ktn13 #bravo</t>
  </si>
  <si>
    <t>Sun Mar 03 18:36:30 +0000 2013</t>
  </si>
  <si>
    <t>http://twitter.com/steinlechnerdan/statuses/308284765432315904</t>
  </si>
  <si>
    <t>{"urls":[],"hashtags":[{"text":"ktn13","indices":[124,130]},{"text":"bravo","indices":[131,137]}],"user_mentions":[]}</t>
  </si>
  <si>
    <t>308284725737439233</t>
  </si>
  <si>
    <t>Sowizo</t>
  </si>
  <si>
    <t>Und außerdem hat das Team Stronach 11% und das BZÖ 6%, das relativiert das FPK-Minus gehörig. #ktn13</t>
  </si>
  <si>
    <t>Sun Mar 03 18:36:20 +0000 2013</t>
  </si>
  <si>
    <t>http://a0.twimg.com/profile_images/1833820995/glitch_normal.gif</t>
  </si>
  <si>
    <t>http://twitter.com/Sowizo/statuses/308284725737439233</t>
  </si>
  <si>
    <t>308284639716446208</t>
  </si>
  <si>
    <t>morluf</t>
  </si>
  <si>
    <t>"Bin durchgerasselt" - so wie damals in der Volksschule. #Dörfler #FPK #Ktn13</t>
  </si>
  <si>
    <t>Sun Mar 03 18:36:00 +0000 2013</t>
  </si>
  <si>
    <t>http://a0.twimg.com/profile_images/3329532379/4bee16bc19109924d370d2f6fb75dc70_normal.jpeg</t>
  </si>
  <si>
    <t>http://twitter.com/morluf/statuses/308284639716446208</t>
  </si>
  <si>
    <t>{"urls":[],"hashtags":[{"text":"Dörfler","indices":[57,65]},{"text":"FPK","indices":[66,70]},{"text":"Ktn13","indices":[71,77]}],"user_mentions":[]}</t>
  </si>
  <si>
    <t>308284513216249856</t>
  </si>
  <si>
    <t>EdDeVere</t>
  </si>
  <si>
    <t>#Austria: Extrema derecha se hunde en las elecciones autonómicas en #Carintia, su baluarte tradicional: −27,8% http://t.co/Jr66J0JmGz #ktn13</t>
  </si>
  <si>
    <t>Sun Mar 03 18:35:30 +0000 2013</t>
  </si>
  <si>
    <t>http://a0.twimg.com/profile_images/2640621968/c2bcee09af0f44b193d103355fec5811_normal.jpeg</t>
  </si>
  <si>
    <t>http://twitter.com/EdDeVere/statuses/308284513216249856</t>
  </si>
  <si>
    <t>{"urls":[{"expanded_url":"http://orf.at/wahl/kaernten13/","indices":[111,133],"display_url":"orf.at/wahl/kaernten1\u2026","url":"http://t.co/Jr66J0JmGz"}],"hashtags":[{"text":"Austria","indices":[0,8]},{"text":"Carintia","indices":[68,77]},{"text":"ktn13","indices":[134,140]}],"user_mentions":[]}</t>
  </si>
  <si>
    <t>308284409432403968</t>
  </si>
  <si>
    <t>nein, er hat nicht gesagt "ICH BIN durchgerasselt". #dörfler #zib #ktn13 #illeismus</t>
  </si>
  <si>
    <t>Sun Mar 03 18:35:05 +0000 2013</t>
  </si>
  <si>
    <t>http://twitter.com/ullaebner/statuses/308284409432403968</t>
  </si>
  <si>
    <t>{"urls":[],"hashtags":[{"text":"dörfler","indices":[52,60]},{"text":"zib","indices":[61,65]},{"text":"ktn13","indices":[66,72]},{"text":"illeismus","indices":[73,83]}],"user_mentions":[]}</t>
  </si>
  <si>
    <t>308284383494803458</t>
  </si>
  <si>
    <t>(fast) Egal wen oder was sie wählen, die Leute sind immer noch scheiße. In Kärnten und anderswo. #ktn13</t>
  </si>
  <si>
    <t>Sun Mar 03 18:34:59 +0000 2013</t>
  </si>
  <si>
    <t>http://twitter.com/Sowizo/statuses/308284383494803458</t>
  </si>
  <si>
    <t>{"urls":[],"hashtags":[{"text":"ktn13","indices":[97,103]}],"user_mentions":[]}</t>
  </si>
  <si>
    <t>308284152686448641</t>
  </si>
  <si>
    <t>stefherl</t>
  </si>
  <si>
    <t>aktenvernichter-verkäufer in kärnten. das wär's jetzt... #ktn13</t>
  </si>
  <si>
    <t>Sun Mar 03 18:34:04 +0000 2013</t>
  </si>
  <si>
    <t>http://a0.twimg.com/profile_images/2234005964/DSCN3164_normal.jpg</t>
  </si>
  <si>
    <t>http://twitter.com/stefherl/statuses/308284152686448641</t>
  </si>
  <si>
    <t>{"urls":[],"hashtags":[{"text":"ktn13","indices":[57,63]}],"user_mentions":[]}</t>
  </si>
  <si>
    <t>308284117089402880</t>
  </si>
  <si>
    <t>Niederlagen der Rechten sind ja grundsätzlich erfreulich, aber man braucht jetzt nicht so zu tun, als wäre das die große Wende. #ktn13</t>
  </si>
  <si>
    <t>Sun Mar 03 18:33:55 +0000 2013</t>
  </si>
  <si>
    <t>http://twitter.com/Sowizo/statuses/308284117089402880</t>
  </si>
  <si>
    <t>{"urls":[],"hashtags":[{"text":"ktn13","indices":[128,134]}],"user_mentions":[]}</t>
  </si>
  <si>
    <t>308284087087558656</t>
  </si>
  <si>
    <t>WienerZeitung</t>
  </si>
  <si>
    <t>Eine Rechnung für Freunderlwirtschaft, eine für die Materialschlacht. #ReinhardGöweil zum Wahlsonntag #noe13 #ktn13 http://t.co/Lp9fw8YYQl</t>
  </si>
  <si>
    <t>Sun Mar 03 18:33:48 +0000 2013</t>
  </si>
  <si>
    <t>http://a0.twimg.com/profile_images/2169741312/WZ_normal.jpg</t>
  </si>
  <si>
    <t>http://twitter.com/WienerZeitung/statuses/308284087087558656</t>
  </si>
  <si>
    <t>{"urls":[{"expanded_url":"http://www.wienerzeitung.at/meinungen/leitartikel/528890_Klarheit-die-sie-meinen.html","indices":[116,138],"display_url":"wienerzeitung.at/meinungen/leit\u2026","url":"http://t.co/Lp9fw8YYQl"}],"hashtags":[{"text":"ReinhardGöweil","indices":[70,85]},{"text":"noe13","indices":[102,108]},{"text":"ktn13","indices":[109,115]}],"user_mentions":[]}</t>
  </si>
  <si>
    <t>308284075448365057</t>
  </si>
  <si>
    <t>SORA: mit Wahlkarten könnte Mandat von BZÖ zu Grünen wandern, ergäbe rotgrüne Mehrheit. #ktn13 #fb</t>
  </si>
  <si>
    <t>Sun Mar 03 18:33:45 +0000 2013</t>
  </si>
  <si>
    <t>http://twitter.com/michaelsvoboda/statuses/308284075448365057</t>
  </si>
  <si>
    <t>{"urls":[],"hashtags":[{"text":"ktn13","indices":[88,94]},{"text":"fb","indices":[95,98]}],"user_mentions":[]}</t>
  </si>
  <si>
    <t>308284058654347265</t>
  </si>
  <si>
    <t>markus3465</t>
  </si>
  <si>
    <t>Die zwei größten Erfolge heute? Unglaubliche Abwahl der FPK und Verdoppelung der Grünen in Kärnten. #ktn13</t>
  </si>
  <si>
    <t>Sun Mar 03 18:33:41 +0000 2013</t>
  </si>
  <si>
    <t>http://a0.twimg.com/profile_images/1649065655/CIMG0935_unscharf_normal.jpg</t>
  </si>
  <si>
    <t>http://twitter.com/markus3465/statuses/308284058654347265</t>
  </si>
  <si>
    <t>308284057702236162</t>
  </si>
  <si>
    <t>@VickySpielfrau Wahlbeteiligung heute: 71,43 % - 2009 warens aber noch 81,78 %.. #ktn13</t>
  </si>
  <si>
    <t>308276901544333312</t>
  </si>
  <si>
    <t>http://twitter.com/stefan2904/statuses/308284057702236162</t>
  </si>
  <si>
    <t>{"urls":[],"hashtags":[{"text":"ktn13","indices":[81,87]}],"user_mentions":[{"id":435990966,"name":"Vicky_Sp.","indices":[0,15],"screen_name":"VickySpielfrau","id_str":"435990966"}]}</t>
  </si>
  <si>
    <t>308283924566654976</t>
  </si>
  <si>
    <t>die_summe</t>
  </si>
  <si>
    <t>Sind jetzt die Niederösterreicher die neuen Kärntner? #noe13 #ktn13</t>
  </si>
  <si>
    <t>Sun Mar 03 18:33:09 +0000 2013</t>
  </si>
  <si>
    <t>http://a0.twimg.com/profile_images/1598188299/grimming_normal.jpg</t>
  </si>
  <si>
    <t>http://twitter.com/die_summe/statuses/308283924566654976</t>
  </si>
  <si>
    <t>{"urls":[],"hashtags":[{"text":"noe13","indices":[54,60]},{"text":"ktn13","indices":[61,67]}],"user_mentions":[]}</t>
  </si>
  <si>
    <t>308283653182595072</t>
  </si>
  <si>
    <t>chris_papst</t>
  </si>
  <si>
    <t>Kann mir bitte mal jemand erklären was ein "vorläufiges Endergebnis" ist? #ZiB #ktn13</t>
  </si>
  <si>
    <t>Sun Mar 03 18:32:05 +0000 2013</t>
  </si>
  <si>
    <t>http://a0.twimg.com/profile_images/1750324368/image_normal.jpg</t>
  </si>
  <si>
    <t>http://twitter.com/chris_papst/statuses/308283653182595072</t>
  </si>
  <si>
    <t>{"urls":[],"hashtags":[{"text":"ZiB","indices":[74,78]},{"text":"ktn13","indices":[79,85]}],"user_mentions":[]}</t>
  </si>
  <si>
    <t>308283520923602944</t>
  </si>
  <si>
    <t>Heute ist in #Kärnten das Blaue vom Himmel gefallen. #ktn2013 #fpk #politik</t>
  </si>
  <si>
    <t>Sun Mar 03 18:31:33 +0000 2013</t>
  </si>
  <si>
    <t>http://twitter.com/kofi2go/statuses/308283520923602944</t>
  </si>
  <si>
    <t>{"urls":[],"hashtags":[{"text":"Kärnten","indices":[13,21]},{"text":"ktn2013","indices":[53,61]},{"text":"fpk","indices":[62,66]},{"text":"politik","indices":[67,75]}],"user_mentions":[]}</t>
  </si>
  <si>
    <t>308283439394742274</t>
  </si>
  <si>
    <t>mrtndueller</t>
  </si>
  <si>
    <t>darf ich mir wünschen, dass die SPÖ mit den Grünen gemeinsame Sache macht und Waldner von der ÖVP einbindet? #ktn13</t>
  </si>
  <si>
    <t>Sun Mar 03 18:31:14 +0000 2013</t>
  </si>
  <si>
    <t>http://a0.twimg.com/profile_images/3245189240/758301a63120aa17ab984f605034d577_normal.jpeg</t>
  </si>
  <si>
    <t>http://twitter.com/mrtndueller/statuses/308283439394742274</t>
  </si>
  <si>
    <t>{"urls":[],"hashtags":[{"text":"ktn13","indices":[109,115]}],"user_mentions":[]}</t>
  </si>
  <si>
    <t>308283438652329984</t>
  </si>
  <si>
    <t>georgpalla</t>
  </si>
  <si>
    <t>@ullaebner schon #Dörfler sagte: "eine gsunde #watschen hat noch niemand 
geschadet" #ktn13</t>
  </si>
  <si>
    <t>308275048777662464</t>
  </si>
  <si>
    <t>http://a0.twimg.com/profile_images/1318288316/Unbenannt-1_normal.jpg</t>
  </si>
  <si>
    <t>http://twitter.com/georgpalla/statuses/308283438652329984</t>
  </si>
  <si>
    <t>{"urls":[],"hashtags":[{"text":"Dörfler","indices":[17,25]},{"text":"watschen","indices":[46,55]},{"text":"ktn13","indices":[85,91]}],"user_mentions":[{"id":279064794,"name":"ulla ebner","indices":[0,10],"screen_name":"ullaebner","id_str":"279064794"}]}</t>
  </si>
  <si>
    <t>Background on Austrian political earthquake from @DiePresse_Pol: Freedom Party #FPK implodes in Carinthia #ktn2013 http://t.co/o66pEiMX1T</t>
  </si>
  <si>
    <t>Sun Mar 03 18:30:58 +0000 2013</t>
  </si>
  <si>
    <t>DiePresse_Pol</t>
  </si>
  <si>
    <t>308250761454837760</t>
  </si>
  <si>
    <t>http://a0.twimg.com/profile_images/2865958024/01b6a3dad7c04d3f4ce94449cca57a9c_normal.jpeg</t>
  </si>
  <si>
    <t>http://twitter.com/MorayMP/statuses/308283372654964737</t>
  </si>
  <si>
    <t>{"urls":[{"expanded_url":"http://bit.ly/160QVKe","indices":[115,137],"display_url":"bit.ly/160QVKe","url":"http://t.co/o66pEiMX1T"}],"hashtags":[{"text":"FPK","indices":[79,83]},{"text":"ktn2013","indices":[106,114]}],"user_mentions":[{"id":34255350,"name":"DiePresse Politik","indices":[49,63],"screen_name":"DiePresse_Pol","id_str":"34255350"}]}</t>
  </si>
  <si>
    <t>308283310143057920</t>
  </si>
  <si>
    <t>t_schicklberger</t>
  </si>
  <si>
    <t>Dass die Kärntern bei einer Wahl ausnahmsweise mal intelligenter als die NÖer waren, das muss schmerzen! #ktn13 #noe13</t>
  </si>
  <si>
    <t>Sun Mar 03 18:30:43 +0000 2013</t>
  </si>
  <si>
    <t>http://a0.twimg.com/profile_images/2970324801/7da73b261d62ab85bdc241fd7ce6a5e8_normal.jpeg</t>
  </si>
  <si>
    <t>http://twitter.com/t_schicklberger/statuses/308283310143057920</t>
  </si>
  <si>
    <t>{"urls":[],"hashtags":[{"text":"ktn13","indices":[105,111]},{"text":"noe13","indices":[112,118]}],"user_mentions":[]}</t>
  </si>
  <si>
    <t>308283239171252226</t>
  </si>
  <si>
    <t>Ab heute wird mich außerhalb Kärntens niemand auslachen! #ktn13</t>
  </si>
  <si>
    <t>Sun Mar 03 18:30:26 +0000 2013</t>
  </si>
  <si>
    <t>http://twitter.com/bernhardjordan/statuses/308283239171252226</t>
  </si>
  <si>
    <t>308283235987759104</t>
  </si>
  <si>
    <t>gmaschek</t>
  </si>
  <si>
    <t>Wahlsonntage finde ich immer großartig. #noe13 #ktn13</t>
  </si>
  <si>
    <t>Sun Mar 03 18:30:25 +0000 2013</t>
  </si>
  <si>
    <t>&lt;a href="http://tapbots.com/software/tweetbot/mac" rel="nofollow"&gt;Tweetbot for Mac&lt;/a&gt;</t>
  </si>
  <si>
    <t>http://a0.twimg.com/profile_images/3240549641/37006302e0da4ca7ab7b5e579de5fd85_normal.jpeg</t>
  </si>
  <si>
    <t>http://twitter.com/gmaschek/statuses/308283235987759104</t>
  </si>
  <si>
    <t>{"urls":[],"hashtags":[{"text":"noe13","indices":[40,46]},{"text":"ktn13","indices":[47,53]}],"user_mentions":[]}</t>
  </si>
  <si>
    <t>308283174247616513</t>
  </si>
  <si>
    <t>linzerschnitte</t>
  </si>
  <si>
    <t>@TomMayerEuropa Der ist in der Luft. Gerüchteweise, #ktn13 #noe13  #stronach</t>
  </si>
  <si>
    <t>Sun Mar 03 18:30:11 +0000 2013</t>
  </si>
  <si>
    <t>TomMayerEuropa</t>
  </si>
  <si>
    <t>308260446492831744</t>
  </si>
  <si>
    <t>http://a0.twimg.com/profile_images/704353135/linzerschnitte_normal_normal.png</t>
  </si>
  <si>
    <t>http://twitter.com/linzerschnitte/statuses/308283174247616513</t>
  </si>
  <si>
    <t>{"urls":[],"hashtags":[{"text":"ktn13","indices":[52,58]},{"text":"noe13","indices":[59,65]},{"text":"stronach","indices":[67,76]}],"user_mentions":[{"id":547173846,"name":"Thomas Mayer","indices":[0,15],"screen_name":"TomMayerEuropa","id_str":"547173846"}]}</t>
  </si>
  <si>
    <t>308283165301153793</t>
  </si>
  <si>
    <t>fatmike182</t>
  </si>
  <si>
    <t>…und dann noch 10% weniger Wahlbeteiligung bei #ktn13 als 2009. Da kommt nicht mehr viel dazu, oder. http://t.co/tjD0eKykHs</t>
  </si>
  <si>
    <t>Sun Mar 03 18:30:08 +0000 2013</t>
  </si>
  <si>
    <t>http://a0.twimg.com/profile_images/1525008256/avatar_norm_normal.png</t>
  </si>
  <si>
    <t>http://twitter.com/fatmike182/statuses/308283165301153793</t>
  </si>
  <si>
    <t>{"urls":[{"expanded_url":"http://182.fm/YMO3LS","indices":[101,123],"display_url":"182.fm/YMO3LS","url":"http://t.co/tjD0eKykHs"}],"hashtags":[{"text":"ktn13","indices":[47,53]}],"user_mentions":[]}</t>
  </si>
  <si>
    <t>308283165078867969</t>
  </si>
  <si>
    <t>ursriegler</t>
  </si>
  <si>
    <t>Warum verteidigen eigentlich alle diesen Herrn Dörfler? #ktn13  weine bereits fast...</t>
  </si>
  <si>
    <t>http://a0.twimg.com/profile_images/2762100725/ccea13968e858567e758a97d5c46c423_normal.jpeg</t>
  </si>
  <si>
    <t>http://twitter.com/ursriegler/statuses/308283165078867969</t>
  </si>
  <si>
    <t>{"urls":[],"hashtags":[{"text":"ktn13","indices":[56,62]}],"user_mentions":[]}</t>
  </si>
  <si>
    <t>308282985298395136</t>
  </si>
  <si>
    <t>SimonRosner</t>
  </si>
  <si>
    <t>Der Wahltag: Die BZÖ-Totenglücken läuten jetzt für die FPK, Pröll schafft 51 Prozent und hält damit die Absolutistische. #noe13 #ktn13</t>
  </si>
  <si>
    <t>Sun Mar 03 18:29:25 +0000 2013</t>
  </si>
  <si>
    <t>http://a0.twimg.com/profile_images/2147964006/si_normal.jpg</t>
  </si>
  <si>
    <t>http://twitter.com/SimonRosner/statuses/308282985298395136</t>
  </si>
  <si>
    <t>{"urls":[],"hashtags":[{"text":"noe13","indices":[121,127]},{"text":"ktn13","indices":[128,134]}],"user_mentions":[]}</t>
  </si>
  <si>
    <t>308282753131102209</t>
  </si>
  <si>
    <t>und, @rudifussi, zufrieden? #noe13 #ktn13 #teamstronach</t>
  </si>
  <si>
    <t>Sun Mar 03 18:28:30 +0000 2013</t>
  </si>
  <si>
    <t>&lt;a href="https://mobile.twitter.com" rel="nofollow"&gt;Mobile Web (M2)&lt;/a&gt;</t>
  </si>
  <si>
    <t>http://twitter.com/mayer_michl/statuses/308282753131102209</t>
  </si>
  <si>
    <t>{"urls":[],"hashtags":[{"text":"noe13","indices":[28,34]},{"text":"ktn13","indices":[35,41]},{"text":"teamstronach","indices":[42,55]}],"user_mentions":[{"id":347111716,"name":"Rudi Fußi","indices":[5,15],"screen_name":"rudifussi","id_str":"347111716"}]}</t>
  </si>
  <si>
    <t>308282626601545728</t>
  </si>
  <si>
    <t>Disaster for Freedom Party in Carinthian provincial elections. See graphic for results #ktn13 #ktn2013 #kärnten2013 http://t.co/uUbPp2O95u</t>
  </si>
  <si>
    <t>Sun Mar 03 18:28:00 +0000 2013</t>
  </si>
  <si>
    <t>http://twitter.com/MorayMP/statuses/308282626601545728</t>
  </si>
  <si>
    <t>{"urls":[],"hashtags":[{"text":"ktn13","indices":[87,93]},{"text":"ktn2013","indices":[94,102]},{"text":"kärnten2013","indices":[103,115]}],"media":[{"sizes":{"thumb":{"w":150,"resize":"crop","h":150},"small":{"w":340,"resize":"fit","h":191},"medium":{"w":600,"resize":"fit","h":338},"large":{"w":800,"resize":"fit","h":450}},"media_url":"http://pbs.twimg.com/media/BEczufXCcAAF7uF.jpg","type":"photo","display_url":"pic.twitter.com/uUbPp2O95u","url":"http://t.co/uUbPp2O95u","id":308271973283295232,"media_url_https":"https://pbs.twimg.com/media/BEczufXCcAAF7uF.jpg","expanded_url":"http://twitter.com/linzerschnitte/status/308271973279100928/photo/1","source_status_id_str":"308271973279100928","indices":[116,138],"source_status_id":308271973279100928,"id_str":"308271973283295232"}],"user_mentions":[]}</t>
  </si>
  <si>
    <t>308282505843339264</t>
  </si>
  <si>
    <t>tag der geschlossenen tür bei der fpk #ktn13 http://t.co/UpLpBx0iPa</t>
  </si>
  <si>
    <t>Sun Mar 03 18:27:31 +0000 2013</t>
  </si>
  <si>
    <t>http://twitter.com/winklerhermaden/statuses/308282505843339264</t>
  </si>
  <si>
    <t>{"urls":[{"expanded_url":"http://twitpic.com/c8f116","indices":[45,67],"display_url":"twitpic.com/c8f116","url":"http://t.co/UpLpBx0iPa"}],"hashtags":[{"text":"ktn13","indices":[38,44]}],"user_mentions":[]}</t>
  </si>
  <si>
    <t>308282467075375107</t>
  </si>
  <si>
    <t>RT @VickySpielfrau: Für mich ist der wahre wahlerfolg in #kärnten die grandiose wahlbeteiligung von 73,8 prozent! #ltw13 #ktn13</t>
  </si>
  <si>
    <t>Sun Mar 03 18:27:22 +0000 2013</t>
  </si>
  <si>
    <t>http://twitter.com/dkroiss/statuses/308282467075375107</t>
  </si>
  <si>
    <t>{"urls":[],"hashtags":[{"text":"kärnten","indices":[57,65]},{"text":"ltw13","indices":[114,120]},{"text":"ktn13","indices":[121,127]}],"user_mentions":[{"id":435990966,"name":"Vicky_Sp.","indices":[3,18],"screen_name":"VickySpielfrau","id_str":"435990966"}]}</t>
  </si>
  <si>
    <t>308282455620730880</t>
  </si>
  <si>
    <t>WIR SIND KAISER und WIR SIND LANDESFÜRST. Ich glaub', jetzt packen wir auch noch den PAPST. #ktn13 #noe13 #papst</t>
  </si>
  <si>
    <t>Sun Mar 03 18:27:19 +0000 2013</t>
  </si>
  <si>
    <t>http://twitter.com/RalfdeRaffe/statuses/308282455620730880</t>
  </si>
  <si>
    <t>{"urls":[],"hashtags":[{"text":"ktn13","indices":[92,98]},{"text":"noe13","indices":[99,105]},{"text":"papst","indices":[106,112]}],"user_mentions":[]}</t>
  </si>
  <si>
    <t>308282400650194944</t>
  </si>
  <si>
    <t>@AnChVIE RRR* #ktn13 #nö13 #wahl13 * Rechts rutscht runter.</t>
  </si>
  <si>
    <t>Sun Mar 03 18:27:06 +0000 2013</t>
  </si>
  <si>
    <t>AnChVIE</t>
  </si>
  <si>
    <t>308280561586298881</t>
  </si>
  <si>
    <t>http://twitter.com/ChristophFreina/statuses/308282400650194944</t>
  </si>
  <si>
    <t>{"urls":[],"hashtags":[{"text":"ktn13","indices":[14,20]},{"text":"nö13","indices":[21,26]},{"text":"wahl13","indices":[27,34]}],"user_mentions":[{"id":32221544,"name":"Andreas Christian","indices":[0,8],"screen_name":"AnChVIE","id_str":"32221544"}]}</t>
  </si>
  <si>
    <t>308282294005821440</t>
  </si>
  <si>
    <t>irina_idl</t>
  </si>
  <si>
    <t>#ktn13 Hermagor hat gewählt.... http://t.co/EGFFFjnX2z</t>
  </si>
  <si>
    <t>Sun Mar 03 18:26:41 +0000 2013</t>
  </si>
  <si>
    <t>http://a0.twimg.com/profile_images/3327369707/e09b0087727af5274c1ba8a859bf1769_normal.jpeg</t>
  </si>
  <si>
    <t>http://twitter.com/irina_idl/statuses/308282294005821440</t>
  </si>
  <si>
    <t>{"urls":[],"hashtags":[{"text":"ktn13","indices":[0,6]}],"media":[{"sizes":{"thumb":{"w":150,"resize":"crop","h":150},"small":{"w":340,"resize":"fit","h":351},"medium":{"w":600,"resize":"fit","h":619},"large":{"w":689,"resize":"fit","h":711}},"id":308282294010015745,"media_url_https":"https://pbs.twimg.com/media/BEc9HPECcAE8o9X.png","media_url":"http://pbs.twimg.com/media/BEc9HPECcAE8o9X.png","expanded_url":"http://twitter.com/irina_idl/status/308282294005821440/photo/1","indices":[32,54],"id_str":"308282294010015745","type":"photo","display_url":"pic.twitter.com/EGFFFjnX2z","url":"http://t.co/EGFFFjnX2z"}],"user_mentions":[]}</t>
  </si>
  <si>
    <t>308281801544175616</t>
  </si>
  <si>
    <t>sonnyboy13</t>
  </si>
  <si>
    <t>@tauss  Dafür wurde die rechtspopulitische FPK deutlich abgestraft. :D #ktn13</t>
  </si>
  <si>
    <t>Sun Mar 03 18:24:43 +0000 2013</t>
  </si>
  <si>
    <t>tauss</t>
  </si>
  <si>
    <t>308270306521403393</t>
  </si>
  <si>
    <t>http://a0.twimg.com/profile_images/3193733129/9d3f4193e5ae72a5049083896a382015_normal.jpeg</t>
  </si>
  <si>
    <t>http://twitter.com/sonnyboy13/statuses/308281801544175616</t>
  </si>
  <si>
    <t>{"urls":[],"hashtags":[{"text":"ktn13","indices":[71,77]}],"user_mentions":[{"id":18219170,"name":"Jörg Tauss","indices":[0,6],"screen_name":"tauss","id_str":"18219170"}]}</t>
  </si>
  <si>
    <t>308281760788123648</t>
  </si>
  <si>
    <t>Die Wahlverzögerung der FPK also vermutlich vor allem der ÖVP und Stronach genützt, oder? #ktn13</t>
  </si>
  <si>
    <t>Sun Mar 03 18:24:34 +0000 2013</t>
  </si>
  <si>
    <t>http://twitter.com/stefan2904/statuses/308281760788123648</t>
  </si>
  <si>
    <t>{"urls":[],"hashtags":[{"text":"ktn13","indices":[90,96]}],"user_mentions":[]}</t>
  </si>
  <si>
    <t>308281676327436288</t>
  </si>
  <si>
    <t>Und so hat FRÄNKs Heimatgemeinde gewählt. #ktn2013 #noe2013 #meinewahl #ktn13 #noe13 http://t.co/kuApR65vcB</t>
  </si>
  <si>
    <t>Sun Mar 03 18:24:14 +0000 2013</t>
  </si>
  <si>
    <t>http://twitter.com/linzerschnitte/statuses/308281676327436288</t>
  </si>
  <si>
    <t>{"urls":[],"hashtags":[{"text":"ktn2013","indices":[42,50]},{"text":"noe2013","indices":[51,59]},{"text":"meinewahl","indices":[60,70]},{"text":"ktn13","indices":[71,77]},{"text":"noe13","indices":[78,84]}],"media":[{"sizes":{"thumb":{"w":150,"resize":"crop","h":150},"small":{"w":340,"resize":"fit","h":191},"medium":{"w":600,"resize":"fit","h":338},"large":{"w":800,"resize":"fit","h":450}},"id":308281676335824896,"media_url_https":"https://pbs.twimg.com/media/BEc8jSDCQAA-aMN.jpg","media_url":"http://pbs.twimg.com/media/BEc8jSDCQAA-aMN.jpg","expanded_url":"http://twitter.com/linzerschnitte/status/308281676327436288/photo/1","indices":[85,107],"id_str":"308281676335824896","type":"photo","display_url":"pic.twitter.com/kuApR65vcB","url":"http://t.co/kuApR65vcB"}],"user_mentions":[]}</t>
  </si>
  <si>
    <t>308281432336396288</t>
  </si>
  <si>
    <t>dahager</t>
  </si>
  <si>
    <t>Ist der Sieg von Stronach, ein Sieg der Medien Kampagne? Programm gibt es ja keines... #noe13 #ktn13</t>
  </si>
  <si>
    <t>Sun Mar 03 18:23:15 +0000 2013</t>
  </si>
  <si>
    <t>http://a0.twimg.com/profile_images/1380684305/image_normal.jpg</t>
  </si>
  <si>
    <t>http://twitter.com/dahager/statuses/308281432336396288</t>
  </si>
  <si>
    <t>{"urls":[],"hashtags":[{"text":"noe13","indices":[87,93]},{"text":"ktn13","indices":[94,100]}],"user_mentions":[]}</t>
  </si>
  <si>
    <t>308281411696201729</t>
  </si>
  <si>
    <t>jmussil</t>
  </si>
  <si>
    <t>Rot-Grün in Klagenfurt (58,98) stärker als in Wien (56,98%) #ktn13</t>
  </si>
  <si>
    <t>Sun Mar 03 18:23:10 +0000 2013</t>
  </si>
  <si>
    <t>http://a0.twimg.com/profile_images/618631953/joseph_schnauzer_normal.jpg</t>
  </si>
  <si>
    <t>http://twitter.com/jmussil/statuses/308281411696201729</t>
  </si>
  <si>
    <t>308281122016591872</t>
  </si>
  <si>
    <t>Kärntner Landtagswahl: Wir sind Kaiser --:) #ktn13 #ktn2013 #kärnten2013 http://t.co/4ukKXHLW6M</t>
  </si>
  <si>
    <t>Sun Mar 03 18:22:01 +0000 2013</t>
  </si>
  <si>
    <t>&lt;a href="http://www.flipboard.com" rel="nofollow"&gt;Flipboard&lt;/a&gt;</t>
  </si>
  <si>
    <t>http://twitter.com/HerbertWagger/statuses/308281122016591872</t>
  </si>
  <si>
    <t>{"urls":[{"expanded_url":"http://flip.it/RIz51","indices":[73,95],"display_url":"flip.it/RIz51","url":"http://t.co/4ukKXHLW6M"}],"hashtags":[{"text":"ktn13","indices":[44,50]},{"text":"ktn2013","indices":[51,59]},{"text":"kärnten2013","indices":[60,72]}],"user_mentions":[]}</t>
  </si>
  <si>
    <t>308280541361352705</t>
  </si>
  <si>
    <t>schach_spieler</t>
  </si>
  <si>
    <t>;-) RT"@a_kep: Wetterbericht: Frühlingsbeginn in Kärnten mit sonnigen -27,6% #ktn13"</t>
  </si>
  <si>
    <t>Sun Mar 03 18:19:43 +0000 2013</t>
  </si>
  <si>
    <t>http://a0.twimg.com/profile_images/2257961544/628o25IB_normal</t>
  </si>
  <si>
    <t>http://twitter.com/schach_spieler/statuses/308280541361352705</t>
  </si>
  <si>
    <t>{"urls":[],"hashtags":[{"text":"ktn13","indices":[77,83]}],"user_mentions":[{"id":37267944,"name":"a_kep","indices":[7,13],"screen_name":"a_kep","id_str":"37267944"}]}</t>
  </si>
  <si>
    <t>308280466610483200</t>
  </si>
  <si>
    <t>Der Thomas Hofer auf ATV ist Weltklasse! Kann auch seine Bücher empfehlen! http://t.co/OuFqucPp2k #noe13 #ktn13 #atv</t>
  </si>
  <si>
    <t>Sun Mar 03 18:19:25 +0000 2013</t>
  </si>
  <si>
    <t>http://twitter.com/dahager/statuses/308280466610483200</t>
  </si>
  <si>
    <t>{"urls":[{"expanded_url":"http://amzn.to/XPQrAd","indices":[75,97],"display_url":"amzn.to/XPQrAd","url":"http://t.co/OuFqucPp2k"}],"hashtags":[{"text":"noe13","indices":[98,104]},{"text":"ktn13","indices":[105,111]},{"text":"atv","indices":[112,116]}],"user_mentions":[]}</t>
  </si>
  <si>
    <t>308280285970194433</t>
  </si>
  <si>
    <t>@Wolfgang_Zauner rotgrün, nicht rotgrünen natürlich :) #ktn13</t>
  </si>
  <si>
    <t>Sun Mar 03 18:18:42 +0000 2013</t>
  </si>
  <si>
    <t>308280042830573568</t>
  </si>
  <si>
    <t>http://twitter.com/Wolfgang_Zauner/statuses/308280285970194433</t>
  </si>
  <si>
    <t>{"urls":[],"hashtags":[{"text":"ktn13","indices":[55,61]}],"user_mentions":[{"id":351474316,"name":"Wolfgang Zauner","indices":[0,16],"screen_name":"Wolfgang_Zauner","id_str":"351474316"}]}</t>
  </si>
  <si>
    <t>308280265128673281</t>
  </si>
  <si>
    <t>Kärnten hat den Test bestanden. Jetzt sind die Niederösterreicher die Dummen. #ktn13 #noe13</t>
  </si>
  <si>
    <t>Sun Mar 03 18:18:37 +0000 2013</t>
  </si>
  <si>
    <t>http://twitter.com/digitreo/statuses/308280265128673281</t>
  </si>
  <si>
    <t>{"urls":[],"hashtags":[{"text":"ktn13","indices":[78,84]},{"text":"noe13","indices":[85,91]}],"user_mentions":[]}</t>
  </si>
  <si>
    <t>für mich schauts nach rotgrünen aus, im Krankenstand darf im Landtag keine_r sein. Gratulation an die Grünen Kärnten ! #ktn13</t>
  </si>
  <si>
    <t>Sun Mar 03 18:17:44 +0000 2013</t>
  </si>
  <si>
    <t>http://twitter.com/Wolfgang_Zauner/statuses/308280042830573568</t>
  </si>
  <si>
    <t>308280029811466241</t>
  </si>
  <si>
    <t>Gabriel Obernosterer ist übrigens erst seit 3.360 Stunden im Amt. #ktn13</t>
  </si>
  <si>
    <t>Sun Mar 03 18:17:41 +0000 2013</t>
  </si>
  <si>
    <t>http://twitter.com/pablodiabolo/statuses/308280029811466241</t>
  </si>
  <si>
    <t>{"urls":[],"hashtags":[{"text":"ktn13","indices":[66,72]}],"user_mentions":[]}</t>
  </si>
  <si>
    <t>308279882826276865</t>
  </si>
  <si>
    <t>brodnig</t>
  </si>
  <si>
    <t>Kärnten: Die Enthaiderisierung kann beginnen! So zum Beispiel http://t.co/wOMiYq08vS #ktn13 #kabarett</t>
  </si>
  <si>
    <t>Sun Mar 03 18:17:06 +0000 2013</t>
  </si>
  <si>
    <t>http://a0.twimg.com/profile_images/3216143378/fb476559affd4f76e038b0dc29e3d435_normal.jpeg</t>
  </si>
  <si>
    <t>http://twitter.com/brodnig/statuses/308279882826276865</t>
  </si>
  <si>
    <t>{"urls":[{"expanded_url":"http://youtu.be/zcaONU70QnI","indices":[62,84],"display_url":"youtu.be/zcaONU70QnI","url":"http://t.co/wOMiYq08vS"}],"hashtags":[{"text":"ktn13","indices":[85,91]},{"text":"kabarett","indices":[92,101]}],"user_mentions":[]}</t>
  </si>
  <si>
    <t>308279848621731840</t>
  </si>
  <si>
    <t>stationvoice</t>
  </si>
  <si>
    <t>Was muss man eigentlich als Politiker können,.... #nix #noe13 #ktn13</t>
  </si>
  <si>
    <t>Sun Mar 03 18:16:58 +0000 2013</t>
  </si>
  <si>
    <t>http://a0.twimg.com/profile_images/3158274857/9a3e47225cf08648ec613303bb2f6759_normal.jpeg</t>
  </si>
  <si>
    <t>http://twitter.com/stationvoice/statuses/308279848621731840</t>
  </si>
  <si>
    <t>{"urls":[],"hashtags":[{"text":"nix","indices":[50,54]},{"text":"noe13","indices":[55,61]},{"text":"ktn13","indices":[62,68]}],"user_mentions":[]}</t>
  </si>
  <si>
    <t>308279712680124416</t>
  </si>
  <si>
    <t>werquer</t>
  </si>
  <si>
    <t>Wie war das jetzt nochmal mit 1 und 99 %? #ktn13</t>
  </si>
  <si>
    <t>Sun Mar 03 18:16:25 +0000 2013</t>
  </si>
  <si>
    <t>http://a0.twimg.com/profile_images/3228674316/34e8002eab94b4fc680e23871358a90a_normal.jpeg</t>
  </si>
  <si>
    <t>http://twitter.com/werquer/statuses/308279712680124416</t>
  </si>
  <si>
    <t>308279503598272512</t>
  </si>
  <si>
    <t>petersittler</t>
  </si>
  <si>
    <t>Klingt komisch, ist aber so! RT @hofaj in kärnten wird ein kaiser landeshauptmann, in NÖ bleibt der kaiser landeshauptmann. #ktn13 #noe13</t>
  </si>
  <si>
    <t>Sun Mar 03 18:15:35 +0000 2013</t>
  </si>
  <si>
    <t>hofaj</t>
  </si>
  <si>
    <t>308246181564252160</t>
  </si>
  <si>
    <t>http://a0.twimg.com/profile_images/1850641691/Peter_H_nde_230px_Twitter_normal.jpg</t>
  </si>
  <si>
    <t>http://twitter.com/petersittler/statuses/308279503598272512</t>
  </si>
  <si>
    <t>{"urls":[],"hashtags":[{"text":"ktn13","indices":[124,130]},{"text":"noe13","indices":[131,137]}],"user_mentions":[{"id":26206046,"name":"Jürgen Hofer","indices":[32,38],"screen_name":"hofaj","id_str":"26206046"}]}</t>
  </si>
  <si>
    <t>308279478734442496</t>
  </si>
  <si>
    <t>MaxMauMa</t>
  </si>
  <si>
    <t>Traurige Wahlanalyse: Der #ORF hat heute das eigentliche Debakel erlitten. #ATV informativer, innovativer u. unchaotischer. #noe13 #ktn13</t>
  </si>
  <si>
    <t>Sun Mar 03 18:15:29 +0000 2013</t>
  </si>
  <si>
    <t>http://a0.twimg.com/profile_images/3064999617/8d17162bd2104fd33f9129eda1ae2f82_normal.jpeg</t>
  </si>
  <si>
    <t>http://twitter.com/MaxMauMa/statuses/308279478734442496</t>
  </si>
  <si>
    <t>{"urls":[],"hashtags":[{"text":"ORF","indices":[26,30]},{"text":"ATV","indices":[75,79]},{"text":"noe13","indices":[124,130]},{"text":"ktn13","indices":[131,137]}],"user_mentions":[]}</t>
  </si>
  <si>
    <t>308279226124099585</t>
  </si>
  <si>
    <t>FIK OFF! #ktn13</t>
  </si>
  <si>
    <t>Sun Mar 03 18:14:29 +0000 2013</t>
  </si>
  <si>
    <t>http://twitter.com/mrtndueller/statuses/308279226124099585</t>
  </si>
  <si>
    <t>{"urls":[],"hashtags":[{"text":"ktn13","indices":[9,15]}],"user_mentions":[]}</t>
  </si>
  <si>
    <t>308279211783749632</t>
  </si>
  <si>
    <t>amPunkt</t>
  </si>
  <si>
    <t>Nach #amPunkt Spezial zu #NÖ13 &amp;amp; #KTN13 geht's weiter mit #ATVAktuell Spezial live aus Klagenfurt - also dranbleiben! http://t.co/88Z4dBquGf</t>
  </si>
  <si>
    <t>Sun Mar 03 18:14:26 +0000 2013</t>
  </si>
  <si>
    <t>http://a0.twimg.com/profile_images/380783928/ampunkt_bild_twitter_normal.jpg</t>
  </si>
  <si>
    <t>http://twitter.com/amPunkt/statuses/308279211783749632</t>
  </si>
  <si>
    <t>{"urls":[{"expanded_url":"http://blog.atv.at/ampunkt/","indices":[122,144],"display_url":"blog.atv.at/ampunkt/","url":"http://t.co/88Z4dBquGf"}],"hashtags":[{"text":"amPunkt","indices":[5,13]},{"text":"NÖ13","indices":[25,30]},{"text":"KTN13","indices":[37,43]},{"text":"ATVAktuell","indices":[62,73]}],"user_mentions":[]}</t>
  </si>
  <si>
    <t>308279116539510785</t>
  </si>
  <si>
    <t>SP_Wien</t>
  </si>
  <si>
    <t>Häupl in WienHeute zu #ktn13 #noe13: Wunderbar in Kärnten+weniger toll in NÖ. LH-Konferenz mit 5 SPÖ-Landeshauptleuten erleben: "gewaltig".</t>
  </si>
  <si>
    <t>Sun Mar 03 18:14:03 +0000 2013</t>
  </si>
  <si>
    <t>http://a0.twimg.com/profile_images/1276755641/spw_logotwitter_bigger_normal.jpg</t>
  </si>
  <si>
    <t>http://twitter.com/SP_Wien/statuses/308279116539510785</t>
  </si>
  <si>
    <t>{"urls":[],"hashtags":[{"text":"ktn13","indices":[22,28]},{"text":"noe13","indices":[29,35]}],"user_mentions":[]}</t>
  </si>
  <si>
    <t>308279037837602816</t>
  </si>
  <si>
    <t>Das hätte man alles billiger haben können. Herbert Lackner über die Wahlen in #Kärnten und #NÖ. #Ktn2013 #Noe2013 http://t.co/vVBF24LT2H</t>
  </si>
  <si>
    <t>Sun Mar 03 18:13:44 +0000 2013</t>
  </si>
  <si>
    <t>http://twitter.com/profilonline/statuses/308279037837602816</t>
  </si>
  <si>
    <t>{"urls":[{"expanded_url":"http://www.profil.at/articles/1303/560/350697/herbert-lackner-um-16-uhr-aera-haider","indices":[114,136],"display_url":"profil.at/articles/1303/\u2026","url":"http://t.co/vVBF24LT2H"}],"hashtags":[{"text":"Kärnten","indices":[78,86]},{"text":"NÖ","indices":[91,94]},{"text":"Ktn2013","indices":[96,104]},{"text":"Noe2013","indices":[105,113]}],"user_mentions":[]}</t>
  </si>
  <si>
    <t>308278840256499713</t>
  </si>
  <si>
    <t>Gibt's noch irgendwo einen Landtag, in dem sechs Parteien vertreten sind? #ktn13</t>
  </si>
  <si>
    <t>Sun Mar 03 18:12:57 +0000 2013</t>
  </si>
  <si>
    <t>http://twitter.com/_Q___/statuses/308278840256499713</t>
  </si>
  <si>
    <t>308278681875386368</t>
  </si>
  <si>
    <t>meincoach</t>
  </si>
  <si>
    <t>verscheucht #ktn13</t>
  </si>
  <si>
    <t>Sun Mar 03 18:12:19 +0000 2013</t>
  </si>
  <si>
    <t>http://a0.twimg.com/profile_images/517581597/persoenliches-coaching_normal.jpg</t>
  </si>
  <si>
    <t>http://twitter.com/meincoach/statuses/308278681875386368</t>
  </si>
  <si>
    <t>{"urls":[],"hashtags":[{"text":"ktn13","indices":[12,18]}],"user_mentions":[]}</t>
  </si>
  <si>
    <t>308278646366416896</t>
  </si>
  <si>
    <t>greysheep7</t>
  </si>
  <si>
    <t>ah schön, dann muss ich den heurigen kärntenurlaub ja doch nicht stornieren ;-) #ktn13</t>
  </si>
  <si>
    <t>Sun Mar 03 18:12:11 +0000 2013</t>
  </si>
  <si>
    <t>http://a0.twimg.com/profile_images/519221102/greysheep7_normal.jpg</t>
  </si>
  <si>
    <t>http://twitter.com/greysheep7/statuses/308278646366416896</t>
  </si>
  <si>
    <t>{"urls":[],"hashtags":[{"text":"ktn13","indices":[80,86]}],"user_mentions":[]}</t>
  </si>
  <si>
    <t>308278470155329536</t>
  </si>
  <si>
    <t>BGFEuropa2020</t>
  </si>
  <si>
    <t>#dörfler #ktn2013 #kärnten verscheucht!</t>
  </si>
  <si>
    <t>Sun Mar 03 18:11:29 +0000 2013</t>
  </si>
  <si>
    <t>http://a0.twimg.com/profile_images/1345091653/LOGONEU_normal.jpg</t>
  </si>
  <si>
    <t>http://twitter.com/BGFEuropa2020/statuses/308278470155329536</t>
  </si>
  <si>
    <t>{"urls":[],"hashtags":[{"text":"dörfler","indices":[0,8]},{"text":"ktn2013","indices":[9,17]},{"text":"kärnten","indices":[18,26]}],"user_mentions":[]}</t>
  </si>
  <si>
    <t>308278299417780225</t>
  </si>
  <si>
    <t>chriAUTjaen</t>
  </si>
  <si>
    <t>@winklerhermaden ich halt diese analyse für zu kurz gegriffen. In #Ktn13 waren die Leut einfach angspeist von #FPK</t>
  </si>
  <si>
    <t>Sun Mar 03 18:10:48 +0000 2013</t>
  </si>
  <si>
    <t>308277121598504961</t>
  </si>
  <si>
    <t>http://a0.twimg.com/profile_images/2510820747/image_normal.jpg</t>
  </si>
  <si>
    <t>http://twitter.com/chriAUTjaen/statuses/308278299417780225</t>
  </si>
  <si>
    <t>{"urls":[],"hashtags":[{"text":"Ktn13","indices":[66,72]},{"text":"FPK","indices":[110,114]}],"user_mentions":[{"id":108639033,"name":"R. Winkler-Hermaden","indices":[0,16],"screen_name":"winklerhermaden","id_str":"108639033"}]}</t>
  </si>
  <si>
    <t>308278181599772672</t>
  </si>
  <si>
    <t>judithstrieder</t>
  </si>
  <si>
    <t>farbverteilung in den einzelnen gemeinden #ktn13: http://t.co/Cb3Mx0DbpY – über 50% für ÖVP (59,31%) im Lesachtal u SPÖ in Zell (53,19%)</t>
  </si>
  <si>
    <t>Sun Mar 03 18:10:20 +0000 2013</t>
  </si>
  <si>
    <t>http://a0.twimg.com/profile_images/3303480177/557e7a0041f29b1e5df66608abca98d2_normal.jpeg</t>
  </si>
  <si>
    <t>http://twitter.com/judithstrieder/statuses/308278181599772672</t>
  </si>
  <si>
    <t>{"urls":[{"expanded_url":"http://tiny.cc/q2tdtw","indices":[50,72],"display_url":"tiny.cc/q2tdtw","url":"http://t.co/Cb3Mx0DbpY"}],"hashtags":[{"text":"ktn13","indices":[42,48]}],"user_mentions":[]}</t>
  </si>
  <si>
    <t>308278170153521154</t>
  </si>
  <si>
    <t>Fotos gibt's natürlich auch gaaaaanz viele auf http://t.co/ANjZ009Ac1 #ktn13 zum Beispiel: http://t.co/Bhc5PsUgft</t>
  </si>
  <si>
    <t>Sun Mar 03 18:10:17 +0000 2013</t>
  </si>
  <si>
    <t>http://twitter.com/me19li/statuses/308278170153521154</t>
  </si>
  <si>
    <t>{"urls":[{"expanded_url":"http://www.kleinezeitung.at","indices":[47,69],"display_url":"kleinezeitung.at","url":"http://t.co/ANjZ009Ac1"},{"expanded_url":"http://www.kleinezeitung.at/kaernten/landtagswahl/multimedia.do?action\u003dshowEntry_detail\u0026project\u003d154298","indices":[91,113],"display_url":"kleinezeitung.at/kaernten/landt\u2026","url":"http://t.co/Bhc5PsUgft"}],"hashtags":[{"text":"ktn13","indices":[70,76]}],"user_mentions":[]}</t>
  </si>
  <si>
    <t>308278155372810240</t>
  </si>
  <si>
    <t>faebiaen</t>
  </si>
  <si>
    <t>Danke @ulrikeweiser für eine ordentliche Medienkritik bei @amPunkt #noe13 #ktn13</t>
  </si>
  <si>
    <t>Sun Mar 03 18:10:14 +0000 2013</t>
  </si>
  <si>
    <t>http://a0.twimg.com/profile_images/1229172827/IMGP1520-3_normal.jpg</t>
  </si>
  <si>
    <t>http://twitter.com/faebiaen/statuses/308278155372810240</t>
  </si>
  <si>
    <t>{"urls":[],"hashtags":[{"text":"noe13","indices":[67,73]},{"text":"ktn13","indices":[74,80]}],"user_mentions":[{"id":276000835,"name":"ulrike weiser","indices":[6,19],"screen_name":"ulrikeweiser","id_str":"276000835"},{"id":34893663,"name":"ATV am Punkt","indices":[58,66],"screen_name":"amPunkt","id_str":"34893663"}]}</t>
  </si>
  <si>
    <t>308278116781015041</t>
  </si>
  <si>
    <t>Mastermind Fränk sich hält sich nobel zurück. Woisserdenn? #noe13 #ktn13</t>
  </si>
  <si>
    <t>Sun Mar 03 18:10:05 +0000 2013</t>
  </si>
  <si>
    <t>http://twitter.com/DeSpell_/statuses/308278116781015041</t>
  </si>
  <si>
    <t>{"urls":[],"hashtags":[{"text":"noe13","indices":[59,65]},{"text":"ktn13","indices":[66,72]}],"user_mentions":[]}</t>
  </si>
  <si>
    <t>308278107847155712</t>
  </si>
  <si>
    <t>der webdesk im #orf war übrigens nicht so prickelnd... #noe13 #ktn13</t>
  </si>
  <si>
    <t>Sun Mar 03 18:10:03 +0000 2013</t>
  </si>
  <si>
    <t>http://twitter.com/mayer_michl/statuses/308278107847155712</t>
  </si>
  <si>
    <t>{"urls":[],"hashtags":[{"text":"orf","indices":[15,19]},{"text":"noe13","indices":[55,61]},{"text":"ktn13","indices":[62,68]}],"user_mentions":[]}</t>
  </si>
  <si>
    <t>308278088884703232</t>
  </si>
  <si>
    <t>the_boomerang</t>
  </si>
  <si>
    <t>Kärnten ist nimmer heitlich. #ktn2013</t>
  </si>
  <si>
    <t>Sun Mar 03 18:09:58 +0000 2013</t>
  </si>
  <si>
    <t>http://a0.twimg.com/profile_images/1794878875/6790703651_07543a59c0_m_normal.jpg</t>
  </si>
  <si>
    <t>http://twitter.com/the_boomerang/statuses/308278088884703232</t>
  </si>
  <si>
    <t>{"urls":[],"hashtags":[{"text":"ktn2013","indices":[29,37]}],"user_mentions":[]}</t>
  </si>
  <si>
    <t>308278084241608704</t>
  </si>
  <si>
    <t>ach ja: kärntens neue regierung (sagt man das so? egal.) gibt's auch auf twitter -&amp;gt;  @rolfholub / @PeterKaiserSP / @WaldnerWolfgang #ktn13</t>
  </si>
  <si>
    <t>Sun Mar 03 18:09:57 +0000 2013</t>
  </si>
  <si>
    <t>http://twitter.com/lady_du_eller/statuses/308278084241608704</t>
  </si>
  <si>
    <t>{"urls":[],"hashtags":[{"text":"ktn13","indices":[135,141]}],"user_mentions":[{"id":19078021,"name":"Rolf Holub","indices":[88,98],"screen_name":"rolfholub","id_str":"19078021"},{"id":407083639,"name":"Peter Kaiser","indices":[101,115],"screen_name":"PeterKaiserSP","id_str":"407083639"},{"id":440145233,"name":"WolfgangWaldner","indices":[118,134],"screen_name":"WaldnerWolfgang","id_str":"440145233"}]}</t>
  </si>
  <si>
    <t>308278055854563329</t>
  </si>
  <si>
    <t>PatrickGruska</t>
  </si>
  <si>
    <t>Fazit: Privat-TV macht s. Sache mind. genauso gut wie #orf - mit weit weniger Budget. Bin aber auch nicht ganz objektiv ;) #noe13 #ktn13</t>
  </si>
  <si>
    <t>Sun Mar 03 18:09:50 +0000 2013</t>
  </si>
  <si>
    <t>http://a0.twimg.com/profile_images/2525713618/kopf_patrick_normal.JPG</t>
  </si>
  <si>
    <t>http://twitter.com/PatrickGruska/statuses/308278055854563329</t>
  </si>
  <si>
    <t>{"urls":[],"hashtags":[{"text":"orf","indices":[54,58]},{"text":"noe13","indices":[123,129]},{"text":"ktn13","indices":[130,136]}],"user_mentions":[]}</t>
  </si>
  <si>
    <t>308278015606009857</t>
  </si>
  <si>
    <t>Man muss festhalten der #ORF hat heute ein Debakel erlitten #ATV informativer u innovativer #puls4 als #TS-Sender indiskutabel #noe13 #ktn13</t>
  </si>
  <si>
    <t>Sun Mar 03 18:09:41 +0000 2013</t>
  </si>
  <si>
    <t>http://twitter.com/syriana666/statuses/308278015606009857</t>
  </si>
  <si>
    <t>{"urls":[],"hashtags":[{"text":"ORF","indices":[24,28]},{"text":"ATV","indices":[60,64]},{"text":"puls4","indices":[92,98]},{"text":"TS","indices":[103,106]},{"text":"noe13","indices":[127,133]},{"text":"ktn13","indices":[134,140]}],"user_mentions":[]}</t>
  </si>
  <si>
    <t>308277976758358017</t>
  </si>
  <si>
    <t>Alex_Logar</t>
  </si>
  <si>
    <t>Gerhard Köfer führt zumindest optisch die Jörg-Haider-Buberlpartie weiter. #ktn2013 #wahl #ts #stronach #haider</t>
  </si>
  <si>
    <t>Sun Mar 03 18:09:31 +0000 2013</t>
  </si>
  <si>
    <t>http://a0.twimg.com/profile_images/496443372/foto_normal.jpg</t>
  </si>
  <si>
    <t>http://twitter.com/Alex_Logar/statuses/308277976758358017</t>
  </si>
  <si>
    <t>{"urls":[],"hashtags":[{"text":"ktn2013","indices":[75,83]},{"text":"wahl","indices":[84,89]},{"text":"ts","indices":[90,93]},{"text":"stronach","indices":[94,103]},{"text":"haider","indices":[104,111]}],"user_mentions":[]}</t>
  </si>
  <si>
    <t>308277974673788928</t>
  </si>
  <si>
    <t>ich fordere #spoe und #grüne in #kärnten :P wär soooo toll ;) #ktn13</t>
  </si>
  <si>
    <t>http://twitter.com/VickySpielfrau/statuses/308277974673788928</t>
  </si>
  <si>
    <t>{"urls":[],"hashtags":[{"text":"spoe","indices":[12,17]},{"text":"grüne","indices":[22,28]},{"text":"kärnten","indices":[32,40]},{"text":"ktn13","indices":[62,68]}],"user_mentions":[]}</t>
  </si>
  <si>
    <t>308277857719828480</t>
  </si>
  <si>
    <t>Warum tritt @oevppk immer im Duo auf? #ktn13 #wahl13</t>
  </si>
  <si>
    <t>Sun Mar 03 18:09:03 +0000 2013</t>
  </si>
  <si>
    <t>http://twitter.com/ChristophFreina/statuses/308277857719828480</t>
  </si>
  <si>
    <t>{"urls":[],"hashtags":[{"text":"ktn13","indices":[38,44]},{"text":"wahl13","indices":[45,52]}],"user_mentions":[{"id":117031711,"name":"ÖVP PKs","indices":[12,19],"screen_name":"oevppk","id_str":"117031711"}]}</t>
  </si>
  <si>
    <t>308277834621779968</t>
  </si>
  <si>
    <t>underdarkGIS</t>
  </si>
  <si>
    <t>@stefankasberger sowas wie http://t.co/OkU2Q2hshz #ktn13 #noe13 #opendata #cartography</t>
  </si>
  <si>
    <t>Sun Mar 03 18:08:57 +0000 2013</t>
  </si>
  <si>
    <t>stefankasberger</t>
  </si>
  <si>
    <t>308257660824862721</t>
  </si>
  <si>
    <t>http://a0.twimg.com/profile_images/2605610092/ejb7rw7a1zmcvqk8rkwj_normal.jpeg</t>
  </si>
  <si>
    <t>http://twitter.com/underdarkGIS/statuses/308277834621779968</t>
  </si>
  <si>
    <t>{"urls":[{"expanded_url":"http://bit.ly/13ypWGl","indices":[27,49],"display_url":"bit.ly/13ypWGl","url":"http://t.co/OkU2Q2hshz"}],"hashtags":[{"text":"ktn13","indices":[50,56]},{"text":"noe13","indices":[57,63]},{"text":"opendata","indices":[64,73]},{"text":"cartography","indices":[74,86]}],"user_mentions":[{"id":42329259,"name":"Stefan Kasberger","indices":[0,16],"screen_name":"stefankasberger","id_str":"42329259"}]}</t>
  </si>
  <si>
    <t>308277811620216835</t>
  </si>
  <si>
    <t>mxs_nikolic</t>
  </si>
  <si>
    <t>#wahl13 #ktn13 #noe13 was war eigentlich mit den piraten?</t>
  </si>
  <si>
    <t>Sun Mar 03 18:08:52 +0000 2013</t>
  </si>
  <si>
    <t>http://a0.twimg.com/profile_images/2965920542/6357871f6d62c5a9bd71369d7e73eeda_normal.jpeg</t>
  </si>
  <si>
    <t>http://twitter.com/mxs_nikolic/statuses/308277811620216835</t>
  </si>
  <si>
    <t>{"urls":[],"hashtags":[{"text":"wahl13","indices":[0,7]},{"text":"ktn13","indices":[8,14]},{"text":"noe13","indices":[15,21]}],"user_mentions":[]}</t>
  </si>
  <si>
    <t>308277703679815681</t>
  </si>
  <si>
    <t>Spannend wie es die #ÖVP schafft einen Verlust als "zufriedenstellendes Ergebnis" zu verkaufen #ktn13</t>
  </si>
  <si>
    <t>Sun Mar 03 18:08:26 +0000 2013</t>
  </si>
  <si>
    <t>http://twitter.com/_Q___/statuses/308277703679815681</t>
  </si>
  <si>
    <t>{"urls":[],"hashtags":[{"text":"ÖVP","indices":[20,24]},{"text":"ktn13","indices":[95,101]}],"user_mentions":[]}</t>
  </si>
  <si>
    <t>308277681475174400</t>
  </si>
  <si>
    <t>LukasLattinger</t>
  </si>
  <si>
    <t>Vorl. Endergebnis von #ktn13 : FPK verliert exakt 61.88% ihrer Stimmen ggü. Wahl 2009.</t>
  </si>
  <si>
    <t>Sun Mar 03 18:08:21 +0000 2013</t>
  </si>
  <si>
    <t>http://a0.twimg.com/profile_images/3179536971/9fd2c841772ddcfcc4425b573300f2f9_normal.jpeg</t>
  </si>
  <si>
    <t>http://twitter.com/LukasLattinger/statuses/308277681475174400</t>
  </si>
  <si>
    <t>{"urls":[],"hashtags":[{"text":"ktn13","indices":[22,28]}],"user_mentions":[]}</t>
  </si>
  <si>
    <t>308277664207224836</t>
  </si>
  <si>
    <t>Sehr angenehm die Reaktion von #Stronach auf #Ktn13 und #NÖ13.</t>
  </si>
  <si>
    <t>Sun Mar 03 18:08:17 +0000 2013</t>
  </si>
  <si>
    <t>http://twitter.com/An_Barth/statuses/308277664207224836</t>
  </si>
  <si>
    <t>{"urls":[],"hashtags":[{"text":"Stronach","indices":[31,40]},{"text":"Ktn13","indices":[45,51]},{"text":"NÖ13","indices":[56,61]}],"user_mentions":[]}</t>
  </si>
  <si>
    <t>308277465032294401</t>
  </si>
  <si>
    <t>Rainer Nowak: Ein guter Tag für die Große Koalition. Theoretisch.  Neigungsgruppe Sumpf wurde abgewählt #ktn2013 http://t.co/5SF9iOv739</t>
  </si>
  <si>
    <t>Sun Mar 03 18:07:29 +0000 2013</t>
  </si>
  <si>
    <t>http://twitter.com/eminenz/statuses/308277465032294401</t>
  </si>
  <si>
    <t>{"urls":[{"expanded_url":"http://bit.ly/WpksM5","indices":[113,135],"display_url":"bit.ly/WpksM5","url":"http://t.co/5SF9iOv739"}],"hashtags":[{"text":"ktn2013","indices":[104,112]}],"user_mentions":[]}</t>
  </si>
  <si>
    <t>308277456001978368</t>
  </si>
  <si>
    <t>Rainer Nowak: Ein guter Tag für die Große Koalition. Theoretisch.  Neigungsgruppe Sumpf wurde abgewählt #ktn2013 http://t.co/cGiA5Np6LZ</t>
  </si>
  <si>
    <t>Sun Mar 03 18:07:27 +0000 2013</t>
  </si>
  <si>
    <t>http://a0.twimg.com/profile_images/178279544/politik_AF2828_normal.jpg</t>
  </si>
  <si>
    <t>http://twitter.com/DiePresse_Pol/statuses/308277456001978368</t>
  </si>
  <si>
    <t>{"urls":[{"expanded_url":"http://bit.ly/WpksM5","indices":[113,135],"display_url":"bit.ly/WpksM5","url":"http://t.co/cGiA5Np6LZ"}],"hashtags":[{"text":"ktn2013","indices":[104,112]}],"user_mentions":[]}</t>
  </si>
  <si>
    <t>308277436225822722</t>
  </si>
  <si>
    <t>.mit @_Q___ wahlanalyse schauen und social media freaken ist super :) #ltw13 #ktn13</t>
  </si>
  <si>
    <t>Sun Mar 03 18:07:22 +0000 2013</t>
  </si>
  <si>
    <t>http://twitter.com/VickySpielfrau/statuses/308277436225822722</t>
  </si>
  <si>
    <t>{"urls":[],"hashtags":[{"text":"ltw13","indices":[70,76]},{"text":"ktn13","indices":[77,83]}],"user_mentions":[{"id":400642052,"name":"_Q___","indices":[5,11],"screen_name":"_Q___","id_str":"400642052"}]}</t>
  </si>
  <si>
    <t>308277435525378048</t>
  </si>
  <si>
    <t>lindinger</t>
  </si>
  <si>
    <t>Minussiebenundzwanzigkommaacht! #ktn13</t>
  </si>
  <si>
    <t>http://a0.twimg.com/profile_images/2880417569/e3467bed2cb4329a221236ce1624f775_normal.jpeg</t>
  </si>
  <si>
    <t>http://twitter.com/lindinger/statuses/308277435525378048</t>
  </si>
  <si>
    <t>{"urls":[],"hashtags":[{"text":"ktn13","indices":[32,38]}],"user_mentions":[]}</t>
  </si>
  <si>
    <t>308277402784649217</t>
  </si>
  <si>
    <t>Ein schöner Tag geht zu Ende. Kärnten, heute bin ich stolz auf dich. #ktn13</t>
  </si>
  <si>
    <t>Sun Mar 03 18:07:14 +0000 2013</t>
  </si>
  <si>
    <t>http://twitter.com/markusrennt/statuses/308277402784649217</t>
  </si>
  <si>
    <t>308277369523822592</t>
  </si>
  <si>
    <t>RT @Kstrani: Ich hab fast Pippi in den Augen;-) #ktn13 #klagenfurt http://t.co/GZSK47vGs8</t>
  </si>
  <si>
    <t>Sun Mar 03 18:07:07 +0000 2013</t>
  </si>
  <si>
    <t>Kstrani</t>
  </si>
  <si>
    <t>308275962120921088</t>
  </si>
  <si>
    <t>http://twitter.com/librarymistress/statuses/308277369523822592</t>
  </si>
  <si>
    <t>{"urls":[{"expanded_url":"http://www.kleinezeitung.at/externalContent/wahl/201303ktn/lt/lt/index.jsp?goTo\u003d20101","indices":[67,89],"display_url":"kleinezeitung.at/externalConten\u2026","url":"http://t.co/GZSK47vGs8"}],"hashtags":[{"text":"ktn13","indices":[48,54]},{"text":"klagenfurt","indices":[55,66]}],"user_mentions":[{"id":431973767,"name":"Klaus Stranacher","indices":[3,11],"screen_name":"Kstrani","id_str":"431973767"}]}</t>
  </si>
  <si>
    <t>308277137981452288</t>
  </si>
  <si>
    <t>LOL! gestern: MT @heimolepuschitz wenn spö nur 200 anhänger zur abschlussveranstaltungbekommt, dann ist an umfragen zuzweifeln #ktn13</t>
  </si>
  <si>
    <t>Sun Mar 03 18:06:11 +0000 2013</t>
  </si>
  <si>
    <t>http://twitter.com/mayer_michl/statuses/308277137981452288</t>
  </si>
  <si>
    <t>{"urls":[],"hashtags":[{"text":"ktn13","indices":[127,133]}],"user_mentions":[{"id":154869468,"name":"Heimo Lepuschitz","indices":[17,33],"screen_name":"heimolepuschitz","id_str":"154869468"}]}</t>
  </si>
  <si>
    <t>wie unwichtig anscheinend wahlplakate sind. spö hat nicht plakatiert und liegt trotzdem vorne. #Ktn13</t>
  </si>
  <si>
    <t>Sun Mar 03 18:06:07 +0000 2013</t>
  </si>
  <si>
    <t>http://twitter.com/winklerhermaden/statuses/308277121598504961</t>
  </si>
  <si>
    <t>{"urls":[],"hashtags":[{"text":"Ktn13","indices":[95,101]}],"user_mentions":[]}</t>
  </si>
  <si>
    <t>Für mich ist der wahre wahlerfolg in #kärnten die grandiose wahlbeteiligung von 73,8 prozent! #ltw13 #ktn13</t>
  </si>
  <si>
    <t>Sun Mar 03 18:05:15 +0000 2013</t>
  </si>
  <si>
    <t>http://twitter.com/VickySpielfrau/statuses/308276901544333312</t>
  </si>
  <si>
    <t>{"urls":[],"hashtags":[{"text":"kärnten","indices":[37,45]},{"text":"ltw13","indices":[94,100]},{"text":"ktn13","indices":[101,107]}],"user_mentions":[]}</t>
  </si>
  <si>
    <t>308276685101473792</t>
  </si>
  <si>
    <t>Vorl. Endergebnis: SPÖ 37,1 (+8,4) FPK 17,1 (-27,8) ÖVP 14,2 (-2,6) Grüne 11,8 (+6,7) Stronach 11,3 BZÖ 6,5 #ktn13</t>
  </si>
  <si>
    <t>Sun Mar 03 18:04:23 +0000 2013</t>
  </si>
  <si>
    <t>http://twitter.com/mayer_michl/statuses/308276685101473792</t>
  </si>
  <si>
    <t>{"urls":[],"hashtags":[{"text":"ktn13","indices":[108,114]}],"user_mentions":[]}</t>
  </si>
  <si>
    <t>308276647801520128</t>
  </si>
  <si>
    <t>Jubelstimmung bei den #gruenen - 'an diesem ergebnis kann ma sich nicht sattsehen' ad - 27,8 f fpk #Ktn13</t>
  </si>
  <si>
    <t>Sun Mar 03 18:04:14 +0000 2013</t>
  </si>
  <si>
    <t>http://twitter.com/janine_wulz/statuses/308276647801520128</t>
  </si>
  <si>
    <t>{"urls":[],"hashtags":[{"text":"gruenen","indices":[22,30]},{"text":"Ktn13","indices":[99,105]}],"user_mentions":[]}</t>
  </si>
  <si>
    <t>308276586468241408</t>
  </si>
  <si>
    <t>rrrrroli</t>
  </si>
  <si>
    <t>Grinst der Kärnten-Heute-Mann eigentlich sonst auch so? #orf #ktn13</t>
  </si>
  <si>
    <t>Sun Mar 03 18:04:00 +0000 2013</t>
  </si>
  <si>
    <t>http://a0.twimg.com/profile_images/1228487411/DSC00252_normal.JPG</t>
  </si>
  <si>
    <t>http://twitter.com/rrrrroli/statuses/308276586468241408</t>
  </si>
  <si>
    <t>{"urls":[],"hashtags":[{"text":"orf","indices":[56,60]},{"text":"ktn13","indices":[61,67]}],"user_mentions":[]}</t>
  </si>
  <si>
    <t>308276414967341056</t>
  </si>
  <si>
    <t>verknappt leite ich weiter: die österr. indie-(musik)szene gratuliert kärnten.nachzulesen in meinem explodierenden sms/mail-verlauf. #ktn13</t>
  </si>
  <si>
    <t>Sun Mar 03 18:03:19 +0000 2013</t>
  </si>
  <si>
    <t>http://twitter.com/lady_du_eller/statuses/308276414967341056</t>
  </si>
  <si>
    <t>308276295572279297</t>
  </si>
  <si>
    <t>LinkeFeministin</t>
  </si>
  <si>
    <t>In #Kärnten geht sich #Rot-#Grün aus :-)))) #RotGrün #ktn13</t>
  </si>
  <si>
    <t>Sun Mar 03 18:02:51 +0000 2013</t>
  </si>
  <si>
    <t>http://a0.twimg.com/profile_images/3129432676/8926e609a2cfdcbfee0fd5d7d4c01a3f_normal.jpeg</t>
  </si>
  <si>
    <t>http://twitter.com/LinkeFeministin/statuses/308276295572279297</t>
  </si>
  <si>
    <t>{"urls":[],"hashtags":[{"text":"Kärnten","indices":[3,11]},{"text":"Rot","indices":[22,26]},{"text":"Grün","indices":[27,32]},{"text":"RotGrün","indices":[44,52]},{"text":"ktn13","indices":[53,59]}],"user_mentions":[]}</t>
  </si>
  <si>
    <t>308276212474728448</t>
  </si>
  <si>
    <t>Das wird wohl ein dreckiger Nationalratswahlkampf #noe12 #ktn13</t>
  </si>
  <si>
    <t>Sun Mar 03 18:02:31 +0000 2013</t>
  </si>
  <si>
    <t>http://a0.twimg.com/profile_images/3228459052/8e70ce76ceac5a207d01b80c339ff170_normal.jpeg</t>
  </si>
  <si>
    <t>http://twitter.com/rosalyon/statuses/308276212474728448</t>
  </si>
  <si>
    <t>{"urls":[],"hashtags":[{"text":"noe12","indices":[50,56]},{"text":"ktn13","indices":[57,63]}],"user_mentions":[]}</t>
  </si>
  <si>
    <t>308276153200816131</t>
  </si>
  <si>
    <t>drstan2001</t>
  </si>
  <si>
    <t>@corinnamilborn wie können puls4-zahlen für #ktn13 mit angeblich 100% auszählung anders sein als amtl. endergebnis (siehe atv 30 min ago)?</t>
  </si>
  <si>
    <t>Sun Mar 03 18:02:17 +0000 2013</t>
  </si>
  <si>
    <t>308239044926640129</t>
  </si>
  <si>
    <t>http://a0.twimg.com/sticky/default_profile_images/default_profile_5_normal.png</t>
  </si>
  <si>
    <t>http://twitter.com/drstan2001/statuses/308276153200816131</t>
  </si>
  <si>
    <t>{"urls":[],"hashtags":[{"text":"ktn13","indices":[44,50]}],"user_mentions":[{"id":28251658,"name":"Corinna Milborn","indices":[0,15],"screen_name":"corinnamilborn","id_str":"28251658"}]}</t>
  </si>
  <si>
    <t>Ich hab fast Pippi in den Augen;-) #ktn13 #klagenfurt http://t.co/1AvYpHVLaM</t>
  </si>
  <si>
    <t>Sun Mar 03 18:01:31 +0000 2013</t>
  </si>
  <si>
    <t>http://a0.twimg.com/profile_images/2518769962/ami9pw60u6kgyklevimx_normal.jpeg</t>
  </si>
  <si>
    <t>http://twitter.com/Kstrani/statuses/308275962120921088</t>
  </si>
  <si>
    <t>{"urls":[{"expanded_url":"http://www.kleinezeitung.at/externalContent/wahl/201303ktn/lt/lt/index.jsp?goTo\u003d20101","indices":[54,76],"display_url":"kleinezeitung.at/externalConten\u2026","url":"http://t.co/1AvYpHVLaM"}],"hashtags":[{"text":"ktn13","indices":[35,41]},{"text":"klagenfurt","indices":[42,53]}],"user_mentions":[]}</t>
  </si>
  <si>
    <t>308275960766164992</t>
  </si>
  <si>
    <t>caspernig</t>
  </si>
  <si>
    <t>@georgholzer #ktn13 stimmt. endlich. wurde sogar vor 3 jahren in wien bei einem bewerbungsgespräch schief angeredet auf system haider</t>
  </si>
  <si>
    <t>http://a0.twimg.com/profile_images/1811406913/image_normal.jpg</t>
  </si>
  <si>
    <t>http://twitter.com/caspernig/statuses/308275960766164992</t>
  </si>
  <si>
    <t>{"urls":[],"hashtags":[{"text":"ktn13","indices":[13,19]}],"user_mentions":[{"id":1409501,"name":"Georg Holzer","indices":[0,12],"screen_name":"georgholzer","id_str":"1409501"}]}</t>
  </si>
  <si>
    <t>308275887177097217</t>
  </si>
  <si>
    <t>RT @ullaebner "mit welcher watschn möchten Sie anfangen?" - die doch nicht so häufig gestellte interviewfrage. #puls4 #strache #ktn13 #noe13</t>
  </si>
  <si>
    <t>Sun Mar 03 18:01:13 +0000 2013</t>
  </si>
  <si>
    <t>http://twitter.com/LukasLattinger/statuses/308275887177097217</t>
  </si>
  <si>
    <t>{"urls":[],"hashtags":[{"text":"puls4","indices":[111,117]},{"text":"strache","indices":[118,126]},{"text":"ktn13","indices":[127,133]},{"text":"noe13","indices":[134,140]}],"user_mentions":[{"id":279064794,"name":"ulla ebner","indices":[3,13],"screen_name":"ullaebner","id_str":"279064794"}]}</t>
  </si>
  <si>
    <t>308275719820148736</t>
  </si>
  <si>
    <t>Wir sind Landesrat!!!! #ktn13 #ktn2013</t>
  </si>
  <si>
    <t>Sun Mar 03 18:00:33 +0000 2013</t>
  </si>
  <si>
    <t>http://twitter.com/TeamStronach_at/statuses/308275719820148736</t>
  </si>
  <si>
    <t>{"urls":[],"hashtags":[{"text":"ktn13","indices":[23,29]},{"text":"ktn2013","indices":[30,38]}],"user_mentions":[]}</t>
  </si>
  <si>
    <t>308275644695998464</t>
  </si>
  <si>
    <t>V_Kronberger</t>
  </si>
  <si>
    <t>Nach dem Wahlergebnis in Kärnten, habe ich mich heute zum ersten mal darauf gefreut #Strache im Interview zu sehen. #ktn13</t>
  </si>
  <si>
    <t>Sun Mar 03 18:00:15 +0000 2013</t>
  </si>
  <si>
    <t>http://a0.twimg.com/profile_images/3192993317/25e803eaf9d697471b97a45dac7f9db5_normal.jpeg</t>
  </si>
  <si>
    <t>http://twitter.com/V_Kronberger/statuses/308275644695998464</t>
  </si>
  <si>
    <t>{"urls":[],"hashtags":[{"text":"Strache","indices":[84,92]},{"text":"ktn13","indices":[116,122]}],"user_mentions":[]}</t>
  </si>
  <si>
    <t>308275517126225921</t>
  </si>
  <si>
    <t>Minus 27,8%. Ein guter Tag. #ktn13</t>
  </si>
  <si>
    <t>Sun Mar 03 17:59:45 +0000 2013</t>
  </si>
  <si>
    <t>http://twitter.com/wolfgangkratky/statuses/308275517126225921</t>
  </si>
  <si>
    <t>{"urls":[],"hashtags":[{"text":"ktn13","indices":[28,34]}],"user_mentions":[]}</t>
  </si>
  <si>
    <t>308275392450539520</t>
  </si>
  <si>
    <t>kl1lercher</t>
  </si>
  <si>
    <t>@powderlizzy war bisher nicht so einfach für uns exilanten #ktn13</t>
  </si>
  <si>
    <t>Sun Mar 03 17:59:15 +0000 2013</t>
  </si>
  <si>
    <t>powderlizzy</t>
  </si>
  <si>
    <t>308271487960358913</t>
  </si>
  <si>
    <t>http://a0.twimg.com/profile_images/3148285013/d2785002487b6b94b1d68d2ac3e17b0f_normal.png</t>
  </si>
  <si>
    <t>http://twitter.com/kl1lercher/statuses/308275392450539520</t>
  </si>
  <si>
    <t>{"urls":[],"hashtags":[{"text":"ktn13","indices":[59,65]}],"user_mentions":[{"id":473809896,"name":"Lissi Schmidl","indices":[0,12],"screen_name":"powderlizzy","id_str":"473809896"}]}</t>
  </si>
  <si>
    <t>308275389346762752</t>
  </si>
  <si>
    <t>Man erinnere sich an Kärnten III in "Die 4 da". Die Umstände sind zwar anders, die Tragweite aber ähnlich. #ktn2013 #wahl #fpk #haider</t>
  </si>
  <si>
    <t>Sun Mar 03 17:59:14 +0000 2013</t>
  </si>
  <si>
    <t>http://twitter.com/Alex_Logar/statuses/308275389346762752</t>
  </si>
  <si>
    <t>{"urls":[],"hashtags":[{"text":"ktn2013","indices":[107,115]},{"text":"wahl","indices":[116,121]},{"text":"fpk","indices":[122,126]},{"text":"haider","indices":[127,134]}],"user_mentions":[]}</t>
  </si>
  <si>
    <t>308275318345588736</t>
  </si>
  <si>
    <t>Kaatibun</t>
  </si>
  <si>
    <t>Man beachte diese perfide Werbung im #ORF-Teletext während #Pröll Interview! #Wahl #no13 #övp #Ktn2013 #Ktn13 #fb http://t.co/dj1OOLhwYc</t>
  </si>
  <si>
    <t>Sun Mar 03 17:58:58 +0000 2013</t>
  </si>
  <si>
    <t>http://a0.twimg.com/profile_images/3329675536/4bf2cab33cea7cdc11c800cd9716d205_normal.jpeg</t>
  </si>
  <si>
    <t>http://twitter.com/Kaatibun/statuses/308275318345588736</t>
  </si>
  <si>
    <t>{"urls":[],"hashtags":[{"text":"ORF","indices":[37,41]},{"text":"Pröll","indices":[59,65]},{"text":"Wahl","indices":[77,82]},{"text":"no13","indices":[83,88]},{"text":"övp","indices":[89,93]},{"text":"Ktn2013","indices":[94,102]},{"text":"Ktn13","indices":[103,109]},{"text":"fb","indices":[110,113]}],"media":[{"sizes":{"small":{"w":340,"resize":"fit","h":255},"thumb":{"w":150,"resize":"crop","h":150},"large":{"w":1024,"resize":"fit","h":768},"medium":{"w":600,"resize":"fit","h":450}},"id":308275318353977344,"media_url_https":"https://pbs.twimg.com/media/BEc2xMuCYAAjEGD.jpg","media_url":"http://pbs.twimg.com/media/BEc2xMuCYAAjEGD.jpg","expanded_url":"http://twitter.com/Kaatibun/status/308275318345588736/photo/1","indices":[114,136],"id_str":"308275318353977344","type":"photo","display_url":"pic.twitter.com/dj1OOLhwYc","url":"http://t.co/dj1OOLhwYc"}],"user_mentions":[]}</t>
  </si>
  <si>
    <t>308275301861965824</t>
  </si>
  <si>
    <t>kybernetes77</t>
  </si>
  <si>
    <t>Über wen machen wir jetzt Witze im Büro, wenn die Kärntner "normal" geworden sind? #ktn13</t>
  </si>
  <si>
    <t>Sun Mar 03 17:58:54 +0000 2013</t>
  </si>
  <si>
    <t>http://a0.twimg.com/profile_images/2008088070/orwell-szenario_normal.jpg</t>
  </si>
  <si>
    <t>http://twitter.com/kybernetes77/statuses/308275301861965824</t>
  </si>
  <si>
    <t>308275194571673601</t>
  </si>
  <si>
    <t>Uwe Scheuch hat das alles schon Mal erlebt #abwahl #ktn13 #bauxi @chmelar_dieter @zuschoen http://t.co/hhFYmCDhst</t>
  </si>
  <si>
    <t>Sun Mar 03 17:58:28 +0000 2013</t>
  </si>
  <si>
    <t>http://twitter.com/Braunschlag/statuses/308275194571673601</t>
  </si>
  <si>
    <t>{"urls":[],"hashtags":[{"text":"abwahl","indices":[43,50]},{"text":"ktn13","indices":[51,57]},{"text":"bauxi","indices":[58,64]}],"media":[{"sizes":{"thumb":{"w":150,"resize":"crop","h":150},"small":{"w":340,"resize":"fit","h":260},"large":{"w":500,"resize":"fit","h":382},"medium":{"w":500,"resize":"fit","h":382}},"id":308275194580062208,"media_url_https":"https://pbs.twimg.com/media/BEc2p_oCUAAjqHN.jpg","media_url":"http://pbs.twimg.com/media/BEc2p_oCUAAjqHN.jpg","expanded_url":"http://twitter.com/Braunschlag/status/308275194571673601/photo/1","indices":[91,113],"id_str":"308275194580062208","type":"photo","display_url":"pic.twitter.com/hhFYmCDhst","url":"http://t.co/hhFYmCDhst"}],"user_mentions":[{"id":460242909,"name":"dieter chmelar","indices":[65,80],"screen_name":"chmelar_dieter","id_str":"460242909"},{"id":252141965,"name":"zu schön","indices":[81,90],"screen_name":"zuschoen","id_str":"252141965"}]}</t>
  </si>
  <si>
    <t>308275063147335680</t>
  </si>
  <si>
    <t>bin mal gespannt, ob „Proporz abschaffen“ jetzt noch gilt. SPÖVP #ktn13</t>
  </si>
  <si>
    <t>Sun Mar 03 17:57:57 +0000 2013</t>
  </si>
  <si>
    <t>http://twitter.com/mrtndueller/statuses/308275063147335680</t>
  </si>
  <si>
    <t>"mit welcher watschn möchten Sie anfangen?". - die doch nicht so häufig gestellte interviewfrage. #puls4 #strache #ktn13 #noe13</t>
  </si>
  <si>
    <t>Sun Mar 03 17:57:53 +0000 2013</t>
  </si>
  <si>
    <t>http://twitter.com/ullaebner/statuses/308275048777662464</t>
  </si>
  <si>
    <t>{"urls":[],"hashtags":[{"text":"puls4","indices":[98,104]},{"text":"strache","indices":[105,113]},{"text":"ktn13","indices":[114,120]},{"text":"noe13","indices":[121,127]}],"user_mentions":[]}</t>
  </si>
  <si>
    <t>308274959355097088</t>
  </si>
  <si>
    <t>alle infos, berichte und der liveticker rund um die landtagswahl sind unter http://t.co/QaJPpQ4km8 nachzulesen #ktn13</t>
  </si>
  <si>
    <t>Sun Mar 03 17:57:32 +0000 2013</t>
  </si>
  <si>
    <t>http://twitter.com/klz_kerstiiins/statuses/308274959355097088</t>
  </si>
  <si>
    <t>{"urls":[{"expanded_url":"http://www.kleine.at","indices":[76,98],"display_url":"kleine.at","url":"http://t.co/QaJPpQ4km8"}],"hashtags":[{"text":"ktn13","indices":[111,117]}],"user_mentions":[]}</t>
  </si>
  <si>
    <t>308274934222819328</t>
  </si>
  <si>
    <t>COdebrecht</t>
  </si>
  <si>
    <t>FPK verlor in #Dörflers Heimat 27,1 Prozentpunkte #ktn13 #Kleine Zeitung http://t.co/kTek2i6wKB</t>
  </si>
  <si>
    <t>Sun Mar 03 17:57:26 +0000 2013</t>
  </si>
  <si>
    <t>http://a0.twimg.com/profile_images/3055381538/5565415103f8ffc103ae90c4b3b08d6b_normal.jpeg</t>
  </si>
  <si>
    <t>http://twitter.com/COdebrecht/statuses/308274934222819328</t>
  </si>
  <si>
    <t>{"urls":[{"expanded_url":"http://www.kleinezeitung.at/kaernten/landtagswahl/3258774/fpk-verlor-doerflers-heimat-27-1-prozentpunkte.story","indices":[73,95],"display_url":"kleinezeitung.at/kaernten/landt\u2026","url":"http://t.co/kTek2i6wKB"}],"hashtags":[{"text":"Dörflers","indices":[14,23]},{"text":"ktn13","indices":[50,56]},{"text":"Kleine","indices":[57,64]}],"user_mentions":[]}</t>
  </si>
  <si>
    <t>308274466402738176</t>
  </si>
  <si>
    <t>Fast noch spannender. #ktn13</t>
  </si>
  <si>
    <t>Sun Mar 03 17:55:34 +0000 2013</t>
  </si>
  <si>
    <t>http://twitter.com/gmaschek/statuses/308274466402738176</t>
  </si>
  <si>
    <t>308274413579685889</t>
  </si>
  <si>
    <t>Wann ist endlich Schluss mit diesem Zwangsregierungsproporz in den Bundesländern? #ktn13 #nö13 #wahl13</t>
  </si>
  <si>
    <t>Sun Mar 03 17:55:22 +0000 2013</t>
  </si>
  <si>
    <t>http://twitter.com/ChristophFreina/statuses/308274413579685889</t>
  </si>
  <si>
    <t>{"urls":[],"hashtags":[{"text":"ktn13","indices":[82,88]},{"text":"nö13","indices":[89,94]},{"text":"wahl13","indices":[95,102]}],"user_mentions":[]}</t>
  </si>
  <si>
    <t>308274248965824512</t>
  </si>
  <si>
    <t>newstik</t>
  </si>
  <si>
    <t>Könnten Briefwahlstimmen in #Kärnten noch Mandate verschieben? #ktn13</t>
  </si>
  <si>
    <t>Sun Mar 03 17:54:43 +0000 2013</t>
  </si>
  <si>
    <t>http://a0.twimg.com/profile_images/1518578396/DanielTwitter_normal.JPG</t>
  </si>
  <si>
    <t>http://twitter.com/newstik/statuses/308274248965824512</t>
  </si>
  <si>
    <t>{"urls":[],"hashtags":[{"text":"Kärnten","indices":[28,36]},{"text":"ktn13","indices":[63,69]}],"user_mentions":[]}</t>
  </si>
  <si>
    <t>308274142271127552</t>
  </si>
  <si>
    <t>Die Scheuchs haben sich noch nicht gemeldet, weil sie gerade die Sammelklage vorbereiten gegen jene, die nicht FPK gewählt haben #ktn13</t>
  </si>
  <si>
    <t>Sun Mar 03 17:54:17 +0000 2013</t>
  </si>
  <si>
    <t>http://twitter.com/Braunschlag/statuses/308274142271127552</t>
  </si>
  <si>
    <t>308274089829752832</t>
  </si>
  <si>
    <t>DominikHagen</t>
  </si>
  <si>
    <t>Dimension überrascht, aber: #FPK - Ergebnis zeigt deutlich Haider-Faktor auf. Dieser machte in #Kärnten noch mehr aus als anderswo. #ktn13</t>
  </si>
  <si>
    <t>Sun Mar 03 17:54:05 +0000 2013</t>
  </si>
  <si>
    <t>http://a0.twimg.com/profile_images/2627954541/tx9e5pax3rkhtn2pkz7i_normal.jpeg</t>
  </si>
  <si>
    <t>http://twitter.com/DominikHagen/statuses/308274089829752832</t>
  </si>
  <si>
    <t>{"urls":[],"hashtags":[{"text":"FPK","indices":[28,32]},{"text":"Kärnten","indices":[95,103]},{"text":"ktn13","indices":[132,138]}],"user_mentions":[]}</t>
  </si>
  <si>
    <t>308273933084393474</t>
  </si>
  <si>
    <t>wahlergebnis #villach #ktn13 http://t.co/Mz2OEuM98e</t>
  </si>
  <si>
    <t>Sun Mar 03 17:53:27 +0000 2013</t>
  </si>
  <si>
    <t>http://twitter.com/lady_du_eller/statuses/308273933084393474</t>
  </si>
  <si>
    <t>{"urls":[],"hashtags":[{"text":"villach","indices":[13,21]},{"text":"ktn13","indices":[22,28]}],"media":[{"sizes":{"small":{"w":340,"resize":"fit","h":378},"thumb":{"w":150,"resize":"crop","h":150},"medium":{"w":600,"resize":"fit","h":667},"large":{"w":863,"resize":"fit","h":960}},"id":308273933088587776,"media_url_https":"https://pbs.twimg.com/media/BEc1gkNCAAAUoSa.jpg","media_url":"http://pbs.twimg.com/media/BEc1gkNCAAAUoSa.jpg","expanded_url":"http://twitter.com/lady_du_eller/status/308273933084393474/photo/1","indices":[29,51],"id_str":"308273933088587776","type":"photo","display_url":"pic.twitter.com/Mz2OEuM98e","url":"http://t.co/Mz2OEuM98e"}],"user_mentions":[]}</t>
  </si>
  <si>
    <t>308273757905100801</t>
  </si>
  <si>
    <t>Warum liegt hier überhaupt #Strohsack? #ktn13 #nö13</t>
  </si>
  <si>
    <t>Sun Mar 03 17:52:45 +0000 2013</t>
  </si>
  <si>
    <t>http://twitter.com/OljaAlvir/statuses/308273757905100801</t>
  </si>
  <si>
    <t>{"urls":[],"hashtags":[{"text":"Strohsack","indices":[27,37]},{"text":"ktn13","indices":[39,45]},{"text":"nö13","indices":[46,51]}],"user_mentions":[]}</t>
  </si>
  <si>
    <t>308273546373763074</t>
  </si>
  <si>
    <t>Rot-Grün haben in #ktn13 18 von 36 Sitzen und 48,97%. Rechte (FP/VP/TSBZ) zusammen 18 Sitze &amp;amp; 49,06%. Mit Piraten wäre Linkes Lager vorne.</t>
  </si>
  <si>
    <t>Sun Mar 03 17:51:55 +0000 2013</t>
  </si>
  <si>
    <t>http://twitter.com/schaffertom/statuses/308273546373763074</t>
  </si>
  <si>
    <t>{"urls":[],"hashtags":[{"text":"ktn13","indices":[18,24]}],"user_mentions":[]}</t>
  </si>
  <si>
    <t>308273507983314944</t>
  </si>
  <si>
    <t>"@COdebrecht: Spott im Netz: Zur virtuellen Kopfwäsche, bitte! #ktn13 #Kleine Zeitung http://t.co/OShp3J59v3"</t>
  </si>
  <si>
    <t>Sun Mar 03 17:51:46 +0000 2013</t>
  </si>
  <si>
    <t>http://twitter.com/klz_stveit_fe/statuses/308273507983314944</t>
  </si>
  <si>
    <t>{"urls":[{"expanded_url":"http://www.kleinezeitung.at/kaernten/landtagswahl/3258744/zur-virtuellen-kopfwaesche-bitte.story","indices":[86,108],"display_url":"kleinezeitung.at/kaernten/landt\u2026","url":"http://t.co/OShp3J59v3"}],"hashtags":[{"text":"ktn13","indices":[63,69]},{"text":"Kleine","indices":[70,77]}],"user_mentions":[{"id":1055455069,"name":"Claudia Odebrecht","indices":[1,12],"screen_name":"COdebrecht","id_str":"1055455069"}]}</t>
  </si>
  <si>
    <t>308273489167654912</t>
  </si>
  <si>
    <t>Ich trank gerade ein(?) Gals #Sekt auf die #Kärntner #Wahl. Danke Leute, ihr habt doch #Hirn, ich habs nicht mehr geglaubt! #ktn13 #Kärnten</t>
  </si>
  <si>
    <t>Sun Mar 03 17:51:41 +0000 2013</t>
  </si>
  <si>
    <t>http://twitter.com/LinkeFeministin/statuses/308273489167654912</t>
  </si>
  <si>
    <t>{"urls":[],"hashtags":[{"text":"Sekt","indices":[29,34]},{"text":"Kärntner","indices":[43,52]},{"text":"Wahl","indices":[53,58]},{"text":"Hirn","indices":[87,92]},{"text":"ktn13","indices":[124,130]},{"text":"Kärnten","indices":[131,139]}],"user_mentions":[]}</t>
  </si>
  <si>
    <t>308273462559002624</t>
  </si>
  <si>
    <t>So, die Smartphones und Computer sind heute heiß gelaufen - morgen entspannt Zeitung lesen :))) #ktn13 @kleinezeitung #warumprintnichtstribt</t>
  </si>
  <si>
    <t>Sun Mar 03 17:51:35 +0000 2013</t>
  </si>
  <si>
    <t>http://twitter.com/me19li/statuses/308273462559002624</t>
  </si>
  <si>
    <t>{"urls":[],"hashtags":[{"text":"ktn13","indices":[96,102]},{"text":"warumprintnichtstribt","indices":[118,140]}],"user_mentions":[{"id":16026138,"name":"Kleine Zeitung","indices":[103,117],"screen_name":"kleinezeitung","id_str":"16026138"}]}</t>
  </si>
  <si>
    <t>308273450726875138</t>
  </si>
  <si>
    <t>#ktn2013 in absoluten zahlen: spö hat "nur"+ 12.000 stimmen. gewonnen hat sie, weil die fpk 2/3 ihrer 160.000 wähler verloren hat.</t>
  </si>
  <si>
    <t>Sun Mar 03 17:51:32 +0000 2013</t>
  </si>
  <si>
    <t>http://twitter.com/markus_vgf/statuses/308273450726875138</t>
  </si>
  <si>
    <t>{"urls":[],"hashtags":[{"text":"ktn2013","indices":[0,8]}],"user_mentions":[]}</t>
  </si>
  <si>
    <t>308273258883608578</t>
  </si>
  <si>
    <t>jetzt ist das vorl. #ktn13 endergebis da: FPK fällt auf 17,11%, SPÖ 37,14%, ÖVP 14,21%, grüne 11,83%, stronach 11,26%, BZÖ 6,48%. #noe13</t>
  </si>
  <si>
    <t>Sun Mar 03 17:50:47 +0000 2013</t>
  </si>
  <si>
    <t>http://twitter.com/WernerReisinger/statuses/308273258883608578</t>
  </si>
  <si>
    <t>{"urls":[],"hashtags":[{"text":"ktn13","indices":[20,26]},{"text":"noe13","indices":[130,136]}],"user_mentions":[]}</t>
  </si>
  <si>
    <t>308273222103752704</t>
  </si>
  <si>
    <t>"Das Auffangbecken für ehemalige #FPK-Mitglieder, das @TeamStronach_at . . ." #gutenabend #ktn13 #wahl13</t>
  </si>
  <si>
    <t>Sun Mar 03 17:50:38 +0000 2013</t>
  </si>
  <si>
    <t>http://twitter.com/ChristophFreina/statuses/308273222103752704</t>
  </si>
  <si>
    <t>{"urls":[],"hashtags":[{"text":"FPK","indices":[33,37]},{"text":"gutenabend","indices":[78,89]},{"text":"ktn13","indices":[90,96]},{"text":"wahl13","indices":[97,104]}],"user_mentions":[{"id":848725196,"name":"Team Stronach","indices":[54,70],"screen_name":"TeamStronach_at","id_str":"848725196"}]}</t>
  </si>
  <si>
    <t>308273079660982272</t>
  </si>
  <si>
    <t>karntna_bua</t>
  </si>
  <si>
    <t>a supa tag für #kärnten... #övp bleibt dritta... #wac gwinnt gegen #rapid... und #kac führt in #graz... #ktn13 #ktn2013</t>
  </si>
  <si>
    <t>Sun Mar 03 17:50:04 +0000 2013</t>
  </si>
  <si>
    <t>http://a0.twimg.com/profile_images/1682755922/avatar_normal.jpg</t>
  </si>
  <si>
    <t>http://twitter.com/karntna_bua/statuses/308273079660982272</t>
  </si>
  <si>
    <t>{"urls":[],"hashtags":[{"text":"kärnten","indices":[15,23]},{"text":"övp","indices":[27,31]},{"text":"wac","indices":[49,53]},{"text":"rapid","indices":[67,73]},{"text":"kac","indices":[81,85]},{"text":"graz","indices":[95,100]},{"text":"ktn13","indices":[104,110]},{"text":"ktn2013","indices":[111,119]}],"user_mentions":[]}</t>
  </si>
  <si>
    <t>308272881949896704</t>
  </si>
  <si>
    <t>Also Prophet werde ich nicht. #NÖ13 war akzeptabel, #Ktn13 ein Desaster. Aber das passt schon so :-)</t>
  </si>
  <si>
    <t>Sun Mar 03 17:49:17 +0000 2013</t>
  </si>
  <si>
    <t>http://twitter.com/steinlechnerdan/statuses/308272881949896704</t>
  </si>
  <si>
    <t>{"urls":[],"hashtags":[{"text":"NÖ13","indices":[30,35]},{"text":"Ktn13","indices":[52,58]}],"user_mentions":[]}</t>
  </si>
  <si>
    <t>308272793034833920</t>
  </si>
  <si>
    <t>nadibaum</t>
  </si>
  <si>
    <t>Kein Finanzlandesrat Dobernig mehr! #ktn2013</t>
  </si>
  <si>
    <t>Sun Mar 03 17:48:55 +0000 2013</t>
  </si>
  <si>
    <t>http://a0.twimg.com/profile_images/1569533336/image_normal.jpg</t>
  </si>
  <si>
    <t>http://twitter.com/nadibaum/statuses/308272793034833920</t>
  </si>
  <si>
    <t>{"urls":[],"hashtags":[{"text":"ktn2013","indices":[36,44]}],"user_mentions":[]}</t>
  </si>
  <si>
    <t>308272699392786433</t>
  </si>
  <si>
    <t>oleschri</t>
  </si>
  <si>
    <t>Sanity restored. #ktn13</t>
  </si>
  <si>
    <t>Sun Mar 03 17:48:33 +0000 2013</t>
  </si>
  <si>
    <t>http://a0.twimg.com/profile_images/2391366806/cef5986d-ee24-47c6-bf76-6f37ecd46151_normal.png</t>
  </si>
  <si>
    <t>http://twitter.com/oleschri/statuses/308272699392786433</t>
  </si>
  <si>
    <t>{"urls":[],"hashtags":[{"text":"ktn13","indices":[17,23]}],"user_mentions":[]}</t>
  </si>
  <si>
    <t>308272670238187520</t>
  </si>
  <si>
    <t>rupertreif</t>
  </si>
  <si>
    <t>Glaube auch guter Tag für mehr direkte Demokratie da sowohl ÖVP NÖ und Ktn Vorzugstimmensysteme hatten. Das ist gut. #noe13 #ktn13</t>
  </si>
  <si>
    <t>Sun Mar 03 17:48:26 +0000 2013</t>
  </si>
  <si>
    <t>http://a0.twimg.com/profile_images/2781647405/347a17a87497cfccf61546ac4035e8f6_normal.png</t>
  </si>
  <si>
    <t>http://twitter.com/rupertreif/statuses/308272670238187520</t>
  </si>
  <si>
    <t>{"urls":[],"hashtags":[{"text":"noe13","indices":[117,123]},{"text":"ktn13","indices":[124,130]}],"user_mentions":[]}</t>
  </si>
  <si>
    <t>308272655826571264</t>
  </si>
  <si>
    <t>berndty27</t>
  </si>
  <si>
    <t>letzter tweet zu den ltw13: 
#ktn13: host an #kaiser
#nö13: bist a #kaiser</t>
  </si>
  <si>
    <t>Sun Mar 03 17:48:23 +0000 2013</t>
  </si>
  <si>
    <t>http://a0.twimg.com/profile_images/1757510647/Screen_shot_2012-01-15_at_21.54.08_normal.png</t>
  </si>
  <si>
    <t>http://twitter.com/berndty27/statuses/308272655826571264</t>
  </si>
  <si>
    <t>{"urls":[],"hashtags":[{"text":"ktn13","indices":[29,35]},{"text":"kaiser","indices":[45,52]},{"text":"nö13","indices":[53,58]},{"text":"kaiser","indices":[67,74]}],"user_mentions":[]}</t>
  </si>
  <si>
    <t>308272637770080256</t>
  </si>
  <si>
    <t>gottheinz</t>
  </si>
  <si>
    <t>eigentlich müssen morgen früh nicht nur #dörfler und #leitner geschichte sein, sondern auch #strache .  #noe13 #ktn13 #FPÖDESASTER</t>
  </si>
  <si>
    <t>Sun Mar 03 17:48:18 +0000 2013</t>
  </si>
  <si>
    <t>http://a0.twimg.com/profile_images/1748488099/17072011618_normal.jpg</t>
  </si>
  <si>
    <t>http://twitter.com/gottheinz/statuses/308272637770080256</t>
  </si>
  <si>
    <t>{"urls":[],"hashtags":[{"text":"dörfler","indices":[40,48]},{"text":"leitner","indices":[53,61]},{"text":"strache","indices":[92,100]},{"text":"noe13","indices":[104,110]},{"text":"ktn13","indices":[111,117]},{"text":"FPÖDESASTER","indices":[118,130]}],"user_mentions":[]}</t>
  </si>
  <si>
    <t>308272520316997632</t>
  </si>
  <si>
    <t>LOL  der Song wird wohl bald geändert http://t.co/T4MpHBiscG #ktn13</t>
  </si>
  <si>
    <t>Sun Mar 03 17:47:50 +0000 2013</t>
  </si>
  <si>
    <t>http://twitter.com/porrporr/statuses/308272520316997632</t>
  </si>
  <si>
    <t>{"urls":[{"expanded_url":"http://www.gerhard-doerfler.fpk.at/","indices":[38,60],"display_url":"gerhard-doerfler.fpk.at","url":"http://t.co/T4MpHBiscG"}],"hashtags":[{"text":"ktn13","indices":[61,67]}],"user_mentions":[]}</t>
  </si>
  <si>
    <t>308272485915320321</t>
  </si>
  <si>
    <t>Wahlergebnisse in #ktn13 und #noe13 haben der #FPÖ-Spitze die Sprache verschlagen. Keine Tweets mehr. Sehr angenehm  https://t.co/rg0Wgwc8sx</t>
  </si>
  <si>
    <t>Sun Mar 03 17:47:42 +0000 2013</t>
  </si>
  <si>
    <t>http://twitter.com/tdiesenreiter/statuses/308272485915320321</t>
  </si>
  <si>
    <t>{"urls":[{"expanded_url":"https://twitter.com/Svejk/fp%C3%96/members","indices":[117,140],"display_url":"twitter.com/Svejk/fp%C3%96\u2026","url":"https://t.co/rg0Wgwc8sx"}],"hashtags":[{"text":"ktn13","indices":[18,24]},{"text":"noe13","indices":[29,35]},{"text":"FPÖ","indices":[46,50]}],"user_mentions":[]}</t>
  </si>
  <si>
    <t>308272410229100545</t>
  </si>
  <si>
    <t>DerMons</t>
  </si>
  <si>
    <t>irgendwer ne Ahnung, warum bei mir beim d'hondten das bzö 2 hat und "offiziell" hat's 3? #ktn13 #fb</t>
  </si>
  <si>
    <t>Sun Mar 03 17:47:24 +0000 2013</t>
  </si>
  <si>
    <t>http://a0.twimg.com/profile_images/421092611/avatarfp_normal.jpg</t>
  </si>
  <si>
    <t>http://twitter.com/DerMons/statuses/308272410229100545</t>
  </si>
  <si>
    <t>{"urls":[],"hashtags":[{"text":"ktn13","indices":[89,95]},{"text":"fb","indices":[96,99]}],"user_mentions":[]}</t>
  </si>
  <si>
    <t>308272332173099008</t>
  </si>
  <si>
    <t>Bisher hat @PeterKaiserSP 388 Follower. Ich vermute, das wird sich bald ändern #Landeshauptmann #ktn13</t>
  </si>
  <si>
    <t>Sun Mar 03 17:47:06 +0000 2013</t>
  </si>
  <si>
    <t>http://twitter.com/brodnig/statuses/308272332173099008</t>
  </si>
  <si>
    <t>{"urls":[],"hashtags":[{"text":"Landeshauptmann","indices":[79,95]},{"text":"ktn13","indices":[96,102]}],"user_mentions":[{"id":407083639,"name":"Peter Kaiser","indices":[11,25],"screen_name":"PeterKaiserSP","id_str":"407083639"}]}</t>
  </si>
  <si>
    <t>308272302439686144</t>
  </si>
  <si>
    <t>Eaglepowder</t>
  </si>
  <si>
    <t>Hier mein endgültiges Wahlergebnis! #ktn13 #nö13 http://t.co/iBQSS4s15R</t>
  </si>
  <si>
    <t>Sun Mar 03 17:46:58 +0000 2013</t>
  </si>
  <si>
    <t>http://a0.twimg.com/profile_images/1341285841/Osterhase_3_normal.jpg</t>
  </si>
  <si>
    <t>http://twitter.com/Eaglepowder/statuses/308272302439686144</t>
  </si>
  <si>
    <t>{"urls":[{"expanded_url":"http://instagr.am/p/WZ308fsv0I/","indices":[49,71],"display_url":"instagr.am/p/WZ308fsv0I/","url":"http://t.co/iBQSS4s15R"}],"hashtags":[{"text":"ktn13","indices":[36,42]},{"text":"nö13","indices":[43,48]}],"user_mentions":[]}</t>
  </si>
  <si>
    <t>308272282722263041</t>
  </si>
  <si>
    <t>morgen warten 32 seiten berichterstattung zum heutigen wahltag in der #kleinezeitung auf euch :) #klagenfurt #ktn13 #kärnten</t>
  </si>
  <si>
    <t>Sun Mar 03 17:46:54 +0000 2013</t>
  </si>
  <si>
    <t>http://twitter.com/klz_kerstiiins/statuses/308272282722263041</t>
  </si>
  <si>
    <t>{"urls":[],"hashtags":[{"text":"kleinezeitung","indices":[70,84]},{"text":"klagenfurt","indices":[97,108]},{"text":"ktn13","indices":[109,115]},{"text":"kärnten","indices":[116,124]}],"user_mentions":[]}</t>
  </si>
  <si>
    <t>308272277483556864</t>
  </si>
  <si>
    <t>Super Stimmung bei den #gründen im napoleonstadl #ktn13 http://t.co/1SIwDK45EE</t>
  </si>
  <si>
    <t>Sun Mar 03 17:46:53 +0000 2013</t>
  </si>
  <si>
    <t>http://twitter.com/janine_wulz/statuses/308272277483556864</t>
  </si>
  <si>
    <t>{"urls":[{"expanded_url":"http://instagr.am/p/WZ3wHnmmFJ/","indices":[56,78],"display_url":"instagr.am/p/WZ3wHnmmFJ/","url":"http://t.co/1SIwDK45EE"}],"hashtags":[{"text":"gründen","indices":[23,31]},{"text":"ktn13","indices":[49,55]}],"user_mentions":[]}</t>
  </si>
  <si>
    <t>308272182440624128</t>
  </si>
  <si>
    <t>ladinig_</t>
  </si>
  <si>
    <t>Muss man sich jetzt nicht mehr schämen Exilkärntner zu sein? #ktn2013</t>
  </si>
  <si>
    <t>Sun Mar 03 17:46:30 +0000 2013</t>
  </si>
  <si>
    <t>http://a0.twimg.com/profile_images/2289167645/ls4Q58rN_normal</t>
  </si>
  <si>
    <t>http://twitter.com/ladinig_/statuses/308272182440624128</t>
  </si>
  <si>
    <t>{"urls":[],"hashtags":[{"text":"ktn2013","indices":[61,69]}],"user_mentions":[]}</t>
  </si>
  <si>
    <t>308272150735892480</t>
  </si>
  <si>
    <t>Ganz sicher war sich das BZÖ wohl nicht, wenn zur Wahlfeier 1 min nach Beginn geladen wird. http://t.co/jMg11ADC5R #ktn13</t>
  </si>
  <si>
    <t>Sun Mar 03 17:46:22 +0000 2013</t>
  </si>
  <si>
    <t>http://twitter.com/michaelsvoboda/statuses/308272150735892480</t>
  </si>
  <si>
    <t>{"urls":[{"expanded_url":"http://bit.ly/Z7zNMt","indices":[92,114],"display_url":"bit.ly/Z7zNMt","url":"http://t.co/jMg11ADC5R"}],"hashtags":[{"text":"ktn13","indices":[115,121]}],"user_mentions":[]}</t>
  </si>
  <si>
    <t>308271973279100928</t>
  </si>
  <si>
    <t>Endergebnis Kärntner Landtagswahl 2013 #ktn13 #ktn2013 #kärnten2013 #atv #meinewahl http://t.co/JOWHsxArqu</t>
  </si>
  <si>
    <t>Sun Mar 03 17:45:40 +0000 2013</t>
  </si>
  <si>
    <t>http://twitter.com/linzerschnitte/statuses/308271973279100928</t>
  </si>
  <si>
    <t>{"urls":[],"hashtags":[{"text":"ktn13","indices":[39,45]},{"text":"ktn2013","indices":[46,54]},{"text":"kärnten2013","indices":[55,67]},{"text":"atv","indices":[68,72]},{"text":"meinewahl","indices":[73,83]}],"media":[{"sizes":{"thumb":{"w":150,"resize":"crop","h":150},"small":{"w":340,"resize":"fit","h":191},"medium":{"w":600,"resize":"fit","h":338},"large":{"w":800,"resize":"fit","h":450}},"id":308271973283295232,"media_url_https":"https://pbs.twimg.com/media/BEczufXCcAAF7uF.jpg","media_url":"http://pbs.twimg.com/media/BEczufXCcAAF7uF.jpg","expanded_url":"http://twitter.com/linzerschnitte/status/308271973279100928/photo/1","indices":[84,106],"id_str":"308271973283295232","type":"photo","display_url":"pic.twitter.com/JOWHsxArqu","url":"http://t.co/JOWHsxArqu"}],"user_mentions":[]}</t>
  </si>
  <si>
    <t>308271815199948804</t>
  </si>
  <si>
    <t>ob der @florianklenk auch bei der nächsten Wahl wieder nach Großkirchheim fährt? #ktn13 http://t.co/jfY0dVDokS</t>
  </si>
  <si>
    <t>Sun Mar 03 17:45:03 +0000 2013</t>
  </si>
  <si>
    <t>http://twitter.com/stefan2904/statuses/308271815199948804</t>
  </si>
  <si>
    <t>{"urls":[],"hashtags":[{"text":"ktn13","indices":[81,87]}],"media":[{"sizes":{"thumb":{"w":150,"resize":"crop","h":150},"small":{"w":340,"resize":"fit","h":321},"large":{"w":493,"resize":"fit","h":466},"medium":{"w":493,"resize":"fit","h":466}},"id":308271815208337408,"media_url_https":"https://pbs.twimg.com/media/BEczlSfCAAAedJl.jpg","media_url":"http://pbs.twimg.com/media/BEczlSfCAAAedJl.jpg","expanded_url":"http://twitter.com/stefan2904/status/308271815199948804/photo/1","indices":[88,110],"id_str":"308271815208337408","type":"photo","display_url":"pic.twitter.com/jfY0dVDokS","url":"http://t.co/jfY0dVDokS"}],"user_mentions":[{"id":221508795,"name":"Florian Klenk","indices":[7,20],"screen_name":"florianklenk","id_str":"221508795"}]}</t>
  </si>
  <si>
    <t>308271790193532928</t>
  </si>
  <si>
    <t>flintstone71</t>
  </si>
  <si>
    <t>Endlich kann man wieder in Kärnten Urlaub machen. Glückwunsch an die Kärntner, dass sie dieses Xindl in die Wüste geschickt haben! #Ktn2013</t>
  </si>
  <si>
    <t>Sun Mar 03 17:44:56 +0000 2013</t>
  </si>
  <si>
    <t>http://a0.twimg.com/profile_images/349141484/SDC11183_normal.JPG</t>
  </si>
  <si>
    <t>http://twitter.com/flintstone71/statuses/308271790193532928</t>
  </si>
  <si>
    <t>{"urls":[],"hashtags":[{"text":"Ktn2013","indices":[131,139]}],"user_mentions":[]}</t>
  </si>
  <si>
    <t>308271686636150786</t>
  </si>
  <si>
    <t>#ktn13 danke an St. Kanzian :) http://t.co/hNMsnkL4yv</t>
  </si>
  <si>
    <t>Sun Mar 03 17:44:32 +0000 2013</t>
  </si>
  <si>
    <t>http://twitter.com/juergenklatzer/statuses/308271686636150786</t>
  </si>
  <si>
    <t>{"urls":[],"hashtags":[{"text":"ktn13","indices":[0,6]}],"media":[{"sizes":{"thumb":{"w":150,"resize":"crop","h":150},"small":{"w":340,"resize":"fit","h":349},"large":{"w":473,"resize":"fit","h":486},"medium":{"w":473,"resize":"fit","h":486}},"id":308271686640345088,"media_url_https":"https://pbs.twimg.com/media/BEczdziCIAAz7cd.jpg","media_url":"http://pbs.twimg.com/media/BEczdziCIAAz7cd.jpg","expanded_url":"http://twitter.com/juergenklatzer/status/308271686636150786/photo/1","indices":[31,53],"id_str":"308271686640345088","type":"photo","display_url":"pic.twitter.com/hNMsnkL4yv","url":"http://t.co/hNMsnkL4yv"}],"user_mentions":[]}</t>
  </si>
  <si>
    <t>308271675458342913</t>
  </si>
  <si>
    <t>xocchiblux</t>
  </si>
  <si>
    <t>"Ich bin kein politischer Versorgungsfall." vollkommen richtig. "politischer Abfall" trifft es nämlich eher. #ktn2013</t>
  </si>
  <si>
    <t>Sun Mar 03 17:44:29 +0000 2013</t>
  </si>
  <si>
    <t>http://a0.twimg.com/profile_images/3283740558/52bd0ce0eb875e84e39738fd05ebc2ab_normal.jpeg</t>
  </si>
  <si>
    <t>http://twitter.com/xocchiblux/statuses/308271675458342913</t>
  </si>
  <si>
    <t>{"urls":[],"hashtags":[{"text":"ktn2013","indices":[109,117]}],"user_mentions":[]}</t>
  </si>
  <si>
    <t>jetzt kann ich es laut sagen: ich bin kärntnerin #ktn13</t>
  </si>
  <si>
    <t>Sun Mar 03 17:43:44 +0000 2013</t>
  </si>
  <si>
    <t>loc: 48.2120837,16.3295542</t>
  </si>
  <si>
    <t>http://a0.twimg.com/profile_images/1779988587/sp-studio__1___1__normal.jpg</t>
  </si>
  <si>
    <t>http://twitter.com/powderlizzy/statuses/308271487960358913</t>
  </si>
  <si>
    <t>{"urls":[],"hashtags":[{"text":"ktn13","indices":[49,55]}],"user_mentions":[]}</t>
  </si>
  <si>
    <t>308271407496822784</t>
  </si>
  <si>
    <t>Starke Verluste in #FPK Hochburgen. #ktn13 #ltwktn</t>
  </si>
  <si>
    <t>Sun Mar 03 17:43:25 +0000 2013</t>
  </si>
  <si>
    <t>http://twitter.com/Gregor_Koroska/statuses/308271407496822784</t>
  </si>
  <si>
    <t>{"urls":[],"hashtags":[{"text":"FPK","indices":[19,23]},{"text":"ktn13","indices":[36,42]},{"text":"ltwktn","indices":[43,50]}],"user_mentions":[]}</t>
  </si>
  <si>
    <t>308271303914303488</t>
  </si>
  <si>
    <t>“@kleinezeitung: Spott im Netz: Zur virtuellen Kopfwäsche, bitte &amp;amp;gt; Kleine Zeitung http://t.co/MOZJIoCOtk” #ktn13</t>
  </si>
  <si>
    <t>Sun Mar 03 17:43:00 +0000 2013</t>
  </si>
  <si>
    <t>kleinezeitung</t>
  </si>
  <si>
    <t>308271109118246912</t>
  </si>
  <si>
    <t>http://twitter.com/klz_kerstiiins/statuses/308271303914303488</t>
  </si>
  <si>
    <t>{"urls":[{"expanded_url":"http://www.kleinezeitung.at/kaernten/landtagswahl/3258744/zur-virtuellen-kopfwaesche-bitte.story","indices":[89,111],"display_url":"kleinezeitung.at/kaernten/landt\u2026","url":"http://t.co/MOZJIoCOtk"}],"hashtags":[{"text":"ktn13","indices":[113,119]}],"user_mentions":[{"id":16026138,"name":"Kleine Zeitung","indices":[1,15],"screen_name":"kleinezeitung","id_str":"16026138"}]}</t>
  </si>
  <si>
    <t>308271124054167552</t>
  </si>
  <si>
    <t>infopointaudim</t>
  </si>
  <si>
    <t>http://t.co/wyCDFw0V6Z Schlappe für Rechtspopulisten in Kärnten #tagesschau #ktn2013</t>
  </si>
  <si>
    <t>Sun Mar 03 17:42:18 +0000 2013</t>
  </si>
  <si>
    <t>&lt;a href="http://hotot.org" rel="nofollow"&gt;Hotot&lt;/a&gt;</t>
  </si>
  <si>
    <t>http://a0.twimg.com/profile_images/2130221607/1230622_300_normal.jpg</t>
  </si>
  <si>
    <t>http://twitter.com/infopointaudim/statuses/308271124054167552</t>
  </si>
  <si>
    <t>{"urls":[{"expanded_url":"http://bit.ly/YHTucE","indices":[0,22],"display_url":"bit.ly/YHTucE","url":"http://t.co/wyCDFw0V6Z"}],"hashtags":[{"text":"tagesschau","indices":[64,75]},{"text":"ktn2013","indices":[76,84]}],"user_mentions":[]}</t>
  </si>
  <si>
    <t>308270960086249472</t>
  </si>
  <si>
    <t>V3RR_</t>
  </si>
  <si>
    <t>308.403 gültige Stimmen #ktn13. Bei der #grazwahl hatten wir 3.086 bei 114.412 gültigen Stimmen.</t>
  </si>
  <si>
    <t>Sun Mar 03 17:41:38 +0000 2013</t>
  </si>
  <si>
    <t>http://a0.twimg.com/profile_images/2147626704/avatar1_normal.jpg</t>
  </si>
  <si>
    <t>http://twitter.com/V3RR_/statuses/308270960086249472</t>
  </si>
  <si>
    <t>{"urls":[],"hashtags":[{"text":"ktn13","indices":[24,30]},{"text":"grazwahl","indices":[40,49]}],"user_mentions":[]}</t>
  </si>
  <si>
    <t>308270947918569472</t>
  </si>
  <si>
    <t>denke mit dem heutigen Tag ist das Konstrukt FPK Geschichte. #ktn13</t>
  </si>
  <si>
    <t>Sun Mar 03 17:41:36 +0000 2013</t>
  </si>
  <si>
    <t>http://twitter.com/stefmalle/statuses/308270947918569472</t>
  </si>
  <si>
    <t>308270918344519680</t>
  </si>
  <si>
    <t>Schön! +1 RT @microwitz: Abendrot am Hochobir - Danke #kärnten #ktn13 #klagenfurt #celovec http://t.co/h0uutiF1xH</t>
  </si>
  <si>
    <t>Sun Mar 03 17:41:28 +0000 2013</t>
  </si>
  <si>
    <t>http://twitter.com/ChristophFreina/statuses/308270918344519680</t>
  </si>
  <si>
    <t>{"urls":[],"hashtags":[{"text":"kärnten","indices":[54,62]},{"text":"ktn13","indices":[63,69]},{"text":"klagenfurt","indices":[70,81]},{"text":"celovec","indices":[82,90]}],"media":[{"sizes":{"thumb":{"w":150,"resize":"crop","h":150},"small":{"w":340,"resize":"fit","h":191},"large":{"w":762,"resize":"fit","h":429},"medium":{"w":600,"resize":"fit","h":338}},"media_url":"http://pbs.twimg.com/media/BEcyZIxCMAAgiaA.jpg","type":"photo","display_url":"pic.twitter.com/h0uutiF1xH","url":"http://t.co/h0uutiF1xH","id":308270506929434624,"media_url_https":"https://pbs.twimg.com/media/BEcyZIxCMAAgiaA.jpg","expanded_url":"http://twitter.com/microwitz/status/308270506921046016/photo/1","source_status_id_str":"308270506921046016","indices":[91,113],"source_status_id":308270506921046016,"id_str":"308270506929434624"}],"user_mentions":[{"id":210957275,"name":"Manfred Markowitz","indices":[13,23],"screen_name":"microwitz","id_str":"210957275"}]}</t>
  </si>
  <si>
    <t>308270891215777793</t>
  </si>
  <si>
    <t>das hoch gebe ich an kollegin @me19li gerne doppelt zurück! super einsatz heute, vielen dank, sehr erfrischend :))))))) #ktn13</t>
  </si>
  <si>
    <t>Sun Mar 03 17:41:22 +0000 2013</t>
  </si>
  <si>
    <t>308270243342585856</t>
  </si>
  <si>
    <t>http://twitter.com/klz_kerstiiins/statuses/308270891215777793</t>
  </si>
  <si>
    <t>{"urls":[],"hashtags":[{"text":"ktn13","indices":[120,126]}],"user_mentions":[{"id":524653656,"name":"Melanie Fanzott","indices":[30,37],"screen_name":"me19li","id_str":"524653656"}]}</t>
  </si>
  <si>
    <t>308270839617449984</t>
  </si>
  <si>
    <t>moesanthrop</t>
  </si>
  <si>
    <t>Weiterer Vorteil: Kärnten bekommt jetzt einen Landeshauptmann, der die 4. Klasser Volksschule auf Anhieb geschafft hat #ktn13</t>
  </si>
  <si>
    <t>Sun Mar 03 17:41:10 +0000 2013</t>
  </si>
  <si>
    <t>http://a0.twimg.com/profile_images/1564247386/Logo.7_normal.jpg</t>
  </si>
  <si>
    <t>http://twitter.com/moesanthrop/statuses/308270839617449984</t>
  </si>
  <si>
    <t>308270506921046016</t>
  </si>
  <si>
    <t>microwitz</t>
  </si>
  <si>
    <t>Abendrot am Hochobir - Danke #kärnten #ktn13 #klagenfurt #celovec http://t.co/rX0Yi4TcHr</t>
  </si>
  <si>
    <t>Sun Mar 03 17:39:51 +0000 2013</t>
  </si>
  <si>
    <t>http://a0.twimg.com/profile_images/1157627556/microwitz_normal.jpg</t>
  </si>
  <si>
    <t>http://twitter.com/microwitz/statuses/308270506921046016</t>
  </si>
  <si>
    <t>{"urls":[],"hashtags":[{"text":"kärnten","indices":[29,37]},{"text":"ktn13","indices":[38,44]},{"text":"klagenfurt","indices":[45,56]},{"text":"celovec","indices":[57,65]}],"media":[{"sizes":{"thumb":{"w":150,"resize":"crop","h":150},"small":{"w":340,"resize":"fit","h":191},"large":{"w":762,"resize":"fit","h":429},"medium":{"w":600,"resize":"fit","h":338}},"id":308270506929434624,"media_url_https":"https://pbs.twimg.com/media/BEcyZIxCMAAgiaA.jpg","media_url":"http://pbs.twimg.com/media/BEcyZIxCMAAgiaA.jpg","expanded_url":"http://twitter.com/microwitz/status/308270506921046016/photo/1","indices":[66,88],"id_str":"308270506929434624","type":"photo","display_url":"pic.twitter.com/rX0Yi4TcHr","url":"http://t.co/rX0Yi4TcHr"}],"user_mentions":[]}</t>
  </si>
  <si>
    <t>308270491351789570</t>
  </si>
  <si>
    <t>angelikakreiner</t>
  </si>
  <si>
    <t>vorläufiges endergebnis da und nur #atv berichtet live darüber #ltw13 #ktn13</t>
  </si>
  <si>
    <t>Sun Mar 03 17:39:47 +0000 2013</t>
  </si>
  <si>
    <t>http://a0.twimg.com/profile_images/1787487557/pyramidenkogel_ich_sw_normal.jpg</t>
  </si>
  <si>
    <t>http://twitter.com/angelikakreiner/statuses/308270491351789570</t>
  </si>
  <si>
    <t>{"urls":[],"hashtags":[{"text":"atv","indices":[35,39]},{"text":"ltw13","indices":[63,69]},{"text":"ktn13","indices":[70,76]}],"user_mentions":[]}</t>
  </si>
  <si>
    <t>308270391128895488</t>
  </si>
  <si>
    <t>BahnBot</t>
  </si>
  <si>
    <t>Danke liebe #westbahn und twitteria: dank euch ist zugfahrt wie im flug vergangen und man hat nix verpasst #ktn13 #noe13 /v @IsabellaKubicek</t>
  </si>
  <si>
    <t>Sun Mar 03 17:39:23 +0000 2013</t>
  </si>
  <si>
    <t>http://a0.twimg.com/profile_images/1611977578/bahnbot-twitter-avatar-vektor_normal.png</t>
  </si>
  <si>
    <t>http://twitter.com/BahnBot/statuses/308270391128895488</t>
  </si>
  <si>
    <t>{"urls":[],"hashtags":[{"text":"westbahn","indices":[12,21]},{"text":"ktn13","indices":[107,113]},{"text":"noe13","indices":[114,120]}],"user_mentions":[{"id":394062919,"name":"isabellaKubicek","indices":[124,140],"screen_name":"IsabellaKubicek","id_str":"394062919"}]}</t>
  </si>
  <si>
    <t>308270370702643200</t>
  </si>
  <si>
    <t>freu mich schon auf ostern in #kärnten. aufbruchstimmung und #eierkren #ktn13</t>
  </si>
  <si>
    <t>Sun Mar 03 17:39:18 +0000 2013</t>
  </si>
  <si>
    <t>http://twitter.com/derMaurer/statuses/308270370702643200</t>
  </si>
  <si>
    <t>{"urls":[],"hashtags":[{"text":"kärnten","indices":[30,38]},{"text":"eierkren","indices":[61,70]},{"text":"ktn13","indices":[71,77]}],"user_mentions":[]}</t>
  </si>
  <si>
    <t>308270303333711872</t>
  </si>
  <si>
    <t>vorläufig 3.069 Stimmen für die @piratenKtn bei den #ktn13 Wahlen. http://t.co/QZwxxwrRUW</t>
  </si>
  <si>
    <t>Sun Mar 03 17:39:02 +0000 2013</t>
  </si>
  <si>
    <t>http://twitter.com/V3RR_/statuses/308270303333711872</t>
  </si>
  <si>
    <t>{"urls":[{"expanded_url":"http://s.2904.cc/WpihrU","indices":[67,89],"display_url":"s.2904.cc/WpihrU","url":"http://t.co/QZwxxwrRUW"}],"hashtags":[{"text":"ktn13","indices":[52,58]}],"user_mentions":[{"id":972965461,"name":"PiratenparteiKärnten","indices":[32,43],"screen_name":"PiratenKtn","id_str":"972965461"}]}</t>
  </si>
  <si>
    <t>Ein Hoch auf @klz_kerstiiins - so a fleißiges Twitter-Bienchen! :) #ktn13</t>
  </si>
  <si>
    <t>Sun Mar 03 17:38:48 +0000 2013</t>
  </si>
  <si>
    <t>http://twitter.com/me19li/statuses/308270243342585856</t>
  </si>
  <si>
    <t>{"urls":[],"hashtags":[{"text":"ktn13","indices":[67,73]}],"user_mentions":[{"id":53755836,"name":"Kerstin Oberlechner","indices":[13,28],"screen_name":"klz_kerstiiins","id_str":"53755836"}]}</t>
  </si>
  <si>
    <t>308270126212464640</t>
  </si>
  <si>
    <t>In Wolfsberg hat die FPK soagr 31,56% verloren.#ktn13</t>
  </si>
  <si>
    <t>Sun Mar 03 17:38:20 +0000 2013</t>
  </si>
  <si>
    <t>http://twitter.com/moesanthrop/statuses/308270126212464640</t>
  </si>
  <si>
    <t>308270066741432320</t>
  </si>
  <si>
    <t>@ChristophFreina Sendung auf #orf is schon aus, da läuft grad eine Doku. #ktn13</t>
  </si>
  <si>
    <t>Sun Mar 03 17:38:05 +0000 2013</t>
  </si>
  <si>
    <t>308269601861554177</t>
  </si>
  <si>
    <t>http://twitter.com/stefan2904/statuses/308270066741432320</t>
  </si>
  <si>
    <t>{"urls":[],"hashtags":[{"text":"orf","indices":[29,33]},{"text":"ktn13","indices":[73,79]}],"user_mentions":[{"id":261867800,"name":"Christoph Freina","indices":[0,16],"screen_name":"ChristophFreina","id_str":"261867800"}]}</t>
  </si>
  <si>
    <t>308269987569741826</t>
  </si>
  <si>
    <t>Hui! #Globasnitz: FPK 12, SPÖ 41, ÖVP 10, Grüne 21, Stronach 7, BZÖ 7. #ktn13</t>
  </si>
  <si>
    <t>Sun Mar 03 17:37:47 +0000 2013</t>
  </si>
  <si>
    <t>http://twitter.com/rrrrroli/statuses/308269987569741826</t>
  </si>
  <si>
    <t>{"urls":[],"hashtags":[{"text":"Globasnitz","indices":[5,16]},{"text":"ktn13","indices":[71,77]}],"user_mentions":[]}</t>
  </si>
  <si>
    <t>308269952958357506</t>
  </si>
  <si>
    <t>http://t.co/OMJ6hky9nt RT @piratenparteiat: Vorläufiges Ergebnis der Kärntner Landtagswahl: 1,0% (3.069 Stimmen) #ktn13</t>
  </si>
  <si>
    <t>Sun Mar 03 17:37:38 +0000 2013</t>
  </si>
  <si>
    <t>http://twitter.com/sonnyboy13/statuses/308269952958357506</t>
  </si>
  <si>
    <t>{"urls":[{"expanded_url":"http://orf.at/wahl/kaernten13/#ergebnisse","indices":[0,22],"display_url":"orf.at/wahl/kaernten1\u2026","url":"http://t.co/OMJ6hky9nt"}],"hashtags":[{"text":"ktn13","indices":[113,119]}],"user_mentions":[{"id":43325643,"name":"Piratenpartei","indices":[26,42],"screen_name":"piratenparteiat","id_str":"43325643"}]}</t>
  </si>
  <si>
    <t>308269788508065792</t>
  </si>
  <si>
    <t>auszählung #klagenfurt : grüne mit 18,04 prozent die zweitmeisten stimmen abgesahnt #ktn13 #kleinezeitung http://t.co/Ayreyegda0</t>
  </si>
  <si>
    <t>Sun Mar 03 17:36:59 +0000 2013</t>
  </si>
  <si>
    <t>http://twitter.com/klz_kerstiiins/statuses/308269788508065792</t>
  </si>
  <si>
    <t>{"urls":[{"expanded_url":"http://www.kleinezeitung.at","indices":[106,128],"display_url":"kleinezeitung.at","url":"http://t.co/Ayreyegda0"}],"hashtags":[{"text":"klagenfurt","indices":[11,22]},{"text":"ktn13","indices":[84,90]},{"text":"kleinezeitung","indices":[91,105]}],"user_mentions":[]}</t>
  </si>
  <si>
    <t>Gratuliere, @orf_at . . . :-( #ktn13 #wahl13 http://t.co/3GHyDDi8dj</t>
  </si>
  <si>
    <t>Sun Mar 03 17:36:15 +0000 2013</t>
  </si>
  <si>
    <t>http://twitter.com/ChristophFreina/statuses/308269601861554177</t>
  </si>
  <si>
    <t>{"urls":[],"hashtags":[{"text":"ktn13","indices":[30,36]},{"text":"wahl13","indices":[37,44]}],"media":[{"sizes":{"thumb":{"w":150,"resize":"crop","h":150},"small":{"w":340,"resize":"fit","h":187},"medium":{"w":600,"resize":"fit","h":330},"large":{"w":800,"resize":"fit","h":440}},"id":308269601865748480,"media_url_https":"https://pbs.twimg.com/media/BEcxkdJCUAAcwCz.jpg","media_url":"http://pbs.twimg.com/media/BEcxkdJCUAAcwCz.jpg","expanded_url":"http://twitter.com/ChristophFreina/status/308269601861554177/photo/1","indices":[45,67],"id_str":"308269601865748480","type":"photo","display_url":"pic.twitter.com/3GHyDDi8dj","url":"http://t.co/3GHyDDi8dj"}],"user_mentions":[{"id":18078590,"name":"orf_at","indices":[12,19],"screen_name":"orf_at","id_str":"18078590"}]}</t>
  </si>
  <si>
    <t>308269559914323968</t>
  </si>
  <si>
    <t>K_laeuschen</t>
  </si>
  <si>
    <t>CH =  Digraph, der für stimmlose Reibelaute benutzt wird #ktn13</t>
  </si>
  <si>
    <t>Sun Mar 03 17:36:05 +0000 2013</t>
  </si>
  <si>
    <t>http://a0.twimg.com/profile_images/2569362973/xb4qcqy2wq8i8jkvs815_normal.jpeg</t>
  </si>
  <si>
    <t>http://twitter.com/K_laeuschen/statuses/308269559914323968</t>
  </si>
  <si>
    <t>308269548094754816</t>
  </si>
  <si>
    <t>Gleich bei #gutenabend Österreich: Heinz-Christian Strache (#fpoe) zum Ergebnis der Landtagswahlen. Ab 18:45 auf PULS 4 #ltw13 #ktn13 #noe13</t>
  </si>
  <si>
    <t>Sun Mar 03 17:36:02 +0000 2013</t>
  </si>
  <si>
    <t>http://twitter.com/gutenabendoe/statuses/308269548094754816</t>
  </si>
  <si>
    <t>{"urls":[],"hashtags":[{"text":"gutenabend","indices":[11,22]},{"text":"fpoe","indices":[60,65]},{"text":"ltw13","indices":[120,126]},{"text":"ktn13","indices":[127,133]},{"text":"noe13","indices":[134,140]}],"user_mentions":[]}</t>
  </si>
  <si>
    <t>308269502074867714</t>
  </si>
  <si>
    <t>Spott im Netz: Zur virtuellen Kopfwäsche, bitte! #ktn13 #Kleine Zeitung http://t.co/yQJaAj6oSc</t>
  </si>
  <si>
    <t>Sun Mar 03 17:35:51 +0000 2013</t>
  </si>
  <si>
    <t>http://twitter.com/COdebrecht/statuses/308269502074867714</t>
  </si>
  <si>
    <t>{"urls":[{"expanded_url":"http://www.kleinezeitung.at/kaernten/landtagswahl/3258744/zur-virtuellen-kopfwaesche-bitte.story","indices":[72,94],"display_url":"kleinezeitung.at/kaernten/landt\u2026","url":"http://t.co/yQJaAj6oSc"}],"hashtags":[{"text":"ktn13","indices":[49,55]},{"text":"Kleine","indices":[56,63]}],"user_mentions":[]}</t>
  </si>
  <si>
    <t>308269450367492097</t>
  </si>
  <si>
    <t>eine linke mehrheit @Kulturhofkeller #ktn13 http://t.co/RXxsN5V1NC</t>
  </si>
  <si>
    <t>Sun Mar 03 17:35:39 +0000 2013</t>
  </si>
  <si>
    <t>http://twitter.com/mrtndueller/statuses/308269450367492097</t>
  </si>
  <si>
    <t>{"urls":[],"hashtags":[{"text":"ktn13","indices":[37,43]}],"media":[{"sizes":{"small":{"w":340,"resize":"fit","h":453},"thumb":{"w":150,"resize":"crop","h":150},"large":{"w":768,"resize":"fit","h":1024},"medium":{"w":600,"resize":"fit","h":800}},"id":308269450371686401,"media_url_https":"https://pbs.twimg.com/media/BEcxboyCYAEZqVS.jpg","media_url":"http://pbs.twimg.com/media/BEcxboyCYAEZqVS.jpg","expanded_url":"http://twitter.com/mrtndueller/status/308269450367492097/photo/1","indices":[44,66],"id_str":"308269450371686401","type":"photo","display_url":"pic.twitter.com/RXxsN5V1NC","url":"http://t.co/RXxsN5V1NC"}],"user_mentions":[{"id":281552187,"name":"Kulturhof:keller","indices":[20,36],"screen_name":"Kulturhofkeller","id_str":"281552187"}]}</t>
  </si>
  <si>
    <t>308269314627219457</t>
  </si>
  <si>
    <t>@KurtRaunjakW24 Wenn die Sonne vom Himmel fällt, rufen Sie die @ATV Beleuchter:) #ktn13 #kärnten2013 http://t.co/6WVVgnvw0z</t>
  </si>
  <si>
    <t>Sun Mar 03 17:35:06 +0000 2013</t>
  </si>
  <si>
    <t>KurtRaunjakW24</t>
  </si>
  <si>
    <t>308267860449443844</t>
  </si>
  <si>
    <t>http://twitter.com/linzerschnitte/statuses/308269314627219457</t>
  </si>
  <si>
    <t>{"urls":[],"hashtags":[{"text":"ktn13","indices":[81,87]},{"text":"kärnten2013","indices":[88,100]}],"media":[{"sizes":{"thumb":{"w":150,"resize":"crop","h":150},"small":{"w":340,"resize":"fit","h":192},"large":{"w":1024,"resize":"fit","h":577},"medium":{"w":600,"resize":"fit","h":338}},"id":308269314635608064,"media_url_https":"https://pbs.twimg.com/media/BEcxTvICMAAav4h.jpg","media_url":"http://pbs.twimg.com/media/BEcxTvICMAAav4h.jpg","expanded_url":"http://twitter.com/linzerschnitte/status/308269314627219457/photo/1","indices":[101,123],"id_str":"308269314635608064","type":"photo","display_url":"pic.twitter.com/6WVVgnvw0z","url":"http://t.co/6WVVgnvw0z"}],"user_mentions":[{"id":1133433211,"name":"Kurt Raunjak","indices":[0,15],"screen_name":"KurtRaunjakW24","id_str":"1133433211"},{"id":16473345,"name":"ATV","indices":[63,67],"screen_name":"ATV","id_str":"16473345"}]}</t>
  </si>
  <si>
    <t>308269279718043648</t>
  </si>
  <si>
    <t>MarcoWegleiter</t>
  </si>
  <si>
    <t>Sind -27,4% Europarekord? #ktn13 #ktn2013 #Ktn2013</t>
  </si>
  <si>
    <t>Sun Mar 03 17:34:58 +0000 2013</t>
  </si>
  <si>
    <t>http://a0.twimg.com/profile_images/2323539860/image_normal.jpg</t>
  </si>
  <si>
    <t>http://twitter.com/MarcoWegleiter/statuses/308269279718043648</t>
  </si>
  <si>
    <t>{"urls":[],"hashtags":[{"text":"ktn13","indices":[26,32]},{"text":"ktn2013","indices":[33,41]},{"text":"Ktn2013","indices":[42,50]}],"user_mentions":[]}</t>
  </si>
  <si>
    <t>308269277784440833</t>
  </si>
  <si>
    <t>piratenparteiat</t>
  </si>
  <si>
    <t>Vorläufiges Ergebnis der Kärntner Landtagswahl: 1,0% (3.069 Stimmen) #ktn13</t>
  </si>
  <si>
    <t>Sun Mar 03 17:34:57 +0000 2013</t>
  </si>
  <si>
    <t>http://a0.twimg.com/profile_images/3153408190/3121bb60c48ca8992124aa9373a0a66a_normal.jpeg</t>
  </si>
  <si>
    <t>http://twitter.com/piratenparteiat/statuses/308269277784440833</t>
  </si>
  <si>
    <t>308269197945868288</t>
  </si>
  <si>
    <t>wir sind wieder wer :D #ktn13 #kaernten http://t.co/CYi3iDkgZo</t>
  </si>
  <si>
    <t>Sun Mar 03 17:34:39 +0000 2013</t>
  </si>
  <si>
    <t>http://twitter.com/juergenklatzer/statuses/308269197945868288</t>
  </si>
  <si>
    <t>{"urls":[],"hashtags":[{"text":"ktn13","indices":[23,29]},{"text":"kaernten","indices":[30,39]}],"media":[{"sizes":{"small":{"w":340,"resize":"fit","h":340},"thumb":{"w":150,"resize":"crop","h":150},"large":{"w":976,"resize":"fit","h":976},"medium":{"w":600,"resize":"fit","h":600}},"id":308269197950062592,"media_url_https":"https://pbs.twimg.com/media/BEcxM8cCEAAZYqr.jpg","media_url":"http://pbs.twimg.com/media/BEcxM8cCEAAZYqr.jpg","expanded_url":"http://twitter.com/juergenklatzer/status/308269197945868288/photo/1","indices":[40,62],"id_str":"308269197950062592","type":"photo","display_url":"pic.twitter.com/CYi3iDkgZo","url":"http://t.co/CYi3iDkgZo"}],"user_mentions":[]}</t>
  </si>
  <si>
    <t>308269144132968448</t>
  </si>
  <si>
    <t>ATV</t>
  </si>
  <si>
    <t>Vorläufiges Endergebnis Kärnten: FPK 17,11%, SPÖ 37,14%, ÖVP 14,21%, Die Grünen 11,83%, Team Stronach 11,26%, BZÖ 6,48% #meinewahl #ktn13</t>
  </si>
  <si>
    <t>Sun Mar 03 17:34:25 +0000 2013</t>
  </si>
  <si>
    <t>http://a0.twimg.com/profile_images/1847949956/Logo-100x100_normal.jpg</t>
  </si>
  <si>
    <t>http://twitter.com/ATV/statuses/308269144132968448</t>
  </si>
  <si>
    <t>{"urls":[],"hashtags":[{"text":"meinewahl","indices":[120,130]},{"text":"ktn13","indices":[131,137]}],"user_mentions":[]}</t>
  </si>
  <si>
    <t>308269019092365313</t>
  </si>
  <si>
    <t>@Lindenstrasse @stefan2904 @kleinezeitung :D bitte gerne, so habt ihr auch was von unserer landtagswahl in #kärnten ;) #ktn13</t>
  </si>
  <si>
    <t>Sun Mar 03 17:33:56 +0000 2013</t>
  </si>
  <si>
    <t>Lindenstrasse</t>
  </si>
  <si>
    <t>308268164372918272</t>
  </si>
  <si>
    <t>http://twitter.com/klz_kerstiiins/statuses/308269019092365313</t>
  </si>
  <si>
    <t>{"urls":[],"hashtags":[{"text":"kärnten","indices":[107,115]},{"text":"ktn13","indices":[119,125]}],"user_mentions":[{"id":202539823,"name":"Lindenstraße","indices":[0,14],"screen_name":"Lindenstrasse","id_str":"202539823"},{"id":1549341,"name":"Stefan ☮","indices":[15,26],"screen_name":"stefan2904","id_str":"1549341"},{"id":16026138,"name":"Kleine Zeitung","indices":[27,41],"screen_name":"kleinezeitung","id_str":"16026138"}]}</t>
  </si>
  <si>
    <t>308268961395507200</t>
  </si>
  <si>
    <t>PitchBlackNight</t>
  </si>
  <si>
    <t>Endergebnis: -28,4% auf 17,1% für die Blaunen ... geht doch! #ktn13</t>
  </si>
  <si>
    <t>Sun Mar 03 17:33:42 +0000 2013</t>
  </si>
  <si>
    <t>http://a0.twimg.com/profile_images/2798174414/842e39eab98af23eaf5092be57216c74_normal.png</t>
  </si>
  <si>
    <t>http://twitter.com/PitchBlackNight/statuses/308268961395507200</t>
  </si>
  <si>
    <t>308268953162096640</t>
  </si>
  <si>
    <t>Gratuliert der #FPK und #Dörfler zur Teilnahme an #ktn13 und dem 2.Platz...;-)</t>
  </si>
  <si>
    <t>Sun Mar 03 17:33:40 +0000 2013</t>
  </si>
  <si>
    <t>http://twitter.com/Kstrani/statuses/308268953162096640</t>
  </si>
  <si>
    <t>{"urls":[],"hashtags":[{"text":"FPK","indices":[15,19]},{"text":"Dörfler","indices":[24,32]},{"text":"ktn13","indices":[50,56]}],"user_mentions":[]}</t>
  </si>
  <si>
    <t>308268814104133632</t>
  </si>
  <si>
    <t>dr_thrash</t>
  </si>
  <si>
    <t>ReTweet @linzerschnitte Sitze in Klagenfurt und habe eine Ottakring-Fußball-Deja vú: Menschen fahren laut huppend durch die Straßen. #ktn13</t>
  </si>
  <si>
    <t>Sun Mar 03 17:33:07 +0000 2013</t>
  </si>
  <si>
    <t>http://a0.twimg.com/sticky/default_profile_images/default_profile_6_normal.png</t>
  </si>
  <si>
    <t>http://twitter.com/dr_thrash/statuses/308268814104133632</t>
  </si>
  <si>
    <t>{"urls":[],"hashtags":[{"text":"ktn13","indices":[133,139]}],"user_mentions":[{"id":14461032,"name":"Judith Denkmayr","indices":[8,23],"screen_name":"linzerschnitte","id_str":"14461032"}]}</t>
  </si>
  <si>
    <t>308268793849860098</t>
  </si>
  <si>
    <t>Wahlen in NÖ und Kärnten werden ________________________________ verändern. #ktn13 #noe13</t>
  </si>
  <si>
    <t>Sun Mar 03 17:33:02 +0000 2013</t>
  </si>
  <si>
    <t>http://twitter.com/igdemokratie/statuses/308268793849860098</t>
  </si>
  <si>
    <t>{"urls":[],"hashtags":[{"text":"ktn13","indices":[76,82]},{"text":"noe13","indices":[83,89]}],"user_mentions":[]}</t>
  </si>
  <si>
    <t>308268645803520000</t>
  </si>
  <si>
    <t>landvogt81</t>
  </si>
  <si>
    <t>eines muss man dem dörfler lassen. er ist ein fairer verlierer. sowas schätze ich! #ktn13</t>
  </si>
  <si>
    <t>Sun Mar 03 17:32:27 +0000 2013</t>
  </si>
  <si>
    <t>http://a0.twimg.com/profile_images/2334491354/image_normal.jpg</t>
  </si>
  <si>
    <t>http://twitter.com/landvogt81/statuses/308268645803520000</t>
  </si>
  <si>
    <t>308268532033019904</t>
  </si>
  <si>
    <t>Tightlines85</t>
  </si>
  <si>
    <t>"@robertkarlhofer: ¡Adios Amigos! Auf Nimmerwiedersehen! #FPK #ktn13 #wahl" und Danke für nix....</t>
  </si>
  <si>
    <t>Sun Mar 03 17:32:00 +0000 2013</t>
  </si>
  <si>
    <t>http://a0.twimg.com/profile_images/2936370131/313d19c213424fa90c46d06ed5c80450_normal.jpeg</t>
  </si>
  <si>
    <t>http://twitter.com/Tightlines85/statuses/308268532033019904</t>
  </si>
  <si>
    <t>{"urls":[],"hashtags":[{"text":"FPK","indices":[57,61]},{"text":"ktn13","indices":[62,68]},{"text":"wahl","indices":[69,74]}],"user_mentions":[{"id":50265442,"name":"Robert Karlhofer","indices":[1,17],"screen_name":"robertkarlhofer","id_str":"50265442"}]}</t>
  </si>
  <si>
    <t>308268527578648579</t>
  </si>
  <si>
    <t>EvicaGo</t>
  </si>
  <si>
    <t>wars "persönlicher Erfolg" für Holub. Alles klar. Voll objektiv! #ktn13 #atv</t>
  </si>
  <si>
    <t>Sun Mar 03 17:31:58 +0000 2013</t>
  </si>
  <si>
    <t>http://a0.twimg.com/profile_images/1694884168/Auge1_normal.JPG</t>
  </si>
  <si>
    <t>http://twitter.com/EvicaGo/statuses/308268527578648579</t>
  </si>
  <si>
    <t>{"urls":[],"hashtags":[{"text":"ktn13","indices":[65,71]},{"text":"atv","indices":[72,76]}],"user_mentions":[]}</t>
  </si>
  <si>
    <t>308268379049959425</t>
  </si>
  <si>
    <t>Guter Tag: 4h im Strandbad in der sonne gelegen,und Ktn wählt die #fpk ab. #ktn13 #wahl #verscheucht</t>
  </si>
  <si>
    <t>Sun Mar 03 17:31:23 +0000 2013</t>
  </si>
  <si>
    <t>http://twitter.com/rehspeck/statuses/308268379049959425</t>
  </si>
  <si>
    <t>{"urls":[],"hashtags":[{"text":"fpk","indices":[66,70]},{"text":"ktn13","indices":[75,81]},{"text":"wahl","indices":[82,87]},{"text":"verscheucht","indices":[88,100]}],"user_mentions":[]}</t>
  </si>
  <si>
    <t>308268299463045120</t>
  </si>
  <si>
    <t>martgroe</t>
  </si>
  <si>
    <t>An alle Protestwähler in Österreich: #stronach ist nicht Mickey Mouse! #ktn13 #noe13</t>
  </si>
  <si>
    <t>Sun Mar 03 17:31:04 +0000 2013</t>
  </si>
  <si>
    <t>http://a0.twimg.com/profile_images/1332796399/Foto_am_27-03-2011_um_17.41_normal.jpg</t>
  </si>
  <si>
    <t>http://twitter.com/martgroe/statuses/308268299463045120</t>
  </si>
  <si>
    <t>{"urls":[],"hashtags":[{"text":"stronach","indices":[37,46]},{"text":"ktn13","indices":[71,77]},{"text":"noe13","indices":[78,84]}],"user_mentions":[]}</t>
  </si>
  <si>
    <t>308268289086345218</t>
  </si>
  <si>
    <t>AlexanderJenne1</t>
  </si>
  <si>
    <t>Grüne brauchen Jahre um das gleiche Ergebnis wie Stronach zu liefern. Glawischnig weiß keine Antwort. #noe13 #ktn13</t>
  </si>
  <si>
    <t>Sun Mar 03 17:31:02 +0000 2013</t>
  </si>
  <si>
    <t>http://a0.twimg.com/profile_images/2025914910/disturbed_normal.jpg</t>
  </si>
  <si>
    <t>http://twitter.com/AlexanderJenne1/statuses/308268289086345218</t>
  </si>
  <si>
    <t>{"urls":[],"hashtags":[{"text":"noe13","indices":[102,108]},{"text":"ktn13","indices":[109,115]}],"user_mentions":[]}</t>
  </si>
  <si>
    <t>308268282941698048</t>
  </si>
  <si>
    <t>landeshauptstadt #klagenfurt ist ausgezählt, fpk nur 11,6 prozent, spö 40,94 prozent http://t.co/Ayreyegda0 #ktn13 http://t.co/c6IQ3qsddC</t>
  </si>
  <si>
    <t>Sun Mar 03 17:31:00 +0000 2013</t>
  </si>
  <si>
    <t>http://twitter.com/klz_kerstiiins/statuses/308268282941698048</t>
  </si>
  <si>
    <t>{"urls":[{"expanded_url":"http://www.kleinezeitung.at","indices":[85,107],"display_url":"kleinezeitung.at","url":"http://t.co/Ayreyegda0"}],"hashtags":[{"text":"klagenfurt","indices":[17,28]},{"text":"ktn13","indices":[108,114]}],"media":[{"sizes":{"small":{"w":340,"resize":"fit","h":453},"thumb":{"w":150,"resize":"crop","h":150},"large":{"w":768,"resize":"fit","h":1024},"medium":{"w":600,"resize":"fit","h":800}},"id":308268282950086656,"media_url_https":"https://pbs.twimg.com/media/BEcwXrzCcAAgJ8F.jpg","media_url":"http://pbs.twimg.com/media/BEcwXrzCcAAgJ8F.jpg","expanded_url":"http://twitter.com/klz_kerstiiins/status/308268282941698048/photo/1","indices":[115,137],"id_str":"308268282950086656","type":"photo","display_url":"pic.twitter.com/c6IQ3qsddC","url":"http://t.co/c6IQ3qsddC"}],"user_mentions":[]}</t>
  </si>
  <si>
    <t>308268242798002176</t>
  </si>
  <si>
    <t>GRÜNE in klagenfurt auf platz zwei (18%) hinter SPÖ (40.9%). Övp und fpk ex aequo 3. #ktn2013</t>
  </si>
  <si>
    <t>Sun Mar 03 17:30:51 +0000 2013</t>
  </si>
  <si>
    <t>http://twitter.com/zeitreisenderr/statuses/308268242798002176</t>
  </si>
  <si>
    <t>{"urls":[],"hashtags":[{"text":"ktn2013","indices":[85,93]}],"user_mentions":[]}</t>
  </si>
  <si>
    <t>308267850253103104</t>
  </si>
  <si>
    <t>ManuelSchweizer</t>
  </si>
  <si>
    <t>Ich denke, ich kann im Namen aller Staatsmilchzuzler sagen: "Danke Kärnten, danke Niederösterreich." #stronach #noe13 #ktn13</t>
  </si>
  <si>
    <t>Sun Mar 03 17:29:17 +0000 2013</t>
  </si>
  <si>
    <t>http://a0.twimg.com/profile_images/2626373697/e617jhfrpnului42rb6l_normal.jpeg</t>
  </si>
  <si>
    <t>http://twitter.com/ManuelSchweizer/statuses/308267850253103104</t>
  </si>
  <si>
    <t>{"urls":[],"hashtags":[{"text":"stronach","indices":[101,110]},{"text":"noe13","indices":[111,117]},{"text":"ktn13","indices":[118,124]}],"user_mentions":[]}</t>
  </si>
  <si>
    <t>308267690215215104</t>
  </si>
  <si>
    <t>Yussipick</t>
  </si>
  <si>
    <t>Man merkt, ich mach dieses Fernsehen recht selten: was ist denn bitte Demokratie. Die Show?! #ktn13 #noe13</t>
  </si>
  <si>
    <t>Sun Mar 03 17:28:39 +0000 2013</t>
  </si>
  <si>
    <t>http://a0.twimg.com/profile_images/2196242263/Yussi_normal.jpeg</t>
  </si>
  <si>
    <t>http://twitter.com/Yussipick/statuses/308267690215215104</t>
  </si>
  <si>
    <t>308267668211892225</t>
  </si>
  <si>
    <t>#FPK Kurt Scheuch will Blondi einschläfern. #ktn13</t>
  </si>
  <si>
    <t>Sun Mar 03 17:28:34 +0000 2013</t>
  </si>
  <si>
    <t>http://twitter.com/UndSieBewegt/statuses/308267668211892225</t>
  </si>
  <si>
    <t>{"urls":[],"hashtags":[{"text":"FPK","indices":[0,4]},{"text":"ktn13","indices":[44,50]}],"user_mentions":[]}</t>
  </si>
  <si>
    <t>308267655649968128</t>
  </si>
  <si>
    <t>korruption und halbseidene machenschaften wurden von den kärntern jedenfalls abgestraft. #ktn13</t>
  </si>
  <si>
    <t>Sun Mar 03 17:28:31 +0000 2013</t>
  </si>
  <si>
    <t>http://twitter.com/landvogt81/statuses/308267655649968128</t>
  </si>
  <si>
    <t>{"urls":[],"hashtags":[{"text":"ktn13","indices":[89,95]}],"user_mentions":[]}</t>
  </si>
  <si>
    <t>308267480302891008</t>
  </si>
  <si>
    <t>treppenwitz: mit dem wahl-debakel macht kurt scheuch den weg für bruder uwe wieder frei. #ltw13 #ktn13 #wahl #FPK</t>
  </si>
  <si>
    <t>Sun Mar 03 17:27:49 +0000 2013</t>
  </si>
  <si>
    <t>http://a0.twimg.com/profile_images/2645431141/5bf1c79cacf8cfd9ee8fc3f05af4c43a_normal.png</t>
  </si>
  <si>
    <t>http://twitter.com/hofaj/statuses/308267480302891008</t>
  </si>
  <si>
    <t>{"urls":[],"hashtags":[{"text":"ltw13","indices":[89,95]},{"text":"ktn13","indices":[96,102]},{"text":"wahl","indices":[103,108]},{"text":"FPK","indices":[109,113]}],"user_mentions":[]}</t>
  </si>
  <si>
    <t>308267332629843968</t>
  </si>
  <si>
    <t>aufdraht</t>
  </si>
  <si>
    <t>Dank an die KärntenInnen zur Abwahl der Rechten. Dank an die Grünen für konsequente Arbeit. #ktn13 # Wahltag</t>
  </si>
  <si>
    <t>Sun Mar 03 17:27:14 +0000 2013</t>
  </si>
  <si>
    <t>http://a0.twimg.com/profile_images/493233342/twitterProfilePhoto_normal.jpg</t>
  </si>
  <si>
    <t>http://twitter.com/aufdraht/statuses/308267332629843968</t>
  </si>
  <si>
    <t>308267147925266432</t>
  </si>
  <si>
    <t>Ich bin verwirrt, warum schau ich da jetzt eine Dauerwerbesendung für Thermen? #orf #ktn13</t>
  </si>
  <si>
    <t>Sun Mar 03 17:26:30 +0000 2013</t>
  </si>
  <si>
    <t>http://twitter.com/stefan2904/statuses/308267147925266432</t>
  </si>
  <si>
    <t>{"urls":[],"hashtags":[{"text":"orf","indices":[79,83]},{"text":"ktn13","indices":[84,90]}],"user_mentions":[]}</t>
  </si>
  <si>
    <t>308267086176735233</t>
  </si>
  <si>
    <t>Parteizentrale der FPK dicht gemacht, Medien ausgesperrt. #ktn13 #schlechterverlierer</t>
  </si>
  <si>
    <t>Sun Mar 03 17:26:15 +0000 2013</t>
  </si>
  <si>
    <t>http://twitter.com/rrrrroli/statuses/308267086176735233</t>
  </si>
  <si>
    <t>{"urls":[],"hashtags":[{"text":"ktn13","indices":[58,64]},{"text":"schlechterverlierer","indices":[65,85]}],"user_mentions":[]}</t>
  </si>
  <si>
    <t>308267019969630208</t>
  </si>
  <si>
    <t>Vielleicht heute #Kärntenheute schauen? #ktn13 #wahl13</t>
  </si>
  <si>
    <t>Sun Mar 03 17:25:59 +0000 2013</t>
  </si>
  <si>
    <t>http://twitter.com/ChristophFreina/statuses/308267019969630208</t>
  </si>
  <si>
    <t>{"urls":[],"hashtags":[{"text":"Kärntenheute","indices":[17,30]},{"text":"ktn13","indices":[40,46]},{"text":"wahl13","indices":[47,54]}],"user_mentions":[]}</t>
  </si>
  <si>
    <t>308266857356484608</t>
  </si>
  <si>
    <t>Kollege von der Beleuchtung tut das beste, um das Kärntner Landhaus in gutem Licht erscheinen zu lassen:) #ktn13 http://t.co/BnOQFRYBGl</t>
  </si>
  <si>
    <t>Sun Mar 03 17:25:21 +0000 2013</t>
  </si>
  <si>
    <t>http://twitter.com/linzerschnitte/statuses/308266857356484608</t>
  </si>
  <si>
    <t>{"urls":[],"hashtags":[{"text":"ktn13","indices":[106,112]}],"media":[{"sizes":{"thumb":{"w":150,"resize":"crop","h":150},"small":{"w":340,"resize":"fit","h":192},"large":{"w":1024,"resize":"fit","h":577},"medium":{"w":600,"resize":"fit","h":338}},"id":308266857364873216,"media_url_https":"https://pbs.twimg.com/media/BEcvEtFCYAAIRFC.jpg","media_url":"http://pbs.twimg.com/media/BEcvEtFCYAAIRFC.jpg","expanded_url":"http://twitter.com/linzerschnitte/status/308266857356484608/photo/1","indices":[113,135],"id_str":"308266857364873216","type":"photo","display_url":"pic.twitter.com/BnOQFRYBGl","url":"http://t.co/BnOQFRYBGl"}],"user_mentions":[]}</t>
  </si>
  <si>
    <t>308266849987084288</t>
  </si>
  <si>
    <t>Interessant die schnelle Scheuch-Ankündigung Kaiser zu wählen.Für ihn hat die Wahl zumindest den Vorteil, dass Dörfler weg ist #ktn13</t>
  </si>
  <si>
    <t>Sun Mar 03 17:25:19 +0000 2013</t>
  </si>
  <si>
    <t>http://twitter.com/moesanthrop/statuses/308266849987084288</t>
  </si>
  <si>
    <t>{"urls":[],"hashtags":[{"text":"ktn13","indices":[127,133]}],"user_mentions":[]}</t>
  </si>
  <si>
    <t>308266797369532416</t>
  </si>
  <si>
    <t>sugarmelon</t>
  </si>
  <si>
    <t>Zell Pfarre: SPÖ 53.19, GRÜNE 22.06, ÖVP 13.97, FPK 5.64, TS 3.19, BZÖ 1.96 http://t.co/TnbtGghlQM #ktn13</t>
  </si>
  <si>
    <t>Sun Mar 03 17:25:06 +0000 2013</t>
  </si>
  <si>
    <t>http://a0.twimg.com/profile_images/1621761806/dieter.zirnig.01_normal.jpg</t>
  </si>
  <si>
    <t>http://twitter.com/sugarmelon/statuses/308266797369532416</t>
  </si>
  <si>
    <t>{"urls":[{"expanded_url":"http://orf.at/wahl/kaernten13/#ergebnisse/204/41","indices":[76,98],"display_url":"orf.at/wahl/kaernten1\u2026","url":"http://t.co/TnbtGghlQM"}],"hashtags":[{"text":"ktn13","indices":[99,105]}],"user_mentions":[]}</t>
  </si>
  <si>
    <t>308266767078277120</t>
  </si>
  <si>
    <t>für die kärntner freut mich dieses wahlergebnis ganz besonders. evtl kann man dort jetzt mit der polit. vergangenheit abschließen! #ktn13</t>
  </si>
  <si>
    <t>Sun Mar 03 17:24:59 +0000 2013</t>
  </si>
  <si>
    <t>http://twitter.com/landvogt81/statuses/308266767078277120</t>
  </si>
  <si>
    <t>308266700523048960</t>
  </si>
  <si>
    <t>seb_springer</t>
  </si>
  <si>
    <t>Geld ist offensichtlich das wichtigsten in der Politik. (und das ist unerträglich!) #ktn13</t>
  </si>
  <si>
    <t>Sun Mar 03 17:24:43 +0000 2013</t>
  </si>
  <si>
    <t>http://a0.twimg.com/profile_images/1883441699/sebastianspringer_normal.jpg</t>
  </si>
  <si>
    <t>http://twitter.com/seb_springer/statuses/308266700523048960</t>
  </si>
  <si>
    <t>308266669715898369</t>
  </si>
  <si>
    <t>Hätte #Klagenfurt heute gewählt, gäbs jetzt eine weitere #rotgruene landeshauptstadt (spö 40, g 18) #Ktn13 #wooohooo</t>
  </si>
  <si>
    <t>Sun Mar 03 17:24:36 +0000 2013</t>
  </si>
  <si>
    <t>http://twitter.com/janine_wulz/statuses/308266669715898369</t>
  </si>
  <si>
    <t>{"urls":[],"hashtags":[{"text":"Klagenfurt","indices":[6,17]},{"text":"rotgruene","indices":[57,67]},{"text":"Ktn13","indices":[100,106]},{"text":"wooohooo","indices":[107,116]}],"user_mentions":[]}</t>
  </si>
  <si>
    <t>308266369248526337</t>
  </si>
  <si>
    <t>metropolegirl</t>
  </si>
  <si>
    <t>-27,6% made may day #ktn13</t>
  </si>
  <si>
    <t>Sun Mar 03 17:23:24 +0000 2013</t>
  </si>
  <si>
    <t>http://a0.twimg.com/profile_images/1186419802/15153_306416880623_837000623_9716589_3496413_n_normal.jpg</t>
  </si>
  <si>
    <t>http://twitter.com/metropolegirl/statuses/308266369248526337</t>
  </si>
  <si>
    <t>{"urls":[],"hashtags":[{"text":"ktn13","indices":[20,26]}],"user_mentions":[]}</t>
  </si>
  <si>
    <t>308266259894661120</t>
  </si>
  <si>
    <t>v4sch</t>
  </si>
  <si>
    <t>Wieso hat #ATV die Ergebnisse 50 Minuten später als der #ORF? Wieso schaut irgendwer dann ATV. #ktn13 #ltw13</t>
  </si>
  <si>
    <t>Sun Mar 03 17:22:58 +0000 2013</t>
  </si>
  <si>
    <t>&lt;a href="http://getfalcon.pro" rel="nofollow"&gt;Falcon Pro&lt;/a&gt;</t>
  </si>
  <si>
    <t>http://a0.twimg.com/profile_images/3131739405/f2fa8d70f0355ec953d92ff06b0af57b_normal.jpeg</t>
  </si>
  <si>
    <t>http://twitter.com/v4sch/statuses/308266259894661120</t>
  </si>
  <si>
    <t>{"urls":[],"hashtags":[{"text":"ATV","indices":[10,14]},{"text":"ORF","indices":[56,60]},{"text":"ktn13","indices":[95,101]},{"text":"ltw13","indices":[102,108]}],"user_mentions":[]}</t>
  </si>
  <si>
    <t>308266255771652098</t>
  </si>
  <si>
    <t>Dem Stronach werden`s eh sagen, wir haben heute 20% (11,2 Ktn + 8,9 Noe) erreicht. Also alles auf Schiene. ;-) #ktn13 #noe13</t>
  </si>
  <si>
    <t>Sun Mar 03 17:22:57 +0000 2013</t>
  </si>
  <si>
    <t>http://twitter.com/GNiederm/statuses/308266255771652098</t>
  </si>
  <si>
    <t>{"urls":[],"hashtags":[{"text":"ktn13","indices":[111,117]},{"text":"noe13","indices":[118,124]}],"user_mentions":[]}</t>
  </si>
  <si>
    <t>308266132794662914</t>
  </si>
  <si>
    <t>lou_lorenz</t>
  </si>
  <si>
    <t>FPK in Landeshauptstadt Klagenfurt mit minus 29,7 Prozent ex aequo mit ÖVP auf Platz drei (11,6 Prozent) #ktn13</t>
  </si>
  <si>
    <t>Sun Mar 03 17:22:28 +0000 2013</t>
  </si>
  <si>
    <t>http://a0.twimg.com/profile_images/2647848264/1777b7fc613b912f12ef21f43ebd7da9_normal.jpeg</t>
  </si>
  <si>
    <t>http://twitter.com/lou_lorenz/statuses/308266132794662914</t>
  </si>
  <si>
    <t>308266132505247745</t>
  </si>
  <si>
    <t>tomschauersberg</t>
  </si>
  <si>
    <t>kaum ist die fpk abgewählt steht die internetseite der kärntner landesverwaltung. nur die startseite geht. http://t.co/cFJEqGD9Dj #ktn13</t>
  </si>
  <si>
    <t>Sun Mar 03 17:22:27 +0000 2013</t>
  </si>
  <si>
    <t>http://a0.twimg.com/profile_images/1783238832/PhotoChooser-4e5a91b3-92f1-41d2-b744-0168c1b7569b_normal.jpg</t>
  </si>
  <si>
    <t>http://twitter.com/tomschauersberg/statuses/308266132505247745</t>
  </si>
  <si>
    <t>{"urls":[{"expanded_url":"http://www.ktn.gv.at","indices":[107,129],"display_url":"ktn.gv.at","url":"http://t.co/cFJEqGD9Dj"}],"hashtags":[{"text":"ktn13","indices":[130,136]}],"user_mentions":[]}</t>
  </si>
  <si>
    <t>308266065371217920</t>
  </si>
  <si>
    <t>auf facebook &amp;amp; co geht es rund #ktn13 #Kärnten http://t.co/MOZJIoCOtk</t>
  </si>
  <si>
    <t>Sun Mar 03 17:22:11 +0000 2013</t>
  </si>
  <si>
    <t>http://twitter.com/klz_kerstiiins/statuses/308266065371217920</t>
  </si>
  <si>
    <t>{"urls":[{"expanded_url":"http://www.kleinezeitung.at/kaernten/landtagswahl/3258744/zur-virtuellen-kopfwaesche-bitte.story","indices":[51,73],"display_url":"kleinezeitung.at/kaernten/landt\u2026","url":"http://t.co/MOZJIoCOtk"}],"hashtags":[{"text":"ktn13","indices":[35,41]},{"text":"Kärnten","indices":[42,50]}],"user_mentions":[]}</t>
  </si>
  <si>
    <t>308265966779904000</t>
  </si>
  <si>
    <t>Im Kärntner Landtag übrigens derzeit Rechts-Links-Patt: 18:18 #ktn13</t>
  </si>
  <si>
    <t>Sun Mar 03 17:21:48 +0000 2013</t>
  </si>
  <si>
    <t>http://twitter.com/mic_ung/statuses/308265966779904000</t>
  </si>
  <si>
    <t>308265828661465088</t>
  </si>
  <si>
    <t>FPK verliert 11 Mandate. Wie Musik in meinen Ohren. #ktn13 #ltwktn</t>
  </si>
  <si>
    <t>Sun Mar 03 17:21:15 +0000 2013</t>
  </si>
  <si>
    <t>http://twitter.com/Gregor_Koroska/statuses/308265828661465088</t>
  </si>
  <si>
    <t>{"urls":[],"hashtags":[{"text":"ktn13","indices":[52,58]},{"text":"ltwktn","indices":[59,66]}],"user_mentions":[]}</t>
  </si>
  <si>
    <t>308265808260386819</t>
  </si>
  <si>
    <t>Schön ;) MT @a_steinhauser: Verlust von -27% d. FPK in Kärnten ist größtes Minus, das eine Partei jemals in Ö "eingefahren" hat. #ktn13</t>
  </si>
  <si>
    <t>Sun Mar 03 17:21:10 +0000 2013</t>
  </si>
  <si>
    <t>http://twitter.com/_Q___/statuses/308265808260386819</t>
  </si>
  <si>
    <t>{"urls":[],"hashtags":[{"text":"ktn13","indices":[129,135]}],"user_mentions":[{"id":153134633,"name":"Albert Steinhauser","indices":[12,26],"screen_name":"a_steinhauser","id_str":"153134633"}]}</t>
  </si>
  <si>
    <t>308265772357148672</t>
  </si>
  <si>
    <t>a_kep</t>
  </si>
  <si>
    <t>Wetterbericht: Frühlingsbeginn in Kärnten mit sonnigen -27,6% #ktn13</t>
  </si>
  <si>
    <t>Sun Mar 03 17:21:02 +0000 2013</t>
  </si>
  <si>
    <t>http://a0.twimg.com/profile_images/196468901/n1296605763_5697_normal.jpg</t>
  </si>
  <si>
    <t>http://twitter.com/a_kep/statuses/308265772357148672</t>
  </si>
  <si>
    <t>308265712101756929</t>
  </si>
  <si>
    <t>Nix neues oder?RT @brodnig Gerade gelernt: Wenn Erwin Pröll spricht, unterbricht der ORF sein laufendes Programm #ktn13 #noe13</t>
  </si>
  <si>
    <t>Sun Mar 03 17:20:47 +0000 2013</t>
  </si>
  <si>
    <t>http://twitter.com/aufdraht/statuses/308265712101756929</t>
  </si>
  <si>
    <t>{"urls":[],"hashtags":[{"text":"ktn13","indices":[113,119]},{"text":"noe13","indices":[120,126]}],"user_mentions":[{"id":16130553,"name":"Ingrid Brodnig","indices":[18,26],"screen_name":"brodnig","id_str":"16130553"}]}</t>
  </si>
  <si>
    <t>308265621534150656</t>
  </si>
  <si>
    <t>@wolfgang_spr Daten via ARGE Daten. #ktn13</t>
  </si>
  <si>
    <t>Sun Mar 03 17:20:26 +0000 2013</t>
  </si>
  <si>
    <t>wolfgang_spr</t>
  </si>
  <si>
    <t>308264907143532544</t>
  </si>
  <si>
    <t>http://twitter.com/linzerschnitte/statuses/308265621534150656</t>
  </si>
  <si>
    <t>{"urls":[],"hashtags":[{"text":"ktn13","indices":[36,42]}],"user_mentions":[{"id":526570925,"name":"Wolfgang Spreicer","indices":[0,13],"screen_name":"wolfgang_spr","id_str":"526570925"}]}</t>
  </si>
  <si>
    <t>308265591398084608</t>
  </si>
  <si>
    <t>RT @AndreasHilpold: schlussendlich doch eine ordentliche Niederlage für die ÖVP in Kärnten #-wahlen #ktn13</t>
  </si>
  <si>
    <t>Sun Mar 03 17:20:18 +0000 2013</t>
  </si>
  <si>
    <t>http://twitter.com/WahlenRT/statuses/308265591398084608</t>
  </si>
  <si>
    <t>{"urls":[],"hashtags":[{"text":"ktn13","indices":[100,106]}],"user_mentions":[{"id":1229192382,"name":"Andreas Hilpold","indices":[3,18],"screen_name":"AndreasHilpold","id_str":"1229192382"}]}</t>
  </si>
  <si>
    <t>308265336896122880</t>
  </si>
  <si>
    <t>RT @ullaebner: man muss sich das mal auf der zunge zergehen lassen: "minussiebenundzwanzigkommafünfprozent". #ktn13</t>
  </si>
  <si>
    <t>Sun Mar 03 17:19:18 +0000 2013</t>
  </si>
  <si>
    <t>http://twitter.com/PitchBlackNight/statuses/308265336896122880</t>
  </si>
  <si>
    <t>{"urls":[],"hashtags":[{"text":"ktn13","indices":[109,115]}],"user_mentions":[{"id":279064794,"name":"ulla ebner","indices":[3,13],"screen_name":"ullaebner","id_str":"279064794"}]}</t>
  </si>
  <si>
    <t>308265273532760064</t>
  </si>
  <si>
    <t>LandauDaniel</t>
  </si>
  <si>
    <t>Jetzt wo @FischerKurt den Code geknackt hat, kann ich ihn euch allen (noch einmal) verraten ;)
#ktn13: FPK = für Peter Kaiser</t>
  </si>
  <si>
    <t>Sun Mar 03 17:19:03 +0000 2013</t>
  </si>
  <si>
    <t>http://a0.twimg.com/profile_images/1829391496/DL_portrait_2012_au_en_dunkel_ok_komprimiert_normal.JPG</t>
  </si>
  <si>
    <t>http://twitter.com/LandauDaniel/statuses/308265273532760064</t>
  </si>
  <si>
    <t>{"urls":[],"hashtags":[{"text":"ktn13","indices":[95,101]}],"user_mentions":[{"id":56994672,"name":"Kurt Fischer","indices":[9,21],"screen_name":"FischerKurt","id_str":"56994672"}]}</t>
  </si>
  <si>
    <t>308265170323533825</t>
  </si>
  <si>
    <t>Gemeinde #Klagenfurt: FPK 12, SPÖ 41, ÖVP 12, Grüne 18, Stronach 10, BZÖ 6. #ktn13</t>
  </si>
  <si>
    <t>Sun Mar 03 17:18:38 +0000 2013</t>
  </si>
  <si>
    <t>http://twitter.com/rrrrroli/statuses/308265170323533825</t>
  </si>
  <si>
    <t>{"urls":[],"hashtags":[{"text":"Klagenfurt","indices":[9,20]},{"text":"ktn13","indices":[76,82]}],"user_mentions":[]}</t>
  </si>
  <si>
    <t>308265158915026944</t>
  </si>
  <si>
    <t>maldungi</t>
  </si>
  <si>
    <t>-28% für das FPK. Die FPK verliert also mehr Stimmen als Grüne und ÖVP gemeinsam [sic!] erhalten haben. #ktn13 #ampunkt</t>
  </si>
  <si>
    <t>Sun Mar 03 17:18:35 +0000 2013</t>
  </si>
  <si>
    <t>http://a0.twimg.com/profile_images/2104799976/ich_alt_normal.jpg</t>
  </si>
  <si>
    <t>http://twitter.com/maldungi/statuses/308265158915026944</t>
  </si>
  <si>
    <t>{"urls":[],"hashtags":[{"text":"ktn13","indices":[104,110]},{"text":"ampunkt","indices":[111,119]}],"user_mentions":[]}</t>
  </si>
  <si>
    <t>308265104506490881</t>
  </si>
  <si>
    <t>Jetzt weg mit dem Proporz #ktn13 zum Glück keine absolute Mehrheit ...</t>
  </si>
  <si>
    <t>Sun Mar 03 17:18:22 +0000 2013</t>
  </si>
  <si>
    <t>http://twitter.com/juergenklatzer/statuses/308265104506490881</t>
  </si>
  <si>
    <t>{"urls":[],"hashtags":[{"text":"ktn13","indices":[26,32]}],"user_mentions":[]}</t>
  </si>
  <si>
    <t>308265089855807488</t>
  </si>
  <si>
    <t>Ein Mandat noch für #rotgrün in Kärnten #ktn13 gogogo!!</t>
  </si>
  <si>
    <t>Sun Mar 03 17:18:19 +0000 2013</t>
  </si>
  <si>
    <t>http://twitter.com/_Q___/statuses/308265089855807488</t>
  </si>
  <si>
    <t>{"urls":[],"hashtags":[{"text":"rotgrün","indices":[20,28]},{"text":"ktn13","indices":[40,46]}],"user_mentions":[]}</t>
  </si>
  <si>
    <t>308265012479270912</t>
  </si>
  <si>
    <t>Interessantes Endergebnis Klagenfurt: FPK 11,6, SP 40,94 VP 11,60 Grüne 18,04 TS 9,87 BZÖ 5,84. FPK verliert damit 29%! #ktn13</t>
  </si>
  <si>
    <t>Sun Mar 03 17:18:00 +0000 2013</t>
  </si>
  <si>
    <t>http://twitter.com/andrangl/statuses/308265012479270912</t>
  </si>
  <si>
    <t>308264931671822337</t>
  </si>
  <si>
    <t>@ullaebner Mit 28 % klingt das gleich noch viel besser :) #ktn13</t>
  </si>
  <si>
    <t>Sun Mar 03 17:17:41 +0000 2013</t>
  </si>
  <si>
    <t>308254304953839617</t>
  </si>
  <si>
    <t>http://twitter.com/markusrennt/statuses/308264931671822337</t>
  </si>
  <si>
    <t>{"urls":[],"hashtags":[{"text":"ktn13","indices":[58,64]}],"user_mentions":[{"id":279064794,"name":"ulla ebner","indices":[0,10],"screen_name":"ullaebner","id_str":"279064794"}]}</t>
  </si>
  <si>
    <t>308264919269269504</t>
  </si>
  <si>
    <t>JuliaSpacil</t>
  </si>
  <si>
    <t>Großartige Endergebnisse in Klagenfurt: SPÖ 40,94%, Grüne 18,04%, FPK 11,60%, Stronach 9,87%, BZÖ 5,84% #ktn13 http://t.co/lzYIKacMIx</t>
  </si>
  <si>
    <t>Sun Mar 03 17:17:38 +0000 2013</t>
  </si>
  <si>
    <t>http://a0.twimg.com/profile_images/3061381479/8affe2e6929c6e95f1cf0dcf66730261_normal.jpeg</t>
  </si>
  <si>
    <t>http://twitter.com/JuliaSpacil/statuses/308264919269269504</t>
  </si>
  <si>
    <t>{"urls":[{"expanded_url":"http://www.klagenfurt.at/klagenfurt-am-woerthersee/mobil/aktuelles-klagenfurt_9825.asp","indices":[111,133],"display_url":"klagenfurt.at/klagenfurt-am-\u2026","url":"http://t.co/lzYIKacMIx"}],"hashtags":[{"text":"ktn13","indices":[104,110]}],"user_mentions":[]}</t>
  </si>
  <si>
    <t>308264919055351808</t>
  </si>
  <si>
    <t>hammer_markus</t>
  </si>
  <si>
    <t>RT @eminenz: Spott auf Twitter nach der #Kärnten-Wahl: "Verdiente Obsolete für #FPK". #storify #ktn13 http://t.co/jDc8gJJwrw</t>
  </si>
  <si>
    <t>http://a0.twimg.com/profile_images/1614093554/MonitorSW3_normal.jpg</t>
  </si>
  <si>
    <t>http://twitter.com/hammer_markus/statuses/308264919055351808</t>
  </si>
  <si>
    <t>{"urls":[{"expanded_url":"http://bit.ly/WBhv5X","indices":[102,124],"display_url":"bit.ly/WBhv5X","url":"http://t.co/jDc8gJJwrw"}],"hashtags":[{"text":"Kärnten","indices":[40,48]},{"text":"FPK","indices":[79,83]},{"text":"storify","indices":[86,94]},{"text":"ktn13","indices":[95,101]}],"user_mentions":[{"id":17450461,"name":"Günter Felbermayer","indices":[3,11],"screen_name":"eminenz","id_str":"17450461"}]}</t>
  </si>
  <si>
    <t>@linzerschnitte Was ist das für eine Hochrechnung? Stimmt gar nicht mit akt. SORA (Schw.breite 0,2) zusammen. #ktn13</t>
  </si>
  <si>
    <t>Sun Mar 03 17:17:35 +0000 2013</t>
  </si>
  <si>
    <t>308262603145220097</t>
  </si>
  <si>
    <t>http://a0.twimg.com/profile_images/2755730882/8cd2bfa3d121e7bfd56d930d07b35b52_normal.jpeg</t>
  </si>
  <si>
    <t>http://twitter.com/wolfgang_spr/statuses/308264907143532544</t>
  </si>
  <si>
    <t>{"urls":[],"hashtags":[{"text":"ktn13","indices":[110,116]}],"user_mentions":[{"id":14461032,"name":"Judith Denkmayr","indices":[0,15],"screen_name":"linzerschnitte","id_str":"14461032"}]}</t>
  </si>
  <si>
    <t>308264904849227777</t>
  </si>
  <si>
    <t>RT @georgholzer Normalität ist im Süden eingekehrt und man muss sich nicht mehr schämen, Kärntner zu sein. #ktn13</t>
  </si>
  <si>
    <t>http://twitter.com/aufdraht/statuses/308264904849227777</t>
  </si>
  <si>
    <t>{"urls":[],"hashtags":[{"text":"ktn13","indices":[107,113]}],"user_mentions":[{"id":1409501,"name":"Georg Holzer","indices":[3,15],"screen_name":"georgholzer","id_str":"1409501"}]}</t>
  </si>
  <si>
    <t>308264819407065088</t>
  </si>
  <si>
    <t>die Hochrechnung wird zur Niederrechnung für das #FPK  :-) #justsaying #ktn13</t>
  </si>
  <si>
    <t>Sun Mar 03 17:17:14 +0000 2013</t>
  </si>
  <si>
    <t>http://twitter.com/Igby_tweets/statuses/308264819407065088</t>
  </si>
  <si>
    <t>{"urls":[],"hashtags":[{"text":"FPK","indices":[49,53]},{"text":"justsaying","indices":[59,70]},{"text":"ktn13","indices":[71,77]}],"user_mentions":[]}</t>
  </si>
  <si>
    <t>308264811295277056</t>
  </si>
  <si>
    <t>kukarina</t>
  </si>
  <si>
    <t>#bucher kann man zu gute halten daß er sich nicht einmal geniert bürgerliche also politik für die privilegierte oberschicht zu machen #ktn13</t>
  </si>
  <si>
    <t>Sun Mar 03 17:17:12 +0000 2013</t>
  </si>
  <si>
    <t>http://a0.twimg.com/profile_images/3279846899/57701290d9b1ae4b489eac62421f9918_normal.jpeg</t>
  </si>
  <si>
    <t>http://twitter.com/kukarina/statuses/308264811295277056</t>
  </si>
  <si>
    <t>{"urls":[],"hashtags":[{"text":"bucher","indices":[0,7]},{"text":"ktn13","indices":[134,140]}],"user_mentions":[]}</t>
  </si>
  <si>
    <t>308264803099627520</t>
  </si>
  <si>
    <t>YannickMDNA</t>
  </si>
  <si>
    <t>Rot-Grün in Kärnten? #ktn13</t>
  </si>
  <si>
    <t>Sun Mar 03 17:17:11 +0000 2013</t>
  </si>
  <si>
    <t>http://a0.twimg.com/profile_images/3215533733/7bc67d60d4e4d96a8d341ebe744909b3_normal.jpeg</t>
  </si>
  <si>
    <t>http://twitter.com/YannickMDNA/statuses/308264803099627520</t>
  </si>
  <si>
    <t>{"urls":[],"hashtags":[{"text":"ktn13","indices":[21,27]}],"user_mentions":[]}</t>
  </si>
  <si>
    <t>308264789354893313</t>
  </si>
  <si>
    <t>squadrat</t>
  </si>
  <si>
    <t>Dörfler: "Natürlich haben wir mit dieser Niederlage gerechnet. der @rudifussi hats uns doch gesagt!" #ktn13</t>
  </si>
  <si>
    <t>Sun Mar 03 17:17:07 +0000 2013</t>
  </si>
  <si>
    <t>&lt;a href="http://hotot.org" rel="nofollow"&gt;Hotot for Chrome&lt;/a&gt;</t>
  </si>
  <si>
    <t>http://a0.twimg.com/profile_images/3307973441/e00a4cf34881aa8eb806bb5ba51cca11_normal.png</t>
  </si>
  <si>
    <t>http://twitter.com/squadrat/statuses/308264789354893313</t>
  </si>
  <si>
    <t>{"urls":[],"hashtags":[{"text":"ktn13","indices":[101,107]}],"user_mentions":[{"id":347111716,"name":"Rudi Fußi","indices":[67,77],"screen_name":"rudifussi","id_str":"347111716"}]}</t>
  </si>
  <si>
    <t>308264719335186432</t>
  </si>
  <si>
    <t>Danke liebe #westbahn und twitteria: dank euch ist zugfahrt wie im flug vergangen und man hat nix verpasst #ktn13 #noe13</t>
  </si>
  <si>
    <t>Sun Mar 03 17:16:51 +0000 2013</t>
  </si>
  <si>
    <t>http://twitter.com/IsabellaKubicek/statuses/308264719335186432</t>
  </si>
  <si>
    <t>{"urls":[],"hashtags":[{"text":"westbahn","indices":[12,21]},{"text":"ktn13","indices":[107,113]},{"text":"noe13","indices":[114,120]}],"user_mentions":[]}</t>
  </si>
  <si>
    <t>308264599755579392</t>
  </si>
  <si>
    <t>AndreasHilpold</t>
  </si>
  <si>
    <t>schlussendlich doch eine ordentliche Niederlage für die ÖVP in Kärnten #Wahlen #ktn13</t>
  </si>
  <si>
    <t>Sun Mar 03 17:16:22 +0000 2013</t>
  </si>
  <si>
    <t>http://a0.twimg.com/profile_images/3322533882/11466a960e504281faedac5ed5dd48fd_normal.jpeg</t>
  </si>
  <si>
    <t>http://twitter.com/AndreasHilpold/statuses/308264599755579392</t>
  </si>
  <si>
    <t>{"urls":[],"hashtags":[{"text":"Wahlen","indices":[71,78]},{"text":"ktn13","indices":[79,85]}],"user_mentions":[]}</t>
  </si>
  <si>
    <t>308264544663371777</t>
  </si>
  <si>
    <t>_oliverwagner</t>
  </si>
  <si>
    <t>Grandios! SPÖ in Kärnten doppelt so stark wie FPK #APA #ktn13</t>
  </si>
  <si>
    <t>Sun Mar 03 17:16:09 +0000 2013</t>
  </si>
  <si>
    <t>http://a0.twimg.com/profile_images/1281395199/oliver_wagner_normal.jpg</t>
  </si>
  <si>
    <t>http://twitter.com/_oliverwagner/statuses/308264544663371777</t>
  </si>
  <si>
    <t>{"urls":[],"hashtags":[{"text":"APA","indices":[50,54]},{"text":"ktn13","indices":[55,61]}],"user_mentions":[]}</t>
  </si>
  <si>
    <t>308264529538727936</t>
  </si>
  <si>
    <t>Gemeinde #Völkermarkt: FPK 18, SPÖ 40, ÖVP 14, Grüne 9, Stronach 11, BZÖ 6. #ktn13</t>
  </si>
  <si>
    <t>Sun Mar 03 17:16:05 +0000 2013</t>
  </si>
  <si>
    <t>http://twitter.com/rrrrroli/statuses/308264529538727936</t>
  </si>
  <si>
    <t>{"urls":[],"hashtags":[{"text":"Völkermarkt","indices":[9,21]},{"text":"ktn13","indices":[76,82]}],"user_mentions":[]}</t>
  </si>
  <si>
    <t>308264429731057665</t>
  </si>
  <si>
    <t>Spott auf Twitter nach der #Kärnten-Wahl: "Verdiente Obsolete für #FPK". #storify #ktn2013 http://t.co/eczMIScFje</t>
  </si>
  <si>
    <t>Sun Mar 03 17:15:41 +0000 2013</t>
  </si>
  <si>
    <t>http://twitter.com/eminenz/statuses/308264429731057665</t>
  </si>
  <si>
    <t>{"urls":[{"expanded_url":"http://bit.ly/WBhv5X","indices":[91,113],"display_url":"bit.ly/WBhv5X","url":"http://t.co/eczMIScFje"}],"hashtags":[{"text":"Kärnten","indices":[27,35]},{"text":"FPK","indices":[66,70]},{"text":"storify","indices":[73,81]},{"text":"ktn2013","indices":[82,90]}],"user_mentions":[]}</t>
  </si>
  <si>
    <t>308264421359226880</t>
  </si>
  <si>
    <t>Spott auf Twitter nach der #Kärnten-Wahl: "Verdiente Obsolete für #FPK". #storify #ktn2013 http://t.co/1BCYTo4IKF</t>
  </si>
  <si>
    <t>Sun Mar 03 17:15:39 +0000 2013</t>
  </si>
  <si>
    <t>http://twitter.com/DiePresse_Pol/statuses/308264421359226880</t>
  </si>
  <si>
    <t>{"urls":[{"expanded_url":"http://bit.ly/WBhv5X","indices":[91,113],"display_url":"bit.ly/WBhv5X","url":"http://t.co/1BCYTo4IKF"}],"hashtags":[{"text":"Kärnten","indices":[27,35]},{"text":"FPK","indices":[66,70]},{"text":"storify","indices":[73,81]},{"text":"ktn2013","indices":[82,90]}],"user_mentions":[]}</t>
  </si>
  <si>
    <t>308264408059097089</t>
  </si>
  <si>
    <t>wenn ich das richtig lese hat die fpk in klagenfurt-stadt 11,6 Prozent. und ist nur noch 4stärkste partei. das. ist. wahnsinn. #ktn2013</t>
  </si>
  <si>
    <t>Sun Mar 03 17:15:36 +0000 2013</t>
  </si>
  <si>
    <t>http://twitter.com/markus_vgf/statuses/308264408059097089</t>
  </si>
  <si>
    <t>{"urls":[],"hashtags":[{"text":"ktn2013","indices":[127,135]}],"user_mentions":[]}</t>
  </si>
  <si>
    <t>308264153943003137</t>
  </si>
  <si>
    <t>ORF mit neuer Hochrechnung: Grüne 0,5% vor Stronach. Schwankungsbreite 0,2%. Aber seit heute glaube ich keiner Schwankungsbreite mehr #ktn13</t>
  </si>
  <si>
    <t>Sun Mar 03 17:14:36 +0000 2013</t>
  </si>
  <si>
    <t>http://twitter.com/severinmayr/statuses/308264153943003137</t>
  </si>
  <si>
    <t>308264147060133888</t>
  </si>
  <si>
    <t>Bezirk #Völkermarkt: FPK 17, SPÖ 40, ÖVP 15, Grüne 10, Stronach 10, BZÖ 6. #ktn13</t>
  </si>
  <si>
    <t>Sun Mar 03 17:14:34 +0000 2013</t>
  </si>
  <si>
    <t>http://twitter.com/rrrrroli/statuses/308264147060133888</t>
  </si>
  <si>
    <t>{"urls":[],"hashtags":[{"text":"Völkermarkt","indices":[7,19]},{"text":"ktn13","indices":[75,81]}],"user_mentions":[]}</t>
  </si>
  <si>
    <t>308264110947201024</t>
  </si>
  <si>
    <t>DariusDjawadi</t>
  </si>
  <si>
    <t>#Sommergespräch2012 mit Josef Bucher: "Ich will Landeshauptmann werden!" Hat nicht ganz ausgereicht. War aber sehr knapp. #ktn13</t>
  </si>
  <si>
    <t>Sun Mar 03 17:14:25 +0000 2013</t>
  </si>
  <si>
    <t>http://a0.twimg.com/profile_images/3183227458/ae95e4b295eb85dbe3a1a2d7d0b643e8_normal.png</t>
  </si>
  <si>
    <t>http://twitter.com/DariusDjawadi/statuses/308264110947201024</t>
  </si>
  <si>
    <t>{"urls":[],"hashtags":[{"text":"Sommergespräch2012","indices":[0,19]},{"text":"ktn13","indices":[122,128]}],"user_mentions":[]}</t>
  </si>
  <si>
    <t>308264093473710080</t>
  </si>
  <si>
    <t>philipp_georg</t>
  </si>
  <si>
    <t>Bucher leidet unter Realitätsverlust #ktn13 #ORF</t>
  </si>
  <si>
    <t>Sun Mar 03 17:14:21 +0000 2013</t>
  </si>
  <si>
    <t>http://a0.twimg.com/profile_images/2196343523/376391_280291045340046_100000774595115_725016_1149763107_n_normal.jpg</t>
  </si>
  <si>
    <t>http://twitter.com/philipp_georg/statuses/308264093473710080</t>
  </si>
  <si>
    <t>{"urls":[],"hashtags":[{"text":"ktn13","indices":[37,43]},{"text":"ORF","indices":[44,48]}],"user_mentions":[]}</t>
  </si>
  <si>
    <t>308263928809541633</t>
  </si>
  <si>
    <t>pawko</t>
  </si>
  <si>
    <t>Gerade auf @ATV zu sehen: @ulrikeweiser zu den Wahlen #noe13 und #ktn13</t>
  </si>
  <si>
    <t>Sun Mar 03 17:13:42 +0000 2013</t>
  </si>
  <si>
    <t>http://a0.twimg.com/profile_images/2151116140/IMG_6632_normal.JPG</t>
  </si>
  <si>
    <t>http://twitter.com/pawko/statuses/308263928809541633</t>
  </si>
  <si>
    <t>{"urls":[],"hashtags":[{"text":"noe13","indices":[54,60]},{"text":"ktn13","indices":[65,71]}],"user_mentions":[{"id":16473345,"name":"ATV","indices":[11,15],"screen_name":"ATV","id_str":"16473345"},{"id":276000835,"name":"ulrike weiser","indices":[26,39],"screen_name":"ulrikeweiser","id_str":"276000835"}]}</t>
  </si>
  <si>
    <t>308263919338799105</t>
  </si>
  <si>
    <t>haraldwalser</t>
  </si>
  <si>
    <t>Klar, nach diesem Erfolg! @scharlatanja: hör ich richtig? strache spekuliert, dass fpk wieder zu fpö wird? #ktn13”</t>
  </si>
  <si>
    <t>Sun Mar 03 17:13:40 +0000 2013</t>
  </si>
  <si>
    <t>308261310922096640</t>
  </si>
  <si>
    <t>http://a0.twimg.com/profile_images/2647900515/273ecc3af72010b24f3f1121977c9f5e_normal.png</t>
  </si>
  <si>
    <t>http://twitter.com/haraldwalser/statuses/308263919338799105</t>
  </si>
  <si>
    <t>{"urls":[],"hashtags":[{"text":"ktn13","indices":[107,113]}],"user_mentions":[{"id":20993143,"name":"Scharlatanja","indices":[26,39],"screen_name":"scharlatanja","id_str":"20993143"}]}</t>
  </si>
  <si>
    <t>308263892272967680</t>
  </si>
  <si>
    <t>Bucher ist nun völlig durchgeknallt. #ktn13</t>
  </si>
  <si>
    <t>Sun Mar 03 17:13:33 +0000 2013</t>
  </si>
  <si>
    <t>http://twitter.com/wolfgang_spr/statuses/308263892272967680</t>
  </si>
  <si>
    <t>{"urls":[],"hashtags":[{"text":"ktn13","indices":[37,43]}],"user_mentions":[]}</t>
  </si>
  <si>
    <t>308263852519346176</t>
  </si>
  <si>
    <t>430 Stimmen für die @PiratenKtn im Bezirk Spittal. #ktn13 Bitte für den #nrw13 Wahlkampf melden. ;-)</t>
  </si>
  <si>
    <t>Sun Mar 03 17:13:24 +0000 2013</t>
  </si>
  <si>
    <t>http://twitter.com/V3RR_/statuses/308263852519346176</t>
  </si>
  <si>
    <t>{"urls":[],"hashtags":[{"text":"ktn13","indices":[51,57]},{"text":"nrw13","indices":[72,78]}],"user_mentions":[{"id":972965461,"name":"PiratenparteiKärnten","indices":[20,31],"screen_name":"PiratenKtn","id_str":"972965461"}]}</t>
  </si>
  <si>
    <t>308263847624589312</t>
  </si>
  <si>
    <t>die 3 mandatarinnen haben aber nicht alle geklatscht, als bucher sprach #ktn13</t>
  </si>
  <si>
    <t>Sun Mar 03 17:13:23 +0000 2013</t>
  </si>
  <si>
    <t>http://twitter.com/gottheinz/statuses/308263847624589312</t>
  </si>
  <si>
    <t>308263766154420224</t>
  </si>
  <si>
    <t>christophlieber</t>
  </si>
  <si>
    <t>gott sei dank hat sich was verändert #ktn13 #rotschwarzgrün http://t.co/fkv0ym57Vj</t>
  </si>
  <si>
    <t>Sun Mar 03 17:13:03 +0000 2013</t>
  </si>
  <si>
    <t>http://a0.twimg.com/profile_images/1586362207/image_normal.jpg</t>
  </si>
  <si>
    <t>http://twitter.com/christophlieber/statuses/308263766154420224</t>
  </si>
  <si>
    <t>{"urls":[{"expanded_url":"http://instagr.am/p/WZz74GAkm4/","indices":[60,82],"display_url":"instagr.am/p/WZz74GAkm4/","url":"http://t.co/fkv0ym57Vj"}],"hashtags":[{"text":"ktn13","indices":[37,43]},{"text":"rotschwarzgrün","indices":[44,59]}],"user_mentions":[]}</t>
  </si>
  <si>
    <t>308263760030744578</t>
  </si>
  <si>
    <t>Und was für eines! RT@severinmayr: Klagenfurt hat auch schon ein Endergebnis? http://t.co/Jpch5RoVUv #Ktn13</t>
  </si>
  <si>
    <t>Sun Mar 03 17:13:02 +0000 2013</t>
  </si>
  <si>
    <t>http://twitter.com/janine_wulz/statuses/308263760030744578</t>
  </si>
  <si>
    <t>{"urls":[{"expanded_url":"http://www.klagenfurt.at/klagenfurt-am-woerthersee/mobil/aktuelles-klagenfurt_9825.asp","indices":[78,100],"display_url":"klagenfurt.at/klagenfurt-am-\u2026","url":"http://t.co/Jpch5RoVUv"}],"hashtags":[{"text":"Ktn13","indices":[101,107]}],"user_mentions":[{"id":16345103,"name":"Severin Mayr","indices":[21,33],"screen_name":"severinmayr","id_str":"16345103"}]}</t>
  </si>
  <si>
    <t>308263750434172928</t>
  </si>
  <si>
    <t>#bucher wiederholt sich. #orf2 #ktn13 #dieeinzigenbürgerlichen #diebösenmädien</t>
  </si>
  <si>
    <t>Sun Mar 03 17:13:00 +0000 2013</t>
  </si>
  <si>
    <t>http://twitter.com/ullaebner/statuses/308263750434172928</t>
  </si>
  <si>
    <t>{"urls":[],"hashtags":[{"text":"bucher","indices":[0,7]},{"text":"orf2","indices":[25,30]},{"text":"ktn13","indices":[31,37]},{"text":"dieeinzigenbürgerlichen","indices":[38,62]},{"text":"diebösenmädien","indices":[63,78]}],"user_mentions":[]}</t>
  </si>
  <si>
    <t>308263565956104192</t>
  </si>
  <si>
    <t>andreasstrobl</t>
  </si>
  <si>
    <t>#Pröll spricht im #ORF vom "Jahr der #ÖVP". Soweit ich weiß hat die ÖVP in beiden Bundesländern Stimmen verloren. #ktn13 #noe13</t>
  </si>
  <si>
    <t>Sun Mar 03 17:12:16 +0000 2013</t>
  </si>
  <si>
    <t>http://a0.twimg.com/profile_images/2952389428/421c41fa26ef6ea52b848af621571573_normal.jpeg</t>
  </si>
  <si>
    <t>http://twitter.com/andreasstrobl/statuses/308263565956104192</t>
  </si>
  <si>
    <t>{"urls":[],"hashtags":[{"text":"Pröll","indices":[0,6]},{"text":"ORF","indices":[18,22]},{"text":"ÖVP","indices":[37,41]},{"text":"ktn13","indices":[114,120]},{"text":"noe13","indices":[121,127]}],"user_mentions":[]}</t>
  </si>
  <si>
    <t>308263542237306881</t>
  </si>
  <si>
    <t>wozu braucht team stronach freunde? wollen ja eh in keine koalition. #wartenaufdieabsolute #orf2 #ktn13 #noe13</t>
  </si>
  <si>
    <t>Sun Mar 03 17:12:10 +0000 2013</t>
  </si>
  <si>
    <t>http://twitter.com/ullaebner/statuses/308263542237306881</t>
  </si>
  <si>
    <t>{"urls":[],"hashtags":[{"text":"wartenaufdieabsolute","indices":[69,90]},{"text":"orf2","indices":[91,96]},{"text":"ktn13","indices":[97,103]},{"text":"noe13","indices":[104,110]}],"user_mentions":[]}</t>
  </si>
  <si>
    <t>308263486377570305</t>
  </si>
  <si>
    <t>Wenn das die Stimmung im Land ist, wird die #SPÖ Salzburg mit Pauken und Trompeten verlieren #noe13 #sbg13 #ktn13</t>
  </si>
  <si>
    <t>Sun Mar 03 17:11:57 +0000 2013</t>
  </si>
  <si>
    <t>http://twitter.com/steinlechnerdan/statuses/308263486377570305</t>
  </si>
  <si>
    <t>{"urls":[],"hashtags":[{"text":"SPÖ","indices":[44,48]},{"text":"noe13","indices":[93,99]},{"text":"sbg13","indices":[100,106]},{"text":"ktn13","indices":[107,113]}],"user_mentions":[]}</t>
  </si>
  <si>
    <t>308263368416980992</t>
  </si>
  <si>
    <t>schön zu sehen, dass die blauen federn lassen müssen. sowohl in nö als auch in kärnten. #ltw13 #noe13 #ktn13</t>
  </si>
  <si>
    <t>Sun Mar 03 17:11:28 +0000 2013</t>
  </si>
  <si>
    <t>http://twitter.com/landvogt81/statuses/308263368416980992</t>
  </si>
  <si>
    <t>{"urls":[],"hashtags":[{"text":"ltw13","indices":[88,94]},{"text":"noe13","indices":[95,101]},{"text":"ktn13","indices":[102,108]}],"user_mentions":[]}</t>
  </si>
  <si>
    <t>308263271205584896</t>
  </si>
  <si>
    <t>bkotzbeck</t>
  </si>
  <si>
    <t>opera kanns besser als Chrome #noe13 #livestream #ktn13</t>
  </si>
  <si>
    <t>Sun Mar 03 17:11:05 +0000 2013</t>
  </si>
  <si>
    <t>http://a0.twimg.com/profile_images/79301097/B1kl_normal.jpg</t>
  </si>
  <si>
    <t>http://twitter.com/bkotzbeck/statuses/308263271205584896</t>
  </si>
  <si>
    <t>{"urls":[],"hashtags":[{"text":"noe13","indices":[30,36]},{"text":"livestream","indices":[37,48]},{"text":"ktn13","indices":[49,55]}],"user_mentions":[]}</t>
  </si>
  <si>
    <t>308263229711339523</t>
  </si>
  <si>
    <t>Und dafür habt ihr monatelang die #Neuwahl verhindert??? Gratulation #fpö #fpk #ktn13 #wahl13</t>
  </si>
  <si>
    <t>Sun Mar 03 17:10:55 +0000 2013</t>
  </si>
  <si>
    <t>http://twitter.com/chris_papst/statuses/308263229711339523</t>
  </si>
  <si>
    <t>{"urls":[],"hashtags":[{"text":"Neuwahl","indices":[34,42]},{"text":"fpö","indices":[69,73]},{"text":"fpk","indices":[74,78]},{"text":"ktn13","indices":[79,85]},{"text":"wahl13","indices":[86,93]}],"user_mentions":[]}</t>
  </si>
  <si>
    <t>308263218051174401</t>
  </si>
  <si>
    <t>Schamlos: RT @brodnig: Gerade gelernt: Wenn Erwin Pröll spricht, unterbricht der #ORF sein laufendes Programm  #ktn13 #noe13</t>
  </si>
  <si>
    <t>Sun Mar 03 17:10:53 +0000 2013</t>
  </si>
  <si>
    <t>308262293609775104</t>
  </si>
  <si>
    <t>http://twitter.com/SonjaAblinger/statuses/308263218051174401</t>
  </si>
  <si>
    <t>{"urls":[],"hashtags":[{"text":"ORF","indices":[81,85]},{"text":"ktn13","indices":[111,117]},{"text":"noe13","indices":[118,124]}],"user_mentions":[{"id":16130553,"name":"Ingrid Brodnig","indices":[13,21],"screen_name":"brodnig","id_str":"16130553"}]}</t>
  </si>
  <si>
    <t>308263009120309248</t>
  </si>
  <si>
    <t>Das Minus der #FPK beträgt bereits 28,1 %. Schöner kann es kaum noch werden. Oder doch? #ktn13</t>
  </si>
  <si>
    <t>Sun Mar 03 17:10:03 +0000 2013</t>
  </si>
  <si>
    <t>http://twitter.com/markusrennt/statuses/308263009120309248</t>
  </si>
  <si>
    <t>{"urls":[],"hashtags":[{"text":"FPK","indices":[14,18]},{"text":"ktn13","indices":[88,94]}],"user_mentions":[]}</t>
  </si>
  <si>
    <t>308263004187807746</t>
  </si>
  <si>
    <t>@ullaebner des is ein grund :-) #ktn13</t>
  </si>
  <si>
    <t>Sun Mar 03 17:10:02 +0000 2013</t>
  </si>
  <si>
    <t>308259876130410496</t>
  </si>
  <si>
    <t>http://twitter.com/janine_wulz/statuses/308263004187807746</t>
  </si>
  <si>
    <t>{"urls":[],"hashtags":[{"text":"ktn13","indices":[32,38]}],"user_mentions":[{"id":279064794,"name":"ulla ebner","indices":[0,10],"screen_name":"ullaebner","id_str":"279064794"}]}</t>
  </si>
  <si>
    <t>308262802987044864</t>
  </si>
  <si>
    <t>Klagenfurt hat auch schon ein Endergebnis? http://t.co/tDfwTPZqxT #ktn13</t>
  </si>
  <si>
    <t>Sun Mar 03 17:09:14 +0000 2013</t>
  </si>
  <si>
    <t>http://twitter.com/severinmayr/statuses/308262802987044864</t>
  </si>
  <si>
    <t>{"urls":[{"expanded_url":"http://www.klagenfurt.at/klagenfurt-am-woerthersee/mobil/aktuelles-klagenfurt_9825.asp","indices":[43,65],"display_url":"klagenfurt.at/klagenfurt-am-\u2026","url":"http://t.co/tDfwTPZqxT"}],"hashtags":[{"text":"ktn13","indices":[66,72]}],"user_mentions":[]}</t>
  </si>
  <si>
    <t>308262739346849792</t>
  </si>
  <si>
    <t>Meanwhile im @atv Live-Stream: Ein Sound-Check und dann ein weißes Bild. Noch viel lernen ihr müsst. Jetzt ein Logo. #ktn13 #noe13</t>
  </si>
  <si>
    <t>Sun Mar 03 17:08:58 +0000 2013</t>
  </si>
  <si>
    <t>http://twitter.com/stefan2904/statuses/308262739346849792</t>
  </si>
  <si>
    <t>{"urls":[],"hashtags":[{"text":"ktn13","indices":[117,123]},{"text":"noe13","indices":[124,130]}],"user_mentions":[{"id":16473345,"name":"ATV","indices":[13,17],"screen_name":"ATV","id_str":"16473345"}]}</t>
  </si>
  <si>
    <t>308262694253907968</t>
  </si>
  <si>
    <t>AreWeRlyFree</t>
  </si>
  <si>
    <t>Die Härte, mit der die Bundeschefs den minder erfolgreichen Landesparteien ihre Meinung ausrichten, ist auch nicht ohne. #ktn13 #noe13</t>
  </si>
  <si>
    <t>Sun Mar 03 17:08:48 +0000 2013</t>
  </si>
  <si>
    <t>http://a0.twimg.com/profile_images/2521612525/fcpy0hcwrtvpm7ouppej_normal.jpeg</t>
  </si>
  <si>
    <t>http://twitter.com/AreWeRlyFree/statuses/308262694253907968</t>
  </si>
  <si>
    <t>{"urls":[],"hashtags":[{"text":"ktn13","indices":[121,127]},{"text":"noe13","indices":[128,134]}],"user_mentions":[]}</t>
  </si>
  <si>
    <t>308262658950451200</t>
  </si>
  <si>
    <t>WWiederstein</t>
  </si>
  <si>
    <t>RT “@brodnig: Gerade gelernt: Wenn Erwin #Pröll spricht, unterbricht der ORF sein laufendes Programm #ktn13 #noe13”</t>
  </si>
  <si>
    <t>Sun Mar 03 17:08:39 +0000 2013</t>
  </si>
  <si>
    <t>http://a0.twimg.com/profile_images/1745377502/ww_normal.jpg</t>
  </si>
  <si>
    <t>http://twitter.com/WWiederstein/statuses/308262658950451200</t>
  </si>
  <si>
    <t>{"urls":[],"hashtags":[{"text":"Pröll","indices":[41,47]},{"text":"ktn13","indices":[101,107]},{"text":"noe13","indices":[108,114]}],"user_mentions":[{"id":16130553,"name":"Ingrid Brodnig","indices":[4,12],"screen_name":"brodnig","id_str":"16130553"}]}</t>
  </si>
  <si>
    <t>Mit jeder Hochrechnung verliert #FPK ein bissl. #ktn2013 #ktn13 #atv #meinewahl http://t.co/xoAN6l4jAj</t>
  </si>
  <si>
    <t>Sun Mar 03 17:08:26 +0000 2013</t>
  </si>
  <si>
    <t>http://twitter.com/linzerschnitte/statuses/308262603145220097</t>
  </si>
  <si>
    <t>{"urls":[],"hashtags":[{"text":"FPK","indices":[32,36]},{"text":"ktn2013","indices":[48,56]},{"text":"ktn13","indices":[57,63]},{"text":"atv","indices":[64,68]},{"text":"meinewahl","indices":[69,79]}],"media":[{"sizes":{"thumb":{"w":150,"resize":"crop","h":150},"small":{"w":340,"resize":"fit","h":191},"medium":{"w":600,"resize":"fit","h":338},"large":{"w":800,"resize":"fit","h":450}},"id":308262603153608705,"media_url_https":"https://pbs.twimg.com/media/BEcrNE6CEAEYFGe.jpg","media_url":"http://pbs.twimg.com/media/BEcrNE6CEAEYFGe.jpg","expanded_url":"http://twitter.com/linzerschnitte/status/308262603145220097/photo/1","indices":[80,102],"id_str":"308262603153608705","type":"photo","display_url":"pic.twitter.com/xoAN6l4jAj","url":"http://t.co/xoAN6l4jAj"}],"user_mentions":[]}</t>
  </si>
  <si>
    <t>308262570891018240</t>
  </si>
  <si>
    <t>R_Frineshlug</t>
  </si>
  <si>
    <t>Ich auch! RT @brodnig: Gerade gelernt: Wenn Erwin Pröll spricht, unterbricht der ORF sein laufendes Programm #ktn13 #noe13</t>
  </si>
  <si>
    <t>Sun Mar 03 17:08:18 +0000 2013</t>
  </si>
  <si>
    <t>http://a0.twimg.com/profile_images/1336355320/IMG_0872_-_Kopie_normal.JPG</t>
  </si>
  <si>
    <t>http://twitter.com/R_Frineshlug/statuses/308262570891018240</t>
  </si>
  <si>
    <t>{"urls":[],"hashtags":[{"text":"ktn13","indices":[109,115]},{"text":"noe13","indices":[116,122]}],"user_mentions":[{"id":16130553,"name":"Ingrid Brodnig","indices":[13,21],"screen_name":"brodnig","id_str":"16130553"}]}</t>
  </si>
  <si>
    <t>308262468763926530</t>
  </si>
  <si>
    <t>oe1hoerer</t>
  </si>
  <si>
    <t>#vox_dei “@brodnig: Gerade gelernt: Wenn Erwin Pröll spricht, unterbricht der ORF sein laufendes Programm #ktn13 #noe13”</t>
  </si>
  <si>
    <t>Sun Mar 03 17:07:54 +0000 2013</t>
  </si>
  <si>
    <t>http://a0.twimg.com/profile_images/2394060987/qcrr0x3r3u5b07g9cr98_normal.jpeg</t>
  </si>
  <si>
    <t>http://twitter.com/oe1hoerer/statuses/308262468763926530</t>
  </si>
  <si>
    <t>{"urls":[],"hashtags":[{"text":"vox_dei","indices":[0,8]},{"text":"ktn13","indices":[106,112]},{"text":"noe13","indices":[113,119]}],"user_mentions":[{"id":16130553,"name":"Ingrid Brodnig","indices":[10,18],"screen_name":"brodnig","id_str":"16130553"}]}</t>
  </si>
  <si>
    <t>308262432051191809</t>
  </si>
  <si>
    <t>RT @brodnig: Gerade gelernt: Wenn Erwin Pröll spricht, unterbricht der ORF sein laufendes Programm #ktn13 #noe13</t>
  </si>
  <si>
    <t>Sun Mar 03 17:07:45 +0000 2013</t>
  </si>
  <si>
    <t>http://twitter.com/lindinger/statuses/308262432051191809</t>
  </si>
  <si>
    <t>{"urls":[],"hashtags":[{"text":"ktn13","indices":[99,105]},{"text":"noe13","indices":[106,112]}],"user_mentions":[{"id":16130553,"name":"Ingrid Brodnig","indices":[3,11],"screen_name":"brodnig","id_str":"16130553"}]}</t>
  </si>
  <si>
    <t>308262428234375170</t>
  </si>
  <si>
    <t>mlocher</t>
  </si>
  <si>
    <t>Dachte ich mir auch gerade! “@brodnig: Gerade gelernt: Wenn Erwin Pröll spricht, unterbricht der ORF sein laufendes Programm #ktn13 #noe13”</t>
  </si>
  <si>
    <t>Sun Mar 03 17:07:44 +0000 2013</t>
  </si>
  <si>
    <t>http://a0.twimg.com/profile_images/2622054807/temp1347948324strip20120917-15810-16kjlyo_normal</t>
  </si>
  <si>
    <t>http://twitter.com/mlocher/statuses/308262428234375170</t>
  </si>
  <si>
    <t>{"urls":[],"hashtags":[{"text":"ktn13","indices":[125,131]},{"text":"noe13","indices":[132,138]}],"user_mentions":[{"id":16130553,"name":"Ingrid Brodnig","indices":[29,37],"screen_name":"brodnig","id_str":"16130553"}]}</t>
  </si>
  <si>
    <t>308262340393070593</t>
  </si>
  <si>
    <t>RT @DiePressecom: Twitter: "Verdiente Obsolete für FPK" http://t.co/w4McTDtwJF #storify #ktn2013 #ktn13”</t>
  </si>
  <si>
    <t>Sun Mar 03 17:07:23 +0000 2013</t>
  </si>
  <si>
    <t>DiePressecom</t>
  </si>
  <si>
    <t>308262088176963586</t>
  </si>
  <si>
    <t>http://twitter.com/WWiederstein/statuses/308262340393070593</t>
  </si>
  <si>
    <t>{"urls":[{"expanded_url":"http://sfy.co/dF7k","indices":[56,78],"display_url":"sfy.co/dF7k","url":"http://t.co/w4McTDtwJF"}],"hashtags":[{"text":"storify","indices":[79,87]},{"text":"ktn2013","indices":[88,96]},{"text":"ktn13","indices":[97,103]}],"user_mentions":[{"id":23053482,"name":"Die Presse","indices":[3,16],"screen_name":"DiePressecom","id_str":"23053482"}]}</t>
  </si>
  <si>
    <t>Gerade gelernt: Wenn Erwin Pröll spricht, unterbricht der ORF sein laufendes Programm #ktn13 #noe13</t>
  </si>
  <si>
    <t>Sun Mar 03 17:07:12 +0000 2013</t>
  </si>
  <si>
    <t>http://twitter.com/brodnig/statuses/308262293609775104</t>
  </si>
  <si>
    <t>{"urls":[],"hashtags":[{"text":"ktn13","indices":[86,92]},{"text":"noe13","indices":[93,99]}],"user_mentions":[]}</t>
  </si>
  <si>
    <t>308262293236502528</t>
  </si>
  <si>
    <t>"Hat es in Kärnten in den letzten Jahren mehr Korruption gegeben?" 44% sagen: war schon immer so! #ktn13 http://t.co/axCauz6jE4</t>
  </si>
  <si>
    <t>http://twitter.com/stefan2904/statuses/308262293236502528</t>
  </si>
  <si>
    <t>{"urls":[],"hashtags":[{"text":"ktn13","indices":[98,104]}],"media":[{"sizes":{"thumb":{"w":150,"resize":"crop","h":150},"small":{"w":340,"resize":"fit","h":188},"medium":{"w":455,"resize":"fit","h":251},"large":{"w":455,"resize":"fit","h":251}},"id":308262293240696832,"media_url_https":"https://pbs.twimg.com/media/BEcq7CZCUAAROKv.jpg","media_url":"http://pbs.twimg.com/media/BEcq7CZCUAAROKv.jpg","expanded_url":"http://twitter.com/stefan2904/status/308262293236502528/photo/1","indices":[105,127],"id_str":"308262293240696832","type":"photo","display_url":"pic.twitter.com/axCauz6jE4","url":"http://t.co/axCauz6jE4"}],"user_mentions":[]}</t>
  </si>
  <si>
    <t>308262215025319937</t>
  </si>
  <si>
    <t>sensationell gelungener #LiveStream und #Liveticker der #kleinenzeitung - danke an alle beteiligten kollegen! kompliment :) #ktn13</t>
  </si>
  <si>
    <t>Sun Mar 03 17:06:53 +0000 2013</t>
  </si>
  <si>
    <t>http://twitter.com/klz_kerstiiins/statuses/308262215025319937</t>
  </si>
  <si>
    <t>{"urls":[],"hashtags":[{"text":"LiveStream","indices":[24,35]},{"text":"Liveticker","indices":[40,51]},{"text":"kleinenzeitung","indices":[56,71]},{"text":"ktn13","indices":[124,130]}],"user_mentions":[]}</t>
  </si>
  <si>
    <t>308262178669072385</t>
  </si>
  <si>
    <t>Poscoleri</t>
  </si>
  <si>
    <t>Zur Landtagswahl in der Steiermark red ich dann auch steirisch. "Sterz" #ktn13</t>
  </si>
  <si>
    <t>Sun Mar 03 17:06:45 +0000 2013</t>
  </si>
  <si>
    <t>http://a0.twimg.com/profile_images/1082079735/Foto_93_normal.jpg</t>
  </si>
  <si>
    <t>http://twitter.com/Poscoleri/statuses/308262178669072385</t>
  </si>
  <si>
    <t>308262078274228225</t>
  </si>
  <si>
    <t>leoszem</t>
  </si>
  <si>
    <t>Freude überwiegt. Wegen Kärnten sowiesoN wegen historischen 5 LHs fuer SPÕ. Und auch wegen der doppelten Betonwatsche für Strache. #ktn13</t>
  </si>
  <si>
    <t>Sun Mar 03 17:06:21 +0000 2013</t>
  </si>
  <si>
    <t>http://a0.twimg.com/profile_images/527581808/Foto_normal.jpg</t>
  </si>
  <si>
    <t>http://twitter.com/leoszem/statuses/308262078274228225</t>
  </si>
  <si>
    <t>308262035777548288</t>
  </si>
  <si>
    <t>Man gönnt sich ja sonst nix: #Glawischnig heute in #Chanel #Prada oder #Dior? #orf2 #ktn13 #noe13</t>
  </si>
  <si>
    <t>Sun Mar 03 17:06:11 +0000 2013</t>
  </si>
  <si>
    <t>http://twitter.com/m_hartberger/statuses/308262035777548288</t>
  </si>
  <si>
    <t>{"urls":[],"hashtags":[{"text":"Glawischnig","indices":[29,41]},{"text":"Chanel","indices":[51,58]},{"text":"Prada","indices":[59,65]},{"text":"Dior","indices":[71,76]},{"text":"orf2","indices":[78,83]},{"text":"ktn13","indices":[84,90]},{"text":"noe13","indices":[91,97]}],"user_mentions":[]}</t>
  </si>
  <si>
    <t>308261972393197568</t>
  </si>
  <si>
    <t>Die Frage, wo Frank Stronach ist, sei doch erlaubt, oder? #ktn13 #noe13</t>
  </si>
  <si>
    <t>Sun Mar 03 17:05:56 +0000 2013</t>
  </si>
  <si>
    <t>http://twitter.com/markusrennt/statuses/308261972393197568</t>
  </si>
  <si>
    <t>{"urls":[],"hashtags":[{"text":"ktn13","indices":[58,64]},{"text":"noe13","indices":[65,71]}],"user_mentions":[]}</t>
  </si>
  <si>
    <t>308261939740557312</t>
  </si>
  <si>
    <t>Danke #kärnten #ktn13</t>
  </si>
  <si>
    <t>Sun Mar 03 17:05:48 +0000 2013</t>
  </si>
  <si>
    <t>http://twitter.com/juergenklatzer/statuses/308261939740557312</t>
  </si>
  <si>
    <t>{"urls":[],"hashtags":[{"text":"kärnten","indices":[6,14]},{"text":"ktn13","indices":[15,21]}],"user_mentions":[]}</t>
  </si>
  <si>
    <t>308261930408222722</t>
  </si>
  <si>
    <t>5 Parteien momentan in der Kärntner Landesregierung. Da wirds jetzt bunt #ktn2013</t>
  </si>
  <si>
    <t>Sun Mar 03 17:05:46 +0000 2013</t>
  </si>
  <si>
    <t>http://twitter.com/zeitreisenderr/statuses/308261930408222722</t>
  </si>
  <si>
    <t>{"urls":[],"hashtags":[{"text":"ktn2013","indices":[73,81]}],"user_mentions":[]}</t>
  </si>
  <si>
    <t>308261922019622914</t>
  </si>
  <si>
    <t>Warm versuchen Reporter im orf Wahlgewinnern so oft einzureden dass sie eigentlich nicht zufrieden sein dürfen #ktn13</t>
  </si>
  <si>
    <t>Sun Mar 03 17:05:44 +0000 2013</t>
  </si>
  <si>
    <t>http://twitter.com/sigiwindisch/statuses/308261922019622914</t>
  </si>
  <si>
    <t>308261890872725505</t>
  </si>
  <si>
    <t>Strache: "Kärnten ist freiheitliches Kernland" hat man ja gesehen #ltwktn #ktn13</t>
  </si>
  <si>
    <t>Sun Mar 03 17:05:36 +0000 2013</t>
  </si>
  <si>
    <t>http://twitter.com/Gregor_Koroska/statuses/308261890872725505</t>
  </si>
  <si>
    <t>{"urls":[],"hashtags":[{"text":"ltwktn","indices":[66,73]},{"text":"ktn13","indices":[74,80]}],"user_mentions":[]}</t>
  </si>
  <si>
    <t>308261849097461760</t>
  </si>
  <si>
    <t>saskiajungnikl</t>
  </si>
  <si>
    <t>#fpk verscheucht #ktn13 #noe13</t>
  </si>
  <si>
    <t>Sun Mar 03 17:05:26 +0000 2013</t>
  </si>
  <si>
    <t>http://a0.twimg.com/profile_images/3157079699/d45a20ca8cb1dc02f8e6364da3336106_normal.jpeg</t>
  </si>
  <si>
    <t>http://twitter.com/saskiajungnikl/statuses/308261849097461760</t>
  </si>
  <si>
    <t>{"urls":[],"hashtags":[{"text":"fpk","indices":[0,4]},{"text":"ktn13","indices":[17,23]},{"text":"noe13","indices":[24,30]}],"user_mentions":[]}</t>
  </si>
  <si>
    <t>308261781187489792</t>
  </si>
  <si>
    <t>EdWohlfahrt</t>
  </si>
  <si>
    <t>Prost! @ullaebner: ich trink grad einen schluck sekt. einfach so. #ktn13</t>
  </si>
  <si>
    <t>Sun Mar 03 17:05:10 +0000 2013</t>
  </si>
  <si>
    <t>http://a0.twimg.com/profile_images/2418260739/almisycrkmfm1yr51fiq_normal.png</t>
  </si>
  <si>
    <t>http://twitter.com/EdWohlfahrt/statuses/308261781187489792</t>
  </si>
  <si>
    <t>{"urls":[],"hashtags":[{"text":"ktn13","indices":[66,72]}],"user_mentions":[{"id":279064794,"name":"ulla ebner","indices":[7,17],"screen_name":"ullaebner","id_str":"279064794"}]}</t>
  </si>
  <si>
    <t>308261761658785792</t>
  </si>
  <si>
    <t>Es gibt also auch "unartige" Rechnungen! #Mathematik #ktn13 #ktn2013</t>
  </si>
  <si>
    <t>Sun Mar 03 17:05:05 +0000 2013</t>
  </si>
  <si>
    <t>http://twitter.com/MarcoWegleiter/statuses/308261761658785792</t>
  </si>
  <si>
    <t>{"urls":[],"hashtags":[{"text":"Mathematik","indices":[41,52]},{"text":"ktn13","indices":[53,59]},{"text":"ktn2013","indices":[60,68]}],"user_mentions":[]}</t>
  </si>
  <si>
    <t>308261657338068993</t>
  </si>
  <si>
    <t>aus #noe13 und #ktn13 ergeben sich jetzt ein paar spannende personalfragen.</t>
  </si>
  <si>
    <t>Sun Mar 03 17:04:40 +0000 2013</t>
  </si>
  <si>
    <t>http://twitter.com/mayer_michl/statuses/308261657338068993</t>
  </si>
  <si>
    <t>{"urls":[],"hashtags":[{"text":"noe13","indices":[4,10]},{"text":"ktn13","indices":[15,21]}],"user_mentions":[]}</t>
  </si>
  <si>
    <t>308261617282453506</t>
  </si>
  <si>
    <t>Juerxx</t>
  </si>
  <si>
    <t>#Strache spricht beim FPK von einer "Organisation, mit der man eine Zusammenarbeit einging". Das Wörtchen "wir" sucht man vergebens. #ktn13</t>
  </si>
  <si>
    <t>Sun Mar 03 17:04:31 +0000 2013</t>
  </si>
  <si>
    <t>http://a0.twimg.com/profile_images/2573223445/c1g89kta30wmg4g9rtrj_normal.jpeg</t>
  </si>
  <si>
    <t>http://twitter.com/Juerxx/statuses/308261617282453506</t>
  </si>
  <si>
    <t>{"urls":[],"hashtags":[{"text":"Strache","indices":[0,8]},{"text":"ktn13","indices":[133,139]}],"user_mentions":[]}</t>
  </si>
  <si>
    <t>308261551687733249</t>
  </si>
  <si>
    <t>@scharlatanja ja das hat er grad versucht ins Rollen zu bringen #ktn13</t>
  </si>
  <si>
    <t>Sun Mar 03 17:04:15 +0000 2013</t>
  </si>
  <si>
    <t>http://twitter.com/SonjaAblinger/statuses/308261551687733249</t>
  </si>
  <si>
    <t>{"urls":[],"hashtags":[{"text":"ktn13","indices":[64,70]}],"user_mentions":[{"id":20993143,"name":"Scharlatanja","indices":[0,13],"screen_name":"scharlatanja","id_str":"20993143"}]}</t>
  </si>
  <si>
    <t>308261513343414272</t>
  </si>
  <si>
    <t>Alex_M_Schmid</t>
  </si>
  <si>
    <t>FPK/FPÖ braucht Neustart. Meint man damit http://t.co/2Es2RYraNK ?? #ktn13</t>
  </si>
  <si>
    <t>Sun Mar 03 17:04:06 +0000 2013</t>
  </si>
  <si>
    <t>http://a0.twimg.com/profile_images/3222340454/aa3c909c9c563d08d8423f288a97240f_normal.jpeg</t>
  </si>
  <si>
    <t>http://twitter.com/Alex_M_Schmid/statuses/308261513343414272</t>
  </si>
  <si>
    <t>{"urls":[{"expanded_url":"http://www.neustart.at","indices":[42,64],"display_url":"neustart.at","url":"http://t.co/2Es2RYraNK"}],"hashtags":[{"text":"ktn13","indices":[68,74]}],"user_mentions":[]}</t>
  </si>
  <si>
    <t>308261481454112768</t>
  </si>
  <si>
    <t>Gigantisch, wie sehr die beiden Scheuch-Brüder die #FPK herunter gewirtschaftet haben. Schuld daran sind natürlich die linken Medien #ktn13</t>
  </si>
  <si>
    <t>Sun Mar 03 17:03:59 +0000 2013</t>
  </si>
  <si>
    <t>http://twitter.com/markusrennt/statuses/308261481454112768</t>
  </si>
  <si>
    <t>{"urls":[],"hashtags":[{"text":"FPK","indices":[51,55]},{"text":"ktn13","indices":[133,139]}],"user_mentions":[]}</t>
  </si>
  <si>
    <t>308261440169603073</t>
  </si>
  <si>
    <t>Prost, Koroška!!! RT@BarbaraKaufmann @ullaebner Ich hab auch angestossen ;) Um 16.01h #ktn13 cc @scharlatanja</t>
  </si>
  <si>
    <t>Sun Mar 03 17:03:49 +0000 2013</t>
  </si>
  <si>
    <t>BarbaraKaufmann</t>
  </si>
  <si>
    <t>308260094355832832</t>
  </si>
  <si>
    <t>http://twitter.com/EdDeVere/statuses/308261440169603073</t>
  </si>
  <si>
    <t>{"urls":[],"hashtags":[{"text":"ktn13","indices":[86,92]}],"user_mentions":[{"id":153053540,"name":"Barbara Kaufmann","indices":[20,36],"screen_name":"BarbaraKaufmann","id_str":"153053540"},{"id":279064794,"name":"ulla ebner","indices":[37,47],"screen_name":"ullaebner","id_str":"279064794"},{"id":20993143,"name":"Scharlatanja","indices":[96,109],"screen_name":"scharlatanja","id_str":"20993143"}]}</t>
  </si>
  <si>
    <t>308261418942218241</t>
  </si>
  <si>
    <t>RusenTimurAksak</t>
  </si>
  <si>
    <t>Dass ich #Strache so traurig im TV erleben darf, macht mich sooo dankbar :) #ktn13</t>
  </si>
  <si>
    <t>Sun Mar 03 17:03:44 +0000 2013</t>
  </si>
  <si>
    <t>http://a0.twimg.com/profile_images/2911584147/ea71251e4aaf67d400dbcadf330d1e67_normal.jpeg</t>
  </si>
  <si>
    <t>http://twitter.com/RusenTimurAksak/statuses/308261418942218241</t>
  </si>
  <si>
    <t>{"urls":[],"hashtags":[{"text":"Strache","indices":[9,17]},{"text":"ktn13","indices":[76,82]}],"user_mentions":[]}</t>
  </si>
  <si>
    <t>308261390777470976</t>
  </si>
  <si>
    <t>aloha2149</t>
  </si>
  <si>
    <t>HC is not amused.. #ktn13</t>
  </si>
  <si>
    <t>Sun Mar 03 17:03:37 +0000 2013</t>
  </si>
  <si>
    <t>http://a0.twimg.com/profile_images/2118569943/tw_me_normal.jpg</t>
  </si>
  <si>
    <t>http://twitter.com/aloha2149/statuses/308261390777470976</t>
  </si>
  <si>
    <t>{"urls":[],"hashtags":[{"text":"ktn13","indices":[19,25]}],"user_mentions":[]}</t>
  </si>
  <si>
    <t>308261382619553793</t>
  </si>
  <si>
    <t>Wann meldet sich eigentlich der große Wahlgewinner (neben E.P. und P.K.) von heute? Oder ist er wirklich schon in Kanada? #ktn13 #noe13</t>
  </si>
  <si>
    <t>Sun Mar 03 17:03:35 +0000 2013</t>
  </si>
  <si>
    <t>http://twitter.com/hammer_markus/statuses/308261382619553793</t>
  </si>
  <si>
    <t>{"urls":[],"hashtags":[{"text":"ktn13","indices":[122,128]},{"text":"noe13","indices":[129,135]}],"user_mentions":[]}</t>
  </si>
  <si>
    <t>308261313044422656</t>
  </si>
  <si>
    <t>@mathiasertl Warum legt ein Kärntner eine Pfefferoni auf den Fernseher? #ktn13</t>
  </si>
  <si>
    <t>Sun Mar 03 17:03:18 +0000 2013</t>
  </si>
  <si>
    <t>mathiasertl</t>
  </si>
  <si>
    <t>308261035486347264</t>
  </si>
  <si>
    <t>http://twitter.com/stefan2904/statuses/308261313044422656</t>
  </si>
  <si>
    <t>{"urls":[],"hashtags":[{"text":"ktn13","indices":[72,78]}],"user_mentions":[{"id":224244834,"name":"Mathias Ertl","indices":[0,12],"screen_name":"mathiasertl","id_str":"224244834"}]}</t>
  </si>
  <si>
    <t>hör ich richtig? strache spekuliert, dass fpk wieder zu fpö wird? #ktn13</t>
  </si>
  <si>
    <t>http://twitter.com/scharlatanja/statuses/308261310922096640</t>
  </si>
  <si>
    <t>308261281088012288</t>
  </si>
  <si>
    <t>Strache möchte anscheinend dass in Kärnten wieder eine FPÖ ohne die Scheuchs antritt, sooft wie er "Erneuerung" sagt #ktn13</t>
  </si>
  <si>
    <t>Sun Mar 03 17:03:11 +0000 2013</t>
  </si>
  <si>
    <t>http://a0.twimg.com/profile_images/2207413822/aavvaa_normal.jpg</t>
  </si>
  <si>
    <t>http://twitter.com/knapp/statuses/308261281088012288</t>
  </si>
  <si>
    <t>308261270270922752</t>
  </si>
  <si>
    <t>FSchweitzer</t>
  </si>
  <si>
    <t>Ergebnisse von #noe13 und #ktn13 zeigen: FPÖ hat keine Chance auf Platz 1 bei den NR-Wahlen. Auch wegen Stronach.</t>
  </si>
  <si>
    <t>Sun Mar 03 17:03:08 +0000 2013</t>
  </si>
  <si>
    <t>http://a0.twimg.com/profile_images/1370867434/IMG_0216smallncut_normal.jpg</t>
  </si>
  <si>
    <t>http://twitter.com/FSchweitzer/statuses/308261270270922752</t>
  </si>
  <si>
    <t>{"urls":[],"hashtags":[{"text":"noe13","indices":[15,21]},{"text":"ktn13","indices":[26,32]}],"user_mentions":[]}</t>
  </si>
  <si>
    <t>308261243083452416</t>
  </si>
  <si>
    <t>yousitonmyspot</t>
  </si>
  <si>
    <t>Der schockierende ausgang von #noe13 wird vom sonnenaufgang in  #ktn13 versöhnt. Ob stronach die öffis ausbaut?</t>
  </si>
  <si>
    <t>Sun Mar 03 17:03:02 +0000 2013</t>
  </si>
  <si>
    <t>&lt;a href="http://www.samsungmobile.com" rel="nofollow"&gt;Samsung Mobile&lt;/a&gt;</t>
  </si>
  <si>
    <t>http://a0.twimg.com/profile_images/3304061328/647e5bdc1448e3e2c6ad200eabf83bc4_normal.jpeg</t>
  </si>
  <si>
    <t>http://twitter.com/yousitonmyspot/statuses/308261243083452416</t>
  </si>
  <si>
    <t>{"urls":[],"hashtags":[{"text":"noe13","indices":[30,36]},{"text":"ktn13","indices":[64,70]}],"user_mentions":[]}</t>
  </si>
  <si>
    <t>308261163874009089</t>
  </si>
  <si>
    <t>Großes Lob! Großes Anerkennung! @kleinezeitung #ktn13 Ticker, Live-Stream und morgen noch mal alles zum Anfassen! #somachtmandas</t>
  </si>
  <si>
    <t>Sun Mar 03 17:02:43 +0000 2013</t>
  </si>
  <si>
    <t>http://twitter.com/me19li/statuses/308261163874009089</t>
  </si>
  <si>
    <t>{"urls":[],"hashtags":[{"text":"ktn13","indices":[47,53]},{"text":"somachtmandas","indices":[114,128]}],"user_mentions":[{"id":16026138,"name":"Kleine Zeitung","indices":[32,46],"screen_name":"kleinezeitung","id_str":"16026138"}]}</t>
  </si>
  <si>
    <t>308261156865335296</t>
  </si>
  <si>
    <t>"der wähler hat immer recht!" #strache #ktn13</t>
  </si>
  <si>
    <t>Sun Mar 03 17:02:41 +0000 2013</t>
  </si>
  <si>
    <t>http://twitter.com/judithstrieder/statuses/308261156865335296</t>
  </si>
  <si>
    <t>{"urls":[],"hashtags":[{"text":"strache","indices":[30,38]},{"text":"ktn13","indices":[39,45]}],"user_mentions":[]}</t>
  </si>
  <si>
    <t>308261122828546048</t>
  </si>
  <si>
    <t>Steht ihm gut das hielt er lange Zeit über anders @Eaglepowder Dörfler ist realistisch und fair. Keine beleidigte Leberwurst. #ORF2 #ktn13</t>
  </si>
  <si>
    <t>Sun Mar 03 17:02:33 +0000 2013</t>
  </si>
  <si>
    <t>308250848536969217</t>
  </si>
  <si>
    <t>http://twitter.com/EdWohlfahrt/statuses/308261122828546048</t>
  </si>
  <si>
    <t>{"urls":[],"hashtags":[{"text":"ORF2","indices":[126,131]},{"text":"ktn13","indices":[132,138]}],"user_mentions":[{"id":38639438,"name":"★ Eaglepowder ★","indices":[50,62],"screen_name":"Eaglepowder","id_str":"38639438"}]}</t>
  </si>
  <si>
    <t>308261114683224066</t>
  </si>
  <si>
    <t>benediktwalzel</t>
  </si>
  <si>
    <t>#noe13 und #ktn13 : @FrankStronach,wo bist du heute?du darfst vl in KÄRTNEN bald mitregieren!</t>
  </si>
  <si>
    <t>Sun Mar 03 17:02:31 +0000 2013</t>
  </si>
  <si>
    <t>http://a0.twimg.com/sticky/default_profile_images/default_profile_4_normal.png</t>
  </si>
  <si>
    <t>http://twitter.com/benediktwalzel/statuses/308261114683224066</t>
  </si>
  <si>
    <t>{"urls":[],"hashtags":[{"text":"noe13","indices":[0,6]},{"text":"ktn13","indices":[11,17]}],"user_mentions":[{"id":465770918,"name":"Frank Stronach","indices":[20,34],"screen_name":"FrankStronach","id_str":"465770918"}]}</t>
  </si>
  <si>
    <t>308261112707690496</t>
  </si>
  <si>
    <t>'Österreichs größte Niederlage seit 1945" #ktn13</t>
  </si>
  <si>
    <t>http://twitter.com/Poscoleri/statuses/308261112707690496</t>
  </si>
  <si>
    <t>308261090003914752</t>
  </si>
  <si>
    <t>AnthZeto</t>
  </si>
  <si>
    <t>@andrangl Deswegen sind Angaben von 2,0% Schwankungsbr. bei 20-25% Auszählung auch lächerlich. Ist halt Statistik. #ktn13</t>
  </si>
  <si>
    <t>Sun Mar 03 17:02:25 +0000 2013</t>
  </si>
  <si>
    <t>308260444366307328</t>
  </si>
  <si>
    <t>http://a0.twimg.com/profile_images/3152663627/92ecf571d3c13ea04f42ae21945861ef_normal.jpeg</t>
  </si>
  <si>
    <t>http://twitter.com/AnthZeto/statuses/308261090003914752</t>
  </si>
  <si>
    <t>{"urls":[],"hashtags":[{"text":"ktn13","indices":[115,121]}],"user_mentions":[{"id":518514381,"name":"Andrea Stangl","indices":[0,9],"screen_name":"andrangl","id_str":"518514381"}]}</t>
  </si>
  <si>
    <t>308261036446867458</t>
  </si>
  <si>
    <t>Heute geht die Sonne in Kärnten gleich mehrmals auf! WAC:Rapid 2:1 #ktn13 #wac</t>
  </si>
  <si>
    <t>Sun Mar 03 17:02:12 +0000 2013</t>
  </si>
  <si>
    <t>http://a0.twimg.com/profile_images/3001194641/b365392d06e1900a3f4f821dbf210ebb_normal.jpeg</t>
  </si>
  <si>
    <t>http://twitter.com/Robert_Hanreich/statuses/308261036446867458</t>
  </si>
  <si>
    <t>{"urls":[],"hashtags":[{"text":"ktn13","indices":[67,73]},{"text":"wac","indices":[74,78]}],"user_mentions":[]}</t>
  </si>
  <si>
    <t>308261035788361728</t>
  </si>
  <si>
    <t>thomashummer</t>
  </si>
  <si>
    <t>bin schockiert, meine kleine Tochter macht’s wie die fpk. da ging ordentlich was in die Hose… #ktn13</t>
  </si>
  <si>
    <t>http://a0.twimg.com/profile_images/2223286980/th_profil_normal.jpg</t>
  </si>
  <si>
    <t>http://twitter.com/thomashummer/statuses/308261035788361728</t>
  </si>
  <si>
    <t>Liebe KärntnerInnen: Gratulation! Heute ist der Tag, an dem ganz Österreich aufhört,  blöde Witze über euch zu machen. #ktn13</t>
  </si>
  <si>
    <t>http://a0.twimg.com/profile_images/1185584170/avatar_twitter_normal.jpg</t>
  </si>
  <si>
    <t>http://twitter.com/mathiasertl/statuses/308261035486347264</t>
  </si>
  <si>
    <t>308261021489967105</t>
  </si>
  <si>
    <t>bin_da</t>
  </si>
  <si>
    <t>@georgholzer #ktn13 aber als niederösterreicher... :-( #noe13 </t>
  </si>
  <si>
    <t>Sun Mar 03 17:02:09 +0000 2013</t>
  </si>
  <si>
    <t>http://a0.twimg.com/profile_images/1797779777/pict0048_normal.jpg</t>
  </si>
  <si>
    <t>http://twitter.com/bin_da/statuses/308261021489967105</t>
  </si>
  <si>
    <t>{"urls":[],"hashtags":[{"text":"ktn13","indices":[13,19]},{"text":"noe13","indices":[55,61]}],"user_mentions":[{"id":1409501,"name":"Georg Holzer","indices":[0,12],"screen_name":"georgholzer","id_str":"1409501"}]}</t>
  </si>
  <si>
    <t>308260988388524033</t>
  </si>
  <si>
    <t>das sagen die #kärntner parteien zum ist-stand #ktn13  http://t.co/kbHZgLgyi3</t>
  </si>
  <si>
    <t>Sun Mar 03 17:02:01 +0000 2013</t>
  </si>
  <si>
    <t>http://twitter.com/klz_kerstiiins/statuses/308260988388524033</t>
  </si>
  <si>
    <t>{"urls":[{"expanded_url":"http://www.kleinezeitung.at/kaernten/landtagswahl/3258730/reaktionen-kaerntner-parteien.story","indices":[55,77],"display_url":"kleinezeitung.at/kaernten/landt\u2026","url":"http://t.co/kbHZgLgyi3"}],"hashtags":[{"text":"kärntner","indices":[14,23]},{"text":"ktn13","indices":[47,53]}],"user_mentions":[]}</t>
  </si>
  <si>
    <t>308260965789605888</t>
  </si>
  <si>
    <t>RafaelBuchegger</t>
  </si>
  <si>
    <t>"Unser Kooperationspartner in Kärnten, mit dem wir überhaupt nichts zu tun haben und der uns ganz und gar fremd ist..." #ktn13</t>
  </si>
  <si>
    <t>Sun Mar 03 17:01:56 +0000 2013</t>
  </si>
  <si>
    <t>http://a0.twimg.com/profile_images/422453540/sdf_normal.jpg</t>
  </si>
  <si>
    <t>http://twitter.com/RafaelBuchegger/statuses/308260965789605888</t>
  </si>
  <si>
    <t>308260883468001280</t>
  </si>
  <si>
    <t>#Eberndorf: FPK 16, SPÖ 42, ÖVP 12, Grüne 11, Stronach 11, BZÖ 6. #ktn13</t>
  </si>
  <si>
    <t>Sun Mar 03 17:01:36 +0000 2013</t>
  </si>
  <si>
    <t>http://twitter.com/rrrrroli/statuses/308260883468001280</t>
  </si>
  <si>
    <t>{"urls":[],"hashtags":[{"text":"Eberndorf","indices":[0,10]},{"text":"ktn13","indices":[66,72]}],"user_mentions":[]}</t>
  </si>
  <si>
    <t>308260857140375552</t>
  </si>
  <si>
    <t>Großartiger Hans Bürger grad ;) #noe13 #ktn13 #orf2</t>
  </si>
  <si>
    <t>Sun Mar 03 17:01:30 +0000 2013</t>
  </si>
  <si>
    <t>http://twitter.com/mic_ung/statuses/308260857140375552</t>
  </si>
  <si>
    <t>{"urls":[],"hashtags":[{"text":"noe13","indices":[32,38]},{"text":"ktn13","indices":[39,45]},{"text":"orf2","indices":[46,51]}],"user_mentions":[]}</t>
  </si>
  <si>
    <t>308260635983085568</t>
  </si>
  <si>
    <t>Hultsch</t>
  </si>
  <si>
    <t>Cap sagte nun zum gefühlten 10ten Mal das Gleiche. Er könnte auch gleich ein Tonband aufnehmen und das wird immer wieder abgespielt. #ktn13</t>
  </si>
  <si>
    <t>Sun Mar 03 17:00:37 +0000 2013</t>
  </si>
  <si>
    <t>http://a0.twimg.com/profile_images/2716997355/8f992e2d4f096611dc57b5e59c336254_normal.jpeg</t>
  </si>
  <si>
    <t>http://twitter.com/Hultsch/statuses/308260635983085568</t>
  </si>
  <si>
    <t>308260630178197504</t>
  </si>
  <si>
    <t>#SPÖ Josef Cap und #ÖVP Kopf Karlheinz reden im #ORF und so mancher Kärntner bedauert schon seine Wahl! #ktn13</t>
  </si>
  <si>
    <t>Sun Mar 03 17:00:36 +0000 2013</t>
  </si>
  <si>
    <t>http://twitter.com/UndSieBewegt/statuses/308260630178197504</t>
  </si>
  <si>
    <t>{"urls":[],"hashtags":[{"text":"SPÖ","indices":[0,4]},{"text":"ÖVP","indices":[19,23]},{"text":"ORF","indices":[48,52]},{"text":"ktn13","indices":[104,110]}],"user_mentions":[]}</t>
  </si>
  <si>
    <t>308260626462040066</t>
  </si>
  <si>
    <t>elisabeth_sulz</t>
  </si>
  <si>
    <t>es hat sich mal wieder gezeigt, dass die, die am lautesten schreien am meisten erreichen. Leider. #stronach #noe13 #ktn13</t>
  </si>
  <si>
    <t>Sun Mar 03 17:00:35 +0000 2013</t>
  </si>
  <si>
    <t>http://a0.twimg.com/profile_images/2737742112/64be1149e210a84acd2ae58e82609d41_normal.jpeg</t>
  </si>
  <si>
    <t>http://twitter.com/elisabeth_sulz/statuses/308260626462040066</t>
  </si>
  <si>
    <t>{"urls":[],"hashtags":[{"text":"stronach","indices":[98,107]},{"text":"noe13","indices":[108,114]},{"text":"ktn13","indices":[115,121]}],"user_mentions":[]}</t>
  </si>
  <si>
    <t>308260592089694208</t>
  </si>
  <si>
    <t>ebertinger</t>
  </si>
  <si>
    <t>#ÖVP #Respekt #ktn13 #noe13</t>
  </si>
  <si>
    <t>Sun Mar 03 17:00:27 +0000 2013</t>
  </si>
  <si>
    <t>http://a0.twimg.com/profile_images/3328435174/627f72e43ae6e996f69718407261bdf0_normal.jpeg</t>
  </si>
  <si>
    <t>http://twitter.com/ebertinger/statuses/308260592089694208</t>
  </si>
  <si>
    <t>{"urls":[],"hashtags":[{"text":"ÖVP","indices":[0,4]},{"text":"Respekt","indices":[5,13]},{"text":"ktn13","indices":[14,20]},{"text":"noe13","indices":[21,27]}],"user_mentions":[]}</t>
  </si>
  <si>
    <t>308260550754828288</t>
  </si>
  <si>
    <t>Auch Realitätsverweigerung bei der ÖVP (im Bund): "Gutes Ergebnis" in Kärtnen als solches darzustellen ist lächerlich! #fail #ktn13 #övp</t>
  </si>
  <si>
    <t>Sun Mar 03 17:00:17 +0000 2013</t>
  </si>
  <si>
    <t>http://twitter.com/hammer_markus/statuses/308260550754828288</t>
  </si>
  <si>
    <t>{"urls":[],"hashtags":[{"text":"fail","indices":[119,124]},{"text":"ktn13","indices":[125,131]},{"text":"övp","indices":[132,136]}],"user_mentions":[]}</t>
  </si>
  <si>
    <t>308260531867889664</t>
  </si>
  <si>
    <t>dieZypresse</t>
  </si>
  <si>
    <t>Kärtnen ist frei! Tu Felix Carintia ;) #ktn13</t>
  </si>
  <si>
    <t>Sun Mar 03 17:00:12 +0000 2013</t>
  </si>
  <si>
    <t>http://a0.twimg.com/profile_images/1463501042/silvia_werkstatt_2009_normal.jpg</t>
  </si>
  <si>
    <t>http://twitter.com/dieZypresse/statuses/308260531867889664</t>
  </si>
  <si>
    <t>{"urls":[],"hashtags":[{"text":"ktn13","indices":[39,45]}],"user_mentions":[]}</t>
  </si>
  <si>
    <t>Normalität ist im Süden eingekehrt und man muss sich nicht mehr schämen, Kärntner zu sein. #ktn13</t>
  </si>
  <si>
    <t>Sun Mar 03 17:00:08 +0000 2013</t>
  </si>
  <si>
    <t>http://twitter.com/georgholzer/statuses/308260513958215680</t>
  </si>
  <si>
    <t>{"urls":[],"hashtags":[{"text":"ktn13","indices":[91,97]}],"user_mentions":[]}</t>
  </si>
  <si>
    <t>308260508165881858</t>
  </si>
  <si>
    <t>d00t</t>
  </si>
  <si>
    <t>@e_weissenberger Jetzt wäre ein schöner Zeitpunkt, die Selbtsteinschätzung der Kandidaten bei der KLZ-Diskussion zu posten :-) #ktn13</t>
  </si>
  <si>
    <t>Sun Mar 03 17:00:07 +0000 2013</t>
  </si>
  <si>
    <t>e_weissenberger</t>
  </si>
  <si>
    <t>http://a0.twimg.com/profile_images/2164087709/image_normal.jpg</t>
  </si>
  <si>
    <t>http://twitter.com/d00t/statuses/308260508165881858</t>
  </si>
  <si>
    <t>{"urls":[],"hashtags":[{"text":"ktn13","indices":[127,133]}],"user_mentions":[{"id":87056927,"name":"Eva Weissenberger","indices":[0,16],"screen_name":"e_weissenberger","id_str":"87056927"}]}</t>
  </si>
  <si>
    <t>Sora / #ORF lag bei Hochrechnungen ziemlich daneben, wie es aussieht tw. mehr als die Schwankungsbreite #ktn13</t>
  </si>
  <si>
    <t>Sun Mar 03 16:59:51 +0000 2013</t>
  </si>
  <si>
    <t>http://twitter.com/andrangl/statuses/308260444366307328</t>
  </si>
  <si>
    <t>{"urls":[],"hashtags":[{"text":"ORF","indices":[7,11]},{"text":"ktn13","indices":[104,110]}],"user_mentions":[]}</t>
  </si>
  <si>
    <t>308260395137761280</t>
  </si>
  <si>
    <t>Kärnten hat einen Kaiser, ist aber noch lange keine Monarchie!  :-) #ktn13</t>
  </si>
  <si>
    <t>Sun Mar 03 16:59:40 +0000 2013</t>
  </si>
  <si>
    <t>http://twitter.com/bernhardjordan/statuses/308260395137761280</t>
  </si>
  <si>
    <t>{"urls":[],"hashtags":[{"text":"ktn13","indices":[68,74]}],"user_mentions":[]}</t>
  </si>
  <si>
    <t>308260357573595140</t>
  </si>
  <si>
    <t>Wir sind Kaiser! #ktn13</t>
  </si>
  <si>
    <t>Sun Mar 03 16:59:31 +0000 2013</t>
  </si>
  <si>
    <t>http://twitter.com/bernhardjordan/statuses/308260357573595140</t>
  </si>
  <si>
    <t>308260354104889344</t>
  </si>
  <si>
    <t>die werden's überleben :) @sugarmelon: "Ihr könnt's mi gern haben", so Dörfler zur Interviewanfrage der @kleinezeitung u @thomascik #ktn13</t>
  </si>
  <si>
    <t>Sun Mar 03 16:59:30 +0000 2013</t>
  </si>
  <si>
    <t>308254629077069824</t>
  </si>
  <si>
    <t>http://twitter.com/EdWohlfahrt/statuses/308260354104889344</t>
  </si>
  <si>
    <t>{"urls":[],"hashtags":[{"text":"ktn13","indices":[132,138]}],"user_mentions":[{"id":1999731,"name":"Dieter Zirnig","indices":[26,37],"screen_name":"sugarmelon","id_str":"1999731"},{"id":16026138,"name":"Kleine Zeitung","indices":[104,118],"screen_name":"kleinezeitung","id_str":"16026138"},{"id":25062102,"name":"Thomas Cik","indices":[121,131],"screen_name":"thomascik","id_str":"25062102"}]}</t>
  </si>
  <si>
    <t>308260266683031552</t>
  </si>
  <si>
    <t>Geht der #Dörfler jetzt wieder in die Schleppe-Brauerei zurück? Zumindest da kommt er auf ein paar Promille ;) #ktn13</t>
  </si>
  <si>
    <t>Sun Mar 03 16:59:09 +0000 2013</t>
  </si>
  <si>
    <t>http://twitter.com/markusrennt/statuses/308260266683031552</t>
  </si>
  <si>
    <t>{"urls":[],"hashtags":[{"text":"Dörfler","indices":[9,17]},{"text":"ktn13","indices":[111,117]}],"user_mentions":[]}</t>
  </si>
  <si>
    <t>308260160680386560</t>
  </si>
  <si>
    <t>furoyal</t>
  </si>
  <si>
    <t>Interessant: in Maria Wörth, wo Schloss Reifnitz von @TeamStronach_at steht, liegen Grüne mit  20,67 % (+12,56%) auf Platz 2. #ktn13</t>
  </si>
  <si>
    <t>Sun Mar 03 16:58:44 +0000 2013</t>
  </si>
  <si>
    <t>http://a0.twimg.com/profile_images/2895229946/b89887746fbc17b027afce5215093309_normal.png</t>
  </si>
  <si>
    <t>http://twitter.com/furoyal/statuses/308260160680386560</t>
  </si>
  <si>
    <t>{"urls":[],"hashtags":[{"text":"ktn13","indices":[126,132]}],"user_mentions":[{"id":848725196,"name":"Team Stronach","indices":[53,69],"screen_name":"TeamStronach_at","id_str":"848725196"}]}</t>
  </si>
  <si>
    <t>308260142670041088</t>
  </si>
  <si>
    <t>Stop and go auf der Tauernautobahn statt spannende Analysen im TV :-( #noe13 #ktn13 http://t.co/vE5PjsRGq8</t>
  </si>
  <si>
    <t>Sun Mar 03 16:58:40 +0000 2013</t>
  </si>
  <si>
    <t>http://twitter.com/AlfredHoch/statuses/308260142670041088</t>
  </si>
  <si>
    <t>{"urls":[],"hashtags":[{"text":"noe13","indices":[70,76]},{"text":"ktn13","indices":[77,83]}],"media":[{"sizes":{"small":{"w":340,"resize":"fit","h":255},"thumb":{"w":150,"resize":"crop","h":150},"large":{"w":1024,"resize":"fit","h":768},"medium":{"w":600,"resize":"fit","h":450}},"id":308260142678429696,"media_url_https":"https://pbs.twimg.com/media/BEco927CUAAdx0d.jpg","media_url":"http://pbs.twimg.com/media/BEco927CUAAdx0d.jpg","expanded_url":"http://twitter.com/AlfredHoch/status/308260142670041088/photo/1","indices":[84,106],"id_str":"308260142678429696","type":"photo","display_url":"pic.twitter.com/vE5PjsRGq8","url":"http://t.co/vE5PjsRGq8"}],"user_mentions":[]}</t>
  </si>
  <si>
    <t>308260124856823809</t>
  </si>
  <si>
    <t>Grüne in #ktn13 aktuell mit 5. Mandat. Schaut aber arschknapp aus, um Van der Bellen zu zitieren. http://t.co/BT2MRPLYx8</t>
  </si>
  <si>
    <t>Sun Mar 03 16:58:35 +0000 2013</t>
  </si>
  <si>
    <t>http://twitter.com/severinmayr/statuses/308260124856823809</t>
  </si>
  <si>
    <t>{"urls":[{"expanded_url":"http://orf.at/wahl/kaernten13/","indices":[98,120],"display_url":"orf.at/wahl/kaernten1\u2026","url":"http://t.co/BT2MRPLYx8"}],"hashtags":[{"text":"ktn13","indices":[9,15]}],"user_mentions":[]}</t>
  </si>
  <si>
    <t>@ullaebner Ich hab auch angestossen ;) Um 16.01h #ktn13</t>
  </si>
  <si>
    <t>Sun Mar 03 16:58:28 +0000 2013</t>
  </si>
  <si>
    <t>http://a0.twimg.com/profile_images/3247046394/bb366cb69a47a4b9b67f39434efda677_normal.jpeg</t>
  </si>
  <si>
    <t>http://twitter.com/BarbaraKaufmann/statuses/308260094355832832</t>
  </si>
  <si>
    <t>{"urls":[],"hashtags":[{"text":"ktn13","indices":[49,55]}],"user_mentions":[{"id":279064794,"name":"ulla ebner","indices":[0,10],"screen_name":"ullaebner","id_str":"279064794"}]}</t>
  </si>
  <si>
    <t>308260024826855424</t>
  </si>
  <si>
    <t>derMigrant</t>
  </si>
  <si>
    <t>Politologen reden und reden....NACH den Wahlen! Sollten die nicht VOR den Wahlen viel reden? 
#ktn13 #noe13 #amPunkt #orf</t>
  </si>
  <si>
    <t>Sun Mar 03 16:58:11 +0000 2013</t>
  </si>
  <si>
    <t>http://a0.twimg.com/profile_images/1700968665/logo_normal.jpg</t>
  </si>
  <si>
    <t>http://twitter.com/derMigrant/statuses/308260024826855424</t>
  </si>
  <si>
    <t>{"urls":[],"hashtags":[{"text":"ktn13","indices":[95,101]},{"text":"noe13","indices":[102,108]},{"text":"amPunkt","indices":[109,117]},{"text":"orf","indices":[118,122]}],"user_mentions":[]}</t>
  </si>
  <si>
    <t>308259963187380224</t>
  </si>
  <si>
    <t>Sozusagen unfassbar. #ktn13</t>
  </si>
  <si>
    <t>Sun Mar 03 16:57:57 +0000 2013</t>
  </si>
  <si>
    <t>http://twitter.com/Poscoleri/statuses/308259963187380224</t>
  </si>
  <si>
    <t>ich trink grad einen schluck sekt. einfach so. #ktn13</t>
  </si>
  <si>
    <t>Sun Mar 03 16:57:36 +0000 2013</t>
  </si>
  <si>
    <t>http://twitter.com/ullaebner/statuses/308259876130410496</t>
  </si>
  <si>
    <t>308259787244711940</t>
  </si>
  <si>
    <t>sauer_lauwarm</t>
  </si>
  <si>
    <t>Wenn man in Wien wohnt und den Waldspaziergang braucht, kann man NÖ schlecht boykottieren. Bei Kärnten war das einfacher. #ktn13 #nö13</t>
  </si>
  <si>
    <t>Sun Mar 03 16:57:15 +0000 2013</t>
  </si>
  <si>
    <t>http://a0.twimg.com/profile_images/2870228416/3b556010d4c60d76bee32e1230600017_normal.jpeg</t>
  </si>
  <si>
    <t>http://twitter.com/sauer_lauwarm/statuses/308259787244711940</t>
  </si>
  <si>
    <t>{"urls":[],"hashtags":[{"text":"ktn13","indices":[122,128]},{"text":"nö13","indices":[129,134]}],"user_mentions":[]}</t>
  </si>
  <si>
    <t>308259782555484160</t>
  </si>
  <si>
    <t>Ein historisches Ergebnis in Kärnten, die SPÖ hatte dort noch nie den Landeshauptmann, außer eh immer. #ktn13</t>
  </si>
  <si>
    <t>Sun Mar 03 16:57:14 +0000 2013</t>
  </si>
  <si>
    <t>http://twitter.com/Poscoleri/statuses/308259782555484160</t>
  </si>
  <si>
    <t>{"urls":[],"hashtags":[{"text":"ktn13","indices":[103,109]}],"user_mentions":[]}</t>
  </si>
  <si>
    <t>308259761919492096</t>
  </si>
  <si>
    <t>Soll sich v.a. Stefan Petzner merken @SonjaAblinger: Was ein Lehre sein kann: Wahlplakate werden überschätzt. @PeterKaiserSP #ktn13</t>
  </si>
  <si>
    <t>Sun Mar 03 16:57:09 +0000 2013</t>
  </si>
  <si>
    <t>308256832013602817</t>
  </si>
  <si>
    <t>http://twitter.com/EdWohlfahrt/statuses/308259761919492096</t>
  </si>
  <si>
    <t>{"urls":[],"hashtags":[{"text":"ktn13","indices":[125,131]}],"user_mentions":[{"id":564852155,"name":"Sonja Ablinger","indices":[37,51],"screen_name":"SonjaAblinger","id_str":"564852155"},{"id":407083639,"name":"Peter Kaiser","indices":[110,124],"screen_name":"PeterKaiserSP","id_str":"407083639"}]}</t>
  </si>
  <si>
    <t>308259634836275200</t>
  </si>
  <si>
    <t>Das hätte so wohl niemand erwartet. "@COdebrecht: Kärntner Wähler strafen FPK radikal ab  #ktn13 #Kleine Zeitung http://t.co/vTCOW410Mt"</t>
  </si>
  <si>
    <t>Sun Mar 03 16:56:38 +0000 2013</t>
  </si>
  <si>
    <t>http://twitter.com/klz_Hautz/statuses/308259634836275200</t>
  </si>
  <si>
    <t>{"urls":[{"expanded_url":"http://www.kleinezeitung.at/kaernten/landtagswahl/3258689/schwere-niederlage-fpk-zeichnet-sich-ab.story","indices":[113,135],"display_url":"kleinezeitung.at/kaernten/landt\u2026","url":"http://t.co/vTCOW410Mt"}],"hashtags":[{"text":"ktn13","indices":[90,96]},{"text":"Kleine","indices":[97,104]}],"user_mentions":[{"id":1055455069,"name":"Claudia Odebrecht","indices":[37,48],"screen_name":"COdebrecht","id_str":"1055455069"}]}</t>
  </si>
  <si>
    <t>308259632915312640</t>
  </si>
  <si>
    <t>18 von 36 Kärntner Sitzen gehen an Rot-Grün. In der Landesregierung gibt es sogar eine Rot-Grüne Mehrheit. Wer hätte das gedacht? #ktn13</t>
  </si>
  <si>
    <t>http://twitter.com/maldungi/statuses/308259632915312640</t>
  </si>
  <si>
    <t>{"urls":[],"hashtags":[{"text":"ktn13","indices":[130,136]}],"user_mentions":[]}</t>
  </si>
  <si>
    <t>308259608424767488</t>
  </si>
  <si>
    <t>Die Wahlberichterstattung des #ORF ist im Vergleich zu @ATV @puls4 und @kleinezeitung wirklich jämmerlich. #ktn13</t>
  </si>
  <si>
    <t>Sun Mar 03 16:56:32 +0000 2013</t>
  </si>
  <si>
    <t>http://twitter.com/markusrennt/statuses/308259608424767488</t>
  </si>
  <si>
    <t>{"urls":[],"hashtags":[{"text":"ORF","indices":[30,34]},{"text":"ktn13","indices":[107,113]}],"user_mentions":[{"id":16473345,"name":"ATV","indices":[55,59],"screen_name":"ATV","id_str":"16473345"},{"id":19401778,"name":"PULS 4","indices":[60,66],"screen_name":"puls4","id_str":"19401778"},{"id":16026138,"name":"Kleine Zeitung","indices":[71,85],"screen_name":"kleinezeitung","id_str":"16026138"}]}</t>
  </si>
  <si>
    <t>308259591215534082</t>
  </si>
  <si>
    <t>Aber Köfer erfolgreicher als #Stronach und Duell gegen #Pröll denkbar klar verloren #noe13 #ktn13</t>
  </si>
  <si>
    <t>Sun Mar 03 16:56:28 +0000 2013</t>
  </si>
  <si>
    <t>http://twitter.com/steinlechnerdan/statuses/308259591215534082</t>
  </si>
  <si>
    <t>{"urls":[],"hashtags":[{"text":"Stronach","indices":[29,38]},{"text":"Pröll","indices":[55,61]},{"text":"noe13","indices":[84,90]},{"text":"ktn13","indices":[91,97]}],"user_mentions":[]}</t>
  </si>
  <si>
    <t>308259571795906562</t>
  </si>
  <si>
    <t>naturgemaessigt</t>
  </si>
  <si>
    <t>Haben sich die Klubobleute für die Fahrt von ATV- zu ORF-Studio ein Taxi geteilt? #ktn13 #orf13</t>
  </si>
  <si>
    <t>Sun Mar 03 16:56:23 +0000 2013</t>
  </si>
  <si>
    <t>http://a0.twimg.com/profile_images/1258505003/tree_normal.jpg</t>
  </si>
  <si>
    <t>http://twitter.com/naturgemaessigt/statuses/308259571795906562</t>
  </si>
  <si>
    <t>{"urls":[],"hashtags":[{"text":"ktn13","indices":[82,88]},{"text":"orf13","indices":[89,95]}],"user_mentions":[]}</t>
  </si>
  <si>
    <t>308259546089013249</t>
  </si>
  <si>
    <t>gemmazwitschern</t>
  </si>
  <si>
    <t>#kärnten2013 #ktn13 #fpk Für Gerhard Dörfler ist heute wohl das zweite Mal die Sonne vom Himmel gefallen! Gute Nacht! :o)</t>
  </si>
  <si>
    <t>Sun Mar 03 16:56:17 +0000 2013</t>
  </si>
  <si>
    <t>http://a0.twimg.com/profile_images/1111976277/21092008_normal.jpg</t>
  </si>
  <si>
    <t>http://twitter.com/gemmazwitschern/statuses/308259546089013249</t>
  </si>
  <si>
    <t>{"urls":[],"hashtags":[{"text":"kärnten2013","indices":[0,12]},{"text":"ktn13","indices":[13,19]},{"text":"fpk","indices":[20,24]}],"user_mentions":[]}</t>
  </si>
  <si>
    <t>308259535863304192</t>
  </si>
  <si>
    <t>Wenn Haider tatsächlich im Himmel sein sollte hat dort Part-of-the-Game offensichtlich nicht funktioniert. #ktn13</t>
  </si>
  <si>
    <t>Sun Mar 03 16:56:15 +0000 2013</t>
  </si>
  <si>
    <t>http://twitter.com/GNiederm/statuses/308259535863304192</t>
  </si>
  <si>
    <t>308259531320852480</t>
  </si>
  <si>
    <t>capor_</t>
  </si>
  <si>
    <t>die scheuchs werden jetzt oft strafzettel kassieren, wenn sie aus oberkärnten flüchten. #ktn13</t>
  </si>
  <si>
    <t>Sun Mar 03 16:56:14 +0000 2013</t>
  </si>
  <si>
    <t>http://a0.twimg.com/profile_images/3301128804/8b15a56b7abc85280ac3b350837bdb81_normal.jpeg</t>
  </si>
  <si>
    <t>http://twitter.com/capor_/statuses/308259531320852480</t>
  </si>
  <si>
    <t>{"urls":[],"hashtags":[{"text":"ktn13","indices":[88,94]}],"user_mentions":[]}</t>
  </si>
  <si>
    <t>308259248029175809</t>
  </si>
  <si>
    <t>@georgholzer: CHANGE is HERE #ktn13 http://t.co/E3lXbYWV57</t>
  </si>
  <si>
    <t>Sun Mar 03 16:55:06 +0000 2013</t>
  </si>
  <si>
    <t>308258561304195072</t>
  </si>
  <si>
    <t>http://twitter.com/EdWohlfahrt/statuses/308259248029175809</t>
  </si>
  <si>
    <t>{"urls":[],"hashtags":[{"text":"ktn13","indices":[29,35]}],"media":[{"sizes":{"small":{"w":340,"resize":"fit","h":126},"thumb":{"w":150,"resize":"crop","h":150},"medium":{"w":600,"resize":"fit","h":222},"large":{"w":851,"resize":"fit","h":315}},"media_url":"http://pbs.twimg.com/media/BEcnhz3CcAAuy3t.jpg","type":"photo","display_url":"pic.twitter.com/E3lXbYWV57","url":"http://t.co/E3lXbYWV57","id":308258561308389376,"media_url_https":"https://pbs.twimg.com/media/BEcnhz3CcAAuy3t.jpg","expanded_url":"http://twitter.com/georgholzer/status/308258561304195072/photo/1","source_status_id_str":"308258561304195072","indices":[36,58],"source_status_id":308258561304195072,"id_str":"308258561308389376"}],"user_mentions":[{"id":1409501,"name":"Georg Holzer","indices":[0,12],"screen_name":"georgholzer","id_str":"1409501"}]}</t>
  </si>
  <si>
    <t>308259212163694592</t>
  </si>
  <si>
    <t>Ein Tag für die Koalition: SPÖ und ÖVP mit Erfolgen. Was bedeutet das für die Nationalratswahl? #ktn13 #noe13</t>
  </si>
  <si>
    <t>Sun Mar 03 16:54:58 +0000 2013</t>
  </si>
  <si>
    <t>http://twitter.com/steinlechnerdan/statuses/308259212163694592</t>
  </si>
  <si>
    <t>{"urls":[],"hashtags":[{"text":"ktn13","indices":[96,102]},{"text":"noe13","indices":[103,109]}],"user_mentions":[]}</t>
  </si>
  <si>
    <t>308259206191001600</t>
  </si>
  <si>
    <t>robertsaringer</t>
  </si>
  <si>
    <t>FPK out, WAC vs. Rapid 2:1 - schönes Kärntnerland... #ktn2013</t>
  </si>
  <si>
    <t>Sun Mar 03 16:54:56 +0000 2013</t>
  </si>
  <si>
    <t>http://a0.twimg.com/profile_images/1716195110/twitter_robert_normal.jpg</t>
  </si>
  <si>
    <t>http://twitter.com/robertsaringer/statuses/308259206191001600</t>
  </si>
  <si>
    <t>{"urls":[],"hashtags":[{"text":"ktn2013","indices":[53,61]}],"user_mentions":[]}</t>
  </si>
  <si>
    <t>308259059096764416</t>
  </si>
  <si>
    <t>aschi78</t>
  </si>
  <si>
    <t>@RusenTimurAksak Wie wahr! Freue mich über die Kärntner und ihre Wahl :) #Ktn13</t>
  </si>
  <si>
    <t>Sun Mar 03 16:54:21 +0000 2013</t>
  </si>
  <si>
    <t>308258250355249152</t>
  </si>
  <si>
    <t>http://a0.twimg.com/profile_images/1268721711/Wolf.06_normal.jpg</t>
  </si>
  <si>
    <t>http://twitter.com/aschi78/statuses/308259059096764416</t>
  </si>
  <si>
    <t>{"urls":[],"hashtags":[{"text":"Ktn13","indices":[73,79]}],"user_mentions":[{"id":328511517,"name":"Rusen Timur Aksak","indices":[0,16],"screen_name":"RusenTimurAksak","id_str":"328511517"}]}</t>
  </si>
  <si>
    <t>308258998497460225</t>
  </si>
  <si>
    <t>ttk_2006</t>
  </si>
  <si>
    <t>Wieso fällt es manchen so schwer, die Entscheidung(en) des Volkes zu akzeptieren ohne in großes Jammern zu verfallen? #noe13 #ktn13</t>
  </si>
  <si>
    <t>Sun Mar 03 16:54:07 +0000 2013</t>
  </si>
  <si>
    <t>http://a0.twimg.com/profile_images/2630965046/4b623c5581d8e70799e93d76dd7768b8_normal.png</t>
  </si>
  <si>
    <t>http://twitter.com/ttk_2006/statuses/308258998497460225</t>
  </si>
  <si>
    <t>{"urls":[],"hashtags":[{"text":"noe13","indices":[118,124]},{"text":"ktn13","indices":[125,131]}],"user_mentions":[]}</t>
  </si>
  <si>
    <t>308258948602015746</t>
  </si>
  <si>
    <t>erste politische reaktionen #ktn13 #klagenfurt #Kärnten http://t.co/deciynyVhc</t>
  </si>
  <si>
    <t>Sun Mar 03 16:53:55 +0000 2013</t>
  </si>
  <si>
    <t>http://twitter.com/klz_kerstiiins/statuses/308258948602015746</t>
  </si>
  <si>
    <t>{"urls":[{"expanded_url":"http://www.kleinezeitung.at/kaernten/landtagswahl/3258745/strache-nicht-erfreut-andere-parteien-zufrieden.story","indices":[56,78],"display_url":"kleinezeitung.at/kaernten/landt\u2026","url":"http://t.co/deciynyVhc"}],"hashtags":[{"text":"ktn13","indices":[28,34]},{"text":"klagenfurt","indices":[35,46]},{"text":"Kärnten","indices":[47,55]}],"user_mentions":[]}</t>
  </si>
  <si>
    <t>308258945988968449</t>
  </si>
  <si>
    <t>Einfach_M</t>
  </si>
  <si>
    <t>österreich wird dem ruf eines kabarett landes gerecht - ca. 10% wählen das programm @TeamStronach_at #noe13 #ktn13</t>
  </si>
  <si>
    <t>Sun Mar 03 16:53:54 +0000 2013</t>
  </si>
  <si>
    <t>http://a0.twimg.com/profile_images/2235549834/M2H_normal.JPG</t>
  </si>
  <si>
    <t>http://twitter.com/Einfach_M/statuses/308258945988968449</t>
  </si>
  <si>
    <t>{"urls":[],"hashtags":[{"text":"noe13","indices":[101,107]},{"text":"ktn13","indices":[108,114]}],"user_mentions":[{"id":848725196,"name":"Team Stronach","indices":[84,100],"screen_name":"TeamStronach_at","id_str":"848725196"}]}</t>
  </si>
  <si>
    <t>308258796633980929</t>
  </si>
  <si>
    <t>Bitte im ganzen Land plakatieren: “@georgholzer: CHANGE is HERE #ktn13 http://t.co/dOP3HHk6He”</t>
  </si>
  <si>
    <t>Sun Mar 03 16:53:18 +0000 2013</t>
  </si>
  <si>
    <t>http://twitter.com/JohannesWouk/statuses/308258796633980929</t>
  </si>
  <si>
    <t>{"urls":[],"hashtags":[{"text":"ktn13","indices":[64,70]}],"media":[{"sizes":{"small":{"w":340,"resize":"fit","h":126},"thumb":{"w":150,"resize":"crop","h":150},"medium":{"w":600,"resize":"fit","h":222},"large":{"w":851,"resize":"fit","h":315}},"media_url":"http://pbs.twimg.com/media/BEcnhz3CcAAuy3t.jpg","type":"photo","display_url":"pic.twitter.com/dOP3HHk6He","url":"http://t.co/dOP3HHk6He","id":308258561308389376,"media_url_https":"https://pbs.twimg.com/media/BEcnhz3CcAAuy3t.jpg","expanded_url":"http://twitter.com/georgholzer/status/308258561304195072/photo/1","source_status_id_str":"308258561304195072","indices":[71,93],"source_status_id":308258561304195072,"id_str":"308258561308389376"}],"user_mentions":[{"id":1409501,"name":"Georg Holzer","indices":[35,47],"screen_name":"georgholzer","id_str":"1409501"}]}</t>
  </si>
  <si>
    <t>308258616765452289</t>
  </si>
  <si>
    <t>Kärnten sammelt heut ordentlich Pluspunkte, jetzt schlägt der WAC auch noch Rapid #ktn13</t>
  </si>
  <si>
    <t>Sun Mar 03 16:52:36 +0000 2013</t>
  </si>
  <si>
    <t>http://twitter.com/_rob_the_bob_/statuses/308258616765452289</t>
  </si>
  <si>
    <t>CHANGE is HERE #ktn13 http://t.co/H4HZzXgQI8</t>
  </si>
  <si>
    <t>Sun Mar 03 16:52:23 +0000 2013</t>
  </si>
  <si>
    <t>http://twitter.com/georgholzer/statuses/308258561304195072</t>
  </si>
  <si>
    <t>{"urls":[],"hashtags":[{"text":"ktn13","indices":[15,21]}],"media":[{"sizes":{"small":{"w":340,"resize":"fit","h":126},"thumb":{"w":150,"resize":"crop","h":150},"medium":{"w":600,"resize":"fit","h":222},"large":{"w":851,"resize":"fit","h":315}},"id":308258561308389376,"media_url_https":"https://pbs.twimg.com/media/BEcnhz3CcAAuy3t.jpg","media_url":"http://pbs.twimg.com/media/BEcnhz3CcAAuy3t.jpg","expanded_url":"http://twitter.com/georgholzer/status/308258561304195072/photo/1","indices":[22,44],"id_str":"308258561308389376","type":"photo","display_url":"pic.twitter.com/H4HZzXgQI8","url":"http://t.co/H4HZzXgQI8"}],"user_mentions":[]}</t>
  </si>
  <si>
    <t>308258519449231360</t>
  </si>
  <si>
    <t>Rapid verliert gegen #WAC mit 2 Mann mehr. Heute ein FEIERTAG für #Kärnten #fpk #spö #kaiser #ktn13 #wahl13</t>
  </si>
  <si>
    <t>Sun Mar 03 16:52:12 +0000 2013</t>
  </si>
  <si>
    <t>http://twitter.com/Sashlyrics/statuses/308258519449231360</t>
  </si>
  <si>
    <t>{"urls":[],"hashtags":[{"text":"WAC","indices":[21,25]},{"text":"Kärnten","indices":[66,74]},{"text":"fpk","indices":[75,79]},{"text":"spö","indices":[80,84]},{"text":"kaiser","indices":[85,92]},{"text":"ktn13","indices":[93,99]},{"text":"wahl13","indices":[100,107]}],"user_mentions":[]}</t>
  </si>
  <si>
    <t>308258503208886272</t>
  </si>
  <si>
    <t>Klopf klopf...! Jemand da von FPÖ? 
cc @MartinGlier @GerhardDeimek @khgruensteidl @unzensuriert @FPOE_TV @HCStracheFP #ktn13 #noe13</t>
  </si>
  <si>
    <t>Sun Mar 03 16:52:08 +0000 2013</t>
  </si>
  <si>
    <t>http://twitter.com/derMigrant/statuses/308258503208886272</t>
  </si>
  <si>
    <t>{"urls":[],"hashtags":[{"text":"ktn13","indices":[119,125]},{"text":"noe13","indices":[126,132]}],"user_mentions":[{"id":460109303,"name":"Martin Glier","indices":[40,52],"screen_name":"MartinGlier","id_str":"460109303"},{"id":574351267,"name":"Gerhard Deimek","indices":[53,67],"screen_name":"GerhardDeimek","id_str":"574351267"},{"id":525615892,"name":"Grünsteidl","indices":[68,82],"screen_name":"khgruensteidl","id_str":"525615892"},{"id":103348278,"name":"Unzensuriert.at","indices":[83,96],"screen_name":"unzensuriert","id_str":"103348278"},{"id":949573878,"name":"FPÖ-TV","indices":[97,105],"screen_name":"FPOE_TV","id_str":"949573878"},{"id":117052823,"name":"HC Strache","indices":[106,118],"screen_name":"HCStracheFP","id_str":"117052823"}]}</t>
  </si>
  <si>
    <t>308258448506757120</t>
  </si>
  <si>
    <t>Ich glaube in der #fpk zentrale und in der Landesregierung laufen die Aktenvernichter seit 2h auf Hochtouren #ktn13 #wahl</t>
  </si>
  <si>
    <t>Sun Mar 03 16:51:55 +0000 2013</t>
  </si>
  <si>
    <t>http://twitter.com/rehspeck/statuses/308258448506757120</t>
  </si>
  <si>
    <t>{"urls":[],"hashtags":[{"text":"fpk","indices":[18,22]},{"text":"ktn13","indices":[109,115]},{"text":"wahl","indices":[116,121]}],"user_mentions":[]}</t>
  </si>
  <si>
    <t>308258376461213696</t>
  </si>
  <si>
    <t>Sitze in Klagenfurt und habe eine Ottakring-Fußball-Deja vú: Menschen fahren laut huppend durch die Straßen. #ktn13</t>
  </si>
  <si>
    <t>Sun Mar 03 16:51:38 +0000 2013</t>
  </si>
  <si>
    <t>http://twitter.com/linzerschnitte/statuses/308258376461213696</t>
  </si>
  <si>
    <t>308258237579423744</t>
  </si>
  <si>
    <t>MrksTre</t>
  </si>
  <si>
    <t>Kaiser stürzt Dörfler, Stronach leistet schwarze Wahlhilfe. Politisch interessanter Tag in Ö. #ktn13 #nö13 #wahl</t>
  </si>
  <si>
    <t>Sun Mar 03 16:51:05 +0000 2013</t>
  </si>
  <si>
    <t>http://a0.twimg.com/profile_images/3273226033/9e0194371fa1f80e7144c74aca007eb7_normal.jpeg</t>
  </si>
  <si>
    <t>http://twitter.com/MrksTre/statuses/308258237579423744</t>
  </si>
  <si>
    <t>{"urls":[],"hashtags":[{"text":"ktn13","indices":[94,100]},{"text":"nö13","indices":[101,106]},{"text":"wahl","indices":[107,112]}],"user_mentions":[]}</t>
  </si>
  <si>
    <t>308258110399721472</t>
  </si>
  <si>
    <t>@stefan_petzner wie will bzö im Herbst bei dem Ergebnis in nr???? Zum feiern ist das nicht... #ktn13</t>
  </si>
  <si>
    <t>Sun Mar 03 16:50:35 +0000 2013</t>
  </si>
  <si>
    <t>stefan_petzner</t>
  </si>
  <si>
    <t>308257189452193793</t>
  </si>
  <si>
    <t>http://twitter.com/rupertreif/statuses/308258110399721472</t>
  </si>
  <si>
    <t>{"urls":[],"hashtags":[{"text":"ktn13","indices":[94,100]}],"user_mentions":[{"id":301974703,"name":"Stefan Petzner","indices":[0,15],"screen_name":"stefan_petzner","id_str":"301974703"}]}</t>
  </si>
  <si>
    <t>308258096344621056</t>
  </si>
  <si>
    <t>r_k_o</t>
  </si>
  <si>
    <t>Das erstaunlichste Ergebnis ist wohl Obernosterer/Waldner, die fast auf #2 kommen und das FPK holen. Rest: business as usual
#ktn13 #noe13</t>
  </si>
  <si>
    <t>Sun Mar 03 16:50:31 +0000 2013</t>
  </si>
  <si>
    <t>http://a0.twimg.com/profile_images/3247899862/6f892b4fff8face6288a7874bcbe9ff5_normal.jpeg</t>
  </si>
  <si>
    <t>http://twitter.com/r_k_o/statuses/308258096344621056</t>
  </si>
  <si>
    <t>{"urls":[],"hashtags":[{"text":"ktn13","indices":[126,132]},{"text":"noe13","indices":[133,139]}],"user_mentions":[]}</t>
  </si>
  <si>
    <t>308258077461839872</t>
  </si>
  <si>
    <t>Rosenresl</t>
  </si>
  <si>
    <t>Die Art und Weise des Abgangs von Dörfler hat keine Relevanz. #ktn13</t>
  </si>
  <si>
    <t>Sun Mar 03 16:50:27 +0000 2013</t>
  </si>
  <si>
    <t>http://a0.twimg.com/profile_images/1453072469/Kipfler_normal.jpg</t>
  </si>
  <si>
    <t>http://twitter.com/Rosenresl/statuses/308258077461839872</t>
  </si>
  <si>
    <t>308258044767248384</t>
  </si>
  <si>
    <t>Welche Position Köfer jetzt bei NR-Wahl für sich beanspruchen wird? #ktn13 #Stronach</t>
  </si>
  <si>
    <t>Sun Mar 03 16:50:19 +0000 2013</t>
  </si>
  <si>
    <t>http://twitter.com/herrklemann/statuses/308258044767248384</t>
  </si>
  <si>
    <t>{"urls":[],"hashtags":[{"text":"ktn13","indices":[68,74]},{"text":"Stronach","indices":[75,84]}],"user_mentions":[]}</t>
  </si>
  <si>
    <t>308258015952384000</t>
  </si>
  <si>
    <t>und wenn dem ORF nichts mehr einfällt , dann postet er Twitterprofile bei der #Wahl13 ; #ktn13 ; #nichtsupa</t>
  </si>
  <si>
    <t>Sun Mar 03 16:50:12 +0000 2013</t>
  </si>
  <si>
    <t>http://twitter.com/Igby_tweets/statuses/308258015952384000</t>
  </si>
  <si>
    <t>{"urls":[],"hashtags":[{"text":"Wahl13","indices":[78,85]},{"text":"ktn13","indices":[88,94]},{"text":"nichtsupa","indices":[97,107]}],"user_mentions":[]}</t>
  </si>
  <si>
    <t>308257921970626561</t>
  </si>
  <si>
    <t>:)))  @kofi2go: Wurde die "Selbsthilfegruppe Meinungsforscher" eigentlich schon eingerichtet? #ktn2013</t>
  </si>
  <si>
    <t>Sun Mar 03 16:49:50 +0000 2013</t>
  </si>
  <si>
    <t>http://twitter.com/RablPeter/statuses/308257921970626561</t>
  </si>
  <si>
    <t>{"urls":[],"hashtags":[{"text":"ktn2013","indices":[94,102]}],"user_mentions":[{"id":249181465,"name":"Herr  K O F L E R","indices":[6,14],"screen_name":"kofi2go","id_str":"249181465"}]}</t>
  </si>
  <si>
    <t>308257920129314818</t>
  </si>
  <si>
    <t>Klagenfurt hochrechnung: #gruene 18 und #fpk 11 prozent! Genial! #Ktn13 #ltw13</t>
  </si>
  <si>
    <t>Sun Mar 03 16:49:49 +0000 2013</t>
  </si>
  <si>
    <t>http://twitter.com/janine_wulz/statuses/308257920129314818</t>
  </si>
  <si>
    <t>{"urls":[],"hashtags":[{"text":"gruene","indices":[25,32]},{"text":"fpk","indices":[40,44]},{"text":"Ktn13","indices":[65,71]},{"text":"ltw13","indices":[72,78]}],"user_mentions":[]}</t>
  </si>
  <si>
    <t>Wär ja stark an Visualisierung zu Wahlen mit Open Data interessiert, siehe http://t.co/50MKkfJZ0W Sonst wer? #ktn13 #noe13 #opendata</t>
  </si>
  <si>
    <t>Sun Mar 03 16:48:48 +0000 2013</t>
  </si>
  <si>
    <t>http://a0.twimg.com/profile_images/430607670/Avatar_Deviantart_normal.png</t>
  </si>
  <si>
    <t>http://twitter.com/stefankasberger/statuses/308257660824862721</t>
  </si>
  <si>
    <t>{"urls":[{"expanded_url":"http://nds2013.vis4.net","indices":[75,97],"display_url":"nds2013.vis4.net","url":"http://t.co/50MKkfJZ0W"}],"hashtags":[{"text":"ktn13","indices":[109,115]},{"text":"noe13","indices":[116,122]},{"text":"opendata","indices":[123,132]}],"user_mentions":[]}</t>
  </si>
  <si>
    <t>308257653073784832</t>
  </si>
  <si>
    <t>Stronach, wie's derzeit ausschaut, in zwei Landesregierungen. Ohne Inhalte. #wtf #noe13 #ktn13</t>
  </si>
  <si>
    <t>Sun Mar 03 16:48:46 +0000 2013</t>
  </si>
  <si>
    <t>http://twitter.com/mic_ung/statuses/308257653073784832</t>
  </si>
  <si>
    <t>{"urls":[],"hashtags":[{"text":"wtf","indices":[76,80]},{"text":"noe13","indices":[81,87]},{"text":"ktn13","indices":[88,94]}],"user_mentions":[]}</t>
  </si>
  <si>
    <t>308257495506378752</t>
  </si>
  <si>
    <t>Sehr gute ÖVP Ergebnisse. Nö sowieso. Ktn auch wenn man alle Ereignisse bedenkt. Blau stinkt ab auch gut. Grün tümpelt dahin. #noe13 #ktn13</t>
  </si>
  <si>
    <t>Sun Mar 03 16:48:08 +0000 2013</t>
  </si>
  <si>
    <t>http://twitter.com/rupertreif/statuses/308257495506378752</t>
  </si>
  <si>
    <t>308257403625951233</t>
  </si>
  <si>
    <t>tschoka23</t>
  </si>
  <si>
    <t>@stefan_petzner das sind dann umgerechnet wieviel stimmen? 3? #ktn13</t>
  </si>
  <si>
    <t>Sun Mar 03 16:47:46 +0000 2013</t>
  </si>
  <si>
    <t>308257013413072897</t>
  </si>
  <si>
    <t>http://a0.twimg.com/profile_images/2156214816/291090_2900428668662_1198770211_33245386_1652137905_o_normal.jpg</t>
  </si>
  <si>
    <t>http://twitter.com/tschoka23/statuses/308257403625951233</t>
  </si>
  <si>
    <t>{"urls":[],"hashtags":[{"text":"ktn13","indices":[62,68]}],"user_mentions":[{"id":301974703,"name":"Stefan Petzner","indices":[0,15],"screen_name":"stefan_petzner","id_str":"301974703"}]}</t>
  </si>
  <si>
    <t>308257394507517953</t>
  </si>
  <si>
    <t>Mein Wort des Tages: "Oppositionsauftrag" (c) #Strache #ktn13 http://t.co/Mo0tGgPlkR</t>
  </si>
  <si>
    <t>Sun Mar 03 16:47:44 +0000 2013</t>
  </si>
  <si>
    <t>http://twitter.com/Kstrani/statuses/308257394507517953</t>
  </si>
  <si>
    <t>{"urls":[{"expanded_url":"http://kaernten.orf.at/news/stories/2573890/","indices":[62,84],"display_url":"kaernten.orf.at/news/stories/2\u2026","url":"http://t.co/Mo0tGgPlkR"}],"hashtags":[{"text":"Strache","indices":[46,54]},{"text":"ktn13","indices":[55,61]}],"user_mentions":[]}</t>
  </si>
  <si>
    <t>308257391043039232</t>
  </si>
  <si>
    <t>vorläufiges ergebnis (17:15) / villach &amp;amp; klagenfurt fehlen auf jeden fall noch / #ktn13 http://t.co/KbLn0ijtCl</t>
  </si>
  <si>
    <t>http://twitter.com/lady_du_eller/statuses/308257391043039232</t>
  </si>
  <si>
    <t>{"urls":[],"hashtags":[{"text":"ktn13","indices":[85,91]}],"media":[{"sizes":{"small":{"w":340,"resize":"fit","h":217},"thumb":{"w":150,"resize":"crop","h":150},"medium":{"w":600,"resize":"fit","h":382},"large":{"w":634,"resize":"fit","h":404}},"id":308257391051427840,"media_url_https":"https://pbs.twimg.com/media/BEcmdsUCUAAHzT0.jpg","media_url":"http://pbs.twimg.com/media/BEcmdsUCUAAHzT0.jpg","expanded_url":"http://twitter.com/lady_du_eller/status/308257391043039232/photo/1","indices":[92,114],"id_str":"308257391051427840","type":"photo","display_url":"pic.twitter.com/KbLn0ijtCl","url":"http://t.co/KbLn0ijtCl"}],"user_mentions":[]}</t>
  </si>
  <si>
    <t>308257314178211840</t>
  </si>
  <si>
    <t>Kärntner Wähler strafen FPK radikal ab  #ktn13 #Kleine Zeitung http://t.co/1oMJbNSaqa</t>
  </si>
  <si>
    <t>Sun Mar 03 16:47:25 +0000 2013</t>
  </si>
  <si>
    <t>http://twitter.com/COdebrecht/statuses/308257314178211840</t>
  </si>
  <si>
    <t>{"urls":[{"expanded_url":"http://www.kleinezeitung.at/kaernten/landtagswahl/3258689/schwere-niederlage-fpk-zeichnet-sich-ab.story","indices":[63,85],"display_url":"kleinezeitung.at/kaernten/landt\u2026","url":"http://t.co/1oMJbNSaqa"}],"hashtags":[{"text":"ktn13","indices":[40,46]},{"text":"Kleine","indices":[47,54]}],"user_mentions":[]}</t>
  </si>
  <si>
    <t>308257300219559937</t>
  </si>
  <si>
    <t>@ullaebner "des gibts jo nit" hör ich hier überall ununterbrochen #ktn13 -zig happy anrufe von exilkärntnerInnen aus dem ausland:D</t>
  </si>
  <si>
    <t>Sun Mar 03 16:47:22 +0000 2013</t>
  </si>
  <si>
    <t>http://twitter.com/scharlatanja/statuses/308257300219559937</t>
  </si>
  <si>
    <t>{"urls":[],"hashtags":[{"text":"ktn13","indices":[66,72]}],"user_mentions":[{"id":279064794,"name":"ulla ebner","indices":[0,10],"screen_name":"ullaebner","id_str":"279064794"}]}</t>
  </si>
  <si>
    <t>308257227238670336</t>
  </si>
  <si>
    <t>netelligence</t>
  </si>
  <si>
    <t>Medienkreislauf bei Wahlen. Twitter ueber TV Berichterstattung. TV Berichte ueber Twitter #ktn13 #noe13</t>
  </si>
  <si>
    <t>Sun Mar 03 16:47:04 +0000 2013</t>
  </si>
  <si>
    <t>http://a0.twimg.com/profile_images/1164871418/Einzinger_180x235_normal.jpg</t>
  </si>
  <si>
    <t>http://twitter.com/netelligence/statuses/308257227238670336</t>
  </si>
  <si>
    <t>{"urls":[],"hashtags":[{"text":"ktn13","indices":[90,96]},{"text":"noe13","indices":[97,103]}],"user_mentions":[]}</t>
  </si>
  <si>
    <t>308257147945357312</t>
  </si>
  <si>
    <t>Demokratie und Wahlkampf muss etwas Wert sein ! #orf #noe13 #ktn13</t>
  </si>
  <si>
    <t>Sun Mar 03 16:46:45 +0000 2013</t>
  </si>
  <si>
    <t>http://twitter.com/ebertinger/statuses/308257147945357312</t>
  </si>
  <si>
    <t>{"urls":[],"hashtags":[{"text":"orf","indices":[48,52]},{"text":"noe13","indices":[53,59]},{"text":"ktn13","indices":[60,66]}],"user_mentions":[]}</t>
  </si>
  <si>
    <t>308257145026121730</t>
  </si>
  <si>
    <t>@Blumenbert Ja, da kann sich die #FPK mal was abschauen, von dieser Aussage ;) #ktn13</t>
  </si>
  <si>
    <t>Blumenbert</t>
  </si>
  <si>
    <t>308256705559556100</t>
  </si>
  <si>
    <t>http://twitter.com/aschi78/statuses/308257145026121730</t>
  </si>
  <si>
    <t>{"urls":[],"hashtags":[{"text":"FPK","indices":[33,37]},{"text":"ktn13","indices":[79,85]}],"user_mentions":[{"id":345228021,"name":"Lukas Müller","indices":[0,11],"screen_name":"Blumenbert","id_str":"345228021"}]}</t>
  </si>
  <si>
    <t>308257118476173312</t>
  </si>
  <si>
    <t>JulineZeit</t>
  </si>
  <si>
    <t>Mein Schüler (8) über Stronach: "Er hat Geld + redet lustiges Zeug. Das find ich cool." Diese Meinung teilen 10% in KTN/NÖ. #ktn13  #noe13</t>
  </si>
  <si>
    <t>Sun Mar 03 16:46:38 +0000 2013</t>
  </si>
  <si>
    <t>http://a0.twimg.com/profile_images/3292625912/6f9f0a84e9794a3e40cc8c0776d88a65_normal.jpeg</t>
  </si>
  <si>
    <t>http://twitter.com/JulineZeit/statuses/308257118476173312</t>
  </si>
  <si>
    <t>{"urls":[],"hashtags":[{"text":"ktn13","indices":[124,130]},{"text":"noe13","indices":[132,138]}],"user_mentions":[]}</t>
  </si>
  <si>
    <t>308257112088252416</t>
  </si>
  <si>
    <t>@lou_lorenz Spätestens im Fall rechtskräftiger #Verurteilung, wie schon ein #Scheuch Bruder vielleicht?;-) Massenweise Prozesse. #FPK #ktn13</t>
  </si>
  <si>
    <t>Sun Mar 03 16:46:37 +0000 2013</t>
  </si>
  <si>
    <t>308250048943239168</t>
  </si>
  <si>
    <t>http://twitter.com/wernerkeil/statuses/308257112088252416</t>
  </si>
  <si>
    <t>{"urls":[],"hashtags":[{"text":"Verurteilung","indices":[47,60]},{"text":"Scheuch","indices":[76,84]},{"text":"FPK","indices":[129,133]},{"text":"ktn13","indices":[134,140]}],"user_mentions":[{"id":591115786,"name":"Lou Lorenz","indices":[0,11],"screen_name":"lou_lorenz","id_str":"591115786"}]}</t>
  </si>
  <si>
    <t>308257088059109378</t>
  </si>
  <si>
    <t>@derMigrant die verkriechen sich heute alle und weinen ;-) #ltw13 #Ktn13</t>
  </si>
  <si>
    <t>Sun Mar 03 16:46:31 +0000 2013</t>
  </si>
  <si>
    <t>308255456680345601</t>
  </si>
  <si>
    <t>http://twitter.com/janine_wulz/statuses/308257088059109378</t>
  </si>
  <si>
    <t>{"urls":[],"hashtags":[{"text":"ltw13","indices":[59,65]},{"text":"Ktn13","indices":[66,72]}],"user_mentions":[{"id":389651853,"name":"derMigrant","indices":[0,11],"screen_name":"derMigrant","id_str":"389651853"}]}</t>
  </si>
  <si>
    <t>308257083508273153</t>
  </si>
  <si>
    <t>@Blumenbert Das hat er sich durch die letzten 4 Jahre alles selbst zuzuschreiben. #ktn13</t>
  </si>
  <si>
    <t>Sun Mar 03 16:46:30 +0000 2013</t>
  </si>
  <si>
    <t>http://twitter.com/markusrennt/statuses/308257083508273153</t>
  </si>
  <si>
    <t>{"urls":[],"hashtags":[{"text":"ktn13","indices":[82,88]}],"user_mentions":[{"id":345228021,"name":"Lukas Müller","indices":[0,11],"screen_name":"Blumenbert","id_str":"345228021"}]}</t>
  </si>
  <si>
    <t>308257078747746304</t>
  </si>
  <si>
    <t>Man muss sich um die Zukunft eines Gerhard Dörfler keine Sorgen machen. Wird Husqvarna Testimonial #ktn13</t>
  </si>
  <si>
    <t>Sun Mar 03 16:46:29 +0000 2013</t>
  </si>
  <si>
    <t>http://twitter.com/stefmalle/statuses/308257078747746304</t>
  </si>
  <si>
    <t>{"urls":[],"hashtags":[{"text":"ktn13","indices":[99,105]}],"user_mentions":[]}</t>
  </si>
  <si>
    <t>308257078269595648</t>
  </si>
  <si>
    <t>RainerSchueller</t>
  </si>
  <si>
    <t>vermutlich hat dem haider der brief von kurt scheuch nicht gefallen #ktn13</t>
  </si>
  <si>
    <t>http://a0.twimg.com/profile_images/1800724567/ohne_normal.jpg</t>
  </si>
  <si>
    <t>http://twitter.com/RainerSchueller/statuses/308257078269595648</t>
  </si>
  <si>
    <t>308257044434149376</t>
  </si>
  <si>
    <t>gebimair</t>
  </si>
  <si>
    <t>FP-Verluste (developing story) #ktn13 #noe13</t>
  </si>
  <si>
    <t>Sun Mar 03 16:46:21 +0000 2013</t>
  </si>
  <si>
    <t>http://a0.twimg.com/profile_images/1231755611/MairGebi_1500x1500_650KB_normal.jpg</t>
  </si>
  <si>
    <t>http://twitter.com/gebimair/statuses/308257044434149376</t>
  </si>
  <si>
    <t>308257003082506240</t>
  </si>
  <si>
    <t>@BarbaraKaufmann du, ich kenn ernsthaft ein par mit jobangeboten, die das von #ktn13 abhängig machten.</t>
  </si>
  <si>
    <t>Sun Mar 03 16:46:11 +0000 2013</t>
  </si>
  <si>
    <t>308256672814604289</t>
  </si>
  <si>
    <t>http://twitter.com/scharlatanja/statuses/308257003082506240</t>
  </si>
  <si>
    <t>{"urls":[],"hashtags":[{"text":"ktn13","indices":[78,84]}],"user_mentions":[{"id":153053540,"name":"Barbara Kaufmann","indices":[0,16],"screen_name":"BarbaraKaufmann","id_str":"153053540"}]}</t>
  </si>
  <si>
    <t>308256968315895808</t>
  </si>
  <si>
    <t>Kurt hat die Codierung enttarnt ;)
“@FischerKurt: FPK  = "Für Peter Kaiser" #ktn13”</t>
  </si>
  <si>
    <t>Sun Mar 03 16:46:03 +0000 2013</t>
  </si>
  <si>
    <t>308250885069365249</t>
  </si>
  <si>
    <t>http://twitter.com/LandauDaniel/statuses/308256968315895808</t>
  </si>
  <si>
    <t>{"urls":[],"hashtags":[{"text":"ktn13","indices":[76,82]}],"user_mentions":[{"id":56994672,"name":"Kurt Fischer","indices":[36,48],"screen_name":"FischerKurt","id_str":"56994672"}]}</t>
  </si>
  <si>
    <t>Was ein interessante Lehre sein kann: Wahlplakate werden überschätzt. #Wahlsieg @PeterKaiserSP #ktn13</t>
  </si>
  <si>
    <t>Sun Mar 03 16:45:30 +0000 2013</t>
  </si>
  <si>
    <t>http://twitter.com/SonjaAblinger/statuses/308256832013602817</t>
  </si>
  <si>
    <t>{"urls":[],"hashtags":[{"text":"Wahlsieg","indices":[70,79]},{"text":"ktn13","indices":[95,101]}],"user_mentions":[{"id":407083639,"name":"Peter Kaiser","indices":[80,94],"screen_name":"PeterKaiserSP","id_str":"407083639"}]}</t>
  </si>
  <si>
    <t>Dörfler ist immerhin ein fairer Verlierer. Man sollte jemandem der am Boden liegt nicht auch noch nachtreten. #ktn13</t>
  </si>
  <si>
    <t>Sun Mar 03 16:45:00 +0000 2013</t>
  </si>
  <si>
    <t>http://a0.twimg.com/profile_images/1468935449/cicero__normal.jpg</t>
  </si>
  <si>
    <t>http://twitter.com/Blumenbert/statuses/308256705559556100</t>
  </si>
  <si>
    <t>308256700325040129</t>
  </si>
  <si>
    <t>OGorzeh</t>
  </si>
  <si>
    <t>Danke Kärnten - ein guter Tag für Österreich :) #ktn13</t>
  </si>
  <si>
    <t>Sun Mar 03 16:44:59 +0000 2013</t>
  </si>
  <si>
    <t>http://a0.twimg.com/profile_images/1642835719/ava1_normal.JPG</t>
  </si>
  <si>
    <t>http://twitter.com/OGorzeh/statuses/308256700325040129</t>
  </si>
  <si>
    <t>{"urls":[],"hashtags":[{"text":"ktn13","indices":[48,54]}],"user_mentions":[]}</t>
  </si>
  <si>
    <t>308256698211110914</t>
  </si>
  <si>
    <t>bakhall</t>
  </si>
  <si>
    <t>Was sagt #strache zu #ktn13?</t>
  </si>
  <si>
    <t>Sun Mar 03 16:44:58 +0000 2013</t>
  </si>
  <si>
    <t>http://a0.twimg.com/profile_images/2366175455/e4g0m7xzf7b9plldsyh4_normal.jpeg</t>
  </si>
  <si>
    <t>http://twitter.com/bakhall/statuses/308256698211110914</t>
  </si>
  <si>
    <t>{"urls":[],"hashtags":[{"text":"strache","indices":[9,17]},{"text":"ktn13","indices":[21,27]}],"user_mentions":[]}</t>
  </si>
  <si>
    <t>308256694255894528</t>
  </si>
  <si>
    <t>Die Wahl in Kärnten ist ein Schuss vor den Bug der #Schüssel #ÖVP vor #nrw13 #ktn13 #Korruption</t>
  </si>
  <si>
    <t>Sun Mar 03 16:44:57 +0000 2013</t>
  </si>
  <si>
    <t>http://twitter.com/UndSieBewegt/statuses/308256694255894528</t>
  </si>
  <si>
    <t>{"urls":[],"hashtags":[{"text":"Schüssel","indices":[51,60]},{"text":"ÖVP","indices":[61,65]},{"text":"nrw13","indices":[70,76]},{"text":"ktn13","indices":[77,83]},{"text":"Korruption","indices":[84,95]}],"user_mentions":[]}</t>
  </si>
  <si>
    <t>308256659279581186</t>
  </si>
  <si>
    <t>#ktn13 (@ Rathaus St. Veit) http://t.co/g95tppLX3b</t>
  </si>
  <si>
    <t>Sun Mar 03 16:44:49 +0000 2013</t>
  </si>
  <si>
    <t>loc: 46.76688602,14.35727329</t>
  </si>
  <si>
    <t>&lt;a href="http://foursquare.com" rel="nofollow"&gt;foursquare&lt;/a&gt;</t>
  </si>
  <si>
    <t>http://twitter.com/karntna_bua/statuses/308256659279581186</t>
  </si>
  <si>
    <t>{"urls":[{"expanded_url":"http://4sq.com/ZdwJzx","indices":[28,50],"display_url":"4sq.com/ZdwJzx","url":"http://t.co/g95tppLX3b"}],"hashtags":[{"text":"ktn13","indices":[0,6]}],"user_mentions":[]}</t>
  </si>
  <si>
    <t>308256649586544641</t>
  </si>
  <si>
    <t>wer hat den die arme Faru zur social media analyse gezwungen?Das kann ja jeder Gymnasiast besser.... #ktn13 #noe13 #wahl</t>
  </si>
  <si>
    <t>Sun Mar 03 16:44:47 +0000 2013</t>
  </si>
  <si>
    <t>http://twitter.com/rehspeck/statuses/308256649586544641</t>
  </si>
  <si>
    <t>{"urls":[],"hashtags":[{"text":"ktn13","indices":[101,107]},{"text":"noe13","indices":[108,114]},{"text":"wahl","indices":[115,120]}],"user_mentions":[]}</t>
  </si>
  <si>
    <t>308256634537390081</t>
  </si>
  <si>
    <t>ChrisKaar</t>
  </si>
  <si>
    <t>Jetzt kann man wieder den TV einschalten #orf #wahl13 #nö13 #ktn13</t>
  </si>
  <si>
    <t>Sun Mar 03 16:44:43 +0000 2013</t>
  </si>
  <si>
    <t>http://a0.twimg.com/profile_images/1643750193/profil_twitter_normal.jpg</t>
  </si>
  <si>
    <t>http://twitter.com/ChrisKaar/statuses/308256634537390081</t>
  </si>
  <si>
    <t>{"urls":[],"hashtags":[{"text":"orf","indices":[41,45]},{"text":"wahl13","indices":[46,53]},{"text":"nö13","indices":[54,59]},{"text":"ktn13","indices":[60,66]}],"user_mentions":[]}</t>
  </si>
  <si>
    <t>308256613834297344</t>
  </si>
  <si>
    <t>@ChristophFreina @orf_at Nicht unbedingt einstampfen sondern vorproduzieren als Einspieler ;) #ktn13 #noe13 #nö13</t>
  </si>
  <si>
    <t>Sun Mar 03 16:44:38 +0000 2013</t>
  </si>
  <si>
    <t>308256096156536833</t>
  </si>
  <si>
    <t>http://twitter.com/AnthZeto/statuses/308256613834297344</t>
  </si>
  <si>
    <t>{"urls":[],"hashtags":[{"text":"ktn13","indices":[94,100]},{"text":"noe13","indices":[101,107]},{"text":"nö13","indices":[108,113]}],"user_mentions":[{"id":261867800,"name":"Christoph Freina","indices":[0,16],"screen_name":"ChristophFreina","id_str":"261867800"},{"id":18078590,"name":"orf_at","indices":[17,24],"screen_name":"orf_at","id_str":"18078590"}]}</t>
  </si>
  <si>
    <t>308256563724967936</t>
  </si>
  <si>
    <t>Sorry, aber dzt. Bericht im ORF zu Social Media zu Wahlen eher verbesserungswürdig #ktn13</t>
  </si>
  <si>
    <t>Sun Mar 03 16:44:26 +0000 2013</t>
  </si>
  <si>
    <t>http://twitter.com/andrangl/statuses/308256563724967936</t>
  </si>
  <si>
    <t>308256484532289536</t>
  </si>
  <si>
    <t>Versteht  Jubel der Schwarzen für Ktn-Ergebnis nicht. Lt. aktueller Hochrechnung: −2,20 Prozentpunkte. Hat man Totaldebakel erwartet? #ktn13</t>
  </si>
  <si>
    <t>Sun Mar 03 16:44:07 +0000 2013</t>
  </si>
  <si>
    <t>http://twitter.com/hammer_markus/statuses/308256484532289536</t>
  </si>
  <si>
    <t>308256465515327489</t>
  </si>
  <si>
    <t>@GrandHuit Nein #Scheuch meinte, Gründe für #FPK Verlust noch nicht analysieren zu können. Hat ausnahmsweise recht, sind zuviele!;-) #ktn13</t>
  </si>
  <si>
    <t>Sun Mar 03 16:44:03 +0000 2013</t>
  </si>
  <si>
    <t>http://twitter.com/wernerkeil/statuses/308256465515327489</t>
  </si>
  <si>
    <t>{"urls":[],"hashtags":[{"text":"Scheuch","indices":[16,24]},{"text":"FPK","indices":[44,48]},{"text":"ktn13","indices":[133,139]}],"user_mentions":[{"id":405731906,"name":"Michael T Orac","indices":[0,10],"screen_name":"GrandHuit","id_str":"405731906"}]}</t>
  </si>
  <si>
    <t>308256413766021120</t>
  </si>
  <si>
    <t>Dyrnberg</t>
  </si>
  <si>
    <t>Fürs Protokoll: Mit Krawall und ordentlichem Budget springst du also aus dem Stand auf 10%. #noe13 #ktn13 #stronach</t>
  </si>
  <si>
    <t>Sun Mar 03 16:43:50 +0000 2013</t>
  </si>
  <si>
    <t>http://a0.twimg.com/profile_images/563038076/kaffee_DW_Wissensch_421994g_normal.jpg</t>
  </si>
  <si>
    <t>http://twitter.com/Dyrnberg/statuses/308256413766021120</t>
  </si>
  <si>
    <t>{"urls":[],"hashtags":[{"text":"noe13","indices":[92,98]},{"text":"ktn13","indices":[99,105]},{"text":"stronach","indices":[106,115]}],"user_mentions":[]}</t>
  </si>
  <si>
    <t>308256382770089984</t>
  </si>
  <si>
    <t>Jetzt wieder ORF Internet-Kampagnen-Analyse. #puh #noe13 #ktn13</t>
  </si>
  <si>
    <t>Sun Mar 03 16:43:43 +0000 2013</t>
  </si>
  <si>
    <t>http://twitter.com/faebiaen/statuses/308256382770089984</t>
  </si>
  <si>
    <t>{"urls":[],"hashtags":[{"text":"puh","indices":[45,49]},{"text":"noe13","indices":[50,56]},{"text":"ktn13","indices":[57,63]}],"user_mentions":[]}</t>
  </si>
  <si>
    <t>308256166180421632</t>
  </si>
  <si>
    <t>onatcer</t>
  </si>
  <si>
    <t>Wie der #ORF mit Social Media umgeht. Da wird mir echt schlecht. #noe13 #ktn13</t>
  </si>
  <si>
    <t>Sun Mar 03 16:42:51 +0000 2013</t>
  </si>
  <si>
    <t>http://a0.twimg.com/profile_images/2004062184/onatcer-profilbild-3-trauer_normal.jpg</t>
  </si>
  <si>
    <t>http://twitter.com/onatcer/statuses/308256166180421632</t>
  </si>
  <si>
    <t>{"urls":[],"hashtags":[{"text":"ORF","indices":[8,12]},{"text":"noe13","indices":[65,71]},{"text":"ktn13","indices":[72,78]}],"user_mentions":[]}</t>
  </si>
  <si>
    <t>308256124963004416</t>
  </si>
  <si>
    <t>Mein Beileid an alle Kabarettisten, die durch #ktn13 sehr viel an Vorlagen verloren haben.</t>
  </si>
  <si>
    <t>Sun Mar 03 16:42:41 +0000 2013</t>
  </si>
  <si>
    <t>http://twitter.com/markusrennt/statuses/308256124963004416</t>
  </si>
  <si>
    <t>{"urls":[],"hashtags":[{"text":"ktn13","indices":[46,52]}],"user_mentions":[]}</t>
  </si>
  <si>
    <t>308256119313297409</t>
  </si>
  <si>
    <t>Zirka 20 Tweets pro Minute am Hashtag #ktn13, etwa 1900 seit heute morgen. ;-)</t>
  </si>
  <si>
    <t>Sun Mar 03 16:42:40 +0000 2013</t>
  </si>
  <si>
    <t>http://twitter.com/stefan2904/statuses/308256119313297409</t>
  </si>
  <si>
    <t>{"urls":[],"hashtags":[{"text":"ktn13","indices":[38,44]}],"user_mentions":[]}</t>
  </si>
  <si>
    <t>Also diese Social-Media-Analyse sollte @orf_at rasch wieder einstampfen. #fail #ktn13 #nö13 #wahl13</t>
  </si>
  <si>
    <t>Sun Mar 03 16:42:35 +0000 2013</t>
  </si>
  <si>
    <t>http://twitter.com/ChristophFreina/statuses/308256096156536833</t>
  </si>
  <si>
    <t>{"urls":[],"hashtags":[{"text":"fail","indices":[73,78]},{"text":"ktn13","indices":[79,85]},{"text":"nö13","indices":[86,91]},{"text":"wahl13","indices":[92,99]}],"user_mentions":[{"id":18078590,"name":"orf_at","indices":[39,46],"screen_name":"orf_at","id_str":"18078590"}]}</t>
  </si>
  <si>
    <t>308256046516928513</t>
  </si>
  <si>
    <t>Negiert</t>
  </si>
  <si>
    <t>Studie besagt: 60% aller Kärntner haben versucht Alfons #Haider in den Landtag zu wählen. #ktn13 #Wahl #Kärnten</t>
  </si>
  <si>
    <t>Sun Mar 03 16:42:23 +0000 2013</t>
  </si>
  <si>
    <t>http://a0.twimg.com/profile_images/2126214765/TwitterAva2_normal.png</t>
  </si>
  <si>
    <t>http://twitter.com/Negiert/statuses/308256046516928513</t>
  </si>
  <si>
    <t>{"urls":[],"hashtags":[{"text":"Haider","indices":[56,63]},{"text":"ktn13","indices":[90,96]},{"text":"Wahl","indices":[97,102]},{"text":"Kärnten","indices":[103,111]}],"user_mentions":[]}</t>
  </si>
  <si>
    <t>308255917886033920</t>
  </si>
  <si>
    <t>Noch LH Dörfler: "Ich habe siegen gelernt - und verlieren." Bald wieder Depotleiter bei Schleppe Brauerei? #ktn13 https://t.co/fsIO4OBD87</t>
  </si>
  <si>
    <t>Sun Mar 03 16:41:52 +0000 2013</t>
  </si>
  <si>
    <t>http://twitter.com/linzerschnitte/statuses/308255917886033920</t>
  </si>
  <si>
    <t>{"urls":[{"expanded_url":"https://www.facebook.com/photo.php?v\u003d10151762226963219","indices":[114,137],"display_url":"facebook.com/photo.php?v\u003d10\u2026","url":"https://t.co/fsIO4OBD87"}],"hashtags":[{"text":"ktn13","indices":[107,113]}],"user_mentions":[]}</t>
  </si>
  <si>
    <t>308255909946224640</t>
  </si>
  <si>
    <t>querdenken</t>
  </si>
  <si>
    <t>“@HB_Crunchtime: Dürfen KAC-Trainer jetzt ihre Trachtenjacke ausziehen? #EBEL #Ktn2013” wär a gute idee!</t>
  </si>
  <si>
    <t>Sun Mar 03 16:41:50 +0000 2013</t>
  </si>
  <si>
    <t>HB_Crunchtime</t>
  </si>
  <si>
    <t>308243664910569473</t>
  </si>
  <si>
    <t>http://a0.twimg.com/profile_images/1072328825/christina.rittchen_gmx.at_9420f459_normal.jpg</t>
  </si>
  <si>
    <t>http://twitter.com/querdenken/statuses/308255909946224640</t>
  </si>
  <si>
    <t>{"urls":[],"hashtags":[{"text":"EBEL","indices":[72,77]},{"text":"Ktn2013","indices":[78,86]}],"user_mentions":[{"id":188713024,"name":"Hannes Biedermann","indices":[1,15],"screen_name":"HB_Crunchtime","id_str":"188713024"}]}</t>
  </si>
  <si>
    <t>308255876337250304</t>
  </si>
  <si>
    <t>lightyear2000</t>
  </si>
  <si>
    <t>rot gruen wuerd sich in kaerten mandatsmaessig ausgehen! #ktn13</t>
  </si>
  <si>
    <t>Sun Mar 03 16:41:42 +0000 2013</t>
  </si>
  <si>
    <t>http://a0.twimg.com/profile_images/2911135315/b5ac512d0dace8706514a24a7b7f537e_normal.jpeg</t>
  </si>
  <si>
    <t>http://twitter.com/lightyear2000/statuses/308255876337250304</t>
  </si>
  <si>
    <t>308255867814436865</t>
  </si>
  <si>
    <t>martinschott</t>
  </si>
  <si>
    <t>wer weiß wie sich alles auf den #bundesrat auswirkt? #ktn13 #noe13</t>
  </si>
  <si>
    <t>Sun Mar 03 16:41:40 +0000 2013</t>
  </si>
  <si>
    <t>http://a0.twimg.com/profile_images/683521584/Foto_3_normal.jpg</t>
  </si>
  <si>
    <t>http://twitter.com/martinschott/statuses/308255867814436865</t>
  </si>
  <si>
    <t>{"urls":[],"hashtags":[{"text":"bundesrat","indices":[32,42]},{"text":"ktn13","indices":[53,59]},{"text":"noe13","indices":[60,66]}],"user_mentions":[]}</t>
  </si>
  <si>
    <t>308255830703218690</t>
  </si>
  <si>
    <t>@rudifussi #ktn13 Vorzeichenfehler? #fpk</t>
  </si>
  <si>
    <t>Sun Mar 03 16:41:31 +0000 2013</t>
  </si>
  <si>
    <t>308234424200335361</t>
  </si>
  <si>
    <t>http://twitter.com/web8970/statuses/308255830703218690</t>
  </si>
  <si>
    <t>{"urls":[],"hashtags":[{"text":"ktn13","indices":[11,17]},{"text":"fpk","indices":[36,40]}],"user_mentions":[{"id":347111716,"name":"Rudi Fußi","indices":[0,10],"screen_name":"rudifussi","id_str":"347111716"}]}</t>
  </si>
  <si>
    <t>308255763447549955</t>
  </si>
  <si>
    <t>fürchte, dem österr. kabarett kommt mit #ktn13 ein see an themen abhanden. who is next?</t>
  </si>
  <si>
    <t>Sun Mar 03 16:41:15 +0000 2013</t>
  </si>
  <si>
    <t>http://twitter.com/scharlatanja/statuses/308255763447549955</t>
  </si>
  <si>
    <t>{"urls":[],"hashtags":[{"text":"ktn13","indices":[40,46]}],"user_mentions":[]}</t>
  </si>
  <si>
    <t>308255711127797760</t>
  </si>
  <si>
    <t>Wurde die "Selbsthilfegruppe Meinungsforscher" eigentlich schon eingerichtet? #ktn2013</t>
  </si>
  <si>
    <t>Sun Mar 03 16:41:03 +0000 2013</t>
  </si>
  <si>
    <t>http://twitter.com/kofi2go/statuses/308255711127797760</t>
  </si>
  <si>
    <t>{"urls":[],"hashtags":[{"text":"ktn2013","indices":[78,86]}],"user_mentions":[]}</t>
  </si>
  <si>
    <t>308255689023827968</t>
  </si>
  <si>
    <t>Anon_Hannibal</t>
  </si>
  <si>
    <t>Ich wette, in spätestens 1h kommt die Aussendung von #Dörfler, dass chinesische Hacker die Wahl manipuliert haben :D #ktn13</t>
  </si>
  <si>
    <t>Sun Mar 03 16:40:58 +0000 2013</t>
  </si>
  <si>
    <t>http://a0.twimg.com/profile_images/2969686022/4f4e629936ce4437027c0f4689142a13_normal.jpeg</t>
  </si>
  <si>
    <t>http://twitter.com/Anon_Hannibal/statuses/308255689023827968</t>
  </si>
  <si>
    <t>{"urls":[],"hashtags":[{"text":"Dörfler","indices":[53,61]},{"text":"ktn13","indices":[117,123]}],"user_mentions":[]}</t>
  </si>
  <si>
    <t>308255652055244800</t>
  </si>
  <si>
    <t>Hat schon jemand die Mandate im Bundesrat ausgerechnet? #ktn13 #noe13</t>
  </si>
  <si>
    <t>Sun Mar 03 16:40:49 +0000 2013</t>
  </si>
  <si>
    <t>http://twitter.com/FSchweitzer/statuses/308255652055244800</t>
  </si>
  <si>
    <t>{"urls":[],"hashtags":[{"text":"ktn13","indices":[56,62]},{"text":"noe13","indices":[63,69]}],"user_mentions":[]}</t>
  </si>
  <si>
    <t>308255633608671232</t>
  </si>
  <si>
    <t>@oiram_renbarg Ja die #Scheuch Brüder kassierten mehr als nur eine #GsundeWatschn durch Wähler in #Kärnten #FPK #epicfail #ktn13</t>
  </si>
  <si>
    <t>Sun Mar 03 16:40:44 +0000 2013</t>
  </si>
  <si>
    <t>oiram_renbarg</t>
  </si>
  <si>
    <t>308254771188490240</t>
  </si>
  <si>
    <t>http://twitter.com/wernerkeil/statuses/308255633608671232</t>
  </si>
  <si>
    <t>{"urls":[],"hashtags":[{"text":"Scheuch","indices":[22,30]},{"text":"GsundeWatschn","indices":[67,81]},{"text":"Kärnten","indices":[98,106]},{"text":"FPK","indices":[107,111]},{"text":"epicfail","indices":[112,121]},{"text":"ktn13","indices":[122,128]}],"user_mentions":[{"id":917117984,"name":"Zweitaccount","indices":[0,14],"screen_name":"oiram_renbarg","id_str":"917117984"}]}</t>
  </si>
  <si>
    <t>308255587030941696</t>
  </si>
  <si>
    <t>Tuats net dauernd den Bumsti einladen. Lasst doch mal die Schweigespirale wirken! #noe13 #ktn13</t>
  </si>
  <si>
    <t>Sun Mar 03 16:40:33 +0000 2013</t>
  </si>
  <si>
    <t>http://twitter.com/ManuelSchweizer/statuses/308255587030941696</t>
  </si>
  <si>
    <t>{"urls":[],"hashtags":[{"text":"noe13","indices":[82,88]},{"text":"ktn13","indices":[89,95]}],"user_mentions":[]}</t>
  </si>
  <si>
    <t>308255572938080256</t>
  </si>
  <si>
    <t>Aglaia_Stone</t>
  </si>
  <si>
    <t>So ist's @Werner_Beninger: So ist es hoffentlich @VolkerPlass: Kaiser ist so hölzern langweilig  könnte ganz anständiger LH werden. #ktn13"”</t>
  </si>
  <si>
    <t>Sun Mar 03 16:40:30 +0000 2013</t>
  </si>
  <si>
    <t>Werner_Beninger</t>
  </si>
  <si>
    <t>308253027511451648</t>
  </si>
  <si>
    <t>http://a0.twimg.com/profile_images/2682798312/794b50ae6f299315361f7177fd095660_normal.jpeg</t>
  </si>
  <si>
    <t>http://twitter.com/Aglaia_Stone/statuses/308255572938080256</t>
  </si>
  <si>
    <t>{"urls":[],"hashtags":[{"text":"ktn13","indices":[132,138]}],"user_mentions":[{"id":167450125,"name":"Werner Beninger","indices":[9,25],"screen_name":"Werner_Beninger","id_str":"167450125"},{"id":24187650,"name":"Volker Plass","indices":[49,61],"screen_name":"VolkerPlass","id_str":"24187650"}]}</t>
  </si>
  <si>
    <t>308255557591126017</t>
  </si>
  <si>
    <t>Die anderen Parteien haben kein Geld ausgegeben in diesem Wahlkampf? #noe13 #ktn13</t>
  </si>
  <si>
    <t>Sun Mar 03 16:40:26 +0000 2013</t>
  </si>
  <si>
    <t>http://twitter.com/ttk_2006/statuses/308255557591126017</t>
  </si>
  <si>
    <t>{"urls":[],"hashtags":[{"text":"noe13","indices":[69,75]},{"text":"ktn13","indices":[76,82]}],"user_mentions":[]}</t>
  </si>
  <si>
    <t>308255505212653569</t>
  </si>
  <si>
    <t>Bin schon auf die Wählerstromanalyse zu #ktn13 gespannt.</t>
  </si>
  <si>
    <t>Sun Mar 03 16:40:14 +0000 2013</t>
  </si>
  <si>
    <t>http://twitter.com/markusrennt/statuses/308255505212653569</t>
  </si>
  <si>
    <t>308255460463632384</t>
  </si>
  <si>
    <t>_alexoswald</t>
  </si>
  <si>
    <t>Wird dort überhaupt gewählt? “@scoopix: Ist das #Bärental schon fertig ausgezählt? #ktn13”</t>
  </si>
  <si>
    <t>Sun Mar 03 16:40:03 +0000 2013</t>
  </si>
  <si>
    <t>scoopix</t>
  </si>
  <si>
    <t>308255286404214784</t>
  </si>
  <si>
    <t>http://a0.twimg.com/profile_images/3089705625/294c815080b2bf1549dc4c440ce2c385_normal.jpeg</t>
  </si>
  <si>
    <t>http://twitter.com/_alexoswald/statuses/308255460463632384</t>
  </si>
  <si>
    <t>{"urls":[],"hashtags":[{"text":"Bärental","indices":[48,57]},{"text":"ktn13","indices":[83,89]}],"user_mentions":[{"id":93865399,"name":"Christian M.","indices":[30,38],"screen_name":"scoopix","id_str":"93865399"}]}</t>
  </si>
  <si>
    <t>Wo sind eigentlich die twitternden #FPÖ'ler? VerSCHEUCHt? 
#amPunkt #puls4 #orf #noe13 #noe2013 #ktn13 #ktn2013 #ltw13 #ltw2013</t>
  </si>
  <si>
    <t>Sun Mar 03 16:40:02 +0000 2013</t>
  </si>
  <si>
    <t>http://twitter.com/derMigrant/statuses/308255456680345601</t>
  </si>
  <si>
    <t>{"urls":[],"hashtags":[{"text":"FPÖ","indices":[35,39]},{"text":"amPunkt","indices":[60,68]},{"text":"puls4","indices":[69,75]},{"text":"orf","indices":[76,80]},{"text":"noe13","indices":[81,87]},{"text":"noe2013","indices":[88,96]},{"text":"ktn13","indices":[97,103]},{"text":"ktn2013","indices":[104,112]},{"text":"ltw13","indices":[113,119]},{"text":"ltw2013","indices":[120,128]}],"user_mentions":[]}</t>
  </si>
  <si>
    <t>308255427068567554</t>
  </si>
  <si>
    <t>no country for old men spielts jedenfalls mal nicht in österreich. verrückt. #stronach #Pröll #noe13 #ktn13</t>
  </si>
  <si>
    <t>Sun Mar 03 16:39:55 +0000 2013</t>
  </si>
  <si>
    <t>http://twitter.com/saskiajungnikl/statuses/308255427068567554</t>
  </si>
  <si>
    <t>{"urls":[],"hashtags":[{"text":"stronach","indices":[77,86]},{"text":"Pröll","indices":[87,93]},{"text":"noe13","indices":[94,100]},{"text":"ktn13","indices":[101,107]}],"user_mentions":[]}</t>
  </si>
  <si>
    <t>308255414498238464</t>
  </si>
  <si>
    <t>Was soll das bedeuten,Stimmen kaufen? Da treffen 10% eine (zugegebenermaßen schwer nachvollziehbare) Wahl, das ist Demokratie. #noe13 #ktn13</t>
  </si>
  <si>
    <t>Sun Mar 03 16:39:52 +0000 2013</t>
  </si>
  <si>
    <t>http://twitter.com/ttk_2006/statuses/308255414498238464</t>
  </si>
  <si>
    <t>{"urls":[],"hashtags":[{"text":"noe13","indices":[127,133]},{"text":"ktn13","indices":[134,140]}],"user_mentions":[]}</t>
  </si>
  <si>
    <t>308255396429168640</t>
  </si>
  <si>
    <t>punkt04</t>
  </si>
  <si>
    <t>Endlich kann man wieder überall kommentieren ohne Angst haben zu müssen dass man verklagt wird! #ktn13</t>
  </si>
  <si>
    <t>Sun Mar 03 16:39:48 +0000 2013</t>
  </si>
  <si>
    <t>http://a0.twimg.com/profile_images/1270272655/image_normal.jpg</t>
  </si>
  <si>
    <t>http://twitter.com/punkt04/statuses/308255396429168640</t>
  </si>
  <si>
    <t>{"urls":[],"hashtags":[{"text":"ktn13","indices":[96,102]}],"user_mentions":[]}</t>
  </si>
  <si>
    <t>308255320667471872</t>
  </si>
  <si>
    <t>Geht sich aus “@Igby_tweets: huch - warten wir noch 10 Minuten dann samma langsam bei 15 % FPK ? #ktn13”</t>
  </si>
  <si>
    <t>Sun Mar 03 16:39:30 +0000 2013</t>
  </si>
  <si>
    <t>308255159488753664</t>
  </si>
  <si>
    <t>http://twitter.com/_alexoswald/statuses/308255320667471872</t>
  </si>
  <si>
    <t>{"urls":[],"hashtags":[{"text":"ktn13","indices":[97,103]}],"user_mentions":[{"id":22377730,"name":"Sabine","indices":[15,27],"screen_name":"Igby_tweets","id_str":"22377730"}]}</t>
  </si>
  <si>
    <t>Ist das #Bärental schon fertig ausgezählt? #ktn13</t>
  </si>
  <si>
    <t>Sun Mar 03 16:39:22 +0000 2013</t>
  </si>
  <si>
    <t>http://a0.twimg.com/profile_images/3228217931/ea2ae74301a2cd3bb5b8ffe1b95ab9d1_normal.jpeg</t>
  </si>
  <si>
    <t>http://twitter.com/scoopix/statuses/308255286404214784</t>
  </si>
  <si>
    <t>{"urls":[],"hashtags":[{"text":"Bärental","indices":[8,17]},{"text":"ktn13","indices":[43,49]}],"user_mentions":[]}</t>
  </si>
  <si>
    <t>308255256993755136</t>
  </si>
  <si>
    <t>Zur Erholung von der Aufregung um #ktn13 #nö13 #wahl13 werde ich die letzten Minuten von #wacvsscr schauen.</t>
  </si>
  <si>
    <t>Sun Mar 03 16:39:15 +0000 2013</t>
  </si>
  <si>
    <t>http://twitter.com/ChristophFreina/statuses/308255256993755136</t>
  </si>
  <si>
    <t>{"urls":[],"hashtags":[{"text":"ktn13","indices":[34,40]},{"text":"nö13","indices":[41,46]},{"text":"wahl13","indices":[47,54]},{"text":"wacvsscr","indices":[89,98]}],"user_mentions":[]}</t>
  </si>
  <si>
    <t>308255193282256896</t>
  </si>
  <si>
    <t>Wo bleibt die Wahlanalyse von @NikoAlm "der Wahlergebnisse vorhersagen kann." #ktn13 #noe13</t>
  </si>
  <si>
    <t>Sun Mar 03 16:38:59 +0000 2013</t>
  </si>
  <si>
    <t>NikoAlm</t>
  </si>
  <si>
    <t>308247040205418497</t>
  </si>
  <si>
    <t>http://twitter.com/_alexoswald/statuses/308255193282256896</t>
  </si>
  <si>
    <t>{"urls":[],"hashtags":[{"text":"ktn13","indices":[78,84]},{"text":"noe13","indices":[85,91]}],"user_mentions":[{"id":1417761,"name":"Niko Alm","indices":[30,38],"screen_name":"NikoAlm","id_str":"1417761"}]}</t>
  </si>
  <si>
    <t>308255193160617984</t>
  </si>
  <si>
    <t>Wie lange dauert es eigentlich bis die Gfraster von den Plakatwänden verschwunden sind? #ktn13</t>
  </si>
  <si>
    <t>http://twitter.com/stefmalle/statuses/308255193160617984</t>
  </si>
  <si>
    <t>308255173397082112</t>
  </si>
  <si>
    <t>Sieht jetzt stark danach aus als würden die Grünen doch vor dem Team Stronach in #ktn13 bleiben.</t>
  </si>
  <si>
    <t>Sun Mar 03 16:38:55 +0000 2013</t>
  </si>
  <si>
    <t>http://twitter.com/onatcer/statuses/308255173397082112</t>
  </si>
  <si>
    <t>{"urls":[],"hashtags":[{"text":"ktn13","indices":[81,87]}],"user_mentions":[]}</t>
  </si>
  <si>
    <t>huch - warten wir noch 10 Minuten dann samma langsam bei 15 % FPK ? #ktn13</t>
  </si>
  <si>
    <t>Sun Mar 03 16:38:51 +0000 2013</t>
  </si>
  <si>
    <t>http://twitter.com/Igby_tweets/statuses/308255159488753664</t>
  </si>
  <si>
    <t>308255090244997124</t>
  </si>
  <si>
    <t>IreneS001</t>
  </si>
  <si>
    <t>wieso denke ich immer an Roland Kaiser, wenn ich Kaiser höre #ktn13</t>
  </si>
  <si>
    <t>Sun Mar 03 16:38:35 +0000 2013</t>
  </si>
  <si>
    <t>http://a0.twimg.com/profile_images/2924545959/ad68b4b6b523b8e12ac73ea6b2dff251_normal.jpeg</t>
  </si>
  <si>
    <t>http://twitter.com/IreneS001/statuses/308255090244997124</t>
  </si>
  <si>
    <t>308255080921038849</t>
  </si>
  <si>
    <t>#Dörfler hat da schon recht, die @kleinezeitung  hat Schuld an dem Ganzen. #ktn13 #Wahl #Kärnten</t>
  </si>
  <si>
    <t>Sun Mar 03 16:38:33 +0000 2013</t>
  </si>
  <si>
    <t>http://twitter.com/Negiert/statuses/308255080921038849</t>
  </si>
  <si>
    <t>{"urls":[],"hashtags":[{"text":"Dörfler","indices":[0,8]},{"text":"ktn13","indices":[75,81]},{"text":"Wahl","indices":[82,87]},{"text":"Kärnten","indices":[88,96]}],"user_mentions":[{"id":16026138,"name":"Kleine Zeitung","indices":[33,47],"screen_name":"kleinezeitung","id_str":"16026138"}]}</t>
  </si>
  <si>
    <t>Die #SPÖ ist stärkste Kraft in 5 Bundesländern! #ktn13 #ltw13 http://t.co/7PGCBu4qMf http://t.co/wTPLi21lgi</t>
  </si>
  <si>
    <t>Sun Mar 03 16:38:32 +0000 2013</t>
  </si>
  <si>
    <t>http://a0.twimg.com/profile_images/110691282/spoe_normal.jpg</t>
  </si>
  <si>
    <t>http://twitter.com/SPOE_at/statuses/308255078006026240</t>
  </si>
  <si>
    <t>{"urls":[{"expanded_url":"http://www.kleinezeitung.at/nachrichten/politik/3258743/kaernten-wahl-stellt-5-4-fuer-spoe.story","indices":[62,84],"display_url":"kleinezeitung.at/nachrichten/po\u2026","url":"http://t.co/7PGCBu4qMf"}],"hashtags":[{"text":"SPÖ","indices":[4,8]},{"text":"ktn13","indices":[48,54]},{"text":"ltw13","indices":[55,61]}],"media":[{"sizes":{"thumb":{"w":150,"resize":"crop","h":150},"small":{"w":340,"resize":"fit","h":222},"large":{"w":960,"resize":"fit","h":627},"medium":{"w":600,"resize":"fit","h":392}},"id":308255078010220547,"media_url_https":"https://pbs.twimg.com/media/BEckXDkCcAMEfw9.jpg","media_url":"http://pbs.twimg.com/media/BEckXDkCcAMEfw9.jpg","expanded_url":"http://twitter.com/SPOE_at/status/308255078006026240/photo/1","indices":[85,107],"id_str":"308255078010220547","type":"photo","display_url":"pic.twitter.com/wTPLi21lgi","url":"http://t.co/wTPLi21lgi"}],"user_mentions":[]}</t>
  </si>
  <si>
    <t>308255067159535617</t>
  </si>
  <si>
    <t>Der Reißwolf schon angeworfen bei der FPK? #ktn13</t>
  </si>
  <si>
    <t>Sun Mar 03 16:38:29 +0000 2013</t>
  </si>
  <si>
    <t>http://twitter.com/punkt04/statuses/308255067159535617</t>
  </si>
  <si>
    <t>308255053658075137</t>
  </si>
  <si>
    <t>@klz_kerstiiins zum glück #ktn13</t>
  </si>
  <si>
    <t>Sun Mar 03 16:38:26 +0000 2013</t>
  </si>
  <si>
    <t>308253633152176128</t>
  </si>
  <si>
    <t>http://twitter.com/ebertinger/statuses/308255053658075137</t>
  </si>
  <si>
    <t>{"urls":[],"hashtags":[{"text":"ktn13","indices":[26,32]}],"user_mentions":[{"id":53755836,"name":"Kerstin Oberlechner","indices":[0,15],"screen_name":"klz_kerstiiins","id_str":"53755836"}]}</t>
  </si>
  <si>
    <t>308255016953737217</t>
  </si>
  <si>
    <t>Tag der seidenen Schnüre: Strache überreicht sie Dörfler &amp;amp; Scheuch, Faymann an Leitner. #ktn13 #noe13</t>
  </si>
  <si>
    <t>Sun Mar 03 16:38:17 +0000 2013</t>
  </si>
  <si>
    <t>http://twitter.com/m_hartberger/statuses/308255016953737217</t>
  </si>
  <si>
    <t>{"urls":[],"hashtags":[{"text":"ktn13","indices":[92,98]},{"text":"noe13","indices":[99,105]}],"user_mentions":[]}</t>
  </si>
  <si>
    <t>308255002491760640</t>
  </si>
  <si>
    <t>@stefan2904 danke für die geduld, unser team gibt sein bestes ;) @kleinezeitung #ktn13 #Lindenstrasse</t>
  </si>
  <si>
    <t>Sun Mar 03 16:38:14 +0000 2013</t>
  </si>
  <si>
    <t>308254133381652481</t>
  </si>
  <si>
    <t>http://twitter.com/klz_kerstiiins/statuses/308255002491760640</t>
  </si>
  <si>
    <t>{"urls":[],"hashtags":[{"text":"ktn13","indices":[80,86]},{"text":"Lindenstrasse","indices":[87,101]}],"user_mentions":[{"id":1549341,"name":"Stefan ☮","indices":[0,11],"screen_name":"stefan2904","id_str":"1549341"},{"id":16026138,"name":"Kleine Zeitung","indices":[65,79],"screen_name":"kleinezeitung","id_str":"16026138"}]}</t>
  </si>
  <si>
    <t>308254983147630593</t>
  </si>
  <si>
    <t>"Ich kann heute nur lachen" - Wir alle, Spindi, wir alle. #noe13 #ktn13</t>
  </si>
  <si>
    <t>Sun Mar 03 16:38:09 +0000 2013</t>
  </si>
  <si>
    <t>http://twitter.com/Poscoleri/statuses/308254983147630593</t>
  </si>
  <si>
    <t>{"urls":[],"hashtags":[{"text":"noe13","indices":[58,64]},{"text":"ktn13","indices":[65,71]}],"user_mentions":[]}</t>
  </si>
  <si>
    <t>308254881117007872</t>
  </si>
  <si>
    <t>Spindelegger: "Habe heute nur zu lachen."  - "Freue mich über Rückendeckung". #ktn13 #noe13</t>
  </si>
  <si>
    <t>Sun Mar 03 16:37:45 +0000 2013</t>
  </si>
  <si>
    <t>http://twitter.com/hammer_markus/statuses/308254881117007872</t>
  </si>
  <si>
    <t>308254872283799553</t>
  </si>
  <si>
    <t>Der Hr. Kaiser ist für mich der Politikertyp 2013, kein Volkstribun, kein Landeskaiser - sachlich, unaufgeregt, vielleicht auch fad. #ktn13</t>
  </si>
  <si>
    <t>Sun Mar 03 16:37:43 +0000 2013</t>
  </si>
  <si>
    <t>http://twitter.com/tomschauersberg/statuses/308254872283799553</t>
  </si>
  <si>
    <t>308254861076594689</t>
  </si>
  <si>
    <t>liebe kärntner! die nation sagt: ihr seid rehabilitiert! #ktn13</t>
  </si>
  <si>
    <t>Sun Mar 03 16:37:40 +0000 2013</t>
  </si>
  <si>
    <t>http://twitter.com/gottheinz/statuses/308254861076594689</t>
  </si>
  <si>
    <t>308254825777348608</t>
  </si>
  <si>
    <t>#Spindelegger: "Ich kann heute nur lachen." #noe13 #ktn13</t>
  </si>
  <si>
    <t>Sun Mar 03 16:37:32 +0000 2013</t>
  </si>
  <si>
    <t>http://twitter.com/faebiaen/statuses/308254825777348608</t>
  </si>
  <si>
    <t>{"urls":[],"hashtags":[{"text":"Spindelegger","indices":[0,13]},{"text":"noe13","indices":[44,50]},{"text":"ktn13","indices":[51,57]}],"user_mentions":[]}</t>
  </si>
  <si>
    <t>Die #FPK in Kärnten hat sich heute die verdiente Obsolete abgeholt! #ktn13</t>
  </si>
  <si>
    <t>Sun Mar 03 16:37:19 +0000 2013</t>
  </si>
  <si>
    <t>http://a0.twimg.com/profile_images/3271980544/75446c2961c6789b5b471515672e29d8_normal.jpeg</t>
  </si>
  <si>
    <t>http://twitter.com/oiram_renbarg/statuses/308254771188490240</t>
  </si>
  <si>
    <t>{"urls":[],"hashtags":[{"text":"FPK","indices":[4,8]},{"text":"ktn13","indices":[68,74]}],"user_mentions":[]}</t>
  </si>
  <si>
    <t>308254755728265216</t>
  </si>
  <si>
    <t>nicht jeder will von der #kleinenzeitung interviewt werden, dörfler erteilte @thomascik absage - #LiveStream http://t.co/QaJPpQ4km8 #ktn13</t>
  </si>
  <si>
    <t>Sun Mar 03 16:37:15 +0000 2013</t>
  </si>
  <si>
    <t>http://twitter.com/klz_kerstiiins/statuses/308254755728265216</t>
  </si>
  <si>
    <t>{"urls":[{"expanded_url":"http://www.kleine.at","indices":[109,131],"display_url":"kleine.at","url":"http://t.co/QaJPpQ4km8"}],"hashtags":[{"text":"kleinenzeitung","indices":[25,40]},{"text":"LiveStream","indices":[97,108]},{"text":"ktn13","indices":[132,138]}],"user_mentions":[{"id":25062102,"name":"Thomas Cik","indices":[77,87],"screen_name":"thomascik","id_str":"25062102"}]}</t>
  </si>
  <si>
    <t>308254740440039424</t>
  </si>
  <si>
    <t>. @HCStracheFP verliert in zwei Bundesländern und redet sich's schön . . . #ampunkt #ktn13 #nö13 #wahl13</t>
  </si>
  <si>
    <t>Sun Mar 03 16:37:11 +0000 2013</t>
  </si>
  <si>
    <t>http://twitter.com/ChristophFreina/statuses/308254740440039424</t>
  </si>
  <si>
    <t>{"urls":[],"hashtags":[{"text":"ampunkt","indices":[75,83]},{"text":"ktn13","indices":[84,90]},{"text":"nö13","indices":[91,96]},{"text":"wahl13","indices":[97,104]}],"user_mentions":[{"id":117052823,"name":"HC Strache","indices":[2,14],"screen_name":"HCStracheFP","id_str":"117052823"}]}</t>
  </si>
  <si>
    <t>308254731946582016</t>
  </si>
  <si>
    <t>Ein echter Dörfler! RT @markusrennt: #Dörfler zu @kleinezeitung "Ihr könnt's mich gern haben!" #ktn13</t>
  </si>
  <si>
    <t>Sun Mar 03 16:37:09 +0000 2013</t>
  </si>
  <si>
    <t>http://twitter.com/salendron/statuses/308254731946582016</t>
  </si>
  <si>
    <t>{"urls":[],"hashtags":[{"text":"Dörfler","indices":[37,45]},{"text":"ktn13","indices":[95,101]}],"user_mentions":[{"id":527251402,"name":"markusrennt","indices":[23,35],"screen_name":"markusrennt","id_str":"527251402"},{"id":16026138,"name":"Kleine Zeitung","indices":[49,63],"screen_name":"kleinezeitung","id_str":"16026138"}]}</t>
  </si>
  <si>
    <t>308254659582230529</t>
  </si>
  <si>
    <t>faymann rechnet bereits damit, dass stronach wieder aufgibt, wenn sich der erfolg nicht einstellt "so wie ich ihn kenne" #noe13 #ktn13</t>
  </si>
  <si>
    <t>Sun Mar 03 16:36:52 +0000 2013</t>
  </si>
  <si>
    <t>http://twitter.com/WernerReisinger/statuses/308254659582230529</t>
  </si>
  <si>
    <t>"Ihr könnt's mi gern haben", so Gerhard Dörfler zur Interviewanfrage der @kleinezeitung und @thomascik #ktn13</t>
  </si>
  <si>
    <t>Sun Mar 03 16:36:45 +0000 2013</t>
  </si>
  <si>
    <t>http://twitter.com/sugarmelon/statuses/308254629077069824</t>
  </si>
  <si>
    <t>{"urls":[],"hashtags":[{"text":"ktn13","indices":[103,109]}],"user_mentions":[{"id":16026138,"name":"Kleine Zeitung","indices":[73,87],"screen_name":"kleinezeitung","id_str":"16026138"},{"id":25062102,"name":"Thomas Cik","indices":[92,102],"screen_name":"thomascik","id_str":"25062102"}]}</t>
  </si>
  <si>
    <t>308254598412513281</t>
  </si>
  <si>
    <t>SimoMeis</t>
  </si>
  <si>
    <t>@ArminWolf dass wurde auch von dem herrn.der.övp gesagt ? #ktn13</t>
  </si>
  <si>
    <t>Sun Mar 03 16:36:38 +0000 2013</t>
  </si>
  <si>
    <t>308253092179226624</t>
  </si>
  <si>
    <t>http://a0.twimg.com/profile_images/3196915639/2a33c31eb17ec4946b156d9114bc1408_normal.jpeg</t>
  </si>
  <si>
    <t>http://twitter.com/SimoMeis/statuses/308254598412513281</t>
  </si>
  <si>
    <t>{"urls":[],"hashtags":[{"text":"ktn13","indices":[58,64]}],"user_mentions":[{"id":20694291,"name":"Armin Wolf","indices":[0,10],"screen_name":"ArminWolf","id_str":"20694291"}]}</t>
  </si>
  <si>
    <t>308254592813113344</t>
  </si>
  <si>
    <t>JohannesKopf</t>
  </si>
  <si>
    <t>Stimmt: RT@marcoschreuder: Dörfler redete aber nicht blöd rum sondern fair. Muss man zugeben. Passiert eh zu selten (auch bei Grünen)#ktn13</t>
  </si>
  <si>
    <t>Sun Mar 03 16:36:36 +0000 2013</t>
  </si>
  <si>
    <t>http://a0.twimg.com/profile_images/1615353287/portrait_jk_normal.JPG</t>
  </si>
  <si>
    <t>http://twitter.com/JohannesKopf/statuses/308254592813113344</t>
  </si>
  <si>
    <t>{"urls":[],"hashtags":[{"text":"ktn13","indices":[133,139]}],"user_mentions":[{"id":16258124,"name":"marco schreuder","indices":[10,25],"screen_name":"marcoschreuder","id_str":"16258124"}]}</t>
  </si>
  <si>
    <t>308254430237712384</t>
  </si>
  <si>
    <t>#ktn13 RT @lemondefr: Autriche : l'extrême droite perd le fief de Jörg Haider en Carinthie http://t.co/4lDbekt4n3</t>
  </si>
  <si>
    <t>Sun Mar 03 16:35:57 +0000 2013</t>
  </si>
  <si>
    <t>http://twitter.com/porrporr/statuses/308254430237712384</t>
  </si>
  <si>
    <t>{"urls":[{"expanded_url":"http://lemde.fr/XAVuXi","indices":[91,113],"display_url":"lemde.fr/XAVuXi","url":"http://t.co/4lDbekt4n3"}],"hashtags":[{"text":"ktn13","indices":[0,6]}],"user_mentions":[{"id":24744541,"name":"Le Monde","indices":[10,20],"screen_name":"lemondefr","id_str":"24744541"}]}</t>
  </si>
  <si>
    <t>308254430162206720</t>
  </si>
  <si>
    <t>bountin</t>
  </si>
  <si>
    <t>Schwankungsbreiten von 2% bei 20% Auszählung müssen ein Konfidenzintervall beschreiben und dementsprechend NICHT 100%ig sicher #ktn13 #noe13</t>
  </si>
  <si>
    <t>http://a0.twimg.com/profile_images/3172452584/49b273d3ec8dc6226ce09c5b724af2fe_normal.jpeg</t>
  </si>
  <si>
    <t>http://twitter.com/bountin/statuses/308254430162206720</t>
  </si>
  <si>
    <t>{"urls":[],"hashtags":[{"text":"ktn13","indices":[127,133]},{"text":"noe13","indices":[134,140]}],"user_mentions":[]}</t>
  </si>
  <si>
    <t>308254407882076161</t>
  </si>
  <si>
    <t>VogJo</t>
  </si>
  <si>
    <t>Und jetzt bitte keine Verklärung. Dörfler mag jetzt akzeptabel abgehen, das ändert nichts an jahrelanger Packelei und Misswirtschaft. #ktn13</t>
  </si>
  <si>
    <t>Sun Mar 03 16:35:52 +0000 2013</t>
  </si>
  <si>
    <t>http://a0.twimg.com/profile_images/3249444348/253ba83d513fe08de5776fac003538ad_normal.jpeg</t>
  </si>
  <si>
    <t>http://twitter.com/VogJo/statuses/308254407882076161</t>
  </si>
  <si>
    <t>308254380233203714</t>
  </si>
  <si>
    <t>#Dörfler zu @kleinezeitung "Ihr könnt's mich gern haben!" #ktn13</t>
  </si>
  <si>
    <t>Sun Mar 03 16:35:45 +0000 2013</t>
  </si>
  <si>
    <t>http://twitter.com/markusrennt/statuses/308254380233203714</t>
  </si>
  <si>
    <t>{"urls":[],"hashtags":[{"text":"Dörfler","indices":[0,8]},{"text":"ktn13","indices":[58,64]}],"user_mentions":[{"id":16026138,"name":"Kleine Zeitung","indices":[12,26],"screen_name":"kleinezeitung","id_str":"16026138"}]}</t>
  </si>
  <si>
    <t>308254329347928064</t>
  </si>
  <si>
    <t>2012aufdecker</t>
  </si>
  <si>
    <t>Korrekt!  RT @Eaglepowder: Eins muss man sagen: Dörfler ist realistisch und fair. Keine beleidigte Leberwurst. #ORF2 #ktn13</t>
  </si>
  <si>
    <t>Sun Mar 03 16:35:33 +0000 2013</t>
  </si>
  <si>
    <t>http://a0.twimg.com/profile_images/2539388654/politik_for_dummies_normal.png</t>
  </si>
  <si>
    <t>http://twitter.com/2012aufdecker/statuses/308254329347928064</t>
  </si>
  <si>
    <t>{"urls":[],"hashtags":[{"text":"ORF2","indices":[111,116]},{"text":"ktn13","indices":[117,123]}],"user_mentions":[{"id":38639438,"name":"★ Eaglepowder ★","indices":[13,25],"screen_name":"Eaglepowder","id_str":"38639438"}]}</t>
  </si>
  <si>
    <t>308254321781403648</t>
  </si>
  <si>
    <t>_MKolesnik</t>
  </si>
  <si>
    <t>Zur Wahlbeteiligung: die ist gesunken. Kärnten 70% (2009: 82%), Niederösterreich 66% (2008: 75%) #ktn13 #noe13 #ltw13</t>
  </si>
  <si>
    <t>Sun Mar 03 16:35:32 +0000 2013</t>
  </si>
  <si>
    <t>http://a0.twimg.com/profile_images/1846591119/Suitup_normal.jpg</t>
  </si>
  <si>
    <t>http://twitter.com/_MKolesnik/statuses/308254321781403648</t>
  </si>
  <si>
    <t>{"urls":[],"hashtags":[{"text":"ktn13","indices":[97,103]},{"text":"noe13","indices":[104,110]},{"text":"ltw13","indices":[111,117]}],"user_mentions":[]}</t>
  </si>
  <si>
    <t>man muss sich das mal auf der zunge zergehen lassen: "minussiebenundzwanzigkommafünfprozent". #ktn13</t>
  </si>
  <si>
    <t>Sun Mar 03 16:35:28 +0000 2013</t>
  </si>
  <si>
    <t>http://twitter.com/ullaebner/statuses/308254304953839617</t>
  </si>
  <si>
    <t>308254229787709440</t>
  </si>
  <si>
    <t>Die #FPK spielt offenbar Reise nach Jerusalem in der Landesregierung #ktn13 #wahl13</t>
  </si>
  <si>
    <t>Sun Mar 03 16:35:10 +0000 2013</t>
  </si>
  <si>
    <t>http://twitter.com/web8970/statuses/308254229787709440</t>
  </si>
  <si>
    <t>{"urls":[],"hashtags":[{"text":"FPK","indices":[4,8]},{"text":"ktn13","indices":[69,75]},{"text":"wahl13","indices":[76,83]}],"user_mentions":[]}</t>
  </si>
  <si>
    <t>308254168760606721</t>
  </si>
  <si>
    <t>andizunda</t>
  </si>
  <si>
    <t>Ausziehen aus dem Landtag - darin sind die #FPK ohnehin bestens geübt! #ktn13 #ktn2013 #kaernten2013</t>
  </si>
  <si>
    <t>Sun Mar 03 16:34:55 +0000 2013</t>
  </si>
  <si>
    <t>http://a0.twimg.com/profile_images/3322577793/5cbf616297fdfcfa62b70df82479e8e0_normal.jpeg</t>
  </si>
  <si>
    <t>http://twitter.com/andizunda/statuses/308254168760606721</t>
  </si>
  <si>
    <t>{"urls":[],"hashtags":[{"text":"FPK","indices":[43,47]},{"text":"ktn13","indices":[71,77]},{"text":"ktn2013","indices":[78,86]},{"text":"kaernten2013","indices":[87,100]}],"user_mentions":[]}</t>
  </si>
  <si>
    <t>308254154877435904</t>
  </si>
  <si>
    <t>fraufessa</t>
  </si>
  <si>
    <t>Faymann und Kaiser haben so glatte Gesichter, oarg. Peelingweltmeister? #ktn13 #veryimportanttweet</t>
  </si>
  <si>
    <t>Sun Mar 03 16:34:52 +0000 2013</t>
  </si>
  <si>
    <t>http://a0.twimg.com/profile_images/3225569144/0e804b95df18bbab7ff2372823e676a7_normal.jpeg</t>
  </si>
  <si>
    <t>http://twitter.com/fraufessa/statuses/308254154877435904</t>
  </si>
  <si>
    <t>{"urls":[],"hashtags":[{"text":"ktn13","indices":[72,78]},{"text":"veryimportanttweet","indices":[79,98]}],"user_mentions":[]}</t>
  </si>
  <si>
    <t>308254074787217408</t>
  </si>
  <si>
    <t>#FPK in Klagenfurt wie vom Erdboden verschluckt. #ktn13</t>
  </si>
  <si>
    <t>Sun Mar 03 16:34:33 +0000 2013</t>
  </si>
  <si>
    <t>http://twitter.com/markusrennt/statuses/308254074787217408</t>
  </si>
  <si>
    <t>{"urls":[],"hashtags":[{"text":"FPK","indices":[0,4]},{"text":"ktn13","indices":[49,55]}],"user_mentions":[]}</t>
  </si>
  <si>
    <t>308254073596039168</t>
  </si>
  <si>
    <t>MarkusSebestyen</t>
  </si>
  <si>
    <t>Dörfler gesteht die Wahlniederlage ein und sagt dabei zwei Mal "Ortstafellösung". Also ein Ergebnis in vier Jahren #ktn2013</t>
  </si>
  <si>
    <t>Sun Mar 03 16:34:32 +0000 2013</t>
  </si>
  <si>
    <t>http://a0.twimg.com/profile_images/2634214260/6b4f8633c15e99d2944e41be27af533c_normal.png</t>
  </si>
  <si>
    <t>http://twitter.com/MarkusSebestyen/statuses/308254073596039168</t>
  </si>
  <si>
    <t>{"urls":[],"hashtags":[{"text":"ktn2013","indices":[115,123]}],"user_mentions":[]}</t>
  </si>
  <si>
    <t>308254053501124609</t>
  </si>
  <si>
    <t>Vielleicht hat Dörfler ja jetzt endlich Zeit um seinen Volkschulabschluss nachzuholen.. #ktn13 #fpk #koroska</t>
  </si>
  <si>
    <t>Sun Mar 03 16:34:28 +0000 2013</t>
  </si>
  <si>
    <t>http://twitter.com/porrporr/statuses/308254053501124609</t>
  </si>
  <si>
    <t>{"urls":[],"hashtags":[{"text":"ktn13","indices":[88,94]},{"text":"fpk","indices":[95,99]},{"text":"koroska","indices":[100,108]}],"user_mentions":[]}</t>
  </si>
  <si>
    <t>308253974442692610</t>
  </si>
  <si>
    <t>wunderwuzzi12</t>
  </si>
  <si>
    <t>#ktn2013 der wahlsieger heute ist eindeutig @rolfholub und die gruenen. Mehr als verdoppelt mit 11,5 % ein wahnsinn supi</t>
  </si>
  <si>
    <t>Sun Mar 03 16:34:09 +0000 2013</t>
  </si>
  <si>
    <t>&lt;a href="https://mobile.twitter.com" rel="nofollow"&gt;Mobile Web (M5)&lt;/a&gt;</t>
  </si>
  <si>
    <t>http://a0.twimg.com/profile_images/2328158880/1r6c6fdbyqhsw4fi3kwb_normal.jpeg</t>
  </si>
  <si>
    <t>http://twitter.com/wunderwuzzi12/statuses/308253974442692610</t>
  </si>
  <si>
    <t>{"urls":[],"hashtags":[{"text":"ktn2013","indices":[0,8]}],"user_mentions":[{"id":19078021,"name":"Rolf Holub","indices":[44,54],"screen_name":"rolfholub","id_str":"19078021"}]}</t>
  </si>
  <si>
    <t>308253882335764481</t>
  </si>
  <si>
    <t>mikeemesser</t>
  </si>
  <si>
    <t>Hat der #ORF im BKA keine HD-Kamera? Der Kanzler ist ziemlich unscharf... #ktn13 #noe13</t>
  </si>
  <si>
    <t>Sun Mar 03 16:33:47 +0000 2013</t>
  </si>
  <si>
    <t>http://a0.twimg.com/profile_images/1142360098/Mikee_quadrat_normal.jpg</t>
  </si>
  <si>
    <t>http://twitter.com/mikeemesser/statuses/308253882335764481</t>
  </si>
  <si>
    <t>{"urls":[],"hashtags":[{"text":"ORF","indices":[8,12]},{"text":"ktn13","indices":[74,80]},{"text":"noe13","indices":[81,87]}],"user_mentions":[]}</t>
  </si>
  <si>
    <t>308253871015346176</t>
  </si>
  <si>
    <t>faymann hat werder den erfolg für kaier noch den verlust für leitner zu verantworten. #noe13 #ktn13 #puls4</t>
  </si>
  <si>
    <t>Sun Mar 03 16:33:44 +0000 2013</t>
  </si>
  <si>
    <t>http://twitter.com/mayer_michl/statuses/308253871015346176</t>
  </si>
  <si>
    <t>{"urls":[],"hashtags":[{"text":"noe13","indices":[86,92]},{"text":"ktn13","indices":[93,99]},{"text":"puls4","indices":[100,106]}],"user_mentions":[]}</t>
  </si>
  <si>
    <t>308253857346117632</t>
  </si>
  <si>
    <t>FeriThierry</t>
  </si>
  <si>
    <t>Debakel für #ORF bei den Hochrechnungen - und klarer Sieg für #ATV. #ktn13</t>
  </si>
  <si>
    <t>Sun Mar 03 16:33:41 +0000 2013</t>
  </si>
  <si>
    <t>http://a0.twimg.com/profile_images/1524012983/5806cr_markustordik_klein_normal.jpg</t>
  </si>
  <si>
    <t>http://twitter.com/FeriThierry/statuses/308253857346117632</t>
  </si>
  <si>
    <t>{"urls":[],"hashtags":[{"text":"ORF","indices":[12,16]},{"text":"ATV","indices":[62,66]},{"text":"ktn13","indices":[68,74]}],"user_mentions":[]}</t>
  </si>
  <si>
    <t>308253827830804480</t>
  </si>
  <si>
    <t>RT @HB_Crunchtime: Dürfen KAC-Trainer jetzt ihre Trachtenjacke ausziehen? #EBEL #Ktn2013”</t>
  </si>
  <si>
    <t>Sun Mar 03 16:33:34 +0000 2013</t>
  </si>
  <si>
    <t>http://twitter.com/WWiederstein/statuses/308253827830804480</t>
  </si>
  <si>
    <t>{"urls":[],"hashtags":[{"text":"EBEL","indices":[74,79]},{"text":"Ktn2013","indices":[80,88]}],"user_mentions":[{"id":188713024,"name":"Hannes Biedermann","indices":[3,17],"screen_name":"HB_Crunchtime","id_str":"188713024"}]}</t>
  </si>
  <si>
    <t>308253808876728320</t>
  </si>
  <si>
    <t>kennt wer stall im mölltal? dort ist das bzö stärkste Partei. wussten die dort eh, dass das heuer anders anzukreuzen war als 2009? #ktn2013</t>
  </si>
  <si>
    <t>Sun Mar 03 16:33:29 +0000 2013</t>
  </si>
  <si>
    <t>http://twitter.com/markus_vgf/statuses/308253808876728320</t>
  </si>
  <si>
    <t>{"urls":[],"hashtags":[{"text":"ktn2013","indices":[131,139]}],"user_mentions":[]}</t>
  </si>
  <si>
    <t>308253791571042305</t>
  </si>
  <si>
    <t>jetzt gleich, nach reax faymann und spindelegger: webdesk zum #noe13 wahlkampf. stream: http://t.co/VNa1xRxHTV #ktn13</t>
  </si>
  <si>
    <t>Sun Mar 03 16:33:25 +0000 2013</t>
  </si>
  <si>
    <t>http://twitter.com/WernerReisinger/statuses/308253791571042305</t>
  </si>
  <si>
    <t>{"urls":[{"expanded_url":"http://tvthek.orf.at/live/5500091","indices":[88,110],"display_url":"tvthek.orf.at/live/5500091","url":"http://t.co/VNa1xRxHTV"}],"hashtags":[{"text":"noe13","indices":[62,68]},{"text":"ktn13","indices":[111,117]}],"user_mentions":[]}</t>
  </si>
  <si>
    <t>308253767801921537</t>
  </si>
  <si>
    <t>heee #grinsekatze auf #orf2 .. hab mich schon gefragt wo da @WernerFailmann is.. ^^ #ktn13 #noe13</t>
  </si>
  <si>
    <t>Sun Mar 03 16:33:19 +0000 2013</t>
  </si>
  <si>
    <t>http://twitter.com/dkroiss/statuses/308253767801921537</t>
  </si>
  <si>
    <t>{"urls":[],"hashtags":[{"text":"grinsekatze","indices":[5,17]},{"text":"orf2","indices":[22,27]},{"text":"ktn13","indices":[84,90]},{"text":"noe13","indices":[91,97]}],"user_mentions":[{"id":393906479,"name":"Werner Failmann","indices":[60,75],"screen_name":"WernerFailmann","id_str":"393906479"}]}</t>
  </si>
  <si>
    <t>308253704136568832</t>
  </si>
  <si>
    <t>"@klz_kerstiiins: #fpk unter 20 prozent gefallen, neueste hochrechnung #ktn13 http://t.co/VfxBqt3meJ"</t>
  </si>
  <si>
    <t>Sun Mar 03 16:33:04 +0000 2013</t>
  </si>
  <si>
    <t>http://twitter.com/klz_stveit_fe/statuses/308253704136568832</t>
  </si>
  <si>
    <t>{"urls":[{"expanded_url":"http://www.kleinezeitung.at","indices":[78,100],"display_url":"kleinezeitung.at","url":"http://t.co/VfxBqt3meJ"}],"hashtags":[{"text":"fpk","indices":[18,22]},{"text":"ktn13","indices":[71,77]}],"user_mentions":[{"id":53755836,"name":"Kerstin Oberlechner","indices":[1,16],"screen_name":"klz_kerstiiins","id_str":"53755836"}]}</t>
  </si>
  <si>
    <t>308253692145045504</t>
  </si>
  <si>
    <t>Dörfler versucht sich in die Geschichtsbücher zu faseln. #ktn13</t>
  </si>
  <si>
    <t>Sun Mar 03 16:33:01 +0000 2013</t>
  </si>
  <si>
    <t>http://twitter.com/VogJo/statuses/308253692145045504</t>
  </si>
  <si>
    <t>grüne haben team stronach wieder überholt (11,7 prozent) #ktn13 http://t.co/QaJPpQ4km8</t>
  </si>
  <si>
    <t>Sun Mar 03 16:32:47 +0000 2013</t>
  </si>
  <si>
    <t>http://twitter.com/klz_kerstiiins/statuses/308253633152176128</t>
  </si>
  <si>
    <t>{"urls":[{"expanded_url":"http://www.kleine.at","indices":[64,86],"display_url":"kleine.at","url":"http://t.co/QaJPpQ4km8"}],"hashtags":[{"text":"ktn13","indices":[57,63]}],"user_mentions":[]}</t>
  </si>
  <si>
    <t>308253541733130240</t>
  </si>
  <si>
    <t>Schattleitner</t>
  </si>
  <si>
    <t>Zusammenfassung meiner TL: #ktn13 hui, #nö13 pfui und alle sind Gewinner! #freu</t>
  </si>
  <si>
    <t>Sun Mar 03 16:32:26 +0000 2013</t>
  </si>
  <si>
    <t>http://a0.twimg.com/profile_images/2928300907/b811d6f300c33300d7a6b54370158281_normal.jpeg</t>
  </si>
  <si>
    <t>http://twitter.com/Schattleitner/statuses/308253541733130240</t>
  </si>
  <si>
    <t>{"urls":[],"hashtags":[{"text":"ktn13","indices":[27,33]},{"text":"nö13","indices":[39,44]},{"text":"freu","indices":[74,79]}],"user_mentions":[]}</t>
  </si>
  <si>
    <t>308253531972960256</t>
  </si>
  <si>
    <t>Wahlbeteiligung in #Kärnten 70,4%, nicht schlecht! #ktn13 #wahl13</t>
  </si>
  <si>
    <t>Sun Mar 03 16:32:23 +0000 2013</t>
  </si>
  <si>
    <t>http://twitter.com/Sashlyrics/statuses/308253531972960256</t>
  </si>
  <si>
    <t>{"urls":[],"hashtags":[{"text":"Kärnten","indices":[19,27]},{"text":"ktn13","indices":[51,57]},{"text":"wahl13","indices":[58,65]}],"user_mentions":[]}</t>
  </si>
  <si>
    <t>308253489228836864</t>
  </si>
  <si>
    <t>DerNimos</t>
  </si>
  <si>
    <t>Frank Stronach: der Pepe Grillo Österreichs. #nöwahl #noe13 #Ktn13 #ktn2013</t>
  </si>
  <si>
    <t>Sun Mar 03 16:32:13 +0000 2013</t>
  </si>
  <si>
    <t>http://a0.twimg.com/profile_images/3095832645/9e13d5e75dd7075082742761ad03c524_normal.jpeg</t>
  </si>
  <si>
    <t>http://twitter.com/DerNimos/statuses/308253489228836864</t>
  </si>
  <si>
    <t>{"urls":[],"hashtags":[{"text":"nöwahl","indices":[45,52]},{"text":"noe13","indices":[53,59]},{"text":"Ktn13","indices":[60,66]},{"text":"ktn2013","indices":[67,75]}],"user_mentions":[]}</t>
  </si>
  <si>
    <t>308253488889081859</t>
  </si>
  <si>
    <t>danielescu</t>
  </si>
  <si>
    <t>wie sich das bzö in kärnten jetzt als "bürgerlich" und womöglich auch noch "liberal" verkauft, ist ja auch wirklich ein witz #ktn13</t>
  </si>
  <si>
    <t>http://a0.twimg.com/profile_images/2776858706/c15f2811e417a725f36dc00ec04b3f91_normal.jpeg</t>
  </si>
  <si>
    <t>http://twitter.com/danielescu/statuses/308253488889081859</t>
  </si>
  <si>
    <t>{"urls":[],"hashtags":[{"text":"ktn13","indices":[125,131]}],"user_mentions":[]}</t>
  </si>
  <si>
    <t>308253428155564032</t>
  </si>
  <si>
    <t>Zieht Bucher jetzt eigentlich in den KTN Landtag ein? #ktn13</t>
  </si>
  <si>
    <t>Sun Mar 03 16:31:59 +0000 2013</t>
  </si>
  <si>
    <t>http://twitter.com/faebiaen/statuses/308253428155564032</t>
  </si>
  <si>
    <t>{"urls":[],"hashtags":[{"text":"ktn13","indices":[54,60]}],"user_mentions":[]}</t>
  </si>
  <si>
    <t>308253418483511297</t>
  </si>
  <si>
    <t>TheSandworm</t>
  </si>
  <si>
    <t>Die Aufregung drüber, dass die erste Hochrechnung nicht punktgenau war, beweist, dass die Wenigsten was von Statistik verstehen. #ktn13</t>
  </si>
  <si>
    <t>Sun Mar 03 16:31:56 +0000 2013</t>
  </si>
  <si>
    <t>http://a0.twimg.com/profile_images/215940471/literary-sandworm1_normal.jpg</t>
  </si>
  <si>
    <t>http://twitter.com/TheSandworm/statuses/308253418483511297</t>
  </si>
  <si>
    <t>308253395796508672</t>
  </si>
  <si>
    <t>Ich glaub ich werde heute meine bessere Hälfte, selbst aus Kärnten, auf ein Glas Wein einladen. #ktn13</t>
  </si>
  <si>
    <t>Sun Mar 03 16:31:51 +0000 2013</t>
  </si>
  <si>
    <t>http://twitter.com/mathiasertl/statuses/308253395796508672</t>
  </si>
  <si>
    <t>308253370395787265</t>
  </si>
  <si>
    <t>#fpk unter 20 prozent gefallen, neueste hochrechnung #ktn13 http://t.co/Ayreyegda0</t>
  </si>
  <si>
    <t>Sun Mar 03 16:31:45 +0000 2013</t>
  </si>
  <si>
    <t>http://twitter.com/klz_kerstiiins/statuses/308253370395787265</t>
  </si>
  <si>
    <t>{"urls":[{"expanded_url":"http://www.kleinezeitung.at","indices":[60,82],"display_url":"kleinezeitung.at","url":"http://t.co/Ayreyegda0"}],"hashtags":[{"text":"fpk","indices":[0,4]},{"text":"ktn13","indices":[53,59]}],"user_mentions":[]}</t>
  </si>
  <si>
    <t>308253313340690432</t>
  </si>
  <si>
    <t>karinkollerwp</t>
  </si>
  <si>
    <t>Bei 1,5%Schwankung nach 1h 4%Unterschied zu präsentieren ist eine Kunst. Hochrechnungsersteller sollten Kurs bei Nate Silver belegen. #ktn13</t>
  </si>
  <si>
    <t>Sun Mar 03 16:31:31 +0000 2013</t>
  </si>
  <si>
    <t>http://a0.twimg.com/profile_images/1265915411/Mugshot_normal.jpg</t>
  </si>
  <si>
    <t>http://twitter.com/karinkollerwp/statuses/308253313340690432</t>
  </si>
  <si>
    <t>308253303387586560</t>
  </si>
  <si>
    <t>Finde das Ergebnis der #ÖVP trotzdem respektabel. #ktn13</t>
  </si>
  <si>
    <t>Sun Mar 03 16:31:29 +0000 2013</t>
  </si>
  <si>
    <t>http://twitter.com/markusrennt/statuses/308253303387586560</t>
  </si>
  <si>
    <t>{"urls":[],"hashtags":[{"text":"ÖVP","indices":[23,27]},{"text":"ktn13","indices":[50,56]}],"user_mentions":[]}</t>
  </si>
  <si>
    <t>308253257640312833</t>
  </si>
  <si>
    <t>@Der_Gregor Ich auch #daumenhalten #ktn13</t>
  </si>
  <si>
    <t>Sun Mar 03 16:31:18 +0000 2013</t>
  </si>
  <si>
    <t>308252967046352897</t>
  </si>
  <si>
    <t>http://twitter.com/_Q___/statuses/308253257640312833</t>
  </si>
  <si>
    <t>{"urls":[],"hashtags":[{"text":"daumenhalten","indices":[21,34]},{"text":"ktn13","indices":[35,41]}],"user_mentions":[{"id":58761933,"name":"Gregor","indices":[0,11],"screen_name":"Der_Gregor","id_str":"58761933"}]}</t>
  </si>
  <si>
    <t>308253256210063360</t>
  </si>
  <si>
    <t>mdulghier</t>
  </si>
  <si>
    <t>Landeshauptmann isser halt nicht geworden, der Josef Bucher :) #ktn13 #sommergespraeche #mundzuvollgenommen</t>
  </si>
  <si>
    <t>http://a0.twimg.com/profile_images/1286870503/bogeybloed_normal.jpg</t>
  </si>
  <si>
    <t>http://twitter.com/mdulghier/statuses/308253256210063360</t>
  </si>
  <si>
    <t>{"urls":[],"hashtags":[{"text":"ktn13","indices":[63,69]},{"text":"sommergespraeche","indices":[70,87]},{"text":"mundzuvollgenommen","indices":[88,107]}],"user_mentions":[]}</t>
  </si>
  <si>
    <t>308253166489706496</t>
  </si>
  <si>
    <t>Hat Gerhard Köfer ein Leberleiden oder war er mit @stefan_petzner zu lange auf den Solaren? #ktn13</t>
  </si>
  <si>
    <t>Sun Mar 03 16:30:56 +0000 2013</t>
  </si>
  <si>
    <t>http://twitter.com/m_hartberger/statuses/308253166489706496</t>
  </si>
  <si>
    <t>{"urls":[],"hashtags":[{"text":"ktn13","indices":[92,98]}],"user_mentions":[{"id":301974703,"name":"Stefan Petzner","indices":[50,65],"screen_name":"stefan_petzner","id_str":"301974703"}]}</t>
  </si>
  <si>
    <t>308253143853039616</t>
  </si>
  <si>
    <t>ah, die "werte" warens, wegen denen 10 prozent der kärntner stronach gewählt haben. #ktn13</t>
  </si>
  <si>
    <t>Sun Mar 03 16:30:51 +0000 2013</t>
  </si>
  <si>
    <t>http://twitter.com/ullaebner/statuses/308253143853039616</t>
  </si>
  <si>
    <t>308253130892640256</t>
  </si>
  <si>
    <t>Bucher und Obernosterer unisono: "Wir sind die einzige bürgerliche Kraft in Kärnten" - Hör' ich da eine schwarz-orange Fusion? #ktn13</t>
  </si>
  <si>
    <t>Sun Mar 03 16:30:48 +0000 2013</t>
  </si>
  <si>
    <t>http://twitter.com/_Q___/statuses/308253130892640256</t>
  </si>
  <si>
    <t>308253126677393410</t>
  </si>
  <si>
    <t>Köfer, der vor ein paar Monaten noch selbst bei der SPÖ war, kann sich vorstellen, einen SPÖler zum LH zu wählen. Super! #ktn13</t>
  </si>
  <si>
    <t>Sun Mar 03 16:30:47 +0000 2013</t>
  </si>
  <si>
    <t>http://twitter.com/stefan2904/statuses/308253126677393410</t>
  </si>
  <si>
    <t>308253114379673603</t>
  </si>
  <si>
    <t>WolfgangRitschl</t>
  </si>
  <si>
    <t>@WolfgangRitschl: Dieses einer nach dem anderen zum Mikro vor schaut aus wie Schlangestehen beim 5 Meter Brett #ktn13</t>
  </si>
  <si>
    <t>Sun Mar 03 16:30:44 +0000 2013</t>
  </si>
  <si>
    <t>http://a0.twimg.com/profile_images/2668859548/3d73a2002bacb2ef644772f1b71f6efb_normal.jpeg</t>
  </si>
  <si>
    <t>http://twitter.com/WolfgangRitschl/statuses/308253114379673603</t>
  </si>
  <si>
    <t>{"urls":[],"hashtags":[{"text":"ktn13","indices":[111,117]}],"user_mentions":[{"id":856037130,"name":"Wolfgang Ritschl","indices":[0,16],"screen_name":"WolfgangRitschl","id_str":"856037130"}]}</t>
  </si>
  <si>
    <t>308253105634549761</t>
  </si>
  <si>
    <t>Die erste Wahl seit langem, wo sich nicht alle Parteien zum Sieger erklären. #ktn13</t>
  </si>
  <si>
    <t>Sun Mar 03 16:30:42 +0000 2013</t>
  </si>
  <si>
    <t>http://twitter.com/scoopix/statuses/308253105634549761</t>
  </si>
  <si>
    <t>308253097522761729</t>
  </si>
  <si>
    <t>muss ich noch mit meinen freunden bereden. #bucher #bzoe #ktn13</t>
  </si>
  <si>
    <t>Sun Mar 03 16:30:40 +0000 2013</t>
  </si>
  <si>
    <t>http://twitter.com/SimoMeis/statuses/308253097522761729</t>
  </si>
  <si>
    <t>{"urls":[],"hashtags":[{"text":"bucher","indices":[43,50]},{"text":"bzoe","indices":[51,56]},{"text":"ktn13","indices":[57,63]}],"user_mentions":[]}</t>
  </si>
  <si>
    <t>308253096503545857</t>
  </si>
  <si>
    <t>BernyStoc</t>
  </si>
  <si>
    <t>Gerhard #Köfer hat als letzter noch die gesunde kärntner Hautfarbe #ktn2013</t>
  </si>
  <si>
    <t>Sun Mar 03 16:30:39 +0000 2013</t>
  </si>
  <si>
    <t>loc: 48.232008,16.3259726</t>
  </si>
  <si>
    <t>http://a0.twimg.com/profile_images/3095392511/70c777e6259b7a9e43b77ef9a9eeb3f2_normal.jpeg</t>
  </si>
  <si>
    <t>http://twitter.com/BernyStoc/statuses/308253096503545857</t>
  </si>
  <si>
    <t>{"urls":[],"hashtags":[{"text":"Köfer","indices":[8,14]},{"text":"ktn2013","indices":[67,75]}],"user_mentions":[]}</t>
  </si>
  <si>
    <t>308253091982102528</t>
  </si>
  <si>
    <t>Aus aktuellem Anlass: Die 4 Da - Kärnten III [1/3]: http://t.co/iiPyMEza6v via @youtube #ktn13</t>
  </si>
  <si>
    <t>Sun Mar 03 16:30:38 +0000 2013</t>
  </si>
  <si>
    <t>http://twitter.com/markusrennt/statuses/308253091982102528</t>
  </si>
  <si>
    <t>{"urls":[{"expanded_url":"http://youtu.be/RDXs7dgXlPI","indices":[52,74],"display_url":"youtu.be/RDXs7dgXlPI","url":"http://t.co/iiPyMEza6v"}],"hashtags":[{"text":"ktn13","indices":[88,94]}],"user_mentions":[{"id":10228272,"name":"YouTube","indices":[79,87],"screen_name":"YouTube","id_str":"10228272"}]}</t>
  </si>
  <si>
    <t>308253086558875649</t>
  </si>
  <si>
    <t>wundert mich wenig, dass der dörfler sich noch keinen karriere-plan-b überlegt hat; da bräuchte es ja denkfähigkeit mit weitblick #ktn13</t>
  </si>
  <si>
    <t>Sun Mar 03 16:30:37 +0000 2013</t>
  </si>
  <si>
    <t>http://twitter.com/danielescu/statuses/308253086558875649</t>
  </si>
  <si>
    <t>308253071958491136</t>
  </si>
  <si>
    <t>Herr Bucher hat Humor. #ktn13</t>
  </si>
  <si>
    <t>Sun Mar 03 16:30:34 +0000 2013</t>
  </si>
  <si>
    <t>http://twitter.com/Alex_M_Schmid/statuses/308253071958491136</t>
  </si>
  <si>
    <t>{"urls":[],"hashtags":[{"text":"ktn13","indices":[23,29]}],"user_mentions":[]}</t>
  </si>
  <si>
    <t>308253059333627904</t>
  </si>
  <si>
    <t>rcschard</t>
  </si>
  <si>
    <t>#ktn13 ÖVP: -2,10 und ORF fragt Obernosterer, wie ihm diese Kehrtwende gelungen sei.</t>
  </si>
  <si>
    <t>Sun Mar 03 16:30:31 +0000 2013</t>
  </si>
  <si>
    <t>http://a0.twimg.com/profile_images/1702215310/aiola_normal.jpg</t>
  </si>
  <si>
    <t>http://twitter.com/rcschard/statuses/308253059333627904</t>
  </si>
  <si>
    <t>308253041914699776</t>
  </si>
  <si>
    <t>Nach so vielen Jahren, endlich ein Wechsel @DiePresse_Pol: Neueste Hochrechnung: #FPK nr mehr  17,4 Prozent. #ktn2013 http://t.co/FBPAtvUpBX</t>
  </si>
  <si>
    <t>Sun Mar 03 16:30:26 +0000 2013</t>
  </si>
  <si>
    <t>http://twitter.com/Aglaia_Stone/statuses/308253041914699776</t>
  </si>
  <si>
    <t>{"urls":[{"expanded_url":"http://bit.ly/160QVKe","indices":[118,140],"display_url":"bit.ly/160QVKe","url":"http://t.co/FBPAtvUpBX"}],"hashtags":[{"text":"FPK","indices":[81,85]},{"text":"ktn2013","indices":[109,117]}],"user_mentions":[{"id":34255350,"name":"DiePresse Politik","indices":[43,57],"screen_name":"DiePresse_Pol","id_str":"34255350"}]}</t>
  </si>
  <si>
    <t>So ist es hoffentlich RT @VolkerPlass: Der Kaiser ist so hölzern langweilig das könnte ein ganz anständiger Landeshauptmann werden. #ktn13"</t>
  </si>
  <si>
    <t>Sun Mar 03 16:30:23 +0000 2013</t>
  </si>
  <si>
    <t>http://a0.twimg.com/profile_images/1079842504/twitter_normal.JPG</t>
  </si>
  <si>
    <t>http://twitter.com/Werner_Beninger/statuses/308253027511451648</t>
  </si>
  <si>
    <t>{"urls":[],"hashtags":[{"text":"ktn13","indices":[132,138]}],"user_mentions":[{"id":24187650,"name":"Volker Plass","indices":[25,37],"screen_name":"VolkerPlass","id_str":"24187650"}]}</t>
  </si>
  <si>
    <t>308252987057381376</t>
  </si>
  <si>
    <t>#Bucher hat sein Versprechen vom Sommergespräch dann wohl nicht wahr machen können. #ktn13</t>
  </si>
  <si>
    <t>Sun Mar 03 16:30:13 +0000 2013</t>
  </si>
  <si>
    <t>http://twitter.com/nora_kabora/statuses/308252987057381376</t>
  </si>
  <si>
    <t>{"urls":[],"hashtags":[{"text":"Bucher","indices":[0,7]},{"text":"ktn13","indices":[84,90]}],"user_mentions":[]}</t>
  </si>
  <si>
    <t>Wünsche mir nur noch ein Mandat von Stronach zu den grünen, das reicht dann im Landtag für rot-grün #ktn13</t>
  </si>
  <si>
    <t>Sun Mar 03 16:30:09 +0000 2013</t>
  </si>
  <si>
    <t>http://twitter.com/Der_Gregor/statuses/308252967046352897</t>
  </si>
  <si>
    <t>308252952320163841</t>
  </si>
  <si>
    <t>alle danken den mitarbeiter und den kärntner. #ktn13</t>
  </si>
  <si>
    <t>Sun Mar 03 16:30:05 +0000 2013</t>
  </si>
  <si>
    <t>http://twitter.com/SimoMeis/statuses/308252952320163841</t>
  </si>
  <si>
    <t>308252856467730432</t>
  </si>
  <si>
    <t>"Unsere Werte haben überzeugt", sagt er, der Köfer #Stronach ... meint er Vermögenswerte? #ktn13</t>
  </si>
  <si>
    <t>Sun Mar 03 16:29:42 +0000 2013</t>
  </si>
  <si>
    <t>http://twitter.com/m_shm/statuses/308252856467730432</t>
  </si>
  <si>
    <t>{"urls":[],"hashtags":[{"text":"Stronach","indices":[51,60]},{"text":"ktn13","indices":[90,96]}],"user_mentions":[]}</t>
  </si>
  <si>
    <t>308252831297724418</t>
  </si>
  <si>
    <t>Auch bemerkenswert: alle drei parteien, die auf plakate verzichtet haben, legen zu. #ktn13</t>
  </si>
  <si>
    <t>Sun Mar 03 16:29:36 +0000 2013</t>
  </si>
  <si>
    <t>http://twitter.com/rudifussi/statuses/308252831297724418</t>
  </si>
  <si>
    <t>308252828995043328</t>
  </si>
  <si>
    <t>KittyStaatenlos</t>
  </si>
  <si>
    <t>Freudetweet #ktn13 Trauertweet #noe13 wie eigentlich fast alle. Oder?</t>
  </si>
  <si>
    <t>http://a0.twimg.com/profile_images/2771587368/cce5d1a49c142502771772e71954e7fe_normal.jpeg</t>
  </si>
  <si>
    <t>http://twitter.com/KittyStaatenlos/statuses/308252828995043328</t>
  </si>
  <si>
    <t>{"urls":[],"hashtags":[{"text":"ktn13","indices":[12,18]},{"text":"noe13","indices":[31,37]}],"user_mentions":[]}</t>
  </si>
  <si>
    <t>308252777325408256</t>
  </si>
  <si>
    <t>Da wurde ein Land bis zuletzt tatsächlich von einer Partei mit einem Zuspruch von nur 17,4% alleine regiert. ..unfassbar eigentlich. #ktn13</t>
  </si>
  <si>
    <t>Sun Mar 03 16:29:23 +0000 2013</t>
  </si>
  <si>
    <t>http://twitter.com/BenjaminKloiber/statuses/308252777325408256</t>
  </si>
  <si>
    <t>308252774628458496</t>
  </si>
  <si>
    <t>@rehspeck Mit den #scheuch Brüdern im Landtag hätte ich auch solche Falten. aber ich denk jetzt gibt es ein politisches Facelift ;-) #ktn13</t>
  </si>
  <si>
    <t>308252079674232832</t>
  </si>
  <si>
    <t>http://twitter.com/ebertinger/statuses/308252774628458496</t>
  </si>
  <si>
    <t>{"urls":[],"hashtags":[{"text":"scheuch","indices":[18,26]},{"text":"ktn13","indices":[133,139]}],"user_mentions":[{"id":918921036,"name":"Flo M.","indices":[0,9],"screen_name":"rehspeck","id_str":"918921036"}]}</t>
  </si>
  <si>
    <t>308252774410375169</t>
  </si>
  <si>
    <t>marcoschreuder</t>
  </si>
  <si>
    <t>Dörfler redete aber nicht blöd rum sondern fair. Muss man zugeben. Passiert eh zu selten (auch bei Grünen). #ktn13</t>
  </si>
  <si>
    <t>http://a0.twimg.com/profile_images/2897910392/0b573e48dda5d28d850ad7e65040553d_normal.jpeg</t>
  </si>
  <si>
    <t>http://twitter.com/marcoschreuder/statuses/308252774410375169</t>
  </si>
  <si>
    <t>308252681221308417</t>
  </si>
  <si>
    <t>Der @kleinezeitung Stream ist "off air".. #ktn13 /cc @klz_kerstiiins</t>
  </si>
  <si>
    <t>Sun Mar 03 16:29:00 +0000 2013</t>
  </si>
  <si>
    <t>http://twitter.com/stefan2904/statuses/308252681221308417</t>
  </si>
  <si>
    <t>{"urls":[],"hashtags":[{"text":"ktn13","indices":[42,48]}],"user_mentions":[{"id":16026138,"name":"Kleine Zeitung","indices":[4,18],"screen_name":"kleinezeitung","id_str":"16026138"},{"id":53755836,"name":"Kerstin Oberlechner","indices":[53,68],"screen_name":"klz_kerstiiins","id_str":"53755836"}]}</t>
  </si>
  <si>
    <t>308252640691773440</t>
  </si>
  <si>
    <t>Wann beginnt eigentlich der Wiederaufbau Kärntens? #ktn13</t>
  </si>
  <si>
    <t>Sun Mar 03 16:28:51 +0000 2013</t>
  </si>
  <si>
    <t>http://twitter.com/Schattleitner/statuses/308252640691773440</t>
  </si>
  <si>
    <t>308252633670483970</t>
  </si>
  <si>
    <t>#Regierungssitze zur #Wahl in #Kärnten nach derzeitigem #Stand: #FPK 1, -3; #SPÖ 3, +1; #ÖVP 1, +-0; #Grüne 1, +1; #Stronach 1, +1; #ktn13</t>
  </si>
  <si>
    <t>Sun Mar 03 16:28:49 +0000 2013</t>
  </si>
  <si>
    <t>http://twitter.com/muli666/statuses/308252633670483970</t>
  </si>
  <si>
    <t>{"urls":[],"hashtags":[{"text":"Regierungssitze","indices":[0,16]},{"text":"Wahl","indices":[21,26]},{"text":"Kärnten","indices":[30,38]},{"text":"Stand","indices":[56,62]},{"text":"FPK","indices":[64,68]},{"text":"SPÖ","indices":[76,80]},{"text":"ÖVP","indices":[88,92]},{"text":"Grüne","indices":[101,107]},{"text":"Stronach","indices":[115,124]},{"text":"ktn13","indices":[132,138]}],"user_mentions":[]}</t>
  </si>
  <si>
    <t>308252631619493889</t>
  </si>
  <si>
    <t>Obernosterer hat so ein karikaturgeeignetes Gesicht, unfassbar. just sayin'. #ktn13</t>
  </si>
  <si>
    <t>http://twitter.com/fraufessa/statuses/308252631619493889</t>
  </si>
  <si>
    <t>308252617438539776</t>
  </si>
  <si>
    <t>Ich hätte nicht gedacht, dass ich mich so über dieses Ergebnis von #ktn13 freuen würde. Unglaublich!</t>
  </si>
  <si>
    <t>Sun Mar 03 16:28:45 +0000 2013</t>
  </si>
  <si>
    <t>http://twitter.com/markusrennt/statuses/308252617438539776</t>
  </si>
  <si>
    <t>308252550027673601</t>
  </si>
  <si>
    <t>Jetzt wird's wirklich schwierig. #ktn13</t>
  </si>
  <si>
    <t>Sun Mar 03 16:28:29 +0000 2013</t>
  </si>
  <si>
    <t>http://twitter.com/herrklemann/statuses/308252550027673601</t>
  </si>
  <si>
    <t>{"urls":[],"hashtags":[{"text":"ktn13","indices":[33,39]}],"user_mentions":[]}</t>
  </si>
  <si>
    <t>308252548408676353</t>
  </si>
  <si>
    <t>Großartiges ORF-Statement von @G_Obernosterer: wollen in 1. Linie Land dienen, nicht Partei im Vordergrund. Herzliche Gratulation! #Ktn13</t>
  </si>
  <si>
    <t>http://twitter.com/EvicaGo/statuses/308252548408676353</t>
  </si>
  <si>
    <t>{"urls":[],"hashtags":[{"text":"Ktn13","indices":[131,137]}],"user_mentions":[{"id":758952162,"name":"Gabriel Obernosterer","indices":[30,45],"screen_name":"G_Obernosterer","id_str":"758952162"}]}</t>
  </si>
  <si>
    <t>308252548106702848</t>
  </si>
  <si>
    <t>therealfrape</t>
  </si>
  <si>
    <t>Dieses Land scheint ein Faible für alte, männliche Machtmenschen zu haben. Inhalte sind Nebensache :-(  #noe13 #ktn13</t>
  </si>
  <si>
    <t>http://a0.twimg.com/profile_images/1764829548/frape_facebook_normal.JPG</t>
  </si>
  <si>
    <t>http://twitter.com/therealfrape/statuses/308252548106702848</t>
  </si>
  <si>
    <t>{"urls":[],"hashtags":[{"text":"noe13","indices":[104,110]},{"text":"ktn13","indices":[111,117]}],"user_mentions":[]}</t>
  </si>
  <si>
    <t>308252504326553600</t>
  </si>
  <si>
    <t>Quasi österreichische Tradition: Jede Wahl gebiert eine neue populistische Partei. #noe13 #ktn13</t>
  </si>
  <si>
    <t>Sun Mar 03 16:28:18 +0000 2013</t>
  </si>
  <si>
    <t>http://twitter.com/Dyrnberg/statuses/308252504326553600</t>
  </si>
  <si>
    <t>{"urls":[],"hashtags":[{"text":"noe13","indices":[83,89]},{"text":"ktn13","indices":[90,96]}],"user_mentions":[]}</t>
  </si>
  <si>
    <t>308252497582125056</t>
  </si>
  <si>
    <t>udo81</t>
  </si>
  <si>
    <t>Was zahlt Hermagor für dir Dauerschleife auf #atv #ktn13</t>
  </si>
  <si>
    <t>Sun Mar 03 16:28:17 +0000 2013</t>
  </si>
  <si>
    <t>http://a0.twimg.com/profile_images/3152627514/38496523d820825828bcfa572e0a1834_normal.jpeg</t>
  </si>
  <si>
    <t>http://twitter.com/udo81/statuses/308252497582125056</t>
  </si>
  <si>
    <t>{"urls":[],"hashtags":[{"text":"atv","indices":[45,49]},{"text":"ktn13","indices":[50,56]}],"user_mentions":[]}</t>
  </si>
  <si>
    <t>308252475343917057</t>
  </si>
  <si>
    <t>"Jeder weiß das die ÖVP die einzige bürgerliche, stabile Kraft im Land ist" sagt Obernoster. 14 %. Minus 2 %. #ktn13</t>
  </si>
  <si>
    <t>Sun Mar 03 16:28:11 +0000 2013</t>
  </si>
  <si>
    <t>http://twitter.com/knapp/statuses/308252475343917057</t>
  </si>
  <si>
    <t>308252371375497217</t>
  </si>
  <si>
    <t>@stylekingdom naja, für #ktn13 hat es aber gereicht - und zum glück.</t>
  </si>
  <si>
    <t>Sun Mar 03 16:27:47 +0000 2013</t>
  </si>
  <si>
    <t>stylekingdom</t>
  </si>
  <si>
    <t>308251750958264320</t>
  </si>
  <si>
    <t>http://twitter.com/danielescu/statuses/308252371375497217</t>
  </si>
  <si>
    <t>{"urls":[],"hashtags":[{"text":"ktn13","indices":[24,30]}],"user_mentions":[{"id":14614021,"name":"Maria","indices":[0,13],"screen_name":"stylekingdom","id_str":"14614021"}]}</t>
  </si>
  <si>
    <t>308252348613017601</t>
  </si>
  <si>
    <t>Komisch, wie sehr sich #Obernosterer von @oevppk distanziert . . . #ktn13 #wahl13</t>
  </si>
  <si>
    <t>Sun Mar 03 16:27:41 +0000 2013</t>
  </si>
  <si>
    <t>http://twitter.com/ChristophFreina/statuses/308252348613017601</t>
  </si>
  <si>
    <t>{"urls":[],"hashtags":[{"text":"Obernosterer","indices":[23,36]},{"text":"ktn13","indices":[67,73]},{"text":"wahl13","indices":[74,81]}],"user_mentions":[{"id":117031711,"name":"ÖVP PKs","indices":[41,48],"screen_name":"oevppk","id_str":"117031711"}]}</t>
  </si>
  <si>
    <t>308252336848003073</t>
  </si>
  <si>
    <t>korrigiere, #obernosterer 0, grammatik generell 1 #ktn13</t>
  </si>
  <si>
    <t>Sun Mar 03 16:27:38 +0000 2013</t>
  </si>
  <si>
    <t>http://twitter.com/dkroiss/statuses/308252336848003073</t>
  </si>
  <si>
    <t>{"urls":[],"hashtags":[{"text":"obernosterer","indices":[12,25]},{"text":"ktn13","indices":[50,56]}],"user_mentions":[]}</t>
  </si>
  <si>
    <t>308252335665192964</t>
  </si>
  <si>
    <t>OH: "Mit dem Laund und mit der Mocht andersd umgehen." #obernosterer #kaernten #ktn13</t>
  </si>
  <si>
    <t>http://twitter.com/faebiaen/statuses/308252335665192964</t>
  </si>
  <si>
    <t>{"urls":[],"hashtags":[{"text":"obernosterer","indices":[55,68]},{"text":"kaernten","indices":[69,78]},{"text":"ktn13","indices":[79,85]}],"user_mentions":[]}</t>
  </si>
  <si>
    <t>308252314001633280</t>
  </si>
  <si>
    <t>“@klz_kerstiiins: topinformiert mit unserem #kleinezeitung -team #LiveStream #ktn13 #klagenfurt #landesregierung http://t.co/OTGcAmBiym”</t>
  </si>
  <si>
    <t>Sun Mar 03 16:27:33 +0000 2013</t>
  </si>
  <si>
    <t>http://twitter.com/me19li/statuses/308252314001633280</t>
  </si>
  <si>
    <t>{"urls":[{"expanded_url":"http://www.kleinezeitung.at/portal/fragments/kaernten/landtagswahl/livevideo/index_ustream.jsp","indices":[113,135],"display_url":"kleinezeitung.at/portal/fragmen\u2026","url":"http://t.co/OTGcAmBiym"}],"hashtags":[{"text":"kleinezeitung","indices":[44,58]},{"text":"LiveStream","indices":[65,76]},{"text":"ktn13","indices":[77,83]},{"text":"klagenfurt","indices":[84,95]},{"text":"landesregierung","indices":[96,112]}],"user_mentions":[{"id":53755836,"name":"Kerstin Oberlechner","indices":[1,16],"screen_name":"klz_kerstiiins","id_str":"53755836"}]}</t>
  </si>
  <si>
    <t>308252198595342337</t>
  </si>
  <si>
    <t>Die Wahlbeteiligung in #Kärnten wäre größer gewesen wenn man Ihnen mittgeteilt hätte dass sie in keiner Monarchie mehr leben. #ktn13 #Wahl</t>
  </si>
  <si>
    <t>Sun Mar 03 16:27:05 +0000 2013</t>
  </si>
  <si>
    <t>http://twitter.com/Negiert/statuses/308252198595342337</t>
  </si>
  <si>
    <t>{"urls":[],"hashtags":[{"text":"Kärnten","indices":[23,31]},{"text":"ktn13","indices":[126,132]},{"text":"Wahl","indices":[133,138]}],"user_mentions":[]}</t>
  </si>
  <si>
    <t>308252122028318722</t>
  </si>
  <si>
    <t>KlausWebhofer</t>
  </si>
  <si>
    <t>Kassasturz - auch so ein Evergreen nach Machtwechseln ... #Kaiser #Ktn13</t>
  </si>
  <si>
    <t>Sun Mar 03 16:26:47 +0000 2013</t>
  </si>
  <si>
    <t>http://a0.twimg.com/profile_images/3121134453/13fa7bae439477f27528366f11371475_normal.jpeg</t>
  </si>
  <si>
    <t>http://twitter.com/KlausWebhofer/statuses/308252122028318722</t>
  </si>
  <si>
    <t>{"urls":[],"hashtags":[{"text":"Kaiser","indices":[58,65]},{"text":"Ktn13","indices":[66,72]}],"user_mentions":[]}</t>
  </si>
  <si>
    <t>308252092441714689</t>
  </si>
  <si>
    <t>MarioHolzner</t>
  </si>
  <si>
    <t>spö die bundesländerpartei #ktn13</t>
  </si>
  <si>
    <t>Sun Mar 03 16:26:40 +0000 2013</t>
  </si>
  <si>
    <t>http://a0.twimg.com/profile_images/2725591556/1684244e8e695c712ba2fdf9a7ec55a7_normal.jpeg</t>
  </si>
  <si>
    <t>http://twitter.com/MarioHolzner/statuses/308252092441714689</t>
  </si>
  <si>
    <t>{"urls":[],"hashtags":[{"text":"ktn13","indices":[27,33]}],"user_mentions":[]}</t>
  </si>
  <si>
    <t>308252082765438976</t>
  </si>
  <si>
    <t>das mit den artikelen vor den wörtern hat a no net so drauf da #obernosterer, dafür gendert er brav.. komische welte heute in #ktn13 ^^</t>
  </si>
  <si>
    <t>Sun Mar 03 16:26:38 +0000 2013</t>
  </si>
  <si>
    <t>http://twitter.com/dkroiss/statuses/308252082765438976</t>
  </si>
  <si>
    <t>{"urls":[],"hashtags":[{"text":"obernosterer","indices":[63,76]},{"text":"ktn13","indices":[126,132]}],"user_mentions":[]}</t>
  </si>
  <si>
    <t>308252080857042944</t>
  </si>
  <si>
    <t>MisterSamsaa</t>
  </si>
  <si>
    <t>:::CHAMPAGNE::: for everyone. Ich fahr jetzt nach klafu &amp;amp; feiere auf kosten der steuerzahler. (O_-)
#kärnten #koroska #ktn13 #ktn2013 #ltw13</t>
  </si>
  <si>
    <t>Sun Mar 03 16:26:37 +0000 2013</t>
  </si>
  <si>
    <t>http://a0.twimg.com/profile_images/1625909082/helmi_small-130x150_normal.jpg</t>
  </si>
  <si>
    <t>http://twitter.com/MisterSamsaa/statuses/308252080857042944</t>
  </si>
  <si>
    <t>{"urls":[],"hashtags":[{"text":"kärnten","indices":[104,112]},{"text":"koroska","indices":[113,121]},{"text":"ktn13","indices":[122,128]},{"text":"ktn2013","indices":[129,137]},{"text":"ltw13","indices":[138,144]}],"user_mentions":[]}</t>
  </si>
  <si>
    <t>#Obernosterer in HD ist aber härter als die Mumie #ktn13 #wahl</t>
  </si>
  <si>
    <t>http://twitter.com/rehspeck/statuses/308252079674232832</t>
  </si>
  <si>
    <t>{"urls":[],"hashtags":[{"text":"Obernosterer","indices":[0,13]},{"text":"ktn13","indices":[50,56]},{"text":"wahl","indices":[57,62]}],"user_mentions":[]}</t>
  </si>
  <si>
    <t>308252053489205248</t>
  </si>
  <si>
    <t>der typ der da in #ktn für den #orf die interviews macht. der hatte seinen job eher von dörflers gnaden, oder? #ktn2013</t>
  </si>
  <si>
    <t>Sun Mar 03 16:26:31 +0000 2013</t>
  </si>
  <si>
    <t>http://twitter.com/markus_vgf/statuses/308252053489205248</t>
  </si>
  <si>
    <t>{"urls":[],"hashtags":[{"text":"ktn","indices":[18,22]},{"text":"orf","indices":[31,35]},{"text":"ktn2013","indices":[111,119]}],"user_mentions":[]}</t>
  </si>
  <si>
    <t>308252026494676992</t>
  </si>
  <si>
    <t>#Mandate, #Wahl IN #Kärnten: #FPK 6,-11; #SPÖ 14,+3; #ÖVP 5,-1; #Grüne 4,+2; #Stronach 4,+4; #BZÖ 3,+3; #Quelle: #SORA, #ORF #ktn13</t>
  </si>
  <si>
    <t>Sun Mar 03 16:26:24 +0000 2013</t>
  </si>
  <si>
    <t>http://twitter.com/muli666/statuses/308252026494676992</t>
  </si>
  <si>
    <t>{"urls":[],"hashtags":[{"text":"Mandate","indices":[0,8]},{"text":"Wahl","indices":[10,15]},{"text":"Kärnten","indices":[19,27]},{"text":"FPK","indices":[29,33]},{"text":"SPÖ","indices":[41,45]},{"text":"ÖVP","indices":[53,57]},{"text":"Grüne","indices":[64,70]},{"text":"Stronach","indices":[77,86]},{"text":"BZÖ","indices":[93,97]},{"text":"Quelle","indices":[104,111]},{"text":"SORA","indices":[113,118]},{"text":"ORF","indices":[120,124]},{"text":"ktn13","indices":[125,131]}],"user_mentions":[]}</t>
  </si>
  <si>
    <t>308252025370599426</t>
  </si>
  <si>
    <t>annafaske</t>
  </si>
  <si>
    <t>#ktn13 Rot-Grün würde sich ausgehen: Wird wohl nicht #Kärnten politischer Hoffnungsträger von Österreich werden? Haben sie was dazu gelernt?</t>
  </si>
  <si>
    <t>es</t>
  </si>
  <si>
    <t>http://a0.twimg.com/profile_images/2642438165/334ae3f49d2f4a939e4bfb73a823b60b_normal.jpeg</t>
  </si>
  <si>
    <t>http://twitter.com/annafaske/statuses/308252025370599426</t>
  </si>
  <si>
    <t>{"urls":[],"hashtags":[{"text":"ktn13","indices":[0,6]},{"text":"Kärnten","indices":[53,61]}],"user_mentions":[]}</t>
  </si>
  <si>
    <t>308252009692278784</t>
  </si>
  <si>
    <t>Spö "als erster ein Kassasturz"... Schlage als wording vor:" Kärnten darf nicht Salzburg werden" #ktn #ktn13</t>
  </si>
  <si>
    <t>Sun Mar 03 16:26:20 +0000 2013</t>
  </si>
  <si>
    <t>http://twitter.com/Der_Gregor/statuses/308252009692278784</t>
  </si>
  <si>
    <t>{"urls":[],"hashtags":[{"text":"ktn","indices":[97,101]},{"text":"ktn13","indices":[102,108]}],"user_mentions":[]}</t>
  </si>
  <si>
    <t>308252005711880192</t>
  </si>
  <si>
    <t>GlueckHeidi</t>
  </si>
  <si>
    <t>Guter Sager von SPÖ-Kaiser: "In den nächsten Jahren Kärnten in die Normalität führen" #ktn13</t>
  </si>
  <si>
    <t>Sun Mar 03 16:26:19 +0000 2013</t>
  </si>
  <si>
    <t>http://a0.twimg.com/profile_images/2886517896/5ebc091761e04617cb8fee95c8a30ae2_normal.jpeg</t>
  </si>
  <si>
    <t>http://twitter.com/GlueckHeidi/statuses/308252005711880192</t>
  </si>
  <si>
    <t>{"urls":[],"hashtags":[{"text":"ktn13","indices":[86,92]}],"user_mentions":[]}</t>
  </si>
  <si>
    <t>308251922266222593</t>
  </si>
  <si>
    <t>PeterTheOne</t>
  </si>
  <si>
    <t>Ergebnisse abwarten... #Piraten #PPat #ktn13 http://t.co/I6ztZhcim6</t>
  </si>
  <si>
    <t>Sun Mar 03 16:26:00 +0000 2013</t>
  </si>
  <si>
    <t>http://a0.twimg.com/profile_images/2859777619/540ef7eb818aae008e54be1141ca93de_normal.jpeg</t>
  </si>
  <si>
    <t>http://twitter.com/PeterTheOne/statuses/308251922266222593</t>
  </si>
  <si>
    <t>{"urls":[],"hashtags":[{"text":"Piraten","indices":[23,31]},{"text":"PPat","indices":[32,37]},{"text":"ktn13","indices":[38,44]}],"media":[{"sizes":{"small":{"w":340,"resize":"fit","h":453},"thumb":{"w":150,"resize":"crop","h":150},"medium":{"w":600,"resize":"fit","h":800},"large":{"w":1024,"resize":"fit","h":1365}},"id":308251922270416896,"media_url_https":"https://pbs.twimg.com/media/BEchfXhCcAAwMqu.jpg","media_url":"http://pbs.twimg.com/media/BEchfXhCcAAwMqu.jpg","expanded_url":"http://twitter.com/PeterTheOne/status/308251922266222593/photo/1","indices":[45,67],"id_str":"308251922270416896","type":"photo","display_url":"pic.twitter.com/I6ztZhcim6","url":"http://t.co/I6ztZhcim6"}],"user_mentions":[]}</t>
  </si>
  <si>
    <t>308251920693350400</t>
  </si>
  <si>
    <t>PS22 Chorus "LANDSLIDE" http://t.co/OqFa6QEveH via @youtube #Erdrutsch #ktn13</t>
  </si>
  <si>
    <t>Sun Mar 03 16:25:59 +0000 2013</t>
  </si>
  <si>
    <t>http://twitter.com/FischerKurt/statuses/308251920693350400</t>
  </si>
  <si>
    <t>{"urls":[{"expanded_url":"http://www.youtube.com/watch?v\u003df2p5augniQA\u0026sns\u003dtw","indices":[24,46],"display_url":"youtube.com/watch?v\u003df2p5au\u2026","url":"http://t.co/OqFa6QEveH"}],"hashtags":[{"text":"Erdrutsch","indices":[60,70]},{"text":"ktn13","indices":[71,77]}],"user_mentions":[{"id":10228272,"name":"YouTube","indices":[51,59],"screen_name":"YouTube","id_str":"10228272"}]}</t>
  </si>
  <si>
    <t>308251902360043520</t>
  </si>
  <si>
    <t>RT @Harelabb: Es reicht wohl, dass der Himmel blau ist. Danke für die Klarsicht #kärnten #ktn13 #-wahlen #fpk #fpö</t>
  </si>
  <si>
    <t>Sun Mar 03 16:25:55 +0000 2013</t>
  </si>
  <si>
    <t>http://twitter.com/WahlenRT/statuses/308251902360043520</t>
  </si>
  <si>
    <t>{"urls":[],"hashtags":[{"text":"kärnten","indices":[80,88]},{"text":"ktn13","indices":[89,95]},{"text":"fpk","indices":[105,109]},{"text":"fpö","indices":[110,114]}],"user_mentions":[{"id":23567195,"name":"Helene Harelabb","indices":[3,12],"screen_name":"Harelabb","id_str":"23567195"}]}</t>
  </si>
  <si>
    <t>308251893656854528</t>
  </si>
  <si>
    <t>franzikafka</t>
  </si>
  <si>
    <t>Heute würde die Wiederholung von "Die 4 da Kärnten" im #ORF sehr gut passen #ktn13</t>
  </si>
  <si>
    <t>Sun Mar 03 16:25:53 +0000 2013</t>
  </si>
  <si>
    <t>http://a0.twimg.com/profile_images/330234650/franzkafka_normal.jpg</t>
  </si>
  <si>
    <t>http://twitter.com/franzikafka/statuses/308251893656854528</t>
  </si>
  <si>
    <t>{"urls":[],"hashtags":[{"text":"ORF","indices":[55,59]},{"text":"ktn13","indices":[76,82]}],"user_mentions":[]}</t>
  </si>
  <si>
    <t>308251887474450432</t>
  </si>
  <si>
    <t>#ktn13 RT @pinasommer: Vsakic spet: bravo Sele!</t>
  </si>
  <si>
    <t>Sun Mar 03 16:25:51 +0000 2013</t>
  </si>
  <si>
    <t>http://twitter.com/porrporr/statuses/308251887474450432</t>
  </si>
  <si>
    <t>{"urls":[],"hashtags":[{"text":"ktn13","indices":[0,6]}],"user_mentions":[{"id":414759393,"name":"pinasommer","indices":[10,21],"screen_name":"pinasommer","id_str":"414759393"}]}</t>
  </si>
  <si>
    <t>308251831186907137</t>
  </si>
  <si>
    <t>Ui, der Kaiser verwendet Fremdwörter ^^ #ktn13 #conditiosinequanon</t>
  </si>
  <si>
    <t>Sun Mar 03 16:25:38 +0000 2013</t>
  </si>
  <si>
    <t>http://twitter.com/mic_ung/statuses/308251831186907137</t>
  </si>
  <si>
    <t>{"urls":[],"hashtags":[{"text":"ktn13","indices":[40,46]},{"text":"conditiosinequanon","indices":[47,66]}],"user_mentions":[]}</t>
  </si>
  <si>
    <t>308251826392793088</t>
  </si>
  <si>
    <t>Das mit dem "als erstes einen Kassasturz" hat Peter Kaiser doch wohl von einem verstorbenen Amtsvorgänger von ihm #ktn13 ^^</t>
  </si>
  <si>
    <t>Sun Mar 03 16:25:37 +0000 2013</t>
  </si>
  <si>
    <t>http://twitter.com/moritzwindegger/statuses/308251826392793088</t>
  </si>
  <si>
    <t>{"urls":[],"hashtags":[{"text":"ktn13","indices":[114,120]}],"user_mentions":[]}</t>
  </si>
  <si>
    <t>308251785003413504</t>
  </si>
  <si>
    <t>fkaineder</t>
  </si>
  <si>
    <t>Das #Konklave soll nach #ktn13 #ktn2013 schauen und den Wechsel wagen #Change #Kirche #kirchehoch2</t>
  </si>
  <si>
    <t>Sun Mar 03 16:25:27 +0000 2013</t>
  </si>
  <si>
    <t>http://a0.twimg.com/profile_images/1732439739/K640_fb_ferdinand__1__normal.JPG</t>
  </si>
  <si>
    <t>http://twitter.com/fkaineder/statuses/308251785003413504</t>
  </si>
  <si>
    <t>{"urls":[],"hashtags":[{"text":"Konklave","indices":[4,13]},{"text":"ktn13","indices":[24,30]},{"text":"ktn2013","indices":[31,39]},{"text":"Change","indices":[70,77]},{"text":"Kirche","indices":[78,85]},{"text":"kirchehoch2","indices":[86,98]}],"user_mentions":[]}</t>
  </si>
  <si>
    <t>308251725431713793</t>
  </si>
  <si>
    <t>ElisabethHakel</t>
  </si>
  <si>
    <t>Uiiiii ... das wird ja immer spannender in Kärnten! #ktn13</t>
  </si>
  <si>
    <t>Sun Mar 03 16:25:13 +0000 2013</t>
  </si>
  <si>
    <t>http://a0.twimg.com/profile_images/2666753590/d0d7b380752b56f89afde3544680e83e_normal.jpeg</t>
  </si>
  <si>
    <t>http://twitter.com/ElisabethHakel/statuses/308251725431713793</t>
  </si>
  <si>
    <t>308251704242081792</t>
  </si>
  <si>
    <t>Der Kaiser ist so hölzern langweilig – das könnte ein ganz anständiger Landeshauptmann werden. #ktn13</t>
  </si>
  <si>
    <t>Sun Mar 03 16:25:07 +0000 2013</t>
  </si>
  <si>
    <t>http://a0.twimg.com/profile_images/274209021/twitter5_normal.jpg</t>
  </si>
  <si>
    <t>http://twitter.com/VolkerPlass/statuses/308251704242081792</t>
  </si>
  <si>
    <t>308251688316305408</t>
  </si>
  <si>
    <t>ErichRuprecht</t>
  </si>
  <si>
    <t>Kärnten ist frei!!! Um's mal historisch und staatstragend zu formulieren! #ktn13</t>
  </si>
  <si>
    <t>Sun Mar 03 16:25:04 +0000 2013</t>
  </si>
  <si>
    <t>http://a0.twimg.com/profile_images/1826884056/Unbenannt-1_normal.png</t>
  </si>
  <si>
    <t>http://twitter.com/ErichRuprecht/statuses/308251688316305408</t>
  </si>
  <si>
    <t>308251673833377792</t>
  </si>
  <si>
    <t>#Kaiser lädt aus Fairness alle Parteien zu Gesprächen, schließt Koalition mit #FPK aber dezidiert aus. #ktn13</t>
  </si>
  <si>
    <t>Sun Mar 03 16:25:00 +0000 2013</t>
  </si>
  <si>
    <t>http://twitter.com/markusrennt/statuses/308251673833377792</t>
  </si>
  <si>
    <t>{"urls":[],"hashtags":[{"text":"Kaiser","indices":[0,7]},{"text":"FPK","indices":[78,82]},{"text":"ktn13","indices":[103,109]}],"user_mentions":[]}</t>
  </si>
  <si>
    <t>308251646775930882</t>
  </si>
  <si>
    <t>Schionatulander</t>
  </si>
  <si>
    <t>Kann Peter Kaiser keinen Plural Femininum bilden? #ktn13</t>
  </si>
  <si>
    <t>Sun Mar 03 16:24:54 +0000 2013</t>
  </si>
  <si>
    <t>http://a0.twimg.com/profile_images/1131613384/putin_normal.png</t>
  </si>
  <si>
    <t>http://twitter.com/Schionatulander/statuses/308251646775930882</t>
  </si>
  <si>
    <t>{"urls":[],"hashtags":[{"text":"ktn13","indices":[50,56]}],"user_mentions":[]}</t>
  </si>
  <si>
    <t>308251620473442305</t>
  </si>
  <si>
    <t>dietmar_seiler</t>
  </si>
  <si>
    <t>erst jetzt kann man sagen: ruhe in frieden, jörg haider! #ktn13</t>
  </si>
  <si>
    <t>Sun Mar 03 16:24:48 +0000 2013</t>
  </si>
  <si>
    <t>http://a0.twimg.com/profile_images/1723402778/ds_grimming_normal.jpg</t>
  </si>
  <si>
    <t>http://twitter.com/dietmar_seiler/statuses/308251620473442305</t>
  </si>
  <si>
    <t>308251557865062400</t>
  </si>
  <si>
    <t>RH @DiePresse_Pol: Neueste Hochrechnung: #FPK nr mehr bei 17,4 Prozent. #ktn2013 http://t.co/bXjHDgXhmF”</t>
  </si>
  <si>
    <t>Sun Mar 03 16:24:33 +0000 2013</t>
  </si>
  <si>
    <t>http://twitter.com/WWiederstein/statuses/308251557865062400</t>
  </si>
  <si>
    <t>{"urls":[{"expanded_url":"http://bit.ly/160QVKe","indices":[81,103],"display_url":"bit.ly/160QVKe","url":"http://t.co/bXjHDgXhmF"}],"hashtags":[{"text":"FPK","indices":[41,45]},{"text":"ktn2013","indices":[72,80]}],"user_mentions":[{"id":34255350,"name":"DiePresse Politik","indices":[3,17],"screen_name":"DiePresse_Pol","id_str":"34255350"}]}</t>
  </si>
  <si>
    <t>308251535652032514</t>
  </si>
  <si>
    <t>teresaeder</t>
  </si>
  <si>
    <t>peter kaiser klingt im orf-interview vernünftig und sympathisch. #ktn13</t>
  </si>
  <si>
    <t>Sun Mar 03 16:24:27 +0000 2013</t>
  </si>
  <si>
    <t>http://a0.twimg.com/profile_images/1563041429/me2_normal.jpg</t>
  </si>
  <si>
    <t>http://twitter.com/teresaeder/statuses/308251535652032514</t>
  </si>
  <si>
    <t>308251532745404416</t>
  </si>
  <si>
    <t>lev3renz</t>
  </si>
  <si>
    <t>Mir wird gerade klar, wie stark Österreich in meiner Timeline vertreten ist ;) #nö13 #ktn13</t>
  </si>
  <si>
    <t>http://a0.twimg.com/profile_images/3075371724/941fef612506111208d71a7d3c72698e_normal.jpeg</t>
  </si>
  <si>
    <t>http://twitter.com/lev3renz/statuses/308251532745404416</t>
  </si>
  <si>
    <t>{"urls":[],"hashtags":[{"text":"nö13","indices":[79,84]},{"text":"ktn13","indices":[85,91]}],"user_mentions":[]}</t>
  </si>
  <si>
    <t>308251531478708224</t>
  </si>
  <si>
    <t>@peterkraus @ChristophMierau Und in Kärnten haben SPÖ und Grüne 50 % der Mandate, also auch Rot Grün in Kärnten :-) #ktn13</t>
  </si>
  <si>
    <t>Sun Mar 03 16:24:26 +0000 2013</t>
  </si>
  <si>
    <t>308251022990651392</t>
  </si>
  <si>
    <t>http://twitter.com/GNiederm/statuses/308251531478708224</t>
  </si>
  <si>
    <t>{"urls":[],"hashtags":[{"text":"ktn13","indices":[116,122]}],"user_mentions":[{"id":15382400,"name":"Peter Kraus","indices":[0,11],"screen_name":"peterkraus","id_str":"15382400"},{"id":379260029,"name":"Christoph Mierau","indices":[12,28],"screen_name":"ChristophMierau","id_str":"379260029"}]}</t>
  </si>
  <si>
    <t>308251530543394816</t>
  </si>
  <si>
    <t>Die Breite schwankt beachtlich bei #ktn13</t>
  </si>
  <si>
    <t>http://twitter.com/scoopix/statuses/308251530543394816</t>
  </si>
  <si>
    <t>{"urls":[],"hashtags":[{"text":"ktn13","indices":[35,41]}],"user_mentions":[]}</t>
  </si>
  <si>
    <t>308251526432972800</t>
  </si>
  <si>
    <t>frafu</t>
  </si>
  <si>
    <t>*ROFL* "@BarbaraKaufmann Die SPÖ-Mitarbeiter haben hoffentlich nicht unmenschliches geleistet. #Kaiser meint wohl "übermenschliches" #ktn13"</t>
  </si>
  <si>
    <t>Sun Mar 03 16:24:25 +0000 2013</t>
  </si>
  <si>
    <t>308251129685348353</t>
  </si>
  <si>
    <t>http://a0.twimg.com/profile_images/2451442944/0xvpzet4aculho8itek1_normal.jpeg</t>
  </si>
  <si>
    <t>http://twitter.com/frafu/statuses/308251526432972800</t>
  </si>
  <si>
    <t>{"urls":[],"hashtags":[{"text":"Kaiser","indices":[95,102]},{"text":"ktn13","indices":[133,139]}],"user_mentions":[{"id":153053540,"name":"Barbara Kaufmann","indices":[8,24],"screen_name":"BarbaraKaufmann","id_str":"153053540"}]}</t>
  </si>
  <si>
    <t>308251513866825730</t>
  </si>
  <si>
    <t>grr_mono</t>
  </si>
  <si>
    <t>ich bin gespannt, ob die Kärntner Medien der Schlagzeile "Wir sind Kaiser" widerstehen können. #ktn13</t>
  </si>
  <si>
    <t>Sun Mar 03 16:24:22 +0000 2013</t>
  </si>
  <si>
    <t>http://a0.twimg.com/profile_images/2709831953/732522f292a2b3898b0cd45e23cfc996_normal.jpeg</t>
  </si>
  <si>
    <t>http://twitter.com/grr_mono/statuses/308251513866825730</t>
  </si>
  <si>
    <t>308251492647849984</t>
  </si>
  <si>
    <t>@pbern Mit letzter Kraft. :-) #ktn13</t>
  </si>
  <si>
    <t>Sun Mar 03 16:24:17 +0000 2013</t>
  </si>
  <si>
    <t>pbern</t>
  </si>
  <si>
    <t>308250003862859776</t>
  </si>
  <si>
    <t>http://twitter.com/Rosenresl/statuses/308251492647849984</t>
  </si>
  <si>
    <t>{"urls":[],"hashtags":[{"text":"ktn13","indices":[30,36]}],"user_mentions":[{"id":6421942,"name":"Peter Bern","indices":[0,6],"screen_name":"pbern","id_str":"6421942"}]}</t>
  </si>
  <si>
    <t>308251486561914880</t>
  </si>
  <si>
    <t>Kaiser: "Ich bin kein Anlächler." #ktn13</t>
  </si>
  <si>
    <t>Sun Mar 03 16:24:16 +0000 2013</t>
  </si>
  <si>
    <t>http://twitter.com/faebiaen/statuses/308251486561914880</t>
  </si>
  <si>
    <t>308251467876286466</t>
  </si>
  <si>
    <t>von der schwankungsbreite zum totalen schiffbruch. #FPK #ktn13 #ltw13</t>
  </si>
  <si>
    <t>Sun Mar 03 16:24:11 +0000 2013</t>
  </si>
  <si>
    <t>http://twitter.com/hofaj/statuses/308251467876286466</t>
  </si>
  <si>
    <t>{"urls":[],"hashtags":[{"text":"FPK","indices":[51,55]},{"text":"ktn13","indices":[56,62]},{"text":"ltw13","indices":[63,69]}],"user_mentions":[]}</t>
  </si>
  <si>
    <t>308251455880581120</t>
  </si>
  <si>
    <t>ladstaetter</t>
  </si>
  <si>
    <t>ARG: konzentrationsregierung mit 5 (!) Parteien ist evtl. Ergebnis von #ktn13 - man sollte schnell konzentrationsregierung abschaffen</t>
  </si>
  <si>
    <t>Sun Mar 03 16:24:08 +0000 2013</t>
  </si>
  <si>
    <t>http://a0.twimg.com/profile_images/2975007758/d13574ed617ef11b05ec35708ccf0257_normal.jpeg</t>
  </si>
  <si>
    <t>http://twitter.com/ladstaetter/statuses/308251455880581120</t>
  </si>
  <si>
    <t>308251423081107457</t>
  </si>
  <si>
    <t>Eure Tipps bitte: Welche Ressorts wird sich die #SPÖ in #Kärnten nehmen? #ktn13 #ktn2013</t>
  </si>
  <si>
    <t>Sun Mar 03 16:24:00 +0000 2013</t>
  </si>
  <si>
    <t>http://twitter.com/tdiesenreiter/statuses/308251423081107457</t>
  </si>
  <si>
    <t>{"urls":[],"hashtags":[{"text":"SPÖ","indices":[48,52]},{"text":"Kärnten","indices":[56,64]},{"text":"ktn13","indices":[73,79]},{"text":"ktn2013","indices":[80,88]}],"user_mentions":[]}</t>
  </si>
  <si>
    <t>308251417959858176</t>
  </si>
  <si>
    <t>"Ich bin kein Anlächler." #peterkaiser #ktn2013</t>
  </si>
  <si>
    <t>Sun Mar 03 16:23:59 +0000 2013</t>
  </si>
  <si>
    <t>http://twitter.com/fraufessa/statuses/308251417959858176</t>
  </si>
  <si>
    <t>{"urls":[],"hashtags":[{"text":"peterkaiser","indices":[26,38]},{"text":"ktn2013","indices":[39,47]}],"user_mentions":[]}</t>
  </si>
  <si>
    <t>308251412834435073</t>
  </si>
  <si>
    <t>@rudifussi haben eure internen Umfragen für Stronach gepasst? #ktn13</t>
  </si>
  <si>
    <t>Sun Mar 03 16:23:58 +0000 2013</t>
  </si>
  <si>
    <t>308251169405407233</t>
  </si>
  <si>
    <t>http://a0.twimg.com/profile_images/2028183681/1123_normal.JPG</t>
  </si>
  <si>
    <t>http://twitter.com/pbern/statuses/308251412834435073</t>
  </si>
  <si>
    <t>{"urls":[],"hashtags":[{"text":"ktn13","indices":[62,68]}],"user_mentions":[{"id":347111716,"name":"Rudi Fußi","indices":[0,10],"screen_name":"rudifussi","id_str":"347111716"}]}</t>
  </si>
  <si>
    <t>308251410636603393</t>
  </si>
  <si>
    <t>"Sie werden nach 24 Jahren erstmals wieder ein SPÖ-Landeshauptmann in Kärnten sein". Was für ein LH war Kaiser den bis jetzt? #ktn13</t>
  </si>
  <si>
    <t>Sun Mar 03 16:23:57 +0000 2013</t>
  </si>
  <si>
    <t>http://twitter.com/knapp/statuses/308251410636603393</t>
  </si>
  <si>
    <t>308251380638941184</t>
  </si>
  <si>
    <t>Bravo! RT @janine_wulz: #gruene haben in einigen sprengeln #fpk überholt - da hat sich wirklich was geändert in #Kärnten #Ktn13 #ltw13</t>
  </si>
  <si>
    <t>Sun Mar 03 16:23:50 +0000 2013</t>
  </si>
  <si>
    <t>http://twitter.com/lindinger/statuses/308251380638941184</t>
  </si>
  <si>
    <t>{"urls":[],"hashtags":[{"text":"gruene","indices":[24,31]},{"text":"fpk","indices":[59,63]},{"text":"Kärnten","indices":[112,120]},{"text":"Ktn13","indices":[121,127]},{"text":"ltw13","indices":[128,134]}],"user_mentions":[{"id":238565039,"name":"still fighting","indices":[10,22],"screen_name":"janine_wulz","id_str":"238565039"}]}</t>
  </si>
  <si>
    <t>308251380630581249</t>
  </si>
  <si>
    <t>Botschko</t>
  </si>
  <si>
    <t>Sry, aber diese angeblich Schwankungsbreite beim ORF ist ein schlechter Scherz.... #ktn13</t>
  </si>
  <si>
    <t>http://a0.twimg.com/profile_images/2217163800/profil_normal.jpg</t>
  </si>
  <si>
    <t>http://twitter.com/Botschko/statuses/308251380630581249</t>
  </si>
  <si>
    <t>308251377648431105</t>
  </si>
  <si>
    <t>Hochrechnung von #orf für #ktn13 waren wohl voll daneben... #ATV besser..</t>
  </si>
  <si>
    <t>http://twitter.com/jmussil/statuses/308251377648431105</t>
  </si>
  <si>
    <t>{"urls":[],"hashtags":[{"text":"orf","indices":[17,21]},{"text":"ktn13","indices":[26,32]},{"text":"ATV","indices":[60,64]}],"user_mentions":[]}</t>
  </si>
  <si>
    <t>308251332790337536</t>
  </si>
  <si>
    <t>Freue mich auch sehr fuer die zugewinne von rolf holub. Hoch verdient! #ktn13</t>
  </si>
  <si>
    <t>Sun Mar 03 16:23:39 +0000 2013</t>
  </si>
  <si>
    <t>http://twitter.com/rudifussi/statuses/308251332790337536</t>
  </si>
  <si>
    <t>308251326922502145</t>
  </si>
  <si>
    <t>_Heike</t>
  </si>
  <si>
    <t>Dass ich es wirklich erleben darf, dass die #fpk dermaßen abstürzt! #ktn13</t>
  </si>
  <si>
    <t>Sun Mar 03 16:23:38 +0000 2013</t>
  </si>
  <si>
    <t>http://a0.twimg.com/profile_images/2157475892/Mamo_12_ava_normal.jpg</t>
  </si>
  <si>
    <t>http://twitter.com/_Heike/statuses/308251326922502145</t>
  </si>
  <si>
    <t>{"urls":[],"hashtags":[{"text":"fpk","indices":[44,48]},{"text":"ktn13","indices":[68,74]}],"user_mentions":[]}</t>
  </si>
  <si>
    <t>308251318118666240</t>
  </si>
  <si>
    <t>Wäre ich nicht bereits gesperrt, würde ich Strache jetzt gerne auf Facebook gratulieren. #ktn13</t>
  </si>
  <si>
    <t>Sun Mar 03 16:23:35 +0000 2013</t>
  </si>
  <si>
    <t>http://twitter.com/caze_28/statuses/308251318118666240</t>
  </si>
  <si>
    <t>308251316982013952</t>
  </si>
  <si>
    <t>#Kaiser: "Ich bin kein Anlächler"#ktn13 #wahl13</t>
  </si>
  <si>
    <t>http://twitter.com/ChrisKaar/statuses/308251316982013952</t>
  </si>
  <si>
    <t>{"urls":[],"hashtags":[{"text":"Kaiser","indices":[0,7]},{"text":"ktn13","indices":[33,39]},{"text":"wahl13","indices":[40,47]}],"user_mentions":[]}</t>
  </si>
  <si>
    <t>308251292516630528</t>
  </si>
  <si>
    <t>#gruene haben in einigen sprengeln #fpk überholt - da hat sich wirklich was geändert in #Kärnten #Ktn13 #ltw13</t>
  </si>
  <si>
    <t>Sun Mar 03 16:23:29 +0000 2013</t>
  </si>
  <si>
    <t>http://twitter.com/janine_wulz/statuses/308251292516630528</t>
  </si>
  <si>
    <t>{"urls":[],"hashtags":[{"text":"gruene","indices":[0,7]},{"text":"fpk","indices":[35,39]},{"text":"Kärnten","indices":[88,96]},{"text":"Ktn13","indices":[97,103]},{"text":"ltw13","indices":[104,110]}],"user_mentions":[]}</t>
  </si>
  <si>
    <t>308251285298241536</t>
  </si>
  <si>
    <t>UrsulaRaberger</t>
  </si>
  <si>
    <t>Und da schimpft noch einer über italien. Bei uns werden auch clowns gewählt #stronach #noe13 #ktn13</t>
  </si>
  <si>
    <t>Sun Mar 03 16:23:28 +0000 2013</t>
  </si>
  <si>
    <t>http://a0.twimg.com/profile_images/2874178699/b65ab777495d1bbe874296abc1b6f0cb_normal.jpeg</t>
  </si>
  <si>
    <t>http://twitter.com/UrsulaRaberger/statuses/308251285298241536</t>
  </si>
  <si>
    <t>{"urls":[],"hashtags":[{"text":"stronach","indices":[76,85]},{"text":"noe13","indices":[86,92]},{"text":"ktn13","indices":[93,99]}],"user_mentions":[]}</t>
  </si>
  <si>
    <t>308251253295702016</t>
  </si>
  <si>
    <t>Wenn da wirklich fünf Parteien in der Landesregierung sitzen, könnte das lustig werden  #Ktn13</t>
  </si>
  <si>
    <t>Sun Mar 03 16:23:20 +0000 2013</t>
  </si>
  <si>
    <t>http://twitter.com/KlausWebhofer/statuses/308251253295702016</t>
  </si>
  <si>
    <t>{"urls":[],"hashtags":[{"text":"Ktn13","indices":[88,94]}],"user_mentions":[]}</t>
  </si>
  <si>
    <t>308251231233667072</t>
  </si>
  <si>
    <t>Die Schwankungsbreite in Kärnten scheint mehr Fantasie zu sein, oder? FP jetzt von Erdrutschniederlage nochmal erdabgerutscht. #ktn13</t>
  </si>
  <si>
    <t>Sun Mar 03 16:23:15 +0000 2013</t>
  </si>
  <si>
    <t>http://twitter.com/schaffertom/statuses/308251231233667072</t>
  </si>
  <si>
    <t>308251210165673984</t>
  </si>
  <si>
    <t>Kurt Scheuch schließt Rücktritt aus? Na hoffentlich, wo bleibt sonst die Unterhaltung? #ktn13</t>
  </si>
  <si>
    <t>Sun Mar 03 16:23:10 +0000 2013</t>
  </si>
  <si>
    <t>http://twitter.com/mathiasertl/statuses/308251210165673984</t>
  </si>
  <si>
    <t>{"urls":[],"hashtags":[{"text":"ktn13","indices":[87,93]}],"user_mentions":[]}</t>
  </si>
  <si>
    <t>308251183527653376</t>
  </si>
  <si>
    <t>AngelikaGruber</t>
  </si>
  <si>
    <t>Kaiser spricht die nichtwählerInnen an- das passiert nicht oft #ktn13</t>
  </si>
  <si>
    <t>Sun Mar 03 16:23:03 +0000 2013</t>
  </si>
  <si>
    <t>http://a0.twimg.com/profile_images/1272300342/angiprofil1_normal.jpg</t>
  </si>
  <si>
    <t>http://twitter.com/AngelikaGruber/statuses/308251183527653376</t>
  </si>
  <si>
    <t>{"urls":[],"hashtags":[{"text":"ktn13","indices":[63,69]}],"user_mentions":[]}</t>
  </si>
  <si>
    <t>Aja, soviel zum umfragen. Dieses desaster fuer die fpk hatte niemand auch nur annaehernd prognostiziert #ktn13</t>
  </si>
  <si>
    <t>Sun Mar 03 16:23:00 +0000 2013</t>
  </si>
  <si>
    <t>http://twitter.com/rudifussi/statuses/308251169405407233</t>
  </si>
  <si>
    <t>308251143698538496</t>
  </si>
  <si>
    <t>Dank von Kaiser bei allen "Mitarbeitern und Mitarbeiter" #ktn13</t>
  </si>
  <si>
    <t>Sun Mar 03 16:22:54 +0000 2013</t>
  </si>
  <si>
    <t>http://twitter.com/Schionatulander/statuses/308251143698538496</t>
  </si>
  <si>
    <t>Die SPÖ-Mitarbeiter haben hoffentlich nicht "unmenschliches" geleistet. #Kaiser meint wohl "übermenschliches" #ktn13</t>
  </si>
  <si>
    <t>Sun Mar 03 16:22:51 +0000 2013</t>
  </si>
  <si>
    <t>http://twitter.com/BarbaraKaufmann/statuses/308251129685348353</t>
  </si>
  <si>
    <t>{"urls":[],"hashtags":[{"text":"Kaiser","indices":[72,79]},{"text":"ktn13","indices":[110,116]}],"user_mentions":[]}</t>
  </si>
  <si>
    <t>308251084873416704</t>
  </si>
  <si>
    <t>Ursprünglich habe ich die Hochrechnungen von #ATV nicht ernst genommen. Was ist da beim #ORF passiert? Eine Erklärung wäre spannend. #ktn13</t>
  </si>
  <si>
    <t>Sun Mar 03 16:22:40 +0000 2013</t>
  </si>
  <si>
    <t>http://twitter.com/FeriThierry/statuses/308251084873416704</t>
  </si>
  <si>
    <t>{"urls":[],"hashtags":[{"text":"ATV","indices":[45,49]},{"text":"ORF","indices":[88,92]},{"text":"ktn13","indices":[133,139]}],"user_mentions":[]}</t>
  </si>
  <si>
    <t>308251069530636288</t>
  </si>
  <si>
    <t>michaelfiala75</t>
  </si>
  <si>
    <t>An die Auskenner: Warum hat sich die Hochrechnung in Kärnten nochmals so dramatisch verändert? #ktn13</t>
  </si>
  <si>
    <t>Sun Mar 03 16:22:36 +0000 2013</t>
  </si>
  <si>
    <t>http://a0.twimg.com/profile_images/470282653/profil_foto_michael_fiala_meisterteller_normal.jpg</t>
  </si>
  <si>
    <t>http://twitter.com/michaelfiala75/statuses/308251069530636288</t>
  </si>
  <si>
    <t>308251050756947968</t>
  </si>
  <si>
    <t>aliceententeich</t>
  </si>
  <si>
    <t>bei jubelmeldungen um fpk-verlust nicht vergessen, dass 2009 noch das bzö dabei war: bzö-ergebnis addieren (; #ktn13 trotzdem: in your face!</t>
  </si>
  <si>
    <t>Sun Mar 03 16:22:32 +0000 2013</t>
  </si>
  <si>
    <t>http://a0.twimg.com/profile_images/2809869633/22859db72f669108cc09dd56ab7ea2fe_normal.jpeg</t>
  </si>
  <si>
    <t>http://twitter.com/aliceententeich/statuses/308251050756947968</t>
  </si>
  <si>
    <t>308251016971825154</t>
  </si>
  <si>
    <t>Immer dieses Von-sich-selbst-in-der-3.-Person-sprechen. Seufz. #ktn13 #FPK #Dörfler</t>
  </si>
  <si>
    <t>Sun Mar 03 16:22:24 +0000 2013</t>
  </si>
  <si>
    <t>http://twitter.com/JulineZeit/statuses/308251016971825154</t>
  </si>
  <si>
    <t>{"urls":[],"hashtags":[{"text":"ktn13","indices":[63,69]},{"text":"FPK","indices":[70,74]},{"text":"Dörfler","indices":[75,83]}],"user_mentions":[]}</t>
  </si>
  <si>
    <t>308251016325906432</t>
  </si>
  <si>
    <t>georguensberg</t>
  </si>
  <si>
    <t>In Zukunft Hochrechnungen erst ab 19:00. Die divergieren ja massiv, wenn man online durch mehrere Portale hüpft. #ktn13</t>
  </si>
  <si>
    <t>Sun Mar 03 16:22:23 +0000 2013</t>
  </si>
  <si>
    <t>http://a0.twimg.com/profile_images/1852258723/portrait_normal.jpg</t>
  </si>
  <si>
    <t>http://twitter.com/georguensberg/statuses/308251016325906432</t>
  </si>
  <si>
    <t>{"urls":[],"hashtags":[{"text":"ktn13","indices":[113,119]}],"user_mentions":[]}</t>
  </si>
  <si>
    <t>308251009677922304</t>
  </si>
  <si>
    <t>KatinkaCat</t>
  </si>
  <si>
    <t>Hält sich Stronach eigentlich gerade überhaupt im Lande auf oder dürfen heute nur die Partei-Lakaien sprechen? #noe13 #ktn13</t>
  </si>
  <si>
    <t>Sun Mar 03 16:22:22 +0000 2013</t>
  </si>
  <si>
    <t>http://a0.twimg.com/profile_images/3032091054/25a47a4d1ccf3b567d36a9b387f5c39b_normal.jpeg</t>
  </si>
  <si>
    <t>http://twitter.com/KatinkaCat/statuses/308251009677922304</t>
  </si>
  <si>
    <t>{"urls":[],"hashtags":[{"text":"noe13","indices":[111,117]},{"text":"ktn13","indices":[118,124]}],"user_mentions":[]}</t>
  </si>
  <si>
    <t>308250974525485056</t>
  </si>
  <si>
    <t>"Ich bin nicht einer, der versucht so eine Niederlage in einen Erfolg umzumünzen." (Dörfler) - Wäre auch recht schwierig, gell. #ktn13</t>
  </si>
  <si>
    <t>Sun Mar 03 16:22:14 +0000 2013</t>
  </si>
  <si>
    <t>http://twitter.com/rcschard/statuses/308250974525485056</t>
  </si>
  <si>
    <t>308250947837112321</t>
  </si>
  <si>
    <t>Kaiser schlägt Dörfler und das hat nichts mit Adel zu tun. ;-) #ktn13</t>
  </si>
  <si>
    <t>Sun Mar 03 16:22:07 +0000 2013</t>
  </si>
  <si>
    <t>http://twitter.com/GNiederm/statuses/308250947837112321</t>
  </si>
  <si>
    <t>308250941025570816</t>
  </si>
  <si>
    <t>philippgeorg84</t>
  </si>
  <si>
    <t>noch ein, zwei hochrechnungen und die fpk fliegt noch aus dem landtag. #ktn13</t>
  </si>
  <si>
    <t>Sun Mar 03 16:22:06 +0000 2013</t>
  </si>
  <si>
    <t>http://a0.twimg.com/profile_images/3106827795/1b4ba9a3fce606bb3354633225e26b83_normal.jpeg</t>
  </si>
  <si>
    <t>http://twitter.com/philippgeorg84/statuses/308250941025570816</t>
  </si>
  <si>
    <t>308250924743282689</t>
  </si>
  <si>
    <t>nach diesen statements ist in den folgenden tagen mit dörfler vs. scheuch/s zu rechnen #fpk #ktn13</t>
  </si>
  <si>
    <t>Sun Mar 03 16:22:02 +0000 2013</t>
  </si>
  <si>
    <t>http://twitter.com/scharlatanja/statuses/308250924743282689</t>
  </si>
  <si>
    <t>{"urls":[],"hashtags":[{"text":"fpk","indices":[87,91]},{"text":"ktn13","indices":[92,98]}],"user_mentions":[]}</t>
  </si>
  <si>
    <t>308250913393491968</t>
  </si>
  <si>
    <t>Warum spricht den der "Landeshauptmann außer Dienst" immer in der 3. Person von sich? #ktn13</t>
  </si>
  <si>
    <t>Sun Mar 03 16:21:59 +0000 2013</t>
  </si>
  <si>
    <t>http://twitter.com/judithstrieder/statuses/308250913393491968</t>
  </si>
  <si>
    <t>308250904522539008</t>
  </si>
  <si>
    <t>schwanke zwischen freude über den gestützten diktator bei #ktn13 und den schock über den bestätigten diktator bei #noe13 ... huii..</t>
  </si>
  <si>
    <t>Sun Mar 03 16:21:57 +0000 2013</t>
  </si>
  <si>
    <t>http://twitter.com/dkroiss/statuses/308250904522539008</t>
  </si>
  <si>
    <t>{"urls":[],"hashtags":[{"text":"ktn13","indices":[58,64]},{"text":"noe13","indices":[114,120]}],"user_mentions":[]}</t>
  </si>
  <si>
    <t>308250896352026625</t>
  </si>
  <si>
    <t>Grüne wieder vor dem Team Stronach! #ktn13</t>
  </si>
  <si>
    <t>Sun Mar 03 16:21:55 +0000 2013</t>
  </si>
  <si>
    <t>http://twitter.com/onatcer/statuses/308250896352026625</t>
  </si>
  <si>
    <t>{"urls":[],"hashtags":[{"text":"ktn13","indices":[36,42]}],"user_mentions":[]}</t>
  </si>
  <si>
    <t>308250894280032256</t>
  </si>
  <si>
    <t>Gerhard Dörfler: "Ich bin kein Versorgungsfall" #ktn13 (tk)</t>
  </si>
  <si>
    <t>Sun Mar 03 16:21:54 +0000 2013</t>
  </si>
  <si>
    <t>http://twitter.com/neuwal/statuses/308250894280032256</t>
  </si>
  <si>
    <t>FPK  = "Für Peter Kaiser" #ktn13</t>
  </si>
  <si>
    <t>Sun Mar 03 16:21:52 +0000 2013</t>
  </si>
  <si>
    <t>http://twitter.com/FischerKurt/statuses/308250885069365249</t>
  </si>
  <si>
    <t>308250871261700096</t>
  </si>
  <si>
    <t>HABEMUS CAESAR 
#ktn13</t>
  </si>
  <si>
    <t>Sun Mar 03 16:21:49 +0000 2013</t>
  </si>
  <si>
    <t>http://twitter.com/RalfdeRaffe/statuses/308250871261700096</t>
  </si>
  <si>
    <t>{"urls":[],"hashtags":[{"text":"ktn13","indices":[16,22]}],"user_mentions":[]}</t>
  </si>
  <si>
    <t>308250865981075456</t>
  </si>
  <si>
    <t>Ein für einen Wahlverlierer selten nobler LH Gerhard Dörfler #ktn13</t>
  </si>
  <si>
    <t>Sun Mar 03 16:21:48 +0000 2013</t>
  </si>
  <si>
    <t>http://twitter.com/moritzwindegger/statuses/308250865981075456</t>
  </si>
  <si>
    <t>Eins muss man sagen: Dörfler ist realistisch und fair. Keine beleidigte Leberwurst. #ORF2 #ktn13</t>
  </si>
  <si>
    <t>Sun Mar 03 16:21:43 +0000 2013</t>
  </si>
  <si>
    <t>http://twitter.com/Eaglepowder/statuses/308250848536969217</t>
  </si>
  <si>
    <t>{"urls":[],"hashtags":[{"text":"ORF2","indices":[84,89]},{"text":"ktn13","indices":[90,96]}],"user_mentions":[]}</t>
  </si>
  <si>
    <t>308250843755458560</t>
  </si>
  <si>
    <t>Gerhard Dörfler ist der souveränste Wahlverlierer, den ich in diesem Land je gesehen habe. #ktn13</t>
  </si>
  <si>
    <t>Sun Mar 03 16:21:42 +0000 2013</t>
  </si>
  <si>
    <t>http://twitter.com/grr_mono/statuses/308250843755458560</t>
  </si>
  <si>
    <t>308250843122130944</t>
  </si>
  <si>
    <t>herrzlicher</t>
  </si>
  <si>
    <t>@RolandGiersig scheuch brüder an bord? #noe13 #ktn13</t>
  </si>
  <si>
    <t>RolandGiersig</t>
  </si>
  <si>
    <t>308250557737467904</t>
  </si>
  <si>
    <t>&lt;a href="http://www.slices.me" rel="nofollow"&gt;Slices for Android&lt;/a&gt;</t>
  </si>
  <si>
    <t>http://a0.twimg.com/profile_images/1455805722/Peace-be-with-you-peace-on-fanpop-11975528-363-470_normal.jpg</t>
  </si>
  <si>
    <t>http://twitter.com/herrzlicher/statuses/308250843122130944</t>
  </si>
  <si>
    <t>{"urls":[],"hashtags":[{"text":"noe13","indices":[39,45]},{"text":"ktn13","indices":[46,52]}],"user_mentions":[{"id":63448298,"name":"Roland Giersig","indices":[0,14],"screen_name":"RolandGiersig","id_str":"63448298"}]}</t>
  </si>
  <si>
    <t>308250830400794626</t>
  </si>
  <si>
    <t>Und auch bei der ÖVP steht jetzt ein Minus. Ich hoffe das ist ein langfristiger Trend! #ktn13</t>
  </si>
  <si>
    <t>Sun Mar 03 16:21:39 +0000 2013</t>
  </si>
  <si>
    <t>http://twitter.com/TheSandworm/statuses/308250830400794626</t>
  </si>
  <si>
    <t>308250824629420032</t>
  </si>
  <si>
    <t>Andyschlumpf</t>
  </si>
  <si>
    <t>Rot wählt #Kaiser, Blau wählt Kaiser - braucht es bei den Karawankenbären &amp;gt; 50.1%? #ktn2013 #Ktn13 #obernosterer</t>
  </si>
  <si>
    <t>Sun Mar 03 16:21:38 +0000 2013</t>
  </si>
  <si>
    <t>http://a0.twimg.com/profile_images/1848292577/CIMG0394_normal.JPG</t>
  </si>
  <si>
    <t>http://twitter.com/Andyschlumpf/statuses/308250824629420032</t>
  </si>
  <si>
    <t>{"urls":[],"hashtags":[{"text":"Kaiser","indices":[10,17]},{"text":"ktn2013","indices":[86,94]},{"text":"Ktn13","indices":[95,101]},{"text":"obernosterer","indices":[102,115]}],"user_mentions":[]}</t>
  </si>
  <si>
    <t>308250814877683712</t>
  </si>
  <si>
    <t>CGaerner</t>
  </si>
  <si>
    <t>Was auch herauszustreichen ist: #Wahlbeteiligung mit über 70% doch beachtlich. #noe13 #ktn13</t>
  </si>
  <si>
    <t>Sun Mar 03 16:21:35 +0000 2013</t>
  </si>
  <si>
    <t>http://a0.twimg.com/profile_images/3090251250/d06f1c59d5dc43edb389820b4a4f4d85_normal.jpeg</t>
  </si>
  <si>
    <t>http://twitter.com/CGaerner/statuses/308250814877683712</t>
  </si>
  <si>
    <t>{"urls":[],"hashtags":[{"text":"Wahlbeteiligung","indices":[32,48]},{"text":"noe13","indices":[79,85]},{"text":"ktn13","indices":[86,92]}],"user_mentions":[]}</t>
  </si>
  <si>
    <t>308250799417487362</t>
  </si>
  <si>
    <t>#Dörfler sieht #FPK als "Kleinpartei". #ktn13 #wahl13</t>
  </si>
  <si>
    <t>Sun Mar 03 16:21:32 +0000 2013</t>
  </si>
  <si>
    <t>http://twitter.com/ChristophFreina/statuses/308250799417487362</t>
  </si>
  <si>
    <t>{"urls":[],"hashtags":[{"text":"Dörfler","indices":[0,8]},{"text":"FPK","indices":[15,19]},{"text":"ktn13","indices":[39,45]},{"text":"wahl13","indices":[46,53]}],"user_mentions":[]}</t>
  </si>
  <si>
    <t>308250792459128833</t>
  </si>
  <si>
    <t>Warum sprechen die alle in der 3. Person? #ktn13 #weird</t>
  </si>
  <si>
    <t>Sun Mar 03 16:21:30 +0000 2013</t>
  </si>
  <si>
    <t>http://twitter.com/_Q___/statuses/308250792459128833</t>
  </si>
  <si>
    <t>{"urls":[],"hashtags":[{"text":"ktn13","indices":[42,48]},{"text":"weird","indices":[49,55]}],"user_mentions":[]}</t>
  </si>
  <si>
    <t>308250791288909825</t>
  </si>
  <si>
    <t>sigi_maurer</t>
  </si>
  <si>
    <t>finde die kommunikationsstrategie der #fpk ungewohnt „dörfler ist durchgerasselt“ gar keine linke schmutzkübelkampagne schuld? #ktn13</t>
  </si>
  <si>
    <t>http://a0.twimg.com/profile_images/2844906543/a79bf0d424b624775cda49fa821733eb_normal.png</t>
  </si>
  <si>
    <t>http://twitter.com/sigi_maurer/statuses/308250791288909825</t>
  </si>
  <si>
    <t>{"urls":[],"hashtags":[{"text":"fpk","indices":[38,42]},{"text":"ktn13","indices":[127,133]}],"user_mentions":[]}</t>
  </si>
  <si>
    <t>308250790814953474</t>
  </si>
  <si>
    <t>Gerhard Dörfler: "bin durchgerasselt"  - eher "verSCHEUCHt #ktn13</t>
  </si>
  <si>
    <t>http://twitter.com/hammer_markus/statuses/308250790814953474</t>
  </si>
  <si>
    <t>308250788554215424</t>
  </si>
  <si>
    <t>AlbertJelica</t>
  </si>
  <si>
    <t>Dörfler als fairer Verlierer. Erstmals höre ich einen Politiker Klartext über seine Niederlage sprechen und gratuliert dem Sieger. #ktn13</t>
  </si>
  <si>
    <t>Sun Mar 03 16:21:29 +0000 2013</t>
  </si>
  <si>
    <t>http://a0.twimg.com/profile_images/2928516316/044a3e3c34df79fa885052163393423b_normal.jpeg</t>
  </si>
  <si>
    <t>http://twitter.com/AlbertJelica/statuses/308250788554215424</t>
  </si>
  <si>
    <t>308250772611690496</t>
  </si>
  <si>
    <t>Neueste Hochrechnung: #FPK nr mehr bei 17,4 Prozent. #ktn2013 http://t.co/3SXPS8uiFn</t>
  </si>
  <si>
    <t>Sun Mar 03 16:21:25 +0000 2013</t>
  </si>
  <si>
    <t>http://twitter.com/eminenz/statuses/308250772611690496</t>
  </si>
  <si>
    <t>{"urls":[{"expanded_url":"http://bit.ly/160QVKe","indices":[62,84],"display_url":"bit.ly/160QVKe","url":"http://t.co/3SXPS8uiFn"}],"hashtags":[{"text":"FPK","indices":[22,26]},{"text":"ktn2013","indices":[53,61]}],"user_mentions":[]}</t>
  </si>
  <si>
    <t>308250769818284035</t>
  </si>
  <si>
    <t>dörfler: "bin kein versorgungsfall" #ktn13</t>
  </si>
  <si>
    <t>http://twitter.com/teresaeder/statuses/308250769818284035</t>
  </si>
  <si>
    <t>Neueste Hochrechnung: #FPK nr mehr bei 17,4 Prozent. #ktn2013 http://t.co/Qr8kM31Mx8</t>
  </si>
  <si>
    <t>Sun Mar 03 16:21:23 +0000 2013</t>
  </si>
  <si>
    <t>http://twitter.com/DiePresse_Pol/statuses/308250761454837760</t>
  </si>
  <si>
    <t>{"urls":[{"expanded_url":"http://bit.ly/160QVKe","indices":[62,84],"display_url":"bit.ly/160QVKe","url":"http://t.co/Qr8kM31Mx8"}],"hashtags":[{"text":"FPK","indices":[22,26]},{"text":"ktn2013","indices":[53,61]}],"user_mentions":[]}</t>
  </si>
  <si>
    <t>308250748246974465</t>
  </si>
  <si>
    <t>Dörfler: "Ich bin kein Versorgungsfall." #ktn13</t>
  </si>
  <si>
    <t>Sun Mar 03 16:21:20 +0000 2013</t>
  </si>
  <si>
    <t>http://twitter.com/faebiaen/statuses/308250748246974465</t>
  </si>
  <si>
    <t>{"urls":[],"hashtags":[{"text":"ktn13","indices":[41,47]}],"user_mentions":[]}</t>
  </si>
  <si>
    <t>308250737270484993</t>
  </si>
  <si>
    <t>Die #fpk is jetzt dann wohl geschichte! #Ktn13</t>
  </si>
  <si>
    <t>Sun Mar 03 16:21:17 +0000 2013</t>
  </si>
  <si>
    <t>http://twitter.com/janine_wulz/statuses/308250737270484993</t>
  </si>
  <si>
    <t>{"urls":[],"hashtags":[{"text":"fpk","indices":[4,8]},{"text":"Ktn13","indices":[40,46]}],"user_mentions":[]}</t>
  </si>
  <si>
    <t>308250672413954048</t>
  </si>
  <si>
    <t>vinzentj</t>
  </si>
  <si>
    <t>eines geht noch #ktn13 #rotgruen</t>
  </si>
  <si>
    <t>Sun Mar 03 16:21:01 +0000 2013</t>
  </si>
  <si>
    <t>http://a0.twimg.com/profile_images/1870515986/Bildschirmfoto_2012-03-03_um_14.20.51_normal.png</t>
  </si>
  <si>
    <t>http://twitter.com/vinzentj/statuses/308250672413954048</t>
  </si>
  <si>
    <t>{"urls":[],"hashtags":[{"text":"ktn13","indices":[16,22]},{"text":"rotgruen","indices":[23,32]}],"user_mentions":[]}</t>
  </si>
  <si>
    <t>308250664750944257</t>
  </si>
  <si>
    <t>Oje, Dörfler heute nix im Kärntner Trachten! #ktn13 #wahl13</t>
  </si>
  <si>
    <t>Sun Mar 03 16:21:00 +0000 2013</t>
  </si>
  <si>
    <t>http://twitter.com/chris_papst/statuses/308250664750944257</t>
  </si>
  <si>
    <t>{"urls":[],"hashtags":[{"text":"ktn13","indices":[45,51]},{"text":"wahl13","indices":[52,59]}],"user_mentions":[]}</t>
  </si>
  <si>
    <t>308250662603481089</t>
  </si>
  <si>
    <t>gipfelrast</t>
  </si>
  <si>
    <t>Landeshauptmann emeritus #ktn2013</t>
  </si>
  <si>
    <t>Sun Mar 03 16:20:59 +0000 2013</t>
  </si>
  <si>
    <t>http://a0.twimg.com/profile_images/2402858118/7lu5lfndc86n46sztbhf_normal.png</t>
  </si>
  <si>
    <t>http://twitter.com/gipfelrast/statuses/308250662603481089</t>
  </si>
  <si>
    <t>{"urls":[],"hashtags":[{"text":"ktn2013","indices":[25,33]}],"user_mentions":[]}</t>
  </si>
  <si>
    <t>308250661143846912</t>
  </si>
  <si>
    <t>Geil wie #Dörfler sich grade auf #orf die Niederlage schön redet #ktn13 #wahl</t>
  </si>
  <si>
    <t>http://twitter.com/rehspeck/statuses/308250661143846912</t>
  </si>
  <si>
    <t>{"urls":[],"hashtags":[{"text":"Dörfler","indices":[9,17]},{"text":"orf","indices":[33,37]},{"text":"ktn13","indices":[65,71]},{"text":"wahl","indices":[72,77]}],"user_mentions":[]}</t>
  </si>
  <si>
    <t>308250660946722817</t>
  </si>
  <si>
    <t>castoni</t>
  </si>
  <si>
    <t>Gerhard Dörfler: " Ich bin Sachpolitiker." , "Bin kein Versorgungsfall" - der hat Humor!!! #ktn13</t>
  </si>
  <si>
    <t>http://a0.twimg.com/profile_images/2667202756/f178ae08015590b00a81f1f873b2b612_normal.jpeg</t>
  </si>
  <si>
    <t>http://twitter.com/castoni/statuses/308250660946722817</t>
  </si>
  <si>
    <t>308250621121794048</t>
  </si>
  <si>
    <t>minihex</t>
  </si>
  <si>
    <t>Dörfler erlebt einen "Tiefflug", da kann ich ihm nur recht geben :) #ktn13</t>
  </si>
  <si>
    <t>Sun Mar 03 16:20:49 +0000 2013</t>
  </si>
  <si>
    <t>http://a0.twimg.com/profile_images/1843617173/pia_normal.jpg</t>
  </si>
  <si>
    <t>http://twitter.com/minihex/statuses/308250621121794048</t>
  </si>
  <si>
    <t>308250612884185088</t>
  </si>
  <si>
    <t>#ktn13: aktueller stand rot/grün 18 von 36 mandaten, regierungssitze 4/7.</t>
  </si>
  <si>
    <t>Sun Mar 03 16:20:47 +0000 2013</t>
  </si>
  <si>
    <t>http://twitter.com/mayer_michl/statuses/308250612884185088</t>
  </si>
  <si>
    <t>308250586871103490</t>
  </si>
  <si>
    <t>ich bekomm mit diesen Hochrechnungen einen Herzinfarkt #ktn13</t>
  </si>
  <si>
    <t>Sun Mar 03 16:20:41 +0000 2013</t>
  </si>
  <si>
    <t>http://twitter.com/Wolfgang_Zauner/statuses/308250586871103490</t>
  </si>
  <si>
    <t>{"urls":[],"hashtags":[{"text":"ktn13","indices":[55,61]}],"user_mentions":[]}</t>
  </si>
  <si>
    <t>308250564569997312</t>
  </si>
  <si>
    <t>ka_em_be</t>
  </si>
  <si>
    <t>Ich verdanke #ktn13 eine wundervolle Gänsehaut.</t>
  </si>
  <si>
    <t>Sun Mar 03 16:20:36 +0000 2013</t>
  </si>
  <si>
    <t>http://a0.twimg.com/profile_images/2810072749/04a86b62b6036f225c6f964ffa9b335f_normal.jpeg</t>
  </si>
  <si>
    <t>http://twitter.com/ka_em_be/statuses/308250564569997312</t>
  </si>
  <si>
    <t>{"urls":[],"hashtags":[{"text":"ktn13","indices":[13,19]}],"user_mentions":[]}</t>
  </si>
  <si>
    <t>308250561675939840</t>
  </si>
  <si>
    <t>#Dörfler: "Ich bin kein Versorgungsfall" #ktn13 #wahl13</t>
  </si>
  <si>
    <t>Sun Mar 03 16:20:35 +0000 2013</t>
  </si>
  <si>
    <t>http://twitter.com/ChrisKaar/statuses/308250561675939840</t>
  </si>
  <si>
    <t>{"urls":[],"hashtags":[{"text":"Dörfler","indices":[0,8]},{"text":"ktn13","indices":[41,47]},{"text":"wahl13","indices":[48,55]}],"user_mentions":[]}</t>
  </si>
  <si>
    <t>Lichtblick: Ganz unbemerkt im Wahltrubel hat mittlerweile zum ersten Mal ein kommerzielles Raumfahrzeug an der ISS angedockt. #noe13 #ktn13</t>
  </si>
  <si>
    <t>Sun Mar 03 16:20:34 +0000 2013</t>
  </si>
  <si>
    <t>http://a0.twimg.com/profile_images/3274141347/a2f923eacc8e9edddb034590ed08adb7_normal.jpeg</t>
  </si>
  <si>
    <t>http://twitter.com/RolandGiersig/statuses/308250557737467904</t>
  </si>
  <si>
    <t>308250552964374528</t>
  </si>
  <si>
    <t>jetzt nur mehr 17,4 für #fpk #ktn13</t>
  </si>
  <si>
    <t>Sun Mar 03 16:20:33 +0000 2013</t>
  </si>
  <si>
    <t>http://twitter.com/teresaeder/statuses/308250552964374528</t>
  </si>
  <si>
    <t>{"urls":[],"hashtags":[{"text":"fpk","indices":[24,28]},{"text":"ktn13","indices":[29,35]}],"user_mentions":[]}</t>
  </si>
  <si>
    <t>308250545980837888</t>
  </si>
  <si>
    <t>OH: "Ich bin Landeshauptmann außer Dienst." #ktn13</t>
  </si>
  <si>
    <t>Sun Mar 03 16:20:31 +0000 2013</t>
  </si>
  <si>
    <t>http://twitter.com/faebiaen/statuses/308250545980837888</t>
  </si>
  <si>
    <t>308250531103645696</t>
  </si>
  <si>
    <t>Immerhin eine sympathische Wortspende von Dörfler #ktn13</t>
  </si>
  <si>
    <t>Sun Mar 03 16:20:28 +0000 2013</t>
  </si>
  <si>
    <t>http://twitter.com/Schionatulander/statuses/308250531103645696</t>
  </si>
  <si>
    <t>308250528746463232</t>
  </si>
  <si>
    <t>Schuld war der Raum! #dörfler #orf #ktn13</t>
  </si>
  <si>
    <t>Sun Mar 03 16:20:27 +0000 2013</t>
  </si>
  <si>
    <t>http://twitter.com/DerNewsPhilter/statuses/308250528746463232</t>
  </si>
  <si>
    <t>{"urls":[],"hashtags":[{"text":"dörfler","indices":[21,29]},{"text":"orf","indices":[30,34]},{"text":"ktn13","indices":[35,41]}],"user_mentions":[]}</t>
  </si>
  <si>
    <t>308250513680506880</t>
  </si>
  <si>
    <t>War mir nicht sicher, ob mein kleiner #Kärnten Urlaub eine gute Idee ist. Jetzt finde ich: eine spitzen Idee! :-) #ktn13</t>
  </si>
  <si>
    <t>Sun Mar 03 16:20:24 +0000 2013</t>
  </si>
  <si>
    <t>http://twitter.com/FrauKassandra/statuses/308250513680506880</t>
  </si>
  <si>
    <t>{"urls":[],"hashtags":[{"text":"Kärnten","indices":[38,46]},{"text":"ktn13","indices":[114,120]}],"user_mentions":[]}</t>
  </si>
  <si>
    <t>308250489173204992</t>
  </si>
  <si>
    <t>"Gerhard Dörfler ist durchgerasselt" - Ein schönes Zitat von Gerhard Dörfler #ktn13</t>
  </si>
  <si>
    <t>Sun Mar 03 16:20:18 +0000 2013</t>
  </si>
  <si>
    <t>http://twitter.com/_Q___/statuses/308250489173204992</t>
  </si>
  <si>
    <t>308250487902322691</t>
  </si>
  <si>
    <t>sehr fein. rot grün laut aktueller hochrechnung möglich. #ktn13</t>
  </si>
  <si>
    <t>Sun Mar 03 16:20:17 +0000 2013</t>
  </si>
  <si>
    <t>http://twitter.com/derMaurer/statuses/308250487902322691</t>
  </si>
  <si>
    <t>308250484815319042</t>
  </si>
  <si>
    <t>Aber #Dörfler wenigstens fairer Verlierer. #ktn2013 #orf</t>
  </si>
  <si>
    <t>http://twitter.com/kofi2go/statuses/308250484815319042</t>
  </si>
  <si>
    <t>{"urls":[],"hashtags":[{"text":"Dörfler","indices":[5,13]},{"text":"ktn2013","indices":[43,51]},{"text":"orf","indices":[52,56]}],"user_mentions":[]}</t>
  </si>
  <si>
    <t>308250484328787968</t>
  </si>
  <si>
    <t>mig_m</t>
  </si>
  <si>
    <t>#dörfler bezeichnet sich im #orf als sachpolitiker". ´tschuldigen, aber i brunz mi o. #ktn13</t>
  </si>
  <si>
    <t>http://a0.twimg.com/profile_images/1230107671/profilmig_normal.jpg</t>
  </si>
  <si>
    <t>http://twitter.com/mig_m/statuses/308250484328787968</t>
  </si>
  <si>
    <t>{"urls":[],"hashtags":[{"text":"dörfler","indices":[0,8]},{"text":"orf","indices":[28,32]},{"text":"ktn13","indices":[86,92]}],"user_mentions":[]}</t>
  </si>
  <si>
    <t>308250484106485761</t>
  </si>
  <si>
    <t>ipoStandardat</t>
  </si>
  <si>
    <t>Kärnten: FPK nur mehr bei 17,4 Prozent http://t.co/KeoaK4kfKn #ktn13</t>
  </si>
  <si>
    <t>http://a0.twimg.com/profile_images/1813047703/inland_normal.gif</t>
  </si>
  <si>
    <t>http://twitter.com/ipoStandardat/statuses/308250484106485761</t>
  </si>
  <si>
    <t>{"urls":[{"expanded_url":"http://dst.at/VX8AhQ","indices":[39,61],"display_url":"dst.at/VX8AhQ","url":"http://t.co/KeoaK4kfKn"}],"hashtags":[{"text":"ktn13","indices":[62,68]}],"user_mentions":[]}</t>
  </si>
  <si>
    <t>308250450661093376</t>
  </si>
  <si>
    <t>WOW! Jetzt sogar 37,1 Prozent für SPÖ Kärnten #ktn13</t>
  </si>
  <si>
    <t>Sun Mar 03 16:20:09 +0000 2013</t>
  </si>
  <si>
    <t>http://twitter.com/_oliverwagner/statuses/308250450661093376</t>
  </si>
  <si>
    <t>308250430234820608</t>
  </si>
  <si>
    <t>"Die Leute sind mit dieser Politik einfach nicht zufrieden." Dörfler. True that! Ciao #FPK! #ktn13</t>
  </si>
  <si>
    <t>Sun Mar 03 16:20:04 +0000 2013</t>
  </si>
  <si>
    <t>http://twitter.com/nora_kabora/statuses/308250430234820608</t>
  </si>
  <si>
    <t>{"urls":[],"hashtags":[{"text":"FPK","indices":[86,90]},{"text":"ktn13","indices":[92,98]}],"user_mentions":[]}</t>
  </si>
  <si>
    <t>308250428192206850</t>
  </si>
  <si>
    <t>@BarbaraKaufmann ja lt #orf 18 von 36.. knapp aber doch.. #ktn13</t>
  </si>
  <si>
    <t>Sun Mar 03 16:20:03 +0000 2013</t>
  </si>
  <si>
    <t>308249872526622722</t>
  </si>
  <si>
    <t>http://twitter.com/dkroiss/statuses/308250428192206850</t>
  </si>
  <si>
    <t>{"urls":[],"hashtags":[{"text":"orf","indices":[23,27]},{"text":"ktn13","indices":[58,64]}],"user_mentions":[{"id":153053540,"name":"Barbara Kaufmann","indices":[0,16],"screen_name":"BarbaraKaufmann","id_str":"153053540"}]}</t>
  </si>
  <si>
    <t>308250421502279682</t>
  </si>
  <si>
    <t>Das ist heute kein guter Tag für die Wahlanalysten. #ktn13 #sora</t>
  </si>
  <si>
    <t>Sun Mar 03 16:20:02 +0000 2013</t>
  </si>
  <si>
    <t>http://twitter.com/BenjaminKloiber/statuses/308250421502279682</t>
  </si>
  <si>
    <t>{"urls":[],"hashtags":[{"text":"ktn13","indices":[52,58]},{"text":"sora","indices":[59,64]}],"user_mentions":[]}</t>
  </si>
  <si>
    <t>308250392817463297</t>
  </si>
  <si>
    <t>"gerhard dörfler ist durchgerasselt". auch in schweren stunden dem #illeismus treu. #dörfler #ktn13 #orf2</t>
  </si>
  <si>
    <t>Sun Mar 03 16:19:55 +0000 2013</t>
  </si>
  <si>
    <t>http://twitter.com/ullaebner/statuses/308250392817463297</t>
  </si>
  <si>
    <t>{"urls":[],"hashtags":[{"text":"illeismus","indices":[67,77]},{"text":"dörfler","indices":[84,92]},{"text":"ktn13","indices":[93,99]},{"text":"orf2","indices":[100,105]}],"user_mentions":[]}</t>
  </si>
  <si>
    <t>308250388124033025</t>
  </si>
  <si>
    <t>Harelabb</t>
  </si>
  <si>
    <t>Es reicht wohl, dass der Himmel blau ist. Danke für die Klarsicht #kärnten #ktn13 #wahlen #fpk #fpö</t>
  </si>
  <si>
    <t>Sun Mar 03 16:19:54 +0000 2013</t>
  </si>
  <si>
    <t>http://a0.twimg.com/profile_images/3293197333/9aaa072520f6148b94530f91a22558c6_normal.jpeg</t>
  </si>
  <si>
    <t>http://twitter.com/Harelabb/statuses/308250388124033025</t>
  </si>
  <si>
    <t>{"urls":[],"hashtags":[{"text":"kärnten","indices":[66,74]},{"text":"ktn13","indices":[75,81]},{"text":"wahlen","indices":[82,89]},{"text":"fpk","indices":[90,94]},{"text":"fpö","indices":[95,99]}],"user_mentions":[]}</t>
  </si>
  <si>
    <t>308250380612030464</t>
  </si>
  <si>
    <t>#Dörfler bezeichnet sich als Sachpolitiker. AHAHAHAHA #ktn13</t>
  </si>
  <si>
    <t>Sun Mar 03 16:19:52 +0000 2013</t>
  </si>
  <si>
    <t>http://twitter.com/markusrennt/statuses/308250380612030464</t>
  </si>
  <si>
    <t>{"urls":[],"hashtags":[{"text":"Dörfler","indices":[0,8]},{"text":"ktn13","indices":[54,60]}],"user_mentions":[]}</t>
  </si>
  <si>
    <t>308250357505589248</t>
  </si>
  <si>
    <t>peorg</t>
  </si>
  <si>
    <t>"Gerhard Dörfler ist durchgerasselt" #kärnten #fazit #nuffsaid #ktn13</t>
  </si>
  <si>
    <t>Sun Mar 03 16:19:46 +0000 2013</t>
  </si>
  <si>
    <t>&lt;a href="http://janetter.net/" rel="nofollow"&gt;Janetter&lt;/a&gt;</t>
  </si>
  <si>
    <t>http://a0.twimg.com/profile_images/1546008426/avatar_georg_normal.jpg</t>
  </si>
  <si>
    <t>http://twitter.com/peorg/statuses/308250357505589248</t>
  </si>
  <si>
    <t>{"urls":[],"hashtags":[{"text":"kärnten","indices":[37,45]},{"text":"fazit","indices":[46,52]},{"text":"nuffsaid","indices":[53,62]},{"text":"ktn13","indices":[63,69]}],"user_mentions":[]}</t>
  </si>
  <si>
    <t>308250353730727936</t>
  </si>
  <si>
    <t>Eines muss man Dörfler zugestehen: Er ist ein wirklich guter Verlierer. Hut ab. #ktn13</t>
  </si>
  <si>
    <t>http://twitter.com/FSchweitzer/statuses/308250353730727936</t>
  </si>
  <si>
    <t>308250347695112192</t>
  </si>
  <si>
    <t>rupprECHT</t>
  </si>
  <si>
    <t>RT @scoopix: #Grüne verlieren 2x gegen Null-Inhalte-Newcomer. Starke Leistung. #Gruene #ktn13 #noe13 #Oesterreich #Politik</t>
  </si>
  <si>
    <t>Sun Mar 03 16:19:44 +0000 2013</t>
  </si>
  <si>
    <t>&lt;a href="http://twitterrific.com" rel="nofollow"&gt;Twitterrific&lt;/a&gt;</t>
  </si>
  <si>
    <t>http://a0.twimg.com/profile_images/2486100544/cx6xiru8ne7lf8fwc537_normal.jpeg</t>
  </si>
  <si>
    <t>http://twitter.com/rupprECHT/statuses/308250347695112192</t>
  </si>
  <si>
    <t>{"urls":[],"hashtags":[{"text":"Grüne","indices":[13,19]},{"text":"Gruene","indices":[79,86]},{"text":"ktn13","indices":[87,93]},{"text":"noe13","indices":[94,100]},{"text":"Oesterreich","indices":[101,113]},{"text":"Politik","indices":[114,122]}],"user_mentions":[{"id":93865399,"name":"Christian M.","indices":[3,11],"screen_name":"scoopix","id_str":"93865399"}]}</t>
  </si>
  <si>
    <t>308250323733065729</t>
  </si>
  <si>
    <t>Wird sich Rot-Grün doch noch ausgehen? #ktn13</t>
  </si>
  <si>
    <t>Sun Mar 03 16:19:38 +0000 2013</t>
  </si>
  <si>
    <t>http://twitter.com/markusrennt/statuses/308250323733065729</t>
  </si>
  <si>
    <t>308250277952245761</t>
  </si>
  <si>
    <t>Neueste Hochrechnung in Kärnten sensationell. Kaiser und die SPÖ ganz klar vorne. Und Rot Grün gemeinsam bei 18 Mandaten. #ktn13</t>
  </si>
  <si>
    <t>Sun Mar 03 16:19:27 +0000 2013</t>
  </si>
  <si>
    <t>http://twitter.com/GNiederm/statuses/308250277952245761</t>
  </si>
  <si>
    <t>{"urls":[],"hashtags":[{"text":"ktn13","indices":[122,128]}],"user_mentions":[]}</t>
  </si>
  <si>
    <t>308250273334300674</t>
  </si>
  <si>
    <t>Schön jetzt sind's nur mehr 17% für FPK. #instantkarma #ktn13</t>
  </si>
  <si>
    <t>Sun Mar 03 16:19:26 +0000 2013</t>
  </si>
  <si>
    <t>http://twitter.com/TheSandworm/statuses/308250273334300674</t>
  </si>
  <si>
    <t>{"urls":[],"hashtags":[{"text":"instantkarma","indices":[41,54]},{"text":"ktn13","indices":[55,61]}],"user_mentions":[]}</t>
  </si>
  <si>
    <t>308250269924356096</t>
  </si>
  <si>
    <t>flokraschitzer</t>
  </si>
  <si>
    <t>#Haha schalte von der wahlanalyse zum Fußball: "nächster fallrückzieherversuch von Rapid" #wacvsscr #noe13 #ktn13 #wahl13 #orf #österreich</t>
  </si>
  <si>
    <t>http://a0.twimg.com/profile_images/1700202836/image_normal.jpg</t>
  </si>
  <si>
    <t>http://twitter.com/flokraschitzer/statuses/308250269924356096</t>
  </si>
  <si>
    <t>{"urls":[],"hashtags":[{"text":"Haha","indices":[0,5]},{"text":"wacvsscr","indices":[90,99]},{"text":"noe13","indices":[100,106]},{"text":"ktn13","indices":[107,113]},{"text":"wahl13","indices":[114,121]},{"text":"orf","indices":[122,126]},{"text":"österreich","indices":[127,138]}],"user_mentions":[]}</t>
  </si>
  <si>
    <t>308250258230636545</t>
  </si>
  <si>
    <t>nadjasnews</t>
  </si>
  <si>
    <t>Fürs Archiv! “@BattistiBa: Scheidender Kärntner LH Dörfler zu seiner Zukunft: "bin kein politischer Versorgungsfall" #ktn13 #Ö1”</t>
  </si>
  <si>
    <t>Sun Mar 03 16:19:23 +0000 2013</t>
  </si>
  <si>
    <t>BattistiBa</t>
  </si>
  <si>
    <t>308249451028426752</t>
  </si>
  <si>
    <t>http://a0.twimg.com/profile_images/1642097899/TwitterNadja_normal.jpg</t>
  </si>
  <si>
    <t>http://twitter.com/nadjasnews/statuses/308250258230636545</t>
  </si>
  <si>
    <t>{"urls":[],"hashtags":[{"text":"ktn13","indices":[117,123]},{"text":"Ö1","indices":[124,127]}],"user_mentions":[{"id":425742663,"name":"Barbara Battisti","indices":[14,25],"screen_name":"BattistiBa","id_str":"425742663"}]}</t>
  </si>
  <si>
    <t>308250257106550785</t>
  </si>
  <si>
    <t>-27,4 % für die #FPK ! #ktn13</t>
  </si>
  <si>
    <t>Sun Mar 03 16:19:22 +0000 2013</t>
  </si>
  <si>
    <t>http://twitter.com/markusrennt/statuses/308250257106550785</t>
  </si>
  <si>
    <t>{"urls":[],"hashtags":[{"text":"FPK","indices":[16,20]},{"text":"ktn13","indices":[23,29]}],"user_mentions":[]}</t>
  </si>
  <si>
    <t>308250236357337088</t>
  </si>
  <si>
    <t>_endolin</t>
  </si>
  <si>
    <t>Bringen ihr Potenzial leider nicht zur Wahl! RT "@Eaglepowder: Irgendwas machen die Grünen substanziell falsch #nö13 #ktn13"</t>
  </si>
  <si>
    <t>Sun Mar 03 16:19:18 +0000 2013</t>
  </si>
  <si>
    <t>http://a0.twimg.com/profile_images/1682487007/BudSfO2j_normal</t>
  </si>
  <si>
    <t>http://twitter.com/_endolin/statuses/308250236357337088</t>
  </si>
  <si>
    <t>{"urls":[],"hashtags":[{"text":"nö13","indices":[111,116]},{"text":"ktn13","indices":[117,123]}],"user_mentions":[{"id":38639438,"name":"★ Eaglepowder ★","indices":[49,61],"screen_name":"Eaglepowder","id_str":"38639438"}]}</t>
  </si>
  <si>
    <t>308250231290609664</t>
  </si>
  <si>
    <t>a_ber_</t>
  </si>
  <si>
    <t>wahnsinn, ist das spannend bei #ktn13 rotgrün:alle anderen 18:18 in mandaten  #fb</t>
  </si>
  <si>
    <t>Sun Mar 03 16:19:16 +0000 2013</t>
  </si>
  <si>
    <t>http://a0.twimg.com/profile_images/2373901161/image_normal.jpg</t>
  </si>
  <si>
    <t>http://twitter.com/a_ber_/statuses/308250231290609664</t>
  </si>
  <si>
    <t>{"urls":[],"hashtags":[{"text":"ktn13","indices":[31,37]},{"text":"fb","indices":[78,81]}],"user_mentions":[]}</t>
  </si>
  <si>
    <t>308250216753147904</t>
  </si>
  <si>
    <t>lelalom</t>
  </si>
  <si>
    <t>Kaernten-wahl-auszaehlung heute sicher spannender als tatort. #ktn13</t>
  </si>
  <si>
    <t>Sun Mar 03 16:19:13 +0000 2013</t>
  </si>
  <si>
    <t>http://a0.twimg.com/profile_images/2456735489/image_normal.jpg</t>
  </si>
  <si>
    <t>http://twitter.com/lelalom/statuses/308250216753147904</t>
  </si>
  <si>
    <t>308250205537570817</t>
  </si>
  <si>
    <t>#Dörfler ganz Außergewöhnlich *gg* #ktn13 #wahl13</t>
  </si>
  <si>
    <t>Sun Mar 03 16:19:10 +0000 2013</t>
  </si>
  <si>
    <t>http://twitter.com/ChrisKaar/statuses/308250205537570817</t>
  </si>
  <si>
    <t>{"urls":[],"hashtags":[{"text":"Dörfler","indices":[0,8]},{"text":"ktn13","indices":[35,41]},{"text":"wahl13","indices":[42,49]}],"user_mentions":[]}</t>
  </si>
  <si>
    <t>308250201703985152</t>
  </si>
  <si>
    <t>wenn die #FPK jetzt nur noch einen Sitz in der Landesregierung hat - gibts dann ein Bruderduell zwischen Dörfler und Scheuch? #fb #ktn13</t>
  </si>
  <si>
    <t>Sun Mar 03 16:19:09 +0000 2013</t>
  </si>
  <si>
    <t>http://twitter.com/Rubberinchen/statuses/308250201703985152</t>
  </si>
  <si>
    <t>{"urls":[],"hashtags":[{"text":"FPK","indices":[9,13]},{"text":"fb","indices":[126,129]},{"text":"ktn13","indices":[130,136]}],"user_mentions":[]}</t>
  </si>
  <si>
    <t>308250194242334720</t>
  </si>
  <si>
    <t>hb_82</t>
  </si>
  <si>
    <t>Spinne ich oder gehen die Hochrechnungen in Kärnten etwas hinundher? #ktn13</t>
  </si>
  <si>
    <t>Sun Mar 03 16:19:07 +0000 2013</t>
  </si>
  <si>
    <t>http://a0.twimg.com/profile_images/2429471287/9jt00y3pz56penj87aza_normal.jpeg</t>
  </si>
  <si>
    <t>http://twitter.com/hb_82/statuses/308250194242334720</t>
  </si>
  <si>
    <t>308250181508427776</t>
  </si>
  <si>
    <t>rentonsbg</t>
  </si>
  <si>
    <t>@ArminWolf Was macht eigentlich #sora, da haben sich jetzt massiv Stimmen verschoben #ktn13</t>
  </si>
  <si>
    <t>Sun Mar 03 16:19:04 +0000 2013</t>
  </si>
  <si>
    <t>http://a0.twimg.com/profile_images/2982877180/b397cde6d0b692d7d3dc9f1ad9bc882e_normal.jpeg</t>
  </si>
  <si>
    <t>http://twitter.com/rentonsbg/statuses/308250181508427776</t>
  </si>
  <si>
    <t>{"urls":[],"hashtags":[{"text":"sora","indices":[32,37]},{"text":"ktn13","indices":[85,91]}],"user_mentions":[{"id":20694291,"name":"Armin Wolf","indices":[0,10],"screen_name":"ArminWolf","id_str":"20694291"}]}</t>
  </si>
  <si>
    <t>308250158515240961</t>
  </si>
  <si>
    <t>Kärnten macht's aber ziemlich spannend... #Schwankungsbreite #wtf #ktn13</t>
  </si>
  <si>
    <t>Sun Mar 03 16:18:59 +0000 2013</t>
  </si>
  <si>
    <t>http://twitter.com/mikeemesser/statuses/308250158515240961</t>
  </si>
  <si>
    <t>{"urls":[],"hashtags":[{"text":"Schwankungsbreite","indices":[42,60]},{"text":"wtf","indices":[61,65]},{"text":"ktn13","indices":[66,72]}],"user_mentions":[]}</t>
  </si>
  <si>
    <t>308250138734915584</t>
  </si>
  <si>
    <t>für die aufklärungsarbeit hätten sichs die kärntner #gruenen schon verdient, vor #stronach zu sein. #ktn13</t>
  </si>
  <si>
    <t>Sun Mar 03 16:18:54 +0000 2013</t>
  </si>
  <si>
    <t>http://twitter.com/mig_m/statuses/308250138734915584</t>
  </si>
  <si>
    <t>{"urls":[],"hashtags":[{"text":"gruenen","indices":[52,60]},{"text":"stronach","indices":[81,90]},{"text":"ktn13","indices":[100,106]}],"user_mentions":[]}</t>
  </si>
  <si>
    <t>308250134381199360</t>
  </si>
  <si>
    <t>ikarius_net</t>
  </si>
  <si>
    <t>Psssssst! Dörfler spricht! #ktn13 #ktn2013</t>
  </si>
  <si>
    <t>Sun Mar 03 16:18:53 +0000 2013</t>
  </si>
  <si>
    <t>http://a0.twimg.com/profile_images/2819793715/565d3b6a55bfab399ecb6641db08934f_normal.png</t>
  </si>
  <si>
    <t>http://twitter.com/ikarius_net/statuses/308250134381199360</t>
  </si>
  <si>
    <t>{"urls":[],"hashtags":[{"text":"ktn13","indices":[27,33]},{"text":"ktn2013","indices":[34,42]}],"user_mentions":[]}</t>
  </si>
  <si>
    <t>308250075665137666</t>
  </si>
  <si>
    <t>Wenn das so bleibt, darf man ausnahmsweise wirklich stolz auf die Nordslowenen sein. FPK nur mehr ein Regierungssitz! #ktn13</t>
  </si>
  <si>
    <t>Sun Mar 03 16:18:39 +0000 2013</t>
  </si>
  <si>
    <t>http://twitter.com/hammer_markus/statuses/308250075665137666</t>
  </si>
  <si>
    <t>{"urls":[],"hashtags":[{"text":"ktn13","indices":[118,124]}],"user_mentions":[]}</t>
  </si>
  <si>
    <t>308250034867167233</t>
  </si>
  <si>
    <t>MaBeSch</t>
  </si>
  <si>
    <t>17,7 BITCH! Geniales Ergebnis für Kärnten! Ich bin ein bisschen stolz auf euch Kärntner. ;-) #ktn13</t>
  </si>
  <si>
    <t>Sun Mar 03 16:18:29 +0000 2013</t>
  </si>
  <si>
    <t>http://a0.twimg.com/profile_images/2938420200/84a0bac7a97930433f03b01c37896016_normal.jpeg</t>
  </si>
  <si>
    <t>http://twitter.com/MaBeSch/statuses/308250034867167233</t>
  </si>
  <si>
    <t>308250018102509569</t>
  </si>
  <si>
    <t>hedu</t>
  </si>
  <si>
    <t>Und die Grünen freuen sich seit über 20 Jahren über 10% #facepalm #ktn13 #nö13 #politik</t>
  </si>
  <si>
    <t>Sun Mar 03 16:18:25 +0000 2013</t>
  </si>
  <si>
    <t>http://a0.twimg.com/profile_images/3051079889/e88ec177c24e2529876407ad635a2272_normal.jpeg</t>
  </si>
  <si>
    <t>http://twitter.com/hedu/statuses/308250018102509569</t>
  </si>
  <si>
    <t>{"urls":[],"hashtags":[{"text":"facepalm","indices":[56,65]},{"text":"ktn13","indices":[66,72]},{"text":"nö13","indices":[73,78]},{"text":"politik","indices":[79,87]}],"user_mentions":[]}</t>
  </si>
  <si>
    <t>308250012561862657</t>
  </si>
  <si>
    <t>Semmelbroesl</t>
  </si>
  <si>
    <t>Bist du verrückt. In Kärnten gehts zu. #ktn13</t>
  </si>
  <si>
    <t>Sun Mar 03 16:18:24 +0000 2013</t>
  </si>
  <si>
    <t>http://a0.twimg.com/profile_images/3246405915/f5f3732823e24f6d20eba63baada1fe6_normal.jpeg</t>
  </si>
  <si>
    <t>http://twitter.com/Semmelbroesl/statuses/308250012561862657</t>
  </si>
  <si>
    <t>@Rosenresl der hat an ziemlich illuminierten Eindruck gemacht - das Itv kann lustig werden :) #ktn13</t>
  </si>
  <si>
    <t>Sun Mar 03 16:18:22 +0000 2013</t>
  </si>
  <si>
    <t>308249752565317633</t>
  </si>
  <si>
    <t>http://twitter.com/pbern/statuses/308250003862859776</t>
  </si>
  <si>
    <t>{"urls":[],"hashtags":[{"text":"ktn13","indices":[94,100]}],"user_mentions":[{"id":135797661,"name":"Elfriede Wolfsberger","indices":[0,10],"screen_name":"Rosenresl","id_str":"135797661"}]}</t>
  </si>
  <si>
    <t>308249998376701952</t>
  </si>
  <si>
    <t>FPK minus 27,4 Prozent... hat es so ein heftiges Minus jemals schon gegeben? #ktn13</t>
  </si>
  <si>
    <t>Sun Mar 03 16:18:21 +0000 2013</t>
  </si>
  <si>
    <t>http://twitter.com/pawko/statuses/308249998376701952</t>
  </si>
  <si>
    <t>308249997575614465</t>
  </si>
  <si>
    <t>@ManuelSchweizer Genau DAS RICHTIGER FOKUS War Testwahl für #ÖVP #FPÖ @TeamStronach_at Ham ab Wahl #Nationalrat #SchwarzBlau13 #noe13 #ktn13</t>
  </si>
  <si>
    <t>308247892198563840</t>
  </si>
  <si>
    <t>http://twitter.com/mabogsi/statuses/308249997575614465</t>
  </si>
  <si>
    <t>{"urls":[],"hashtags":[{"text":"ÖVP","indices":[60,64]},{"text":"FPÖ","indices":[65,69]},{"text":"Nationalrat","indices":[99,111]},{"text":"SchwarzBlau13","indices":[112,126]},{"text":"noe13","indices":[127,133]},{"text":"ktn13","indices":[134,140]}],"user_mentions":[{"id":186856368,"name":"Manuel Schweizer","indices":[0,16],"screen_name":"ManuelSchweizer","id_str":"186856368"},{"id":848725196,"name":"Team Stronach","indices":[70,86],"screen_name":"TeamStronach_at","id_str":"848725196"}]}</t>
  </si>
  <si>
    <t>308249997059686400</t>
  </si>
  <si>
    <t>florida_mike</t>
  </si>
  <si>
    <t>Die FPK könnte tatsächlich nur noch einen Regierungssitz haben. #ktn13</t>
  </si>
  <si>
    <t>Sun Mar 03 16:18:20 +0000 2013</t>
  </si>
  <si>
    <t>http://a0.twimg.com/profile_images/62559481/Picture_2_normal.png</t>
  </si>
  <si>
    <t>http://twitter.com/florida_mike/statuses/308249997059686400</t>
  </si>
  <si>
    <t>{"urls":[],"hashtags":[{"text":"ktn13","indices":[64,70]}],"user_mentions":[]}</t>
  </si>
  <si>
    <t>308249982765522944</t>
  </si>
  <si>
    <t>Neue Hochrechnung Kärnten: SP 37,1 GR 11,7 Es wird immer besser http://t.co/YwINrxMMFz #ktn13</t>
  </si>
  <si>
    <t>Sun Mar 03 16:18:17 +0000 2013</t>
  </si>
  <si>
    <t>http://twitter.com/JuliaSpacil/statuses/308249982765522944</t>
  </si>
  <si>
    <t>{"urls":[{"expanded_url":"http://orf.at/wahl/kaernten13/","indices":[64,86],"display_url":"orf.at/wahl/kaernten1\u2026","url":"http://t.co/YwINrxMMFz"}],"hashtags":[{"text":"ktn13","indices":[87,93]}],"user_mentions":[]}</t>
  </si>
  <si>
    <t>308249964251860992</t>
  </si>
  <si>
    <t>Jz Grüne UND Stronach in der Regierung ^^ #ktn13</t>
  </si>
  <si>
    <t>Sun Mar 03 16:18:13 +0000 2013</t>
  </si>
  <si>
    <t>http://twitter.com/mic_ung/statuses/308249964251860992</t>
  </si>
  <si>
    <t>308249935734775808</t>
  </si>
  <si>
    <t>Hui! 48,8% haben Rot-Grün in Kärnten. Jetzt mal ehrlich, wer hätte das noch vor einem Jahr gedacht? #Erdrutsch #ktn13</t>
  </si>
  <si>
    <t>Sun Mar 03 16:18:06 +0000 2013</t>
  </si>
  <si>
    <t>http://twitter.com/Hultsch/statuses/308249935734775808</t>
  </si>
  <si>
    <t>{"urls":[],"hashtags":[{"text":"Erdrutsch","indices":[100,110]},{"text":"ktn13","indices":[111,117]}],"user_mentions":[]}</t>
  </si>
  <si>
    <t>308249917485367296</t>
  </si>
  <si>
    <t>nur noch 1 regierungssitz bei der fpk! hahahahahahahhahahahaha #ktn13 gleich viele wie die #grünen wohoop whoop!</t>
  </si>
  <si>
    <t>Sun Mar 03 16:18:01 +0000 2013</t>
  </si>
  <si>
    <t>http://twitter.com/dkroiss/statuses/308249917485367296</t>
  </si>
  <si>
    <t>{"urls":[],"hashtags":[{"text":"ktn13","indices":[63,69]},{"text":"grünen","indices":[91,98]}],"user_mentions":[]}</t>
  </si>
  <si>
    <t>308249896270573568</t>
  </si>
  <si>
    <t>Kärnten: 37,1 Prozent für SPÖ #ktn13 http://t.co/m0rzVX0g2d</t>
  </si>
  <si>
    <t>Sun Mar 03 16:17:56 +0000 2013</t>
  </si>
  <si>
    <t>http://twitter.com/KURIERat/statuses/308249896270573568</t>
  </si>
  <si>
    <t>{"urls":[{"expanded_url":"http://kurier.at/thema/kaernten-wahl/ein-kaiser-fuer-kaernten-die-spoe-gewinnt/4.343.917","indices":[37,59],"display_url":"kurier.at/thema/kaernten\u2026","url":"http://t.co/m0rzVX0g2d"}],"hashtags":[{"text":"ktn13","indices":[30,36]}],"user_mentions":[]}</t>
  </si>
  <si>
    <t>Ginge sich in Kärnten eigentlich aktuell Rot-Grün aus? #ktn13</t>
  </si>
  <si>
    <t>Sun Mar 03 16:17:51 +0000 2013</t>
  </si>
  <si>
    <t>http://twitter.com/BarbaraKaufmann/statuses/308249872526622722</t>
  </si>
  <si>
    <t>308249856957358080</t>
  </si>
  <si>
    <t>marlenekladnik</t>
  </si>
  <si>
    <t>heute wär ich zur abwechslung  mal lieber kärntnerin als niederösterreicherin ... #noe13 #ktn13</t>
  </si>
  <si>
    <t>Sun Mar 03 16:17:47 +0000 2013</t>
  </si>
  <si>
    <t>http://a0.twimg.com/profile_images/3328048165/4f35c12b903941f569274fefbd52877c_normal.jpeg</t>
  </si>
  <si>
    <t>http://twitter.com/marlenekladnik/statuses/308249856957358080</t>
  </si>
  <si>
    <t>308249855267061761</t>
  </si>
  <si>
    <t>martin_hof</t>
  </si>
  <si>
    <t>SORA heute restlos überfordert #ktn13</t>
  </si>
  <si>
    <t>http://a0.twimg.com/profile_images/569908594/Nafplio_07_016_low_normal.jpg</t>
  </si>
  <si>
    <t>http://twitter.com/martin_hof/statuses/308249855267061761</t>
  </si>
  <si>
    <t>{"urls":[],"hashtags":[{"text":"ktn13","indices":[31,37]}],"user_mentions":[]}</t>
  </si>
  <si>
    <t>308249828578717697</t>
  </si>
  <si>
    <t>Ich bin "so glücklich". Die Hochrechnungen gehen auf "keine Kuhhaut". #ktn13</t>
  </si>
  <si>
    <t>Sun Mar 03 16:17:40 +0000 2013</t>
  </si>
  <si>
    <t>http://twitter.com/Poscoleri/statuses/308249828578717697</t>
  </si>
  <si>
    <t>308249822580842496</t>
  </si>
  <si>
    <t>bachleitner</t>
  </si>
  <si>
    <t>Na bumm, da hat sich noch einiges bewegt in Kärnten. #ktn13</t>
  </si>
  <si>
    <t>Sun Mar 03 16:17:39 +0000 2013</t>
  </si>
  <si>
    <t>http://a0.twimg.com/profile_images/2980193386/466d5f5414b8c4d1c4177cd384d47669_normal.jpeg</t>
  </si>
  <si>
    <t>http://twitter.com/bachleitner/statuses/308249822580842496</t>
  </si>
  <si>
    <t>{"urls":[],"hashtags":[{"text":"ktn13","indices":[53,59]}],"user_mentions":[]}</t>
  </si>
  <si>
    <t>308249814758473728</t>
  </si>
  <si>
    <t>Neue Hochrechnung für #ktn13 - Traut sich die SPÖ eine rotgrüne Mehrheit zu?</t>
  </si>
  <si>
    <t>Sun Mar 03 16:17:37 +0000 2013</t>
  </si>
  <si>
    <t>http://twitter.com/moritzwindegger/statuses/308249814758473728</t>
  </si>
  <si>
    <t>308249803031212032</t>
  </si>
  <si>
    <t>Und nochmal @orf_at, die #ktn13 Hochrechnung auf ORF1 widerspricht sich mit der online? Was ist denn da los?</t>
  </si>
  <si>
    <t>Sun Mar 03 16:17:34 +0000 2013</t>
  </si>
  <si>
    <t>http://twitter.com/tdiesenreiter/statuses/308249803031212032</t>
  </si>
  <si>
    <t>{"urls":[],"hashtags":[{"text":"ktn13","indices":[25,31]}],"user_mentions":[{"id":18078590,"name":"orf_at","indices":[12,19],"screen_name":"orf_at","id_str":"18078590"}]}</t>
  </si>
  <si>
    <t>308249794634207232</t>
  </si>
  <si>
    <t>Was ist da bei der ORF-Hochrechung passiert? Plötzlich verschieben sich die Wahlergebnisse um bis zu 4 Prozentpunkte??? #ktn13</t>
  </si>
  <si>
    <t>Sun Mar 03 16:17:32 +0000 2013</t>
  </si>
  <si>
    <t>http://twitter.com/FeriThierry/statuses/308249794634207232</t>
  </si>
  <si>
    <t>308249781795426304</t>
  </si>
  <si>
    <t>--&amp;gt; -27,5% &amp;lt;-- Das ist mal ein ordentliches Plus für die #FPK #ktn13</t>
  </si>
  <si>
    <t>Sun Mar 03 16:17:29 +0000 2013</t>
  </si>
  <si>
    <t>http://twitter.com/_Q___/statuses/308249781795426304</t>
  </si>
  <si>
    <t>{"urls":[],"hashtags":[{"text":"FPK","indices":[63,67]},{"text":"ktn13","indices":[68,74]}],"user_mentions":[]}</t>
  </si>
  <si>
    <t>308249772354043904</t>
  </si>
  <si>
    <t>Hui, wird ja noch besser #ktn13</t>
  </si>
  <si>
    <t>Sun Mar 03 16:17:27 +0000 2013</t>
  </si>
  <si>
    <t>http://twitter.com/Schionatulander/statuses/308249772354043904</t>
  </si>
  <si>
    <t>{"urls":[],"hashtags":[{"text":"ktn13","indices":[25,31]}],"user_mentions":[]}</t>
  </si>
  <si>
    <t>308249764988862465</t>
  </si>
  <si>
    <t>FPK verliert laut aktuellem Stand 27,5%. #ktn13</t>
  </si>
  <si>
    <t>Sun Mar 03 16:17:25 +0000 2013</t>
  </si>
  <si>
    <t>http://twitter.com/nora_kabora/statuses/308249764988862465</t>
  </si>
  <si>
    <t>308249760492552192</t>
  </si>
  <si>
    <t>dieser gespielte jubel im hintergrund ist echt peinlich #orf #ktn13</t>
  </si>
  <si>
    <t>Sun Mar 03 16:17:24 +0000 2013</t>
  </si>
  <si>
    <t>http://twitter.com/teresaeder/statuses/308249760492552192</t>
  </si>
  <si>
    <t>Ich will den Dörfler sehn, ich will den Dörfler sehn ... #ktn13</t>
  </si>
  <si>
    <t>Sun Mar 03 16:17:22 +0000 2013</t>
  </si>
  <si>
    <t>http://twitter.com/Rosenresl/statuses/308249752565317633</t>
  </si>
  <si>
    <t>308249744562614272</t>
  </si>
  <si>
    <t>xt00ph</t>
  </si>
  <si>
    <t>nice. RT @lou_lorenz: FPK in jüngster ORF-Hochrechnung nur noch bei 17,4 Prozent, SPÖ jetzt bei 37,1, und Grüne wieder vor Stronach #ktn13</t>
  </si>
  <si>
    <t>Sun Mar 03 16:17:20 +0000 2013</t>
  </si>
  <si>
    <t>http://a0.twimg.com/profile_images/1765996735/xt00ph.original-1326389960_normal.jpg</t>
  </si>
  <si>
    <t>http://twitter.com/xt00ph/statuses/308249744562614272</t>
  </si>
  <si>
    <t>{"urls":[],"hashtags":[{"text":"ktn13","indices":[132,138]}],"user_mentions":[{"id":591115786,"name":"Lou Lorenz","indices":[9,20],"screen_name":"lou_lorenz","id_str":"591115786"}]}</t>
  </si>
  <si>
    <t>308249726925553664</t>
  </si>
  <si>
    <t>#FPK verliert weiter, #SPÖ gewinnt weiter #ktn13 GEIL! #wahl13</t>
  </si>
  <si>
    <t>Sun Mar 03 16:17:16 +0000 2013</t>
  </si>
  <si>
    <t>http://twitter.com/Sashlyrics/statuses/308249726925553664</t>
  </si>
  <si>
    <t>{"urls":[],"hashtags":[{"text":"FPK","indices":[0,4]},{"text":"SPÖ","indices":[22,26]},{"text":"ktn13","indices":[42,48]},{"text":"wahl13","indices":[55,62]}],"user_mentions":[]}</t>
  </si>
  <si>
    <t>308249717995868160</t>
  </si>
  <si>
    <t>desperado_joe</t>
  </si>
  <si>
    <t>da tut sich ja heut wirklich mal was bei den hochrechnungen #noe13 #ktn13</t>
  </si>
  <si>
    <t>Sun Mar 03 16:17:14 +0000 2013</t>
  </si>
  <si>
    <t>http://a0.twimg.com/profile_images/1453428837/fischaug_normal.jpg</t>
  </si>
  <si>
    <t>http://twitter.com/desperado_joe/statuses/308249717995868160</t>
  </si>
  <si>
    <t>308249704003665921</t>
  </si>
  <si>
    <t>#FPK #ktn13 minus 27,5% (!) bei 17,4% laut letzter SORA hochrechnung #noe13</t>
  </si>
  <si>
    <t>Sun Mar 03 16:17:11 +0000 2013</t>
  </si>
  <si>
    <t>http://twitter.com/WernerReisinger/statuses/308249704003665921</t>
  </si>
  <si>
    <t>{"urls":[],"hashtags":[{"text":"FPK","indices":[0,4]},{"text":"ktn13","indices":[5,11]},{"text":"noe13","indices":[69,75]}],"user_mentions":[]}</t>
  </si>
  <si>
    <t>308249683090874369</t>
  </si>
  <si>
    <t>wtf ?!?! wie geil !! #ktn13</t>
  </si>
  <si>
    <t>Sun Mar 03 16:17:06 +0000 2013</t>
  </si>
  <si>
    <t>http://twitter.com/vinzentj/statuses/308249683090874369</t>
  </si>
  <si>
    <t>308249669006409729</t>
  </si>
  <si>
    <t>Stronach mit 10,6 wieder hinter Grüne mit 11,7%. #ktn13</t>
  </si>
  <si>
    <t>Sun Mar 03 16:17:02 +0000 2013</t>
  </si>
  <si>
    <t>http://twitter.com/herrklemann/statuses/308249669006409729</t>
  </si>
  <si>
    <t>308249667647438848</t>
  </si>
  <si>
    <t>gabs eigentlich schon mal eine regierende Partei in Österreich, die 27,5 Prozent verloren hat? #fb #ktn13</t>
  </si>
  <si>
    <t>http://twitter.com/Rubberinchen/statuses/308249667647438848</t>
  </si>
  <si>
    <t>{"urls":[],"hashtags":[{"text":"fb","indices":[95,98]},{"text":"ktn13","indices":[99,105]}],"user_mentions":[]}</t>
  </si>
  <si>
    <t>308249639386238977</t>
  </si>
  <si>
    <t>Der #ORF berichtet über eine Hochrechnung mit 37% Auszählungsgrad, im Internet steht eine mit 42,5%. Aha. http://t.co/Ko2EuOpQs0 #ktn13</t>
  </si>
  <si>
    <t>Sun Mar 03 16:16:55 +0000 2013</t>
  </si>
  <si>
    <t>http://twitter.com/onatcer/statuses/308249639386238977</t>
  </si>
  <si>
    <t>{"urls":[{"expanded_url":"http://orf.at/wahl/kaernten13/","indices":[106,128],"display_url":"orf.at/wahl/kaernten1\u2026","url":"http://t.co/Ko2EuOpQs0"}],"hashtags":[{"text":"ORF","indices":[4,8]},{"text":"ktn13","indices":[129,135]}],"user_mentions":[]}</t>
  </si>
  <si>
    <t>308249636185985024</t>
  </si>
  <si>
    <t>FPK in jüngster ORF-Hochrechnung nur noch bei 17,4 Prozent, SPÖ jetzt bei 37,1, und Grüne wieder vor Stronach #ktn13</t>
  </si>
  <si>
    <t>Sun Mar 03 16:16:54 +0000 2013</t>
  </si>
  <si>
    <t>http://twitter.com/lou_lorenz/statuses/308249636185985024</t>
  </si>
  <si>
    <t>308249627713486848</t>
  </si>
  <si>
    <t>Daniel_Roetzer</t>
  </si>
  <si>
    <t>#ktn13 wird für #fpk immer desaströser ... 17,4%</t>
  </si>
  <si>
    <t>Sun Mar 03 16:16:52 +0000 2013</t>
  </si>
  <si>
    <t>http://a0.twimg.com/profile_images/1790941317/image_normal.jpg</t>
  </si>
  <si>
    <t>http://twitter.com/Daniel_Roetzer/statuses/308249627713486848</t>
  </si>
  <si>
    <t>{"urls":[],"hashtags":[{"text":"ktn13","indices":[0,6]},{"text":"fpk","indices":[16,20]}],"user_mentions":[]}</t>
  </si>
  <si>
    <t>308249609472458753</t>
  </si>
  <si>
    <t>kann der #orf bitte mal mit diesen hochrechnungen aufhören? schwankungsbreiten schön und gut, aber das is absurd was da passiert! #ktn13</t>
  </si>
  <si>
    <t>Sun Mar 03 16:16:48 +0000 2013</t>
  </si>
  <si>
    <t>http://twitter.com/markus_vgf/statuses/308249609472458753</t>
  </si>
  <si>
    <t>{"urls":[],"hashtags":[{"text":"orf","indices":[9,13]},{"text":"ktn13","indices":[130,136]}],"user_mentions":[]}</t>
  </si>
  <si>
    <t>308249604665778176</t>
  </si>
  <si>
    <t>ASOK hat der KPÖ wohl mehr geschadet als genützt, oder? #ktn13</t>
  </si>
  <si>
    <t>Sun Mar 03 16:16:47 +0000 2013</t>
  </si>
  <si>
    <t>http://twitter.com/stefan2904/statuses/308249604665778176</t>
  </si>
  <si>
    <t>308249596482695169</t>
  </si>
  <si>
    <t>Habemus Pröllum! #ktn13 #wahl13</t>
  </si>
  <si>
    <t>Sun Mar 03 16:16:45 +0000 2013</t>
  </si>
  <si>
    <t>http://twitter.com/chris_papst/statuses/308249596482695169</t>
  </si>
  <si>
    <t>{"urls":[],"hashtags":[{"text":"ktn13","indices":[17,23]},{"text":"wahl13","indices":[24,31]}],"user_mentions":[]}</t>
  </si>
  <si>
    <t>308249595161493505</t>
  </si>
  <si>
    <t>Wow - FPK-Ergebnis wird immer schlimmer für die Blauen! Nun auch ordendliches Minus für VP (zu früh gefreut). #ktn13</t>
  </si>
  <si>
    <t>http://twitter.com/hammer_markus/statuses/308249595161493505</t>
  </si>
  <si>
    <t>308249584893833216</t>
  </si>
  <si>
    <t>Vanessa0TT0</t>
  </si>
  <si>
    <t>Woher das plötzliche Interesse an #ktn13 unter Wienern? Sonst ist uns doch auch alles blunzn solange wir oben sind</t>
  </si>
  <si>
    <t>Sun Mar 03 16:16:42 +0000 2013</t>
  </si>
  <si>
    <t>http://a0.twimg.com/profile_images/3258036426/290dadab34e47153835b58d6aafd389c_normal.jpeg</t>
  </si>
  <si>
    <t>http://twitter.com/Vanessa0TT0/statuses/308249584893833216</t>
  </si>
  <si>
    <t>308249570620620802</t>
  </si>
  <si>
    <t>phil_ipp</t>
  </si>
  <si>
    <t>#FPK in #Kärnten jetzt nur mehr bei 17,4%. Riesige Verluste. #ktn13</t>
  </si>
  <si>
    <t>Sun Mar 03 16:16:39 +0000 2013</t>
  </si>
  <si>
    <t>http://a0.twimg.com/profile_images/3006359819/c823f4e5bd0f5e5baf8f3bbdcecf2c3e_normal.jpeg</t>
  </si>
  <si>
    <t>http://twitter.com/phil_ipp/statuses/308249570620620802</t>
  </si>
  <si>
    <t>{"urls":[],"hashtags":[{"text":"FPK","indices":[0,4]},{"text":"Kärnten","indices":[8,16]},{"text":"ktn13","indices":[61,67]}],"user_mentions":[]}</t>
  </si>
  <si>
    <t>308249557194641409</t>
  </si>
  <si>
    <t>FPK 17, 4 #ktn13 -27, 5</t>
  </si>
  <si>
    <t>Sun Mar 03 16:16:36 +0000 2013</t>
  </si>
  <si>
    <t>http://twitter.com/Eaglepowder/statuses/308249557194641409</t>
  </si>
  <si>
    <t>{"urls":[],"hashtags":[{"text":"ktn13","indices":[10,16]}],"user_mentions":[]}</t>
  </si>
  <si>
    <t>308249549930115072</t>
  </si>
  <si>
    <t>-27,5% wohooooooooo! wohooooo!!!!  die sonne fällt noch weiter!!! #ktn13 #orf #failpk!!!</t>
  </si>
  <si>
    <t>Sun Mar 03 16:16:34 +0000 2013</t>
  </si>
  <si>
    <t>http://twitter.com/dkroiss/statuses/308249549930115072</t>
  </si>
  <si>
    <t>{"urls":[],"hashtags":[{"text":"ktn13","indices":[66,72]},{"text":"orf","indices":[73,77]},{"text":"failpk","indices":[78,85]}],"user_mentions":[]}</t>
  </si>
  <si>
    <t>308249527763230720</t>
  </si>
  <si>
    <t>eolruin</t>
  </si>
  <si>
    <t>RT @klz_kerstiiins neue hochrechnung: team stronach hat die grünen überholt #ktn13 http://t.co/x3IP0Yraqh</t>
  </si>
  <si>
    <t>Sun Mar 03 16:16:29 +0000 2013</t>
  </si>
  <si>
    <t>http://a0.twimg.com/profile_images/717237650/afp_new_vectorized_normal.jpg</t>
  </si>
  <si>
    <t>http://twitter.com/eolruin/statuses/308249527763230720</t>
  </si>
  <si>
    <t>{"urls":[{"expanded_url":"http://www.kleinezeitung.at","indices":[83,105],"display_url":"kleinezeitung.at","url":"http://t.co/x3IP0Yraqh"}],"hashtags":[{"text":"ktn13","indices":[76,82]}],"user_mentions":[{"id":53755836,"name":"Kerstin Oberlechner","indices":[3,18],"screen_name":"klz_kerstiiins","id_str":"53755836"}]}</t>
  </si>
  <si>
    <t>308249486663241728</t>
  </si>
  <si>
    <t>... eines, in dem die Mehrheit gewohnte Vollhonks wählt. #noe13 #ktn13 #vollhonkismus</t>
  </si>
  <si>
    <t>Sun Mar 03 16:16:19 +0000 2013</t>
  </si>
  <si>
    <t>http://twitter.com/sauer_lauwarm/statuses/308249486663241728</t>
  </si>
  <si>
    <t>{"urls":[],"hashtags":[{"text":"noe13","indices":[57,63]},{"text":"ktn13","indices":[64,70]},{"text":"vollhonkismus","indices":[71,85]}],"user_mentions":[]}</t>
  </si>
  <si>
    <t>308249459203133440</t>
  </si>
  <si>
    <t>LOL #ktn13</t>
  </si>
  <si>
    <t>Sun Mar 03 16:16:12 +0000 2013</t>
  </si>
  <si>
    <t>http://twitter.com/mic_ung/statuses/308249459203133440</t>
  </si>
  <si>
    <t>{"urls":[],"hashtags":[{"text":"ktn13","indices":[4,10]}],"user_mentions":[]}</t>
  </si>
  <si>
    <t>Scheidender Kärntner LH Dörfler zu seiner Zukunft: "bin kein politischer Versorgungsfall" #ktn13 #Ö1</t>
  </si>
  <si>
    <t>Sun Mar 03 16:16:10 +0000 2013</t>
  </si>
  <si>
    <t>http://a0.twimg.com/profile_images/2187277630/image_normal.jpg</t>
  </si>
  <si>
    <t>http://twitter.com/BattistiBa/statuses/308249451028426752</t>
  </si>
  <si>
    <t>{"urls":[],"hashtags":[{"text":"ktn13","indices":[90,96]},{"text":"Ö1","indices":[97,100]}],"user_mentions":[]}</t>
  </si>
  <si>
    <t>308249371986771969</t>
  </si>
  <si>
    <t>Was ist das für ein Land, in dem neu antretende Vollhonks gleich von 10% gewählt werden? ... #noe13 #ktn13</t>
  </si>
  <si>
    <t>Sun Mar 03 16:15:51 +0000 2013</t>
  </si>
  <si>
    <t>http://twitter.com/sauer_lauwarm/statuses/308249371986771969</t>
  </si>
  <si>
    <t>{"urls":[],"hashtags":[{"text":"noe13","indices":[93,99]},{"text":"ktn13","indices":[100,106]}],"user_mentions":[]}</t>
  </si>
  <si>
    <t>308249360548904961</t>
  </si>
  <si>
    <t>#kaernten hat einen würdigen Nachfolger: Es lebe das Kaiserreich #noe #noe13 #ktn13</t>
  </si>
  <si>
    <t>Sun Mar 03 16:15:49 +0000 2013</t>
  </si>
  <si>
    <t>http://twitter.com/martgroe/statuses/308249360548904961</t>
  </si>
  <si>
    <t>{"urls":[],"hashtags":[{"text":"kaernten","indices":[0,9]},{"text":"noe","indices":[65,69]},{"text":"noe13","indices":[70,76]},{"text":"ktn13","indices":[77,83]}],"user_mentions":[]}</t>
  </si>
  <si>
    <t>308249322322001920</t>
  </si>
  <si>
    <t>"Wer das Gold hat, macht die Regeln" + "Erfolg gibt recht" + Obrigkeitsdenken + Obrigkeitsglauben + Opportunismus = #Stronach #noe13 #ktn13</t>
  </si>
  <si>
    <t>Sun Mar 03 16:15:40 +0000 2013</t>
  </si>
  <si>
    <t>http://twitter.com/ManuelSchweizer/statuses/308249322322001920</t>
  </si>
  <si>
    <t>{"urls":[],"hashtags":[{"text":"Stronach","indices":[116,125]},{"text":"noe13","indices":[126,132]},{"text":"ktn13","indices":[133,139]}],"user_mentions":[]}</t>
  </si>
  <si>
    <t>308249268714618880</t>
  </si>
  <si>
    <t>Irgendwas machen die Grünen substanziell falsch #nö13 #ktn13</t>
  </si>
  <si>
    <t>Sun Mar 03 16:15:27 +0000 2013</t>
  </si>
  <si>
    <t>http://twitter.com/Eaglepowder/statuses/308249268714618880</t>
  </si>
  <si>
    <t>{"urls":[],"hashtags":[{"text":"nö13","indices":[48,53]},{"text":"ktn13","indices":[54,60]}],"user_mentions":[]}</t>
  </si>
  <si>
    <t>308249193439453184</t>
  </si>
  <si>
    <t>AlexDworzak</t>
  </si>
  <si>
    <t>@KatinkaCat das sind parteifunktionäre. warum die bei jeder wahl das studio stürmen können, bleibt geheimnis des #orf. #noe13 #ktn13</t>
  </si>
  <si>
    <t>Sun Mar 03 16:15:09 +0000 2013</t>
  </si>
  <si>
    <t>308247900457140226</t>
  </si>
  <si>
    <t>http://a0.twimg.com/profile_images/3216837974/8f913a75e8d3f08cd9cf82f6a95b6e41_normal.jpeg</t>
  </si>
  <si>
    <t>http://twitter.com/AlexDworzak/statuses/308249193439453184</t>
  </si>
  <si>
    <t>{"urls":[],"hashtags":[{"text":"orf","indices":[113,117]},{"text":"noe13","indices":[119,125]},{"text":"ktn13","indices":[126,132]}],"user_mentions":[{"id":69004238,"name":"Katinka ","indices":[0,11],"screen_name":"KatinkaCat","id_str":"69004238"}]}</t>
  </si>
  <si>
    <t>308249137177038848</t>
  </si>
  <si>
    <t>FPÖ-Strache erwartet Änderungen in Kärnten, FPK-Parteischef Scheuch schließt Rücktritt aus #ktn13</t>
  </si>
  <si>
    <t>Sun Mar 03 16:14:55 +0000 2013</t>
  </si>
  <si>
    <t>http://twitter.com/BattistiBa/statuses/308249137177038848</t>
  </si>
  <si>
    <t>308249115131781120</t>
  </si>
  <si>
    <t>maiergernot</t>
  </si>
  <si>
    <t>Wieviele Rücktritte werden wir heute noch sehen? Anstehen würden mMn Steindl, Rosenkranz, Petrovic, Dörfler, Scheuch(s) #ktn13 #noe13</t>
  </si>
  <si>
    <t>Sun Mar 03 16:14:50 +0000 2013</t>
  </si>
  <si>
    <t>http://a0.twimg.com/profile_images/65359523/RIMG0102n_normal.jpg</t>
  </si>
  <si>
    <t>http://twitter.com/maiergernot/statuses/308249115131781120</t>
  </si>
  <si>
    <t>{"urls":[],"hashtags":[{"text":"ktn13","indices":[120,126]},{"text":"noe13","indices":[127,133]}],"user_mentions":[]}</t>
  </si>
  <si>
    <t>308249109217812480</t>
  </si>
  <si>
    <t>robertkarlhofer</t>
  </si>
  <si>
    <t>¡Adios Amigos! Auf Nimmerwiedersehen! #FPK #ktn13 #wahl</t>
  </si>
  <si>
    <t>Sun Mar 03 16:14:49 +0000 2013</t>
  </si>
  <si>
    <t>http://a0.twimg.com/profile_images/3027698263/30114cd61c9a90c6e051d8cf4800491d_normal.jpeg</t>
  </si>
  <si>
    <t>http://twitter.com/robertkarlhofer/statuses/308249109217812480</t>
  </si>
  <si>
    <t>{"urls":[],"hashtags":[{"text":"FPK","indices":[38,42]},{"text":"ktn13","indices":[43,49]},{"text":"wahl","indices":[50,55]}],"user_mentions":[]}</t>
  </si>
  <si>
    <t>308249024123777024</t>
  </si>
  <si>
    <t>Könnten sich #ORF und @ATV bitte auf eine Hochrechnung einigen? #ktn13</t>
  </si>
  <si>
    <t>Sun Mar 03 16:14:28 +0000 2013</t>
  </si>
  <si>
    <t>http://twitter.com/markusrennt/statuses/308249024123777024</t>
  </si>
  <si>
    <t>{"urls":[],"hashtags":[{"text":"ORF","indices":[13,17]},{"text":"ktn13","indices":[64,70]}],"user_mentions":[{"id":16473345,"name":"ATV","indices":[22,26],"screen_name":"ATV","id_str":"16473345"}]}</t>
  </si>
  <si>
    <t>308249015265423360</t>
  </si>
  <si>
    <t>#Glawischnig will Wahlen ohne Wahlplakate. Warum nicht heuer schon? #ktn13 #noe13</t>
  </si>
  <si>
    <t>Sun Mar 03 16:14:26 +0000 2013</t>
  </si>
  <si>
    <t>http://twitter.com/MaxMauMa/statuses/308249015265423360</t>
  </si>
  <si>
    <t>{"urls":[],"hashtags":[{"text":"Glawischnig","indices":[0,12]},{"text":"ktn13","indices":[68,74]},{"text":"noe13","indices":[75,81]}],"user_mentions":[]}</t>
  </si>
  <si>
    <t>308248946961154048</t>
  </si>
  <si>
    <t>@lindkl Doch, gab's schon: "persönlich sehr enttäuschend" #Strache #ktn13</t>
  </si>
  <si>
    <t>Sun Mar 03 16:14:10 +0000 2013</t>
  </si>
  <si>
    <t>lindkl</t>
  </si>
  <si>
    <t>308247864281280513</t>
  </si>
  <si>
    <t>http://twitter.com/lou_lorenz/statuses/308248946961154048</t>
  </si>
  <si>
    <t>{"urls":[],"hashtags":[{"text":"Strache","indices":[58,66]},{"text":"ktn13","indices":[67,73]}],"user_mentions":[{"id":1112544024,"name":"Klaus Lindorfer","indices":[0,7],"screen_name":"lindkl","id_str":"1112544024"}]}</t>
  </si>
  <si>
    <t>308248914480484352</t>
  </si>
  <si>
    <t>Man merkt die FPÖler wurden nicht auf Versagen dressiert...die Interviews klingen noch inhaltsloser als ihr Programm selbst. #ktn13 #noe13</t>
  </si>
  <si>
    <t>Sun Mar 03 16:14:02 +0000 2013</t>
  </si>
  <si>
    <t>http://twitter.com/KatinkaCat/statuses/308248914480484352</t>
  </si>
  <si>
    <t>{"urls":[],"hashtags":[{"text":"ktn13","indices":[125,131]},{"text":"noe13","indices":[132,138]}],"user_mentions":[]}</t>
  </si>
  <si>
    <t>308248887607566336</t>
  </si>
  <si>
    <t>liebe wählerinnen und wähler, wir müssen jetzt die schwankungsbreite voll ausnutzen! #noe13 #ktn13</t>
  </si>
  <si>
    <t>Sun Mar 03 16:13:56 +0000 2013</t>
  </si>
  <si>
    <t>http://twitter.com/werquer/statuses/308248887607566336</t>
  </si>
  <si>
    <t>308248843357650944</t>
  </si>
  <si>
    <t>stronach beweist dass wahlen nicht über politik, sondern bloße präsenz entschieden werden können. #nullprogramm #noe13 #ktn13</t>
  </si>
  <si>
    <t>Sun Mar 03 16:13:45 +0000 2013</t>
  </si>
  <si>
    <t>http://twitter.com/tschoka23/statuses/308248843357650944</t>
  </si>
  <si>
    <t>{"urls":[],"hashtags":[{"text":"nullprogramm","indices":[98,111]},{"text":"noe13","indices":[112,118]},{"text":"ktn13","indices":[119,125]}],"user_mentions":[]}</t>
  </si>
  <si>
    <t>308248732518998018</t>
  </si>
  <si>
    <t>Grandiose Berichterstattung von Kleine Zeitung TV bei der Kärnten Wahl http://t.co/vEq4Il2It2 #ktn13 @georgholzer</t>
  </si>
  <si>
    <t>Sun Mar 03 16:13:19 +0000 2013</t>
  </si>
  <si>
    <t>http://twitter.com/sugarmelon/statuses/308248732518998018</t>
  </si>
  <si>
    <t>{"urls":[{"expanded_url":"http://www.ustream.tv/channel/kleine-zeitung-live","indices":[71,93],"display_url":"ustream.tv/channel/kleine\u2026","url":"http://t.co/vEq4Il2It2"}],"hashtags":[{"text":"ktn13","indices":[94,100]}],"user_mentions":[{"id":1409501,"name":"Georg Holzer","indices":[101,113],"screen_name":"georgholzer","id_str":"1409501"}]}</t>
  </si>
  <si>
    <t>308248696385056768</t>
  </si>
  <si>
    <t>der heutige wahltag bringt ein lachendes und ein weinendes auge... #ktn13 #noe13</t>
  </si>
  <si>
    <t>Sun Mar 03 16:13:10 +0000 2013</t>
  </si>
  <si>
    <t>http://twitter.com/mayer_michl/statuses/308248696385056768</t>
  </si>
  <si>
    <t>{"urls":[],"hashtags":[{"text":"ktn13","indices":[67,73]},{"text":"noe13","indices":[74,80]}],"user_mentions":[]}</t>
  </si>
  <si>
    <t>308248538754715650</t>
  </si>
  <si>
    <t>Strache ist mal "neidlos", wenn wer Anderer gewinnt. Nur weiter so! #ktn13 #noe13</t>
  </si>
  <si>
    <t>Sun Mar 03 16:12:33 +0000 2013</t>
  </si>
  <si>
    <t>http://twitter.com/MaxMauMa/statuses/308248538754715650</t>
  </si>
  <si>
    <t>{"urls":[],"hashtags":[{"text":"ktn13","indices":[68,74]},{"text":"noe13","indices":[75,81]}],"user_mentions":[]}</t>
  </si>
  <si>
    <t>308248533960622080</t>
  </si>
  <si>
    <t>Herr Kaiser hat hier seinen Obama-Auftritt oder so #ktn13 http://t.co/2tHAwlCNvP</t>
  </si>
  <si>
    <t>Sun Mar 03 16:12:32 +0000 2013</t>
  </si>
  <si>
    <t>http://twitter.com/Julia_Ortner/statuses/308248533960622080</t>
  </si>
  <si>
    <t>{"urls":[],"hashtags":[{"text":"ktn13","indices":[51,57]}],"media":[{"sizes":{"small":{"w":340,"resize":"fit","h":453},"thumb":{"w":150,"resize":"crop","h":150},"large":{"w":768,"resize":"fit","h":1024},"medium":{"w":600,"resize":"fit","h":800}},"id":308248533964816386,"media_url_https":"https://pbs.twimg.com/media/BEceaJGCAAIwdcC.jpg","media_url":"http://pbs.twimg.com/media/BEceaJGCAAIwdcC.jpg","expanded_url":"http://twitter.com/Julia_Ortner/status/308248533960622080/photo/1","indices":[58,80],"id_str":"308248533964816386","type":"photo","display_url":"pic.twitter.com/2tHAwlCNvP","url":"http://t.co/2tHAwlCNvP"}],"user_mentions":[]}</t>
  </si>
  <si>
    <t>308248519448334336</t>
  </si>
  <si>
    <t>OGBerger</t>
  </si>
  <si>
    <t>Günter Steindl ,SPÖ "heute ist kein guter Tag für die Sozialdemokratie in Österreich " #ktn13 #noe13</t>
  </si>
  <si>
    <t>Sun Mar 03 16:12:28 +0000 2013</t>
  </si>
  <si>
    <t>http://a0.twimg.com/profile_images/2627699906/image_normal.jpg</t>
  </si>
  <si>
    <t>http://twitter.com/OGBerger/statuses/308248519448334336</t>
  </si>
  <si>
    <t>{"urls":[],"hashtags":[{"text":"ktn13","indices":[87,93]},{"text":"noe13","indices":[94,100]}],"user_mentions":[]}</t>
  </si>
  <si>
    <t>308248481485705218</t>
  </si>
  <si>
    <t>No surprise. “@PommerGutschy: Eines zeigt sich: Stronach schadet in erster Linie Strache und der FPÖ. #ktn2013 #noe13”</t>
  </si>
  <si>
    <t>Sun Mar 03 16:12:19 +0000 2013</t>
  </si>
  <si>
    <t>PommerGutschy</t>
  </si>
  <si>
    <t>308248235699499008</t>
  </si>
  <si>
    <t>http://twitter.com/nora_kabora/statuses/308248481485705218</t>
  </si>
  <si>
    <t>{"urls":[],"hashtags":[{"text":"ktn2013","indices":[102,110]},{"text":"noe13","indices":[111,117]}],"user_mentions":[{"id":92771227,"name":"Marc Pommer-Gutschy","indices":[14,28],"screen_name":"PommerGutschy","id_str":"92771227"}]}</t>
  </si>
  <si>
    <t>308248462535839744</t>
  </si>
  <si>
    <t>#Zell/#Sele: #FPK 5,64 %, #SPÖ 53,19%, #Grüne 22,06% #ÖVP 13,67% #LtwKtn #ktn13</t>
  </si>
  <si>
    <t>Sun Mar 03 16:12:15 +0000 2013</t>
  </si>
  <si>
    <t>http://twitter.com/Gregor_Koroska/statuses/308248462535839744</t>
  </si>
  <si>
    <t>{"urls":[],"hashtags":[{"text":"Zell","indices":[0,5]},{"text":"Sele","indices":[6,11]},{"text":"FPK","indices":[13,17]},{"text":"SPÖ","indices":[26,30]},{"text":"Grüne","indices":[39,45]},{"text":"ÖVP","indices":[53,57]},{"text":"LtwKtn","indices":[65,72]},{"text":"ktn13","indices":[73,79]}],"user_mentions":[]}</t>
  </si>
  <si>
    <t>308248446006075392</t>
  </si>
  <si>
    <t>"Stronach-Wähler wollen keinen konstruktiven Diskurs." sagt KleineZeitung-Kärnten Chefredakteurin. #ktn13</t>
  </si>
  <si>
    <t>Sun Mar 03 16:12:11 +0000 2013</t>
  </si>
  <si>
    <t>http://twitter.com/stefan2904/statuses/308248446006075392</t>
  </si>
  <si>
    <t>308248433318326272</t>
  </si>
  <si>
    <t>julia_seidl</t>
  </si>
  <si>
    <t>45% auf 17% ... ^^ Aiaiai #ktn13 #ltw13 #FPK</t>
  </si>
  <si>
    <t>Sun Mar 03 16:12:08 +0000 2013</t>
  </si>
  <si>
    <t>http://a0.twimg.com/profile_images/1643574118/30565_1496276527061_1238532778_31453641_5895801_n_normal.jpg</t>
  </si>
  <si>
    <t>http://twitter.com/julia_seidl/statuses/308248433318326272</t>
  </si>
  <si>
    <t>{"urls":[],"hashtags":[{"text":"ktn13","indices":[26,32]},{"text":"ltw13","indices":[33,39]},{"text":"FPK","indices":[40,44]}],"user_mentions":[]}</t>
  </si>
  <si>
    <t>308248322395742210</t>
  </si>
  <si>
    <t>Rot für #Kärnten! Sowohl Politik als auch beim #WAC #ktn13 #wahl13</t>
  </si>
  <si>
    <t>Sun Mar 03 16:11:41 +0000 2013</t>
  </si>
  <si>
    <t>http://twitter.com/Sashlyrics/statuses/308248322395742210</t>
  </si>
  <si>
    <t>{"urls":[],"hashtags":[{"text":"Kärnten","indices":[8,16]},{"text":"WAC","indices":[47,51]},{"text":"ktn13","indices":[52,58]},{"text":"wahl13","indices":[59,66]}],"user_mentions":[]}</t>
  </si>
  <si>
    <t>308248320059523072</t>
  </si>
  <si>
    <t>CristianGemmato</t>
  </si>
  <si>
    <t>"10%" ist das neue "für die Wurscht". #ktn13 #noe13</t>
  </si>
  <si>
    <t>http://a0.twimg.com/profile_images/2624333854/9z7a8otutfzg56wspnbq_normal.jpeg</t>
  </si>
  <si>
    <t>http://twitter.com/CristianGemmato/statuses/308248320059523072</t>
  </si>
  <si>
    <t>{"urls":[],"hashtags":[{"text":"ktn13","indices":[38,44]},{"text":"noe13","indices":[45,51]}],"user_mentions":[]}</t>
  </si>
  <si>
    <t>308248288912625664</t>
  </si>
  <si>
    <t>Mit 10% EBIT wären seine Aktionäre sicher nicht ganz zufrieden #Stronach #Ktn13 #Noe13 #Bauxi13</t>
  </si>
  <si>
    <t>Sun Mar 03 16:11:33 +0000 2013</t>
  </si>
  <si>
    <t>http://twitter.com/Braunschlag/statuses/308248288912625664</t>
  </si>
  <si>
    <t>{"urls":[],"hashtags":[{"text":"Stronach","indices":[63,72]},{"text":"Ktn13","indices":[73,79]},{"text":"Noe13","indices":[80,86]},{"text":"Bauxi13","indices":[87,95]}],"user_mentions":[]}</t>
  </si>
  <si>
    <t>Eines zeigt sich: Stronach schadet in erster Linie Strache und der FPÖ. #ktn2013 #noe13</t>
  </si>
  <si>
    <t>Sun Mar 03 16:11:21 +0000 2013</t>
  </si>
  <si>
    <t>http://a0.twimg.com/profile_images/1470560660/pommer-gutschy2_normal.jpg</t>
  </si>
  <si>
    <t>http://twitter.com/PommerGutschy/statuses/308248235699499008</t>
  </si>
  <si>
    <t>{"urls":[],"hashtags":[{"text":"ktn2013","indices":[72,80]},{"text":"noe13","indices":[81,87]}],"user_mentions":[]}</t>
  </si>
  <si>
    <t>308248174814965761</t>
  </si>
  <si>
    <t>Für Tage wie diesen wurde der #Secondscreen erfunden. Danke! #scr #ktn13 #noe13</t>
  </si>
  <si>
    <t>Sun Mar 03 16:11:06 +0000 2013</t>
  </si>
  <si>
    <t>http://twitter.com/scoopix/statuses/308248174814965761</t>
  </si>
  <si>
    <t>{"urls":[],"hashtags":[{"text":"Secondscreen","indices":[30,43]},{"text":"scr","indices":[61,65]},{"text":"ktn13","indices":[66,72]},{"text":"noe13","indices":[73,79]}],"user_mentions":[]}</t>
  </si>
  <si>
    <t>308248169530155008</t>
  </si>
  <si>
    <t>gorillaafferl</t>
  </si>
  <si>
    <t>Im Kampf um die dümmsten Wähler hat heute Niederösterreich Kärnten überholt. #ktn13 #noe13</t>
  </si>
  <si>
    <t>Sun Mar 03 16:11:05 +0000 2013</t>
  </si>
  <si>
    <t>http://a0.twimg.com/profile_images/2593365959/image_normal.jpg</t>
  </si>
  <si>
    <t>http://twitter.com/gorillaafferl/statuses/308248169530155008</t>
  </si>
  <si>
    <t>{"urls":[],"hashtags":[{"text":"ktn13","indices":[77,83]},{"text":"noe13","indices":[84,90]}],"user_mentions":[]}</t>
  </si>
  <si>
    <t>308248161875537922</t>
  </si>
  <si>
    <t>eine bananenrepublik fällt, eine absolute monarchie hält #noe13 #ktn13</t>
  </si>
  <si>
    <t>Sun Mar 03 16:11:03 +0000 2013</t>
  </si>
  <si>
    <t>http://twitter.com/vinzentj/statuses/308248161875537922</t>
  </si>
  <si>
    <t>{"urls":[],"hashtags":[{"text":"noe13","indices":[57,63]},{"text":"ktn13","indices":[64,70]}],"user_mentions":[]}</t>
  </si>
  <si>
    <t>308248124810489857</t>
  </si>
  <si>
    <t>dieNagashi</t>
  </si>
  <si>
    <t>wie war das nochmal? Gerücht: "bei  Wahlerfolgen in den Ländern Termin noch vor Sommer vorstellbar" #ktn13 #noe13 #fb http://t.co/kp2F2DdtfO</t>
  </si>
  <si>
    <t>Sun Mar 03 16:10:54 +0000 2013</t>
  </si>
  <si>
    <t>http://a0.twimg.com/profile_images/3312953548/5031ef550f8451399d0981c46e22663f_normal.jpeg</t>
  </si>
  <si>
    <t>http://twitter.com/dieNagashi/statuses/308248124810489857</t>
  </si>
  <si>
    <t>{"urls":[{"expanded_url":"http://derstandard.at/1361240938613/Geruecht-ueber-vorgezogene-Wahl","indices":[118,140],"display_url":"derstandard.at/1361240938613/\u2026","url":"http://t.co/kp2F2DdtfO"}],"hashtags":[{"text":"ktn13","indices":[100,106]},{"text":"noe13","indices":[107,113]},{"text":"fb","indices":[114,117]}],"user_mentions":[]}</t>
  </si>
  <si>
    <t>308248059870056449</t>
  </si>
  <si>
    <t>AnonNewsAUT</t>
  </si>
  <si>
    <t>Damit endet unsere "Sonderberichterstattung" über das Kasperltheater :) #ktn13 #noe13</t>
  </si>
  <si>
    <t>Sun Mar 03 16:10:39 +0000 2013</t>
  </si>
  <si>
    <t>http://a0.twimg.com/profile_images/2790811513/063aa5b54194e5772e4d4f38b7bf481a_normal.png</t>
  </si>
  <si>
    <t>http://twitter.com/AnonNewsAUT/statuses/308248059870056449</t>
  </si>
  <si>
    <t>{"urls":[],"hashtags":[{"text":"ktn13","indices":[72,78]},{"text":"noe13","indices":[79,85]}],"user_mentions":[]}</t>
  </si>
  <si>
    <t>308248030400880641</t>
  </si>
  <si>
    <t>#NÖ ist für mich das neue #Kärnten  #noe13 #ktn13</t>
  </si>
  <si>
    <t>Sun Mar 03 16:10:32 +0000 2013</t>
  </si>
  <si>
    <t>http://twitter.com/teresaeder/statuses/308248030400880641</t>
  </si>
  <si>
    <t>{"urls":[],"hashtags":[{"text":"NÖ","indices":[0,3]},{"text":"Kärnten","indices":[26,34]},{"text":"noe13","indices":[36,42]},{"text":"ktn13","indices":[43,49]}],"user_mentions":[]}</t>
  </si>
  <si>
    <t>308248023484473345</t>
  </si>
  <si>
    <t>Bitte, lasst die letzten Hochrechnungen von @ATV so stimmen! #ktn13</t>
  </si>
  <si>
    <t>Sun Mar 03 16:10:30 +0000 2013</t>
  </si>
  <si>
    <t>http://twitter.com/markusrennt/statuses/308248023484473345</t>
  </si>
  <si>
    <t>{"urls":[],"hashtags":[{"text":"ktn13","indices":[61,67]}],"user_mentions":[{"id":16473345,"name":"ATV","indices":[44,48],"screen_name":"ATV","id_str":"16473345"}]}</t>
  </si>
  <si>
    <t>308247987073732609</t>
  </si>
  <si>
    <t>#atv und #orf ham stark unterschiedliche zahlen zu #ktn13 bin mal gespannt aufs endergebnis..</t>
  </si>
  <si>
    <t>Sun Mar 03 16:10:21 +0000 2013</t>
  </si>
  <si>
    <t>http://twitter.com/dkroiss/statuses/308247987073732609</t>
  </si>
  <si>
    <t>{"urls":[],"hashtags":[{"text":"atv","indices":[0,4]},{"text":"orf","indices":[9,13]},{"text":"ktn13","indices":[51,57]}],"user_mentions":[]}</t>
  </si>
  <si>
    <t>308247932098985986</t>
  </si>
  <si>
    <t>#Grüne verlieren 2x gegen Null-Inhalte-Newcomer. Starke Leistung. #ktn13 #noe13 #fb</t>
  </si>
  <si>
    <t>Sun Mar 03 16:10:08 +0000 2013</t>
  </si>
  <si>
    <t>http://twitter.com/scoopix/statuses/308247932098985986</t>
  </si>
  <si>
    <t>{"urls":[],"hashtags":[{"text":"Grüne","indices":[0,6]},{"text":"ktn13","indices":[66,72]},{"text":"noe13","indices":[73,79]},{"text":"fb","indices":[80,83]}],"user_mentions":[]}</t>
  </si>
  <si>
    <t>308247900754964480</t>
  </si>
  <si>
    <t>gegensystem</t>
  </si>
  <si>
    <t>was bewegt einen wähler einen stronach zu wählen, der nicht mal hier wohnt? #ktn13 #noe13</t>
  </si>
  <si>
    <t>Sun Mar 03 16:10:01 +0000 2013</t>
  </si>
  <si>
    <t>http://a0.twimg.com/profile_images/2390664496/ukqoykyyj10512yi5evp_normal.jpeg</t>
  </si>
  <si>
    <t>http://twitter.com/gegensystem/statuses/308247900754964480</t>
  </si>
  <si>
    <t>Wer kam eigentlich auf die Idee mit dem Live-Publikum im #ORF? Sitcom-Charakter mit Nebeneffekt, dass man nichts versteht. #noe13 #ktn13</t>
  </si>
  <si>
    <t>http://twitter.com/KatinkaCat/statuses/308247900457140226</t>
  </si>
  <si>
    <t>{"urls":[],"hashtags":[{"text":"ORF","indices":[57,61]},{"text":"noe13","indices":[123,129]},{"text":"ktn13","indices":[130,136]}],"user_mentions":[]}</t>
  </si>
  <si>
    <t>308247849144029184</t>
  </si>
  <si>
    <t>PeterPulm</t>
  </si>
  <si>
    <t>Ein guter tag für österreich :) #noe13 #ktn13</t>
  </si>
  <si>
    <t>Sun Mar 03 16:09:48 +0000 2013</t>
  </si>
  <si>
    <t>http://a0.twimg.com/profile_images/3142036074/a5ba61bdfdc6f4293630e83065f70d4f_normal.jpeg</t>
  </si>
  <si>
    <t>http://twitter.com/PeterPulm/statuses/308247849144029184</t>
  </si>
  <si>
    <t>{"urls":[],"hashtags":[{"text":"noe13","indices":[32,38]},{"text":"ktn13","indices":[39,45]}],"user_mentions":[]}</t>
  </si>
  <si>
    <t>308247811248492544</t>
  </si>
  <si>
    <t>HubertSickinger</t>
  </si>
  <si>
    <t>Für Niederösterreich war mein Bauchgefühl erwartungsgemäß viel realistischer als für Kärnten. Eh klar. #noe13 #ktn13</t>
  </si>
  <si>
    <t>Sun Mar 03 16:09:39 +0000 2013</t>
  </si>
  <si>
    <t>http://a0.twimg.com/profile_images/3045564668/ea9451da241916588152850c9fcb4794_normal.jpeg</t>
  </si>
  <si>
    <t>http://twitter.com/HubertSickinger/statuses/308247811248492544</t>
  </si>
  <si>
    <t>{"urls":[],"hashtags":[{"text":"noe13","indices":[103,109]},{"text":"ktn13","indices":[110,116]}],"user_mentions":[]}</t>
  </si>
  <si>
    <t>308247800607543296</t>
  </si>
  <si>
    <t>EPichlbauer</t>
  </si>
  <si>
    <t>was man in #ktn13 und #noe13 auch sieht, ist dass oppositionsarbeit wichtig ist! das sollten auch die NÖ lernen! statt buckeln!</t>
  </si>
  <si>
    <t>Sun Mar 03 16:09:37 +0000 2013</t>
  </si>
  <si>
    <t>http://a0.twimg.com/profile_images/1377434848/EP-zeitung_3_normal.jpg</t>
  </si>
  <si>
    <t>http://twitter.com/EPichlbauer/statuses/308247800607543296</t>
  </si>
  <si>
    <t>{"urls":[],"hashtags":[{"text":"ktn13","indices":[11,17]},{"text":"noe13","indices":[22,28]}],"user_mentions":[]}</t>
  </si>
  <si>
    <t>308247800183914497</t>
  </si>
  <si>
    <t>topinformiert mit unserem #kleinezeitung -team #LiveStream #ktn13 #klagenfurt #landesregierung http://t.co/jkhuBwtlaZ</t>
  </si>
  <si>
    <t>http://twitter.com/klz_kerstiiins/statuses/308247800183914497</t>
  </si>
  <si>
    <t>{"urls":[{"expanded_url":"http://www.kleinezeitung.at/portal/fragments/kaernten/landtagswahl/livevideo/index_ustream.jsp","indices":[95,117],"display_url":"kleinezeitung.at/portal/fragmen\u2026","url":"http://t.co/jkhuBwtlaZ"}],"hashtags":[{"text":"kleinezeitung","indices":[26,40]},{"text":"LiveStream","indices":[47,58]},{"text":"ktn13","indices":[59,65]},{"text":"klagenfurt","indices":[66,77]},{"text":"landesregierung","indices":[78,94]}],"user_mentions":[]}</t>
  </si>
  <si>
    <t>308247799177285633</t>
  </si>
  <si>
    <t>qwoco</t>
  </si>
  <si>
    <t>Gratuliere allen Medien die greisem Clown eine Bühne geboten haben, sich über Quoten freuten und sich nun in Unverständnis üben #nö13 #ktn13</t>
  </si>
  <si>
    <t>Sun Mar 03 16:09:36 +0000 2013</t>
  </si>
  <si>
    <t>http://a0.twimg.com/profile_images/2887706491/5c5132e760d936d0fc4c46c994c43d80_normal.jpeg</t>
  </si>
  <si>
    <t>http://twitter.com/qwoco/statuses/308247799177285633</t>
  </si>
  <si>
    <t>{"urls":[],"hashtags":[{"text":"nö13","indices":[128,133]},{"text":"ktn13","indices":[134,140]}],"user_mentions":[]}</t>
  </si>
  <si>
    <t>308247797780606976</t>
  </si>
  <si>
    <t>DavidNeuner</t>
  </si>
  <si>
    <t>hat schon jemand gesagt, dass es sich nur um ein lokales wahlergebnis handelt? #noe13 #ktn13</t>
  </si>
  <si>
    <t>http://a0.twimg.com/profile_images/2800792157/5eae6ab78b29595135ba8383c10956b0_normal.png</t>
  </si>
  <si>
    <t>http://twitter.com/DavidNeuner/statuses/308247797780606976</t>
  </si>
  <si>
    <t>{"urls":[],"hashtags":[{"text":"noe13","indices":[79,85]},{"text":"ktn13","indices":[86,92]}],"user_mentions":[]}</t>
  </si>
  <si>
    <t>308247771926904833</t>
  </si>
  <si>
    <t>Videostatement von Hans Rauscher zu #ktn13: "System Haider wurde endgültig zu Grabe getragen" http://t.co/W9YlmS7tdk</t>
  </si>
  <si>
    <t>Sun Mar 03 16:09:30 +0000 2013</t>
  </si>
  <si>
    <t>http://twitter.com/ipoStandardat/statuses/308247771926904833</t>
  </si>
  <si>
    <t>{"urls":[{"expanded_url":"http://dst.at/VpXkM7","indices":[94,116],"display_url":"dst.at/VpXkM7","url":"http://t.co/W9YlmS7tdk"}],"hashtags":[{"text":"ktn13","indices":[36,42]}],"user_mentions":[]}</t>
  </si>
  <si>
    <t>308247760140918784</t>
  </si>
  <si>
    <t>peppi #cap auf #atv zu #ktn13 #noe13.. wie war das mit dem verhältnis von pepi cap zu news?</t>
  </si>
  <si>
    <t>Sun Mar 03 16:09:27 +0000 2013</t>
  </si>
  <si>
    <t>http://twitter.com/dkroiss/statuses/308247760140918784</t>
  </si>
  <si>
    <t>{"urls":[],"hashtags":[{"text":"cap","indices":[6,10]},{"text":"atv","indices":[15,19]},{"text":"ktn13","indices":[23,29]},{"text":"noe13","indices":[30,36]}],"user_mentions":[]}</t>
  </si>
  <si>
    <t>308247740956147713</t>
  </si>
  <si>
    <t>fränk mr 10% #noe13 #ktn13 #WTF</t>
  </si>
  <si>
    <t>Sun Mar 03 16:09:23 +0000 2013</t>
  </si>
  <si>
    <t>http://twitter.com/zuschoen/statuses/308247740956147713</t>
  </si>
  <si>
    <t>{"urls":[],"hashtags":[{"text":"noe13","indices":[13,19]},{"text":"ktn13","indices":[20,26]},{"text":"WTF","indices":[27,31]}],"user_mentions":[]}</t>
  </si>
  <si>
    <t>308247705199710208</t>
  </si>
  <si>
    <t>Die Hochrechnungen gehen aber ordentlich auf und ab? #ktn13</t>
  </si>
  <si>
    <t>Sun Mar 03 16:09:14 +0000 2013</t>
  </si>
  <si>
    <t>http://twitter.com/markusrennt/statuses/308247705199710208</t>
  </si>
  <si>
    <t>308247667060899842</t>
  </si>
  <si>
    <t>Die #ORF Claqueure reihen sich nahtlos in bizarre Ergebnisse und Berichterstattung auf Albanien-Niveau ein. #noe13 #ktn13 #meinewahl</t>
  </si>
  <si>
    <t>Sun Mar 03 16:09:05 +0000 2013</t>
  </si>
  <si>
    <t>http://twitter.com/ziesmannmedia/statuses/308247667060899842</t>
  </si>
  <si>
    <t>{"urls":[],"hashtags":[{"text":"ORF","indices":[4,8]},{"text":"noe13","indices":[108,114]},{"text":"ktn13","indices":[115,121]},{"text":"meinewahl","indices":[122,132]}],"user_mentions":[]}</t>
  </si>
  <si>
    <t>308247622815199232</t>
  </si>
  <si>
    <t>Frage zur Wörthersee-Society: was werden jetzt all diejenigen Gestalten machen, die fpk jahrelang in a... gekrochen sind? #ktn2013</t>
  </si>
  <si>
    <t>Sun Mar 03 16:08:54 +0000 2013</t>
  </si>
  <si>
    <t>http://twitter.com/kofi2go/statuses/308247622815199232</t>
  </si>
  <si>
    <t>{"urls":[],"hashtags":[{"text":"ktn2013","indices":[122,130]}],"user_mentions":[]}</t>
  </si>
  <si>
    <t>308247584189849600</t>
  </si>
  <si>
    <t>Bei der nächsten Wahl sind alle vom Team Stronach wieder bei der #FPK. Wetten... #ktn13</t>
  </si>
  <si>
    <t>Sun Mar 03 16:08:45 +0000 2013</t>
  </si>
  <si>
    <t>http://a0.twimg.com/profile_images/3248548274/13de5cc3e3b14cdea96cf7b1aa6dd906_normal.jpeg</t>
  </si>
  <si>
    <t>http://twitter.com/stylekingdom/statuses/308247584189849600</t>
  </si>
  <si>
    <t>{"urls":[],"hashtags":[{"text":"FPK","indices":[65,69]},{"text":"ktn13","indices":[81,87]}],"user_mentions":[]}</t>
  </si>
  <si>
    <t>308247409006358528</t>
  </si>
  <si>
    <t>Kärntner sind anscheinend doch intelligenter als Niederösterreicher. FPK abgewählt, Pröll halt absolute. #noe13 #ktn13</t>
  </si>
  <si>
    <t>Sun Mar 03 16:08:03 +0000 2013</t>
  </si>
  <si>
    <t>http://twitter.com/_endolin/statuses/308247409006358528</t>
  </si>
  <si>
    <t>{"urls":[],"hashtags":[{"text":"noe13","indices":[105,111]},{"text":"ktn13","indices":[112,118]}],"user_mentions":[]}</t>
  </si>
  <si>
    <t>308247399296561153</t>
  </si>
  <si>
    <t>Und ich würd gern wissen warum stronach so oft gewählt wurde. Weil er so oft in der #zib2 war? #ktn13 #noe13</t>
  </si>
  <si>
    <t>Sun Mar 03 16:08:01 +0000 2013</t>
  </si>
  <si>
    <t>http://twitter.com/AngelikaGruber/statuses/308247399296561153</t>
  </si>
  <si>
    <t>{"urls":[],"hashtags":[{"text":"zib2","indices":[84,89]},{"text":"ktn13","indices":[95,101]},{"text":"noe13","indices":[102,108]}],"user_mentions":[]}</t>
  </si>
  <si>
    <t>308247396377309185</t>
  </si>
  <si>
    <t>letzten Sommer ... #Spindelegger: "Das Jahr der ÖVP" #true #Bucher: "Ich werde LH in KTN" #fail #ktn13 #noe13</t>
  </si>
  <si>
    <t>Sun Mar 03 16:08:00 +0000 2013</t>
  </si>
  <si>
    <t>http://twitter.com/ebertinger/statuses/308247396377309185</t>
  </si>
  <si>
    <t>{"urls":[],"hashtags":[{"text":"Spindelegger","indices":[19,32]},{"text":"true","indices":[53,58]},{"text":"Bucher","indices":[59,66]},{"text":"fail","indices":[90,95]},{"text":"ktn13","indices":[96,102]},{"text":"noe13","indices":[103,109]}],"user_mentions":[]}</t>
  </si>
  <si>
    <t>308247371333115904</t>
  </si>
  <si>
    <t>mmuehlmann</t>
  </si>
  <si>
    <t>wo bleiben die politiker_innen? #ktn13 #nö13</t>
  </si>
  <si>
    <t>Sun Mar 03 16:07:54 +0000 2013</t>
  </si>
  <si>
    <t>http://a0.twimg.com/profile_images/2565154960/image_normal.jpg</t>
  </si>
  <si>
    <t>http://twitter.com/mmuehlmann/statuses/308247371333115904</t>
  </si>
  <si>
    <t>{"urls":[],"hashtags":[{"text":"ktn13","indices":[32,38]},{"text":"nö13","indices":[39,44]}],"user_mentions":[]}</t>
  </si>
  <si>
    <t>308247366799069184</t>
  </si>
  <si>
    <t>"Der Dörfler ist (politisch) tot, lang lebe der Kaiser!" #ktn13</t>
  </si>
  <si>
    <t>Sun Mar 03 16:07:53 +0000 2013</t>
  </si>
  <si>
    <t>http://twitter.com/RalfdeRaffe/statuses/308247366799069184</t>
  </si>
  <si>
    <t>308247335245320192</t>
  </si>
  <si>
    <t>martin_dechant</t>
  </si>
  <si>
    <t>Wahlbeteiligung in NÖ über 71% in Kärnten fast 74%. #ktn13 #noe13 #ltw13</t>
  </si>
  <si>
    <t>Sun Mar 03 16:07:46 +0000 2013</t>
  </si>
  <si>
    <t>http://a0.twimg.com/profile_images/2572596689/7wtvkhayajsliwxq8vwo_normal.jpeg</t>
  </si>
  <si>
    <t>http://twitter.com/martin_dechant/statuses/308247335245320192</t>
  </si>
  <si>
    <t>{"urls":[],"hashtags":[{"text":"ktn13","indices":[52,58]},{"text":"noe13","indices":[59,65]},{"text":"ltw13","indices":[66,72]}],"user_mentions":[]}</t>
  </si>
  <si>
    <t>308247266655891458</t>
  </si>
  <si>
    <t>SWintschnig</t>
  </si>
  <si>
    <t>#ktn13 #noe13 bin sehr begeistert von der Wahlteilnahme. Gut gewählt! Team Stronach ja wer es braucht...</t>
  </si>
  <si>
    <t>Sun Mar 03 16:07:29 +0000 2013</t>
  </si>
  <si>
    <t>http://a0.twimg.com/profile_images/3284385391/d8d90fb412950d07043dac3d0f7e709f_normal.jpeg</t>
  </si>
  <si>
    <t>http://twitter.com/SWintschnig/statuses/308247266655891458</t>
  </si>
  <si>
    <t>{"urls":[],"hashtags":[{"text":"ktn13","indices":[0,6]},{"text":"noe13","indices":[7,13]}],"user_mentions":[]}</t>
  </si>
  <si>
    <t>308247247911534592</t>
  </si>
  <si>
    <t>ATV Hochrechnung Kärnten: FPK 17,8 SPÖ 34,8 ÖVP 16,9, Grüne 12,4, Stronach 9,6, BZÖ 6,8. Auszählungsgrad 25,6 #ktn13</t>
  </si>
  <si>
    <t>Sun Mar 03 16:07:25 +0000 2013</t>
  </si>
  <si>
    <t>http://twitter.com/michaelsvoboda/statuses/308247247911534592</t>
  </si>
  <si>
    <t>308247243318755328</t>
  </si>
  <si>
    <t>Dafür Abstrafung von FPÖ in beiden Bundesländern. Juhu! #ktn13 #noe13</t>
  </si>
  <si>
    <t>Sun Mar 03 16:07:24 +0000 2013</t>
  </si>
  <si>
    <t>http://twitter.com/MaBeSch/statuses/308247243318755328</t>
  </si>
  <si>
    <t>308247232736550912</t>
  </si>
  <si>
    <t>"@klz_kerstiiins: neue hochrechnung: team stronach hat die grünen überholt #ktn13 http://t.co/VfxBqt3meJ"</t>
  </si>
  <si>
    <t>Sun Mar 03 16:07:21 +0000 2013</t>
  </si>
  <si>
    <t>http://twitter.com/klz_stveit_fe/statuses/308247232736550912</t>
  </si>
  <si>
    <t>{"urls":[{"expanded_url":"http://www.kleinezeitung.at","indices":[82,104],"display_url":"kleinezeitung.at","url":"http://t.co/VfxBqt3meJ"}],"hashtags":[{"text":"ktn13","indices":[75,81]}],"user_mentions":[{"id":53755836,"name":"Kerstin Oberlechner","indices":[1,16],"screen_name":"klz_kerstiiins","id_str":"53755836"}]}</t>
  </si>
  <si>
    <t>308247206501183488</t>
  </si>
  <si>
    <t>webhai</t>
  </si>
  <si>
    <t>Die Grünen haben zwar Stimmen gewonnen, aber politisch schwer verloren...#noe13 #ktn13</t>
  </si>
  <si>
    <t>Sun Mar 03 16:07:15 +0000 2013</t>
  </si>
  <si>
    <t>http://a0.twimg.com/profile_images/283601077/haider_klein_normal.jpg</t>
  </si>
  <si>
    <t>http://twitter.com/webhai/statuses/308247206501183488</t>
  </si>
  <si>
    <t>{"urls":[],"hashtags":[{"text":"noe13","indices":[73,79]},{"text":"ktn13","indices":[80,86]}],"user_mentions":[]}</t>
  </si>
  <si>
    <t>308247201988104193</t>
  </si>
  <si>
    <t>auch das ist #ktn13: von -23,5 % bei der fpk wandern 10 % zu stronachs "team"</t>
  </si>
  <si>
    <t>Sun Mar 03 16:07:14 +0000 2013</t>
  </si>
  <si>
    <t>http://twitter.com/danielescu/statuses/308247201988104193</t>
  </si>
  <si>
    <t>308247187870068737</t>
  </si>
  <si>
    <t>FPÖ hat heute Pech, Team Stronach bleibt hinter den Erwartungen zurück. Unterschied Köfer/Fränk minimal. #noe13 #ktn13</t>
  </si>
  <si>
    <t>Sun Mar 03 16:07:11 +0000 2013</t>
  </si>
  <si>
    <t>http://twitter.com/herrklemann/statuses/308247187870068737</t>
  </si>
  <si>
    <t>308247144844890112</t>
  </si>
  <si>
    <t>kevay</t>
  </si>
  <si>
    <t>Einfach nur peinlich sind die Stronach Zahlen. #ktn13 #noe13</t>
  </si>
  <si>
    <t>Sun Mar 03 16:07:00 +0000 2013</t>
  </si>
  <si>
    <t>http://a0.twimg.com/profile_images/1817126146/brainslug_normal.jpg</t>
  </si>
  <si>
    <t>http://twitter.com/kevay/statuses/308247144844890112</t>
  </si>
  <si>
    <t>{"urls":[],"hashtags":[{"text":"ktn13","indices":[47,53]},{"text":"noe13","indices":[54,60]}],"user_mentions":[]}</t>
  </si>
  <si>
    <t>308247144253505536</t>
  </si>
  <si>
    <t>MatthiasHobiger</t>
  </si>
  <si>
    <t>Weiß irgendjemand wo Stronach gerade weilt? #ktn13 #noe13 #wahl</t>
  </si>
  <si>
    <t>http://a0.twimg.com/profile_images/2249070305/Bildschirmfoto_2012-05-25_um_17.33.05_normal.png</t>
  </si>
  <si>
    <t>http://twitter.com/MatthiasHobiger/statuses/308247144253505536</t>
  </si>
  <si>
    <t>{"urls":[],"hashtags":[{"text":"ktn13","indices":[44,50]},{"text":"noe13","indices":[51,57]},{"text":"wahl","indices":[58,63]}],"user_mentions":[]}</t>
  </si>
  <si>
    <t>308247079036272641</t>
  </si>
  <si>
    <t>Peter Kaiser beweist, dass Bücher zu lesen mehr zählt, als ein Bierfass anstechen zu können. #ktn13</t>
  </si>
  <si>
    <t>Sun Mar 03 16:06:45 +0000 2013</t>
  </si>
  <si>
    <t>http://twitter.com/markusrennt/statuses/308247079036272641</t>
  </si>
  <si>
    <t>308247014645325824</t>
  </si>
  <si>
    <t>Auch in NÖ ein Minus für die FPÖ! Kleiner Rat an Strache: Schnell twitter etwas über den Benzinpreis! #noe13 #ktn13 #NÖ</t>
  </si>
  <si>
    <t>Sun Mar 03 16:06:29 +0000 2013</t>
  </si>
  <si>
    <t>http://twitter.com/DerNewsPhilter/statuses/308247014645325824</t>
  </si>
  <si>
    <t>{"urls":[],"hashtags":[{"text":"noe13","indices":[102,108]},{"text":"ktn13","indices":[109,115]},{"text":"NÖ","indices":[116,119]}],"user_mentions":[]}</t>
  </si>
  <si>
    <t>308246993367621632</t>
  </si>
  <si>
    <t>Kärnten = Kaiserreich - Niederösterreich = Prölletariat ... #ktn13  #noe13</t>
  </si>
  <si>
    <t>Sun Mar 03 16:06:24 +0000 2013</t>
  </si>
  <si>
    <t>http://twitter.com/FischerKurt/statuses/308246993367621632</t>
  </si>
  <si>
    <t>{"urls":[],"hashtags":[{"text":"ktn13","indices":[60,66]},{"text":"noe13","indices":[68,74]}],"user_mentions":[]}</t>
  </si>
  <si>
    <t>308246991257862145</t>
  </si>
  <si>
    <t>Wird Faymann nach #noe13 auch so schnell reagieren wie Strache nach #ktn13?</t>
  </si>
  <si>
    <t>http://twitter.com/moritzwindegger/statuses/308246991257862145</t>
  </si>
  <si>
    <t>{"urls":[],"hashtags":[{"text":"noe13","indices":[18,24]},{"text":"ktn13","indices":[68,74]}],"user_mentions":[]}</t>
  </si>
  <si>
    <t>308246927575756800</t>
  </si>
  <si>
    <t>Ein schwarz-roter Tag für die FPÖ #ktn13 #noe13</t>
  </si>
  <si>
    <t>Sun Mar 03 16:06:09 +0000 2013</t>
  </si>
  <si>
    <t>http://twitter.com/hammer_markus/statuses/308246927575756800</t>
  </si>
  <si>
    <t>{"urls":[],"hashtags":[{"text":"ktn13","indices":[34,40]},{"text":"noe13","indices":[41,47]}],"user_mentions":[]}</t>
  </si>
  <si>
    <t>308246905975099392</t>
  </si>
  <si>
    <t>@christianpirker heiße 23 stimmen gab es in zell f die fpk, die spö haben 217 gewählt #ktn13 http://t.co/Ayreyegda0</t>
  </si>
  <si>
    <t>Sun Mar 03 16:06:03 +0000 2013</t>
  </si>
  <si>
    <t>christianpirker</t>
  </si>
  <si>
    <t>308246533990666242</t>
  </si>
  <si>
    <t>http://twitter.com/klz_kerstiiins/statuses/308246905975099392</t>
  </si>
  <si>
    <t>{"urls":[{"expanded_url":"http://www.kleinezeitung.at","indices":[93,115],"display_url":"kleinezeitung.at","url":"http://t.co/Ayreyegda0"}],"hashtags":[{"text":"ktn13","indices":[86,92]}],"user_mentions":[{"id":177925840,"name":"Christian Pirker","indices":[0,16],"screen_name":"christianpirker","id_str":"177925840"}]}</t>
  </si>
  <si>
    <t>308246868289265664</t>
  </si>
  <si>
    <t>schade! während kärnten demokratische reife gezeigt hat und frei wurde, ist NÖ noch nicht so weit #ktn13 #noe13</t>
  </si>
  <si>
    <t>Sun Mar 03 16:05:55 +0000 2013</t>
  </si>
  <si>
    <t>http://twitter.com/EPichlbauer/statuses/308246868289265664</t>
  </si>
  <si>
    <t>{"urls":[],"hashtags":[{"text":"ktn13","indices":[98,104]},{"text":"noe13","indices":[105,111]}],"user_mentions":[]}</t>
  </si>
  <si>
    <t>308246789700599809</t>
  </si>
  <si>
    <t>#dörfler will das ergebnis nicht mal kommentiern.. hahaha ^^ #ktn13 #gepruegelterhund</t>
  </si>
  <si>
    <t>Sun Mar 03 16:05:36 +0000 2013</t>
  </si>
  <si>
    <t>http://twitter.com/dkroiss/statuses/308246789700599809</t>
  </si>
  <si>
    <t>{"urls":[],"hashtags":[{"text":"dörfler","indices":[0,8]},{"text":"ktn13","indices":[61,67]},{"text":"gepruegelterhund","indices":[68,85]}],"user_mentions":[]}</t>
  </si>
  <si>
    <t>308246786764570625</t>
  </si>
  <si>
    <t>jeden wahlsonntag dasselbe - die grünen können an den urnen nicht wirklich punkten, trotz skandal- und korruptionsfreiheit. #noe13, #ktn13</t>
  </si>
  <si>
    <t>Sun Mar 03 16:05:35 +0000 2013</t>
  </si>
  <si>
    <t>http://twitter.com/tomschauersberg/statuses/308246786764570625</t>
  </si>
  <si>
    <t>{"urls":[],"hashtags":[{"text":"noe13","indices":[124,130]},{"text":"ktn13","indices":[132,138]}],"user_mentions":[]}</t>
  </si>
  <si>
    <t>308246783627239426</t>
  </si>
  <si>
    <t>@herrklemann ja ohjeee minus 3,9 prozent #ktn13 #noe13</t>
  </si>
  <si>
    <t>Sun Mar 03 16:05:34 +0000 2013</t>
  </si>
  <si>
    <t>http://twitter.com/AngelikaGruber/statuses/308246783627239426</t>
  </si>
  <si>
    <t>{"urls":[],"hashtags":[{"text":"ktn13","indices":[41,47]},{"text":"noe13","indices":[48,54]}],"user_mentions":[{"id":85952314,"name":"Klemens Wieringer","indices":[0,12],"screen_name":"herrklemann","id_str":"85952314"}]}</t>
  </si>
  <si>
    <t>308246778761867264</t>
  </si>
  <si>
    <t>TomH_128</t>
  </si>
  <si>
    <t>Bei den ganzen Tortengraphiken bekommt man glatt gusta auf etwas Süßes... ;-) #LTW #Ktn13 #Noe13</t>
  </si>
  <si>
    <t>Sun Mar 03 16:05:33 +0000 2013</t>
  </si>
  <si>
    <t>http://a0.twimg.com/profile_images/1643375971/tw_normal.jpg</t>
  </si>
  <si>
    <t>http://twitter.com/TomH_128/statuses/308246778761867264</t>
  </si>
  <si>
    <t>{"urls":[],"hashtags":[{"text":"LTW","indices":[78,82]},{"text":"Ktn13","indices":[83,89]},{"text":"Noe13","indices":[90,96]}],"user_mentions":[]}</t>
  </si>
  <si>
    <t>308246682963939328</t>
  </si>
  <si>
    <t>GeroldRiedmann</t>
  </si>
  <si>
    <t>Dass Stronach ohne bekannte Kandidaten mehr Wähler um sich schart als die Grünen wird mir Immer ein Rätsel bleiben. #noe13 #ktn13</t>
  </si>
  <si>
    <t>Sun Mar 03 16:05:10 +0000 2013</t>
  </si>
  <si>
    <t>http://a0.twimg.com/profile_images/1230272351/gerold_normal.png</t>
  </si>
  <si>
    <t>http://twitter.com/GeroldRiedmann/statuses/308246682963939328</t>
  </si>
  <si>
    <t>308246674059440131</t>
  </si>
  <si>
    <t>hui, der erfolg von #stronach in #nö13 u. #ktn13 wird #strache und die #fpö wohl noch radikaler machen. anders können sie ja nicht reagieren</t>
  </si>
  <si>
    <t>Sun Mar 03 16:05:08 +0000 2013</t>
  </si>
  <si>
    <t>http://twitter.com/JohannesWouk/statuses/308246674059440131</t>
  </si>
  <si>
    <t>{"urls":[],"hashtags":[{"text":"stronach","indices":[20,29]},{"text":"nö13","indices":[33,38]},{"text":"ktn13","indices":[42,48]},{"text":"strache","indices":[54,62]},{"text":"fpö","indices":[71,75]}],"user_mentions":[]}</t>
  </si>
  <si>
    <t>308246667390504961</t>
  </si>
  <si>
    <t>Unfassbar wie wenig die Grünen von dieser Ausgangslage profitieren. Typisch Österreich. #ktn13 #nö13</t>
  </si>
  <si>
    <t>Sun Mar 03 16:05:07 +0000 2013</t>
  </si>
  <si>
    <t>http://twitter.com/MaBeSch/statuses/308246667390504961</t>
  </si>
  <si>
    <t>{"urls":[],"hashtags":[{"text":"ktn13","indices":[88,94]},{"text":"nö13","indices":[95,100]}],"user_mentions":[]}</t>
  </si>
  <si>
    <t>308246601883865088</t>
  </si>
  <si>
    <t>#fpö wohl der Verlierer des Tages! #noe13 #ktn13</t>
  </si>
  <si>
    <t>Sun Mar 03 16:04:51 +0000 2013</t>
  </si>
  <si>
    <t>http://twitter.com/d_hoyos/statuses/308246601883865088</t>
  </si>
  <si>
    <t>{"urls":[],"hashtags":[{"text":"fpö","indices":[0,4]},{"text":"noe13","indices":[35,41]},{"text":"ktn13","indices":[42,48]}],"user_mentions":[]}</t>
  </si>
  <si>
    <t>308246599606337536</t>
  </si>
  <si>
    <t>Wird jetzt Niederösterreich das neue Kärnten? #ktn13 #nö13 #wahl13</t>
  </si>
  <si>
    <t>Sun Mar 03 16:04:50 +0000 2013</t>
  </si>
  <si>
    <t>http://twitter.com/chris_papst/statuses/308246599606337536</t>
  </si>
  <si>
    <t>{"urls":[],"hashtags":[{"text":"ktn13","indices":[46,52]},{"text":"nö13","indices":[53,58]},{"text":"wahl13","indices":[59,66]}],"user_mentions":[]}</t>
  </si>
  <si>
    <t>308246580488716289</t>
  </si>
  <si>
    <t>thalertom</t>
  </si>
  <si>
    <t>Schade, nicht unbedingt in grünes Wochenende: zweimal ausgebremst vom Newcomer. Nur Platz 5 in #ktn13 und Platz 4 in #noe13</t>
  </si>
  <si>
    <t>Sun Mar 03 16:04:46 +0000 2013</t>
  </si>
  <si>
    <t>http://a0.twimg.com/profile_images/206649690/Portrait_von_Tom_normal.jpg</t>
  </si>
  <si>
    <t>http://twitter.com/thalertom/statuses/308246580488716289</t>
  </si>
  <si>
    <t>{"urls":[],"hashtags":[{"text":"ktn13","indices":[95,101]},{"text":"noe13","indices":[117,123]}],"user_mentions":[]}</t>
  </si>
  <si>
    <t>308246571919761409</t>
  </si>
  <si>
    <t>p_stadler</t>
  </si>
  <si>
    <t>Kärnten, Niederösterreich, e alles gleich. Beide werden von einem Kaiser regiert. #noe13 #ktn13</t>
  </si>
  <si>
    <t>Sun Mar 03 16:04:44 +0000 2013</t>
  </si>
  <si>
    <t>http://a0.twimg.com/profile_images/2640997237/a61c8cf5a95857046fd1b48594fb06f1_normal.png</t>
  </si>
  <si>
    <t>http://twitter.com/p_stadler/statuses/308246571919761409</t>
  </si>
  <si>
    <t>308246553678721024</t>
  </si>
  <si>
    <t>MSchluckhuber</t>
  </si>
  <si>
    <t>man kann im leben nicht immer alles haben. #ktn13 #nö13</t>
  </si>
  <si>
    <t>Sun Mar 03 16:04:39 +0000 2013</t>
  </si>
  <si>
    <t>http://a0.twimg.com/profile_images/2538271793/swvkpyvo0ydxq0vyhymy_normal.jpeg</t>
  </si>
  <si>
    <t>http://twitter.com/MSchluckhuber/statuses/308246553678721024</t>
  </si>
  <si>
    <t>{"urls":[],"hashtags":[{"text":"ktn13","indices":[43,49]},{"text":"nö13","indices":[50,55]}],"user_mentions":[]}</t>
  </si>
  <si>
    <t>308246545881526273</t>
  </si>
  <si>
    <t>"@klz_kerstiiins: neue hochrechnung: team stronach hat die grünen überholt #ktn13 http://t.co/vmZ37Eo4xB"</t>
  </si>
  <si>
    <t>Sun Mar 03 16:04:38 +0000 2013</t>
  </si>
  <si>
    <t>http://twitter.com/klz_Hautz/statuses/308246545881526273</t>
  </si>
  <si>
    <t>{"urls":[{"expanded_url":"http://www.kleinezeitung.at","indices":[82,104],"display_url":"kleinezeitung.at","url":"http://t.co/vmZ37Eo4xB"}],"hashtags":[{"text":"ktn13","indices":[75,81]}],"user_mentions":[{"id":53755836,"name":"Kerstin Oberlechner","indices":[1,16],"screen_name":"klz_kerstiiins","id_str":"53755836"}]}</t>
  </si>
  <si>
    <t>308246515154038784</t>
  </si>
  <si>
    <t>tfb_thefan</t>
  </si>
  <si>
    <t>Wohl nur wenn Kaiser #Rotjacken spendiert! ;-) RT @hb_crunchtime: Dürfen KAC-Trainer jetzt ihre Trachtenjacke ausziehen? #EBEL #Ktn2013</t>
  </si>
  <si>
    <t>Sun Mar 03 16:04:30 +0000 2013</t>
  </si>
  <si>
    <t>http://a0.twimg.com/profile_images/3161234720/b1e3b160ae26bd70a1053306a55d8109_normal.jpeg</t>
  </si>
  <si>
    <t>http://twitter.com/tfb_thefan/statuses/308246515154038784</t>
  </si>
  <si>
    <t>{"urls":[],"hashtags":[{"text":"Rotjacken","indices":[21,31]},{"text":"EBEL","indices":[121,126]},{"text":"Ktn2013","indices":[127,135]}],"user_mentions":[{"id":188713024,"name":"Hannes Biedermann","indices":[50,64],"screen_name":"HB_Crunchtime","id_str":"188713024"}]}</t>
  </si>
  <si>
    <t>308246491863064576</t>
  </si>
  <si>
    <t>Team Stronach auch in NÖ bei rund 10 %, da wird Onkel Frank bald die Lust verlieren. #noe13 #ktn13</t>
  </si>
  <si>
    <t>Sun Mar 03 16:04:25 +0000 2013</t>
  </si>
  <si>
    <t>http://twitter.com/GNiederm/statuses/308246491863064576</t>
  </si>
  <si>
    <t>308246396417499136</t>
  </si>
  <si>
    <t>thal_er</t>
  </si>
  <si>
    <t>also bei all der freude ist wohl auch ein bisschen kopfschütteln angebracht #stronach ja #grüne nein ?? #ktn13</t>
  </si>
  <si>
    <t>Sun Mar 03 16:04:02 +0000 2013</t>
  </si>
  <si>
    <t>http://a0.twimg.com/profile_images/1649207983/IMG_2549_normal.JPG</t>
  </si>
  <si>
    <t>http://twitter.com/thal_er/statuses/308246396417499136</t>
  </si>
  <si>
    <t>{"urls":[],"hashtags":[{"text":"stronach","indices":[76,85]},{"text":"grüne","indices":[89,95]},{"text":"ktn13","indices":[104,110]}],"user_mentions":[]}</t>
  </si>
  <si>
    <t>308246395285020672</t>
  </si>
  <si>
    <t>Im Gasthaus wurde gerade die zweite Runde Sekt gezahlt. #ktn13 #ltwktn</t>
  </si>
  <si>
    <t>http://twitter.com/Gregor_Koroska/statuses/308246395285020672</t>
  </si>
  <si>
    <t>{"urls":[],"hashtags":[{"text":"ktn13","indices":[56,62]},{"text":"ltwktn","indices":[63,70]}],"user_mentions":[]}</t>
  </si>
  <si>
    <t>308246251298779136</t>
  </si>
  <si>
    <t>@Birgit_Riegler nö darf also weiterwursteln wie bisher, kärnten nicht #noe13 #ktn13</t>
  </si>
  <si>
    <t>Sun Mar 03 16:03:27 +0000 2013</t>
  </si>
  <si>
    <t>Birgit_Riegler</t>
  </si>
  <si>
    <t>308245467995701249</t>
  </si>
  <si>
    <t>http://twitter.com/AlexDworzak/statuses/308246251298779136</t>
  </si>
  <si>
    <t>{"urls":[],"hashtags":[{"text":"noe13","indices":[70,76]},{"text":"ktn13","indices":[77,83]}],"user_mentions":[{"id":23588883,"name":"Birgit Riegler","indices":[0,15],"screen_name":"Birgit_Riegler","id_str":"23588883"}]}</t>
  </si>
  <si>
    <t>308246236002123779</t>
  </si>
  <si>
    <t>Nachdem wir jetzt KAISER und LANDESFÜRST sind, dann packen wir den PAPST auch noch. #ktn13 #noe13 #papst</t>
  </si>
  <si>
    <t>Sun Mar 03 16:03:24 +0000 2013</t>
  </si>
  <si>
    <t>http://twitter.com/RalfdeRaffe/statuses/308246236002123779</t>
  </si>
  <si>
    <t>{"urls":[],"hashtags":[{"text":"ktn13","indices":[84,90]},{"text":"noe13","indices":[91,97]},{"text":"papst","indices":[98,104]}],"user_mentions":[]}</t>
  </si>
  <si>
    <t>308246211268313089</t>
  </si>
  <si>
    <t>#stronach 2mal bei rd 10 %. kein gutes ergebnis, aber auch kein schlechtes #ktn13 #noe13</t>
  </si>
  <si>
    <t>Sun Mar 03 16:03:18 +0000 2013</t>
  </si>
  <si>
    <t>http://twitter.com/desperado_joe/statuses/308246211268313089</t>
  </si>
  <si>
    <t>{"urls":[],"hashtags":[{"text":"stronach","indices":[0,9]},{"text":"ktn13","indices":[75,81]},{"text":"noe13","indices":[82,88]}],"user_mentions":[]}</t>
  </si>
  <si>
    <t>in kärnten wird ein kaiser landeshauptmann, in NÖ bleibt der kaiser landeshauptmann. #ltw13 #ktn13 #noe13 #wahl</t>
  </si>
  <si>
    <t>Sun Mar 03 16:03:11 +0000 2013</t>
  </si>
  <si>
    <t>http://twitter.com/hofaj/statuses/308246181564252160</t>
  </si>
  <si>
    <t>{"urls":[],"hashtags":[{"text":"ltw13","indices":[85,91]},{"text":"ktn13","indices":[92,98]},{"text":"noe13","indices":[99,105]},{"text":"wahl","indices":[106,111]}],"user_mentions":[]}</t>
  </si>
  <si>
    <t>308246175436394496</t>
  </si>
  <si>
    <t>SORA hochrechnung für #noe13: ÖVP: 51% (-3,4%), SPÖ: 21,6% (-3,9%), FPÖ: 8,5% (-2%), FRANK: 9,7%, sonstige: 1,5% #ktn13</t>
  </si>
  <si>
    <t>Sun Mar 03 16:03:09 +0000 2013</t>
  </si>
  <si>
    <t>http://twitter.com/WernerReisinger/statuses/308246175436394496</t>
  </si>
  <si>
    <t>{"urls":[],"hashtags":[{"text":"noe13","indices":[22,28]},{"text":"ktn13","indices":[113,119]}],"user_mentions":[]}</t>
  </si>
  <si>
    <t>308246152313176066</t>
  </si>
  <si>
    <t>Erste Hochrechnung Niederösterreich: Absolute Mehrheit für Erwin Pröll - again! #ktn13  #kärnten2013 #meinewahl http://t.co/wXD3SLR5Ok</t>
  </si>
  <si>
    <t>Sun Mar 03 16:03:04 +0000 2013</t>
  </si>
  <si>
    <t>http://twitter.com/linzerschnitte/statuses/308246152313176066</t>
  </si>
  <si>
    <t>{"urls":[],"hashtags":[{"text":"ktn13","indices":[80,86]},{"text":"kärnten2013","indices":[88,100]},{"text":"meinewahl","indices":[101,111]}],"media":[{"sizes":{"thumb":{"w":150,"resize":"crop","h":150},"small":{"w":340,"resize":"fit","h":191},"medium":{"w":600,"resize":"fit","h":338},"large":{"w":800,"resize":"fit","h":450}},"id":308246152321564672,"media_url_https":"https://pbs.twimg.com/media/BEccPgyCAAAx7nW.jpg","media_url":"http://pbs.twimg.com/media/BEccPgyCAAAx7nW.jpg","expanded_url":"http://twitter.com/linzerschnitte/status/308246152313176066/photo/1","indices":[112,134],"id_str":"308246152321564672","type":"photo","display_url":"pic.twitter.com/wXD3SLR5Ok","url":"http://t.co/wXD3SLR5Ok"}],"user_mentions":[]}</t>
  </si>
  <si>
    <t>308246150337687552</t>
  </si>
  <si>
    <t>glücklich stimmt mich daß der verzweifelte griff nach der kärnter "urangst" durch #dobernig aber auch gar nichts gebracht hat #ktn13 #antifa</t>
  </si>
  <si>
    <t>Sun Mar 03 16:03:03 +0000 2013</t>
  </si>
  <si>
    <t>http://twitter.com/kukarina/statuses/308246150337687552</t>
  </si>
  <si>
    <t>{"urls":[],"hashtags":[{"text":"dobernig","indices":[82,91]},{"text":"ktn13","indices":[126,132]},{"text":"antifa","indices":[133,140]}],"user_mentions":[]}</t>
  </si>
  <si>
    <t>308246115755630593</t>
  </si>
  <si>
    <t>aber die kärntner sind idioten was in #stronach betrifft ... 
vor der eigenen haustür kehren bitte ... 
#ktn13 #nö13</t>
  </si>
  <si>
    <t>Sun Mar 03 16:02:55 +0000 2013</t>
  </si>
  <si>
    <t>http://twitter.com/berndty27/statuses/308246115755630593</t>
  </si>
  <si>
    <t>{"urls":[],"hashtags":[{"text":"stronach","indices":[38,47]},{"text":"ktn13","indices":[104,110]},{"text":"nö13","indices":[111,116]}],"user_mentions":[]}</t>
  </si>
  <si>
    <t>308246111246774272</t>
  </si>
  <si>
    <t>sebbest_j</t>
  </si>
  <si>
    <t>RT @kofi2go: Dass das Team Stronach die Grünen aus dem Stand überholt hat, zeigt: Geld schießt halt doch Tore... #ktn2013</t>
  </si>
  <si>
    <t>Sun Mar 03 16:02:54 +0000 2013</t>
  </si>
  <si>
    <t>http://a0.twimg.com/profile_images/1607477888/tumblr_lql5zj2W7U1qhyfu5o1_250_normal.jpg</t>
  </si>
  <si>
    <t>http://twitter.com/sebbest_j/statuses/308246111246774272</t>
  </si>
  <si>
    <t>{"urls":[],"hashtags":[{"text":"ktn2013","indices":[113,121]}],"user_mentions":[{"id":249181465,"name":"Herr  K O F L E R","indices":[3,11],"screen_name":"kofi2go","id_str":"249181465"}]}</t>
  </si>
  <si>
    <t>308246057316397056</t>
  </si>
  <si>
    <t>ich mag kärnten jetzt lieber als NÖ! #ktn13 #noe13</t>
  </si>
  <si>
    <t>Sun Mar 03 16:02:41 +0000 2013</t>
  </si>
  <si>
    <t>http://twitter.com/aliceententeich/statuses/308246057316397056</t>
  </si>
  <si>
    <t>{"urls":[],"hashtags":[{"text":"ktn13","indices":[37,43]},{"text":"noe13","indices":[44,50]}],"user_mentions":[]}</t>
  </si>
  <si>
    <t>308246050873954304</t>
  </si>
  <si>
    <t>stronach-wähler, ihr seid krank. #ktn13 #niederösterreich13</t>
  </si>
  <si>
    <t>Sun Mar 03 16:02:40 +0000 2013</t>
  </si>
  <si>
    <t>&lt;a href="http://www.apple.com" rel="nofollow"&gt;iOS&lt;/a&gt;</t>
  </si>
  <si>
    <t>http://twitter.com/mrtndueller/statuses/308246050873954304</t>
  </si>
  <si>
    <t>{"urls":[],"hashtags":[{"text":"ktn13","indices":[33,39]},{"text":"niederösterreich13","indices":[40,59]}],"user_mentions":[]}</t>
  </si>
  <si>
    <t>308246005994897408</t>
  </si>
  <si>
    <t>#Pröll bleibt #Kaiser, #Stronach überholt #FPÖ aus dem Stand! #nö13 #wahl13 #ktn13</t>
  </si>
  <si>
    <t>Sun Mar 03 16:02:29 +0000 2013</t>
  </si>
  <si>
    <t>http://twitter.com/Sashlyrics/statuses/308246005994897408</t>
  </si>
  <si>
    <t>{"urls":[],"hashtags":[{"text":"Pröll","indices":[0,6]},{"text":"Kaiser","indices":[14,21]},{"text":"Stronach","indices":[23,32]},{"text":"FPÖ","indices":[42,46]},{"text":"nö13","indices":[62,67]},{"text":"wahl13","indices":[68,75]},{"text":"ktn13","indices":[76,82]}],"user_mentions":[]}</t>
  </si>
  <si>
    <t>308245985082097664</t>
  </si>
  <si>
    <t>Bitte kommentiert jedes Oszillieren der Partei-Prozente, das macht mich so richtig scharf. #ktn13</t>
  </si>
  <si>
    <t>Sun Mar 03 16:02:24 +0000 2013</t>
  </si>
  <si>
    <t>http://twitter.com/Poscoleri/statuses/308245985082097664</t>
  </si>
  <si>
    <t>308245946955874304</t>
  </si>
  <si>
    <t>NafetsRede</t>
  </si>
  <si>
    <t>TeamStroh: Handaufhalter wählen Handaufleger #ktn13</t>
  </si>
  <si>
    <t>Sun Mar 03 16:02:15 +0000 2013</t>
  </si>
  <si>
    <t>http://a0.twimg.com/profile_images/3325553427/04dda5cb8b297235ec12e59a755b3662_normal.jpeg</t>
  </si>
  <si>
    <t>http://twitter.com/NafetsRede/statuses/308245946955874304</t>
  </si>
  <si>
    <t>{"urls":[],"hashtags":[{"text":"ktn13","indices":[45,51]}],"user_mentions":[]}</t>
  </si>
  <si>
    <t>308245914810716160</t>
  </si>
  <si>
    <t>Also #ktn13 hat einen ja hoffen lassen, aber die erste Hochrechnung aus #nö13 ist ja ziemlich ernüchternd.</t>
  </si>
  <si>
    <t>Sun Mar 03 16:02:07 +0000 2013</t>
  </si>
  <si>
    <t>http://twitter.com/nora_kabora/statuses/308245914810716160</t>
  </si>
  <si>
    <t>{"urls":[],"hashtags":[{"text":"ktn13","indices":[5,11]},{"text":"nö13","indices":[72,77]}],"user_mentions":[]}</t>
  </si>
  <si>
    <t>308245914009616384</t>
  </si>
  <si>
    <t>Derzeit sowohl in Ktn als auch in NÖ: Grüne hinter Stronach! #wahl13 #ktn13 #nö13</t>
  </si>
  <si>
    <t>http://twitter.com/hammer_markus/statuses/308245914009616384</t>
  </si>
  <si>
    <t>{"urls":[],"hashtags":[{"text":"wahl13","indices":[61,68]},{"text":"ktn13","indices":[69,75]},{"text":"nö13","indices":[76,81]}],"user_mentions":[]}</t>
  </si>
  <si>
    <t>308245902127165440</t>
  </si>
  <si>
    <t>JamminAT</t>
  </si>
  <si>
    <t>da schau her, wahltag is und die kärntner sind ned die deppen der nation #ktn13 #noe13</t>
  </si>
  <si>
    <t>Sun Mar 03 16:02:04 +0000 2013</t>
  </si>
  <si>
    <t>http://a0.twimg.com/profile_images/1508051005/meweb_normal.jpeg</t>
  </si>
  <si>
    <t>http://twitter.com/JamminAT/statuses/308245902127165440</t>
  </si>
  <si>
    <t>308245881075945472</t>
  </si>
  <si>
    <t>Eigentlich ist @bzoeat in #ktn13 von 45,5 auf 6,7% abgestürzt. #wahl13</t>
  </si>
  <si>
    <t>Sun Mar 03 16:01:59 +0000 2013</t>
  </si>
  <si>
    <t>http://twitter.com/ChristophFreina/statuses/308245881075945472</t>
  </si>
  <si>
    <t>{"urls":[],"hashtags":[{"text":"ktn13","indices":[26,32]},{"text":"wahl13","indices":[63,70]}],"user_mentions":[{"id":69525196,"name":"BZÖ Österreich","indices":[15,22],"screen_name":"bzoeat","id_str":"69525196"}]}</t>
  </si>
  <si>
    <t>308245832233271297</t>
  </si>
  <si>
    <t>@christianpirker schwöre, selbst im tiefroten zell hat die fpk -7,45 prozent verloren (2009 hatte die fpk immerhin 13,09) #ktn13</t>
  </si>
  <si>
    <t>Sun Mar 03 16:01:47 +0000 2013</t>
  </si>
  <si>
    <t>308245080366542850</t>
  </si>
  <si>
    <t>http://twitter.com/klz_kerstiiins/statuses/308245832233271297</t>
  </si>
  <si>
    <t>{"urls":[],"hashtags":[{"text":"ktn13","indices":[122,128]}],"user_mentions":[{"id":177925840,"name":"Christian Pirker","indices":[0,16],"screen_name":"christianpirker","id_str":"177925840"}]}</t>
  </si>
  <si>
    <t>308245815242137600</t>
  </si>
  <si>
    <t>Brutale Schlappe für Rot (und Grün) in NÖ! Wenn Kärnten nicht wäre, wärs wohl der letzte schwarze Tag für #Faymann #noe13 #ktn13</t>
  </si>
  <si>
    <t>Sun Mar 03 16:01:43 +0000 2013</t>
  </si>
  <si>
    <t>http://twitter.com/maiergernot/statuses/308245815242137600</t>
  </si>
  <si>
    <t>{"urls":[],"hashtags":[{"text":"Faymann","indices":[106,114]},{"text":"noe13","indices":[115,121]},{"text":"ktn13","indices":[122,128]}],"user_mentions":[]}</t>
  </si>
  <si>
    <t>308245760997199872</t>
  </si>
  <si>
    <t>Beerensaft</t>
  </si>
  <si>
    <t>@TeamStronach_at Toll gemacht, Team Stronach! Endlich ist es vorbei mit der Barrierenpolitik! #ktn13 #TeamStronach #ktn2013</t>
  </si>
  <si>
    <t>Sun Mar 03 16:01:31 +0000 2013</t>
  </si>
  <si>
    <t>http://a0.twimg.com/profile_images/3075425206/9125f4c004ba6f7036b9019845cd9375_normal.jpeg</t>
  </si>
  <si>
    <t>http://twitter.com/Beerensaft/statuses/308245760997199872</t>
  </si>
  <si>
    <t>{"urls":[],"hashtags":[{"text":"ktn13","indices":[94,100]},{"text":"TeamStronach","indices":[101,114]},{"text":"ktn2013","indices":[115,123]}],"user_mentions":[{"id":848725196,"name":"Team Stronach","indices":[0,16],"screen_name":"TeamStronach_at","id_str":"848725196"}]}</t>
  </si>
  <si>
    <t>308245756307984386</t>
  </si>
  <si>
    <t>RT @Eaglepowder @rudifussi @karntna_bua Obernosterer war ein brillianter Kandidat! Well done! #ktn13</t>
  </si>
  <si>
    <t>Sun Mar 03 16:01:29 +0000 2013</t>
  </si>
  <si>
    <t>http://twitter.com/karntna_bua/statuses/308245756307984386</t>
  </si>
  <si>
    <t>{"urls":[],"hashtags":[{"text":"ktn13","indices":[94,100]}],"user_mentions":[{"id":38639438,"name":"★ Eaglepowder ★","indices":[3,15],"screen_name":"Eaglepowder","id_str":"38639438"},{"id":347111716,"name":"Rudi Fußi","indices":[16,26],"screen_name":"rudifussi","id_str":"347111716"},{"id":15776298,"name":"Christian Passin","indices":[27,39],"screen_name":"karntna_bua","id_str":"15776298"}]}</t>
  </si>
  <si>
    <t>308245697562542080</t>
  </si>
  <si>
    <t>Gerhard Dörfler ist eben in der Landesregierung angekommen #ktn13</t>
  </si>
  <si>
    <t>Sun Mar 03 16:01:15 +0000 2013</t>
  </si>
  <si>
    <t>http://twitter.com/georgholzer/statuses/308245697562542080</t>
  </si>
  <si>
    <t>308245529672941570</t>
  </si>
  <si>
    <t>Künftiger LH Kaiser von der SPÖ schließt Koalition mit FPK aus #ktn13 #Ö1</t>
  </si>
  <si>
    <t>Sun Mar 03 16:00:35 +0000 2013</t>
  </si>
  <si>
    <t>http://twitter.com/BattistiBa/statuses/308245529672941570</t>
  </si>
  <si>
    <t>{"urls":[],"hashtags":[{"text":"ktn13","indices":[63,69]},{"text":"Ö1","indices":[70,73]}],"user_mentions":[]}</t>
  </si>
  <si>
    <t>308245495028015104</t>
  </si>
  <si>
    <t>juliasobieszek</t>
  </si>
  <si>
    <t>bald neu: mind change Diät  d. #fpk ?  -24%! das verspricht nicht mal d. Body change Diät von Detlef D! soost #ktn13  #fb</t>
  </si>
  <si>
    <t>Sun Mar 03 16:00:27 +0000 2013</t>
  </si>
  <si>
    <t>http://a0.twimg.com/profile_images/2544893163/juliasobieszek_normal.jpg</t>
  </si>
  <si>
    <t>http://twitter.com/juliasobieszek/statuses/308245495028015104</t>
  </si>
  <si>
    <t>{"urls":[],"hashtags":[{"text":"fpk","indices":[31,35]},{"text":"ktn13","indices":[110,116]},{"text":"fb","indices":[118,121]}],"user_mentions":[]}</t>
  </si>
  <si>
    <t>308245468528398336</t>
  </si>
  <si>
    <t>PrinceznaAndrea</t>
  </si>
  <si>
    <t>Wie machen das die Grünen? #ktn13</t>
  </si>
  <si>
    <t>Sun Mar 03 16:00:21 +0000 2013</t>
  </si>
  <si>
    <t>http://a0.twimg.com/profile_images/1096886489/Andrea_2a_cut_bright_midtones_normal.jpg</t>
  </si>
  <si>
    <t>http://twitter.com/PrinceznaAndrea/statuses/308245468528398336</t>
  </si>
  <si>
    <t>308245430821605376</t>
  </si>
  <si>
    <t>neue hochrechnung: team stronach hat die grünen überholt #ktn13 http://t.co/Ayreyegda0</t>
  </si>
  <si>
    <t>Sun Mar 03 16:00:12 +0000 2013</t>
  </si>
  <si>
    <t>http://twitter.com/klz_kerstiiins/statuses/308245430821605376</t>
  </si>
  <si>
    <t>{"urls":[{"expanded_url":"http://www.kleinezeitung.at","indices":[64,86],"display_url":"kleinezeitung.at","url":"http://t.co/Ayreyegda0"}],"hashtags":[{"text":"ktn13","indices":[57,63]}],"user_mentions":[]}</t>
  </si>
  <si>
    <t>308245424618229761</t>
  </si>
  <si>
    <t>wodewaiuno</t>
  </si>
  <si>
    <t>Schade um die Grünen in Kärnten :( #ktn13 #ktn2013 #ltw13</t>
  </si>
  <si>
    <t>Sun Mar 03 16:00:10 +0000 2013</t>
  </si>
  <si>
    <t>http://a0.twimg.com/profile_images/1643958725/Bildschirmfoto_2011-11-17_um_19.27.46_normal.png</t>
  </si>
  <si>
    <t>http://twitter.com/wodewaiuno/statuses/308245424618229761</t>
  </si>
  <si>
    <t>{"urls":[],"hashtags":[{"text":"ktn13","indices":[35,41]},{"text":"ktn2013","indices":[42,50]},{"text":"ltw13","indices":[51,57]}],"user_mentions":[]}</t>
  </si>
  <si>
    <t>308245348311252992</t>
  </si>
  <si>
    <t>Aufgrund des Wahlergebnisses in Kärnten geh ich jetzt auf der XBox ein paar Zombies erschlagen. #ktn13 #wahl #kärnten http://t.co/rbjCQCoM4v</t>
  </si>
  <si>
    <t>Sun Mar 03 15:59:52 +0000 2013</t>
  </si>
  <si>
    <t>http://twitter.com/gegensystem/statuses/308245348311252992</t>
  </si>
  <si>
    <t>{"urls":[],"hashtags":[{"text":"ktn13","indices":[96,102]},{"text":"wahl","indices":[103,108]},{"text":"kärnten","indices":[109,117]}],"media":[{"sizes":{"small":{"w":340,"resize":"fit","h":255},"thumb":{"w":150,"resize":"crop","h":150},"large":{"w":960,"resize":"fit","h":720},"medium":{"w":600,"resize":"fit","h":450}},"id":308245348319641601,"media_url_https":"https://pbs.twimg.com/media/BEcbgtpCQAERn9F.jpg","media_url":"http://pbs.twimg.com/media/BEcbgtpCQAERn9F.jpg","expanded_url":"http://twitter.com/gegensystem/status/308245348311252992/photo/1","indices":[118,140],"id_str":"308245348319641601","type":"photo","display_url":"pic.twitter.com/rbjCQCoM4v","url":"http://t.co/rbjCQCoM4v"}],"user_mentions":[]}</t>
  </si>
  <si>
    <t>308245333757001730</t>
  </si>
  <si>
    <t>"@klz_kerstiiins: moosburg, keutschach und zell bereits ausgezählt, übera hat #fpk verloren #ktn13 http://t.co/lg1oKPV0tx"</t>
  </si>
  <si>
    <t>Sun Mar 03 15:59:49 +0000 2013</t>
  </si>
  <si>
    <t>http://twitter.com/klz_stveit_fe/statuses/308245333757001730</t>
  </si>
  <si>
    <t>{"urls":[{"expanded_url":"http://www.kleinezeitung.at/externalContent/wahl/201303ktn/lt/lt/index.jsp?goTo\u003d20101","indices":[99,121],"display_url":"kleinezeitung.at/externalConten\u2026","url":"http://t.co/lg1oKPV0tx"}],"hashtags":[{"text":"fpk","indices":[78,82]},{"text":"ktn13","indices":[92,98]}],"user_mentions":[{"id":53755836,"name":"Kerstin Oberlechner","indices":[1,16],"screen_name":"klz_kerstiiins","id_str":"53755836"}]}</t>
  </si>
  <si>
    <t>308245333299838976</t>
  </si>
  <si>
    <t>Dörfler sperrt die Parteizentrale zu - einzigartig an einem Wahltag... #ktn13</t>
  </si>
  <si>
    <t>http://twitter.com/martin_dechant/statuses/308245333299838976</t>
  </si>
  <si>
    <t>308245256137224192</t>
  </si>
  <si>
    <t>boarium</t>
  </si>
  <si>
    <t>#littleitaly - centrosinistra gewinnt, centrodestra mehrheit, "c(anada)lown" aus stand wohl 2stellig. wünsch kärnten mehr glück... #ktn13</t>
  </si>
  <si>
    <t>Sun Mar 03 15:59:30 +0000 2013</t>
  </si>
  <si>
    <t>&lt;a href="http://www.tweetcaster.com" rel="nofollow"&gt;TweetCaster for Bada&lt;/a&gt;</t>
  </si>
  <si>
    <t>http://a0.twimg.com/profile_images/2503182402/o3pxfibu1wwkm3693b2y_normal.jpeg</t>
  </si>
  <si>
    <t>http://twitter.com/boarium/statuses/308245256137224192</t>
  </si>
  <si>
    <t>{"urls":[],"hashtags":[{"text":"littleitaly","indices":[0,12]},{"text":"ktn13","indices":[131,137]}],"user_mentions":[]}</t>
  </si>
  <si>
    <t>308245205738467329</t>
  </si>
  <si>
    <t>Nicht euphorisch werden. Das Wahlergebnis heißt ja doch nur: Rot-Schwarz. #ktn13</t>
  </si>
  <si>
    <t>Sun Mar 03 15:59:18 +0000 2013</t>
  </si>
  <si>
    <t>http://twitter.com/mathiasertl/statuses/308245205738467329</t>
  </si>
  <si>
    <t>308245194606800898</t>
  </si>
  <si>
    <t>über #ktn13 ist ja über den tag verteilt was durchgesickert, nur bei #noe13 absolut gar nichts #beifunk. bin gespannt!</t>
  </si>
  <si>
    <t>Sun Mar 03 15:59:15 +0000 2013</t>
  </si>
  <si>
    <t>http://twitter.com/mayer_michl/statuses/308245194606800898</t>
  </si>
  <si>
    <t>{"urls":[],"hashtags":[{"text":"ktn13","indices":[5,11]},{"text":"noe13","indices":[69,75]},{"text":"beifunk","indices":[95,103]}],"user_mentions":[]}</t>
  </si>
  <si>
    <t>308245193008742400</t>
  </si>
  <si>
    <t>guenterstrobl</t>
  </si>
  <si>
    <t>Team Stronach schafft mit 0 Inhalten mehr Stimmen als die Grünen in #ktn13. Was sagt uns das?</t>
  </si>
  <si>
    <t>http://a0.twimg.com/profile_images/2359798127/cwms6zehas8isew42bqe_normal.jpeg</t>
  </si>
  <si>
    <t>http://twitter.com/guenterstrobl/statuses/308245193008742400</t>
  </si>
  <si>
    <t>308245181474435073</t>
  </si>
  <si>
    <t>Die @GrueneKaernten decken auf und @TeamStronach_at profitiert davon. Nicht gerade fair. #ktn13</t>
  </si>
  <si>
    <t>Sun Mar 03 15:59:12 +0000 2013</t>
  </si>
  <si>
    <t>http://twitter.com/markusrennt/statuses/308245181474435073</t>
  </si>
  <si>
    <t>{"urls":[],"hashtags":[{"text":"ktn13","indices":[89,95]}],"user_mentions":[{"id":371383065,"name":"Grüne Kärnten","indices":[4,19],"screen_name":"GrueneKaernten","id_str":"371383065"},{"id":848725196,"name":"Team Stronach","indices":[35,51],"screen_name":"TeamStronach_at","id_str":"848725196"}]}</t>
  </si>
  <si>
    <t>308245103502311424</t>
  </si>
  <si>
    <t>kurze info aus Tirol: neuer Bürgermeister in #Landeck heißt Wolfgang Jörg #ÖVP #ktn13 #noe13 :-)</t>
  </si>
  <si>
    <t>Sun Mar 03 15:58:54 +0000 2013</t>
  </si>
  <si>
    <t>http://twitter.com/ebertinger/statuses/308245103502311424</t>
  </si>
  <si>
    <t>{"urls":[],"hashtags":[{"text":"Landeck","indices":[45,53]},{"text":"ÖVP","indices":[74,78]},{"text":"ktn13","indices":[79,85]},{"text":"noe13","indices":[86,92]}],"user_mentions":[]}</t>
  </si>
  <si>
    <t>308245087672999939</t>
  </si>
  <si>
    <t>Hat sich Niki Lauda schon zu den Wahlen geäußert? #ktn13</t>
  </si>
  <si>
    <t>Sun Mar 03 15:58:50 +0000 2013</t>
  </si>
  <si>
    <t>http://twitter.com/CristianGemmato/statuses/308245087672999939</t>
  </si>
  <si>
    <t>308244981867507712</t>
  </si>
  <si>
    <t>PlieschnigG</t>
  </si>
  <si>
    <t>Als Kärntner kann ich mich endlich wieder mal über einen Wahltag freuen.. #ktn13 #kaernten</t>
  </si>
  <si>
    <t>Sun Mar 03 15:58:25 +0000 2013</t>
  </si>
  <si>
    <t>http://a0.twimg.com/profile_images/1783541330/Foto_8_normal.jpg</t>
  </si>
  <si>
    <t>http://twitter.com/PlieschnigG/statuses/308244981867507712</t>
  </si>
  <si>
    <t>{"urls":[],"hashtags":[{"text":"ktn13","indices":[74,80]},{"text":"kaernten","indices":[81,90]}],"user_mentions":[]}</t>
  </si>
  <si>
    <t>308244966591836163</t>
  </si>
  <si>
    <t>Stronach überholt die Grünen. Wtf? #ktn13</t>
  </si>
  <si>
    <t>Sun Mar 03 15:58:21 +0000 2013</t>
  </si>
  <si>
    <t>http://twitter.com/MaBeSch/statuses/308244966591836163</t>
  </si>
  <si>
    <t>308244896643444737</t>
  </si>
  <si>
    <t>edimayer</t>
  </si>
  <si>
    <t>@thierrymaurice man darf halt nicht vergessen, dass die ÖVP auch ihre Skandale und Gerichtstermine in #ktn13 hatte. Somit Ergebnis ganz gut!</t>
  </si>
  <si>
    <t>Sun Mar 03 15:58:04 +0000 2013</t>
  </si>
  <si>
    <t>thierrymaurice</t>
  </si>
  <si>
    <t>308244451627790336</t>
  </si>
  <si>
    <t>http://a0.twimg.com/profile_images/3189461874/d6f501a0724aca51350f2b1401f3bd41_normal.jpeg</t>
  </si>
  <si>
    <t>http://twitter.com/edimayer/statuses/308244896643444737</t>
  </si>
  <si>
    <t>{"urls":[],"hashtags":[{"text":"ktn13","indices":[102,108]}],"user_mentions":[{"id":46463820,"name":"Thierry-Maurice","indices":[0,15],"screen_name":"thierrymaurice","id_str":"46463820"}]}</t>
  </si>
  <si>
    <t>308244880449216512</t>
  </si>
  <si>
    <t>zur Erinnerung: http://t.co/7ufYXjkNzS “@PrinceznaAndrea: 10 % für Stronach!? Wie war das mit den Idioten? #ktn13”</t>
  </si>
  <si>
    <t>Sun Mar 03 15:58:01 +0000 2013</t>
  </si>
  <si>
    <t>308244353179074560</t>
  </si>
  <si>
    <t>http://twitter.com/dieNagashi/statuses/308244880449216512</t>
  </si>
  <si>
    <t>{"urls":[{"expanded_url":"http://www.heute.at/news/politik/art23660,855945","indices":[16,38],"display_url":"heute.at/news/politik/a\u2026","url":"http://t.co/7ufYXjkNzS"}],"hashtags":[{"text":"ktn13","indices":[107,113]}],"user_mentions":[{"id":81341924,"name":"Andrea","indices":[40,56],"screen_name":"PrinceznaAndrea","id_str":"81341924"}]}</t>
  </si>
  <si>
    <t>308244876661776384</t>
  </si>
  <si>
    <t>zaunbauer</t>
  </si>
  <si>
    <t>wie überraschend: @josef_bucher nimmt sein Kärntner Landtagsmandat nicht an. #bzö #ktn13</t>
  </si>
  <si>
    <t>Sun Mar 03 15:58:00 +0000 2013</t>
  </si>
  <si>
    <t>http://a0.twimg.com/profile_images/2093233800/335_32207264195_682999195_1220529_2391_n_normal.jpg</t>
  </si>
  <si>
    <t>http://twitter.com/zaunbauer/statuses/308244876661776384</t>
  </si>
  <si>
    <t>{"urls":[],"hashtags":[{"text":"bzö","indices":[77,81]},{"text":"ktn13","indices":[82,88]}],"user_mentions":[{"id":263102168,"name":"Josef Bucher","indices":[18,31],"screen_name":"josef_bucher","id_str":"263102168"}]}</t>
  </si>
  <si>
    <t>308244867300065280</t>
  </si>
  <si>
    <t>@mrtndueller @franzjoseph in meiner wahrnehmung ist t.str gar keine echte partei. doch wie kann so eine nichtpartei 10% schaffen? #ktn13</t>
  </si>
  <si>
    <t>Sun Mar 03 15:57:57 +0000 2013</t>
  </si>
  <si>
    <t>308241623584755712</t>
  </si>
  <si>
    <t>http://twitter.com/thal_er/statuses/308244867300065280</t>
  </si>
  <si>
    <t>{"urls":[],"hashtags":[{"text":"ktn13","indices":[130,136]}],"user_mentions":[{"id":331992242,"name":"mrtndueller","indices":[0,12],"screen_name":"mrtndueller","id_str":"331992242"},{"id":16033371,"name":"Franz Joseph Moped","indices":[13,25],"screen_name":"franzjoseph","id_str":"16033371"}]}</t>
  </si>
  <si>
    <t>308244839370211329</t>
  </si>
  <si>
    <t>@herrklemann @rudifussi "ehemalige" triffts evtl besser ;) #ktn13</t>
  </si>
  <si>
    <t>Sun Mar 03 15:57:51 +0000 2013</t>
  </si>
  <si>
    <t>308244330232045568</t>
  </si>
  <si>
    <t>http://twitter.com/Schionatulander/statuses/308244839370211329</t>
  </si>
  <si>
    <t>{"urls":[],"hashtags":[{"text":"ktn13","indices":[59,65]}],"user_mentions":[{"id":85952314,"name":"Klemens Wieringer","indices":[0,12],"screen_name":"herrklemann","id_str":"85952314"},{"id":347111716,"name":"Rudi Fußi","indices":[13,23],"screen_name":"rudifussi","id_str":"347111716"}]}</t>
  </si>
  <si>
    <t>308244836371279872</t>
  </si>
  <si>
    <t>Videobeitrag über die Wahlkämpfer der Parteien. Scheinbar hatten nur SPÖ und FPK Wahlkämpfer. Aha, @kleinezeitung? #ktn13 ;)</t>
  </si>
  <si>
    <t>Sun Mar 03 15:57:50 +0000 2013</t>
  </si>
  <si>
    <t>http://twitter.com/stefan2904/statuses/308244836371279872</t>
  </si>
  <si>
    <t>{"urls":[],"hashtags":[{"text":"ktn13","indices":[115,121]}],"user_mentions":[{"id":16026138,"name":"Kleine Zeitung","indices":[99,113],"screen_name":"kleinezeitung","id_str":"16026138"}]}</t>
  </si>
  <si>
    <t>308244836153171968</t>
  </si>
  <si>
    <t>@TeamStronach_at vor den @GrueneKaernten ?! Mit welcher Rechtfertigung? #ktn13</t>
  </si>
  <si>
    <t>http://twitter.com/markusrennt/statuses/308244836153171968</t>
  </si>
  <si>
    <t>{"urls":[],"hashtags":[{"text":"ktn13","indices":[72,78]}],"user_mentions":[{"id":848725196,"name":"Team Stronach","indices":[0,16],"screen_name":"TeamStronach_at","id_str":"848725196"},{"id":371383065,"name":"Grüne Kärnten","indices":[25,40],"screen_name":"GrueneKaernten","id_str":"371383065"}]}</t>
  </si>
  <si>
    <t>308244810597273600</t>
  </si>
  <si>
    <t>Stronach vor den Grünen? Bitte hört's auf mit dem Schmarren... #ktn13</t>
  </si>
  <si>
    <t>Sun Mar 03 15:57:44 +0000 2013</t>
  </si>
  <si>
    <t>http://twitter.com/NafetsRede/statuses/308244810597273600</t>
  </si>
  <si>
    <t>308244797653676032</t>
  </si>
  <si>
    <t>einen rückschritt hinter den staatsvertrag statt als "kompromiss" als "lösung" " zu bezeichnen ist fast noch unerträglicher #artikel7 #ktn13</t>
  </si>
  <si>
    <t>Sun Mar 03 15:57:41 +0000 2013</t>
  </si>
  <si>
    <t>http://twitter.com/kukarina/statuses/308244797653676032</t>
  </si>
  <si>
    <t>{"urls":[],"hashtags":[{"text":"artikel7","indices":[124,133]},{"text":"ktn13","indices":[134,140]}],"user_mentions":[]}</t>
  </si>
  <si>
    <t>308244740250423297</t>
  </si>
  <si>
    <t>moosburg, keutschach und zell bereits ausgezählt, übera hat #fpk verloren #ktn13 http://t.co/45aSJDS8Oj</t>
  </si>
  <si>
    <t>Sun Mar 03 15:57:27 +0000 2013</t>
  </si>
  <si>
    <t>http://twitter.com/klz_kerstiiins/statuses/308244740250423297</t>
  </si>
  <si>
    <t>{"urls":[{"expanded_url":"http://www.kleinezeitung.at/externalContent/wahl/201303ktn/lt/lt/index.jsp?goTo\u003d20101","indices":[81,103],"display_url":"kleinezeitung.at/externalConten\u2026","url":"http://t.co/45aSJDS8Oj"}],"hashtags":[{"text":"fpk","indices":[60,64]},{"text":"ktn13","indices":[74,80]}],"user_mentions":[]}</t>
  </si>
  <si>
    <t>308244702451355648</t>
  </si>
  <si>
    <t>Weiß jemand, wann Briefwahlstimmen für #ktn13 kommen bzw. wann mit Endergebnis zu rechnen ist?</t>
  </si>
  <si>
    <t>Sun Mar 03 15:57:18 +0000 2013</t>
  </si>
  <si>
    <t>http://twitter.com/severinmayr/statuses/308244702451355648</t>
  </si>
  <si>
    <t>308244696377991168</t>
  </si>
  <si>
    <t>MarcelSk</t>
  </si>
  <si>
    <t>#Stronach überholt #Grünen :( schade. #hochrechnung #ktn13</t>
  </si>
  <si>
    <t>Sun Mar 03 15:57:17 +0000 2013</t>
  </si>
  <si>
    <t>http://a0.twimg.com/profile_images/3055183727/a8ceb5040dc7e148a6baacd5aad5c218_normal.jpeg</t>
  </si>
  <si>
    <t>http://twitter.com/MarcelSk/statuses/308244696377991168</t>
  </si>
  <si>
    <t>{"urls":[],"hashtags":[{"text":"Stronach","indices":[0,9]},{"text":"Grünen","indices":[19,26]},{"text":"hochrechnung","indices":[38,51]},{"text":"ktn13","indices":[52,58]}],"user_mentions":[]}</t>
  </si>
  <si>
    <t>308244663675002881</t>
  </si>
  <si>
    <t>Unfassbar. - “@lou_lorenz: Jüngste ORF-Hochrechnung für Kärnten: Team Stronach überholen die Grünen #ktn13”</t>
  </si>
  <si>
    <t>Sun Mar 03 15:57:09 +0000 2013</t>
  </si>
  <si>
    <t>308244045740797953</t>
  </si>
  <si>
    <t>http://twitter.com/JulineZeit/statuses/308244663675002881</t>
  </si>
  <si>
    <t>{"urls":[],"hashtags":[{"text":"ktn13","indices":[100,106]}],"user_mentions":[{"id":591115786,"name":"Lou Lorenz","indices":[14,25],"screen_name":"lou_lorenz","id_str":"591115786"}]}</t>
  </si>
  <si>
    <t>308244642355367936</t>
  </si>
  <si>
    <t>In Sachen Wahlkampf-Berichterstattung wurde der ORF mittlerweile von ATV überrundet. #ktn13 #noe13</t>
  </si>
  <si>
    <t>Sun Mar 03 15:57:04 +0000 2013</t>
  </si>
  <si>
    <t>http://twitter.com/naturgemaessigt/statuses/308244642355367936</t>
  </si>
  <si>
    <t>{"urls":[],"hashtags":[{"text":"ktn13","indices":[85,91]},{"text":"noe13","indices":[92,98]}],"user_mentions":[]}</t>
  </si>
  <si>
    <t>308244579273015296</t>
  </si>
  <si>
    <t>SORA sieht aktuell 4,2% für die "Sonstigen" – hauptsächlich die Piraten. Hält das? http://t.co/vBvqSzzCtm #ktn2013</t>
  </si>
  <si>
    <t>Sun Mar 03 15:56:49 +0000 2013</t>
  </si>
  <si>
    <t>http://twitter.com/piratenparteiat/statuses/308244579273015296</t>
  </si>
  <si>
    <t>{"urls":[{"expanded_url":"http://orf.at/wahl/kaernten13/","indices":[83,105],"display_url":"orf.at/wahl/kaernten1\u2026","url":"http://t.co/vBvqSzzCtm"}],"hashtags":[{"text":"ktn2013","indices":[106,114]}],"user_mentions":[]}</t>
  </si>
  <si>
    <t>308244566635597824</t>
  </si>
  <si>
    <t>"Wir sind Kaiser" ist womöglich urheberrechtlich geschützt. #ktn13</t>
  </si>
  <si>
    <t>Sun Mar 03 15:56:46 +0000 2013</t>
  </si>
  <si>
    <t>http://twitter.com/CristianGemmato/statuses/308244566635597824</t>
  </si>
  <si>
    <t>308244549585743873</t>
  </si>
  <si>
    <t>#ktn2013 welche koalition wird es werden??? Spoe - gruene - stronach oder oevp</t>
  </si>
  <si>
    <t>Sun Mar 03 15:56:42 +0000 2013</t>
  </si>
  <si>
    <t>http://twitter.com/wunderwuzzi12/statuses/308244549585743873</t>
  </si>
  <si>
    <t>308244517436395522</t>
  </si>
  <si>
    <t>YilmazGulum</t>
  </si>
  <si>
    <t>Grün-Politiker zu muss frustrierend sein. Team Stronach kriegt aus dem Stand genau so viele Sitze wie die Grünen #ktn13</t>
  </si>
  <si>
    <t>Sun Mar 03 15:56:34 +0000 2013</t>
  </si>
  <si>
    <t>http://a0.twimg.com/profile_images/2752010075/d98e9b64c4327d1f17b8c0af31cb080f_normal.jpeg</t>
  </si>
  <si>
    <t>http://twitter.com/YilmazGulum/statuses/308244517436395522</t>
  </si>
  <si>
    <t>308244469801693184</t>
  </si>
  <si>
    <t>Dass das Team Stronach die Grünen aus dem Stand überholt hat, zeigt: Geld schießt halt doch Tore... #ktn2013</t>
  </si>
  <si>
    <t>Sun Mar 03 15:56:23 +0000 2013</t>
  </si>
  <si>
    <t>http://twitter.com/kofi2go/statuses/308244469801693184</t>
  </si>
  <si>
    <t>{"urls":[],"hashtags":[{"text":"ktn2013","indices":[100,108]}],"user_mentions":[]}</t>
  </si>
  <si>
    <t>308244436956086272</t>
  </si>
  <si>
    <t>So: und jetzt in meinem NÖ keine 5 mehr vorne bei der ÖVP und es könnte ein perfektes Wochenende werden #wacvsscr #fakvsfcw #noe13 #ktn13</t>
  </si>
  <si>
    <t>Sun Mar 03 15:56:15 +0000 2013</t>
  </si>
  <si>
    <t>http://twitter.com/edimayer/statuses/308244436956086272</t>
  </si>
  <si>
    <t>{"urls":[],"hashtags":[{"text":"wacvsscr","indices":[104,113]},{"text":"fakvsfcw","indices":[114,123]},{"text":"noe13","indices":[124,130]},{"text":"ktn13","indices":[131,137]}],"user_mentions":[]}</t>
  </si>
  <si>
    <t>308244415552569344</t>
  </si>
  <si>
    <t>bitte nicht! #stronach #ktn13</t>
  </si>
  <si>
    <t>Sun Mar 03 15:56:10 +0000 2013</t>
  </si>
  <si>
    <t>http://twitter.com/vinzentj/statuses/308244415552569344</t>
  </si>
  <si>
    <t>{"urls":[],"hashtags":[{"text":"stronach","indices":[13,22]},{"text":"ktn13","indices":[23,29]}],"user_mentions":[]}</t>
  </si>
  <si>
    <t>308244384850272256</t>
  </si>
  <si>
    <t>warum hat #atv fast alle klubobleute und nicht der #orf ? ^^ #ktn13 #noe13</t>
  </si>
  <si>
    <t>Sun Mar 03 15:56:02 +0000 2013</t>
  </si>
  <si>
    <t>http://twitter.com/dkroiss/statuses/308244384850272256</t>
  </si>
  <si>
    <t>{"urls":[],"hashtags":[{"text":"atv","indices":[10,14]},{"text":"orf","indices":[51,55]},{"text":"ktn13","indices":[61,67]},{"text":"noe13","indices":[68,74]}],"user_mentions":[]}</t>
  </si>
  <si>
    <t>10 % für Stronach!? Wie war das mit den Idioten? #ktn13</t>
  </si>
  <si>
    <t>Sun Mar 03 15:55:55 +0000 2013</t>
  </si>
  <si>
    <t>http://twitter.com/PrinceznaAndrea/statuses/308244353179074560</t>
  </si>
  <si>
    <t>308244339828600833</t>
  </si>
  <si>
    <t>Und warum zum Teufel hat die ÖVP keine Verluste? Es tut mir leid, aber Kärnten bleibt für mich no-go Zone. #ktn13</t>
  </si>
  <si>
    <t>Sun Mar 03 15:55:52 +0000 2013</t>
  </si>
  <si>
    <t>http://twitter.com/TheSandworm/statuses/308244339828600833</t>
  </si>
  <si>
    <t>Wenn Stronach vor den Grünen bleibt, freut sich der alte linke @rudifussi. #ktn13</t>
  </si>
  <si>
    <t>Sun Mar 03 15:55:49 +0000 2013</t>
  </si>
  <si>
    <t>http://twitter.com/herrklemann/statuses/308244330232045568</t>
  </si>
  <si>
    <t>{"urls":[],"hashtags":[{"text":"ktn13","indices":[75,81]}],"user_mentions":[{"id":347111716,"name":"Rudi Fußi","indices":[63,73],"screen_name":"rudifussi","id_str":"347111716"}]}</t>
  </si>
  <si>
    <t>308244294488186882</t>
  </si>
  <si>
    <t>@DerMons leider schaut es für den lieben rolf #holub nicht gut aus mit der Regierung, sehr schade ! aber #grün tut gut #ktn13</t>
  </si>
  <si>
    <t>Sun Mar 03 15:55:41 +0000 2013</t>
  </si>
  <si>
    <t>308243842837135364</t>
  </si>
  <si>
    <t>http://twitter.com/ebertinger/statuses/308244294488186882</t>
  </si>
  <si>
    <t>{"urls":[],"hashtags":[{"text":"holub","indices":[46,52]},{"text":"grün","indices":[105,110]},{"text":"ktn13","indices":[119,125]}],"user_mentions":[{"id":75141898,"name":"Michael Bauer","indices":[0,8],"screen_name":"DerMons","id_str":"75141898"}]}</t>
  </si>
  <si>
    <t>308244292839800835</t>
  </si>
  <si>
    <t>"Gerhard Dörfler - wer sonst?" - Die #FPK hat ihre Antwort bekommen ;) #ktn13</t>
  </si>
  <si>
    <t>Sun Mar 03 15:55:40 +0000 2013</t>
  </si>
  <si>
    <t>http://twitter.com/markusrennt/statuses/308244292839800835</t>
  </si>
  <si>
    <t>{"urls":[],"hashtags":[{"text":"FPK","indices":[37,41]},{"text":"ktn13","indices":[71,77]}],"user_mentions":[]}</t>
  </si>
  <si>
    <t>308244280475009024</t>
  </si>
  <si>
    <t>Nämlich so: "Ein Wahnsinn. Urgroßvater hat angerufen &amp;amp; Kasnudeln durchs Telefon geschoben." #ktn13</t>
  </si>
  <si>
    <t>Sun Mar 03 15:55:38 +0000 2013</t>
  </si>
  <si>
    <t>http://twitter.com/Poscoleri/statuses/308244280475009024</t>
  </si>
  <si>
    <t>308244246383693825</t>
  </si>
  <si>
    <t>marijankelava</t>
  </si>
  <si>
    <t>Peinlich: Die Grünen in Kärnten!  Sogar Stronach überholt sie. Geändert wird weiterhin nichts...  #ktn13</t>
  </si>
  <si>
    <t>Sun Mar 03 15:55:29 +0000 2013</t>
  </si>
  <si>
    <t>loc: 48.1986908,16.1596553</t>
  </si>
  <si>
    <t>http://a0.twimg.com/profile_images/2669737117/ab52fffddbb75535888ed98204ae6b99_normal.jpeg</t>
  </si>
  <si>
    <t>http://twitter.com/marijankelava/statuses/308244246383693825</t>
  </si>
  <si>
    <t>{"urls":[],"hashtags":[{"text":"ktn13","indices":[98,104]}],"user_mentions":[]}</t>
  </si>
  <si>
    <t>308244239920295938</t>
  </si>
  <si>
    <t>jetzt gleich: erste SORA hochrechnung für #noe13 http://t.co/VNa1xRxHTV #ktn13</t>
  </si>
  <si>
    <t>Sun Mar 03 15:55:28 +0000 2013</t>
  </si>
  <si>
    <t>http://twitter.com/WernerReisinger/statuses/308244239920295938</t>
  </si>
  <si>
    <t>{"urls":[{"expanded_url":"http://tvthek.orf.at/live/5500091","indices":[49,71],"display_url":"tvthek.orf.at/live/5500091","url":"http://t.co/VNa1xRxHTV"}],"hashtags":[{"text":"noe13","indices":[42,48]},{"text":"ktn13","indices":[72,78]}],"user_mentions":[]}</t>
  </si>
  <si>
    <t>308244197029314560</t>
  </si>
  <si>
    <t>jgodany</t>
  </si>
  <si>
    <t>Das ist halt eine Zukunftsperspektive: Endlich wieder alles wie früher. #ktn13</t>
  </si>
  <si>
    <t>Sun Mar 03 15:55:18 +0000 2013</t>
  </si>
  <si>
    <t>http://a0.twimg.com/profile_images/1367308595/go2_normal.jpg</t>
  </si>
  <si>
    <t>http://twitter.com/jgodany/statuses/308244197029314560</t>
  </si>
  <si>
    <t>308244191002116097</t>
  </si>
  <si>
    <t>Mist #ktn13</t>
  </si>
  <si>
    <t>Sun Mar 03 15:55:16 +0000 2013</t>
  </si>
  <si>
    <t>http://twitter.com/_Q___/statuses/308244191002116097</t>
  </si>
  <si>
    <t>{"urls":[],"hashtags":[{"text":"ktn13","indices":[5,11]}],"user_mentions":[]}</t>
  </si>
  <si>
    <t>308244185490788353</t>
  </si>
  <si>
    <t>@PetraPichler1 Sorry, auch als @oe1-Junkie bin ich heute bei TV ORF 2. ;-) #ktn13 #nö13 #wahl13</t>
  </si>
  <si>
    <t>Sun Mar 03 15:55:15 +0000 2013</t>
  </si>
  <si>
    <t>PetraPichler1</t>
  </si>
  <si>
    <t>308243804920610816</t>
  </si>
  <si>
    <t>http://twitter.com/ChristophFreina/statuses/308244185490788353</t>
  </si>
  <si>
    <t>{"urls":[],"hashtags":[{"text":"ktn13","indices":[75,81]},{"text":"nö13","indices":[82,87]},{"text":"wahl13","indices":[88,95]}],"user_mentions":[{"id":519553325,"name":"Petra Pichler","indices":[0,14],"screen_name":"PetraPichler1","id_str":"519553325"},{"id":18460608,"name":"Radio Österreich 1","indices":[31,35],"screen_name":"oe1","id_str":"18460608"}]}</t>
  </si>
  <si>
    <t>308244158823399424</t>
  </si>
  <si>
    <t>PhilippSchmidt</t>
  </si>
  <si>
    <t>“@dietmar_seiler: gratulation den kärntnerinnen und kärntnern! #ktn13”!</t>
  </si>
  <si>
    <t>Sun Mar 03 15:55:09 +0000 2013</t>
  </si>
  <si>
    <t>308243028215209985</t>
  </si>
  <si>
    <t>http://a0.twimg.com/profile_images/2083415514/Philipp_Gruene_Homepage_normal.jpg</t>
  </si>
  <si>
    <t>http://twitter.com/PhilippSchmidt/statuses/308244158823399424</t>
  </si>
  <si>
    <t>{"urls":[],"hashtags":[{"text":"ktn13","indices":[63,69]}],"user_mentions":[{"id":351450188,"name":"Dietmar Seiler","indices":[1,16],"screen_name":"dietmar_seiler","id_str":"351450188"}]}</t>
  </si>
  <si>
    <t>308244055660298240</t>
  </si>
  <si>
    <t>@herrklemann ich warte hier in hainfeld, nö und ich fürcht hier gehts weniger erfreulich aus :(  #ktn13 #noe13</t>
  </si>
  <si>
    <t>Sun Mar 03 15:54:44 +0000 2013</t>
  </si>
  <si>
    <t>308241336472047619</t>
  </si>
  <si>
    <t>http://twitter.com/AngelikaGruber/statuses/308244055660298240</t>
  </si>
  <si>
    <t>{"urls":[],"hashtags":[{"text":"ktn13","indices":[97,103]},{"text":"noe13","indices":[104,110]}],"user_mentions":[{"id":85952314,"name":"Klemens Wieringer","indices":[0,12],"screen_name":"herrklemann","id_str":"85952314"}]}</t>
  </si>
  <si>
    <t>Jüngste ORF-Hochrechnung für Kärnten: Team Stronach überholen die Grünen #ktn13</t>
  </si>
  <si>
    <t>Sun Mar 03 15:54:42 +0000 2013</t>
  </si>
  <si>
    <t>http://twitter.com/lou_lorenz/statuses/308244045740797953</t>
  </si>
  <si>
    <t>308244029844381696</t>
  </si>
  <si>
    <t>jemand sollte bitte auch einen neuen Kärntneranzug kreieren, weil der is a) ja zur FPK-Tracht verhunzt wurden und b) sowieso hässlich #ktn13</t>
  </si>
  <si>
    <t>Sun Mar 03 15:54:38 +0000 2013</t>
  </si>
  <si>
    <t>http://twitter.com/PitchBlackNight/statuses/308244029844381696</t>
  </si>
  <si>
    <t>308244007182553088</t>
  </si>
  <si>
    <t>Als Twitterer mit Kärntner Wurzeln äußere ich hiermit meine obligatorische Freude. #ktn13</t>
  </si>
  <si>
    <t>Sun Mar 03 15:54:32 +0000 2013</t>
  </si>
  <si>
    <t>http://twitter.com/Poscoleri/statuses/308244007182553088</t>
  </si>
  <si>
    <t>308243999616012288</t>
  </si>
  <si>
    <t>Regierungssitz grad von den Grünen zu Stronach gewandelt... #ktn13</t>
  </si>
  <si>
    <t>Sun Mar 03 15:54:31 +0000 2013</t>
  </si>
  <si>
    <t>http://twitter.com/mic_ung/statuses/308243999616012288</t>
  </si>
  <si>
    <t>308243986840186880</t>
  </si>
  <si>
    <t>Team Stronach in der Regierung? Bitte lass das ein Scherz sein! #ktn13</t>
  </si>
  <si>
    <t>Sun Mar 03 15:54:28 +0000 2013</t>
  </si>
  <si>
    <t>http://twitter.com/rrrrroli/statuses/308243986840186880</t>
  </si>
  <si>
    <t>308243977121972224</t>
  </si>
  <si>
    <t>Bin auf das Endergebnis in Kärnten gespannt. Die Zahlen der Sender unterscheidrn sich doch recht deutlich. #ktn13 #orf #puls4 #atv</t>
  </si>
  <si>
    <t>Sun Mar 03 15:54:25 +0000 2013</t>
  </si>
  <si>
    <t>http://twitter.com/udo81/statuses/308243977121972224</t>
  </si>
  <si>
    <t>{"urls":[],"hashtags":[{"text":"ktn13","indices":[107,113]},{"text":"orf","indices":[114,118]},{"text":"puls4","indices":[119,125]},{"text":"atv","indices":[126,130]}],"user_mentions":[]}</t>
  </si>
  <si>
    <t>308243959216496640</t>
  </si>
  <si>
    <t>spannend der unterschied zwischen orf &amp;amp; @ATV hochrechnungen #ktn13</t>
  </si>
  <si>
    <t>Sun Mar 03 15:54:21 +0000 2013</t>
  </si>
  <si>
    <t>http://twitter.com/mayer_michl/statuses/308243959216496640</t>
  </si>
  <si>
    <t>{"urls":[],"hashtags":[{"text":"ktn13","indices":[64,70]}],"user_mentions":[{"id":16473345,"name":"ATV","indices":[44,48],"screen_name":"ATV","id_str":"16473345"}]}</t>
  </si>
  <si>
    <t>308243952912453632</t>
  </si>
  <si>
    <t>Die Kasnudl gibts heute mit Tomatensauce statt mit brauner Sauce- #fpk #wahl13 #ktn13</t>
  </si>
  <si>
    <t>Sun Mar 03 15:54:19 +0000 2013</t>
  </si>
  <si>
    <t>http://twitter.com/Sashlyrics/statuses/308243952912453632</t>
  </si>
  <si>
    <t>{"urls":[],"hashtags":[{"text":"fpk","indices":[66,70]},{"text":"wahl13","indices":[71,78]},{"text":"ktn13","indices":[79,85]}],"user_mentions":[]}</t>
  </si>
  <si>
    <t>308243935443181568</t>
  </si>
  <si>
    <t>Erste Erleichterung wegen #ktn2013 und #noe13 wird jetzt spannend.</t>
  </si>
  <si>
    <t>Sun Mar 03 15:54:15 +0000 2013</t>
  </si>
  <si>
    <t>http://twitter.com/fkaineder/statuses/308243935443181568</t>
  </si>
  <si>
    <t>{"urls":[],"hashtags":[{"text":"ktn2013","indices":[26,34]},{"text":"noe13","indices":[39,45]}],"user_mentions":[]}</t>
  </si>
  <si>
    <t>308243930196099072</t>
  </si>
  <si>
    <t>Derzeit @teamstronach_at in der Kärntner Landesregierung. #ktn13 #wahl13</t>
  </si>
  <si>
    <t>Sun Mar 03 15:54:14 +0000 2013</t>
  </si>
  <si>
    <t>http://twitter.com/ChristophFreina/statuses/308243930196099072</t>
  </si>
  <si>
    <t>{"urls":[],"hashtags":[{"text":"ktn13","indices":[58,64]},{"text":"wahl13","indices":[65,72]}],"user_mentions":[{"id":848725196,"name":"Team Stronach","indices":[8,24],"screen_name":"TeamStronach_at","id_str":"848725196"}]}</t>
  </si>
  <si>
    <t>308243923543924736</t>
  </si>
  <si>
    <t>Da ändert sich noch ganz schön etwas. #ktn13 #Ohoh</t>
  </si>
  <si>
    <t>Sun Mar 03 15:54:12 +0000 2013</t>
  </si>
  <si>
    <t>http://twitter.com/faebiaen/statuses/308243923543924736</t>
  </si>
  <si>
    <t>{"urls":[],"hashtags":[{"text":"ktn13","indices":[38,44]},{"text":"Ohoh","indices":[45,50]}],"user_mentions":[]}</t>
  </si>
  <si>
    <t>308243916384264193</t>
  </si>
  <si>
    <t>Das Land heruntergewirtschaftet, das Geld verjubelt... Danke Fr. Weissenberger! #ktn2013</t>
  </si>
  <si>
    <t>Sun Mar 03 15:54:11 +0000 2013</t>
  </si>
  <si>
    <t>http://twitter.com/andizunda/statuses/308243916384264193</t>
  </si>
  <si>
    <t>{"urls":[],"hashtags":[{"text":"ktn2013","indices":[80,88]}],"user_mentions":[]}</t>
  </si>
  <si>
    <t>308243915415375873</t>
  </si>
  <si>
    <t>Anneliese Rohrer: Peter Kaiser ist nicht medientauglich. #ktn13</t>
  </si>
  <si>
    <t>Sun Mar 03 15:54:10 +0000 2013</t>
  </si>
  <si>
    <t>http://twitter.com/MaxMauMa/statuses/308243915415375873</t>
  </si>
  <si>
    <t>308243912236085248</t>
  </si>
  <si>
    <t>NEINNNNNN Stronach in der Regierung :-( #ktn13</t>
  </si>
  <si>
    <t>http://twitter.com/ebertinger/statuses/308243912236085248</t>
  </si>
  <si>
    <t>308243883836465152</t>
  </si>
  <si>
    <t>Die letzten Hochrechnungen gefallen mir aber überhaupt nicht :-( #ktn13</t>
  </si>
  <si>
    <t>Sun Mar 03 15:54:03 +0000 2013</t>
  </si>
  <si>
    <t>http://twitter.com/markusrennt/statuses/308243883836465152</t>
  </si>
  <si>
    <t>#ktn13 http://t.co/cezKZFbjVT</t>
  </si>
  <si>
    <t>Sun Mar 03 15:53:53 +0000 2013</t>
  </si>
  <si>
    <t>http://twitter.com/DerMons/statuses/308243842837135364</t>
  </si>
  <si>
    <t>{"urls":[],"hashtags":[{"text":"ktn13","indices":[0,6]}],"media":[{"sizes":{"small":{"w":340,"resize":"fit","h":340},"thumb":{"w":150,"resize":"crop","h":150},"medium":{"w":500,"resize":"fit","h":500},"large":{"w":500,"resize":"fit","h":500}},"id":308243842853920768,"media_url_https":"https://pbs.twimg.com/media/BEcaJFWCYAAuJgk.jpg","media_url":"http://pbs.twimg.com/media/BEcaJFWCYAAuJgk.jpg","expanded_url":"http://twitter.com/DerMons/status/308243842837135364/photo/1","indices":[7,29],"id_str":"308243842853920768","type":"photo","display_url":"pic.twitter.com/cezKZFbjVT","url":"http://t.co/cezKZFbjVT"}],"user_mentions":[]}</t>
  </si>
  <si>
    <t>308243759034949632</t>
  </si>
  <si>
    <t>Liebes #Kärnten! Willkommen zurück in den Reihen der zivilisierten Welt. (Insgeheim mochte ich Euch ja eh immer, halt nur insgeheim.) #ktn13</t>
  </si>
  <si>
    <t>Sun Mar 03 15:53:33 +0000 2013</t>
  </si>
  <si>
    <t>http://twitter.com/EdDeVere/statuses/308243759034949632</t>
  </si>
  <si>
    <t>{"urls":[],"hashtags":[{"text":"Kärnten","indices":[7,15]},{"text":"ktn13","indices":[134,140]}],"user_mentions":[]}</t>
  </si>
  <si>
    <t>308243699312238592</t>
  </si>
  <si>
    <t>"Mit Peter Kaiser hat ein nicht medientauglicher Politiker so einen Sprung gemacht" Rohrer #ORF2 #ktn13</t>
  </si>
  <si>
    <t>Sun Mar 03 15:53:19 +0000 2013</t>
  </si>
  <si>
    <t>http://twitter.com/BarbaraKaufmann/statuses/308243699312238592</t>
  </si>
  <si>
    <t>{"urls":[],"hashtags":[{"text":"ORF2","indices":[91,96]},{"text":"ktn13","indices":[97,103]}],"user_mentions":[]}</t>
  </si>
  <si>
    <t>308243690667786241</t>
  </si>
  <si>
    <t>same_old_oro</t>
  </si>
  <si>
    <t>wow, fpk mittlerweile mit 17,8 klar unter der 20. rot-grün in reichweite #ktn13</t>
  </si>
  <si>
    <t>Sun Mar 03 15:53:17 +0000 2013</t>
  </si>
  <si>
    <t>http://a0.twimg.com/profile_images/3277878571/6969577a0e5fd312b7fc988f24c59f45_normal.jpeg</t>
  </si>
  <si>
    <t>http://twitter.com/same_old_oro/statuses/308243690667786241</t>
  </si>
  <si>
    <t>Dürfen KAC-Trainer jetzt ihre Trachtenjacke ausziehen? #EBEL #Ktn2013</t>
  </si>
  <si>
    <t>Sun Mar 03 15:53:11 +0000 2013</t>
  </si>
  <si>
    <t>http://a0.twimg.com/profile_images/1863437981/twitter_avatar_normal.jpg</t>
  </si>
  <si>
    <t>http://twitter.com/HB_Crunchtime/statuses/308243664910569473</t>
  </si>
  <si>
    <t>{"urls":[],"hashtags":[{"text":"EBEL","indices":[55,60]},{"text":"Ktn2013","indices":[61,69]}],"user_mentions":[]}</t>
  </si>
  <si>
    <t>308243644756934659</t>
  </si>
  <si>
    <t>zwickts mi, i man, i tram:)) http://t.co/8y3JsTlWzG #ktn13</t>
  </si>
  <si>
    <t>Sun Mar 03 15:53:06 +0000 2013</t>
  </si>
  <si>
    <t>http://twitter.com/capor_/statuses/308243644756934659</t>
  </si>
  <si>
    <t>{"urls":[{"expanded_url":"http://bit.ly/FdaCi","indices":[29,51],"display_url":"bit.ly/FdaCi","url":"http://t.co/8y3JsTlWzG"}],"hashtags":[{"text":"ktn13","indices":[52,58]}],"user_mentions":[]}</t>
  </si>
  <si>
    <t>308243563978846208</t>
  </si>
  <si>
    <t>@TeamStronach_at Gratulation :-) Hat schon jemand den Chef in Kanada informiert ? #ktn13</t>
  </si>
  <si>
    <t>Sun Mar 03 15:52:47 +0000 2013</t>
  </si>
  <si>
    <t>308243173044518913</t>
  </si>
  <si>
    <t>http://twitter.com/ebertinger/statuses/308243563978846208</t>
  </si>
  <si>
    <t>{"urls":[],"hashtags":[{"text":"ktn13","indices":[82,88]}],"user_mentions":[{"id":848725196,"name":"Team Stronach","indices":[0,16],"screen_name":"TeamStronach_at","id_str":"848725196"}]}</t>
  </si>
  <si>
    <t>308243531456208896</t>
  </si>
  <si>
    <t>fireobi</t>
  </si>
  <si>
    <t>Wir sind Kaiser! #ktn13 #changektn</t>
  </si>
  <si>
    <t>Sun Mar 03 15:52:39 +0000 2013</t>
  </si>
  <si>
    <t>http://a0.twimg.com/profile_images/701151088/profil_normal.jpg</t>
  </si>
  <si>
    <t>http://twitter.com/fireobi/statuses/308243531456208896</t>
  </si>
  <si>
    <t>{"urls":[],"hashtags":[{"text":"ktn13","indices":[17,23]},{"text":"changektn","indices":[24,34]}],"user_mentions":[]}</t>
  </si>
  <si>
    <t>308243510333685760</t>
  </si>
  <si>
    <t>1907berghem</t>
  </si>
  <si>
    <t>#Dörfler, #Landesvater!Es muss schlimm sein, vom eigenen Kind im Stich gelassen zu werden.Tust ma aber nicht leid #verSCHEUCHT seids #ktn13</t>
  </si>
  <si>
    <t>Sun Mar 03 15:52:34 +0000 2013</t>
  </si>
  <si>
    <t>http://a0.twimg.com/profile_images/2197071308/gps_normal.jpg</t>
  </si>
  <si>
    <t>http://twitter.com/1907berghem/statuses/308243510333685760</t>
  </si>
  <si>
    <t>{"urls":[],"hashtags":[{"text":"Dörfler","indices":[0,8]},{"text":"Landesvater","indices":[10,22]},{"text":"verSCHEUCHT","indices":[114,126]},{"text":"ktn13","indices":[133,139]}],"user_mentions":[]}</t>
  </si>
  <si>
    <t>308243467316916224</t>
  </si>
  <si>
    <t>Ein System der Misswirtschaft, eine akzeptable Tat (Ortstafellösung), und Dörfler wurde zu hart abgestraft!? Geht's noch? #ktn13</t>
  </si>
  <si>
    <t>Sun Mar 03 15:52:24 +0000 2013</t>
  </si>
  <si>
    <t>http://twitter.com/PrinceznaAndrea/statuses/308243467316916224</t>
  </si>
  <si>
    <t>308243457850343424</t>
  </si>
  <si>
    <t>@BarbaraKaufmann skandal aufgedeckt, bis zu 14% in umfragen, nun ~10%. ein typischer wahlsonntag also für #gruene -umfragekaiser. #ktn13</t>
  </si>
  <si>
    <t>Sun Mar 03 15:52:21 +0000 2013</t>
  </si>
  <si>
    <t>308241309699809282</t>
  </si>
  <si>
    <t>http://twitter.com/AlexDworzak/statuses/308243457850343424</t>
  </si>
  <si>
    <t>{"urls":[],"hashtags":[{"text":"gruene","indices":[106,113]},{"text":"ktn13","indices":[130,136]}],"user_mentions":[{"id":153053540,"name":"Barbara Kaufmann","indices":[0,16],"screen_name":"BarbaraKaufmann","id_str":"153053540"}]}</t>
  </si>
  <si>
    <t>308243425902342144</t>
  </si>
  <si>
    <t>also vll ist die öster. politik doch noch nicht ganz verloren.. #ktn13</t>
  </si>
  <si>
    <t>Sun Mar 03 15:52:14 +0000 2013</t>
  </si>
  <si>
    <t>http://twitter.com/dkroiss/statuses/308243425902342144</t>
  </si>
  <si>
    <t>308243322881839104</t>
  </si>
  <si>
    <t>. @e_weissenberger weist @orf_at darauf hin, dass Parteien (nicht Systeme, nicht Landeshauptleute) gewählt wurden. Danke. #ktn13 #wahl13</t>
  </si>
  <si>
    <t>Sun Mar 03 15:51:49 +0000 2013</t>
  </si>
  <si>
    <t>http://twitter.com/ChristophFreina/statuses/308243322881839104</t>
  </si>
  <si>
    <t>{"urls":[],"hashtags":[{"text":"ktn13","indices":[122,128]},{"text":"wahl13","indices":[129,136]}],"user_mentions":[{"id":87056927,"name":"Eva Weissenberger","indices":[2,18],"screen_name":"e_weissenberger","id_str":"87056927"},{"id":18078590,"name":"orf_at","indices":[25,32],"screen_name":"orf_at","id_str":"18078590"}]}</t>
  </si>
  <si>
    <t>308243318821761025</t>
  </si>
  <si>
    <t>"mit menschen aus dem arbeitermilieu auf augenhöhe kommunizieren können" noch arroganter geht's kaum #orf #endclassism #nausea #ktn13</t>
  </si>
  <si>
    <t>Sun Mar 03 15:51:48 +0000 2013</t>
  </si>
  <si>
    <t>&lt;a href="http://sites.google.com/site/yorufukurou/" rel="nofollow"&gt;YoruFukurou&lt;/a&gt;</t>
  </si>
  <si>
    <t>http://twitter.com/kukarina/statuses/308243318821761025</t>
  </si>
  <si>
    <t>{"urls":[],"hashtags":[{"text":"orf","indices":[101,105]},{"text":"endclassism","indices":[106,118]},{"text":"nausea","indices":[119,126]},{"text":"ktn13","indices":[127,133]}],"user_mentions":[]}</t>
  </si>
  <si>
    <t>308243317953548289</t>
  </si>
  <si>
    <t>@Markus_Zimmer sollte ich auch noch ;-) #ktn13 #noe13</t>
  </si>
  <si>
    <t>Markus_Zimmer</t>
  </si>
  <si>
    <t>308243103402315776</t>
  </si>
  <si>
    <t>http://twitter.com/ebertinger/statuses/308243317953548289</t>
  </si>
  <si>
    <t>{"urls":[],"hashtags":[{"text":"ktn13","indices":[40,46]},{"text":"noe13","indices":[47,53]}],"user_mentions":[{"id":38930069,"name":"Markus Zimmer","indices":[0,14],"screen_name":"Markus_Zimmer","id_str":"38930069"}]}</t>
  </si>
  <si>
    <t>308243303239921665</t>
  </si>
  <si>
    <t>SKANDAL: #Kaiser wird Landeshauptmann obwohl er keine (braune) Kärntner Tracht besitzt!!! #ktn13 #wahl13</t>
  </si>
  <si>
    <t>Sun Mar 03 15:51:45 +0000 2013</t>
  </si>
  <si>
    <t>http://twitter.com/chris_papst/statuses/308243303239921665</t>
  </si>
  <si>
    <t>{"urls":[],"hashtags":[{"text":"Kaiser","indices":[9,16]},{"text":"ktn13","indices":[90,96]},{"text":"wahl13","indices":[97,104]}],"user_mentions":[]}</t>
  </si>
  <si>
    <t>308243226119245824</t>
  </si>
  <si>
    <t>carolineheinzle</t>
  </si>
  <si>
    <t>gratulation an @G_Obernosterer !! #ktn13</t>
  </si>
  <si>
    <t>Sun Mar 03 15:51:26 +0000 2013</t>
  </si>
  <si>
    <t>http://a0.twimg.com/profile_images/470844907/caro_2_normal.jpg</t>
  </si>
  <si>
    <t>http://twitter.com/carolineheinzle/statuses/308243226119245824</t>
  </si>
  <si>
    <t>{"urls":[],"hashtags":[{"text":"ktn13","indices":[34,40]}],"user_mentions":[{"id":758952162,"name":"Gabriel Obernosterer","indices":[15,30],"screen_name":"G_Obernosterer","id_str":"758952162"}]}</t>
  </si>
  <si>
    <t>308243216090664960</t>
  </si>
  <si>
    <t>"Kärntner beweisen demokratische Leistung" #orf #fpk #wahl13 #ktn13</t>
  </si>
  <si>
    <t>Sun Mar 03 15:51:24 +0000 2013</t>
  </si>
  <si>
    <t>http://twitter.com/Sashlyrics/statuses/308243216090664960</t>
  </si>
  <si>
    <t>{"urls":[],"hashtags":[{"text":"orf","indices":[43,47]},{"text":"fpk","indices":[48,52]},{"text":"wahl13","indices":[53,60]},{"text":"ktn13","indices":[61,67]}],"user_mentions":[]}</t>
  </si>
  <si>
    <t>Köfer: "Einzug ist ein toller Erfolg!" - Team Stronach bei vier Mandaten #ktn2013 #ktn13 http://t.co/l4pdWQbfHq</t>
  </si>
  <si>
    <t>Sun Mar 03 15:51:14 +0000 2013</t>
  </si>
  <si>
    <t>loc: 46.622434,14.311842</t>
  </si>
  <si>
    <t>&lt;a href="http://www.apple.com" rel="nofollow"&gt;Camera on iOS&lt;/a&gt;</t>
  </si>
  <si>
    <t>http://twitter.com/TeamStronach_at/statuses/308243173044518913</t>
  </si>
  <si>
    <t>{"urls":[],"hashtags":[{"text":"ktn2013","indices":[73,81]},{"text":"ktn13","indices":[82,88]}],"media":[{"sizes":{"small":{"w":340,"resize":"fit","h":255},"thumb":{"w":150,"resize":"crop","h":150},"large":{"w":960,"resize":"fit","h":720},"medium":{"w":600,"resize":"fit","h":450}},"id":308243173052907520,"media_url_https":"https://pbs.twimg.com/media/BEcZiGJCAAA_e-h.jpg","media_url":"http://pbs.twimg.com/media/BEcZiGJCAAA_e-h.jpg","expanded_url":"http://twitter.com/TeamStronach_at/status/308243173044518913/photo/1","indices":[89,111],"id_str":"308243173052907520","type":"photo","display_url":"pic.twitter.com/l4pdWQbfHq","url":"http://t.co/l4pdWQbfHq"}],"user_mentions":[]}</t>
  </si>
  <si>
    <t>308243152823808000</t>
  </si>
  <si>
    <t>Hoellenmeister</t>
  </si>
  <si>
    <t>So stoltz auf Kärnten! #ktn13</t>
  </si>
  <si>
    <t>Sun Mar 03 15:51:09 +0000 2013</t>
  </si>
  <si>
    <t>http://a0.twimg.com/profile_images/1213125484/heller_normal.jpg</t>
  </si>
  <si>
    <t>http://twitter.com/Hoellenmeister/statuses/308243152823808000</t>
  </si>
  <si>
    <t>308243149430616064</t>
  </si>
  <si>
    <t>Darf P. Kaiser überhaupt Landeshauptmann werden? Hat ja keinen Kärntner Anzug! #ktn13</t>
  </si>
  <si>
    <t>Sun Mar 03 15:51:08 +0000 2013</t>
  </si>
  <si>
    <t>http://twitter.com/LukasLattinger/statuses/308243149430616064</t>
  </si>
  <si>
    <t>308243146150649856</t>
  </si>
  <si>
    <t>Charly1st</t>
  </si>
  <si>
    <t>Ein armes Häuflein elender Lichterlträger kann endlich von der Bildfläche verschwinden, und tschüss Kurtl und Co. #ktn13</t>
  </si>
  <si>
    <t>Sun Mar 03 15:51:07 +0000 2013</t>
  </si>
  <si>
    <t>http://a0.twimg.com/profile_images/2317260132/image_normal.jpg</t>
  </si>
  <si>
    <t>http://twitter.com/Charly1st/statuses/308243146150649856</t>
  </si>
  <si>
    <t>Wird zwar dank #noe13 #ktn13 kaum jemanden interessieren... ich war aber gerade herrlich laufen ;)</t>
  </si>
  <si>
    <t>Sun Mar 03 15:50:57 +0000 2013</t>
  </si>
  <si>
    <t>http://a0.twimg.com/profile_images/1850145379/IMG_3405_klein_normal.JPG</t>
  </si>
  <si>
    <t>http://twitter.com/Markus_Zimmer/statuses/308243103402315776</t>
  </si>
  <si>
    <t>{"urls":[],"hashtags":[{"text":"noe13","indices":[15,21]},{"text":"ktn13","indices":[22,28]}],"user_mentions":[]}</t>
  </si>
  <si>
    <t>gratulation den kärntnerinnen und kärntnern! #ktn13</t>
  </si>
  <si>
    <t>Sun Mar 03 15:50:39 +0000 2013</t>
  </si>
  <si>
    <t>http://twitter.com/dietmar_seiler/statuses/308243028215209985</t>
  </si>
  <si>
    <t>308243017435869184</t>
  </si>
  <si>
    <t>matthaeusrest</t>
  </si>
  <si>
    <t>Und Anneliese Rohrer lächelt #ktn13</t>
  </si>
  <si>
    <t>Sun Mar 03 15:50:36 +0000 2013</t>
  </si>
  <si>
    <t>http://a0.twimg.com/profile_images/2369781587/qjm7ubahdebrb705m1r8_normal.jpeg</t>
  </si>
  <si>
    <t>http://twitter.com/matthaeusrest/statuses/308243017435869184</t>
  </si>
  <si>
    <t>308243000201449472</t>
  </si>
  <si>
    <t>spannender wird #ktn13 wohl nicht mehr - warten auf #noe13</t>
  </si>
  <si>
    <t>Sun Mar 03 15:50:32 +0000 2013</t>
  </si>
  <si>
    <t>http://twitter.com/a_ber_/statuses/308243000201449472</t>
  </si>
  <si>
    <t>{"urls":[],"hashtags":[{"text":"ktn13","indices":[16,22]},{"text":"noe13","indices":[52,58]}],"user_mentions":[]}</t>
  </si>
  <si>
    <t>308242995210231808</t>
  </si>
  <si>
    <t>AlexGoogler</t>
  </si>
  <si>
    <t>Rot-Schwarz. Business as usual #ktn13 #superwahljahr</t>
  </si>
  <si>
    <t>Sun Mar 03 15:50:31 +0000 2013</t>
  </si>
  <si>
    <t>http://a0.twimg.com/profile_images/3274323664/50e8c61ebfc6a1f3a3db185bcaaf50ec_normal.jpeg</t>
  </si>
  <si>
    <t>http://twitter.com/AlexGoogler/statuses/308242995210231808</t>
  </si>
  <si>
    <t>{"urls":[],"hashtags":[{"text":"ktn13","indices":[31,37]},{"text":"superwahljahr","indices":[38,52]}],"user_mentions":[]}</t>
  </si>
  <si>
    <t>308242940512309248</t>
  </si>
  <si>
    <t>Josef "Seppi" #Bucher - Landeshauptmann von Kärnten. #bruhahaha 8) #ktn13</t>
  </si>
  <si>
    <t>Sun Mar 03 15:50:18 +0000 2013</t>
  </si>
  <si>
    <t>http://twitter.com/scoopix/statuses/308242940512309248</t>
  </si>
  <si>
    <t>{"urls":[],"hashtags":[{"text":"Bucher","indices":[14,21]},{"text":"bruhahaha","indices":[53,63]},{"text":"ktn13","indices":[67,73]}],"user_mentions":[]}</t>
  </si>
  <si>
    <t>308242906781736961</t>
  </si>
  <si>
    <t>gratulation, spövpgrüne: ihr dürft jetzt ein kaputtes land übernehmen. es gibt viel zu tun. heute darf aber gefeiert werden. #ktn13</t>
  </si>
  <si>
    <t>Sun Mar 03 15:50:10 +0000 2013</t>
  </si>
  <si>
    <t>http://twitter.com/lady_du_eller/statuses/308242906781736961</t>
  </si>
  <si>
    <t>308242808077164544</t>
  </si>
  <si>
    <t>Nachlesen: Die Hochrechnung für #KTN13 (Auszählungsgrad 16,2%) - was die Klubchefs @amPunkt dazu sagen? Dranbleiben! http://t.co/rb9rhlgXBi</t>
  </si>
  <si>
    <t>Sun Mar 03 15:49:47 +0000 2013</t>
  </si>
  <si>
    <t>http://twitter.com/amPunkt/statuses/308242808077164544</t>
  </si>
  <si>
    <t>{"urls":[],"hashtags":[{"text":"KTN13","indices":[32,38]}],"media":[{"sizes":{"thumb":{"w":150,"resize":"crop","h":150},"small":{"w":340,"resize":"fit","h":191},"medium":{"w":600,"resize":"fit","h":338},"large":{"w":800,"resize":"fit","h":450}},"id":308242808085553155,"media_url_https":"https://pbs.twimg.com/media/BEcZM2iCIAMJ91i.jpg","media_url":"http://pbs.twimg.com/media/BEcZM2iCIAMJ91i.jpg","expanded_url":"http://twitter.com/amPunkt/status/308242808077164544/photo/1","indices":[117,139],"id_str":"308242808085553155","type":"photo","display_url":"pic.twitter.com/rb9rhlgXBi","url":"http://t.co/rb9rhlgXBi"}],"user_mentions":[{"id":34893663,"name":"ATV am Punkt","indices":[83,91],"screen_name":"amPunkt","id_str":"34893663"}]}</t>
  </si>
  <si>
    <t>308242758940913666</t>
  </si>
  <si>
    <t>z_eisberg</t>
  </si>
  <si>
    <t>“@ullaebner: +1 RT @BarbaraKaufmann Die @e_weissenberger ist eine Wohltat. #ktn13” auch +1</t>
  </si>
  <si>
    <t>Sun Mar 03 15:49:35 +0000 2013</t>
  </si>
  <si>
    <t>308242494968193024</t>
  </si>
  <si>
    <t>http://a0.twimg.com/profile_images/2369431703/9diqatewio5mdq92d8jg_normal.jpeg</t>
  </si>
  <si>
    <t>http://twitter.com/z_eisberg/statuses/308242758940913666</t>
  </si>
  <si>
    <t>{"urls":[],"hashtags":[{"text":"ktn13","indices":[75,81]}],"user_mentions":[{"id":279064794,"name":"ulla ebner","indices":[1,11],"screen_name":"ullaebner","id_str":"279064794"},{"id":153053540,"name":"Barbara Kaufmann","indices":[19,35],"screen_name":"BarbaraKaufmann","id_str":"153053540"},{"id":87056927,"name":"Eva Weissenberger","indices":[40,56],"screen_name":"e_weissenberger","id_str":"87056927"}]}</t>
  </si>
  <si>
    <t>308242749755371520</t>
  </si>
  <si>
    <t>Kärntner Anzug ist hier nimmer so in Mode #ktn13</t>
  </si>
  <si>
    <t>Sun Mar 03 15:49:33 +0000 2013</t>
  </si>
  <si>
    <t>http://twitter.com/Julia_Ortner/statuses/308242749755371520</t>
  </si>
  <si>
    <t>308242714883940354</t>
  </si>
  <si>
    <t>mikro!!! #orf2 #ktn13</t>
  </si>
  <si>
    <t>Sun Mar 03 15:49:24 +0000 2013</t>
  </si>
  <si>
    <t>http://twitter.com/ullaebner/statuses/308242714883940354</t>
  </si>
  <si>
    <t>{"urls":[],"hashtags":[{"text":"orf2","indices":[9,14]},{"text":"ktn13","indices":[15,21]}],"user_mentions":[]}</t>
  </si>
  <si>
    <t>308242705073459200</t>
  </si>
  <si>
    <t>Noch 10 Minuten freuen und dann sehen, was Niederösterreich gewählt hat. #ktn13</t>
  </si>
  <si>
    <t>Sun Mar 03 15:49:22 +0000 2013</t>
  </si>
  <si>
    <t>http://twitter.com/markusrennt/statuses/308242705073459200</t>
  </si>
  <si>
    <t>308242642637033472</t>
  </si>
  <si>
    <t>Wie Hollup grinst! #epic #ktn2013</t>
  </si>
  <si>
    <t>Sun Mar 03 15:49:07 +0000 2013</t>
  </si>
  <si>
    <t>http://twitter.com/salendron/statuses/308242642637033472</t>
  </si>
  <si>
    <t>{"urls":[],"hashtags":[{"text":"epic","indices":[19,24]},{"text":"ktn2013","indices":[25,33]}],"user_mentions":[]}</t>
  </si>
  <si>
    <t>308242627457847298</t>
  </si>
  <si>
    <t>Kärnten, du schönes Land! #ktn2013</t>
  </si>
  <si>
    <t>Sun Mar 03 15:49:03 +0000 2013</t>
  </si>
  <si>
    <t>http://twitter.com/andizunda/statuses/308242627457847298</t>
  </si>
  <si>
    <t>{"urls":[],"hashtags":[{"text":"ktn2013","indices":[26,34]}],"user_mentions":[]}</t>
  </si>
  <si>
    <t>308242612215771136</t>
  </si>
  <si>
    <t>#WACvsSCR Halbzeit 2 : 1 – Hashtagmissbrauch: #ktn13 #nö13 #wahl13 ;-)</t>
  </si>
  <si>
    <t>Sun Mar 03 15:49:00 +0000 2013</t>
  </si>
  <si>
    <t>http://twitter.com/ChristophFreina/statuses/308242612215771136</t>
  </si>
  <si>
    <t>{"urls":[],"hashtags":[{"text":"WACvsSCR","indices":[0,9]},{"text":"ktn13","indices":[46,52]},{"text":"nö13","indices":[53,58]},{"text":"wahl13","indices":[59,66]}],"user_mentions":[]}</t>
  </si>
  <si>
    <t>308242609493659649</t>
  </si>
  <si>
    <t>Mich überrascht einzig das VP-Ergebnis in #ktn13.</t>
  </si>
  <si>
    <t>Sun Mar 03 15:48:59 +0000 2013</t>
  </si>
  <si>
    <t>http://twitter.com/mgitzi/statuses/308242609493659649</t>
  </si>
  <si>
    <t>308242530875604993</t>
  </si>
  <si>
    <t>Fazit:Berichterstattung über die #Wahl in #Kärnten, 70% Jörg #Haider 30% "Andere Parteien"  #ktn13</t>
  </si>
  <si>
    <t>Sun Mar 03 15:48:40 +0000 2013</t>
  </si>
  <si>
    <t>http://twitter.com/Negiert/statuses/308242530875604993</t>
  </si>
  <si>
    <t>{"urls":[],"hashtags":[{"text":"Wahl","indices":[33,38]},{"text":"Kärnten","indices":[42,50]},{"text":"Haider","indices":[61,68]},{"text":"ktn13","indices":[92,98]}],"user_mentions":[]}</t>
  </si>
  <si>
    <t>+1 RT @BarbaraKaufmann Die @e_weissenberger ist eine Wohltat. #ktn13</t>
  </si>
  <si>
    <t>Sun Mar 03 15:48:32 +0000 2013</t>
  </si>
  <si>
    <t>308242093443276802</t>
  </si>
  <si>
    <t>http://twitter.com/ullaebner/statuses/308242494968193024</t>
  </si>
  <si>
    <t>{"urls":[],"hashtags":[{"text":"ktn13","indices":[62,68]}],"user_mentions":[{"id":153053540,"name":"Barbara Kaufmann","indices":[6,22],"screen_name":"BarbaraKaufmann","id_str":"153053540"},{"id":87056927,"name":"Eva Weissenberger","indices":[27,43],"screen_name":"e_weissenberger","id_str":"87056927"}]}</t>
  </si>
  <si>
    <t>308242449036349441</t>
  </si>
  <si>
    <t>Ob in den Klagenfurter Landesregierungs-Büros die Reißwölfe schon angeworfen wurden? #ktn13 #wahl13</t>
  </si>
  <si>
    <t>Sun Mar 03 15:48:21 +0000 2013</t>
  </si>
  <si>
    <t>http://twitter.com/chris_papst/statuses/308242449036349441</t>
  </si>
  <si>
    <t>{"urls":[],"hashtags":[{"text":"ktn13","indices":[85,91]},{"text":"wahl13","indices":[92,99]}],"user_mentions":[]}</t>
  </si>
  <si>
    <t>308242432120737792</t>
  </si>
  <si>
    <t>asapatrickx</t>
  </si>
  <si>
    <t>#Rechtspopulismus GO HOME! #ktn13 #Wahl13</t>
  </si>
  <si>
    <t>Sun Mar 03 15:48:17 +0000 2013</t>
  </si>
  <si>
    <t>http://a0.twimg.com/profile_images/2639162924/8ad0e5a5c8a9b340959e466e4ac46a55_normal.jpeg</t>
  </si>
  <si>
    <t>http://twitter.com/asapatrickx/statuses/308242432120737792</t>
  </si>
  <si>
    <t>{"urls":[],"hashtags":[{"text":"Rechtspopulismus","indices":[0,17]},{"text":"ktn13","indices":[27,33]},{"text":"Wahl13","indices":[34,41]}],"user_mentions":[]}</t>
  </si>
  <si>
    <t>308242426798157825</t>
  </si>
  <si>
    <t>...das Wunder von #kärnten #ktn13</t>
  </si>
  <si>
    <t>Sun Mar 03 15:48:16 +0000 2013</t>
  </si>
  <si>
    <t>http://twitter.com/juliasobieszek/statuses/308242426798157825</t>
  </si>
  <si>
    <t>{"urls":[],"hashtags":[{"text":"kärnten","indices":[18,26]},{"text":"ktn13","indices":[27,33]}],"user_mentions":[]}</t>
  </si>
  <si>
    <t>308242399640039425</t>
  </si>
  <si>
    <t>Doofe Frage, ob "Systeme" abgewählt wurden. Die #FPK wurde abgewählt. #orf #ktn13 #wahl13</t>
  </si>
  <si>
    <t>Sun Mar 03 15:48:09 +0000 2013</t>
  </si>
  <si>
    <t>http://twitter.com/ChristophFreina/statuses/308242399640039425</t>
  </si>
  <si>
    <t>{"urls":[],"hashtags":[{"text":"FPK","indices":[48,52]},{"text":"orf","indices":[70,74]},{"text":"ktn13","indices":[75,81]},{"text":"wahl13","indices":[82,89]}],"user_mentions":[]}</t>
  </si>
  <si>
    <t>308242351204204544</t>
  </si>
  <si>
    <t>#ktn13 wird langsam aber sicher #noe13 noch 13 Minuten</t>
  </si>
  <si>
    <t>Sun Mar 03 15:47:58 +0000 2013</t>
  </si>
  <si>
    <t>http://twitter.com/ebertinger/statuses/308242351204204544</t>
  </si>
  <si>
    <t>{"urls":[],"hashtags":[{"text":"ktn13","indices":[0,6]},{"text":"noe13","indices":[32,38]}],"user_mentions":[]}</t>
  </si>
  <si>
    <t>308242324968857601</t>
  </si>
  <si>
    <t>Nicht nur in Kärnten! #Eva! Überall in #Austria.Wir haben seit 70 Kahren keinen Krieg und doch Schulden die bis an den mond reichen. #ktn13</t>
  </si>
  <si>
    <t>Sun Mar 03 15:47:51 +0000 2013</t>
  </si>
  <si>
    <t>http://twitter.com/1907berghem/statuses/308242324968857601</t>
  </si>
  <si>
    <t>{"urls":[],"hashtags":[{"text":"Eva","indices":[22,26]},{"text":"Austria","indices":[39,47]},{"text":"ktn13","indices":[133,139]}],"user_mentions":[]}</t>
  </si>
  <si>
    <t>308242293347999745</t>
  </si>
  <si>
    <t>machichnicht</t>
  </si>
  <si>
    <t>Die gute Nachricht: #FPK und #ÖVP haben verloren. Die schlechte: #SPÖ und #GRÜNE haben gewonnen. (#ktn13 in a nutshell.)</t>
  </si>
  <si>
    <t>Sun Mar 03 15:47:44 +0000 2013</t>
  </si>
  <si>
    <t>http://a0.twimg.com/profile_images/1771883554/viel_zu_fr_h_verfremdet_smaller_normal.png</t>
  </si>
  <si>
    <t>http://twitter.com/machichnicht/statuses/308242293347999745</t>
  </si>
  <si>
    <t>{"urls":[],"hashtags":[{"text":"FPK","indices":[20,24]},{"text":"ÖVP","indices":[29,33]},{"text":"SPÖ","indices":[65,69]},{"text":"GRÜNE","indices":[74,80]},{"text":"ktn13","indices":[98,104]}],"user_mentions":[]}</t>
  </si>
  <si>
    <t>308242290776891392</t>
  </si>
  <si>
    <t>"wir müssen den kärntnern abbitte leisten", sagt anneliese #rohrer. #orf2 #ktn13</t>
  </si>
  <si>
    <t>Sun Mar 03 15:47:43 +0000 2013</t>
  </si>
  <si>
    <t>http://twitter.com/ullaebner/statuses/308242290776891392</t>
  </si>
  <si>
    <t>{"urls":[],"hashtags":[{"text":"rohrer","indices":[59,66]},{"text":"orf2","indices":[68,73]},{"text":"ktn13","indices":[74,80]}],"user_mentions":[]}</t>
  </si>
  <si>
    <t>308242283344560128</t>
  </si>
  <si>
    <t>kaum schalte ich zum stream der @kleinezeitung, schon hör ich nur mehr "haider hier, haider da.." habt ihr keine besseren fragen?? #ktn13</t>
  </si>
  <si>
    <t>Sun Mar 03 15:47:41 +0000 2013</t>
  </si>
  <si>
    <t>http://twitter.com/aloha2149/statuses/308242283344560128</t>
  </si>
  <si>
    <t>{"urls":[],"hashtags":[{"text":"ktn13","indices":[131,137]}],"user_mentions":[{"id":16026138,"name":"Kleine Zeitung","indices":[32,46],"screen_name":"kleinezeitung","id_str":"16026138"}]}</t>
  </si>
  <si>
    <t>308242237203050497</t>
  </si>
  <si>
    <t>klarnamemyass</t>
  </si>
  <si>
    <t>Sleepy holup no more. It's rolferine now #ktn13</t>
  </si>
  <si>
    <t>Sun Mar 03 15:47:30 +0000 2013</t>
  </si>
  <si>
    <t>lolc</t>
  </si>
  <si>
    <t>http://a0.twimg.com/profile_images/681372156/020_normal.JPG</t>
  </si>
  <si>
    <t>http://twitter.com/klarnamemyass/statuses/308242237203050497</t>
  </si>
  <si>
    <t>308242220228681728</t>
  </si>
  <si>
    <t>@chmelar_dieter grandios! "erst Brüder Scheuch, dann Ergebnis halbiert" #ktn13 #wahl13 #fpk</t>
  </si>
  <si>
    <t>Sun Mar 03 15:47:26 +0000 2013</t>
  </si>
  <si>
    <t>chmelar_dieter</t>
  </si>
  <si>
    <t>http://twitter.com/Sashlyrics/statuses/308242220228681728</t>
  </si>
  <si>
    <t>{"urls":[],"hashtags":[{"text":"ktn13","indices":[72,78]},{"text":"wahl13","indices":[79,86]},{"text":"fpk","indices":[87,91]}],"user_mentions":[{"id":460242909,"name":"dieter chmelar","indices":[0,15],"screen_name":"chmelar_dieter","id_str":"460242909"}]}</t>
  </si>
  <si>
    <t>308242196753166337</t>
  </si>
  <si>
    <t>Seitdem man mit Tweets ins Fernsehen kommt, trau ich mich nimmer so... ;-) #ktn13</t>
  </si>
  <si>
    <t>Sun Mar 03 15:47:21 +0000 2013</t>
  </si>
  <si>
    <t>http://twitter.com/georguensberg/statuses/308242196753166337</t>
  </si>
  <si>
    <t>{"urls":[],"hashtags":[{"text":"ktn13","indices":[75,81]}],"user_mentions":[]}</t>
  </si>
  <si>
    <t>308242196426014720</t>
  </si>
  <si>
    <t>Anneliese Rohrer hat eine coole Stimme #ktn13</t>
  </si>
  <si>
    <t>http://twitter.com/minihex/statuses/308242196426014720</t>
  </si>
  <si>
    <t>308242165488836608</t>
  </si>
  <si>
    <t>Rohrer gratuliert Kärntnern zur Wahl! #ktn13 #orf2</t>
  </si>
  <si>
    <t>Sun Mar 03 15:47:13 +0000 2013</t>
  </si>
  <si>
    <t>http://twitter.com/mic_ung/statuses/308242165488836608</t>
  </si>
  <si>
    <t>{"urls":[],"hashtags":[{"text":"ktn13","indices":[38,44]},{"text":"orf2","indices":[45,50]}],"user_mentions":[]}</t>
  </si>
  <si>
    <t>308242162447941632</t>
  </si>
  <si>
    <t>@_Q___ bei dem mega-Wahlkampf anderer Parteien und so vielen Kleinparteien ehrlich gesagt nit überraschend.. #ktn13</t>
  </si>
  <si>
    <t>308241911234322434</t>
  </si>
  <si>
    <t>http://twitter.com/V3RR_/statuses/308242162447941632</t>
  </si>
  <si>
    <t>{"urls":[],"hashtags":[{"text":"ktn13","indices":[109,115]}],"user_mentions":[{"id":400642052,"name":"_Q___","indices":[0,6],"screen_name":"_Q___","id_str":"400642052"}]}</t>
  </si>
  <si>
    <t>308242146069213184</t>
  </si>
  <si>
    <t>Und Rohrer kärntnert auch. Sympathiepunkte? #orf #ktn13</t>
  </si>
  <si>
    <t>Sun Mar 03 15:47:09 +0000 2013</t>
  </si>
  <si>
    <t>http://twitter.com/PrinceznaAndrea/statuses/308242146069213184</t>
  </si>
  <si>
    <t>{"urls":[],"hashtags":[{"text":"orf","indices":[44,48]},{"text":"ktn13","indices":[49,55]}],"user_mentions":[]}</t>
  </si>
  <si>
    <t>308242143967846401</t>
  </si>
  <si>
    <t>die sonst so bissige anneliese rohrer (kärntnerin) grinst gerade wie ein hutschpferd. #orf #ktn13 #ltw13</t>
  </si>
  <si>
    <t>Sun Mar 03 15:47:08 +0000 2013</t>
  </si>
  <si>
    <t>http://twitter.com/hofaj/statuses/308242143967846401</t>
  </si>
  <si>
    <t>{"urls":[],"hashtags":[{"text":"orf","indices":[86,90]},{"text":"ktn13","indices":[91,97]},{"text":"ltw13","indices":[98,104]}],"user_mentions":[]}</t>
  </si>
  <si>
    <t>308242125923954689</t>
  </si>
  <si>
    <t>@WaldnerWolfgang Gratulation #ktn13</t>
  </si>
  <si>
    <t>Sun Mar 03 15:47:04 +0000 2013</t>
  </si>
  <si>
    <t>WaldnerWolfgang</t>
  </si>
  <si>
    <t>http://twitter.com/ebertinger/statuses/308242125923954689</t>
  </si>
  <si>
    <t>{"urls":[],"hashtags":[{"text":"ktn13","indices":[29,35]}],"user_mentions":[{"id":440145233,"name":"WolfgangWaldner","indices":[0,16],"screen_name":"WaldnerWolfgang","id_str":"440145233"}]}</t>
  </si>
  <si>
    <t>308242116272865280</t>
  </si>
  <si>
    <t>Wann wird der Trachten-Strohmaier  Pleite gehen? #ktn13</t>
  </si>
  <si>
    <t>Sun Mar 03 15:47:02 +0000 2013</t>
  </si>
  <si>
    <t>http://twitter.com/punkt04/statuses/308242116272865280</t>
  </si>
  <si>
    <t>308242101244665857</t>
  </si>
  <si>
    <t>MarioGrabner</t>
  </si>
  <si>
    <t>Erstes Zwischenergebnis: t=5min nach ersten Hochrechnungen #noe13 #ktn13 #atv #puls4 #twitter #orf http://t.co/wGSUm5il2E</t>
  </si>
  <si>
    <t>Sun Mar 03 15:46:58 +0000 2013</t>
  </si>
  <si>
    <t>http://a0.twimg.com/profile_images/3330787322/90d62991339e8653ce5621e9cef8c1d2_normal.jpeg</t>
  </si>
  <si>
    <t>http://twitter.com/MarioGrabner/statuses/308242101244665857</t>
  </si>
  <si>
    <t>{"urls":[],"hashtags":[{"text":"noe13","indices":[59,65]},{"text":"ktn13","indices":[66,72]},{"text":"atv","indices":[73,77]},{"text":"puls4","indices":[78,84]},{"text":"twitter","indices":[85,93]},{"text":"orf","indices":[94,98]}],"media":[{"sizes":{"small":{"w":340,"resize":"fit","h":444},"thumb":{"w":150,"resize":"crop","h":150},"large":{"w":785,"resize":"fit","h":1024},"medium":{"w":600,"resize":"fit","h":783}},"id":308242101253054464,"media_url_https":"https://pbs.twimg.com/media/BEcYjtYCIAAAqVw.jpg","media_url":"http://pbs.twimg.com/media/BEcYjtYCIAAAqVw.jpg","expanded_url":"http://twitter.com/MarioGrabner/status/308242101244665857/photo/1","indices":[99,121],"id_str":"308242101253054464","type":"photo","display_url":"pic.twitter.com/wGSUm5il2E","url":"http://t.co/wGSUm5il2E"}],"user_mentions":[]}</t>
  </si>
  <si>
    <t>Die @e_weissenberger ist eine Wohltat. #ktn13</t>
  </si>
  <si>
    <t>Sun Mar 03 15:46:56 +0000 2013</t>
  </si>
  <si>
    <t>http://twitter.com/BarbaraKaufmann/statuses/308242093443276802</t>
  </si>
  <si>
    <t>{"urls":[],"hashtags":[{"text":"ktn13","indices":[39,45]}],"user_mentions":[{"id":87056927,"name":"Eva Weissenberger","indices":[4,20],"screen_name":"e_weissenberger","id_str":"87056927"}]}</t>
  </si>
  <si>
    <t>308242048853635074</t>
  </si>
  <si>
    <t>Es tut gut, dass demokratische Wahlen auch für klare Verhältnisse sorgen können. #ktn13 #italien</t>
  </si>
  <si>
    <t>Sun Mar 03 15:46:45 +0000 2013</t>
  </si>
  <si>
    <t>http://twitter.com/mKotlowski/statuses/308242048853635074</t>
  </si>
  <si>
    <t>{"urls":[],"hashtags":[{"text":"ktn13","indices":[81,87]},{"text":"italien","indices":[88,96]}],"user_mentions":[]}</t>
  </si>
  <si>
    <t>308242042100776960</t>
  </si>
  <si>
    <t>Die Drau wird umbenannt: Draussen #verscheucht #abwahl #ktn13 #Bauxi13</t>
  </si>
  <si>
    <t>Sun Mar 03 15:46:44 +0000 2013</t>
  </si>
  <si>
    <t>http://twitter.com/Braunschlag/statuses/308242042100776960</t>
  </si>
  <si>
    <t>{"urls":[],"hashtags":[{"text":"verscheucht","indices":[34,46]},{"text":"abwahl","indices":[47,54]},{"text":"ktn13","indices":[55,61]},{"text":"Bauxi13","indices":[62,70]}],"user_mentions":[]}</t>
  </si>
  <si>
    <t>308242031732469762</t>
  </si>
  <si>
    <t>Ist der Hype um die #Piraten vorbei? #ktn13</t>
  </si>
  <si>
    <t>Sun Mar 03 15:46:41 +0000 2013</t>
  </si>
  <si>
    <t>http://twitter.com/_Q___/statuses/308242031732469762</t>
  </si>
  <si>
    <t>{"urls":[],"hashtags":[{"text":"Piraten","indices":[20,28]},{"text":"ktn13","indices":[37,43]}],"user_mentions":[]}</t>
  </si>
  <si>
    <t>308242001227309056</t>
  </si>
  <si>
    <t>Ich hab die Anneliese Rohrer noch nie so fröhlich gesehen. #ktn13 #orf</t>
  </si>
  <si>
    <t>Sun Mar 03 15:46:34 +0000 2013</t>
  </si>
  <si>
    <t>http://twitter.com/pablodiabolo/statuses/308242001227309056</t>
  </si>
  <si>
    <t>{"urls":[],"hashtags":[{"text":"ktn13","indices":[59,65]},{"text":"orf","indices":[66,70]}],"user_mentions":[]}</t>
  </si>
  <si>
    <t>308241937515823105</t>
  </si>
  <si>
    <t>Ab sofort hat die #FPÖ übrigens in #Wien die meisten Anhänger. Yoda täte eventuell sagen: Up the fuck you shut ;) #ktn2013</t>
  </si>
  <si>
    <t>Sun Mar 03 15:46:19 +0000 2013</t>
  </si>
  <si>
    <t>http://twitter.com/kofi2go/statuses/308241937515823105</t>
  </si>
  <si>
    <t>{"urls":[],"hashtags":[{"text":"FPÖ","indices":[18,22]},{"text":"Wien","indices":[35,40]},{"text":"ktn2013","indices":[114,122]}],"user_mentions":[]}</t>
  </si>
  <si>
    <t>308241916435238912</t>
  </si>
  <si>
    <t>Ein echter Sympathieträger der Stadler. #ktn13 #puls4</t>
  </si>
  <si>
    <t>Sun Mar 03 15:46:14 +0000 2013</t>
  </si>
  <si>
    <t>http://twitter.com/chris_papst/statuses/308241916435238912</t>
  </si>
  <si>
    <t>{"urls":[],"hashtags":[{"text":"ktn13","indices":[40,46]},{"text":"puls4","indices":[47,53]}],"user_mentions":[]}</t>
  </si>
  <si>
    <t>Auch interessant: Die #Piraten schneiden mit 0,5% ziemlich schwach ab #ktn13</t>
  </si>
  <si>
    <t>Sun Mar 03 15:46:13 +0000 2013</t>
  </si>
  <si>
    <t>http://twitter.com/_Q___/statuses/308241911234322434</t>
  </si>
  <si>
    <t>{"urls":[],"hashtags":[{"text":"Piraten","indices":[22,30]},{"text":"ktn13","indices":[70,76]}],"user_mentions":[]}</t>
  </si>
  <si>
    <t>308241908034072577</t>
  </si>
  <si>
    <t>GarFunkel4</t>
  </si>
  <si>
    <t>#fpk sollte sich jetzt besser in Luft auflösen! #ktn13</t>
  </si>
  <si>
    <t>Sun Mar 03 15:46:12 +0000 2013</t>
  </si>
  <si>
    <t>http://a0.twimg.com/profile_images/3053996261/5531ad53c0c085d1649f1d0429d83cbc_normal.jpeg</t>
  </si>
  <si>
    <t>http://twitter.com/GarFunkel4/statuses/308241908034072577</t>
  </si>
  <si>
    <t>{"urls":[],"hashtags":[{"text":"fpk","indices":[0,4]},{"text":"ktn13","indices":[48,54]}],"user_mentions":[]}</t>
  </si>
  <si>
    <t>308241900991827968</t>
  </si>
  <si>
    <t>Die WählerInnen haben das Haider-System verSCHEUCHt. Aber noch immer haben weit ein Drittel der KärntnerInnen rechts gewählt!. #ktn13</t>
  </si>
  <si>
    <t>Sun Mar 03 15:46:10 +0000 2013</t>
  </si>
  <si>
    <t>http://twitter.com/hammer_markus/statuses/308241900991827968</t>
  </si>
  <si>
    <t>308241862244847617</t>
  </si>
  <si>
    <t>m_boeswarth</t>
  </si>
  <si>
    <t>Yes, das nenn ich mal ein Wahlergebnis! Weg mit dem blauen Pack! #ktn13</t>
  </si>
  <si>
    <t>Sun Mar 03 15:46:01 +0000 2013</t>
  </si>
  <si>
    <t>http://a0.twimg.com/profile_images/2871160734/2d67acce481f4477f7c63afda4137ab7_normal.png</t>
  </si>
  <si>
    <t>http://twitter.com/m_boeswarth/statuses/308241862244847617</t>
  </si>
  <si>
    <t>308241825028792321</t>
  </si>
  <si>
    <t>Eigentlich sollte man sich ja Fragen warum die FPK noch immer auf 20% ist. #ktn13</t>
  </si>
  <si>
    <t>Sun Mar 03 15:45:52 +0000 2013</t>
  </si>
  <si>
    <t>http://twitter.com/onatcer/statuses/308241825028792321</t>
  </si>
  <si>
    <t>308241817084764160</t>
  </si>
  <si>
    <t>das @TeamStronach_at ist so ruhig heute - nur ein tweet seit bekanntgabe der hochrechnung #ktn13 ;)</t>
  </si>
  <si>
    <t>Sun Mar 03 15:45:50 +0000 2013</t>
  </si>
  <si>
    <t>http://twitter.com/mayer_michl/statuses/308241817084764160</t>
  </si>
  <si>
    <t>{"urls":[],"hashtags":[{"text":"ktn13","indices":[90,96]}],"user_mentions":[{"id":848725196,"name":"Team Stronach","indices":[4,20],"screen_name":"TeamStronach_at","id_str":"848725196"}]}</t>
  </si>
  <si>
    <t>308241790702596096</t>
  </si>
  <si>
    <t>ChrisLows</t>
  </si>
  <si>
    <t>#ATV nimmt #ORF die Interviewpartner weg! LOL Beim ORF interviewensich die  Journalisten untereinander. #ktn13 #meinewahl</t>
  </si>
  <si>
    <t>Sun Mar 03 15:45:44 +0000 2013</t>
  </si>
  <si>
    <t>http://a0.twimg.com/profile_images/3251900369/af2167168a12b9b5c8f9cc5963d816f6_normal.jpeg</t>
  </si>
  <si>
    <t>http://twitter.com/ChrisLows/statuses/308241790702596096</t>
  </si>
  <si>
    <t>{"urls":[],"hashtags":[{"text":"ATV","indices":[0,4]},{"text":"ORF","indices":[11,15]},{"text":"ktn13","indices":[104,110]},{"text":"meinewahl","indices":[111,121]}],"user_mentions":[]}</t>
  </si>
  <si>
    <t>308241767902359553</t>
  </si>
  <si>
    <t>Ad #Ktn13: Bumm!</t>
  </si>
  <si>
    <t>Sun Mar 03 15:45:38 +0000 2013</t>
  </si>
  <si>
    <t>http://twitter.com/phil_ipp/statuses/308241767902359553</t>
  </si>
  <si>
    <t>{"urls":[],"hashtags":[{"text":"Ktn13","indices":[3,9]}],"user_mentions":[]}</t>
  </si>
  <si>
    <t>308241704576770048</t>
  </si>
  <si>
    <t>matschgerl</t>
  </si>
  <si>
    <t>LOL "#FPK hat in 4 Jahren zusammengehaut, was mein Bruder in 30 Jahren aufgebaut hat" sagt #Haider-Schwester Ursula Haubner zur #APA #ktn13”</t>
  </si>
  <si>
    <t>Sun Mar 03 15:45:23 +0000 2013</t>
  </si>
  <si>
    <t>http://a0.twimg.com/profile_images/3166743072/31c33feff8fbb98d065ae4569cb323bd_normal.jpeg</t>
  </si>
  <si>
    <t>http://twitter.com/matschgerl/statuses/308241704576770048</t>
  </si>
  <si>
    <t>{"urls":[],"hashtags":[{"text":"FPK","indices":[5,9]},{"text":"Haider","indices":[91,98]},{"text":"APA","indices":[128,132]},{"text":"ktn13","indices":[133,139]}],"user_mentions":[]}</t>
  </si>
  <si>
    <t>308241703683366913</t>
  </si>
  <si>
    <t>Hermagor ist aber echt ein kleiner Bezirk... #ktn13 http://t.co/a6088PnKoN</t>
  </si>
  <si>
    <t>http://twitter.com/stefan2904/statuses/308241703683366913</t>
  </si>
  <si>
    <t>{"urls":[],"hashtags":[{"text":"ktn13","indices":[45,51]}],"media":[{"sizes":{"small":{"w":340,"resize":"fit","h":274},"thumb":{"w":150,"resize":"crop","h":150},"medium":{"w":400,"resize":"fit","h":322},"large":{"w":400,"resize":"fit","h":322}},"id":308241703691755521,"media_url_https":"https://pbs.twimg.com/media/BEcYMkWCIAEnhK3.jpg","media_url":"http://pbs.twimg.com/media/BEcYMkWCIAEnhK3.jpg","expanded_url":"http://twitter.com/stefan2904/status/308241703683366913/photo/1","indices":[52,74],"id_str":"308241703691755521","type":"photo","display_url":"pic.twitter.com/a6088PnKoN","url":"http://t.co/a6088PnKoN"}],"user_mentions":[]}</t>
  </si>
  <si>
    <t>308241682573426688</t>
  </si>
  <si>
    <t>Wann kommt denn das erste Interview mit Gerhard Dörfler? #ktn13</t>
  </si>
  <si>
    <t>Sun Mar 03 15:45:18 +0000 2013</t>
  </si>
  <si>
    <t>http://twitter.com/markusrennt/statuses/308241682573426688</t>
  </si>
  <si>
    <t>308241665590706177</t>
  </si>
  <si>
    <t>raketaat</t>
  </si>
  <si>
    <t>Videobotschaft von Peter #Kaiser an österreichische Twitter-Gemeinde: Ich freue mich sehr! http://t.co/tkg4kKuUdL   #KTN13 #FPK #ÖVP #BZÖ</t>
  </si>
  <si>
    <t>Sun Mar 03 15:45:14 +0000 2013</t>
  </si>
  <si>
    <t>http://a0.twimg.com/profile_images/83969953/raketa_normal.GIF</t>
  </si>
  <si>
    <t>http://twitter.com/raketaat/statuses/308241665590706177</t>
  </si>
  <si>
    <t>{"urls":[{"expanded_url":"http://www.youtube.com/watch?v\u003doavMtUWDBTM","indices":[91,113],"display_url":"youtube.com/watch?v\u003doavMtU\u2026","url":"http://t.co/tkg4kKuUdL"}],"hashtags":[{"text":"Kaiser","indices":[25,32]},{"text":"KTN13","indices":[116,122]},{"text":"FPK","indices":[123,127]},{"text":"ÖVP","indices":[128,132]},{"text":"BZÖ","indices":[133,137]}],"user_mentions":[]}</t>
  </si>
  <si>
    <t>@franzjoseph Schlappe für Team stronach  - aber nur in der eigenwahrnehmung. dass das Team St. soviel bekommt, ist ein Horror. #ktn13</t>
  </si>
  <si>
    <t>Sun Mar 03 15:45:04 +0000 2013</t>
  </si>
  <si>
    <t>franzjoseph</t>
  </si>
  <si>
    <t>308238596723339264</t>
  </si>
  <si>
    <t>http://twitter.com/mrtndueller/statuses/308241623584755712</t>
  </si>
  <si>
    <t>{"urls":[],"hashtags":[{"text":"ktn13","indices":[127,133]}],"user_mentions":[{"id":16033371,"name":"Franz Joseph Moped","indices":[0,12],"screen_name":"franzjoseph","id_str":"16033371"}]}</t>
  </si>
  <si>
    <t>308241618367025152</t>
  </si>
  <si>
    <t>Das Nassfeld wird umbenannt: Nassefetzen #verscheucht #ktn13 #abwahl #Bauxi13</t>
  </si>
  <si>
    <t>Sun Mar 03 15:45:03 +0000 2013</t>
  </si>
  <si>
    <t>http://twitter.com/Braunschlag/statuses/308241618367025152</t>
  </si>
  <si>
    <t>{"urls":[],"hashtags":[{"text":"verscheucht","indices":[41,53]},{"text":"ktn13","indices":[54,60]},{"text":"abwahl","indices":[61,68]},{"text":"Bauxi13","indices":[69,77]}],"user_mentions":[]}</t>
  </si>
  <si>
    <t>308241592429473792</t>
  </si>
  <si>
    <t>@georgprack #rotgrün ist es leider nicht. Aber du hast Recht...Super Ergebnis ;) #ktn13</t>
  </si>
  <si>
    <t>Sun Mar 03 15:44:57 +0000 2013</t>
  </si>
  <si>
    <t>308241038617751552</t>
  </si>
  <si>
    <t>http://twitter.com/_Q___/statuses/308241592429473792</t>
  </si>
  <si>
    <t>{"urls":[],"hashtags":[{"text":"rotgrün","indices":[12,20]},{"text":"ktn13","indices":[81,87]}],"user_mentions":[{"id":47483227,"name":"Georg Prack","indices":[0,11],"screen_name":"georgprack","id_str":"47483227"}]}</t>
  </si>
  <si>
    <t>308241513354244097</t>
  </si>
  <si>
    <t>Kärnten, Auszählungsgrad 16,5 Prozent. #ktn13 #kärnten2013 #ktn2013 #meinewahl http://t.co/5E28qYaoJY</t>
  </si>
  <si>
    <t>Sun Mar 03 15:44:38 +0000 2013</t>
  </si>
  <si>
    <t>http://twitter.com/linzerschnitte/statuses/308241513354244097</t>
  </si>
  <si>
    <t>{"urls":[],"hashtags":[{"text":"ktn13","indices":[39,45]},{"text":"kärnten2013","indices":[46,58]},{"text":"ktn2013","indices":[59,67]},{"text":"meinewahl","indices":[68,78]}],"media":[{"sizes":{"thumb":{"w":150,"resize":"crop","h":150},"small":{"w":340,"resize":"fit","h":191},"medium":{"w":600,"resize":"fit","h":338},"large":{"w":800,"resize":"fit","h":450}},"id":308241513358438400,"media_url_https":"https://pbs.twimg.com/media/BEcYBfTCMAA1jWH.jpg","media_url":"http://pbs.twimg.com/media/BEcYBfTCMAA1jWH.jpg","expanded_url":"http://twitter.com/linzerschnitte/status/308241513354244097/photo/1","indices":[79,101],"id_str":"308241513358438400","type":"photo","display_url":"pic.twitter.com/5E28qYaoJY","url":"http://t.co/5E28qYaoJY"}],"user_mentions":[]}</t>
  </si>
  <si>
    <t>308241507310247936</t>
  </si>
  <si>
    <t>ur_ingrid</t>
  </si>
  <si>
    <t>Hatte nicht zu hoffen gewagt, dass ich am #superwahljahr etwas super finden würde. Danke,#ktn13</t>
  </si>
  <si>
    <t>Sun Mar 03 15:44:36 +0000 2013</t>
  </si>
  <si>
    <t>http://a0.twimg.com/profile_images/3234960039/c7b230437f47eb4879664b641c286ba2_normal.jpeg</t>
  </si>
  <si>
    <t>http://twitter.com/ur_ingrid/statuses/308241507310247936</t>
  </si>
  <si>
    <t>{"urls":[],"hashtags":[{"text":"superwahljahr","indices":[42,56]},{"text":"ktn13","indices":[89,95]}],"user_mentions":[]}</t>
  </si>
  <si>
    <t>308241478495371264</t>
  </si>
  <si>
    <t>sojabohne_</t>
  </si>
  <si>
    <t>da helfen auch urwald-tiere nicht mehr. http://t.co/08zKgyM4hq #fpk #ktn13</t>
  </si>
  <si>
    <t>Sun Mar 03 15:44:29 +0000 2013</t>
  </si>
  <si>
    <t>http://a0.twimg.com/profile_images/2796539829/97437026e7cee68ec3c63d11010ed33f_normal.png</t>
  </si>
  <si>
    <t>http://twitter.com/sojabohne_/statuses/308241478495371264</t>
  </si>
  <si>
    <t>{"urls":[{"expanded_url":"http://www.youtube.com/watch?v\u003dVpeBLTG4qiA","indices":[40,62],"display_url":"youtube.com/watch?v\u003dVpeBLT\u2026","url":"http://t.co/08zKgyM4hq"}],"hashtags":[{"text":"fpk","indices":[63,67]},{"text":"ktn13","indices":[68,74]}],"user_mentions":[]}</t>
  </si>
  <si>
    <t>308241473177006080</t>
  </si>
  <si>
    <t>lu_wu</t>
  </si>
  <si>
    <t>ihr müsst euch übrigens keine Sorgen machen, Kärnten hat weiterhin ne rechte Mehrheit im Landtag. #ktn13</t>
  </si>
  <si>
    <t>Sun Mar 03 15:44:28 +0000 2013</t>
  </si>
  <si>
    <t>http://a0.twimg.com/profile_images/3079743252/00ba2c8fcc273021782b5cd1c0040780_normal.jpeg</t>
  </si>
  <si>
    <t>http://twitter.com/lu_wu/statuses/308241473177006080</t>
  </si>
  <si>
    <t>308241452436172800</t>
  </si>
  <si>
    <t>neue hochrechnung online, spö mit 34 % vorne #ktn13 #kleinezeitung http://t.co/Ayreyegda0</t>
  </si>
  <si>
    <t>Sun Mar 03 15:44:23 +0000 2013</t>
  </si>
  <si>
    <t>http://twitter.com/klz_kerstiiins/statuses/308241452436172800</t>
  </si>
  <si>
    <t>{"urls":[{"expanded_url":"http://www.kleinezeitung.at","indices":[67,89],"display_url":"kleinezeitung.at","url":"http://t.co/Ayreyegda0"}],"hashtags":[{"text":"ktn13","indices":[45,51]},{"text":"kleinezeitung","indices":[52,66]}],"user_mentions":[]}</t>
  </si>
  <si>
    <t>308241423285764096</t>
  </si>
  <si>
    <t>So, in der #MetalWG gibt es jetzt ein Süppchen, in 15 Minuten gehts dann MIT #nö13 weiter. #ktn13</t>
  </si>
  <si>
    <t>Sun Mar 03 15:44:16 +0000 2013</t>
  </si>
  <si>
    <t>http://twitter.com/nora_kabora/statuses/308241423285764096</t>
  </si>
  <si>
    <t>{"urls":[],"hashtags":[{"text":"MetalWG","indices":[11,19]},{"text":"nö13","indices":[77,82]},{"text":"ktn13","indices":[91,97]}],"user_mentions":[]}</t>
  </si>
  <si>
    <t>308241420140019712</t>
  </si>
  <si>
    <t>Glawischnig kärntnert. Sympathiepunkte? #atv #ktn13</t>
  </si>
  <si>
    <t>http://twitter.com/PrinceznaAndrea/statuses/308241420140019712</t>
  </si>
  <si>
    <t>{"urls":[],"hashtags":[{"text":"atv","indices":[40,44]},{"text":"ktn13","indices":[45,51]}],"user_mentions":[]}</t>
  </si>
  <si>
    <t>308241396240896000</t>
  </si>
  <si>
    <t>eigentlich wäre ich gerade gerne in Dörflers Büro #langegesichterschauen #ktn13 #fb</t>
  </si>
  <si>
    <t>Sun Mar 03 15:44:10 +0000 2013</t>
  </si>
  <si>
    <t>http://twitter.com/a_ber_/statuses/308241396240896000</t>
  </si>
  <si>
    <t>{"urls":[],"hashtags":[{"text":"langegesichterschauen","indices":[50,72]},{"text":"ktn13","indices":[73,79]},{"text":"fb","indices":[80,83]}],"user_mentions":[]}</t>
  </si>
  <si>
    <t>308241385394429952</t>
  </si>
  <si>
    <t>Schade, dass sich Rot-Grün in Kärnten nicht ausgeht, aber naja, lieber einen Spatz in der Hand, als die FPK auf dem Dach, oder so. #ktn13</t>
  </si>
  <si>
    <t>Sun Mar 03 15:44:07 +0000 2013</t>
  </si>
  <si>
    <t>http://twitter.com/Hultsch/statuses/308241385394429952</t>
  </si>
  <si>
    <t>308241371075063808</t>
  </si>
  <si>
    <t>chrumpf</t>
  </si>
  <si>
    <t>..bin gespannt wies jetzt weitergeht! #ktn13</t>
  </si>
  <si>
    <t>Sun Mar 03 15:44:04 +0000 2013</t>
  </si>
  <si>
    <t>http://a0.twimg.com/profile_images/1885937673/wasserfall_700x1050_normal.jpg</t>
  </si>
  <si>
    <t>http://twitter.com/chrumpf/statuses/308241371075063808</t>
  </si>
  <si>
    <t>308241337231237120</t>
  </si>
  <si>
    <t>"Wir putzen uns an einem Toten ab!" pfuiii... #BZÖ #ktn13 #gutenabendoe</t>
  </si>
  <si>
    <t>Sun Mar 03 15:43:56 +0000 2013</t>
  </si>
  <si>
    <t>http://twitter.com/GarFunkel4/statuses/308241337231237120</t>
  </si>
  <si>
    <t>{"urls":[],"hashtags":[{"text":"BZÖ","indices":[46,50]},{"text":"ktn13","indices":[51,57]},{"text":"gutenabendoe","indices":[58,71]}],"user_mentions":[]}</t>
  </si>
  <si>
    <t>SPÖ freut sich, jetzt heißt es warten auf Niederösterreich. #ktn13 #noe13</t>
  </si>
  <si>
    <t>http://twitter.com/herrklemann/statuses/308241336472047619</t>
  </si>
  <si>
    <t>308241311062966273</t>
  </si>
  <si>
    <t>obichan</t>
  </si>
  <si>
    <t>gefällt mir. RT @hmjahnel Sprengel 8110: spö 33%, grün 31%, övp 12%, ts 10%, fpk 7% #ktn13, #beifunk</t>
  </si>
  <si>
    <t>Sun Mar 03 15:43:50 +0000 2013</t>
  </si>
  <si>
    <t>http://a0.twimg.com/profile_images/2131178277/422983_3610585027385_1356514067_3583551_485554454_n_normal.jpg</t>
  </si>
  <si>
    <t>http://twitter.com/obichan/statuses/308241311062966273</t>
  </si>
  <si>
    <t>{"urls":[],"hashtags":[{"text":"ktn13","indices":[84,90]},{"text":"beifunk","indices":[92,100]}],"user_mentions":[{"id":43342755,"name":"Hans Michael Jahnel","indices":[16,25],"screen_name":"hmjahnel","id_str":"43342755"}]}</t>
  </si>
  <si>
    <t>308241286228504576</t>
  </si>
  <si>
    <t>MagicHerb</t>
  </si>
  <si>
    <t>what next? #ktn13 #umfärbungsaktion</t>
  </si>
  <si>
    <t>Sun Mar 03 15:43:44 +0000 2013</t>
  </si>
  <si>
    <t>http://a0.twimg.com/profile_images/3275175127/438b4ea6546725996da3fcdcd0838de3_normal.jpeg</t>
  </si>
  <si>
    <t>http://twitter.com/MagicHerb/statuses/308241286228504576</t>
  </si>
  <si>
    <t>{"urls":[],"hashtags":[{"text":"ktn13","indices":[11,17]},{"text":"umfärbungsaktion","indices":[18,35]}],"user_mentions":[]}</t>
  </si>
  <si>
    <t>308241228053495809</t>
  </si>
  <si>
    <t>Des Kaisers neue Kleider, künftig LH Tracht #ktn13 #spö #fpk #wahl13</t>
  </si>
  <si>
    <t>Sun Mar 03 15:43:30 +0000 2013</t>
  </si>
  <si>
    <t>http://twitter.com/Sashlyrics/statuses/308241228053495809</t>
  </si>
  <si>
    <t>{"urls":[],"hashtags":[{"text":"ktn13","indices":[44,50]},{"text":"spö","indices":[51,55]},{"text":"fpk","indices":[56,60]},{"text":"wahl13","indices":[61,68]}],"user_mentions":[]}</t>
  </si>
  <si>
    <t>308241199142150144</t>
  </si>
  <si>
    <t>detailergebnisse #ktn13 http://t.co/2V0FxtywT8 (via @_rob_the_bob_)</t>
  </si>
  <si>
    <t>Sun Mar 03 15:43:23 +0000 2013</t>
  </si>
  <si>
    <t>http://twitter.com/mayer_michl/statuses/308241199142150144</t>
  </si>
  <si>
    <t>{"urls":[{"expanded_url":"http://orf.at/wahl/kaernten13/#ergebnisse","indices":[24,46],"display_url":"orf.at/wahl/kaernten1\u2026","url":"http://t.co/2V0FxtywT8"}],"hashtags":[{"text":"ktn13","indices":[17,23]}],"user_mentions":[{"id":259397402,"name":"Robert","indices":[52,66],"screen_name":"_rob_the_bob_","id_str":"259397402"}]}</t>
  </si>
  <si>
    <t>308241093957402625</t>
  </si>
  <si>
    <t>Quotentoeter</t>
  </si>
  <si>
    <t>#KTN13 Der Winter ist vergangen, ich seh des Märzen Schein:-) http://t.co/rNuburmbx4</t>
  </si>
  <si>
    <t>Sun Mar 03 15:42:58 +0000 2013</t>
  </si>
  <si>
    <t>&lt;a href="http://www.quartzprojects.co.uk" rel="nofollow"&gt;The Qube&lt;/a&gt;</t>
  </si>
  <si>
    <t>http://twitter.com/Quotentoeter/statuses/308241093957402625</t>
  </si>
  <si>
    <t>{"urls":[{"expanded_url":"http://www.youtube.com/watch?v\u003dTYJd2qsNnxQ","indices":[62,84],"display_url":"youtube.com/watch?v\u003dTYJd2q\u2026","url":"http://t.co/rNuburmbx4"}],"hashtags":[{"text":"KTN13","indices":[0,6]}],"user_mentions":[]}</t>
  </si>
  <si>
    <t>308241025984520192</t>
  </si>
  <si>
    <t>#stveit spr. 12: #spö 39,63 #övp 13,71 #fpk 13,11 #grüne 12,80 #bzö 9,45 #ts 9,14 andere 2,31 #ktn13 #ktn2013 #beifunk</t>
  </si>
  <si>
    <t>Sun Mar 03 15:42:42 +0000 2013</t>
  </si>
  <si>
    <t>http://twitter.com/karntna_bua/statuses/308241025984520192</t>
  </si>
  <si>
    <t>{"urls":[],"hashtags":[{"text":"stveit","indices":[0,7]},{"text":"spö","indices":[17,21]},{"text":"övp","indices":[28,32]},{"text":"fpk","indices":[39,43]},{"text":"grüne","indices":[50,56]},{"text":"bzö","indices":[63,67]},{"text":"ts","indices":[73,76]},{"text":"ktn13","indices":[94,100]},{"text":"ktn2013","indices":[101,109]},{"text":"beifunk","indices":[110,118]}],"user_mentions":[]}</t>
  </si>
  <si>
    <t>308241012009086977</t>
  </si>
  <si>
    <t>Das ist schon dunkelviolett ... :-) “@ItsMeIsibalo: Ein blaues Aug' für die Scheuchis. #ktn13”</t>
  </si>
  <si>
    <t>Sun Mar 03 15:42:38 +0000 2013</t>
  </si>
  <si>
    <t>ItsMeIsibalo</t>
  </si>
  <si>
    <t>308240678662598656</t>
  </si>
  <si>
    <t>http://twitter.com/Daniel_Roetzer/statuses/308241012009086977</t>
  </si>
  <si>
    <t>{"urls":[],"hashtags":[{"text":"ktn13","indices":[87,93]}],"user_mentions":[{"id":200172076,"name":"Isabella Nittner","indices":[37,50],"screen_name":"ItsMeIsibalo","id_str":"200172076"}]}</t>
  </si>
  <si>
    <t>308240982472814592</t>
  </si>
  <si>
    <t>"Gratuliere fürs Überleben!" #gutenabendoe #LOL #ktn13</t>
  </si>
  <si>
    <t>Sun Mar 03 15:42:31 +0000 2013</t>
  </si>
  <si>
    <t>http://twitter.com/GarFunkel4/statuses/308240982472814592</t>
  </si>
  <si>
    <t>{"urls":[],"hashtags":[{"text":"gutenabendoe","indices":[29,42]},{"text":"LOL","indices":[43,47]},{"text":"ktn13","indices":[48,54]}],"user_mentions":[]}</t>
  </si>
  <si>
    <t>308240978182041603</t>
  </si>
  <si>
    <t>...keine blauen Ekel mehr #ktn13</t>
  </si>
  <si>
    <t>Sun Mar 03 15:42:30 +0000 2013</t>
  </si>
  <si>
    <t>http://twitter.com/kreuzbiss/statuses/308240978182041603</t>
  </si>
  <si>
    <t>308240976705626112</t>
  </si>
  <si>
    <t>Ich erwarte übrigens euch ALLE, die ihr #Kärnten jetzt wieder in der Zivilisation begrüßt, im Sommer auf Urlaub bei Freunden ;) #ktn2013</t>
  </si>
  <si>
    <t>http://twitter.com/kofi2go/statuses/308240976705626112</t>
  </si>
  <si>
    <t>{"urls":[],"hashtags":[{"text":"Kärnten","indices":[40,48]},{"text":"ktn2013","indices":[128,136]}],"user_mentions":[]}</t>
  </si>
  <si>
    <t>308240971420819456</t>
  </si>
  <si>
    <t>über #ktn13 nochmal freuen, aber jetzt interessiert #noe13.</t>
  </si>
  <si>
    <t>Sun Mar 03 15:42:29 +0000 2013</t>
  </si>
  <si>
    <t>http://twitter.com/mig_m/statuses/308240971420819456</t>
  </si>
  <si>
    <t>{"urls":[],"hashtags":[{"text":"ktn13","indices":[5,11]},{"text":"noe13","indices":[52,58]}],"user_mentions":[]}</t>
  </si>
  <si>
    <t>308240957311168512</t>
  </si>
  <si>
    <t>wievielstund</t>
  </si>
  <si>
    <t>@katha_esskultur Dein Akku braucht auch Erholung! :) #ktn13</t>
  </si>
  <si>
    <t>Sun Mar 03 15:42:25 +0000 2013</t>
  </si>
  <si>
    <t>katha_esskultur</t>
  </si>
  <si>
    <t>308240711780798464</t>
  </si>
  <si>
    <t>http://a0.twimg.com/profile_images/2599962443/c1bpzo7uvxjjlcxdf08v_normal.png</t>
  </si>
  <si>
    <t>http://twitter.com/wievielstund/statuses/308240957311168512</t>
  </si>
  <si>
    <t>{"urls":[],"hashtags":[{"text":"ktn13","indices":[53,59]}],"user_mentions":[{"id":93225044,"name":"katharina seiser","indices":[0,16],"screen_name":"katha_esskultur","id_str":"93225044"}]}</t>
  </si>
  <si>
    <t>308240940143898624</t>
  </si>
  <si>
    <t>Kärnten hat die #FPK #verscheucht #ktn13</t>
  </si>
  <si>
    <t>Sun Mar 03 15:42:21 +0000 2013</t>
  </si>
  <si>
    <t>http://twitter.com/_Q___/statuses/308240940143898624</t>
  </si>
  <si>
    <t>{"urls":[],"hashtags":[{"text":"FPK","indices":[16,20]},{"text":"verscheucht","indices":[21,33]},{"text":"ktn13","indices":[34,40]}],"user_mentions":[]}</t>
  </si>
  <si>
    <t>308240934863269888</t>
  </si>
  <si>
    <t>neue mandatsverteilung: fpk 8, spö 12, övp 6, grüne 4, team stronach 4, bzö 2 #ktn13</t>
  </si>
  <si>
    <t>Sun Mar 03 15:42:20 +0000 2013</t>
  </si>
  <si>
    <t>http://twitter.com/mayer_michl/statuses/308240934863269888</t>
  </si>
  <si>
    <t>{"urls":[],"hashtags":[{"text":"ktn13","indices":[78,84]}],"user_mentions":[]}</t>
  </si>
  <si>
    <t>308240931985969153</t>
  </si>
  <si>
    <t>GabrielStaffa</t>
  </si>
  <si>
    <t>Auch Gratulation an Peter Kaiser, der es geschafft hat, den Blau-Orangen Gatsch ein wenig aufzumischen! #ktn13</t>
  </si>
  <si>
    <t>Sun Mar 03 15:42:19 +0000 2013</t>
  </si>
  <si>
    <t>http://a0.twimg.com/profile_images/3204302643/c41a2db8cafb5dd2b7fb50459ae7f6ea_normal.jpeg</t>
  </si>
  <si>
    <t>http://twitter.com/GabrielStaffa/statuses/308240931985969153</t>
  </si>
  <si>
    <t>308240898297303040</t>
  </si>
  <si>
    <t>@G_Obernosterer Gratulation !! Das Jahr der ÖVP #ktn13</t>
  </si>
  <si>
    <t>Sun Mar 03 15:42:11 +0000 2013</t>
  </si>
  <si>
    <t>G_Obernosterer</t>
  </si>
  <si>
    <t>http://twitter.com/ebertinger/statuses/308240898297303040</t>
  </si>
  <si>
    <t>{"urls":[],"hashtags":[{"text":"ktn13","indices":[48,54]}],"user_mentions":[{"id":758952162,"name":"Gabriel Obernosterer","indices":[0,15],"screen_name":"G_Obernosterer","id_str":"758952162"}]}</t>
  </si>
  <si>
    <t>308240892689530881</t>
  </si>
  <si>
    <t>Ein Kaiser wird Landeshauptmann. Macht Wortspiele. #ktn13</t>
  </si>
  <si>
    <t>Sun Mar 03 15:42:10 +0000 2013</t>
  </si>
  <si>
    <t>http://twitter.com/PrinceznaAndrea/statuses/308240892689530881</t>
  </si>
  <si>
    <t>308240888260333569</t>
  </si>
  <si>
    <t>und dass die strohsack-partei mit den grünen gleichauf ist, ist eine schande #ktn13</t>
  </si>
  <si>
    <t>Sun Mar 03 15:42:09 +0000 2013</t>
  </si>
  <si>
    <t>http://twitter.com/mrtndueller/statuses/308240888260333569</t>
  </si>
  <si>
    <t>308240877178978305</t>
  </si>
  <si>
    <t>Glückwunsch den Grünen, die viel zum Aufbruch beigetragen und sich ihr gutes Ergebnis redlich verdient haben! #ktn13</t>
  </si>
  <si>
    <t>Sun Mar 03 15:42:06 +0000 2013</t>
  </si>
  <si>
    <t>http://twitter.com/GabrielStaffa/statuses/308240877178978305</t>
  </si>
  <si>
    <t>308240824871841792</t>
  </si>
  <si>
    <t>Es bleibt eine Frechheit von @josef_bucher und @Frankstronach, zu kandidieren, aber Mandat nicht anzunehmen. #ktn13 #nö13 #wahl13</t>
  </si>
  <si>
    <t>Sun Mar 03 15:41:54 +0000 2013</t>
  </si>
  <si>
    <t>http://twitter.com/ChristophFreina/statuses/308240824871841792</t>
  </si>
  <si>
    <t>{"urls":[],"hashtags":[{"text":"ktn13","indices":[109,115]},{"text":"nö13","indices":[116,121]},{"text":"wahl13","indices":[122,129]}],"user_mentions":[{"id":263102168,"name":"Josef Bucher","indices":[29,42],"screen_name":"josef_bucher","id_str":"263102168"},{"id":465770918,"name":"Frank Stronach","indices":[47,61],"screen_name":"FrankStronach","id_str":"465770918"}]}</t>
  </si>
  <si>
    <t>308240736296517632</t>
  </si>
  <si>
    <t>"#FPK hat in vier Jahren zusammengehaut, was mein  Bruder in 30 Jahren aufgebaut hat" sagt #Haider-Schwester Ursula #Haubner zur #APA #ktn13</t>
  </si>
  <si>
    <t>Sun Mar 03 15:41:33 +0000 2013</t>
  </si>
  <si>
    <t>http://twitter.com/lou_lorenz/statuses/308240736296517632</t>
  </si>
  <si>
    <t>{"urls":[],"hashtags":[{"text":"FPK","indices":[1,5]},{"text":"Haider","indices":[91,98]},{"text":"Haubner","indices":[116,124]},{"text":"APA","indices":[129,133]},{"text":"ktn13","indices":[134,140]}],"user_mentions":[]}</t>
  </si>
  <si>
    <t>"erholung am wörthersee" - perfektes timing dieses mails (warum auch immer ich das bekomme): #ktn13 http://t.co/ViiwcJEbsd</t>
  </si>
  <si>
    <t>Sun Mar 03 15:41:27 +0000 2013</t>
  </si>
  <si>
    <t>http://a0.twimg.com/profile_images/2243305328/kseiser_apolt_150_normal.jpg</t>
  </si>
  <si>
    <t>http://twitter.com/katha_esskultur/statuses/308240711780798464</t>
  </si>
  <si>
    <t>{"urls":[],"hashtags":[{"text":"ktn13","indices":[93,99]}],"media":[{"sizes":{"thumb":{"w":150,"resize":"crop","h":150},"small":{"w":340,"resize":"fit","h":193},"large":{"w":640,"resize":"fit","h":363},"medium":{"w":600,"resize":"fit","h":340}},"id":308240711793381377,"media_url_https":"https://pbs.twimg.com/media/BEcXS1PCEAEDYVL.jpg","media_url":"http://pbs.twimg.com/media/BEcXS1PCEAEDYVL.jpg","expanded_url":"http://twitter.com/katha_esskultur/status/308240711780798464/photo/1","indices":[100,122],"id_str":"308240711793381377","type":"photo","display_url":"pic.twitter.com/ViiwcJEbsd","url":"http://t.co/ViiwcJEbsd"}],"user_mentions":[]}</t>
  </si>
  <si>
    <t>308240683972583424</t>
  </si>
  <si>
    <t>"Dumme" WählerInnen pochen auf Wahlgeheimnis nach sinnlosen Aussagen über Politik #ktn13 #wahl13 #fpk #bzö</t>
  </si>
  <si>
    <t>Sun Mar 03 15:41:20 +0000 2013</t>
  </si>
  <si>
    <t>http://twitter.com/Sashlyrics/statuses/308240683972583424</t>
  </si>
  <si>
    <t>{"urls":[],"hashtags":[{"text":"ktn13","indices":[82,88]},{"text":"wahl13","indices":[89,96]},{"text":"fpk","indices":[97,101]},{"text":"bzö","indices":[102,106]}],"user_mentions":[]}</t>
  </si>
  <si>
    <t>308240682903031810</t>
  </si>
  <si>
    <t>Krautstampfer</t>
  </si>
  <si>
    <t>#ktn13 oder #knt13 ?</t>
  </si>
  <si>
    <t>http://a0.twimg.com/profile_images/2759051749/75a112a1dba74aea082ffa79f4caf5cb_normal.png</t>
  </si>
  <si>
    <t>http://twitter.com/Krautstampfer/statuses/308240682903031810</t>
  </si>
  <si>
    <t>{"urls":[],"hashtags":[{"text":"ktn13","indices":[0,6]},{"text":"knt13","indices":[12,18]}],"user_mentions":[]}</t>
  </si>
  <si>
    <t>Ein blaues Aug' für die Scheuchis. #ktn13</t>
  </si>
  <si>
    <t>Sun Mar 03 15:41:19 +0000 2013</t>
  </si>
  <si>
    <t>http://a0.twimg.com/profile_images/2818026772/f21c554d432426ed7152e2177af7a10c_normal.jpeg</t>
  </si>
  <si>
    <t>http://twitter.com/ItsMeIsibalo/statuses/308240678662598656</t>
  </si>
  <si>
    <t>308240637562605569</t>
  </si>
  <si>
    <t>Kärnten ist jetzt nicht mehr #verscheucht #ktn13</t>
  </si>
  <si>
    <t>Sun Mar 03 15:41:09 +0000 2013</t>
  </si>
  <si>
    <t>http://twitter.com/chris_papst/statuses/308240637562605569</t>
  </si>
  <si>
    <t>{"urls":[],"hashtags":[{"text":"verscheucht","indices":[29,41]},{"text":"ktn13","indices":[42,48]}],"user_mentions":[]}</t>
  </si>
  <si>
    <t>308240627869577216</t>
  </si>
  <si>
    <t>Kann die Freude über eine mögliche Sozialistische Landesregierung in Ktn nicht verstehn, die Erleichterung aber schon ;-) #ktn2013</t>
  </si>
  <si>
    <t>Sun Mar 03 15:41:07 +0000 2013</t>
  </si>
  <si>
    <t>http://twitter.com/seb_springer/statuses/308240627869577216</t>
  </si>
  <si>
    <t>308240551042490370</t>
  </si>
  <si>
    <t>Ach ist das schön, Kärnten! (: #ktn13</t>
  </si>
  <si>
    <t>Sun Mar 03 15:40:48 +0000 2013</t>
  </si>
  <si>
    <t>http://twitter.com/GabrielStaffa/statuses/308240551042490370</t>
  </si>
  <si>
    <t>308240546013523968</t>
  </si>
  <si>
    <t>Ist ja jedem sein Recht nicht zu sagen was man gewählt hat. Verstehen tu ich das trotzdem nicht… #Ktn13</t>
  </si>
  <si>
    <t>Sun Mar 03 15:40:47 +0000 2013</t>
  </si>
  <si>
    <t>http://twitter.com/onatcer/statuses/308240546013523968</t>
  </si>
  <si>
    <t>{"urls":[],"hashtags":[{"text":"Ktn13","indices":[97,103]}],"user_mentions":[]}</t>
  </si>
  <si>
    <t>308240536567967746</t>
  </si>
  <si>
    <t>2009 ist 2013, nur umgekehrt :-) #ktn13</t>
  </si>
  <si>
    <t>Sun Mar 03 15:40:45 +0000 2013</t>
  </si>
  <si>
    <t>http://twitter.com/bernhardjordan/statuses/308240536567967746</t>
  </si>
  <si>
    <t>308240512568152066</t>
  </si>
  <si>
    <t>Endergebnis #ktn13 gibt's eh erst morgen. #wahl13</t>
  </si>
  <si>
    <t>Sun Mar 03 15:40:39 +0000 2013</t>
  </si>
  <si>
    <t>http://twitter.com/ChristophFreina/statuses/308240512568152066</t>
  </si>
  <si>
    <t>{"urls":[],"hashtags":[{"text":"ktn13","indices":[12,18]},{"text":"wahl13","indices":[42,49]}],"user_mentions":[]}</t>
  </si>
  <si>
    <t>308240501797183491</t>
  </si>
  <si>
    <t>Es blieb wahrlich spannend bis zur letzten Minute. "Erdrutsch", "Tsunami", "Kastanienhagel". Schön war's, ciao. #ktn13</t>
  </si>
  <si>
    <t>Sun Mar 03 15:40:37 +0000 2013</t>
  </si>
  <si>
    <t>http://twitter.com/Poscoleri/statuses/308240501797183491</t>
  </si>
  <si>
    <t>{"urls":[],"hashtags":[{"text":"ktn13","indices":[112,118]}],"user_mentions":[]}</t>
  </si>
  <si>
    <t>308240492959768579</t>
  </si>
  <si>
    <t>ein plus für die övp In kärnten. korruption zahlt sich aus. #ktn13</t>
  </si>
  <si>
    <t>Sun Mar 03 15:40:35 +0000 2013</t>
  </si>
  <si>
    <t>http://twitter.com/werquer/statuses/308240492959768579</t>
  </si>
  <si>
    <t>308240491986681857</t>
  </si>
  <si>
    <t>@DominikWurnig die kleine Zeitung hat einen sehr guten stream. http://t.co/PAeGzEuCAW #ktn13</t>
  </si>
  <si>
    <t>Sun Mar 03 15:40:34 +0000 2013</t>
  </si>
  <si>
    <t>DominikWurnig</t>
  </si>
  <si>
    <t>308239502382616576</t>
  </si>
  <si>
    <t>http://twitter.com/florida_mike/statuses/308240491986681857</t>
  </si>
  <si>
    <t>{"urls":[{"expanded_url":"http://www.kleinezeitung.at/portal/fragments/kaernten/landtagswahl/livevideo/index_ustream.jsp","indices":[63,85],"display_url":"kleinezeitung.at/portal/fragmen\u2026","url":"http://t.co/PAeGzEuCAW"}],"hashtags":[{"text":"ktn13","indices":[86,92]}],"user_mentions":[{"id":88645232,"name":"Dominik Wurnig","indices":[0,14],"screen_name":"DominikWurnig","id_str":"88645232"}]}</t>
  </si>
  <si>
    <t>308240485095460865</t>
  </si>
  <si>
    <t>so eine Grinsekatze! #spö #gutenabendoe #ktn2013</t>
  </si>
  <si>
    <t>Sun Mar 03 15:40:33 +0000 2013</t>
  </si>
  <si>
    <t>http://twitter.com/GarFunkel4/statuses/308240485095460865</t>
  </si>
  <si>
    <t>{"urls":[],"hashtags":[{"text":"spö","indices":[21,25]},{"text":"gutenabendoe","indices":[26,39]},{"text":"ktn2013","indices":[40,48]}],"user_mentions":[]}</t>
  </si>
  <si>
    <t>308240406112530432</t>
  </si>
  <si>
    <t>Jetzt wird es spannend: Überholt die ÖVP noch die FPK? #ktn2013</t>
  </si>
  <si>
    <t>Sun Mar 03 15:40:14 +0000 2013</t>
  </si>
  <si>
    <t>http://twitter.com/d00t/statuses/308240406112530432</t>
  </si>
  <si>
    <t>{"urls":[],"hashtags":[{"text":"ktn2013","indices":[55,63]}],"user_mentions":[]}</t>
  </si>
  <si>
    <t>308240399862988800</t>
  </si>
  <si>
    <t>OH: "Das ist mein Wahlgeheimnis." #ktn13</t>
  </si>
  <si>
    <t>Sun Mar 03 15:40:12 +0000 2013</t>
  </si>
  <si>
    <t>http://twitter.com/faebiaen/statuses/308240399862988800</t>
  </si>
  <si>
    <t>308240370863599617</t>
  </si>
  <si>
    <t>Verscheucht. #ktn13</t>
  </si>
  <si>
    <t>Sun Mar 03 15:40:05 +0000 2013</t>
  </si>
  <si>
    <t>http://twitter.com/FuchsMatthias/statuses/308240370863599617</t>
  </si>
  <si>
    <t>308240292497195009</t>
  </si>
  <si>
    <t>andreame</t>
  </si>
  <si>
    <t>Ich glaube, ich kann Kärtnen als Urlaubsland endlich wieder in Erwägung ziehen. Soll ja schön dort sein. #ktn13</t>
  </si>
  <si>
    <t>Sun Mar 03 15:39:47 +0000 2013</t>
  </si>
  <si>
    <t>http://a0.twimg.com/profile_images/3189028378/7bc72ff439f32e3ddaf5e514755dd4ec_normal.jpeg</t>
  </si>
  <si>
    <t>http://twitter.com/andreame/statuses/308240292497195009</t>
  </si>
  <si>
    <t>308240267578863616</t>
  </si>
  <si>
    <t>Wie die Wahl wohl ausgegangen wäre wenn "o HAIDER" auf dem Wahlzettel gestanden hätte? #ktn13 #Kärnten #wahl</t>
  </si>
  <si>
    <t>Sun Mar 03 15:39:41 +0000 2013</t>
  </si>
  <si>
    <t>http://twitter.com/Negiert/statuses/308240267578863616</t>
  </si>
  <si>
    <t>{"urls":[],"hashtags":[{"text":"ktn13","indices":[87,93]},{"text":"Kärnten","indices":[94,102]},{"text":"wahl","indices":[103,108]}],"user_mentions":[]}</t>
  </si>
  <si>
    <t>308240259890704384</t>
  </si>
  <si>
    <t>2. hochrechnung FPK 20,8 (-24,1), SPÖ 34,0 (+5,3), ÖVP 17,6 (+0,8), Grüne 10,7 (+2), Stronach 9,2, BZÖ 6,1 - Schwakungsbreite  2,6 #ktn13</t>
  </si>
  <si>
    <t>Sun Mar 03 15:39:39 +0000 2013</t>
  </si>
  <si>
    <t>http://twitter.com/mayer_michl/statuses/308240259890704384</t>
  </si>
  <si>
    <t>308240256275193857</t>
  </si>
  <si>
    <t>#Scheibner beantwortet die Frage nach @josef_bucher nicht. #ampunkt #ktn13 #wahl13</t>
  </si>
  <si>
    <t>Sun Mar 03 15:39:38 +0000 2013</t>
  </si>
  <si>
    <t>http://twitter.com/ChristophFreina/statuses/308240256275193857</t>
  </si>
  <si>
    <t>{"urls":[],"hashtags":[{"text":"Scheibner","indices":[0,10]},{"text":"ampunkt","indices":[59,67]},{"text":"ktn13","indices":[68,74]},{"text":"wahl13","indices":[75,82]}],"user_mentions":[{"id":263102168,"name":"Josef Bucher","indices":[38,51],"screen_name":"josef_bucher","id_str":"263102168"}]}</t>
  </si>
  <si>
    <t>308240254832357378</t>
  </si>
  <si>
    <t>Scheibner: "Wir haben nicht um den Einzug gezittert" #lol #ktn13 #bzoe</t>
  </si>
  <si>
    <t>http://twitter.com/minihex/statuses/308240254832357378</t>
  </si>
  <si>
    <t>{"urls":[],"hashtags":[{"text":"lol","indices":[53,57]},{"text":"ktn13","indices":[58,64]},{"text":"bzoe","indices":[65,70]}],"user_mentions":[]}</t>
  </si>
  <si>
    <t>308240232388640768</t>
  </si>
  <si>
    <t>Glückwunsch auch an die #ÖVP und @G_Obernosterer der zeigt, dass Ehrlichkeit doch der richtige Weg ist. #ktn13</t>
  </si>
  <si>
    <t>Sun Mar 03 15:39:32 +0000 2013</t>
  </si>
  <si>
    <t>http://twitter.com/markusrennt/statuses/308240232388640768</t>
  </si>
  <si>
    <t>{"urls":[],"hashtags":[{"text":"ÖVP","indices":[24,28]},{"text":"ktn13","indices":[104,110]}],"user_mentions":[{"id":758952162,"name":"Gabriel Obernosterer","indices":[33,48],"screen_name":"G_Obernosterer","id_str":"758952162"}]}</t>
  </si>
  <si>
    <t>308240217129766914</t>
  </si>
  <si>
    <t>ich suche also nach livestreams. orf.at gibt mir fußball, puls4 auch. #wtf #ktn13</t>
  </si>
  <si>
    <t>Sun Mar 03 15:39:29 +0000 2013</t>
  </si>
  <si>
    <t>http://twitter.com/vinzentj/statuses/308240217129766914</t>
  </si>
  <si>
    <t>{"urls":[],"hashtags":[{"text":"wtf","indices":[70,74]},{"text":"ktn13","indices":[75,81]}],"user_mentions":[]}</t>
  </si>
  <si>
    <t>308240149567909888</t>
  </si>
  <si>
    <t>dieGRAS</t>
  </si>
  <si>
    <t>Kärnten hat sich verändert. Ein guter Tag! #ktn13</t>
  </si>
  <si>
    <t>Sun Mar 03 15:39:13 +0000 2013</t>
  </si>
  <si>
    <t>http://a0.twimg.com/profile_images/3181021679/bfa2e58dcffd62c333627115323c9031_normal.jpeg</t>
  </si>
  <si>
    <t>http://twitter.com/dieGRAS/statuses/308240149567909888</t>
  </si>
  <si>
    <t>308240116487421953</t>
  </si>
  <si>
    <t>CitamurD</t>
  </si>
  <si>
    <t>@oachkatzle dann werde ich wieder einmal einen urlaub in kärnten planen.. #ktn13</t>
  </si>
  <si>
    <t>Sun Mar 03 15:39:05 +0000 2013</t>
  </si>
  <si>
    <t>oachkatzle</t>
  </si>
  <si>
    <t>308237614878687232</t>
  </si>
  <si>
    <t>http://a0.twimg.com/profile_images/3314717767/f0fc450b43ad7a0dfe83f592552eb0ee_normal.jpeg</t>
  </si>
  <si>
    <t>http://twitter.com/CitamurD/statuses/308240116487421953</t>
  </si>
  <si>
    <t>{"urls":[],"hashtags":[{"text":"ktn13","indices":[74,80]}],"user_mentions":[{"id":259898468,"name":"Oachkatzle","indices":[0,11],"screen_name":"oachkatzle","id_str":"259898468"}]}</t>
  </si>
  <si>
    <t>308240064553574400</t>
  </si>
  <si>
    <t>"Ich wünsche mir, dass die stärkste Partei den Landeshauptmann stellt." grandios! #ktn13 #ORF</t>
  </si>
  <si>
    <t>Sun Mar 03 15:38:52 +0000 2013</t>
  </si>
  <si>
    <t>http://twitter.com/nora_kabora/statuses/308240064553574400</t>
  </si>
  <si>
    <t>{"urls":[],"hashtags":[{"text":"ktn13","indices":[82,88]},{"text":"ORF","indices":[89,93]}],"user_mentions":[]}</t>
  </si>
  <si>
    <t>308240042575413248</t>
  </si>
  <si>
    <t>Dörfler hat jetzt viel Zeit zum Holzhacken. #ktn13</t>
  </si>
  <si>
    <t>Sun Mar 03 15:38:47 +0000 2013</t>
  </si>
  <si>
    <t>http://twitter.com/stefmalle/statuses/308240042575413248</t>
  </si>
  <si>
    <t>308239997025271808</t>
  </si>
  <si>
    <t>mksgraz</t>
  </si>
  <si>
    <t>Auch wenn ich mich #freue, verkneife ich mit den 2Miosten #Tweet zu #Ktn13 #Kärnten #Hurra :-)</t>
  </si>
  <si>
    <t>Sun Mar 03 15:38:36 +0000 2013</t>
  </si>
  <si>
    <t>http://a0.twimg.com/profile_images/2189863702/Profilfoto_normal.jpg</t>
  </si>
  <si>
    <t>http://twitter.com/mksgraz/statuses/308239997025271808</t>
  </si>
  <si>
    <t>{"urls":[],"hashtags":[{"text":"freue","indices":[19,25]},{"text":"Tweet","indices":[58,64]},{"text":"Ktn13","indices":[68,74]},{"text":"Kärnten","indices":[75,83]},{"text":"Hurra","indices":[84,90]}],"user_mentions":[]}</t>
  </si>
  <si>
    <t>308239970542432256</t>
  </si>
  <si>
    <t>Hat uns schon jemand mit "WIR SIND KAISER" überrascht? #ktn13</t>
  </si>
  <si>
    <t>Sun Mar 03 15:38:30 +0000 2013</t>
  </si>
  <si>
    <t>http://twitter.com/RalfdeRaffe/statuses/308239970542432256</t>
  </si>
  <si>
    <t>308239943174590464</t>
  </si>
  <si>
    <t>theysendmeroses</t>
  </si>
  <si>
    <t>@MariaSterkl BANGT! dem mutigen bangt :D aber schonmal ein guter anfang mit #ktn13</t>
  </si>
  <si>
    <t>Sun Mar 03 15:38:23 +0000 2013</t>
  </si>
  <si>
    <t>MariaSterkl</t>
  </si>
  <si>
    <t>308152531937288192</t>
  </si>
  <si>
    <t>http://a0.twimg.com/profile_images/2155920443/DSCF0751_normal.JPG</t>
  </si>
  <si>
    <t>http://twitter.com/theysendmeroses/statuses/308239943174590464</t>
  </si>
  <si>
    <t>{"urls":[],"hashtags":[{"text":"ktn13","indices":[76,82]}],"user_mentions":[{"id":295137664,"name":"Maria Sterkl","indices":[0,12],"screen_name":"MariaSterkl","id_str":"295137664"}]}</t>
  </si>
  <si>
    <t>308239907753701376</t>
  </si>
  <si>
    <t>jubel trubel heiterkeit in der #spoe-parteizentrale nach der ersten hochrechnung #ktn13</t>
  </si>
  <si>
    <t>Sun Mar 03 15:38:15 +0000 2013</t>
  </si>
  <si>
    <t>http://twitter.com/leingruber/statuses/308239907753701376</t>
  </si>
  <si>
    <t>{"urls":[],"hashtags":[{"text":"spoe","indices":[31,36]},{"text":"ktn13","indices":[81,87]}],"user_mentions":[]}</t>
  </si>
  <si>
    <t>308239886249504769</t>
  </si>
  <si>
    <t>wie das #BZÖ sich hier als Sieger sehen kann ist mir schleierhaft #ktn13  #wahl13 #fpk</t>
  </si>
  <si>
    <t>Sun Mar 03 15:38:10 +0000 2013</t>
  </si>
  <si>
    <t>http://twitter.com/Sashlyrics/statuses/308239886249504769</t>
  </si>
  <si>
    <t>{"urls":[],"hashtags":[{"text":"BZÖ","indices":[8,12]},{"text":"ktn13","indices":[66,72]},{"text":"wahl13","indices":[74,81]},{"text":"fpk","indices":[82,86]}],"user_mentions":[]}</t>
  </si>
  <si>
    <t>308239868109135874</t>
  </si>
  <si>
    <t>kommt Kärnten jetzt wieder zu österreich?! #KTN13 </t>
  </si>
  <si>
    <t>Sun Mar 03 15:38:06 +0000 2013</t>
  </si>
  <si>
    <t>http://twitter.com/bin_da/statuses/308239868109135874</t>
  </si>
  <si>
    <t>{"urls":[],"hashtags":[{"text":"KTN13","indices":[43,49]}],"user_mentions":[]}</t>
  </si>
  <si>
    <t>308239850988003329</t>
  </si>
  <si>
    <t>erste einzelergebnisse für #ktn13 http://t.co/Ond47ZhXjn</t>
  </si>
  <si>
    <t>Sun Mar 03 15:38:01 +0000 2013</t>
  </si>
  <si>
    <t>http://twitter.com/mayer_michl/statuses/308239850988003329</t>
  </si>
  <si>
    <t>{"urls":[{"expanded_url":"http://derstandard.at/1362107265623/Erste-Zahlen-aus-25-Gemeinden","indices":[34,56],"display_url":"derstandard.at/1362107265623/\u2026","url":"http://t.co/Ond47ZhXjn"}],"hashtags":[{"text":"ktn13","indices":[27,33]}],"user_mentions":[]}</t>
  </si>
  <si>
    <t>308239825641816065</t>
  </si>
  <si>
    <t>Kruzifix,damit hob i nit g'rechn't. #ktn13</t>
  </si>
  <si>
    <t>Sun Mar 03 15:37:55 +0000 2013</t>
  </si>
  <si>
    <t>http://twitter.com/ItsMeIsibalo/statuses/308239825641816065</t>
  </si>
  <si>
    <t>308239692527173632</t>
  </si>
  <si>
    <t>#kaiser #waldner #holub #dreamteam #ktn13</t>
  </si>
  <si>
    <t>Sun Mar 03 15:37:24 +0000 2013</t>
  </si>
  <si>
    <t>http://twitter.com/ebertinger/statuses/308239692527173632</t>
  </si>
  <si>
    <t>{"urls":[],"hashtags":[{"text":"kaiser","indices":[0,7]},{"text":"waldner","indices":[8,16]},{"text":"holub","indices":[17,23]},{"text":"dreamteam","indices":[24,34]},{"text":"ktn13","indices":[35,41]}],"user_mentions":[]}</t>
  </si>
  <si>
    <t>308239670821650433</t>
  </si>
  <si>
    <t>Sandy_TheCo</t>
  </si>
  <si>
    <t>“@BenediktGmeiner: Sechs (!) Parteien in einem Landtag!! #ktn13”</t>
  </si>
  <si>
    <t>Sun Mar 03 15:37:18 +0000 2013</t>
  </si>
  <si>
    <t>BenediktGmeiner</t>
  </si>
  <si>
    <t>308231176492040192</t>
  </si>
  <si>
    <t>http://a0.twimg.com/profile_images/2411756619/onyjp7bvt7z5xj7kbdjk_normal.jpeg</t>
  </si>
  <si>
    <t>http://twitter.com/Sandy_TheCo/statuses/308239670821650433</t>
  </si>
  <si>
    <t>{"urls":[],"hashtags":[{"text":"ktn13","indices":[57,63]}],"user_mentions":[{"id":39983851,"name":"Benedikt Gmeiner","indices":[1,17],"screen_name":"BenediktGmeiner","id_str":"39983851"}]}</t>
  </si>
  <si>
    <t>308239665348087808</t>
  </si>
  <si>
    <t>Die #ktn13 Tweets der letzten 24 Stunden im Zeitverlauf: http://t.co/gGgugE2Wdv</t>
  </si>
  <si>
    <t>Sun Mar 03 15:37:17 +0000 2013</t>
  </si>
  <si>
    <t>http://twitter.com/stefan2904/statuses/308239665348087808</t>
  </si>
  <si>
    <t>{"urls":[],"hashtags":[{"text":"ktn13","indices":[4,10]}],"media":[{"sizes":{"small":{"w":340,"resize":"fit","h":228},"thumb":{"w":150,"resize":"crop","h":150},"large":{"w":393,"resize":"fit","h":263},"medium":{"w":393,"resize":"fit","h":263}},"id":308239665352282112,"media_url_https":"https://pbs.twimg.com/media/BEcWV68CEAAQaFK.jpg","media_url":"http://pbs.twimg.com/media/BEcWV68CEAAQaFK.jpg","expanded_url":"http://twitter.com/stefan2904/status/308239665348087808/photo/1","indices":[57,79],"id_str":"308239665352282112","type":"photo","display_url":"pic.twitter.com/gGgugE2Wdv","url":"http://t.co/gGgugE2Wdv"}],"user_mentions":[]}</t>
  </si>
  <si>
    <t>308239588470693888</t>
  </si>
  <si>
    <t>@leoszem der Strache hat eben gestern schon Abschied gefeiert. Wo ist er eigentlich heute? #ktn13</t>
  </si>
  <si>
    <t>Sun Mar 03 15:36:59 +0000 2013</t>
  </si>
  <si>
    <t>308234640051822594</t>
  </si>
  <si>
    <t>http://twitter.com/_oliverwagner/statuses/308239588470693888</t>
  </si>
  <si>
    <t>{"urls":[],"hashtags":[{"text":"ktn13","indices":[91,97]}],"user_mentions":[{"id":89729290,"name":"Leo Szemeliker","indices":[0,8],"screen_name":"leoszem","id_str":"89729290"}]}</t>
  </si>
  <si>
    <t>#ORF #puls4 u #ATV schaffen keinen funktionierende Livestream zur #ktn13 Wahl für Auslandsösterreicher #fail http://t.co/323jLh9iAE</t>
  </si>
  <si>
    <t>Sun Mar 03 15:36:38 +0000 2013</t>
  </si>
  <si>
    <t>http://a0.twimg.com/profile_images/2678041118/4a0363358b3832541196d907b5277459_normal.jpeg</t>
  </si>
  <si>
    <t>http://twitter.com/DominikWurnig/statuses/308239502382616576</t>
  </si>
  <si>
    <t>{"urls":[{"expanded_url":"http://twitter.com/DominikWurnig/status/308238918489362434/photo/1","indices":[109,131],"display_url":"pic.twitter.com/323jLh9iAE","url":"http://t.co/323jLh9iAE"}],"hashtags":[{"text":"ORF","indices":[0,4]},{"text":"puls4","indices":[5,11]},{"text":"ATV","indices":[14,18]},{"text":"ktn13","indices":[66,72]},{"text":"fail","indices":[103,108]}],"user_mentions":[]}</t>
  </si>
  <si>
    <t>308239501367586816</t>
  </si>
  <si>
    <t>@bzoeat @stefan_petzner Wird @josef_bucher (Spitzenkandidat!) Klubobmann in Kärnten? Sonst WählerInnentäuschung. #ktn13 #wahl13</t>
  </si>
  <si>
    <t>bzoeat</t>
  </si>
  <si>
    <t>http://twitter.com/ChristophFreina/statuses/308239501367586816</t>
  </si>
  <si>
    <t>{"urls":[],"hashtags":[{"text":"ktn13","indices":[113,119]},{"text":"wahl13","indices":[120,127]}],"user_mentions":[{"id":69525196,"name":"BZÖ Österreich","indices":[0,7],"screen_name":"bzoeat","id_str":"69525196"},{"id":301974703,"name":"Stefan Petzner","indices":[8,23],"screen_name":"stefan_petzner","id_str":"301974703"},{"id":263102168,"name":"Josef Bucher","indices":[29,42],"screen_name":"josef_bucher","id_str":"263102168"}]}</t>
  </si>
  <si>
    <t>308239488302329856</t>
  </si>
  <si>
    <t>andimoritz</t>
  </si>
  <si>
    <t>das ergebis der övp lässt mich schlimmes für #noe13 befürchten... :-(  #ktn13</t>
  </si>
  <si>
    <t>Sun Mar 03 15:36:35 +0000 2013</t>
  </si>
  <si>
    <t>http://a0.twimg.com/profile_images/2694242450/d8ea90982dfff50daf6d46997ffb3f29_normal.jpeg</t>
  </si>
  <si>
    <t>http://twitter.com/andimoritz/statuses/308239488302329856</t>
  </si>
  <si>
    <t>{"urls":[],"hashtags":[{"text":"noe13","indices":[45,51]},{"text":"ktn13","indices":[71,77]}],"user_mentions":[]}</t>
  </si>
  <si>
    <t>308239480052146176</t>
  </si>
  <si>
    <t>Kurt Scheuch ermals ehrlich:"Große Niederlage für unsere Partei".
Aber: Sonst sind nach einer Wahl alle Sieger, wie diesmal das BZÖ. #ktn13</t>
  </si>
  <si>
    <t>Sun Mar 03 15:36:33 +0000 2013</t>
  </si>
  <si>
    <t>http://twitter.com/AlbertJelica/statuses/308239480052146176</t>
  </si>
  <si>
    <t>308239467385327619</t>
  </si>
  <si>
    <t>Jetzt müssen wir in Lambichl eine Kerze für die FPK anzünden. #ktn13</t>
  </si>
  <si>
    <t>Sun Mar 03 15:36:30 +0000 2013</t>
  </si>
  <si>
    <t>http://twitter.com/Poscoleri/statuses/308239467385327619</t>
  </si>
  <si>
    <t>308239463497228288</t>
  </si>
  <si>
    <t>Mandatshochrechnungen bei #puls4 und #orf unterscheiden sich um ein Mandat #FPK und #BZÖ - bleibt spannend. #ktn13</t>
  </si>
  <si>
    <t>Sun Mar 03 15:36:29 +0000 2013</t>
  </si>
  <si>
    <t>http://twitter.com/nora_kabora/statuses/308239463497228288</t>
  </si>
  <si>
    <t>{"urls":[],"hashtags":[{"text":"puls4","indices":[26,32]},{"text":"orf","indices":[37,41]},{"text":"FPK","indices":[75,79]},{"text":"BZÖ","indices":[84,88]},{"text":"ktn13","indices":[108,114]}],"user_mentions":[]}</t>
  </si>
  <si>
    <t>308239456190742528</t>
  </si>
  <si>
    <t>_thwitter</t>
  </si>
  <si>
    <t>"wie sicher ist die gewissheit?" wird im ustream der kleinen zeitung gefragt #ktn13</t>
  </si>
  <si>
    <t>Sun Mar 03 15:36:27 +0000 2013</t>
  </si>
  <si>
    <t>http://a0.twimg.com/profile_images/1110622915/redroom_normal.jpg</t>
  </si>
  <si>
    <t>http://twitter.com/_thwitter/statuses/308239456190742528</t>
  </si>
  <si>
    <t>308239452176797696</t>
  </si>
  <si>
    <t>1/7 der ausgezählten gemeinden haben nur 2-3% schwankung, wobei weder klgft noch villach ausgezählt sind? lieber orf... #wtf #ktn13</t>
  </si>
  <si>
    <t>Sun Mar 03 15:36:26 +0000 2013</t>
  </si>
  <si>
    <t>http://twitter.com/aloha2149/statuses/308239452176797696</t>
  </si>
  <si>
    <t>{"urls":[],"hashtags":[{"text":"wtf","indices":[120,124]},{"text":"ktn13","indices":[125,131]}],"user_mentions":[]}</t>
  </si>
  <si>
    <t>308239415287885824</t>
  </si>
  <si>
    <t>Ich muss bei Peter Kaiser immer an Roland Kaiser denken. Ich kann nicht anders. #ktn13</t>
  </si>
  <si>
    <t>Sun Mar 03 15:36:18 +0000 2013</t>
  </si>
  <si>
    <t>http://twitter.com/faebiaen/statuses/308239415287885824</t>
  </si>
  <si>
    <t>308239399315963905</t>
  </si>
  <si>
    <t>Die Kärntner! 2:1 gegen #Rapid! Ihr verspielts gerade alle neuen Sympathien bei mir!  #ktn13</t>
  </si>
  <si>
    <t>Sun Mar 03 15:36:14 +0000 2013</t>
  </si>
  <si>
    <t>http://twitter.com/frafu/statuses/308239399315963905</t>
  </si>
  <si>
    <t>{"urls":[],"hashtags":[{"text":"Rapid","indices":[24,30]},{"text":"ktn13","indices":[86,92]}],"user_mentions":[]}</t>
  </si>
  <si>
    <t>308239389773926400</t>
  </si>
  <si>
    <t>Heute hat die FPK bei Kaiserwetter ihr blaues Wunder erlebt! #ktn13 http://t.co/TZcG06mmb7</t>
  </si>
  <si>
    <t>Sun Mar 03 15:36:12 +0000 2013</t>
  </si>
  <si>
    <t>http://twitter.com/nadibaum/statuses/308239389773926400</t>
  </si>
  <si>
    <t>{"urls":[],"hashtags":[{"text":"ktn13","indices":[61,67]}],"media":[{"sizes":{"thumb":{"w":150,"resize":"crop","h":150},"small":{"w":340,"resize":"fit","h":254},"medium":{"w":600,"resize":"fit","h":448},"large":{"w":1024,"resize":"fit","h":765}},"id":308239389782315008,"media_url_https":"https://pbs.twimg.com/media/BEcWF4XCEAAm1SQ.jpg","media_url":"http://pbs.twimg.com/media/BEcWF4XCEAAm1SQ.jpg","expanded_url":"http://twitter.com/nadibaum/status/308239389773926400/photo/1","indices":[68,90],"id_str":"308239389782315008","type":"photo","display_url":"pic.twitter.com/TZcG06mmb7","url":"http://t.co/TZcG06mmb7"}],"user_mentions":[]}</t>
  </si>
  <si>
    <t>308239355594567680</t>
  </si>
  <si>
    <t>"Die konstruktiven Kräfte haben gesiegt" - Reaktionen zu Kärnten-Wahl #ktn13 http://t.co/pnjAIgj0Dw</t>
  </si>
  <si>
    <t>Sun Mar 03 15:36:03 +0000 2013</t>
  </si>
  <si>
    <t>http://twitter.com/WienerZeitung/statuses/308239355594567680</t>
  </si>
  <si>
    <t>{"urls":[{"expanded_url":"http://www.wienerzeitung.at/nachrichten/wahlen/landtagswahlen/kaernten/lw_kaernten_2013/528846_Kaiser-moechte-Landeshauptmann-werden.html","indices":[77,99],"display_url":"wienerzeitung.at/nachrichten/wa\u2026","url":"http://t.co/pnjAIgj0Dw"}],"hashtags":[{"text":"ktn13","indices":[70,76]}],"user_mentions":[]}</t>
  </si>
  <si>
    <t>308239310262501376</t>
  </si>
  <si>
    <t>Was für ein Fiasko, Willy haslitzer ist Pressesprecher bei stronach, schad um um einen guten Sportreporter #ktn13</t>
  </si>
  <si>
    <t>Sun Mar 03 15:35:53 +0000 2013</t>
  </si>
  <si>
    <t>http://twitter.com/r_o_z_o/statuses/308239310262501376</t>
  </si>
  <si>
    <t>308239158156075010</t>
  </si>
  <si>
    <t>paspils</t>
  </si>
  <si>
    <t>Punschkrapferlland abgehakt. Noch offen: haarausfall in nö? #wahl2013 #ktn13 #noe13 #fb</t>
  </si>
  <si>
    <t>Sun Mar 03 15:35:16 +0000 2013</t>
  </si>
  <si>
    <t>http://a0.twimg.com/profile_images/2956779695/2ee0219e32fdb6ce6008a3e518e98c6b_normal.jpeg</t>
  </si>
  <si>
    <t>http://twitter.com/paspils/statuses/308239158156075010</t>
  </si>
  <si>
    <t>{"urls":[],"hashtags":[{"text":"wahl2013","indices":[60,69]},{"text":"ktn13","indices":[70,76]},{"text":"noe13","indices":[77,83]},{"text":"fb","indices":[84,87]}],"user_mentions":[]}</t>
  </si>
  <si>
    <t>308239144340054017</t>
  </si>
  <si>
    <t>Wolfsberg führt übrigens gegen Rapid #justsaying #ktn13</t>
  </si>
  <si>
    <t>Sun Mar 03 15:35:13 +0000 2013</t>
  </si>
  <si>
    <t>http://twitter.com/pablodiabolo/statuses/308239144340054017</t>
  </si>
  <si>
    <t>{"urls":[],"hashtags":[{"text":"justsaying","indices":[37,48]},{"text":"ktn13","indices":[49,55]}],"user_mentions":[]}</t>
  </si>
  <si>
    <t>308239126308745216</t>
  </si>
  <si>
    <t>Ein Wunder,  dass Bucher heute ohne Button im Fernsehn auftritt. #ktn13</t>
  </si>
  <si>
    <t>Sun Mar 03 15:35:09 +0000 2013</t>
  </si>
  <si>
    <t>http://twitter.com/MaBeSch/statuses/308239126308745216</t>
  </si>
  <si>
    <t>308239122286403584</t>
  </si>
  <si>
    <t>2 Sessel, die dann vom #BZÖ 'befurzt' werden dürfen! #ktn13</t>
  </si>
  <si>
    <t>Sun Mar 03 15:35:08 +0000 2013</t>
  </si>
  <si>
    <t>http://twitter.com/GarFunkel4/statuses/308239122286403584</t>
  </si>
  <si>
    <t>{"urls":[],"hashtags":[{"text":"BZÖ","indices":[23,27]},{"text":"ktn13","indices":[53,59]}],"user_mentions":[]}</t>
  </si>
  <si>
    <t>308239084877385728</t>
  </si>
  <si>
    <t>@RablPeter @ClaudiaZettel der Scheuch kurz vorm Heulen; ich seh schon ein virales animated gif vor mir:) #ktn13</t>
  </si>
  <si>
    <t>Sun Mar 03 15:34:59 +0000 2013</t>
  </si>
  <si>
    <t>308238657863684097</t>
  </si>
  <si>
    <t>http://twitter.com/linzerschnitte/statuses/308239084877385728</t>
  </si>
  <si>
    <t>{"urls":[],"hashtags":[{"text":"ktn13","indices":[105,111]}],"user_mentions":[{"id":420405468,"name":"Peter Rabl","indices":[0,10],"screen_name":"RablPeter","id_str":"420405468"},{"id":57279302,"name":"ClaudiaZettel","indices":[11,25],"screen_name":"ClaudiaZettel","id_str":"57279302"}]}</t>
  </si>
  <si>
    <t>308239084365692928</t>
  </si>
  <si>
    <t>heimolepuschitz</t>
  </si>
  <si>
    <t>Strache kündigt personelle konsequenzen bei fpk an. Doerfler und scheuch sehen das anders. Was jetzt? #ktn13</t>
  </si>
  <si>
    <t>&lt;a href="http://ubersocial.com" rel="nofollow"&gt;UberSocial for Android&lt;/a&gt;</t>
  </si>
  <si>
    <t>http://a0.twimg.com/profile_images/1307594170/medienimpuls_normal.jpg</t>
  </si>
  <si>
    <t>http://twitter.com/heimolepuschitz/statuses/308239084365692928</t>
  </si>
  <si>
    <t>{"urls":[],"hashtags":[{"text":"ktn13","indices":[102,108]}],"user_mentions":[]}</t>
  </si>
  <si>
    <t>308239052430245889</t>
  </si>
  <si>
    <t>Furchtbar, dieses Proporzsystem, dass da jeder in die Regierung muss. #ktn13 #wahl13</t>
  </si>
  <si>
    <t>Sun Mar 03 15:34:51 +0000 2013</t>
  </si>
  <si>
    <t>http://twitter.com/ChristophFreina/statuses/308239052430245889</t>
  </si>
  <si>
    <t>{"urls":[],"hashtags":[{"text":"ktn13","indices":[70,76]},{"text":"wahl13","indices":[77,84]}],"user_mentions":[]}</t>
  </si>
  <si>
    <t>Jetzt: @michelreimon und dann ewald stadler im studio, und jürgen peindl interviewt peter kaiser in klgf. #ktn13 #puls4</t>
  </si>
  <si>
    <t>Sun Mar 03 15:34:49 +0000 2013</t>
  </si>
  <si>
    <t>http://twitter.com/corinnamilborn/statuses/308239044926640129</t>
  </si>
  <si>
    <t>{"urls":[],"hashtags":[{"text":"ktn13","indices":[106,112]},{"text":"puls4","indices":[113,119]}],"user_mentions":[{"id":17448796,"name":"Michel Reimon","indices":[7,20],"screen_name":"michelreimon","id_str":"17448796"}]}</t>
  </si>
  <si>
    <t>308239002518044672</t>
  </si>
  <si>
    <t>Bin geil auf ein Dörfler-Interview. #ktn13 #ktn2013</t>
  </si>
  <si>
    <t>Sun Mar 03 15:34:39 +0000 2013</t>
  </si>
  <si>
    <t>http://twitter.com/ikarius_net/statuses/308239002518044672</t>
  </si>
  <si>
    <t>{"urls":[],"hashtags":[{"text":"ktn13","indices":[36,42]},{"text":"ktn2013","indices":[43,51]}],"user_mentions":[]}</t>
  </si>
  <si>
    <t>308238781989933056</t>
  </si>
  <si>
    <t>ORF: FPK 20,8, SPÖ 34,0 ÖVP 17,6, Grüne 10,7, Stronach 9,2 BZÖ 6,1 #ktn13</t>
  </si>
  <si>
    <t>Sun Mar 03 15:33:47 +0000 2013</t>
  </si>
  <si>
    <t>http://twitter.com/michaelsvoboda/statuses/308238781989933056</t>
  </si>
  <si>
    <t>308238738994102273</t>
  </si>
  <si>
    <t>Früher war das Wetter ziemlich "haider" aber jetzt ist es ein "Kaiser-Wetter" #ktn13</t>
  </si>
  <si>
    <t>Sun Mar 03 15:33:36 +0000 2013</t>
  </si>
  <si>
    <t>http://twitter.com/ebertinger/statuses/308238738994102273</t>
  </si>
  <si>
    <t>308238639811403777</t>
  </si>
  <si>
    <t>... gibts irgendwelche Erdbebenberichte aus Kärnten - ich mein, weil die Urne vom Haider rotiert ... #fb #ktn13</t>
  </si>
  <si>
    <t>Sun Mar 03 15:33:13 +0000 2013</t>
  </si>
  <si>
    <t>http://twitter.com/Rubberinchen/statuses/308238639811403777</t>
  </si>
  <si>
    <t>{"urls":[],"hashtags":[{"text":"fb","indices":[101,104]},{"text":"ktn13","indices":[105,111]}],"user_mentions":[]}</t>
  </si>
  <si>
    <t>308238523851497472</t>
  </si>
  <si>
    <t>Was wäre ein Wahlsonntag ohne den #Filzmaier! #ktn13 #ORF</t>
  </si>
  <si>
    <t>Sun Mar 03 15:32:45 +0000 2013</t>
  </si>
  <si>
    <t>http://twitter.com/nora_kabora/statuses/308238523851497472</t>
  </si>
  <si>
    <t>{"urls":[],"hashtags":[{"text":"Filzmaier","indices":[34,44]},{"text":"ktn13","indices":[46,52]},{"text":"ORF","indices":[53,57]}],"user_mentions":[]}</t>
  </si>
  <si>
    <t>308238520517021696</t>
  </si>
  <si>
    <t>Rot-Grüne Regierungsmehrheit! :-) #ktn13</t>
  </si>
  <si>
    <t>Sun Mar 03 15:32:44 +0000 2013</t>
  </si>
  <si>
    <t>http://twitter.com/bernhardjordan/statuses/308238520517021696</t>
  </si>
  <si>
    <t>308238472693551104</t>
  </si>
  <si>
    <t>@minusfortynine @skoops Sorry, gab ein Problem mit dem Computer, der für die Grafikeinspielungen zuständig ist! #ktn13</t>
  </si>
  <si>
    <t>Sun Mar 03 15:32:33 +0000 2013</t>
  </si>
  <si>
    <t>minusfortynine</t>
  </si>
  <si>
    <t>308237577637490690</t>
  </si>
  <si>
    <t>http://twitter.com/linzerschnitte/statuses/308238472693551104</t>
  </si>
  <si>
    <t>{"urls":[],"hashtags":[{"text":"ktn13","indices":[112,118]}],"user_mentions":[{"id":14935365,"name":"minusfortynine","indices":[0,15],"screen_name":"minusfortynine","id_str":"14935365"},{"id":676173,"name":"Adam ⚠","indices":[16,23],"screen_name":"skoops","id_str":"676173"}]}</t>
  </si>
  <si>
    <t>308238450178539520</t>
  </si>
  <si>
    <t>mediale Zerrbilder!? leidet Hacää an realitätsverweigerung? #wtf #ampunkt #ATV #ktn13 #ktn2013</t>
  </si>
  <si>
    <t>Sun Mar 03 15:32:27 +0000 2013</t>
  </si>
  <si>
    <t>http://twitter.com/GarFunkel4/statuses/308238450178539520</t>
  </si>
  <si>
    <t>{"urls":[],"hashtags":[{"text":"wtf","indices":[60,64]},{"text":"ampunkt","indices":[65,73]},{"text":"ATV","indices":[74,78]},{"text":"ktn13","indices":[79,85]},{"text":"ktn2013","indices":[86,94]}],"user_mentions":[]}</t>
  </si>
  <si>
    <t>308238387045871616</t>
  </si>
  <si>
    <t>Unterm Haider hätts das nicht gegeben #ktn13</t>
  </si>
  <si>
    <t>Sun Mar 03 15:32:12 +0000 2013</t>
  </si>
  <si>
    <t>http://twitter.com/knapp/statuses/308238387045871616</t>
  </si>
  <si>
    <t>308238385338798081</t>
  </si>
  <si>
    <t>... der weinerliche #Strache ist herrlich! #fb #ktn13</t>
  </si>
  <si>
    <t>http://twitter.com/Rubberinchen/statuses/308238385338798081</t>
  </si>
  <si>
    <t>{"urls":[],"hashtags":[{"text":"Strache","indices":[20,28]},{"text":"fb","indices":[43,46]},{"text":"ktn13","indices":[47,53]}],"user_mentions":[]}</t>
  </si>
  <si>
    <t>308238374257442816</t>
  </si>
  <si>
    <t>whooops. einmal 2) und -1x 3) - die botschaft bleibt dieselbe. #ktn13</t>
  </si>
  <si>
    <t>Sun Mar 03 15:32:09 +0000 2013</t>
  </si>
  <si>
    <t>http://twitter.com/vinzentj/statuses/308238374257442816</t>
  </si>
  <si>
    <t>308238360437223425</t>
  </si>
  <si>
    <t>Mir kommt vor wenn #Strache am Wort ist kann sich #Glawischnig schmunzeln nicht mehr verkneifen #ktn13 #atv #meinewahl</t>
  </si>
  <si>
    <t>Sun Mar 03 15:32:06 +0000 2013</t>
  </si>
  <si>
    <t>http://twitter.com/Kleiderhakl/statuses/308238360437223425</t>
  </si>
  <si>
    <t>{"urls":[],"hashtags":[{"text":"Strache","indices":[19,27]},{"text":"Glawischnig","indices":[50,62]},{"text":"ktn13","indices":[96,102]},{"text":"atv","indices":[103,107]},{"text":"meinewahl","indices":[108,118]}],"user_mentions":[]}</t>
  </si>
  <si>
    <t>308238356905619457</t>
  </si>
  <si>
    <t>Mein Onkel hat's heute übrigens frisch für die Grünen in den Landtag geschafft. #awesome Leistung! #ktn13</t>
  </si>
  <si>
    <t>Sun Mar 03 15:32:05 +0000 2013</t>
  </si>
  <si>
    <t>http://twitter.com/faebiaen/statuses/308238356905619457</t>
  </si>
  <si>
    <t>{"urls":[],"hashtags":[{"text":"awesome","indices":[80,88]},{"text":"ktn13","indices":[99,105]}],"user_mentions":[]}</t>
  </si>
  <si>
    <t>308238354263187457</t>
  </si>
  <si>
    <t>Während Strache spricht: Großaufnahme einer augenverdrehenden Glawischnig. Hihi. #ktn13 #atv</t>
  </si>
  <si>
    <t>http://twitter.com/JulineZeit/statuses/308238354263187457</t>
  </si>
  <si>
    <t>{"urls":[],"hashtags":[{"text":"ktn13","indices":[81,87]},{"text":"atv","indices":[88,92]}],"user_mentions":[]}</t>
  </si>
  <si>
    <t>308238276618252289</t>
  </si>
  <si>
    <t>@hofaj Kurt Scheuch schließt personelle Konsequenzen aus. #realitätsverweigerung #ktn13</t>
  </si>
  <si>
    <t>Sun Mar 03 15:31:46 +0000 2013</t>
  </si>
  <si>
    <t>308238002222669824</t>
  </si>
  <si>
    <t>http://twitter.com/florida_mike/statuses/308238276618252289</t>
  </si>
  <si>
    <t>{"urls":[],"hashtags":[{"text":"realitätsverweigerung","indices":[58,80]},{"text":"ktn13","indices":[81,87]}],"user_mentions":[{"id":26206046,"name":"Jürgen Hofer","indices":[0,6],"screen_name":"hofaj","id_str":"26206046"}]}</t>
  </si>
  <si>
    <t>308238251968327680</t>
  </si>
  <si>
    <t>JMaritschnegg</t>
  </si>
  <si>
    <t>Kaiserreich Kärnten  #ktn13</t>
  </si>
  <si>
    <t>Sun Mar 03 15:31:40 +0000 2013</t>
  </si>
  <si>
    <t>http://a0.twimg.com/profile_images/2534442167/o1yp161aoccfhbl3kqr3_normal.jpeg</t>
  </si>
  <si>
    <t>http://twitter.com/JMaritschnegg/statuses/308238251968327680</t>
  </si>
  <si>
    <t>308238144120168448</t>
  </si>
  <si>
    <t>Strache überreicht seidene Schnur an Dörfler &amp;amp; Scheuch. #ktn13 #atv</t>
  </si>
  <si>
    <t>Sun Mar 03 15:31:15 +0000 2013</t>
  </si>
  <si>
    <t>http://twitter.com/m_hartberger/statuses/308238144120168448</t>
  </si>
  <si>
    <t>{"urls":[],"hashtags":[{"text":"ktn13","indices":[60,66]},{"text":"atv","indices":[67,71]}],"user_mentions":[]}</t>
  </si>
  <si>
    <t>308238091238387712</t>
  </si>
  <si>
    <t>ein grimmiges haider-portrait hat er da überm schreibtisch hängen, der #dörfler. #orf2 #ktn13</t>
  </si>
  <si>
    <t>Sun Mar 03 15:31:02 +0000 2013</t>
  </si>
  <si>
    <t>http://twitter.com/ullaebner/statuses/308238091238387712</t>
  </si>
  <si>
    <t>{"urls":[],"hashtags":[{"text":"dörfler","indices":[71,79]},{"text":"orf2","indices":[81,86]},{"text":"ktn13","indices":[87,93]}],"user_mentions":[]}</t>
  </si>
  <si>
    <t>308238080488374274</t>
  </si>
  <si>
    <t>#ktn13 wie viele rechte parteien gibt es jetzt eigentlich im kärtner landtag?</t>
  </si>
  <si>
    <t>Sun Mar 03 15:30:59 +0000 2013</t>
  </si>
  <si>
    <t>http://twitter.com/mxs_nikolic/statuses/308238080488374274</t>
  </si>
  <si>
    <t>308238003300618240</t>
  </si>
  <si>
    <t>FloPSchmidt</t>
  </si>
  <si>
    <t>Ein Übel fürs andere? Nachfrage an Spießburger TS ist schwer verdaulich, bleibt hoffentlich FastFood #teamstronach #ktn13 #noe13</t>
  </si>
  <si>
    <t>Sun Mar 03 15:30:41 +0000 2013</t>
  </si>
  <si>
    <t>http://a0.twimg.com/profile_images/3316984267/e81048f675c754a4aabacf8ab48cbf27_normal.jpeg</t>
  </si>
  <si>
    <t>http://twitter.com/FloPSchmidt/statuses/308238003300618240</t>
  </si>
  <si>
    <t>{"urls":[],"hashtags":[{"text":"teamstronach","indices":[101,114]},{"text":"ktn13","indices":[115,121]},{"text":"noe13","indices":[122,128]}],"user_mentions":[]}</t>
  </si>
  <si>
    <t>strache spricht (auch) personelle konsequenzen an. #FPK solle das selbst regeln. #ktn13 #atv</t>
  </si>
  <si>
    <t>http://twitter.com/hofaj/statuses/308238002222669824</t>
  </si>
  <si>
    <t>{"urls":[],"hashtags":[{"text":"FPK","indices":[51,55]},{"text":"ktn13","indices":[81,87]},{"text":"atv","indices":[88,92]}],"user_mentions":[]}</t>
  </si>
  <si>
    <t>308237965115666433</t>
  </si>
  <si>
    <t>martinoppenauer</t>
  </si>
  <si>
    <t>#Change. Endlich! #ktn13</t>
  </si>
  <si>
    <t>Sun Mar 03 15:30:32 +0000 2013</t>
  </si>
  <si>
    <t>http://a0.twimg.com/profile_images/3125716455/00fc613ed7d1fa3674f2e7a8e2ceee33_normal.jpeg</t>
  </si>
  <si>
    <t>http://twitter.com/martinoppenauer/statuses/308237965115666433</t>
  </si>
  <si>
    <t>{"urls":[],"hashtags":[{"text":"Change","indices":[0,7]},{"text":"ktn13","indices":[18,24]}],"user_mentions":[]}</t>
  </si>
  <si>
    <t>308237940688031745</t>
  </si>
  <si>
    <t>twittwehr</t>
  </si>
  <si>
    <t>#noe13 #ktn13 Hoffentlich geht's in Nö so weiter....</t>
  </si>
  <si>
    <t>Sun Mar 03 15:30:26 +0000 2013</t>
  </si>
  <si>
    <t>http://a0.twimg.com/profile_images/1694282704/Avatar_normal.gif</t>
  </si>
  <si>
    <t>http://twitter.com/twittwehr/statuses/308237940688031745</t>
  </si>
  <si>
    <t>{"urls":[],"hashtags":[{"text":"noe13","indices":[0,6]},{"text":"ktn13","indices":[7,13]}],"user_mentions":[]}</t>
  </si>
  <si>
    <t>308237898149421056</t>
  </si>
  <si>
    <t>cdvat</t>
  </si>
  <si>
    <t>Wieso kommen fast alle Spitzenpolitiker zu #ATV und nicht zum #ORF? #wahl #kärnten2013 #ktn13</t>
  </si>
  <si>
    <t>Sun Mar 03 15:30:16 +0000 2013</t>
  </si>
  <si>
    <t>http://a0.twimg.com/profile_images/2586827528/bxp5jjc51i2bfgywrnx1_normal.jpeg</t>
  </si>
  <si>
    <t>http://twitter.com/cdvat/statuses/308237898149421056</t>
  </si>
  <si>
    <t>{"urls":[],"hashtags":[{"text":"ATV","indices":[43,47]},{"text":"ORF","indices":[62,66]},{"text":"wahl","indices":[68,73]},{"text":"kärnten2013","indices":[74,86]},{"text":"ktn13","indices":[87,93]}],"user_mentions":[]}</t>
  </si>
  <si>
    <t>308237848111370240</t>
  </si>
  <si>
    <t>Wenn der #Haider wüsste was #HCStrache und die #Scheuch Brüder alles angestellt haben. Der hätte diese Partei auch abgewählt! #ktn13 #wahl13</t>
  </si>
  <si>
    <t>Sun Mar 03 15:30:04 +0000 2013</t>
  </si>
  <si>
    <t>http://twitter.com/Sashlyrics/statuses/308237848111370240</t>
  </si>
  <si>
    <t>{"urls":[],"hashtags":[{"text":"Haider","indices":[9,16]},{"text":"HCStrache","indices":[28,38]},{"text":"Scheuch","indices":[47,55]},{"text":"ktn13","indices":[126,132]},{"text":"wahl13","indices":[133,140]}],"user_mentions":[]}</t>
  </si>
  <si>
    <t>308237825856397312</t>
  </si>
  <si>
    <t>gibt es jetzt also erstmals einen richtigen landeskaiser?! #ktn13</t>
  </si>
  <si>
    <t>Sun Mar 03 15:29:59 +0000 2013</t>
  </si>
  <si>
    <t>http://twitter.com/MSchluckhuber/statuses/308237825856397312</t>
  </si>
  <si>
    <t>308237662265962496</t>
  </si>
  <si>
    <t>Die #FPK wird noch einmal ausziehen. Und zwar aus der Landesregierung ;) #ktn13</t>
  </si>
  <si>
    <t>Sun Mar 03 15:29:20 +0000 2013</t>
  </si>
  <si>
    <t>http://twitter.com/markusrennt/statuses/308237662265962496</t>
  </si>
  <si>
    <t>{"urls":[],"hashtags":[{"text":"FPK","indices":[4,8]},{"text":"ktn13","indices":[73,79]}],"user_mentions":[]}</t>
  </si>
  <si>
    <t>308237636034772992</t>
  </si>
  <si>
    <t>Kaiser schließt eine Zusammenarbeit mit der FPK aus http://t.co/KeoaK4kfKn #ktn13</t>
  </si>
  <si>
    <t>Sun Mar 03 15:29:13 +0000 2013</t>
  </si>
  <si>
    <t>http://twitter.com/ipoStandardat/statuses/308237636034772992</t>
  </si>
  <si>
    <t>{"urls":[{"expanded_url":"http://dst.at/VX8AhQ","indices":[52,74],"display_url":"dst.at/VX8AhQ","url":"http://t.co/KeoaK4kfKn"}],"hashtags":[{"text":"ktn13","indices":[75,81]}],"user_mentions":[]}</t>
  </si>
  <si>
    <t>So wie es sich angehört zwar nicht geschafft, dass Dörfler und Scheuch verschwinden, aber dafür sorgt dann eh bal der Staatsanwalt. #ktn13</t>
  </si>
  <si>
    <t>Sun Mar 03 15:29:08 +0000 2013</t>
  </si>
  <si>
    <t>http://a0.twimg.com/profile_images/2293579797/qhuka85c9tsjfxti5z6l_normal.jpeg</t>
  </si>
  <si>
    <t>http://twitter.com/oachkatzle/statuses/308237614878687232</t>
  </si>
  <si>
    <t>{"urls":[],"hashtags":[{"text":"ktn13","indices":[132,138]}],"user_mentions":[]}</t>
  </si>
  <si>
    <t>308237600324452352</t>
  </si>
  <si>
    <t>“@CristianGemmato: FPK.o? #ktn13” - JA, FPK.O.!!!</t>
  </si>
  <si>
    <t>Sun Mar 03 15:29:05 +0000 2013</t>
  </si>
  <si>
    <t>http://twitter.com/nadibaum/statuses/308237600324452352</t>
  </si>
  <si>
    <t>{"urls":[],"hashtags":[{"text":"ktn13","indices":[26,32]}],"user_mentions":[{"id":46107443,"name":"Cristian Gemmato","indices":[1,17],"screen_name":"CristianGemmato","id_str":"46107443"}]}</t>
  </si>
  <si>
    <t>308237566015062016</t>
  </si>
  <si>
    <t>1) fpk abgewählt 3) spö erste 3) rot-grün +10% 4) stronach unter 10 und nicht in der regierung - das könnte wirklich schlechter sein. #ktn13</t>
  </si>
  <si>
    <t>Sun Mar 03 15:28:57 +0000 2013</t>
  </si>
  <si>
    <t>http://twitter.com/vinzentj/statuses/308237566015062016</t>
  </si>
  <si>
    <t>308237566002470913</t>
  </si>
  <si>
    <t>RT @josefhalmer: Frühlingsbote! http://t.co/G71S0vboti Einfach schön und endlich KEIN #ktn13 #Tweet in der #TL *freu*</t>
  </si>
  <si>
    <t>http://twitter.com/mksgraz/statuses/308237566002470913</t>
  </si>
  <si>
    <t>{"urls":[],"hashtags":[{"text":"ktn13","indices":[86,92]},{"text":"Tweet","indices":[93,99]},{"text":"TL","indices":[107,110]}],"media":[{"sizes":{"small":{"w":340,"resize":"fit","h":255},"thumb":{"w":150,"resize":"crop","h":150},"large":{"w":1024,"resize":"fit","h":768},"medium":{"w":600,"resize":"fit","h":450}},"media_url":"http://pbs.twimg.com/media/BEcTqz_CcAEu14S.jpg","type":"photo","display_url":"pic.twitter.com/G71S0vboti","url":"http://t.co/G71S0vboti","id":308236725728210945,"media_url_https":"https://pbs.twimg.com/media/BEcTqz_CcAEu14S.jpg","expanded_url":"http://twitter.com/josefhalmer/status/308236725719822337/photo/1","source_status_id_str":"308236725719822337","indices":[32,54],"source_status_id":308236725719822337,"id_str":"308236725728210945"}],"user_mentions":[{"id":264824616,"name":"Josef Halmer","indices":[3,15],"screen_name":"josefhalmer","id_str":"264824616"}]}</t>
  </si>
  <si>
    <t>308237553109200896</t>
  </si>
  <si>
    <t>OH: "Kärnten ist besser als sein derzeitiger Ruf." #ktn13</t>
  </si>
  <si>
    <t>Sun Mar 03 15:28:54 +0000 2013</t>
  </si>
  <si>
    <t>http://twitter.com/faebiaen/statuses/308237553109200896</t>
  </si>
  <si>
    <t>308237524734734336</t>
  </si>
  <si>
    <t>Uuuund jetzt auch Werbung auf Puls4. Doch wieder ORF. #ktn13</t>
  </si>
  <si>
    <t>Sun Mar 03 15:28:47 +0000 2013</t>
  </si>
  <si>
    <t>http://twitter.com/PrinceznaAndrea/statuses/308237524734734336</t>
  </si>
  <si>
    <t>308237480493211650</t>
  </si>
  <si>
    <t>Gut so! “@neuwal: Peter Kaiser wird erste Gespräche mit allen Parteivorsitzenden führen, schließt Koalition mit FPK aber aus #ktn13”</t>
  </si>
  <si>
    <t>Sun Mar 03 15:28:36 +0000 2013</t>
  </si>
  <si>
    <t>308237340567011329</t>
  </si>
  <si>
    <t>http://twitter.com/nora_kabora/statuses/308237480493211650</t>
  </si>
  <si>
    <t>{"urls":[],"hashtags":[{"text":"ktn13","indices":[125,131]}],"user_mentions":[{"id":15375817,"name":"neuwal","indices":[9,16],"screen_name":"neuwal","id_str":"15375817"}]}</t>
  </si>
  <si>
    <t>308237451195990017</t>
  </si>
  <si>
    <t>_schmecks_</t>
  </si>
  <si>
    <t>"Wahlschlacht, Wahlsieg, Triumph; es ist, wie wenn sich Affen in einem Zeughaus Ritterrüstungen über das braune Fell gezogen hätten" #ktn13</t>
  </si>
  <si>
    <t>Sun Mar 03 15:28:29 +0000 2013</t>
  </si>
  <si>
    <t>http://a0.twimg.com/profile_images/2678276745/e6f1402f7c9162f183bcf8d2eb8c4836_normal.jpeg</t>
  </si>
  <si>
    <t>http://twitter.com/_schmecks_/statuses/308237451195990017</t>
  </si>
  <si>
    <t>308237419868745728</t>
  </si>
  <si>
    <t>Die FPK wurde aus den Dörflern verscheucht. #ktn13 #kärntenwahl</t>
  </si>
  <si>
    <t>Sun Mar 03 15:28:22 +0000 2013</t>
  </si>
  <si>
    <t>http://twitter.com/caze_28/statuses/308237419868745728</t>
  </si>
  <si>
    <t>{"urls":[],"hashtags":[{"text":"ktn13","indices":[44,50]},{"text":"kärntenwahl","indices":[51,63]}],"user_mentions":[]}</t>
  </si>
  <si>
    <t>Peter Kaiser wird erste Gespräche mit allen Parteivorsitzenden führen, schließt Koalition mit FPK aber aus #ktn13</t>
  </si>
  <si>
    <t>Sun Mar 03 15:28:03 +0000 2013</t>
  </si>
  <si>
    <t>http://twitter.com/neuwal/statuses/308237340567011329</t>
  </si>
  <si>
    <t>308237311181721600</t>
  </si>
  <si>
    <t>Schöner Tag für Kärnten: Der good guy hat gewonnen und die bad guys haben massiv verloren, ihr Gesicht und Wählerstimmen.#ktn13</t>
  </si>
  <si>
    <t>Sun Mar 03 15:27:56 +0000 2013</t>
  </si>
  <si>
    <t>http://twitter.com/KatinkaCat/statuses/308237311181721600</t>
  </si>
  <si>
    <t>308237308203769857</t>
  </si>
  <si>
    <t>Update zum Update: Grafikfehler, BZÖ mit 6,8 Prozent nach wie vor im Rennen! #ktn13 #kärnten2013</t>
  </si>
  <si>
    <t>Sun Mar 03 15:27:55 +0000 2013</t>
  </si>
  <si>
    <t>http://twitter.com/linzerschnitte/statuses/308237308203769857</t>
  </si>
  <si>
    <t>{"urls":[],"hashtags":[{"text":"ktn13","indices":[77,83]},{"text":"kärnten2013","indices":[84,96]}],"user_mentions":[]}</t>
  </si>
  <si>
    <t>308237298649153537</t>
  </si>
  <si>
    <t>Ich wollte von Filzmaier-TV aka ORF auf ATV zur Wahlberichterstattung umschalten, aber da war Werbung. Jetzt also Puls4. Mal sehen. #ktn13</t>
  </si>
  <si>
    <t>Sun Mar 03 15:27:53 +0000 2013</t>
  </si>
  <si>
    <t>http://twitter.com/PrinceznaAndrea/statuses/308237298649153537</t>
  </si>
  <si>
    <t>308237277753131008</t>
  </si>
  <si>
    <t>das hin und her zappen zwischen ORF, ATV und Puls4 ist schon anstrengend #ktn13</t>
  </si>
  <si>
    <t>Sun Mar 03 15:27:48 +0000 2013</t>
  </si>
  <si>
    <t>http://twitter.com/MSchluckhuber/statuses/308237277753131008</t>
  </si>
  <si>
    <t>308237274355748864</t>
  </si>
  <si>
    <t>@MarcusWadsak gibts da jetzt einen ORF vs  @ATV  Zuschau-Interessenskonflikt :-) ?  #ktn13</t>
  </si>
  <si>
    <t>Sun Mar 03 15:27:47 +0000 2013</t>
  </si>
  <si>
    <t>MarcusWadsak</t>
  </si>
  <si>
    <t>308236867537629186</t>
  </si>
  <si>
    <t>http://twitter.com/Igby_tweets/statuses/308237274355748864</t>
  </si>
  <si>
    <t>{"urls":[],"hashtags":[{"text":"ktn13","indices":[84,90]}],"user_mentions":[{"id":72211496,"name":"Marcus Wadsak","indices":[0,13],"screen_name":"MarcusWadsak","id_str":"72211496"},{"id":16473345,"name":"ATV","indices":[43,47],"screen_name":"ATV","id_str":"16473345"}]}</t>
  </si>
  <si>
    <t>308237261563105281</t>
  </si>
  <si>
    <t>Frage des Abends: Wer sind die 20,4% Vollkoffer, die immer noch FPK wählen!?! #ktn13</t>
  </si>
  <si>
    <t>Sun Mar 03 15:27:44 +0000 2013</t>
  </si>
  <si>
    <t>http://twitter.com/twittwehr/statuses/308237261563105281</t>
  </si>
  <si>
    <t>308237254084681730</t>
  </si>
  <si>
    <t>Der Kurtl kann sich jetzt wieder auf die Suche nach seinem Krokodil machen oder Schotter schaufeln. Zeit wird er jetzt ja haben. #ktn13</t>
  </si>
  <si>
    <t>Sun Mar 03 15:27:42 +0000 2013</t>
  </si>
  <si>
    <t>http://twitter.com/chris_papst/statuses/308237254084681730</t>
  </si>
  <si>
    <t>308237193653137408</t>
  </si>
  <si>
    <t>Sir_Lawliet</t>
  </si>
  <si>
    <t>Danke Kärnten ;)
#ktn13</t>
  </si>
  <si>
    <t>Sun Mar 03 15:27:28 +0000 2013</t>
  </si>
  <si>
    <t>http://a0.twimg.com/profile_images/3042408876/7d6db9a8fa99ca0d856f38183b69fb72_normal.jpeg</t>
  </si>
  <si>
    <t>http://twitter.com/Sir_Lawliet/statuses/308237193653137408</t>
  </si>
  <si>
    <t>308237126175166465</t>
  </si>
  <si>
    <t>Ich war zwar zu blöd meine Wahlkarte rechtzeitig von der Post zu holen, aber ging ja auch ohne meine Stimme. #passablesErgebnis #ktn13</t>
  </si>
  <si>
    <t>Sun Mar 03 15:27:12 +0000 2013</t>
  </si>
  <si>
    <t>http://twitter.com/oachkatzle/statuses/308237126175166465</t>
  </si>
  <si>
    <t>{"urls":[],"hashtags":[{"text":"passablesErgebnis","indices":[109,127]},{"text":"ktn13","indices":[128,134]}],"user_mentions":[]}</t>
  </si>
  <si>
    <t>308237122731646977</t>
  </si>
  <si>
    <t>Warum sind bei @atv @amPunkt die Klubobleute des Parlamentes und nicht des Landtages? #ktn13 #wahl13</t>
  </si>
  <si>
    <t>Sun Mar 03 15:27:11 +0000 2013</t>
  </si>
  <si>
    <t>http://twitter.com/ChristophFreina/statuses/308237122731646977</t>
  </si>
  <si>
    <t>{"urls":[],"hashtags":[{"text":"ktn13","indices":[86,92]},{"text":"wahl13","indices":[93,100]}],"user_mentions":[{"id":16473345,"name":"ATV","indices":[15,19],"screen_name":"ATV","id_str":"16473345"},{"id":34893663,"name":"ATV am Punkt","indices":[20,28],"screen_name":"amPunkt","id_str":"34893663"}]}</t>
  </si>
  <si>
    <t>308237119497842689</t>
  </si>
  <si>
    <t>mischkunst</t>
  </si>
  <si>
    <t>kaiser beansprucht amt des kärntner lh's. #ktn13 #ltw13 http://t.co/9R7VGhRc2t</t>
  </si>
  <si>
    <t>http://a0.twimg.com/profile_images/3152998948/637efb77fa2983b3a71868fd72138a27_normal.jpeg</t>
  </si>
  <si>
    <t>http://twitter.com/mischkunst/statuses/308237119497842689</t>
  </si>
  <si>
    <t>{"urls":[],"hashtags":[{"text":"ktn13","indices":[42,48]},{"text":"ltw13","indices":[49,55]}],"media":[{"sizes":{"small":{"w":340,"resize":"fit","h":255},"thumb":{"w":150,"resize":"crop","h":150},"large":{"w":1024,"resize":"fit","h":768},"medium":{"w":600,"resize":"fit","h":450}},"id":308237119506231296,"media_url_https":"https://pbs.twimg.com/media/BEcUBu7CMAArlSy.jpg","media_url":"http://pbs.twimg.com/media/BEcUBu7CMAArlSy.jpg","expanded_url":"http://twitter.com/mischkunst/status/308237119497842689/photo/1","indices":[56,78],"id_str":"308237119506231296","type":"photo","display_url":"pic.twitter.com/9R7VGhRc2t","url":"http://t.co/9R7VGhRc2t"}],"user_mentions":[]}</t>
  </si>
  <si>
    <t>308237100120166401</t>
  </si>
  <si>
    <t>Komisch. Der Wahlsieger ist der einzige Spitzenkandidat, der keinen Kärntner Trachtenanzug besitzt ... Was bedeutet das? #ktn13</t>
  </si>
  <si>
    <t>Sun Mar 03 15:27:06 +0000 2013</t>
  </si>
  <si>
    <t>http://twitter.com/RalfdeRaffe/statuses/308237100120166401</t>
  </si>
  <si>
    <t>308237097679065088</t>
  </si>
  <si>
    <t>OH: "Ich beanspruche das Land des Landeshauptmannes." #ktn13</t>
  </si>
  <si>
    <t>Sun Mar 03 15:27:05 +0000 2013</t>
  </si>
  <si>
    <t>http://twitter.com/faebiaen/statuses/308237097679065088</t>
  </si>
  <si>
    <t>308237074652352512</t>
  </si>
  <si>
    <t>RT @hmjahnel: Sprengel 8110: spö 33%, grün 31%, övp 12%, ts 10%, fpk 7% #ktn13, #beifunk</t>
  </si>
  <si>
    <t>Sun Mar 03 15:27:00 +0000 2013</t>
  </si>
  <si>
    <t>http://twitter.com/stefan2904/statuses/308237074652352512</t>
  </si>
  <si>
    <t>{"urls":[],"hashtags":[{"text":"ktn13","indices":[72,78]},{"text":"beifunk","indices":[80,88]}],"user_mentions":[{"id":43342755,"name":"Hans Michael Jahnel","indices":[3,12],"screen_name":"hmjahnel","id_str":"43342755"}]}</t>
  </si>
  <si>
    <t>308237066792222720</t>
  </si>
  <si>
    <t>... und in Kärnten geht die Sonne auf! #ktn13</t>
  </si>
  <si>
    <t>Sun Mar 03 15:26:58 +0000 2013</t>
  </si>
  <si>
    <t>http://twitter.com/Robert_Hanreich/statuses/308237066792222720</t>
  </si>
  <si>
    <t>308237001935708160</t>
  </si>
  <si>
    <t>Schuldvermutung</t>
  </si>
  <si>
    <t>Da sind viel daneben gelegen (inkl mir) #ktn13, hoffentlich bei #noe13 auch :)</t>
  </si>
  <si>
    <t>Sun Mar 03 15:26:42 +0000 2013</t>
  </si>
  <si>
    <t>http://a0.twimg.com/profile_images/3310902715/aaca0b44d8711b414a3654eb32bf0ae7_normal.png</t>
  </si>
  <si>
    <t>http://twitter.com/Schuldvermutung/statuses/308237001935708160</t>
  </si>
  <si>
    <t>{"urls":[],"hashtags":[{"text":"ktn13","indices":[40,46]},{"text":"noe13","indices":[64,70]}],"user_mentions":[]}</t>
  </si>
  <si>
    <t>308236984055390209</t>
  </si>
  <si>
    <t>...Und schon will der Strache die Marke FPK abschaffen. #ktn13</t>
  </si>
  <si>
    <t>Sun Mar 03 15:26:38 +0000 2013</t>
  </si>
  <si>
    <t>http://twitter.com/rrrrroli/statuses/308236984055390209</t>
  </si>
  <si>
    <t>308236887087263744</t>
  </si>
  <si>
    <t>Landeshauptmann Peter Kaiser? Damit kann ich leben. Sehr gut sogar. #ktn13</t>
  </si>
  <si>
    <t>Sun Mar 03 15:26:15 +0000 2013</t>
  </si>
  <si>
    <t>http://twitter.com/markusrennt/statuses/308236887087263744</t>
  </si>
  <si>
    <t>308236882863587328</t>
  </si>
  <si>
    <t>Das Superwahljahr beginnt sehr positiv :-) gratuliere @G_Obernosterer!! #ktn13 #noe13</t>
  </si>
  <si>
    <t>Sun Mar 03 15:26:14 +0000 2013</t>
  </si>
  <si>
    <t>http://twitter.com/maiergernot/statuses/308236882863587328</t>
  </si>
  <si>
    <t>{"urls":[],"hashtags":[{"text":"ktn13","indices":[72,78]},{"text":"noe13","indices":[79,85]}],"user_mentions":[{"id":758952162,"name":"Gabriel Obernosterer","indices":[54,69],"screen_name":"G_Obernosterer","id_str":"758952162"}]}</t>
  </si>
  <si>
    <t>Die beste Journalistin Österreichs jetzt on air @ATV #ktn13  meine Wahl;-)</t>
  </si>
  <si>
    <t>Sun Mar 03 15:26:10 +0000 2013</t>
  </si>
  <si>
    <t>http://a0.twimg.com/profile_images/402614933/wadsak_big_normal.jpg</t>
  </si>
  <si>
    <t>http://twitter.com/MarcusWadsak/statuses/308236867537629186</t>
  </si>
  <si>
    <t>{"urls":[],"hashtags":[{"text":"ktn13","indices":[53,59]}],"user_mentions":[{"id":16473345,"name":"ATV","indices":[48,52],"screen_name":"ATV","id_str":"16473345"}]}</t>
  </si>
  <si>
    <t>308236861829152768</t>
  </si>
  <si>
    <t>+1 RT @EdWohlfahrt Social Media Zusammenfassung von #ktn13 auf ORF2 leiset sehr schwach #changektn</t>
  </si>
  <si>
    <t>Sun Mar 03 15:26:09 +0000 2013</t>
  </si>
  <si>
    <t>308235929007566848</t>
  </si>
  <si>
    <t>http://twitter.com/carolineheinzle/statuses/308236861829152768</t>
  </si>
  <si>
    <t>{"urls":[],"hashtags":[{"text":"ktn13","indices":[52,58]},{"text":"changektn","indices":[88,98]}],"user_mentions":[{"id":1862221,"name":"Ed Wohlfahrt","indices":[6,18],"screen_name":"EdWohlfahrt","id_str":"1862221"}]}</t>
  </si>
  <si>
    <t>308236778907766784</t>
  </si>
  <si>
    <t>Klub der anonymen Filzi-Fans. Who's in? #ktn13 #ltw13 #peterfilzmaier</t>
  </si>
  <si>
    <t>Sun Mar 03 15:25:49 +0000 2013</t>
  </si>
  <si>
    <t>http://twitter.com/JulineZeit/statuses/308236778907766784</t>
  </si>
  <si>
    <t>{"urls":[],"hashtags":[{"text":"ktn13","indices":[40,46]},{"text":"ltw13","indices":[47,53]},{"text":"peterfilzmaier","indices":[54,69]}],"user_mentions":[]}</t>
  </si>
  <si>
    <t>308236763414028289</t>
  </si>
  <si>
    <t>@stefan_petzner Eine Laola-Welle fürs #BZÖ \o\ \o/ /o/ #ktn13</t>
  </si>
  <si>
    <t>Sun Mar 03 15:25:45 +0000 2013</t>
  </si>
  <si>
    <t>308234173355806721</t>
  </si>
  <si>
    <t>http://twitter.com/Anon_Hannibal/statuses/308236763414028289</t>
  </si>
  <si>
    <t>{"urls":[],"hashtags":[{"text":"BZÖ","indices":[38,42]},{"text":"ktn13","indices":[55,61]}],"user_mentions":[{"id":301974703,"name":"Stefan Petzner","indices":[0,15],"screen_name":"stefan_petzner","id_str":"301974703"}]}</t>
  </si>
  <si>
    <t>308236712105091074</t>
  </si>
  <si>
    <t>Hunderttausende "Kerzerlträger" haben #Scheuch #Dörfler #Haider u #FPK heim geleuchtet Licht fürn Neubeginn angezündet in #Kärnten #ktn13</t>
  </si>
  <si>
    <t>Sun Mar 03 15:25:33 +0000 2013</t>
  </si>
  <si>
    <t>http://twitter.com/mabogsi/statuses/308236712105091074</t>
  </si>
  <si>
    <t>{"urls":[],"hashtags":[{"text":"Scheuch","indices":[38,46]},{"text":"Dörfler","indices":[47,55]},{"text":"Haider","indices":[56,63]},{"text":"FPK","indices":[66,70]},{"text":"Kärnten","indices":[122,130]},{"text":"ktn13","indices":[131,137]}],"user_mentions":[]}</t>
  </si>
  <si>
    <t>308236696275808257</t>
  </si>
  <si>
    <t>IngridFelipe2</t>
  </si>
  <si>
    <t>Bravo Kärnten! #ktn13</t>
  </si>
  <si>
    <t>Sun Mar 03 15:25:29 +0000 2013</t>
  </si>
  <si>
    <t>loc: 47.2869378,11.4499354</t>
  </si>
  <si>
    <t>http://a0.twimg.com/profile_images/2431835483/mai12_normal.jpg</t>
  </si>
  <si>
    <t>http://twitter.com/IngridFelipe2/statuses/308236696275808257</t>
  </si>
  <si>
    <t>308236679066570753</t>
  </si>
  <si>
    <t>@JohannesWouk die kollegen sind super drauf #kleinezeitung #ktn13 #LiveStream http://t.co/jkhuBwtlaZ</t>
  </si>
  <si>
    <t>Sun Mar 03 15:25:25 +0000 2013</t>
  </si>
  <si>
    <t>308236540155408385</t>
  </si>
  <si>
    <t>http://twitter.com/klz_kerstiiins/statuses/308236679066570753</t>
  </si>
  <si>
    <t>{"urls":[{"expanded_url":"http://www.kleinezeitung.at/portal/fragments/kaernten/landtagswahl/livevideo/index_ustream.jsp","indices":[78,100],"display_url":"kleinezeitung.at/portal/fragmen\u2026","url":"http://t.co/jkhuBwtlaZ"}],"hashtags":[{"text":"kleinezeitung","indices":[44,58]},{"text":"ktn13","indices":[59,65]},{"text":"LiveStream","indices":[66,77]}],"user_mentions":[{"id":23097802,"name":"Johannes Wouk","indices":[0,13],"screen_name":"JohannesWouk","id_str":"23097802"}]}</t>
  </si>
  <si>
    <t>308236656631218176</t>
  </si>
  <si>
    <t>So ist es!  RT @thalertom: Man sieht, nicht die Kärntner sind die Idioten. Vielmehr so manche "Wahlkampfberater" #ktn13</t>
  </si>
  <si>
    <t>Sun Mar 03 15:25:20 +0000 2013</t>
  </si>
  <si>
    <t>http://twitter.com/2012aufdecker/statuses/308236656631218176</t>
  </si>
  <si>
    <t>{"urls":[],"hashtags":[{"text":"ktn13","indices":[113,119]}],"user_mentions":[{"id":39217899,"name":"Tom Thaler","indices":[15,25],"screen_name":"thalertom","id_str":"39217899"}]}</t>
  </si>
  <si>
    <t>STIMMT! “@klz_kerstiiins: absolut sehenswert: der #LiveStream der #kleinenzeitung #ktn13 http://t.co/JeZJuMSJoJ”</t>
  </si>
  <si>
    <t>Sun Mar 03 15:24:52 +0000 2013</t>
  </si>
  <si>
    <t>http://twitter.com/JohannesWouk/statuses/308236540155408385</t>
  </si>
  <si>
    <t>{"urls":[{"expanded_url":"http://www.kleinezeitung.at/portal/fragments/kaernten/landtagswahl/livevideo/index_ustream.jsp","indices":[89,111],"display_url":"kleinezeitung.at/portal/fragmen\u2026","url":"http://t.co/JeZJuMSJoJ"}],"hashtags":[{"text":"LiveStream","indices":[50,61]},{"text":"kleinenzeitung","indices":[66,81]},{"text":"ktn13","indices":[82,88]}],"user_mentions":[{"id":53755836,"name":"Kerstin Oberlechner","indices":[9,24],"screen_name":"klz_kerstiiins","id_str":"53755836"}]}</t>
  </si>
  <si>
    <t>308236470076989442</t>
  </si>
  <si>
    <t>Weckt mich, wenn ich irgendwo zitiert werde. Tantiemen an meinen Insolvenzverwalter. #ktn13 #noe13</t>
  </si>
  <si>
    <t>Sun Mar 03 15:24:35 +0000 2013</t>
  </si>
  <si>
    <t>http://twitter.com/Poscoleri/statuses/308236470076989442</t>
  </si>
  <si>
    <t>308236447272538114</t>
  </si>
  <si>
    <t>Gratulation, Kärntner #ktn13</t>
  </si>
  <si>
    <t>Sun Mar 03 15:24:30 +0000 2013</t>
  </si>
  <si>
    <t>http://twitter.com/hedu/statuses/308236447272538114</t>
  </si>
  <si>
    <t>308236417354588161</t>
  </si>
  <si>
    <t>ph10H</t>
  </si>
  <si>
    <t>Auch in Kärnten scheint nun wieder die Sonne #ktn2013</t>
  </si>
  <si>
    <t>Sun Mar 03 15:24:23 +0000 2013</t>
  </si>
  <si>
    <t>http://a0.twimg.com/profile_images/2100977112/Schnappschuss_von_mir_1_Bleistift_normal.png</t>
  </si>
  <si>
    <t>http://twitter.com/ph10H/statuses/308236417354588161</t>
  </si>
  <si>
    <t>{"urls":[],"hashtags":[{"text":"ktn2013","indices":[45,53]}],"user_mentions":[]}</t>
  </si>
  <si>
    <t>308236408320045056</t>
  </si>
  <si>
    <t>absolut sehenswert: der #LiveStream der #kleinenzeitung #ktn13 http://t.co/jkhuBwtlaZ</t>
  </si>
  <si>
    <t>Sun Mar 03 15:24:21 +0000 2013</t>
  </si>
  <si>
    <t>http://twitter.com/klz_kerstiiins/statuses/308236408320045056</t>
  </si>
  <si>
    <t>{"urls":[{"expanded_url":"http://www.kleinezeitung.at/portal/fragments/kaernten/landtagswahl/livevideo/index_ustream.jsp","indices":[63,85],"display_url":"kleinezeitung.at/portal/fragmen\u2026","url":"http://t.co/jkhuBwtlaZ"}],"hashtags":[{"text":"LiveStream","indices":[24,35]},{"text":"kleinenzeitung","indices":[40,55]},{"text":"ktn13","indices":[56,62]}],"user_mentions":[]}</t>
  </si>
  <si>
    <t>308236365097746432</t>
  </si>
  <si>
    <t>#Dörfler wird die Landesregierung verlassen wie der Papst den Petersdom #ktn13</t>
  </si>
  <si>
    <t>Sun Mar 03 15:24:10 +0000 2013</t>
  </si>
  <si>
    <t>http://twitter.com/markusrennt/statuses/308236365097746432</t>
  </si>
  <si>
    <t>{"urls":[],"hashtags":[{"text":"Dörfler","indices":[0,8]},{"text":"ktn13","indices":[72,78]}],"user_mentions":[]}</t>
  </si>
  <si>
    <t>308236357900320768</t>
  </si>
  <si>
    <t>Die Einbindung von Social Media müssen die TV-Sender noch lernen. Manche Moderatoren könnens schon ... #ktn13 #noe13</t>
  </si>
  <si>
    <t>Sun Mar 03 15:24:09 +0000 2013</t>
  </si>
  <si>
    <t>http://twitter.com/RalfdeRaffe/statuses/308236357900320768</t>
  </si>
  <si>
    <t>{"urls":[],"hashtags":[{"text":"ktn13","indices":[103,109]},{"text":"noe13","indices":[110,116]}],"user_mentions":[]}</t>
  </si>
  <si>
    <t>308236329131585536</t>
  </si>
  <si>
    <t>wunderbare text-bild kombination auf @derStandardat #ktn13 http://t.co/RctZHmO7F2</t>
  </si>
  <si>
    <t>Sun Mar 03 15:24:02 +0000 2013</t>
  </si>
  <si>
    <t>http://twitter.com/mayer_michl/statuses/308236329131585536</t>
  </si>
  <si>
    <t>{"urls":[],"hashtags":[{"text":"ktn13","indices":[52,58]}],"media":[{"sizes":{"thumb":{"w":150,"resize":"crop","h":150},"small":{"w":340,"resize":"fit","h":213},"medium":{"w":600,"resize":"fit","h":375},"large":{"w":1024,"resize":"fit","h":640}},"id":308236329135779842,"media_url_https":"https://pbs.twimg.com/media/BEcTTukCMAICfK_.png","media_url":"http://pbs.twimg.com/media/BEcTTukCMAICfK_.png","expanded_url":"http://twitter.com/mayer_michl/status/308236329131585536/photo/1","indices":[59,81],"id_str":"308236329135779842","type":"photo","display_url":"pic.twitter.com/RctZHmO7F2","url":"http://t.co/RctZHmO7F2"}],"user_mentions":[{"id":23085695,"name":"derStandard.at","indices":[37,51],"screen_name":"derStandardat","id_str":"23085695"}]}</t>
  </si>
  <si>
    <t>308236316510932992</t>
  </si>
  <si>
    <t>Philoponus</t>
  </si>
  <si>
    <t>Was erklärt 20% für die FPK? Hätte man ein Fünftel der Bevölkerung hirnamputiert, wären deren Schreie doch bis Wien zu hören gewesen #ktn13</t>
  </si>
  <si>
    <t>Sun Mar 03 15:23:59 +0000 2013</t>
  </si>
  <si>
    <t>http://a0.twimg.com/profile_images/1448847289/Picture_4_normal.jpg</t>
  </si>
  <si>
    <t>http://twitter.com/Philoponus/statuses/308236316510932992</t>
  </si>
  <si>
    <t>308236298374754304</t>
  </si>
  <si>
    <t>Auch wenn Sonne nicht neu aufgeht in #Kärnten wegen Absturz #FPK da nie vom Himmel gefallen Stern v ist #Dörfler #Scheuch abegestürzt #ktn13</t>
  </si>
  <si>
    <t>Sun Mar 03 15:23:54 +0000 2013</t>
  </si>
  <si>
    <t>http://twitter.com/mabogsi/statuses/308236298374754304</t>
  </si>
  <si>
    <t>{"urls":[],"hashtags":[{"text":"Kärnten","indices":[37,45]},{"text":"FPK","indices":[60,64]},{"text":"Dörfler","indices":[104,112]},{"text":"Scheuch","indices":[113,121]},{"text":"ktn13","indices":[134,140]}],"user_mentions":[]}</t>
  </si>
  <si>
    <t>308236265176825857</t>
  </si>
  <si>
    <t>Herr Obernosterer hatte Tränen in den Augen. Emotionsstürme im Süden #ktn2013</t>
  </si>
  <si>
    <t>Sun Mar 03 15:23:47 +0000 2013</t>
  </si>
  <si>
    <t>http://twitter.com/Julia_Ortner/statuses/308236265176825857</t>
  </si>
  <si>
    <t>{"urls":[],"hashtags":[{"text":"ktn2013","indices":[69,77]}],"user_mentions":[]}</t>
  </si>
  <si>
    <t>308236236517163009</t>
  </si>
  <si>
    <t>15 seconds of shame :-) RT @schaffertom Nicht schlecht. Im #ORF sogar bei zwei Tweets aus dem Kontext gerissen zitiert zu werden. #ktn13</t>
  </si>
  <si>
    <t>Sun Mar 03 15:23:40 +0000 2013</t>
  </si>
  <si>
    <t>308235931599659008</t>
  </si>
  <si>
    <t>http://twitter.com/Igby_tweets/statuses/308236236517163009</t>
  </si>
  <si>
    <t>{"urls":[],"hashtags":[{"text":"ORF","indices":[59,63]},{"text":"ktn13","indices":[130,136]}],"user_mentions":[{"id":14342072,"name":"Tom Schaffer","indices":[27,39],"screen_name":"schaffertom","id_str":"14342072"}]}</t>
  </si>
  <si>
    <t>308236186844033024</t>
  </si>
  <si>
    <t>gratuliert Kärnten. Danke. #ktn13 #kärntenwahl</t>
  </si>
  <si>
    <t>Sun Mar 03 15:23:28 +0000 2013</t>
  </si>
  <si>
    <t>http://twitter.com/caze_28/statuses/308236186844033024</t>
  </si>
  <si>
    <t>{"urls":[],"hashtags":[{"text":"ktn13","indices":[27,33]},{"text":"kärntenwahl","indices":[34,46]}],"user_mentions":[]}</t>
  </si>
  <si>
    <t>308236144884211712</t>
  </si>
  <si>
    <t>Gutemanu</t>
  </si>
  <si>
    <t>wie heißt er? Köfer! Kompetenter Kommentator auf Puls4 ^^ #ktn13</t>
  </si>
  <si>
    <t>Sun Mar 03 15:23:18 +0000 2013</t>
  </si>
  <si>
    <t>http://a0.twimg.com/profile_images/1295841356/gm_normal.jpg</t>
  </si>
  <si>
    <t>http://twitter.com/Gutemanu/statuses/308236144884211712</t>
  </si>
  <si>
    <t>308236139700039681</t>
  </si>
  <si>
    <t>jo0815</t>
  </si>
  <si>
    <t>Cooler Wahlausgang. Good-bye Dörfler und Scheuch!#ktn13</t>
  </si>
  <si>
    <t>Sun Mar 03 15:23:17 +0000 2013</t>
  </si>
  <si>
    <t>http://a0.twimg.com/profile_images/272811236/wappen_reutte_normal.jpg</t>
  </si>
  <si>
    <t>http://twitter.com/jo0815/statuses/308236139700039681</t>
  </si>
  <si>
    <t>308236138957635587</t>
  </si>
  <si>
    <t>FranzStrohmeier</t>
  </si>
  <si>
    <t>Wenn nur lange genug die Sonne draufscheint wird auch brauner Kot wieder weiß.  #ktn13</t>
  </si>
  <si>
    <t>Sun Mar 03 15:23:16 +0000 2013</t>
  </si>
  <si>
    <t>http://a0.twimg.com/profile_images/3229467689/bf7170f41bab56a92b1575737f867228_normal.jpeg</t>
  </si>
  <si>
    <t>http://twitter.com/FranzStrohmeier/statuses/308236138957635587</t>
  </si>
  <si>
    <t>308236109597523968</t>
  </si>
  <si>
    <t>dawak</t>
  </si>
  <si>
    <t>FPK steht heute für 'filettiert, paniert, krepiert' - rumms. #ktn13</t>
  </si>
  <si>
    <t>Sun Mar 03 15:23:09 +0000 2013</t>
  </si>
  <si>
    <t>http://a0.twimg.com/profile_images/1203953142/164459_480209282434_793132434_5703759_8232095_n_normal.jpg</t>
  </si>
  <si>
    <t>http://twitter.com/dawak/statuses/308236109597523968</t>
  </si>
  <si>
    <t>308236081403420673</t>
  </si>
  <si>
    <t>Das ist mir alles zu "weltbewegend". #ktn13</t>
  </si>
  <si>
    <t>Sun Mar 03 15:23:03 +0000 2013</t>
  </si>
  <si>
    <t>http://twitter.com/Poscoleri/statuses/308236081403420673</t>
  </si>
  <si>
    <t>308236058594791424</t>
  </si>
  <si>
    <t>@rosalyon "er spaltet nicht das land sondern das holz" sehr schön #ktn13</t>
  </si>
  <si>
    <t>Sun Mar 03 15:22:57 +0000 2013</t>
  </si>
  <si>
    <t>http://twitter.com/chriAUTjaen/statuses/308236058594791424</t>
  </si>
  <si>
    <t>{"urls":[],"hashtags":[{"text":"ktn13","indices":[66,72]}],"user_mentions":[{"id":72318188,"name":"Rosa Lyon","indices":[0,9],"screen_name":"rosalyon","id_str":"72318188"}]}</t>
  </si>
  <si>
    <t>308236000197476352</t>
  </si>
  <si>
    <t>Internet- und Social-Media-Analyse schön und gut, aber einmal vorher üben vielleicht?! #ktn13 #orf</t>
  </si>
  <si>
    <t>Sun Mar 03 15:22:43 +0000 2013</t>
  </si>
  <si>
    <t>http://twitter.com/PrinceznaAndrea/statuses/308236000197476352</t>
  </si>
  <si>
    <t>{"urls":[],"hashtags":[{"text":"ktn13","indices":[87,93]},{"text":"orf","indices":[94,98]}],"user_mentions":[]}</t>
  </si>
  <si>
    <t>308235981952266241</t>
  </si>
  <si>
    <t>3.3.12 Kärnten ist frei!!!20% für das Karawankenpyjamagsindel ist noch immer zuviel,aber ein guter Anfang #ktn13 #wahl #verScheucht</t>
  </si>
  <si>
    <t>Sun Mar 03 15:22:39 +0000 2013</t>
  </si>
  <si>
    <t>&lt;a href="http://www.WindowsPhone.com/" rel="nofollow"&gt;Windows Phone&lt;/a&gt;</t>
  </si>
  <si>
    <t>http://twitter.com/rehspeck/statuses/308235981952266241</t>
  </si>
  <si>
    <t>{"urls":[],"hashtags":[{"text":"ktn13","indices":[106,112]},{"text":"wahl","indices":[113,118]},{"text":"verScheucht","indices":[119,131]}],"user_mentions":[]}</t>
  </si>
  <si>
    <t>308235970183061504</t>
  </si>
  <si>
    <t>@kaierenli Ich suche grad spannende Tweets zur Wahl #ktn13</t>
  </si>
  <si>
    <t>Sun Mar 03 15:22:36 +0000 2013</t>
  </si>
  <si>
    <t>kaierenli</t>
  </si>
  <si>
    <t>308235757900935169</t>
  </si>
  <si>
    <t>http://twitter.com/georgholzer/statuses/308235970183061504</t>
  </si>
  <si>
    <t>{"urls":[],"hashtags":[{"text":"ktn13","indices":[52,58]}],"user_mentions":[{"id":430037371,"name":"Kai Erenli","indices":[0,10],"screen_name":"kaierenli","id_str":"430037371"}]}</t>
  </si>
  <si>
    <t>308235959596630017</t>
  </si>
  <si>
    <t>Tja, sieht so aus als ob die #FPK verScheucht wurde ;) #ktn13</t>
  </si>
  <si>
    <t>Sun Mar 03 15:22:34 +0000 2013</t>
  </si>
  <si>
    <t>http://twitter.com/markusrennt/statuses/308235959596630017</t>
  </si>
  <si>
    <t>{"urls":[],"hashtags":[{"text":"FPK","indices":[29,33]},{"text":"ktn13","indices":[55,61]}],"user_mentions":[]}</t>
  </si>
  <si>
    <t>308235958397050880</t>
  </si>
  <si>
    <t>Der Strache bestätigt mich wieder darin, dass "MPÖ" schlichtweg die einfachste Bezeichnung is, bei diesen ganzen Parteien-Relaunches #ktn13</t>
  </si>
  <si>
    <t>Sun Mar 03 15:22:33 +0000 2013</t>
  </si>
  <si>
    <t>http://a0.twimg.com/profile_images/2983204037/ed09c53d93c424795413d44ca72e7edb_normal.jpeg</t>
  </si>
  <si>
    <t>http://twitter.com/AnChVIE/statuses/308235958397050880</t>
  </si>
  <si>
    <t>Nicht schlecht. Im #ORF sogar bei zwei Tweets aus dem Kontext gerissen zitiert zu werden. #ktn13</t>
  </si>
  <si>
    <t>Sun Mar 03 15:22:27 +0000 2013</t>
  </si>
  <si>
    <t>http://twitter.com/schaffertom/statuses/308235931599659008</t>
  </si>
  <si>
    <t>{"urls":[],"hashtags":[{"text":"ORF","indices":[19,23]},{"text":"ktn13","indices":[90,96]}],"user_mentions":[]}</t>
  </si>
  <si>
    <t>Social Media Zusammenfassung von #ktn13 auf ORF2 leiset sehr schwach #changektn</t>
  </si>
  <si>
    <t>Sun Mar 03 15:22:26 +0000 2013</t>
  </si>
  <si>
    <t>http://twitter.com/EdWohlfahrt/statuses/308235929007566848</t>
  </si>
  <si>
    <t>{"urls":[],"hashtags":[{"text":"ktn13","indices":[33,39]},{"text":"changektn","indices":[69,79]}],"user_mentions":[]}</t>
  </si>
  <si>
    <t>308235896078086145</t>
  </si>
  <si>
    <t>Hätte nicht gedacht, dass das BZÖ überlebt, aber ja wenn dann in Kärnten. #ktn13</t>
  </si>
  <si>
    <t>Sun Mar 03 15:22:19 +0000 2013</t>
  </si>
  <si>
    <t>http://twitter.com/Hultsch/statuses/308235896078086145</t>
  </si>
  <si>
    <t>308235865493229569</t>
  </si>
  <si>
    <t>Der ORF hat Probleme. Man o man. #ktn13</t>
  </si>
  <si>
    <t>Sun Mar 03 15:22:11 +0000 2013</t>
  </si>
  <si>
    <t>http://twitter.com/onatcer/statuses/308235865493229569</t>
  </si>
  <si>
    <t>308235863689682945</t>
  </si>
  <si>
    <t>Großes Kompliment an die Kollegen! @kleinezeitung Zum Live-Stream: http://t.co/OTGcAmBiym #ktn13</t>
  </si>
  <si>
    <t>http://twitter.com/me19li/statuses/308235863689682945</t>
  </si>
  <si>
    <t>{"urls":[{"expanded_url":"http://www.kleinezeitung.at/portal/fragments/kaernten/landtagswahl/livevideo/index_ustream.jsp","indices":[67,89],"display_url":"kleinezeitung.at/portal/fragmen\u2026","url":"http://t.co/OTGcAmBiym"}],"hashtags":[{"text":"ktn13","indices":[90,96]}],"user_mentions":[{"id":16026138,"name":"Kleine Zeitung","indices":[35,49],"screen_name":"kleinezeitung","id_str":"16026138"}]}</t>
  </si>
  <si>
    <t>308235831850721280</t>
  </si>
  <si>
    <t>mahammerl</t>
  </si>
  <si>
    <t>Der #orf verpetzt live die Brecher der Sperrfrist. #ktn13</t>
  </si>
  <si>
    <t>Sun Mar 03 15:22:03 +0000 2013</t>
  </si>
  <si>
    <t>http://a0.twimg.com/profile_images/3235348719/ad78771ad840a92dce57f161e8bdaaa4_normal.jpeg</t>
  </si>
  <si>
    <t>http://twitter.com/mahammerl/statuses/308235831850721280</t>
  </si>
  <si>
    <t>{"urls":[],"hashtags":[{"text":"orf","indices":[4,8]},{"text":"ktn13","indices":[51,57]}],"user_mentions":[]}</t>
  </si>
  <si>
    <t>308235817728495617</t>
  </si>
  <si>
    <t>Stimmt! RT @CristianGemmato: Langweilige Wahlanalysen. Schlimmer als Prohaska und Fußball. #ktn13 #noe13</t>
  </si>
  <si>
    <t>Sun Mar 03 15:22:00 +0000 2013</t>
  </si>
  <si>
    <t>http://twitter.com/2012aufdecker/statuses/308235817728495617</t>
  </si>
  <si>
    <t>{"urls":[],"hashtags":[{"text":"ktn13","indices":[91,97]},{"text":"noe13","indices":[98,104]}],"user_mentions":[{"id":46107443,"name":"Cristian Gemmato","indices":[11,27],"screen_name":"CristianGemmato","id_str":"46107443"}]}</t>
  </si>
  <si>
    <t>308235817111916544</t>
  </si>
  <si>
    <t>altoveku</t>
  </si>
  <si>
    <t>yeeees!!! #ktn13 http://t.co/AcUycjlzs6</t>
  </si>
  <si>
    <t>http://a0.twimg.com/profile_images/2205078284/image_normal.jpg</t>
  </si>
  <si>
    <t>http://twitter.com/altoveku/statuses/308235817111916544</t>
  </si>
  <si>
    <t>{"urls":[],"hashtags":[{"text":"ktn13","indices":[10,16]}],"media":[{"sizes":{"small":{"w":340,"resize":"fit","h":510},"thumb":{"w":150,"resize":"crop","h":150},"large":{"w":640,"resize":"fit","h":960},"medium":{"w":600,"resize":"fit","h":900}},"id":308235817116110848,"media_url_https":"https://pbs.twimg.com/media/BEcS17JCEAAKL_-.png","media_url":"http://pbs.twimg.com/media/BEcS17JCEAAKL_-.png","expanded_url":"http://twitter.com/altoveku/status/308235817111916544/photo/1","indices":[17,39],"id_str":"308235817116110848","type":"photo","display_url":"pic.twitter.com/AcUycjlzs6","url":"http://t.co/AcUycjlzs6"}],"user_mentions":[]}</t>
  </si>
  <si>
    <t>308235784291508226</t>
  </si>
  <si>
    <t>Erstaunlich,  dass die Grünen mit so einer Ausgangslage nicht besser abschneiden. Erklärung? #ktn13</t>
  </si>
  <si>
    <t>Sun Mar 03 15:21:52 +0000 2013</t>
  </si>
  <si>
    <t>http://twitter.com/MaBeSch/statuses/308235784291508226</t>
  </si>
  <si>
    <t>308235711411273729</t>
  </si>
  <si>
    <t>Nicht würde. Der rotiert! ;-) @PeterPulm: Haider wuerd sich im grabe umdrehen... #ktn13</t>
  </si>
  <si>
    <t>Sun Mar 03 15:21:35 +0000 2013</t>
  </si>
  <si>
    <t>308235360977170432</t>
  </si>
  <si>
    <t>http://twitter.com/petersittler/statuses/308235711411273729</t>
  </si>
  <si>
    <t>{"urls":[],"hashtags":[{"text":"ktn13","indices":[81,87]}],"user_mentions":[{"id":891087685,"name":"Peter Pulm","indices":[30,40],"screen_name":"PeterPulm","id_str":"891087685"}]}</t>
  </si>
  <si>
    <t>308235706101280768</t>
  </si>
  <si>
    <t>tometweetme</t>
  </si>
  <si>
    <t>LIVE- -&amp;gt; RT @WernerReisinger: jetzt: webdesk zum wahlkampf im netz http://t.co/7Te5PF4UGu #ktn13 #noe13</t>
  </si>
  <si>
    <t>Sun Mar 03 15:21:33 +0000 2013</t>
  </si>
  <si>
    <t>http://a0.twimg.com/profile_images/1227213017/Andreas_Prokop_normal.jpg</t>
  </si>
  <si>
    <t>http://twitter.com/tometweetme/statuses/308235706101280768</t>
  </si>
  <si>
    <t>{"urls":[{"expanded_url":"http://tvthek.orf.at/live/5500091","indices":[70,92],"display_url":"tvthek.orf.at/live/5500091","url":"http://t.co/7Te5PF4UGu"}],"hashtags":[{"text":"ktn13","indices":[93,99]},{"text":"noe13","indices":[100,106]}],"user_mentions":[{"id":49768990,"name":"Werner Reisinger","indices":[15,31],"screen_name":"WernerReisinger","id_str":"49768990"}]}</t>
  </si>
  <si>
    <t>308235696894771201</t>
  </si>
  <si>
    <t>oevpwien_presse</t>
  </si>
  <si>
    <t>+1 RT @SusanneSchnabl: Waldner und Obernosterer haben KärntnerInnen als #ÖVPNeu offenbar überzeugt. #ktn13</t>
  </si>
  <si>
    <t>Sun Mar 03 15:21:31 +0000 2013</t>
  </si>
  <si>
    <t>http://a0.twimg.com/profile_images/1076030441/Logo__VP_Wien_Web2.0_250x250px_normal.png</t>
  </si>
  <si>
    <t>http://twitter.com/oevpwien_presse/statuses/308235696894771201</t>
  </si>
  <si>
    <t>{"urls":[],"hashtags":[{"text":"ÖVPNeu","indices":[72,79]},{"text":"ktn13","indices":[100,106]}],"user_mentions":[{"id":987063433,"name":"Susanne Schnabl ","indices":[6,21],"screen_name":"SusanneSchnabl","id_str":"987063433"}]}</t>
  </si>
  <si>
    <t>308235615110062080</t>
  </si>
  <si>
    <t>Jetzt schalten wir ins @amPunkt - Studio zu Sylvia Saringer! Was sagen die Klubchefs zu den Zahlen? #meinewahl #ktn13</t>
  </si>
  <si>
    <t>Sun Mar 03 15:21:12 +0000 2013</t>
  </si>
  <si>
    <t>http://twitter.com/ATV/statuses/308235615110062080</t>
  </si>
  <si>
    <t>{"urls":[],"hashtags":[{"text":"meinewahl","indices":[100,110]},{"text":"ktn13","indices":[111,117]}],"user_mentions":[{"id":34893663,"name":"ATV am Punkt","indices":[23,31],"screen_name":"amPunkt","id_str":"34893663"}]}</t>
  </si>
  <si>
    <t>308235602023809024</t>
  </si>
  <si>
    <t>alpvie</t>
  </si>
  <si>
    <t>Und was wird sich ab morgen ändern? #ktn13</t>
  </si>
  <si>
    <t>Sun Mar 03 15:21:08 +0000 2013</t>
  </si>
  <si>
    <t>http://a0.twimg.com/profile_images/1409190000/image_normal.jpg</t>
  </si>
  <si>
    <t>http://twitter.com/alpvie/statuses/308235602023809024</t>
  </si>
  <si>
    <t>308235599175876608</t>
  </si>
  <si>
    <t>wer ist die Dame die da in der ZiB so daherstottert?? #zib #orf #ktn2013 #ktn13</t>
  </si>
  <si>
    <t>http://twitter.com/GarFunkel4/statuses/308235599175876608</t>
  </si>
  <si>
    <t>{"urls":[],"hashtags":[{"text":"zib","indices":[54,58]},{"text":"orf","indices":[59,63]},{"text":"ktn2013","indices":[64,72]},{"text":"ktn13","indices":[73,79]}],"user_mentions":[]}</t>
  </si>
  <si>
    <t>308235573422878720</t>
  </si>
  <si>
    <t>Waldner meldet sich zum Rapport: "Kein Wählerverlust zu vermelden. Darf ich nun endlich Botschafter werden?" #ktn13</t>
  </si>
  <si>
    <t>Sun Mar 03 15:21:02 +0000 2013</t>
  </si>
  <si>
    <t>http://twitter.com/KatinkaCat/statuses/308235573422878720</t>
  </si>
  <si>
    <t>308235449619587072</t>
  </si>
  <si>
    <t>Der SocialMedia Rückblick auf den Wahlkampf ist an 'schas' #orf #wahl13 #ktn13</t>
  </si>
  <si>
    <t>Sun Mar 03 15:20:32 +0000 2013</t>
  </si>
  <si>
    <t>http://twitter.com/ChrisKaar/statuses/308235449619587072</t>
  </si>
  <si>
    <t>{"urls":[],"hashtags":[{"text":"orf","indices":[59,63]},{"text":"wahl13","indices":[64,71]},{"text":"ktn13","indices":[72,78]}],"user_mentions":[]}</t>
  </si>
  <si>
    <t>308235443911151617</t>
  </si>
  <si>
    <t>Scheuch sagt, dass Scheuch bleibt. Was Strache sagte, hörte sich da schon ein bisschen anders an....  #ktn13</t>
  </si>
  <si>
    <t>Sun Mar 03 15:20:31 +0000 2013</t>
  </si>
  <si>
    <t>http://twitter.com/SimonRosner/statuses/308235443911151617</t>
  </si>
  <si>
    <t>308235417482850304</t>
  </si>
  <si>
    <t>Social Media Analysen im ORF. &amp;lt;3 #legendary #ktn13</t>
  </si>
  <si>
    <t>Sun Mar 03 15:20:24 +0000 2013</t>
  </si>
  <si>
    <t>http://twitter.com/faebiaen/statuses/308235417482850304</t>
  </si>
  <si>
    <t>{"urls":[],"hashtags":[{"text":"legendary","indices":[36,46]},{"text":"ktn13","indices":[47,53]}],"user_mentions":[]}</t>
  </si>
  <si>
    <t>308235414974640128</t>
  </si>
  <si>
    <t>Erleichtert! #ktn13</t>
  </si>
  <si>
    <t>http://twitter.com/fireobi/statuses/308235414974640128</t>
  </si>
  <si>
    <t>308235401309605889</t>
  </si>
  <si>
    <t>Kärntner Frühling! #ktn13 #Kärntenwahl</t>
  </si>
  <si>
    <t>Sun Mar 03 15:20:21 +0000 2013</t>
  </si>
  <si>
    <t>http://twitter.com/hammer_markus/statuses/308235401309605889</t>
  </si>
  <si>
    <t>{"urls":[],"hashtags":[{"text":"ktn13","indices":[19,25]},{"text":"Kärntenwahl","indices":[26,38]}],"user_mentions":[]}</t>
  </si>
  <si>
    <t>308235391754964992</t>
  </si>
  <si>
    <t>Wahlversprechen von @stefan_petzner eingelöst. Kärnten wurde befreit. #ktn13</t>
  </si>
  <si>
    <t>Sun Mar 03 15:20:18 +0000 2013</t>
  </si>
  <si>
    <t>http://twitter.com/ikarius_net/statuses/308235391754964992</t>
  </si>
  <si>
    <t>{"urls":[],"hashtags":[{"text":"ktn13","indices":[70,76]}],"user_mentions":[{"id":301974703,"name":"Stefan Petzner","indices":[20,35],"screen_name":"stefan_petzner","id_str":"301974703"}]}</t>
  </si>
  <si>
    <t>308235389582336000</t>
  </si>
  <si>
    <t>seinerzeitung</t>
  </si>
  <si>
    <t>Kärnten Wahl 1989: SP 17, VP 8, FP 11, G 0 http://t.co/UAIQMGo5Ya #ktn13 http://t.co/kE8kr3zbhX</t>
  </si>
  <si>
    <t>http://a0.twimg.com/profile_images/1759734550/seinerzeitung_normal.png</t>
  </si>
  <si>
    <t>http://twitter.com/seinerzeitung/statuses/308235389582336000</t>
  </si>
  <si>
    <t>{"urls":[{"expanded_url":"http://bit.ly/160SpUR","indices":[43,65],"display_url":"bit.ly/160SpUR","url":"http://t.co/UAIQMGo5Ya"}],"hashtags":[{"text":"ktn13","indices":[66,72]}],"media":[{"sizes":{"small":{"w":340,"resize":"fit","h":47},"thumb":{"w":150,"resize":"crop","h":83},"medium":{"w":600,"resize":"fit","h":82},"large":{"w":604,"resize":"fit","h":83}},"id":308235389586530304,"media_url_https":"https://pbs.twimg.com/media/BEcSdCeCYAA_3uB.jpg","media_url":"http://pbs.twimg.com/media/BEcSdCeCYAA_3uB.jpg","expanded_url":"http://twitter.com/seinerzeitung/status/308235389582336000/photo/1","indices":[73,95],"id_str":"308235389586530304","type":"photo","display_url":"pic.twitter.com/kE8kr3zbhX","url":"http://t.co/kE8kr3zbhX"}],"user_mentions":[]}</t>
  </si>
  <si>
    <t>308235371655876609</t>
  </si>
  <si>
    <t>Strache will nun die FPK in Kärnten liquidieren und an die FPÖ anschließen. Scheuchs sei Dank. #ktn13</t>
  </si>
  <si>
    <t>Sun Mar 03 15:20:13 +0000 2013</t>
  </si>
  <si>
    <t>http://twitter.com/PommerGutschy/statuses/308235371655876609</t>
  </si>
  <si>
    <t>308235365406363648</t>
  </si>
  <si>
    <t>Unabhängig vom Wahlergebnis in Kärnten bleibe ich bei meinem alten Vorschlag, es an Slowenien als Touristen-Reservat zu schenken #ktn13</t>
  </si>
  <si>
    <t>Sun Mar 03 15:20:12 +0000 2013</t>
  </si>
  <si>
    <t>http://twitter.com/Philoponus/statuses/308235365406363648</t>
  </si>
  <si>
    <t>308235364567482371</t>
  </si>
  <si>
    <t>UPDATE: Hochrechnung bei Auszählungsgrad 10 Prozent. Bye Bye BZÖ. #ktn13 #kärnten2013 #kärnten2013 http://t.co/YqIfQG4wBl</t>
  </si>
  <si>
    <t>http://twitter.com/linzerschnitte/statuses/308235364567482371</t>
  </si>
  <si>
    <t>{"urls":[],"hashtags":[{"text":"ktn13","indices":[66,72]},{"text":"kärnten2013","indices":[73,85]},{"text":"kärnten2013","indices":[86,98]}],"media":[{"sizes":{"thumb":{"w":150,"resize":"crop","h":150},"small":{"w":340,"resize":"fit","h":191},"medium":{"w":600,"resize":"fit","h":338},"large":{"w":800,"resize":"fit","h":450}},"id":308235364580065280,"media_url_https":"https://pbs.twimg.com/media/BEcSblUCAAAeFOD.jpg","media_url":"http://pbs.twimg.com/media/BEcSblUCAAAeFOD.jpg","expanded_url":"http://twitter.com/linzerschnitte/status/308235364567482371/photo/1","indices":[99,121],"id_str":"308235364580065280","type":"photo","display_url":"pic.twitter.com/YqIfQG4wBl","url":"http://t.co/YqIfQG4wBl"}],"user_mentions":[]}</t>
  </si>
  <si>
    <t>Haider wuerd sich im grabe umdrehen... #ktn13</t>
  </si>
  <si>
    <t>Sun Mar 03 15:20:11 +0000 2013</t>
  </si>
  <si>
    <t>http://twitter.com/PeterPulm/statuses/308235360977170432</t>
  </si>
  <si>
    <t>308235284020097024</t>
  </si>
  <si>
    <t>Hardeyes</t>
  </si>
  <si>
    <t>Mein Berlin-steirischer 1000-km-Dank geht an alle Unermüdlichen, die nicht aufgegeben haben. #ktn13 #yeah</t>
  </si>
  <si>
    <t>Sun Mar 03 15:19:53 +0000 2013</t>
  </si>
  <si>
    <t>http://a0.twimg.com/profile_images/2218346937/128_normal.jpg</t>
  </si>
  <si>
    <t>http://twitter.com/Hardeyes/statuses/308235284020097024</t>
  </si>
  <si>
    <t>{"urls":[],"hashtags":[{"text":"ktn13","indices":[93,99]},{"text":"yeah","indices":[100,105]}],"user_mentions":[]}</t>
  </si>
  <si>
    <t>308235275254001665</t>
  </si>
  <si>
    <t>LH Kaiser, Stv. Waldner. Nächste Regierung in #Kärnten wird so richtig fad. Losgelöst von Parteifarbe: Ist das nicht wunderbar? #ktn2013</t>
  </si>
  <si>
    <t>Sun Mar 03 15:19:51 +0000 2013</t>
  </si>
  <si>
    <t>http://twitter.com/kofi2go/statuses/308235275254001665</t>
  </si>
  <si>
    <t>{"urls":[],"hashtags":[{"text":"Kärnten","indices":[46,54]},{"text":"ktn2013","indices":[128,136]}],"user_mentions":[]}</t>
  </si>
  <si>
    <t>308235263757389824</t>
  </si>
  <si>
    <t>Intelligenztest bestanden #ktn13</t>
  </si>
  <si>
    <t>Sun Mar 03 15:19:48 +0000 2013</t>
  </si>
  <si>
    <t>http://twitter.com/zickenmum/statuses/308235263757389824</t>
  </si>
  <si>
    <t>308235250830561281</t>
  </si>
  <si>
    <t>@_MKolesnik @PEitzinger gibt auch einige: kein interesse/ignoriert/verdrängt... #ktn13</t>
  </si>
  <si>
    <t>Sun Mar 03 15:19:45 +0000 2013</t>
  </si>
  <si>
    <t>308234451073236992</t>
  </si>
  <si>
    <t>http://twitter.com/NafetsRede/statuses/308235250830561281</t>
  </si>
  <si>
    <t>{"urls":[],"hashtags":[{"text":"ktn13","indices":[80,86]}],"user_mentions":[{"id":21012587,"name":"Michael Kolesnik","indices":[0,11],"screen_name":"_MKolesnik","id_str":"21012587"},{"id":21023368,"name":"Philipp Eitzinger","indices":[12,23],"screen_name":"PEitzinger","id_str":"21023368"}]}</t>
  </si>
  <si>
    <t>308235245034024962</t>
  </si>
  <si>
    <t>@AlexDworzak ja, das mit dem landeshauptmann wird sich knapp doch nicht ausgehen. schuld sind sicher die mädien. #ktn13 #bucher</t>
  </si>
  <si>
    <t>Sun Mar 03 15:19:43 +0000 2013</t>
  </si>
  <si>
    <t>308234837188296705</t>
  </si>
  <si>
    <t>http://twitter.com/ullaebner/statuses/308235245034024962</t>
  </si>
  <si>
    <t>{"urls":[],"hashtags":[{"text":"ktn13","indices":[113,119]},{"text":"bucher","indices":[120,127]}],"user_mentions":[{"id":1154630300,"name":"Alexander Dworzak","indices":[0,12],"screen_name":"AlexDworzak","id_str":"1154630300"}]}</t>
  </si>
  <si>
    <t>308235224054128640</t>
  </si>
  <si>
    <t>Merke: der FPKler Suntinger kommt zum Döneressen nach Wien vorbei! #KTN13</t>
  </si>
  <si>
    <t>Sun Mar 03 15:19:38 +0000 2013</t>
  </si>
  <si>
    <t>http://twitter.com/KatinkaCat/statuses/308235224054128640</t>
  </si>
  <si>
    <t>{"urls":[],"hashtags":[{"text":"KTN13","indices":[67,73]}],"user_mentions":[]}</t>
  </si>
  <si>
    <t>308235154340605952</t>
  </si>
  <si>
    <t>#ktn13 
Familie vorm TV: 
„Mama, warum jubeln die?“
“Weil sie gewonnen haben.“
“Die Skifahrer?“
“Nein, die Politiker“</t>
  </si>
  <si>
    <t>Sun Mar 03 15:19:22 +0000 2013</t>
  </si>
  <si>
    <t>http://twitter.com/Gutemanu/statuses/308235154340605952</t>
  </si>
  <si>
    <t>308235133859790848</t>
  </si>
  <si>
    <t>Plakatwahlkampf nun vielleicht ein wenig entzaubert? #ktn13</t>
  </si>
  <si>
    <t>Sun Mar 03 15:19:17 +0000 2013</t>
  </si>
  <si>
    <t>http://twitter.com/knapp/statuses/308235133859790848</t>
  </si>
  <si>
    <t>308235130097512448</t>
  </si>
  <si>
    <t>Die Klubleute zeigen sich überrascht, dass man mit Sachorientiertheit Wahlen gewinnen kann. #ktn13</t>
  </si>
  <si>
    <t>Sun Mar 03 15:19:16 +0000 2013</t>
  </si>
  <si>
    <t>http://twitter.com/faebiaen/statuses/308235130097512448</t>
  </si>
  <si>
    <t>308235114981244930</t>
  </si>
  <si>
    <t>adebzen</t>
  </si>
  <si>
    <t>Die braune Sonne scheint nun doch langsam vom Kärnter Himmel zu fallen! #ktn13</t>
  </si>
  <si>
    <t>Sun Mar 03 15:19:12 +0000 2013</t>
  </si>
  <si>
    <t>http://a0.twimg.com/profile_images/3069492278/024118d9dcd69e58c7662d24782bb63c_normal.jpeg</t>
  </si>
  <si>
    <t>http://twitter.com/adebzen/statuses/308235114981244930</t>
  </si>
  <si>
    <t>308235092944371712</t>
  </si>
  <si>
    <t>Interessantes Wahlergebnis in #Kärnten - es bleibt spannend! #ktn13</t>
  </si>
  <si>
    <t>Sun Mar 03 15:19:07 +0000 2013</t>
  </si>
  <si>
    <t>http://twitter.com/Josef_Lehner/statuses/308235092944371712</t>
  </si>
  <si>
    <t>{"urls":[],"hashtags":[{"text":"Kärnten","indices":[30,38]},{"text":"ktn13","indices":[61,67]}],"user_mentions":[]}</t>
  </si>
  <si>
    <t>308235084492836867</t>
  </si>
  <si>
    <t>. @atv hat eine Hochschätzung, keine Hochrechnung. :-) #ktn13 #wahl13</t>
  </si>
  <si>
    <t>Sun Mar 03 15:19:05 +0000 2013</t>
  </si>
  <si>
    <t>http://twitter.com/ChristophFreina/statuses/308235084492836867</t>
  </si>
  <si>
    <t>{"urls":[],"hashtags":[{"text":"ktn13","indices":[55,61]},{"text":"wahl13","indices":[62,69]}],"user_mentions":[{"id":16473345,"name":"ATV","indices":[2,6],"screen_name":"ATV","id_str":"16473345"}]}</t>
  </si>
  <si>
    <t>308235051567575040</t>
  </si>
  <si>
    <t>“@PLerchbaumer: wahlbeteiligung von 74,05 %, live-stream auf kleinezeitung.at” #ktn13 #kleinezeitung #klagenfurt</t>
  </si>
  <si>
    <t>Sun Mar 03 15:18:57 +0000 2013</t>
  </si>
  <si>
    <t>PLerchbaumer</t>
  </si>
  <si>
    <t>308234852455550977</t>
  </si>
  <si>
    <t>http://twitter.com/klz_kerstiiins/statuses/308235051567575040</t>
  </si>
  <si>
    <t>{"urls":[],"hashtags":[{"text":"ktn13","indices":[79,85]},{"text":"kleinezeitung","indices":[86,100]},{"text":"klagenfurt","indices":[101,112]}],"user_mentions":[{"id":1089905148,"name":"petra lerchbaumer","indices":[1,14],"screen_name":"PLerchbaumer","id_str":"1089905148"}]}</t>
  </si>
  <si>
    <t>308235040553320448</t>
  </si>
  <si>
    <t>Kärnten wird nach 24 (!!!) Jahren wieder ganz schön rot ... #ktn13</t>
  </si>
  <si>
    <t>Sun Mar 03 15:18:55 +0000 2013</t>
  </si>
  <si>
    <t>http://twitter.com/RalfdeRaffe/statuses/308235040553320448</t>
  </si>
  <si>
    <t>308235034719047680</t>
  </si>
  <si>
    <t>SteveAnorizz</t>
  </si>
  <si>
    <t>Und der Strache braucht gar nicht so zu tun, als wär das nicht seine Partei, die da verliert. Von wegen Partner, ihr habt verloren! #ktn13</t>
  </si>
  <si>
    <t>Sun Mar 03 15:18:53 +0000 2013</t>
  </si>
  <si>
    <t>http://a0.twimg.com/profile_images/3012531326/11c35f2f009714db276e489745caa38f_normal.jpeg</t>
  </si>
  <si>
    <t>http://twitter.com/SteveAnorizz/statuses/308235034719047680</t>
  </si>
  <si>
    <t>308235013965619201</t>
  </si>
  <si>
    <t>Das gibt's selten: Ein Wahltag, an dem sich fünf Parteien zu Recht freuen - und eine ihre Niederlage eingesteht. #ktn13</t>
  </si>
  <si>
    <t>Sun Mar 03 15:18:48 +0000 2013</t>
  </si>
  <si>
    <t>http://twitter.com/FeriThierry/statuses/308235013965619201</t>
  </si>
  <si>
    <t>308234964812587009</t>
  </si>
  <si>
    <t>Es tut gut, Strache nach Verlust zerknirscht zu sehen. #ktn13</t>
  </si>
  <si>
    <t>Sun Mar 03 15:18:36 +0000 2013</t>
  </si>
  <si>
    <t>http://twitter.com/herrklemann/statuses/308234964812587009</t>
  </si>
  <si>
    <t>308234941634846721</t>
  </si>
  <si>
    <t>RT @Igby_tweets: #FPK -  F wie Verlierer  :-) ? #ktn13 #wahl13</t>
  </si>
  <si>
    <t>Sun Mar 03 15:18:31 +0000 2013</t>
  </si>
  <si>
    <t>http://twitter.com/ChrisKaar/statuses/308234941634846721</t>
  </si>
  <si>
    <t>{"urls":[],"hashtags":[{"text":"FPK","indices":[17,21]},{"text":"ktn13","indices":[48,54]},{"text":"wahl13","indices":[55,62]}],"user_mentions":[{"id":22377730,"name":"Sabine","indices":[3,15],"screen_name":"Igby_tweets","id_str":"22377730"}]}</t>
  </si>
  <si>
    <t>308234935192416256</t>
  </si>
  <si>
    <t>oh! die @rosalyon live im fernsehen!!! #ktn13</t>
  </si>
  <si>
    <t>Sun Mar 03 15:18:29 +0000 2013</t>
  </si>
  <si>
    <t>http://twitter.com/ullaebner/statuses/308234935192416256</t>
  </si>
  <si>
    <t>{"urls":[],"hashtags":[{"text":"ktn13","indices":[39,45]}],"user_mentions":[{"id":72318188,"name":"Rosa Lyon","indices":[8,17],"screen_name":"rosalyon","id_str":"72318188"}]}</t>
  </si>
  <si>
    <t>308234918679412737</t>
  </si>
  <si>
    <t>Wie immer habt ihr auch dieses Mal die Totenglocken zu Unrecht läuten lassen! Schöner Erfolg fürs BZÖ! #ktn13</t>
  </si>
  <si>
    <t>Sun Mar 03 15:18:26 +0000 2013</t>
  </si>
  <si>
    <t>http://twitter.com/PommerGutschy/statuses/308234918679412737</t>
  </si>
  <si>
    <t>308234908587945984</t>
  </si>
  <si>
    <t>Da ist die #FPK aber fest auf dem Boden aufgeschlagen. #ktn13</t>
  </si>
  <si>
    <t>Sun Mar 03 15:18:23 +0000 2013</t>
  </si>
  <si>
    <t>http://twitter.com/DariusDjawadi/statuses/308234908587945984</t>
  </si>
  <si>
    <t>{"urls":[],"hashtags":[{"text":"FPK","indices":[11,15]},{"text":"ktn13","indices":[55,61]}],"user_mentions":[]}</t>
  </si>
  <si>
    <t>308234887847112706</t>
  </si>
  <si>
    <t>Wie lässt man Niederlagen am Besten verschwinden? Einfach Partei umbenenne! #fpk #wahl123 #ktn13 #hcstrache</t>
  </si>
  <si>
    <t>Sun Mar 03 15:18:18 +0000 2013</t>
  </si>
  <si>
    <t>http://twitter.com/Sashlyrics/statuses/308234887847112706</t>
  </si>
  <si>
    <t>{"urls":[],"hashtags":[{"text":"fpk","indices":[76,80]},{"text":"wahl123","indices":[81,89]},{"text":"ktn13","indices":[90,96]},{"text":"hcstrache","indices":[97,107]}],"user_mentions":[]}</t>
  </si>
  <si>
    <t>308234874404360192</t>
  </si>
  <si>
    <t>sollte sich wirklich rot qrün in Kärnten ausgehen, dan braucht das LG Klagenfurt zusätzliche Richter ... #ktn13 #fb</t>
  </si>
  <si>
    <t>Sun Mar 03 15:18:15 +0000 2013</t>
  </si>
  <si>
    <t>http://twitter.com/Rubberinchen/statuses/308234874404360192</t>
  </si>
  <si>
    <t>{"urls":[],"hashtags":[{"text":"ktn13","indices":[105,111]},{"text":"fb","indices":[112,115]}],"user_mentions":[]}</t>
  </si>
  <si>
    <t>308234833304371201</t>
  </si>
  <si>
    <t>miripapiri</t>
  </si>
  <si>
    <t>hier der beweis! die sonne in kärnten scheint ;) #ktn13 http://t.co/rfoycqrS5s</t>
  </si>
  <si>
    <t>Sun Mar 03 15:18:05 +0000 2013</t>
  </si>
  <si>
    <t>http://a0.twimg.com/profile_images/2776616545/29a7f2e451c49ef0e4d67f089822f0a5_normal.png</t>
  </si>
  <si>
    <t>http://twitter.com/miripapiri/statuses/308234833304371201</t>
  </si>
  <si>
    <t>{"urls":[{"expanded_url":"http://instagr.am/p/WZmwW9JrJ0/","indices":[56,78],"display_url":"instagr.am/p/WZmwW9JrJ0/","url":"http://t.co/rfoycqrS5s"}],"hashtags":[{"text":"ktn13","indices":[49,55]}],"user_mentions":[]}</t>
  </si>
  <si>
    <t>308234824747982848</t>
  </si>
  <si>
    <t>#kopf freut sich, dass "diese zeiten dort vorbei sind" in kärnten. ich glaub, er ist nicht der einzige. #ktn13</t>
  </si>
  <si>
    <t>Sun Mar 03 15:18:03 +0000 2013</t>
  </si>
  <si>
    <t>http://twitter.com/ullaebner/statuses/308234824747982848</t>
  </si>
  <si>
    <t>{"urls":[],"hashtags":[{"text":"kopf","indices":[0,5]},{"text":"ktn13","indices":[104,110]}],"user_mentions":[]}</t>
  </si>
  <si>
    <t>308234821669380096</t>
  </si>
  <si>
    <t>Es ist so ungewohnt Strache nach einer Wahl nicht lächeln zu sehen #ktn13</t>
  </si>
  <si>
    <t>Sun Mar 03 15:18:02 +0000 2013</t>
  </si>
  <si>
    <t>http://twitter.com/BenjaminKloiber/statuses/308234821669380096</t>
  </si>
  <si>
    <t>308234809237454848</t>
  </si>
  <si>
    <t>jetzt: webdesk zum wahlkampf im netz http://t.co/VNa1xRxHTV #ktn13 #noe13</t>
  </si>
  <si>
    <t>Sun Mar 03 15:17:59 +0000 2013</t>
  </si>
  <si>
    <t>http://twitter.com/WernerReisinger/statuses/308234809237454848</t>
  </si>
  <si>
    <t>{"urls":[{"expanded_url":"http://tvthek.orf.at/live/5500091","indices":[37,59],"display_url":"tvthek.orf.at/live/5500091","url":"http://t.co/VNa1xRxHTV"}],"hashtags":[{"text":"ktn13","indices":[60,66]},{"text":"noe13","indices":[67,73]}],"user_mentions":[]}</t>
  </si>
  <si>
    <t>308234806628597761</t>
  </si>
  <si>
    <t>#FPK -  F wie Verlierer  :-) ? #ktn13</t>
  </si>
  <si>
    <t>http://twitter.com/Igby_tweets/statuses/308234806628597761</t>
  </si>
  <si>
    <t>{"urls":[],"hashtags":[{"text":"FPK","indices":[0,4]},{"text":"ktn13","indices":[31,37]}],"user_mentions":[]}</t>
  </si>
  <si>
    <t>308234798076395521</t>
  </si>
  <si>
    <t>Jetzt schießen die Kärtner den Ausgleich gegen #Rapid? Ja spinnen die? Die versauen sich gleich wieder alle Sympathien! #ktn13</t>
  </si>
  <si>
    <t>Sun Mar 03 15:17:57 +0000 2013</t>
  </si>
  <si>
    <t>http://twitter.com/frafu/statuses/308234798076395521</t>
  </si>
  <si>
    <t>{"urls":[],"hashtags":[{"text":"Rapid","indices":[47,53]},{"text":"ktn13","indices":[120,126]}],"user_mentions":[]}</t>
  </si>
  <si>
    <t>308234792284065794</t>
  </si>
  <si>
    <t>"@wetti: Alles auf einen Blick #ktn13 #wahl FPK bricht ein http://t.co/bZG6n6XS7C"</t>
  </si>
  <si>
    <t>Sun Mar 03 15:17:55 +0000 2013</t>
  </si>
  <si>
    <t>http://twitter.com/klz_Hautz/statuses/308234792284065794</t>
  </si>
  <si>
    <t>{"urls":[{"expanded_url":"http://ow.ly/igpJE","indices":[59,81],"display_url":"ow.ly/igpJE","url":"http://t.co/bZG6n6XS7C"}],"hashtags":[{"text":"ktn13","indices":[31,37]},{"text":"wahl","indices":[38,43]}],"user_mentions":[{"id":32906800,"name":"Christian Wetternig","indices":[1,7],"screen_name":"wetti","id_str":"32906800"}]}</t>
  </si>
  <si>
    <t>308234770431758337</t>
  </si>
  <si>
    <t>#sommerurlaubsplanung #kaernten #ktn2013</t>
  </si>
  <si>
    <t>Sun Mar 03 15:17:50 +0000 2013</t>
  </si>
  <si>
    <t>http://twitter.com/michaelfiala75/statuses/308234770431758337</t>
  </si>
  <si>
    <t>{"urls":[],"hashtags":[{"text":"sommerurlaubsplanung","indices":[0,21]},{"text":"kaernten","indices":[22,31]},{"text":"ktn2013","indices":[32,40]}],"user_mentions":[]}</t>
  </si>
  <si>
    <t>308234757681061889</t>
  </si>
  <si>
    <t>@SusanneSchnabl Klingt stark danach. Da wird's kein Sesselkleben geben. #ktn13</t>
  </si>
  <si>
    <t>Sun Mar 03 15:17:47 +0000 2013</t>
  </si>
  <si>
    <t>SusanneSchnabl</t>
  </si>
  <si>
    <t>308234389970616320</t>
  </si>
  <si>
    <t>http://twitter.com/CGaerner/statuses/308234757681061889</t>
  </si>
  <si>
    <t>{"urls":[],"hashtags":[{"text":"ktn13","indices":[72,78]}],"user_mentions":[{"id":987063433,"name":"Susanne Schnabl ","indices":[0,15],"screen_name":"SusanneSchnabl","id_str":"987063433"}]}</t>
  </si>
  <si>
    <t>308234729126256640</t>
  </si>
  <si>
    <t>KimLukas</t>
  </si>
  <si>
    <t>Der Umsturz ist vollzogen. Kärnten lässt heute tatsächlich die Sonne scheinen. Das blaue Gruselkabinett ist endgültig passe. #ktn13</t>
  </si>
  <si>
    <t>Sun Mar 03 15:17:40 +0000 2013</t>
  </si>
  <si>
    <t>http://a0.twimg.com/profile_images/2798373559/f68a351e691788ddb935b66f064019ac_normal.jpeg</t>
  </si>
  <si>
    <t>http://twitter.com/KimLukas/statuses/308234729126256640</t>
  </si>
  <si>
    <t>308234728740372480</t>
  </si>
  <si>
    <t>Schade, dass die Witzfigur Bucher den Einzug voraussichtlich geschafft hat. #ktn13</t>
  </si>
  <si>
    <t>http://twitter.com/MaBeSch/statuses/308234728740372480</t>
  </si>
  <si>
    <t>308234712785240066</t>
  </si>
  <si>
    <t>Zurzeit geht sich sogar eine große Koalition aus. #ktn13</t>
  </si>
  <si>
    <t>Sun Mar 03 15:17:36 +0000 2013</t>
  </si>
  <si>
    <t>http://twitter.com/gorillaafferl/statuses/308234712785240066</t>
  </si>
  <si>
    <t>308234696477777920</t>
  </si>
  <si>
    <t>Man sieht, nicht die Kärntner sind die Idioten. Vielmehr so manche "Wahlkampfberater" #ktn13</t>
  </si>
  <si>
    <t>Sun Mar 03 15:17:33 +0000 2013</t>
  </si>
  <si>
    <t>http://twitter.com/thalertom/statuses/308234696477777920</t>
  </si>
  <si>
    <t>308234683668377600</t>
  </si>
  <si>
    <t>nettkat</t>
  </si>
  <si>
    <t>...trau mich wieder zu sagen, wo ich herkomme moja Koroška, #ktn13</t>
  </si>
  <si>
    <t>Sun Mar 03 15:17:29 +0000 2013</t>
  </si>
  <si>
    <t>http://a0.twimg.com/profile_images/1358297526/katja_nettkat_normal.jpg</t>
  </si>
  <si>
    <t>http://twitter.com/nettkat/statuses/308234683668377600</t>
  </si>
  <si>
    <t>308234672662515712</t>
  </si>
  <si>
    <t>der josef cap weiss wieder mal, was "die menschen wollen". mit einer selbstverständlichkeit seit 30 jahren. #ktn13</t>
  </si>
  <si>
    <t>Sun Mar 03 15:17:27 +0000 2013</t>
  </si>
  <si>
    <t>http://twitter.com/SirRobyn/statuses/308234672662515712</t>
  </si>
  <si>
    <t>308234642492887041</t>
  </si>
  <si>
    <t>#Strache meint es braucht eine Erneuerung für Kärnten/Koroska. Die ist wohl mit dem heutigen Tag eingetreten! #ktn13</t>
  </si>
  <si>
    <t>Sun Mar 03 15:17:20 +0000 2013</t>
  </si>
  <si>
    <t>http://twitter.com/nora_kabora/statuses/308234642492887041</t>
  </si>
  <si>
    <t>{"urls":[],"hashtags":[{"text":"Strache","indices":[0,8]},{"text":"ktn13","indices":[110,116]}],"user_mentions":[]}</t>
  </si>
  <si>
    <t>308234640198602754</t>
  </si>
  <si>
    <t>Wann findet daserste Kaisertreffen statt? ;-) #ktn13 #palfrader #peterkaiser</t>
  </si>
  <si>
    <t>Sun Mar 03 15:17:19 +0000 2013</t>
  </si>
  <si>
    <t>http://twitter.com/GNiederm/statuses/308234640198602754</t>
  </si>
  <si>
    <t>{"urls":[],"hashtags":[{"text":"ktn13","indices":[46,52]},{"text":"palfrader","indices":[53,63]},{"text":"peterkaiser","indices":[64,76]}],"user_mentions":[]}</t>
  </si>
  <si>
    <t>Strache hat gestern noch Runden in Discos in Villach und Klagenfurt gezahlt, heute schaut er ziemlich schlecht aus #ktn13</t>
  </si>
  <si>
    <t>http://twitter.com/leoszem/statuses/308234640051822594</t>
  </si>
  <si>
    <t>308234633579995138</t>
  </si>
  <si>
    <t>Ist die FPÖ jetzt endgültig verscheucht? #Ktn13</t>
  </si>
  <si>
    <t>Sun Mar 03 15:17:18 +0000 2013</t>
  </si>
  <si>
    <t>http://twitter.com/wluef/statuses/308234633579995138</t>
  </si>
  <si>
    <t>{"urls":[],"hashtags":[{"text":"Ktn13","indices":[41,47]}],"user_mentions":[]}</t>
  </si>
  <si>
    <t>308234627083014144</t>
  </si>
  <si>
    <t>Oh, HC Strache will #FPK auflösen und wieder unter #FPÖ antreten! #ktn13</t>
  </si>
  <si>
    <t>Sun Mar 03 15:17:16 +0000 2013</t>
  </si>
  <si>
    <t>http://twitter.com/Botschko/statuses/308234627083014144</t>
  </si>
  <si>
    <t>{"urls":[],"hashtags":[{"text":"FPK","indices":[20,24]},{"text":"FPÖ","indices":[51,55]},{"text":"ktn13","indices":[66,72]}],"user_mentions":[]}</t>
  </si>
  <si>
    <t>308234594493272068</t>
  </si>
  <si>
    <t>EignerMa</t>
  </si>
  <si>
    <t>Verscheucht! #ktn13</t>
  </si>
  <si>
    <t>Sun Mar 03 15:17:08 +0000 2013</t>
  </si>
  <si>
    <t>http://a0.twimg.com/profile_images/3332020632/51523a31a3cec71de045a1d7ba078fe0_normal.jpeg</t>
  </si>
  <si>
    <t>http://twitter.com/EignerMa/statuses/308234594493272068</t>
  </si>
  <si>
    <t>308234586981269504</t>
  </si>
  <si>
    <t>neuholder</t>
  </si>
  <si>
    <t>FPKO #ktn13</t>
  </si>
  <si>
    <t>Sun Mar 03 15:17:06 +0000 2013</t>
  </si>
  <si>
    <t>http://a0.twimg.com/profile_images/1552820167/IMG_0713_normal.JPG</t>
  </si>
  <si>
    <t>http://twitter.com/neuholder/statuses/308234586981269504</t>
  </si>
  <si>
    <t>308234574071201792</t>
  </si>
  <si>
    <t>josefkalina</t>
  </si>
  <si>
    <t>Der HC will schon die rauchenden Trümmer einsammeln, FPK soll FPÖ werden #ktn13</t>
  </si>
  <si>
    <t>Sun Mar 03 15:17:03 +0000 2013</t>
  </si>
  <si>
    <t>http://a0.twimg.com/profile_images/2343398329/image_normal.jpg</t>
  </si>
  <si>
    <t>http://twitter.com/josefkalina/statuses/308234574071201792</t>
  </si>
  <si>
    <t>308234538264436736</t>
  </si>
  <si>
    <t>...und mit dem Rest werden sich jetzt die Gerichte zu befassen haben! #ktn2013 #fpk</t>
  </si>
  <si>
    <t>Sun Mar 03 15:16:55 +0000 2013</t>
  </si>
  <si>
    <t>http://twitter.com/iKrisley/statuses/308234538264436736</t>
  </si>
  <si>
    <t>{"urls":[],"hashtags":[{"text":"ktn2013","indices":[70,78]},{"text":"fpk","indices":[79,83]}],"user_mentions":[]}</t>
  </si>
  <si>
    <t>308234529066319872</t>
  </si>
  <si>
    <t>RT @GlueckHeidi Stronach holt sich FPK-Wähler in Ktn. Gilt das auch für NÖ, zerbröselt es dort wohl die FPÖ. Wird spannend bis 17.00. #ktn13</t>
  </si>
  <si>
    <t>Sun Mar 03 15:16:53 +0000 2013</t>
  </si>
  <si>
    <t>http://twitter.com/rupprECHT/statuses/308234529066319872</t>
  </si>
  <si>
    <t>{"urls":[],"hashtags":[{"text":"ktn13","indices":[134,140]}],"user_mentions":[{"id":483937311,"name":"Heidi Glueck","indices":[3,15],"screen_name":"GlueckHeidi","id_str":"483937311"}]}</t>
  </si>
  <si>
    <t>308234529049550848</t>
  </si>
  <si>
    <t>Unbestätigten Meldungen zufolge soll es in Kärnten ein Erdbeben gegeben haben. Epizentrum Bärental. #ktn13</t>
  </si>
  <si>
    <t>http://twitter.com/ikarius_net/statuses/308234529049550848</t>
  </si>
  <si>
    <t>308234521990537216</t>
  </si>
  <si>
    <t>SemiSemotan</t>
  </si>
  <si>
    <t>Petzner als Klakeur für Buchner #ktn13</t>
  </si>
  <si>
    <t>Sun Mar 03 15:16:51 +0000 2013</t>
  </si>
  <si>
    <t>http://a0.twimg.com/profile_images/1058984676/cfcf0aa8c.11794158_1_normal.jpg</t>
  </si>
  <si>
    <t>http://twitter.com/SemiSemotan/statuses/308234521990537216</t>
  </si>
  <si>
    <t>308234496556294145</t>
  </si>
  <si>
    <t>#SPÖ vorne, #FPK mehr als halbiert, #ÖVP nimmt etwas zu und die #Grünen halten sich gut. #Stronach überraschend auch 10% #ktn13</t>
  </si>
  <si>
    <t>Sun Mar 03 15:16:45 +0000 2013</t>
  </si>
  <si>
    <t>http://twitter.com/markusrennt/statuses/308234496556294145</t>
  </si>
  <si>
    <t>{"urls":[],"hashtags":[{"text":"SPÖ","indices":[0,4]},{"text":"FPK","indices":[12,16]},{"text":"ÖVP","indices":[36,40]},{"text":"Grünen","indices":[64,71]},{"text":"Stronach","indices":[89,98]},{"text":"ktn13","indices":[121,127]}],"user_mentions":[]}</t>
  </si>
  <si>
    <t>308234488658411520</t>
  </si>
  <si>
    <t>Beachtliches Ergebnis für die Grünen! Aber sie hatten mit Holub auch einen herausragenden Kandidaten, auf Bundesebene schwierig. #ktn13</t>
  </si>
  <si>
    <t>Sun Mar 03 15:16:43 +0000 2013</t>
  </si>
  <si>
    <t>http://twitter.com/KatinkaCat/statuses/308234488658411520</t>
  </si>
  <si>
    <t>308234466202120192</t>
  </si>
  <si>
    <t>M_Putschoegl</t>
  </si>
  <si>
    <t>Das war's mit der #fpk. Strache will die "Marke" einstampfen ;-) #ktn13</t>
  </si>
  <si>
    <t>Sun Mar 03 15:16:38 +0000 2013</t>
  </si>
  <si>
    <t>http://a0.twimg.com/profile_images/1799331501/Twitter_Profilbild_normal.jpg</t>
  </si>
  <si>
    <t>http://twitter.com/M_Putschoegl/statuses/308234466202120192</t>
  </si>
  <si>
    <t>{"urls":[],"hashtags":[{"text":"fpk","indices":[18,22]},{"text":"ktn13","indices":[65,71]}],"user_mentions":[]}</t>
  </si>
  <si>
    <t>@PEitzinger in Kärnten gibt es anscheinend 20% Profiteure. Traurig... #fpk #ktn13</t>
  </si>
  <si>
    <t>Sun Mar 03 15:16:34 +0000 2013</t>
  </si>
  <si>
    <t>PEitzinger</t>
  </si>
  <si>
    <t>308233834112094208</t>
  </si>
  <si>
    <t>http://twitter.com/_MKolesnik/statuses/308234451073236992</t>
  </si>
  <si>
    <t>{"urls":[],"hashtags":[{"text":"fpk","indices":[70,74]},{"text":"ktn13","indices":[75,81]}],"user_mentions":[{"id":21023368,"name":"Philipp Eitzinger","indices":[0,11],"screen_name":"PEitzinger","id_str":"21023368"}]}</t>
  </si>
  <si>
    <t>308234447650713600</t>
  </si>
  <si>
    <t>Strache zum Wahlergebnis: "Es sieht so aus, als hätten wir den 1. Platz verloren." - Kommt hin. #ktn13 #ltw13</t>
  </si>
  <si>
    <t>Sun Mar 03 15:16:33 +0000 2013</t>
  </si>
  <si>
    <t>http://twitter.com/JulineZeit/statuses/308234447650713600</t>
  </si>
  <si>
    <t>{"urls":[],"hashtags":[{"text":"ktn13","indices":[96,102]},{"text":"ltw13","indices":[103,109]}],"user_mentions":[]}</t>
  </si>
  <si>
    <t>308234444131692544</t>
  </si>
  <si>
    <t>Und: Die Sonne scheint so schön, dass ich am liebsten hinwill. #ktn13</t>
  </si>
  <si>
    <t>Sun Mar 03 15:16:32 +0000 2013</t>
  </si>
  <si>
    <t>http://twitter.com/SonjaFercher/statuses/308234444131692544</t>
  </si>
  <si>
    <t>308234437047492610</t>
  </si>
  <si>
    <t>#strache wiederum sieht sich nicht als sieger und bedauert die deitlichen verluste. #ktn13</t>
  </si>
  <si>
    <t>Sun Mar 03 15:16:31 +0000 2013</t>
  </si>
  <si>
    <t>http://twitter.com/ullaebner/statuses/308234437047492610</t>
  </si>
  <si>
    <t>{"urls":[],"hashtags":[{"text":"strache","indices":[0,8]},{"text":"ktn13","indices":[84,90]}],"user_mentions":[]}</t>
  </si>
  <si>
    <t>308234433503318016</t>
  </si>
  <si>
    <t>Strache: "kein erfreulicher Tag", "alle Ziele nicht erreicht", "Haben Oppositionsauftrag erhalten" "es braucht eine Erneuerung" #ktn13</t>
  </si>
  <si>
    <t>Sun Mar 03 15:16:30 +0000 2013</t>
  </si>
  <si>
    <t>http://twitter.com/neuwal/statuses/308234433503318016</t>
  </si>
  <si>
    <t>Bemerkenswert: fpk macht aus 16 prozent vorsprung rund 14 prozent rueckstand #ktn13</t>
  </si>
  <si>
    <t>Sun Mar 03 15:16:28 +0000 2013</t>
  </si>
  <si>
    <t>http://twitter.com/rudifussi/statuses/308234424200335361</t>
  </si>
  <si>
    <t>308234396383711233</t>
  </si>
  <si>
    <t>Und Tschüss: DIE #FPK ist Geschichte !!!! sagt #strache! #ktn13</t>
  </si>
  <si>
    <t>Sun Mar 03 15:16:21 +0000 2013</t>
  </si>
  <si>
    <t>http://twitter.com/JohannesWouk/statuses/308234396383711233</t>
  </si>
  <si>
    <t>{"urls":[],"hashtags":[{"text":"FPK","indices":[17,21]},{"text":"strache","indices":[47,55]},{"text":"ktn13","indices":[57,63]}],"user_mentions":[]}</t>
  </si>
  <si>
    <t>Strache will also FPK der FPÖ wieder einverleiben. #ktn13</t>
  </si>
  <si>
    <t>Sun Mar 03 15:16:19 +0000 2013</t>
  </si>
  <si>
    <t>http://a0.twimg.com/profile_images/3077093256/576744ff8bc230d84d69c0b53b07845d_normal.jpeg</t>
  </si>
  <si>
    <t>http://twitter.com/SusanneSchnabl/statuses/308234389970616320</t>
  </si>
  <si>
    <t>308234368655192066</t>
  </si>
  <si>
    <t>"Historisch" #ktn13</t>
  </si>
  <si>
    <t>Sun Mar 03 15:16:14 +0000 2013</t>
  </si>
  <si>
    <t>http://twitter.com/Poscoleri/statuses/308234368655192066</t>
  </si>
  <si>
    <t>308234345892700160</t>
  </si>
  <si>
    <t>yes :) #ktn13</t>
  </si>
  <si>
    <t>Sun Mar 03 15:16:09 +0000 2013</t>
  </si>
  <si>
    <t>http://twitter.com/sugarmelon/statuses/308234345892700160</t>
  </si>
  <si>
    <t>{"urls":[],"hashtags":[{"text":"ktn13","indices":[7,13]}],"user_mentions":[]}</t>
  </si>
  <si>
    <t>308234331397169153</t>
  </si>
  <si>
    <t>Ich habe das schöne Kärnten wieder so lieb wie vor 1989 #ktn13</t>
  </si>
  <si>
    <t>Sun Mar 03 15:16:05 +0000 2013</t>
  </si>
  <si>
    <t>http://twitter.com/leoszem/statuses/308234331397169153</t>
  </si>
  <si>
    <t>308234320018030592</t>
  </si>
  <si>
    <t>Jetzt bei atv. Heut machts mal mehr spaß #ktn13 http://t.co/JyMrn1PRrl</t>
  </si>
  <si>
    <t>Sun Mar 03 15:16:03 +0000 2013</t>
  </si>
  <si>
    <t>http://twitter.com/heimolepuschitz/statuses/308234320018030592</t>
  </si>
  <si>
    <t>{"urls":[],"hashtags":[{"text":"ktn13","indices":[41,47]}],"media":[{"sizes":{"small":{"w":340,"resize":"fit","h":255},"thumb":{"w":150,"resize":"crop","h":150},"large":{"w":816,"resize":"fit","h":612},"medium":{"w":600,"resize":"fit","h":450}},"id":308234320022224896,"media_url_https":"https://pbs.twimg.com/media/BEcReyCCQAAN-UI.jpg","media_url":"http://pbs.twimg.com/media/BEcReyCCQAAN-UI.jpg","expanded_url":"http://twitter.com/heimolepuschitz/status/308234320018030592/photo/1","indices":[48,70],"id_str":"308234320022224896","type":"photo","display_url":"pic.twitter.com/JyMrn1PRrl","url":"http://t.co/JyMrn1PRrl"}],"user_mentions":[]}</t>
  </si>
  <si>
    <t>308234314464759808</t>
  </si>
  <si>
    <t>@stefan_petzner ist ab sofort als Vorklatscher buchbar! #ganzallein #orf #ktn13 #wahl13 #ktn2013</t>
  </si>
  <si>
    <t>Sun Mar 03 15:16:01 +0000 2013</t>
  </si>
  <si>
    <t>http://twitter.com/DerNewsPhilter/statuses/308234314464759808</t>
  </si>
  <si>
    <t>{"urls":[],"hashtags":[{"text":"ganzallein","indices":[56,67]},{"text":"orf","indices":[68,72]},{"text":"ktn13","indices":[73,79]},{"text":"wahl13","indices":[80,87]},{"text":"ktn2013","indices":[88,96]}],"user_mentions":[{"id":301974703,"name":"Stefan Petzner","indices":[0,15],"screen_name":"stefan_petzner","id_str":"301974703"}]}</t>
  </si>
  <si>
    <t>308234278632841217</t>
  </si>
  <si>
    <t>jawohl #ktn2013</t>
  </si>
  <si>
    <t>Sun Mar 03 15:15:53 +0000 2013</t>
  </si>
  <si>
    <t>http://twitter.com/querdenken/statuses/308234278632841217</t>
  </si>
  <si>
    <t>{"urls":[],"hashtags":[{"text":"ktn2013","indices":[7,15]}],"user_mentions":[]}</t>
  </si>
  <si>
    <t>308234277714268161</t>
  </si>
  <si>
    <t>Das ändert ja wirklich alles. #ktn13</t>
  </si>
  <si>
    <t>http://twitter.com/Poscoleri/statuses/308234277714268161</t>
  </si>
  <si>
    <t>{"urls":[],"hashtags":[{"text":"ktn13","indices":[30,36]}],"user_mentions":[]}</t>
  </si>
  <si>
    <t>308234272668540929</t>
  </si>
  <si>
    <t>"Na Gott sei Dank!": Erste Familien-Reaktion auf die Info übers Ergebnis. #ktn13</t>
  </si>
  <si>
    <t>Sun Mar 03 15:15:51 +0000 2013</t>
  </si>
  <si>
    <t>http://twitter.com/SonjaFercher/statuses/308234272668540929</t>
  </si>
  <si>
    <t>308234265068462080</t>
  </si>
  <si>
    <t>Strache scheint traurig. #ktn13</t>
  </si>
  <si>
    <t>Sun Mar 03 15:15:50 +0000 2013</t>
  </si>
  <si>
    <t>http://twitter.com/faebiaen/statuses/308234265068462080</t>
  </si>
  <si>
    <t>308234261146775552</t>
  </si>
  <si>
    <t>JGFloridsdorf</t>
  </si>
  <si>
    <t>- Glückwunsch nach Kärnten - #ktn #ktn13 #kaiser @SPOE_at http://t.co/Z1fbefa3ic</t>
  </si>
  <si>
    <t>Sun Mar 03 15:15:49 +0000 2013</t>
  </si>
  <si>
    <t>http://a0.twimg.com/profile_images/3333480726/f07f4efd3659b2b6f2e846cedd7ee20c_normal.jpeg</t>
  </si>
  <si>
    <t>http://twitter.com/JGFloridsdorf/statuses/308234261146775552</t>
  </si>
  <si>
    <t>{"urls":[],"hashtags":[{"text":"ktn","indices":[29,33]},{"text":"ktn13","indices":[34,40]},{"text":"kaiser","indices":[41,48]}],"media":[{"sizes":{"thumb":{"w":150,"resize":"crop","h":150},"small":{"w":318,"resize":"fit","h":159},"medium":{"w":318,"resize":"fit","h":159},"large":{"w":318,"resize":"fit","h":159}},"id":308234261150969856,"media_url_https":"https://pbs.twimg.com/media/BEcRbWuCMAAT8_u.jpg","media_url":"http://pbs.twimg.com/media/BEcRbWuCMAAT8_u.jpg","expanded_url":"http://twitter.com/JGFloridsdorf/status/308234261146775552/photo/1","indices":[58,80],"id_str":"308234261150969856","type":"photo","display_url":"pic.twitter.com/Z1fbefa3ic","url":"http://t.co/Z1fbefa3ic"}],"user_mentions":[{"id":26750370,"name":"SPÖ ","indices":[49,57],"screen_name":"SPOE_at","id_str":"26750370"}]}</t>
  </si>
  <si>
    <t>308234258999283712</t>
  </si>
  <si>
    <t>Kurt #Scheuch will Parteichef bleiben ... #Strache spricht aber schon von Erneuerung ... #ktn13</t>
  </si>
  <si>
    <t>Sun Mar 03 15:15:48 +0000 2013</t>
  </si>
  <si>
    <t>http://twitter.com/m_shm/statuses/308234258999283712</t>
  </si>
  <si>
    <t>{"urls":[],"hashtags":[{"text":"Scheuch","indices":[5,13]},{"text":"Strache","indices":[42,50]},{"text":"ktn13","indices":[89,95]}],"user_mentions":[]}</t>
  </si>
  <si>
    <t>308234222475309058</t>
  </si>
  <si>
    <t>#Strache sagt: "Wo wir alle (!) Ziele nicht erreicht haben..." #ktn13 #lustig</t>
  </si>
  <si>
    <t>Sun Mar 03 15:15:40 +0000 2013</t>
  </si>
  <si>
    <t>http://twitter.com/RusenTimurAksak/statuses/308234222475309058</t>
  </si>
  <si>
    <t>{"urls":[],"hashtags":[{"text":"Strache","indices":[0,8]},{"text":"ktn13","indices":[63,69]},{"text":"lustig","indices":[70,77]}],"user_mentions":[]}</t>
  </si>
  <si>
    <t>308234201130467328</t>
  </si>
  <si>
    <t>IN DEIN GESICHT @HCStracheFP! BABA!
#ktn13 #wahl13 #fpk</t>
  </si>
  <si>
    <t>Sun Mar 03 15:15:34 +0000 2013</t>
  </si>
  <si>
    <t>http://twitter.com/Sashlyrics/statuses/308234201130467328</t>
  </si>
  <si>
    <t>{"urls":[],"hashtags":[{"text":"ktn13","indices":[36,42]},{"text":"wahl13","indices":[43,50]},{"text":"fpk","indices":[51,55]}],"user_mentions":[{"id":117052823,"name":"HC Strache","indices":[16,28],"screen_name":"HCStracheFP","id_str":"117052823"}]}</t>
  </si>
  <si>
    <t>308234185724788736</t>
  </si>
  <si>
    <t>wetti</t>
  </si>
  <si>
    <t>Alles auf einen Blick #ktn13 #wahl FPK bricht ein http://t.co/6K3AGnAAli</t>
  </si>
  <si>
    <t>Sun Mar 03 15:15:31 +0000 2013</t>
  </si>
  <si>
    <t>http://a0.twimg.com/profile_images/1793029196/image_normal.jpg</t>
  </si>
  <si>
    <t>http://twitter.com/wetti/statuses/308234185724788736</t>
  </si>
  <si>
    <t>{"urls":[{"expanded_url":"http://ow.ly/igpJE","indices":[50,72],"display_url":"ow.ly/igpJE","url":"http://t.co/6K3AGnAAli"}],"hashtags":[{"text":"ktn13","indices":[22,28]},{"text":"wahl","indices":[29,34]}],"user_mentions":[]}</t>
  </si>
  <si>
    <t>308234169325064193</t>
  </si>
  <si>
    <t>Faith in Kärnten restored! #ktn13</t>
  </si>
  <si>
    <t>Sun Mar 03 15:15:27 +0000 2013</t>
  </si>
  <si>
    <t>http://twitter.com/MaBeSch/statuses/308234169325064193</t>
  </si>
  <si>
    <t>308234089884954624</t>
  </si>
  <si>
    <t>@Lykaion da hamma uns aber beide fest geirrt :) #ktn2013 #ktn13</t>
  </si>
  <si>
    <t>Sun Mar 03 15:15:08 +0000 2013</t>
  </si>
  <si>
    <t>308233890185748481</t>
  </si>
  <si>
    <t>http://twitter.com/pbern/statuses/308234089884954624</t>
  </si>
  <si>
    <t>{"urls":[],"hashtags":[{"text":"ktn2013","indices":[48,56]},{"text":"ktn13","indices":[57,63]}],"user_mentions":[{"id":78413836,"name":"Paul Wolf ★","indices":[0,8],"screen_name":"Lykaion","id_str":"78413836"}]}</t>
  </si>
  <si>
    <t>308234071295811585</t>
  </si>
  <si>
    <t>#bucher betrachtet sich wieder als sieger und schimpft auf die bösen mädien. #ktn13</t>
  </si>
  <si>
    <t>Sun Mar 03 15:15:03 +0000 2013</t>
  </si>
  <si>
    <t>http://twitter.com/ullaebner/statuses/308234071295811585</t>
  </si>
  <si>
    <t>{"urls":[],"hashtags":[{"text":"bucher","indices":[0,7]},{"text":"ktn13","indices":[77,83]}],"user_mentions":[]}</t>
  </si>
  <si>
    <t>308234057798545408</t>
  </si>
  <si>
    <t>"Auch das Team Stronach schneidet stark ab." - Irgendwas Dummes muss der Kärntner einfach machen. Arttypisches Verhalten halt #ktn13</t>
  </si>
  <si>
    <t>Sun Mar 03 15:15:00 +0000 2013</t>
  </si>
  <si>
    <t>http://twitter.com/Philoponus/statuses/308234057798545408</t>
  </si>
  <si>
    <t>308234042548043776</t>
  </si>
  <si>
    <t>Wäre schön, wenn sich #FPÖ an #FPK orientiert. #ktn13 #nö13 #nr13 #wahl13</t>
  </si>
  <si>
    <t>Sun Mar 03 15:14:57 +0000 2013</t>
  </si>
  <si>
    <t>http://twitter.com/ChristophFreina/statuses/308234042548043776</t>
  </si>
  <si>
    <t>{"urls":[],"hashtags":[{"text":"FPÖ","indices":[22,26]},{"text":"FPK","indices":[30,34]},{"text":"ktn13","indices":[47,53]},{"text":"nö13","indices":[54,59]},{"text":"nr13","indices":[60,65]},{"text":"wahl13","indices":[66,73]}],"user_mentions":[]}</t>
  </si>
  <si>
    <t>308234042296373248</t>
  </si>
  <si>
    <t>Kaiser: Aus Nordslowenien ist wieder Kärnten geworden ;-) #ktn13</t>
  </si>
  <si>
    <t>http://twitter.com/GNiederm/statuses/308234042296373248</t>
  </si>
  <si>
    <t>308233979214053376</t>
  </si>
  <si>
    <t>#ktn13 beim bucher auf #orf hat nur einer geklatscht</t>
  </si>
  <si>
    <t>Sun Mar 03 15:14:42 +0000 2013</t>
  </si>
  <si>
    <t>http://twitter.com/mxs_nikolic/statuses/308233979214053376</t>
  </si>
  <si>
    <t>{"urls":[],"hashtags":[{"text":"ktn13","indices":[0,6]},{"text":"orf","indices":[23,27]}],"user_mentions":[]}</t>
  </si>
  <si>
    <t>308233950998953984</t>
  </si>
  <si>
    <t>Lustige Mehrheitsbildung im Kärntner Landtag - 18+ wär die Hürde #ktn13</t>
  </si>
  <si>
    <t>Sun Mar 03 15:14:35 +0000 2013</t>
  </si>
  <si>
    <t>http://twitter.com/gebimair/statuses/308233950998953984</t>
  </si>
  <si>
    <t>308233949317058562</t>
  </si>
  <si>
    <t>1. Hochschätzung: Kärntner verscheuchen FPK. Gratulation aus Wien an die Kärntner ÖVP! #Ktn13</t>
  </si>
  <si>
    <t>Sun Mar 03 15:14:34 +0000 2013</t>
  </si>
  <si>
    <t>http://twitter.com/oevpwien_presse/statuses/308233949317058562</t>
  </si>
  <si>
    <t>{"urls":[],"hashtags":[{"text":"Ktn13","indices":[87,93]}],"user_mentions":[]}</t>
  </si>
  <si>
    <t>308233947932938240</t>
  </si>
  <si>
    <t>gefällt mir #ktn13</t>
  </si>
  <si>
    <t>http://twitter.com/desperado_joe/statuses/308233947932938240</t>
  </si>
  <si>
    <t>308233940131540992</t>
  </si>
  <si>
    <t>jdcreek222</t>
  </si>
  <si>
    <t>Rotwein und grünes Risotto,  zur Feier des Tages #ktn13</t>
  </si>
  <si>
    <t>Sun Mar 03 15:14:32 +0000 2013</t>
  </si>
  <si>
    <t>http://a0.twimg.com/profile_images/3154217280/a28a8f9f6760004cad0b1dfeb0d06fb4_normal.jpeg</t>
  </si>
  <si>
    <t>http://twitter.com/jdcreek222/statuses/308233940131540992</t>
  </si>
  <si>
    <t>308233909605388288</t>
  </si>
  <si>
    <t>RT @mayer_michl Mandatsverteilung im Kärtner Landtag aktuell:
FPÖ 7, SPÖ 12, ÖVP 6, Grüne 4, Stronach 4, BZÖ 3 #ktn13</t>
  </si>
  <si>
    <t>Sun Mar 03 15:14:25 +0000 2013</t>
  </si>
  <si>
    <t>http://twitter.com/rupprECHT/statuses/308233909605388288</t>
  </si>
  <si>
    <t>{"urls":[],"hashtags":[{"text":"ktn13","indices":[111,117]}],"user_mentions":[{"id":53034800,"name":"michael mayer","indices":[3,15],"screen_name":"mayer_michl","id_str":"53034800"}]}</t>
  </si>
  <si>
    <t>Kärnten ist frei! #ktn2013 #ktn13 http://t.co/1b3We7P5b4</t>
  </si>
  <si>
    <t>Sun Mar 03 15:14:21 +0000 2013</t>
  </si>
  <si>
    <t>http://twitter.com/Lykaion/statuses/308233890185748481</t>
  </si>
  <si>
    <t>{"urls":[],"hashtags":[{"text":"ktn2013","indices":[18,26]},{"text":"ktn13","indices":[27,33]}],"media":[{"sizes":{"small":{"w":340,"resize":"fit","h":186},"thumb":{"w":150,"resize":"crop","h":150},"large":{"w":620,"resize":"fit","h":340},"medium":{"w":600,"resize":"fit","h":329}},"id":308233890194137088,"media_url_https":"https://pbs.twimg.com/media/BEcRFwzCIAANvTx.jpg","media_url":"http://pbs.twimg.com/media/BEcRFwzCIAANvTx.jpg","expanded_url":"http://twitter.com/Lykaion/status/308233890185748481/photo/1","indices":[34,56],"id_str":"308233890194137088","type":"photo","display_url":"pic.twitter.com/1b3We7P5b4","url":"http://t.co/1b3We7P5b4"}],"user_mentions":[]}</t>
  </si>
  <si>
    <t>308233876545880067</t>
  </si>
  <si>
    <t>alle news #ktn13 auf der homepage der #kleinenzeitung plus #LiveStream http://t.co/D6M0AsO9vE</t>
  </si>
  <si>
    <t>Sun Mar 03 15:14:17 +0000 2013</t>
  </si>
  <si>
    <t>http://twitter.com/klz_kerstiiins/statuses/308233876545880067</t>
  </si>
  <si>
    <t>{"urls":[{"expanded_url":"http://www.kleinezeitung.at/?version\u003donline","indices":[71,93],"display_url":"kleinezeitung.at/?version\u003donline","url":"http://t.co/D6M0AsO9vE"}],"hashtags":[{"text":"ktn13","indices":[10,16]},{"text":"kleinenzeitung","indices":[38,53]},{"text":"LiveStream","indices":[59,70]}],"user_mentions":[]}</t>
  </si>
  <si>
    <t>308233864168501249</t>
  </si>
  <si>
    <t>Kurtl arbeitet also... beim Reptilienzoo Happ? #ktn13</t>
  </si>
  <si>
    <t>Sun Mar 03 15:14:14 +0000 2013</t>
  </si>
  <si>
    <t>http://twitter.com/NafetsRede/statuses/308233864168501249</t>
  </si>
  <si>
    <t>308233849182248960</t>
  </si>
  <si>
    <t>Ergebnisse aus #ktn13 - SPÖ 33,9 (+5,2); FPK 20,4 (-24,4); ÖVP 17,1 (+0,2); Grüne 10,0 (+4,8); Stronach 9,7 (+9,7); BZÖ 6,6 (+6.6) #ltw13</t>
  </si>
  <si>
    <t>Sun Mar 03 15:14:11 +0000 2013</t>
  </si>
  <si>
    <t>http://twitter.com/gutenabendoe/statuses/308233849182248960</t>
  </si>
  <si>
    <t>{"urls":[],"hashtags":[{"text":"ktn13","indices":[15,21]},{"text":"ltw13","indices":[131,137]}],"user_mentions":[]}</t>
  </si>
  <si>
    <t>308233837731794945</t>
  </si>
  <si>
    <t>Selbst wenn sich #FPK &amp;amp; #BZÖ wieder lieb hätten (bei Opportunisten nicht unwahrscheinlich) hätten sie mit #Stronach keine Koaltion 8) #KTN13</t>
  </si>
  <si>
    <t>Sun Mar 03 15:14:08 +0000 2013</t>
  </si>
  <si>
    <t>http://twitter.com/KatinkaCat/statuses/308233837731794945</t>
  </si>
  <si>
    <t>{"urls":[],"hashtags":[{"text":"FPK","indices":[17,21]},{"text":"BZÖ","indices":[28,32]},{"text":"Stronach","indices":[110,119]},{"text":"KTN13","indices":[138,144]}],"user_mentions":[]}</t>
  </si>
  <si>
    <t>Wie rechtfertigen die 20 Prozent, die immer noch FPK gewählt haben, eigentlich ihr Kreuzerl? #ktn13</t>
  </si>
  <si>
    <t>Sun Mar 03 15:14:07 +0000 2013</t>
  </si>
  <si>
    <t>http://a0.twimg.com/profile_images/3068176307/841282519dba1975f06e653d7aca81d3_normal.jpeg</t>
  </si>
  <si>
    <t>http://twitter.com/PEitzinger/statuses/308233834112094208</t>
  </si>
  <si>
    <t>308233829817126912</t>
  </si>
  <si>
    <t>Klassiker! RT @jackoty: weils passt: die Kärnten III folge von "die 4 da" :) https://t.co/6rwUc5AL51 #ktn13</t>
  </si>
  <si>
    <t>Sun Mar 03 15:14:06 +0000 2013</t>
  </si>
  <si>
    <t>http://twitter.com/PitchBlackNight/statuses/308233829817126912</t>
  </si>
  <si>
    <t>{"urls":[{"expanded_url":"https://www.youtube.com/watch?v\u003dRDXs7dgXlPI","indices":[77,100],"display_url":"youtube.com/watch?v\u003dRDXs7d\u2026","url":"https://t.co/6rwUc5AL51"}],"hashtags":[{"text":"ktn13","indices":[101,107]}],"user_mentions":[{"id":17207710,"name":"Jakob Gasser","indices":[14,22],"screen_name":"jackoty","id_str":"17207710"}]}</t>
  </si>
  <si>
    <t>308233814784749569</t>
  </si>
  <si>
    <t>Sie ist deshalb so dramatisch, weil der Opa die Wahl leider gerade nicht mehr erlebt hat. Aber er wär laut ihr zufrieden  #ktn13</t>
  </si>
  <si>
    <t>Sun Mar 03 15:14:02 +0000 2013</t>
  </si>
  <si>
    <t>http://twitter.com/BarbaraKaufmann/statuses/308233814784749569</t>
  </si>
  <si>
    <t>308233797307076608</t>
  </si>
  <si>
    <t>passen auf 1 sitzplatz“@lou_lorenz: Wolfgang Waldner nennt Gabriel Obernosterer seinen "siamesischen Zwilling". Sieht man gar nicht. #ktn13”</t>
  </si>
  <si>
    <t>Sun Mar 03 15:13:58 +0000 2013</t>
  </si>
  <si>
    <t>308233004852056066</t>
  </si>
  <si>
    <t>http://twitter.com/hubertweitzer/statuses/308233797307076608</t>
  </si>
  <si>
    <t>{"urls":[],"hashtags":[{"text":"ktn13","indices":[133,139]}],"user_mentions":[{"id":591115786,"name":"Lou Lorenz","indices":[23,34],"screen_name":"lou_lorenz","id_str":"591115786"}]}</t>
  </si>
  <si>
    <t>308233760556601344</t>
  </si>
  <si>
    <t>Was die Parteien aus dem Wahlergebnis lernen sollten: Rücktritte nach Korruptionsskandalen zahlen sich aus. #ktn13 #oevp #fpk</t>
  </si>
  <si>
    <t>Sun Mar 03 15:13:49 +0000 2013</t>
  </si>
  <si>
    <t>http://twitter.com/FSchweitzer/statuses/308233760556601344</t>
  </si>
  <si>
    <t>{"urls":[],"hashtags":[{"text":"ktn13","indices":[108,114]},{"text":"oevp","indices":[115,120]},{"text":"fpk","indices":[121,125]}],"user_mentions":[]}</t>
  </si>
  <si>
    <t>308233754198044672</t>
  </si>
  <si>
    <t>@linzerschnitte Hochrechnung bei Auszählungsgrad 0,0%? Das ist also eine Prognose. #ktn13</t>
  </si>
  <si>
    <t>Sun Mar 03 15:13:48 +0000 2013</t>
  </si>
  <si>
    <t>308230305779707904</t>
  </si>
  <si>
    <t>http://twitter.com/ziesmannmedia/statuses/308233754198044672</t>
  </si>
  <si>
    <t>{"urls":[],"hashtags":[{"text":"ktn13","indices":[83,89]}],"user_mentions":[{"id":14461032,"name":"Judith Denkmayr","indices":[0,15],"screen_name":"linzerschnitte","id_str":"14461032"}]}</t>
  </si>
  <si>
    <t>308233747445211138</t>
  </si>
  <si>
    <t>Wobei ich denjenigen die jetzt ranmüssen auch viel Spaß dabei wünsche den Scherbenhaufen wieder in Ordnung zu bringen. #ktn13</t>
  </si>
  <si>
    <t>Sun Mar 03 15:13:46 +0000 2013</t>
  </si>
  <si>
    <t>http://twitter.com/Blumenbert/statuses/308233747445211138</t>
  </si>
  <si>
    <t>308233746207879169</t>
  </si>
  <si>
    <t>Rage77com</t>
  </si>
  <si>
    <t>Lacher des Tages: #Bucher sieht Wahlergebnis als Erfolg für #BZÖ! #ktn13</t>
  </si>
  <si>
    <t>http://a0.twimg.com/profile_images/3042086298/7047d5262332492c59f178141990138b_normal.jpeg</t>
  </si>
  <si>
    <t>http://twitter.com/Rage77com/statuses/308233746207879169</t>
  </si>
  <si>
    <t>{"urls":[],"hashtags":[{"text":"Bucher","indices":[18,25]},{"text":"BZÖ","indices":[60,64]},{"text":"ktn13","indices":[66,72]}],"user_mentions":[]}</t>
  </si>
  <si>
    <t>308233742726619136</t>
  </si>
  <si>
    <t>Langsam lässt das Haider Phänomen auch in #ktn nach #ktn13</t>
  </si>
  <si>
    <t>Sun Mar 03 15:13:45 +0000 2013</t>
  </si>
  <si>
    <t>http://twitter.com/d_hoyos/statuses/308233742726619136</t>
  </si>
  <si>
    <t>{"urls":[],"hashtags":[{"text":"ktn","indices":[42,46]},{"text":"ktn13","indices":[52,58]}],"user_mentions":[]}</t>
  </si>
  <si>
    <t>308233738133839873</t>
  </si>
  <si>
    <t>Ein gebürtiger Kärntner schießt gerade das 1:0 für #Rapid gegen #Wolfsberg ... #ktn13</t>
  </si>
  <si>
    <t>Sun Mar 03 15:13:44 +0000 2013</t>
  </si>
  <si>
    <t>http://twitter.com/m_shm/statuses/308233738133839873</t>
  </si>
  <si>
    <t>{"urls":[],"hashtags":[{"text":"Rapid","indices":[51,57]},{"text":"Wolfsberg","indices":[64,74]},{"text":"ktn13","indices":[79,85]}],"user_mentions":[]}</t>
  </si>
  <si>
    <t>308233729296457729</t>
  </si>
  <si>
    <t>Langweilige Wahlanalysen. Schlimmer als Prohaska und Fußball. #ktn13 #noe13</t>
  </si>
  <si>
    <t>Sun Mar 03 15:13:42 +0000 2013</t>
  </si>
  <si>
    <t>http://twitter.com/CristianGemmato/statuses/308233729296457729</t>
  </si>
  <si>
    <t>{"urls":[],"hashtags":[{"text":"ktn13","indices":[62,68]},{"text":"noe13","indices":[69,75]}],"user_mentions":[]}</t>
  </si>
  <si>
    <t>308233719666319360</t>
  </si>
  <si>
    <t>DJanecek</t>
  </si>
  <si>
    <t>+3 RT @MartinThuer: Hochschätzung (nur 31 Gemeinden ausgezählt!) für Kärnten. FPK in Kärnten abgestraft #ktn13  http://t.co/YJH788WWZW</t>
  </si>
  <si>
    <t>Sun Mar 03 15:13:40 +0000 2013</t>
  </si>
  <si>
    <t>http://a0.twimg.com/profile_images/2617503668/caz79qr66cmuyg70cmfl_normal.jpeg</t>
  </si>
  <si>
    <t>http://twitter.com/DJanecek/statuses/308233719666319360</t>
  </si>
  <si>
    <t>{"urls":[{"expanded_url":"http://bit.ly/YjCHja","indices":[112,134],"display_url":"bit.ly/YjCHja","url":"http://t.co/YJH788WWZW"}],"hashtags":[{"text":"ktn13","indices":[104,110]}],"user_mentions":[{"id":22470711,"name":"Martin Thür","indices":[6,18],"screen_name":"MartinThuer","id_str":"22470711"}]}</t>
  </si>
  <si>
    <t>308233674460123136</t>
  </si>
  <si>
    <t>lukas_gattsby</t>
  </si>
  <si>
    <t>team stronach kärnten hat den fc barcelona geschlagen! #ktn13</t>
  </si>
  <si>
    <t>Sun Mar 03 15:13:29 +0000 2013</t>
  </si>
  <si>
    <t>http://a0.twimg.com/profile_images/2605896116/nblhrfd57rfb7451qn8g_normal.jpeg</t>
  </si>
  <si>
    <t>http://twitter.com/lukas_gattsby/statuses/308233674460123136</t>
  </si>
  <si>
    <t>308233653266305025</t>
  </si>
  <si>
    <t>ich hoff dass die grünen in den städten noch zulegen und klar vorm #teamstronach bleiben #ktn13</t>
  </si>
  <si>
    <t>Sun Mar 03 15:13:24 +0000 2013</t>
  </si>
  <si>
    <t>http://twitter.com/mayer_michl/statuses/308233653266305025</t>
  </si>
  <si>
    <t>{"urls":[],"hashtags":[{"text":"teamstronach","indices":[67,80]},{"text":"ktn13","indices":[89,95]}],"user_mentions":[]}</t>
  </si>
  <si>
    <t>308233637655101441</t>
  </si>
  <si>
    <t>Fuck yeah, endlich wurde in Österreich eine Hemmschwelle überschritten! Danke, Kärntner! #ktn13</t>
  </si>
  <si>
    <t>Sun Mar 03 15:13:20 +0000 2013</t>
  </si>
  <si>
    <t>http://twitter.com/SteveAnorizz/statuses/308233637655101441</t>
  </si>
  <si>
    <t>308233622811455488</t>
  </si>
  <si>
    <t>@isabelledaniel @wolfgangwaldner Und klare Grenzen zur Vergangenheit zu ziehen! #ktn13</t>
  </si>
  <si>
    <t>Sun Mar 03 15:13:17 +0000 2013</t>
  </si>
  <si>
    <t>isabelledaniel</t>
  </si>
  <si>
    <t>308233254941642752</t>
  </si>
  <si>
    <t>http://twitter.com/GNiederm/statuses/308233622811455488</t>
  </si>
  <si>
    <t>{"urls":[],"hashtags":[{"text":"ktn13","indices":[80,86]}],"user_mentions":[{"id":89947367,"name":"Isabelle Daniel","indices":[0,15],"screen_name":"isabelledaniel","id_str":"89947367"},{"id":266183148,"name":"wolfgang waldner","indices":[16,32],"screen_name":"wolfgangwaldner","id_str":"266183148"}]}</t>
  </si>
  <si>
    <t>308233610996088833</t>
  </si>
  <si>
    <t>OH: "Erst wählen, dann zählen." #ktn13</t>
  </si>
  <si>
    <t>Sun Mar 03 15:13:14 +0000 2013</t>
  </si>
  <si>
    <t>http://twitter.com/faebiaen/statuses/308233610996088833</t>
  </si>
  <si>
    <t>308233584119017472</t>
  </si>
  <si>
    <t>nic_ko</t>
  </si>
  <si>
    <t>Ich glaub, ich buch jetzt mal Sommerurlaub... :) #ktn13</t>
  </si>
  <si>
    <t>Sun Mar 03 15:13:07 +0000 2013</t>
  </si>
  <si>
    <t>http://a0.twimg.com/profile_images/1783439997/twitter-profil_normal.jpg</t>
  </si>
  <si>
    <t>http://twitter.com/nic_ko/statuses/308233584119017472</t>
  </si>
  <si>
    <t>308233582961373185</t>
  </si>
  <si>
    <t>#Teamstronach vergleicht sich mit #FCBarcelona und sieht sich selbst als #newcomer #wahl13 #ORF #ATV #Puls4 #ktn13</t>
  </si>
  <si>
    <t>http://twitter.com/Sashlyrics/statuses/308233582961373185</t>
  </si>
  <si>
    <t>{"urls":[],"hashtags":[{"text":"Teamstronach","indices":[0,13]},{"text":"FCBarcelona","indices":[34,46]},{"text":"newcomer","indices":[73,82]},{"text":"wahl13","indices":[83,90]},{"text":"ORF","indices":[91,95]},{"text":"ATV","indices":[96,100]},{"text":"Puls4","indices":[101,107]},{"text":"ktn13","indices":[108,114]}],"user_mentions":[]}</t>
  </si>
  <si>
    <t>308233568218390528</t>
  </si>
  <si>
    <t>Was, #FPK hat an Stimmen verloren?! #Didntseethatonecoming #lol #ktn13</t>
  </si>
  <si>
    <t>Sun Mar 03 15:13:04 +0000 2013</t>
  </si>
  <si>
    <t>http://twitter.com/Negiert/statuses/308233568218390528</t>
  </si>
  <si>
    <t>{"urls":[],"hashtags":[{"text":"FPK","indices":[5,9]},{"text":"Didntseethatonecoming","indices":[36,58]},{"text":"lol","indices":[59,63]},{"text":"ktn13","indices":[64,70]}],"user_mentions":[]}</t>
  </si>
  <si>
    <t>308233560031121408</t>
  </si>
  <si>
    <t>Die Stimmen für #FrankStronach trüben das Ganze doch etwas .... #ktn13</t>
  </si>
  <si>
    <t>Sun Mar 03 15:13:02 +0000 2013</t>
  </si>
  <si>
    <t>http://twitter.com/Rage77com/statuses/308233560031121408</t>
  </si>
  <si>
    <t>{"urls":[],"hashtags":[{"text":"FrankStronach","indices":[16,30]},{"text":"ktn13","indices":[64,70]}],"user_mentions":[]}</t>
  </si>
  <si>
    <t>308233552145813504</t>
  </si>
  <si>
    <t>@rudifussi Scheint Menschen goutieren Aufarbeitung Katharsis #ÖVP bzw Antreten mit neuen Personen Könnte #Spindelegger im Bund helfen #ktn13</t>
  </si>
  <si>
    <t>Sun Mar 03 15:13:00 +0000 2013</t>
  </si>
  <si>
    <t>308232517805301760</t>
  </si>
  <si>
    <t>http://twitter.com/mabogsi/statuses/308233552145813504</t>
  </si>
  <si>
    <t>{"urls":[],"hashtags":[{"text":"ÖVP","indices":[61,65]},{"text":"Spindelegger","indices":[105,118]},{"text":"ktn13","indices":[134,140]}],"user_mentions":[{"id":347111716,"name":"Rudi Fußi","indices":[0,10],"screen_name":"rudifussi","id_str":"347111716"}]}</t>
  </si>
  <si>
    <t>308233543874658304</t>
  </si>
  <si>
    <t>SebastianHubre</t>
  </si>
  <si>
    <t>Endlich. Der arabische Frühling hat Kärnten erreicht. #ktn2013</t>
  </si>
  <si>
    <t>Sun Mar 03 15:12:58 +0000 2013</t>
  </si>
  <si>
    <t>http://a0.twimg.com/profile_images/2619966749/57nc5fnkuecvd0n2qtj6_normal.jpeg</t>
  </si>
  <si>
    <t>http://twitter.com/SebastianHubre/statuses/308233543874658304</t>
  </si>
  <si>
    <t>{"urls":[],"hashtags":[{"text":"ktn2013","indices":[54,62]}],"user_mentions":[]}</t>
  </si>
  <si>
    <t>308233537520283649</t>
  </si>
  <si>
    <t>Kurt Scheuch hat Tränen in den Augen. Krokodilstränen? #ktn13</t>
  </si>
  <si>
    <t>Sun Mar 03 15:12:56 +0000 2013</t>
  </si>
  <si>
    <t>http://twitter.com/FuchsMatthias/statuses/308233537520283649</t>
  </si>
  <si>
    <t>308233517664448512</t>
  </si>
  <si>
    <t>Groebchen</t>
  </si>
  <si>
    <t>@WaldnerWolfgang Beachtliche Leistung. Manchmal wird Vernunft auch belohnt. Respekt. #VP #ktn13 #Kärnten</t>
  </si>
  <si>
    <t>Sun Mar 03 15:12:51 +0000 2013</t>
  </si>
  <si>
    <t>http://a0.twimg.com/profile_images/340277332/Zeichnung_WG_normal.jpg</t>
  </si>
  <si>
    <t>http://twitter.com/Groebchen/statuses/308233517664448512</t>
  </si>
  <si>
    <t>{"urls":[],"hashtags":[{"text":"VP","indices":[85,88]},{"text":"ktn13","indices":[89,95]},{"text":"Kärnten","indices":[96,104]}],"user_mentions":[{"id":440145233,"name":"WolfgangWaldner","indices":[0,16],"screen_name":"WaldnerWolfgang","id_str":"440145233"}]}</t>
  </si>
  <si>
    <t>308233496307056641</t>
  </si>
  <si>
    <t>vorallem kärnten hat gewonnen #truethat #holub #ktn13</t>
  </si>
  <si>
    <t>Sun Mar 03 15:12:46 +0000 2013</t>
  </si>
  <si>
    <t>http://twitter.com/berndty27/statuses/308233496307056641</t>
  </si>
  <si>
    <t>{"urls":[],"hashtags":[{"text":"truethat","indices":[30,39]},{"text":"holub","indices":[40,46]},{"text":"ktn13","indices":[47,53]}],"user_mentions":[]}</t>
  </si>
  <si>
    <t>308233467534127105</t>
  </si>
  <si>
    <t>jackoty</t>
  </si>
  <si>
    <t>weils passt: die Kärnten III folge von "die 4 da" :) https://t.co/L5UPDiXYu6 #ktn13</t>
  </si>
  <si>
    <t>Sun Mar 03 15:12:40 +0000 2013</t>
  </si>
  <si>
    <t>http://a0.twimg.com/profile_images/2622835467/image_normal.jpg</t>
  </si>
  <si>
    <t>http://twitter.com/jackoty/statuses/308233467534127105</t>
  </si>
  <si>
    <t>{"urls":[{"expanded_url":"https://www.youtube.com/watch?v\u003dRDXs7dgXlPI","indices":[53,76],"display_url":"youtube.com/watch?v\u003dRDXs7d\u2026","url":"https://t.co/L5UPDiXYu6"}],"hashtags":[{"text":"ktn13","indices":[77,83]}],"user_mentions":[]}</t>
  </si>
  <si>
    <t>308233453520945152</t>
  </si>
  <si>
    <t>hasch8</t>
  </si>
  <si>
    <t>Vertrauen wiedergefunden! #ktn13</t>
  </si>
  <si>
    <t>Sun Mar 03 15:12:36 +0000 2013</t>
  </si>
  <si>
    <t>http://a0.twimg.com/profile_images/1423240602/image_normal.jpg</t>
  </si>
  <si>
    <t>http://twitter.com/hasch8/statuses/308233453520945152</t>
  </si>
  <si>
    <t>308233415134687232</t>
  </si>
  <si>
    <t>ChristianDiabl</t>
  </si>
  <si>
    <t>Nicht mal dörfler konnte #scheuch retten #ktn2013</t>
  </si>
  <si>
    <t>Sun Mar 03 15:12:27 +0000 2013</t>
  </si>
  <si>
    <t>http://a0.twimg.com/profile_images/2622484599/diabl_klein_normal.jpg</t>
  </si>
  <si>
    <t>http://twitter.com/ChristianDiabl/statuses/308233415134687232</t>
  </si>
  <si>
    <t>{"urls":[],"hashtags":[{"text":"scheuch","indices":[25,33]},{"text":"ktn2013","indices":[41,49]}],"user_mentions":[]}</t>
  </si>
  <si>
    <t>308233408335736833</t>
  </si>
  <si>
    <t>Machtwechsel, lang erwartet, endlich. #ktn13</t>
  </si>
  <si>
    <t>Sun Mar 03 15:12:25 +0000 2013</t>
  </si>
  <si>
    <t>http://twitter.com/lelalom/statuses/308233408335736833</t>
  </si>
  <si>
    <t>308233394649694209</t>
  </si>
  <si>
    <t>hundsgemeini</t>
  </si>
  <si>
    <t>#ktn13 entertainmentfaktor beim #orf nicht vorhanden. so lasch präsentiert man kein pfarrgemeinderatswahlergebnis</t>
  </si>
  <si>
    <t>Sun Mar 03 15:12:22 +0000 2013</t>
  </si>
  <si>
    <t>http://a0.twimg.com/profile_images/1270088542/i_m_a_rabbit_normal.jpg</t>
  </si>
  <si>
    <t>http://twitter.com/hundsgemeini/statuses/308233394649694209</t>
  </si>
  <si>
    <t>{"urls":[],"hashtags":[{"text":"ktn13","indices":[0,6]},{"text":"orf","indices":[32,36]}],"user_mentions":[]}</t>
  </si>
  <si>
    <t>308233390690283520</t>
  </si>
  <si>
    <t>Der Sieger heißt wahrlich Kärnten #ktn13 #spoe</t>
  </si>
  <si>
    <t>Sun Mar 03 15:12:21 +0000 2013</t>
  </si>
  <si>
    <t>http://twitter.com/rentonsbg/statuses/308233390690283520</t>
  </si>
  <si>
    <t>{"urls":[],"hashtags":[{"text":"ktn13","indices":[34,40]},{"text":"spoe","indices":[41,46]}],"user_mentions":[]}</t>
  </si>
  <si>
    <t>308233387154501633</t>
  </si>
  <si>
    <t>Auch super Rot-Grüne Mehrheit in der Kärntner Landesregierung! #ktn13</t>
  </si>
  <si>
    <t>Sun Mar 03 15:12:20 +0000 2013</t>
  </si>
  <si>
    <t>http://twitter.com/GNiederm/statuses/308233387154501633</t>
  </si>
  <si>
    <t>308233385837473792</t>
  </si>
  <si>
    <t>Die Verurteilung ihres ehem. Parteichefs Martinz hat der ÖVP scheinbar geholfen.  #ktn13</t>
  </si>
  <si>
    <t>http://twitter.com/FSchweitzer/statuses/308233385837473792</t>
  </si>
  <si>
    <t>308233373166493696</t>
  </si>
  <si>
    <t>Da Seppi Bucher hat's nur knapp nicht zum LH geschafft. #ktn13</t>
  </si>
  <si>
    <t>Sun Mar 03 15:12:17 +0000 2013</t>
  </si>
  <si>
    <t>http://twitter.com/chris_papst/statuses/308233373166493696</t>
  </si>
  <si>
    <t>308233326257389570</t>
  </si>
  <si>
    <t>gibs schon blau-orange verschwörungstheorien mit bezug auf wien, brüssel und die ostküste? #ktn2013 #ktn13 #kärnten</t>
  </si>
  <si>
    <t>Sun Mar 03 15:12:06 +0000 2013</t>
  </si>
  <si>
    <t>http://twitter.com/tschoka23/statuses/308233326257389570</t>
  </si>
  <si>
    <t>{"urls":[],"hashtags":[{"text":"ktn2013","indices":[91,99]},{"text":"ktn13","indices":[100,106]},{"text":"kärnten","indices":[107,115]}],"user_mentions":[]}</t>
  </si>
  <si>
    <t>308233278522011648</t>
  </si>
  <si>
    <t>Die Grünen bekommen immer genau 10% #ktn13</t>
  </si>
  <si>
    <t>Sun Mar 03 15:11:54 +0000 2013</t>
  </si>
  <si>
    <t>http://twitter.com/Eaglepowder/statuses/308233278522011648</t>
  </si>
  <si>
    <t>308233196875677696</t>
  </si>
  <si>
    <t>A_Erza</t>
  </si>
  <si>
    <t>Social Democrates winning in Carinthia/Koroška (Austria)! #ktn13 #changingfuture #writinghistory #NoRightWingAnymore http://t.co/ey4MmEefss</t>
  </si>
  <si>
    <t>Sun Mar 03 15:11:35 +0000 2013</t>
  </si>
  <si>
    <t>http://a0.twimg.com/profile_images/3325300869/0b5c894bca48fe030edc6212fa1ba37c_normal.jpeg</t>
  </si>
  <si>
    <t>http://twitter.com/A_Erza/statuses/308233196875677696</t>
  </si>
  <si>
    <t>{"urls":[],"hashtags":[{"text":"ktn13","indices":[58,64]},{"text":"changingfuture","indices":[65,80]},{"text":"writinghistory","indices":[81,96]},{"text":"NoRightWingAnymore","indices":[97,116]}],"media":[{"sizes":{"thumb":{"w":150,"resize":"crop","h":150},"small":{"w":340,"resize":"fit","h":221},"large":{"w":480,"resize":"fit","h":312},"medium":{"w":480,"resize":"fit","h":312}},"id":308233196879872001,"media_url_https":"https://pbs.twimg.com/media/BEcQdaACAAEYyvI.jpg","media_url":"http://pbs.twimg.com/media/BEcQdaACAAEYyvI.jpg","expanded_url":"http://twitter.com/A_Erza/status/308233196875677696/photo/1","indices":[117,139],"id_str":"308233196879872001","type":"photo","display_url":"pic.twitter.com/ey4MmEefss","url":"http://t.co/ey4MmEefss"}],"user_mentions":[]}</t>
  </si>
  <si>
    <t>308233191133687808</t>
  </si>
  <si>
    <t>HeMaSte</t>
  </si>
  <si>
    <t>Dindong, The witch is dead... #ktn13</t>
  </si>
  <si>
    <t>Sun Mar 03 15:11:34 +0000 2013</t>
  </si>
  <si>
    <t>http://a0.twimg.com/profile_images/1640025731/samurai_normal.jpg</t>
  </si>
  <si>
    <t>http://twitter.com/HeMaSte/statuses/308233191133687808</t>
  </si>
  <si>
    <t>308233175455395841</t>
  </si>
  <si>
    <t>20 prozent verlieren und keine personellen konsequenzen ziehen wollen. #scheuch #fpk #ktn13</t>
  </si>
  <si>
    <t>Sun Mar 03 15:11:30 +0000 2013</t>
  </si>
  <si>
    <t>http://twitter.com/AlexDworzak/statuses/308233175455395841</t>
  </si>
  <si>
    <t>{"urls":[],"hashtags":[{"text":"scheuch","indices":[71,79]},{"text":"fpk","indices":[80,84]},{"text":"ktn13","indices":[85,91]}],"user_mentions":[]}</t>
  </si>
  <si>
    <t>308233155469508609</t>
  </si>
  <si>
    <t>SPÖVP haben ne mehrheit, also alte Zustände. ob sie es besser machen, wird sich zeigen. die Protagonisten scheinen zumindest koscher #ktn13</t>
  </si>
  <si>
    <t>Sun Mar 03 15:11:25 +0000 2013</t>
  </si>
  <si>
    <t>http://twitter.com/mrtndueller/statuses/308233155469508609</t>
  </si>
  <si>
    <t>308233131146747905</t>
  </si>
  <si>
    <t>Warum schaffen es die #grünen nicht die Leute anzusprechen? Da war sicher mehr drin. #ktn13</t>
  </si>
  <si>
    <t>Sun Mar 03 15:11:19 +0000 2013</t>
  </si>
  <si>
    <t>http://twitter.com/chris_papst/statuses/308233131146747905</t>
  </si>
  <si>
    <t>{"urls":[],"hashtags":[{"text":"grünen","indices":[22,29]},{"text":"ktn13","indices":[85,91]}],"user_mentions":[]}</t>
  </si>
  <si>
    <t>308233105540517888</t>
  </si>
  <si>
    <t>@RomanRafreider Nicht einmal Taschenlampen schicken hilft. Keine #Post am Sonntag. #ktn13</t>
  </si>
  <si>
    <t>Sun Mar 03 15:11:13 +0000 2013</t>
  </si>
  <si>
    <t>RomanRafreider</t>
  </si>
  <si>
    <t>308232422649118723</t>
  </si>
  <si>
    <t>http://twitter.com/CGaerner/statuses/308233105540517888</t>
  </si>
  <si>
    <t>{"urls":[],"hashtags":[{"text":"Post","indices":[65,70]},{"text":"ktn13","indices":[83,89]}],"user_mentions":[{"id":419925637,"name":"Roman Rafreider","indices":[0,15],"screen_name":"RomanRafreider","id_str":"419925637"}]}</t>
  </si>
  <si>
    <t>308233073693175811</t>
  </si>
  <si>
    <t>kann es sein ? kann das denn wirklich sein ? #ktn13</t>
  </si>
  <si>
    <t>Sun Mar 03 15:11:06 +0000 2013</t>
  </si>
  <si>
    <t>http://twitter.com/vinzentj/statuses/308233073693175811</t>
  </si>
  <si>
    <t>308233072669782016</t>
  </si>
  <si>
    <t>40 von 132 gemeinden ausgezählt #ktn13 http://t.co/4TugseXWdc</t>
  </si>
  <si>
    <t>Sun Mar 03 15:11:05 +0000 2013</t>
  </si>
  <si>
    <t>http://twitter.com/klz_kerstiiins/statuses/308233072669782016</t>
  </si>
  <si>
    <t>{"urls":[{"expanded_url":"http://www.kleinezeitung.at/kaernten/landtagswahl/3258689/schwere-niederlage-fpk-zeichnet-sich-ab.story","indices":[39,61],"display_url":"kleinezeitung.at/kaernten/landt\u2026","url":"http://t.co/4TugseXWdc"}],"hashtags":[{"text":"ktn13","indices":[32,38]}],"user_mentions":[]}</t>
  </si>
  <si>
    <t>308233064528633857</t>
  </si>
  <si>
    <t>dave_bullock</t>
  </si>
  <si>
    <t>der scheuch wollte dem picher vom orf sicher eine reinhauen #ktn13</t>
  </si>
  <si>
    <t>Sun Mar 03 15:11:03 +0000 2013</t>
  </si>
  <si>
    <t>http://a0.twimg.com/profile_images/2724606274/52ef65f14d238b7a32c4d9fc56ad412b_normal.png</t>
  </si>
  <si>
    <t>http://twitter.com/dave_bullock/statuses/308233064528633857</t>
  </si>
  <si>
    <t>308233051773759488</t>
  </si>
  <si>
    <t>Gerechte schallende Ohrfeige für #FPK @TeamStronach_at im Rahmen von Erwartungen Damit #Stronach wohl in #noe13 auch erwartbar stark #ktn13</t>
  </si>
  <si>
    <t>Sun Mar 03 15:11:00 +0000 2013</t>
  </si>
  <si>
    <t>http://twitter.com/mabogsi/statuses/308233051773759488</t>
  </si>
  <si>
    <t>{"urls":[],"hashtags":[{"text":"FPK","indices":[33,37]},{"text":"Stronach","indices":[87,96]},{"text":"noe13","indices":[105,111]},{"text":"ktn13","indices":[133,139]}],"user_mentions":[{"id":848725196,"name":"Team Stronach","indices":[38,54],"screen_name":"TeamStronach_at","id_str":"848725196"}]}</t>
  </si>
  <si>
    <t>308233033637572610</t>
  </si>
  <si>
    <t>Hat wirklich jemand geglaubt, dass die FPK ungeschoren davonkommt? Man kann das Volk nicht ungestraft belügen und betrügen. #KTN13</t>
  </si>
  <si>
    <t>Sun Mar 03 15:10:56 +0000 2013</t>
  </si>
  <si>
    <t>http://twitter.com/KatinkaCat/statuses/308233033637572610</t>
  </si>
  <si>
    <t>{"urls":[],"hashtags":[{"text":"KTN13","indices":[124,130]}],"user_mentions":[]}</t>
  </si>
  <si>
    <t>308233009553874944</t>
  </si>
  <si>
    <t>. @josef_bucher wird eher nicht Landeshauptmann werden . . . #ktn13 #wahl13</t>
  </si>
  <si>
    <t>Sun Mar 03 15:10:50 +0000 2013</t>
  </si>
  <si>
    <t>http://twitter.com/ChristophFreina/statuses/308233009553874944</t>
  </si>
  <si>
    <t>{"urls":[],"hashtags":[{"text":"ktn13","indices":[61,67]},{"text":"wahl13","indices":[68,75]}],"user_mentions":[{"id":263102168,"name":"Josef Bucher","indices":[2,15],"screen_name":"josef_bucher","id_str":"263102168"}]}</t>
  </si>
  <si>
    <t>308233006991163393</t>
  </si>
  <si>
    <t>dem #waldner gönn ich die 17% - die hat er (und nicht die öv) verdient #ktn13</t>
  </si>
  <si>
    <t>http://twitter.com/mayer_michl/statuses/308233006991163393</t>
  </si>
  <si>
    <t>{"urls":[],"hashtags":[{"text":"waldner","indices":[4,12]},{"text":"ktn13","indices":[71,77]}],"user_mentions":[]}</t>
  </si>
  <si>
    <t>308233006089371648</t>
  </si>
  <si>
    <t>RT @hoppenina: Wie Italien. Nur ohne Senat #ktn13</t>
  </si>
  <si>
    <t>http://twitter.com/wievielstund/statuses/308233006089371648</t>
  </si>
  <si>
    <t>{"urls":[],"hashtags":[{"text":"ktn13","indices":[43,49]}],"user_mentions":[{"id":268805828,"name":"Nina Hoppe","indices":[3,13],"screen_name":"hoppenina","id_str":"268805828"}]}</t>
  </si>
  <si>
    <t>Wolfgang Waldner nennt Gabriel Obernosterer seinen "siamesischen Zwilling". Sieht man gar nicht. #ktn13</t>
  </si>
  <si>
    <t>Sun Mar 03 15:10:49 +0000 2013</t>
  </si>
  <si>
    <t>http://twitter.com/lou_lorenz/statuses/308233004852056066</t>
  </si>
  <si>
    <t>308232965484322817</t>
  </si>
  <si>
    <t>Carinthischer Frühling ... #ktn13</t>
  </si>
  <si>
    <t>Sun Mar 03 15:10:40 +0000 2013</t>
  </si>
  <si>
    <t>http://twitter.com/FischerKurt/statuses/308232965484322817</t>
  </si>
  <si>
    <t>308232954969202689</t>
  </si>
  <si>
    <t>Neben den grünen ist vorallem die ÖVP der größte Gewinner #ktn13</t>
  </si>
  <si>
    <t>Sun Mar 03 15:10:37 +0000 2013</t>
  </si>
  <si>
    <t>http://twitter.com/Schinbern/statuses/308232954969202689</t>
  </si>
  <si>
    <t>308232951773143040</t>
  </si>
  <si>
    <t>Eigentlich geht jetzt die Ära #JörgHaider endgültig zu Ende, kann man das so sagen? #ktn2013 #Kärnten #Wahl</t>
  </si>
  <si>
    <t>http://twitter.com/tdiesenreiter/statuses/308232951773143040</t>
  </si>
  <si>
    <t>{"urls":[],"hashtags":[{"text":"JörgHaider","indices":[30,41]},{"text":"ktn2013","indices":[84,92]},{"text":"Kärnten","indices":[93,101]},{"text":"Wahl","indices":[102,107]}],"user_mentions":[]}</t>
  </si>
  <si>
    <t>308232926867365890</t>
  </si>
  <si>
    <t>DkMeisinger</t>
  </si>
  <si>
    <t>Haider ist tot. #ktn13</t>
  </si>
  <si>
    <t>Sun Mar 03 15:10:31 +0000 2013</t>
  </si>
  <si>
    <t>http://a0.twimg.com/profile_images/1214857446/twitterpic_normal.jpg</t>
  </si>
  <si>
    <t>http://twitter.com/DkMeisinger/statuses/308232926867365890</t>
  </si>
  <si>
    <t>308232920399757313</t>
  </si>
  <si>
    <t>Eigentlich bin ich ja Kärntner. Wollt ich nur sagen. #ktn13</t>
  </si>
  <si>
    <t>Sun Mar 03 15:10:29 +0000 2013</t>
  </si>
  <si>
    <t>http://twitter.com/ikarius_net/statuses/308232920399757313</t>
  </si>
  <si>
    <t>308232873138352130</t>
  </si>
  <si>
    <t>der @chmelar_dieter , der Poet!! :-) #gutenabend #ktn13 #ktn2013</t>
  </si>
  <si>
    <t>Sun Mar 03 15:10:18 +0000 2013</t>
  </si>
  <si>
    <t>http://twitter.com/GarFunkel4/statuses/308232873138352130</t>
  </si>
  <si>
    <t>{"urls":[],"hashtags":[{"text":"gutenabend","indices":[37,48]},{"text":"ktn13","indices":[49,55]},{"text":"ktn2013","indices":[56,64]}],"user_mentions":[{"id":460242909,"name":"dieter chmelar","indices":[4,19],"screen_name":"chmelar_dieter","id_str":"460242909"}]}</t>
  </si>
  <si>
    <t>308232871485771776</t>
  </si>
  <si>
    <t>in kärnten werden jetzt wohl akten verbrannt. #ktn13</t>
  </si>
  <si>
    <t>Sun Mar 03 15:10:17 +0000 2013</t>
  </si>
  <si>
    <t>http://twitter.com/MagicHerb/statuses/308232871485771776</t>
  </si>
  <si>
    <t>308232870105841664</t>
  </si>
  <si>
    <t>Der Knittelfelder Reißwolf sehr Zahnlos. #ktn13 #kurtscheuch</t>
  </si>
  <si>
    <t>http://twitter.com/GNiederm/statuses/308232870105841664</t>
  </si>
  <si>
    <t>{"urls":[],"hashtags":[{"text":"ktn13","indices":[41,47]},{"text":"kurtscheuch","indices":[48,60]}],"user_mentions":[]}</t>
  </si>
  <si>
    <t>308232867555708928</t>
  </si>
  <si>
    <t>Die #Haider-Ära ist nun endlich vorbei! #ktn13</t>
  </si>
  <si>
    <t>Sun Mar 03 15:10:16 +0000 2013</t>
  </si>
  <si>
    <t>http://twitter.com/Rage77com/statuses/308232867555708928</t>
  </si>
  <si>
    <t>{"urls":[],"hashtags":[{"text":"Haider","indices":[4,11]},{"text":"ktn13","indices":[40,46]}],"user_mentions":[]}</t>
  </si>
  <si>
    <t>308232857325801473</t>
  </si>
  <si>
    <t>:D RT @Igby_tweets: ähem heißt das, daß  ab sofort 3.3.2013 Kärntner Nationalfeiertag ist  anstatt 10.10. wegen Befreiung oder so :-) #ktn13</t>
  </si>
  <si>
    <t>Sun Mar 03 15:10:14 +0000 2013</t>
  </si>
  <si>
    <t>http://twitter.com/PitchBlackNight/statuses/308232857325801473</t>
  </si>
  <si>
    <t>{"urls":[],"hashtags":[{"text":"ktn13","indices":[134,140]}],"user_mentions":[{"id":22377730,"name":"Sabine","indices":[6,18],"screen_name":"Igby_tweets","id_str":"22377730"}]}</t>
  </si>
  <si>
    <t>308232836564004864</t>
  </si>
  <si>
    <t>Na bitte, jetzt lassts die dämlichen Sonne gefallen-/Scheuch-Wortwitze. Das ist ja furchtbar. #ktn13</t>
  </si>
  <si>
    <t>Sun Mar 03 15:10:09 +0000 2013</t>
  </si>
  <si>
    <t>http://twitter.com/mahammerl/statuses/308232836564004864</t>
  </si>
  <si>
    <t>308232831874764800</t>
  </si>
  <si>
    <t>Da sieht man, was die Grünen erreichen können, wenn sie nicht @gruenewien als Klotz am Bein mitschleppen müssen. ;) #ktn13</t>
  </si>
  <si>
    <t>Sun Mar 03 15:10:08 +0000 2013</t>
  </si>
  <si>
    <t>http://twitter.com/m_hartberger/statuses/308232831874764800</t>
  </si>
  <si>
    <t>{"urls":[],"hashtags":[{"text":"ktn13","indices":[116,122]}],"user_mentions":[{"id":89035822,"name":"Die Grünen Wien","indices":[62,73],"screen_name":"gruenewien","id_str":"89035822"}]}</t>
  </si>
  <si>
    <t>308232810144083969</t>
  </si>
  <si>
    <t>#ktn2013 RT @msl19912: Es sind erst 40 von 130 Gemeinden ausgezählt #Kärnten</t>
  </si>
  <si>
    <t>Sun Mar 03 15:10:03 +0000 2013</t>
  </si>
  <si>
    <t>http://twitter.com/salendron/statuses/308232810144083969</t>
  </si>
  <si>
    <t>{"urls":[],"hashtags":[{"text":"ktn2013","indices":[0,8]},{"text":"Kärnten","indices":[68,76]}],"user_mentions":[{"id":49094030,"name":"Markus S","indices":[12,21],"screen_name":"msl19912","id_str":"49094030"}]}</t>
  </si>
  <si>
    <t>308232809384914946</t>
  </si>
  <si>
    <t>@maldungi #ktn13 wäre ein guter Kontrast!</t>
  </si>
  <si>
    <t>308231748964212736</t>
  </si>
  <si>
    <t>http://twitter.com/cdvat/statuses/308232809384914946</t>
  </si>
  <si>
    <t>{"urls":[],"hashtags":[{"text":"ktn13","indices":[10,16]}],"user_mentions":[{"id":223893006,"name":"maldungi","indices":[0,9],"screen_name":"maldungi","id_str":"223893006"}]}</t>
  </si>
  <si>
    <t>308232774819663873</t>
  </si>
  <si>
    <t>ÖVP überraschend gut. Grüne überraschend schlecht. Oder schätze ich das falsch ein? #ktn13</t>
  </si>
  <si>
    <t>Sun Mar 03 15:09:54 +0000 2013</t>
  </si>
  <si>
    <t>http://twitter.com/CGaerner/statuses/308232774819663873</t>
  </si>
  <si>
    <t>308232769866199040</t>
  </si>
  <si>
    <t>Also 20,4% der Kärntner haben weder Fernseher, Zeitung oder Radio. #fpk #ktn13 #wahl13</t>
  </si>
  <si>
    <t>Sun Mar 03 15:09:53 +0000 2013</t>
  </si>
  <si>
    <t>http://twitter.com/DerNewsPhilter/statuses/308232769866199040</t>
  </si>
  <si>
    <t>{"urls":[],"hashtags":[{"text":"fpk","indices":[67,71]},{"text":"ktn13","indices":[72,78]},{"text":"wahl13","indices":[79,86]}],"user_mentions":[]}</t>
  </si>
  <si>
    <t>308232703449382913</t>
  </si>
  <si>
    <t>Zu wenig Autounfälle. #ktn13</t>
  </si>
  <si>
    <t>Sun Mar 03 15:09:37 +0000 2013</t>
  </si>
  <si>
    <t>http://twitter.com/Poscoleri/statuses/308232703449382913</t>
  </si>
  <si>
    <t>308232695517954048</t>
  </si>
  <si>
    <t>*hust* allen die uns nicht gewählt haben, versprechen wir, daß wir sie nicht enttäuschen werden..... #wiebitte ? #ktn13</t>
  </si>
  <si>
    <t>Sun Mar 03 15:09:35 +0000 2013</t>
  </si>
  <si>
    <t>http://twitter.com/Igby_tweets/statuses/308232695517954048</t>
  </si>
  <si>
    <t>{"urls":[],"hashtags":[{"text":"wiebitte","indices":[101,110]},{"text":"ktn13","indices":[113,119]}],"user_mentions":[]}</t>
  </si>
  <si>
    <t>308232692519018498</t>
  </si>
  <si>
    <t>@RomanRafreider Die ist doch gerade erst aufgegangen ;) #ktn13</t>
  </si>
  <si>
    <t>http://twitter.com/markusrennt/statuses/308232692519018498</t>
  </si>
  <si>
    <t>{"urls":[],"hashtags":[{"text":"ktn13","indices":[56,62]}],"user_mentions":[{"id":419925637,"name":"Roman Rafreider","indices":[0,15],"screen_name":"RomanRafreider","id_str":"419925637"}]}</t>
  </si>
  <si>
    <t>308232681714491395</t>
  </si>
  <si>
    <t>Oh, der Fellner, der war mal mein Kollege. :D #ktn13</t>
  </si>
  <si>
    <t>Sun Mar 03 15:09:32 +0000 2013</t>
  </si>
  <si>
    <t>http://twitter.com/stefan2904/statuses/308232681714491395</t>
  </si>
  <si>
    <t>308232664584953856</t>
  </si>
  <si>
    <t>#Kärnten is doch nicht so doof wie alle denken - und wählt heute eine rot-#grüne landesregierung (5 v 9 sitzen!) #Ktn13</t>
  </si>
  <si>
    <t>Sun Mar 03 15:09:28 +0000 2013</t>
  </si>
  <si>
    <t>http://twitter.com/janine_wulz/statuses/308232664584953856</t>
  </si>
  <si>
    <t>{"urls":[],"hashtags":[{"text":"Kärnten","indices":[0,8]},{"text":"grüne","indices":[74,80]},{"text":"Ktn13","indices":[113,119]}],"user_mentions":[]}</t>
  </si>
  <si>
    <t>308232619940798464</t>
  </si>
  <si>
    <t>petragalkova</t>
  </si>
  <si>
    <t>die Sonne ist vom Himmel gefallen! selten so schön #ktn13</t>
  </si>
  <si>
    <t>Sun Mar 03 15:09:17 +0000 2013</t>
  </si>
  <si>
    <t>http://a0.twimg.com/profile_images/445794476/Foto_3_normal.jpg</t>
  </si>
  <si>
    <t>http://twitter.com/petragalkova/statuses/308232619940798464</t>
  </si>
  <si>
    <t>308232601863323648</t>
  </si>
  <si>
    <t>wahlbeteiligung #ktn13 73,8%</t>
  </si>
  <si>
    <t>Sun Mar 03 15:09:13 +0000 2013</t>
  </si>
  <si>
    <t>http://twitter.com/mayer_michl/statuses/308232601863323648</t>
  </si>
  <si>
    <t>308232594946936833</t>
  </si>
  <si>
    <t>RT @DiePresse_Pol: +++Machtwechsel in Kärnten: SPÖ stürzt FPK deutlich vom Thron #ktn2013 +++ http://t.co/bXjHDgXhmF</t>
  </si>
  <si>
    <t>Sun Mar 03 15:09:11 +0000 2013</t>
  </si>
  <si>
    <t>http://twitter.com/WWiederstein/statuses/308232594946936833</t>
  </si>
  <si>
    <t>{"urls":[{"expanded_url":"http://bit.ly/160QVKe","indices":[94,116],"display_url":"bit.ly/160QVKe","url":"http://t.co/bXjHDgXhmF"}],"hashtags":[{"text":"ktn2013","indices":[81,89]}],"user_mentions":[{"id":34255350,"name":"DiePresse Politik","indices":[3,17],"screen_name":"DiePresse_Pol","id_str":"34255350"}]}</t>
  </si>
  <si>
    <t>308232591960596480</t>
  </si>
  <si>
    <t>In Kärnten erhält Team Stronach ähnlich viele Stimmen wie Grüne. Oh Mann.  #ktn13 #ltw13</t>
  </si>
  <si>
    <t>http://twitter.com/JulineZeit/statuses/308232591960596480</t>
  </si>
  <si>
    <t>{"urls":[],"hashtags":[{"text":"ktn13","indices":[75,81]},{"text":"ltw13","indices":[82,88]}],"user_mentions":[]}</t>
  </si>
  <si>
    <t>308232586768031744</t>
  </si>
  <si>
    <t>bin ich froh über das kärntner ergebnis #ktn13 #Kärntenwahl</t>
  </si>
  <si>
    <t>Sun Mar 03 15:09:10 +0000 2013</t>
  </si>
  <si>
    <t>http://twitter.com/hammer_markus/statuses/308232586768031744</t>
  </si>
  <si>
    <t>{"urls":[],"hashtags":[{"text":"ktn13","indices":[40,46]},{"text":"Kärntenwahl","indices":[47,59]}],"user_mentions":[]}</t>
  </si>
  <si>
    <t>308232583437770753</t>
  </si>
  <si>
    <t>scheuch: "was die menschen sprechen, ist immer richtig!" #ktn2013</t>
  </si>
  <si>
    <t>Sun Mar 03 15:09:09 +0000 2013</t>
  </si>
  <si>
    <t>http://twitter.com/MSchluckhuber/statuses/308232583437770753</t>
  </si>
  <si>
    <t>{"urls":[],"hashtags":[{"text":"ktn2013","indices":[57,65]}],"user_mentions":[]}</t>
  </si>
  <si>
    <t>308232553393954817</t>
  </si>
  <si>
    <t>kurt scheuch sehr zurückhaltend im interview... #ktn13</t>
  </si>
  <si>
    <t>Sun Mar 03 15:09:02 +0000 2013</t>
  </si>
  <si>
    <t>http://twitter.com/jackoty/statuses/308232553393954817</t>
  </si>
  <si>
    <t>Fuer mich groessten zwei ueberraschungen in ktn: abschneiden der vp (5-7 prozent mehr als erwartet) und ausmass des fpk-debakels #ktn13</t>
  </si>
  <si>
    <t>Sun Mar 03 15:08:53 +0000 2013</t>
  </si>
  <si>
    <t>http://twitter.com/rudifussi/statuses/308232517805301760</t>
  </si>
  <si>
    <t>308232509991292929</t>
  </si>
  <si>
    <t>Yes! #ktn2013 #Kärnten #Wahl</t>
  </si>
  <si>
    <t>Sun Mar 03 15:08:51 +0000 2013</t>
  </si>
  <si>
    <t>http://twitter.com/Groebchen/statuses/308232509991292929</t>
  </si>
  <si>
    <t>{"urls":[],"hashtags":[{"text":"ktn2013","indices":[5,13]},{"text":"Kärnten","indices":[14,22]},{"text":"Wahl","indices":[23,28]}],"user_mentions":[]}</t>
  </si>
  <si>
    <t>308232454228029440</t>
  </si>
  <si>
    <t>rot-grün gewinnt laut hochrechnung 10% #ktn13</t>
  </si>
  <si>
    <t>Sun Mar 03 15:08:38 +0000 2013</t>
  </si>
  <si>
    <t>http://twitter.com/vinzentj/statuses/308232454228029440</t>
  </si>
  <si>
    <t>308232427229294592</t>
  </si>
  <si>
    <t>Dörfler und Scheuch werden jetzt Verantwortung übernehmen und - BLEIBEN. Wenn es geht in der Regierung. #ktn13</t>
  </si>
  <si>
    <t>Sun Mar 03 15:08:31 +0000 2013</t>
  </si>
  <si>
    <t>http://twitter.com/karinkollerwp/statuses/308232427229294592</t>
  </si>
  <si>
    <t>308232421629911041</t>
  </si>
  <si>
    <t>"Die Menschen haben gesprochen. Was die Menschen sprechen, ist immer richtig", sagt Kurt #Scheuch #ktn13</t>
  </si>
  <si>
    <t>Sun Mar 03 15:08:30 +0000 2013</t>
  </si>
  <si>
    <t>http://twitter.com/lou_lorenz/statuses/308232421629911041</t>
  </si>
  <si>
    <t>{"urls":[],"hashtags":[{"text":"Scheuch","indices":[89,97]},{"text":"ktn13","indices":[98,104]}],"user_mentions":[]}</t>
  </si>
  <si>
    <t>308232414193393664</t>
  </si>
  <si>
    <t>pnathschlaeger</t>
  </si>
  <si>
    <t>Mir scheint, die Kärtner Politikstricher wurden des Lokals verwiesen ... #ktn13</t>
  </si>
  <si>
    <t>Sun Mar 03 15:08:28 +0000 2013</t>
  </si>
  <si>
    <t>http://a0.twimg.com/profile_images/2479060267/9u5XdvPh_normal</t>
  </si>
  <si>
    <t>http://twitter.com/pnathschlaeger/statuses/308232414193393664</t>
  </si>
  <si>
    <t>308232411764903937</t>
  </si>
  <si>
    <t>Die ÖVP hat mir radikalem Neustart die richtige Exit-Strategie nach der Birnbacher-Causa gewählt. #ktn13</t>
  </si>
  <si>
    <t>http://twitter.com/Blumenbert/statuses/308232411764903937</t>
  </si>
  <si>
    <t>308232373907120128</t>
  </si>
  <si>
    <t>hoppenina</t>
  </si>
  <si>
    <t>Wie Italien. Nur ohne Senat #ktn13</t>
  </si>
  <si>
    <t>Sun Mar 03 15:08:19 +0000 2013</t>
  </si>
  <si>
    <t>http://a0.twimg.com/profile_images/2165401707/image_normal.jpg</t>
  </si>
  <si>
    <t>http://twitter.com/hoppenina/statuses/308232373907120128</t>
  </si>
  <si>
    <t>308232344458903552</t>
  </si>
  <si>
    <t>Hoffe, dass Hochrechnung der Hochschätzung entspricht. Bald werden wir mehr wissen. #ktn13 #atv</t>
  </si>
  <si>
    <t>Sun Mar 03 15:08:12 +0000 2013</t>
  </si>
  <si>
    <t>http://twitter.com/kevay/statuses/308232344458903552</t>
  </si>
  <si>
    <t>{"urls":[],"hashtags":[{"text":"ktn13","indices":[84,90]},{"text":"atv","indices":[91,95]}],"user_mentions":[]}</t>
  </si>
  <si>
    <t>308232340981817346</t>
  </si>
  <si>
    <t>RT @lou_lorenz ÖVP könnte FPK noch überholen und Zweiter werden, sagt Christoph Hofinger. #ORF #ktn13</t>
  </si>
  <si>
    <t>Sun Mar 03 15:08:11 +0000 2013</t>
  </si>
  <si>
    <t>http://twitter.com/rupprECHT/statuses/308232340981817346</t>
  </si>
  <si>
    <t>{"urls":[],"hashtags":[{"text":"ORF","indices":[90,94]},{"text":"ktn13","indices":[95,101]}],"user_mentions":[{"id":591115786,"name":"Lou Lorenz","indices":[3,14],"screen_name":"lou_lorenz","id_str":"591115786"}]}</t>
  </si>
  <si>
    <t>308232338955980800</t>
  </si>
  <si>
    <t>socksred</t>
  </si>
  <si>
    <t>bitte prozent und prozentpunkte auseinanderhalten #noe13 #ktn13</t>
  </si>
  <si>
    <t>Sun Mar 03 15:08:10 +0000 2013</t>
  </si>
  <si>
    <t>http://a0.twimg.com/profile_images/1185458071/8a235393-e4de-4655-b7c8-2fa8cbc30692_normal.png</t>
  </si>
  <si>
    <t>http://twitter.com/socksred/statuses/308232338955980800</t>
  </si>
  <si>
    <t>{"urls":[],"hashtags":[{"text":"noe13","indices":[50,56]},{"text":"ktn13","indices":[57,63]}],"user_mentions":[]}</t>
  </si>
  <si>
    <t>308232330949038081</t>
  </si>
  <si>
    <t>Kurt #Scheuch presst sich ein "Wir werden SP #Kaiser zum Landeshauptmann wählen" über die Lippen #ktn13 ...</t>
  </si>
  <si>
    <t>Sun Mar 03 15:08:09 +0000 2013</t>
  </si>
  <si>
    <t>http://twitter.com/m_shm/statuses/308232330949038081</t>
  </si>
  <si>
    <t>{"urls":[],"hashtags":[{"text":"Scheuch","indices":[5,13]},{"text":"Kaiser","indices":[45,52]},{"text":"ktn13","indices":[97,103]}],"user_mentions":[]}</t>
  </si>
  <si>
    <t>308232307007975425</t>
  </si>
  <si>
    <t>streifi82</t>
  </si>
  <si>
    <t>ohhh, was die menschen sprechen, ist immer richtig #ktn13</t>
  </si>
  <si>
    <t>Sun Mar 03 15:08:03 +0000 2013</t>
  </si>
  <si>
    <t>http://a0.twimg.com/profile_images/3216313253/c21598dd54a147da39ff0a99df711f57_normal.jpeg</t>
  </si>
  <si>
    <t>http://twitter.com/streifi82/statuses/308232307007975425</t>
  </si>
  <si>
    <t>308232303337934849</t>
  </si>
  <si>
    <t>ähem heißt das, daß  ab sofort 3.3.2013 Kärntner Nationalfeiertag ist  anstatt 10.10. wegen Befreiung oder so :-) #ktn13</t>
  </si>
  <si>
    <t>Sun Mar 03 15:08:02 +0000 2013</t>
  </si>
  <si>
    <t>http://twitter.com/Igby_tweets/statuses/308232303337934849</t>
  </si>
  <si>
    <t>308232289333166084</t>
  </si>
  <si>
    <t>Kurt Scheuch als Inbegriff des Wortes "einsilbig". #ktn13</t>
  </si>
  <si>
    <t>Sun Mar 03 15:07:59 +0000 2013</t>
  </si>
  <si>
    <t>http://twitter.com/Schionatulander/statuses/308232289333166084</t>
  </si>
  <si>
    <t>308232273852002306</t>
  </si>
  <si>
    <t>20% mussten wohl so wählen, um ihre jobs zu behalten. #ktn13</t>
  </si>
  <si>
    <t>Sun Mar 03 15:07:55 +0000 2013</t>
  </si>
  <si>
    <t>http://twitter.com/capor_/statuses/308232273852002306</t>
  </si>
  <si>
    <t>308232260019167233</t>
  </si>
  <si>
    <t>Ein schlechter Tag für die FPK ist ein guter Tag für Kärnten! :D #ktn13</t>
  </si>
  <si>
    <t>Sun Mar 03 15:07:52 +0000 2013</t>
  </si>
  <si>
    <t>http://twitter.com/_rob_the_bob_/statuses/308232260019167233</t>
  </si>
  <si>
    <t>308232252016443392</t>
  </si>
  <si>
    <t>#ktn2013 danke kaernten :-)</t>
  </si>
  <si>
    <t>Sun Mar 03 15:07:50 +0000 2013</t>
  </si>
  <si>
    <t>http://twitter.com/wunderwuzzi12/statuses/308232252016443392</t>
  </si>
  <si>
    <t>308232232324182017</t>
  </si>
  <si>
    <t>Waldner und Obernosterer haben KärntnerInnen als #ÖVPNeu offenbar überzeugt. #ktn13</t>
  </si>
  <si>
    <t>Sun Mar 03 15:07:45 +0000 2013</t>
  </si>
  <si>
    <t>http://twitter.com/SusanneSchnabl/statuses/308232232324182017</t>
  </si>
  <si>
    <t>{"urls":[],"hashtags":[{"text":"ÖVPNeu","indices":[49,56]},{"text":"ktn13","indices":[77,83]}],"user_mentions":[]}</t>
  </si>
  <si>
    <t>308232227865645057</t>
  </si>
  <si>
    <t>Jawohl!!! Machtwechsel in Kärnten: SPÖ stürzt FPK deutlich vom Thron #ktn2013 +++ http://t.co/Mhm1wQTJZw</t>
  </si>
  <si>
    <t>Sun Mar 03 15:07:44 +0000 2013</t>
  </si>
  <si>
    <t>http://twitter.com/_oliverwagner/statuses/308232227865645057</t>
  </si>
  <si>
    <t>{"urls":[{"expanded_url":"http://bit.ly/160QVKe","indices":[82,104],"display_url":"bit.ly/160QVKe","url":"http://t.co/Mhm1wQTJZw"}],"hashtags":[{"text":"ktn2013","indices":[69,77]}],"user_mentions":[]}</t>
  </si>
  <si>
    <t>308232224602476544</t>
  </si>
  <si>
    <t>Da Kurtl kam, sah und verlor haushoch! #fpk #ktn13</t>
  </si>
  <si>
    <t>Sun Mar 03 15:07:43 +0000 2013</t>
  </si>
  <si>
    <t>http://twitter.com/chris_papst/statuses/308232224602476544</t>
  </si>
  <si>
    <t>{"urls":[],"hashtags":[{"text":"fpk","indices":[39,43]},{"text":"ktn13","indices":[44,50]}],"user_mentions":[]}</t>
  </si>
  <si>
    <t>308232216658472961</t>
  </si>
  <si>
    <t>Kurt Scheuch "Trauriger Tag", "schwere Niederlage", "Wir werden Kaiser zum Landeshauptmann machen", "keine personellen Konsequenzen" #ktn13</t>
  </si>
  <si>
    <t>Sun Mar 03 15:07:41 +0000 2013</t>
  </si>
  <si>
    <t>http://twitter.com/neuwal/statuses/308232216658472961</t>
  </si>
  <si>
    <t>308232207267409921</t>
  </si>
  <si>
    <t>Erste HochSCHÄTZUNG mit einer kleinen Korrektur! #ktn13 #ktn2013 #kärnten2013 #atv #meinewahl http://t.co/LgD9SdHayb</t>
  </si>
  <si>
    <t>Sun Mar 03 15:07:40 +0000 2013</t>
  </si>
  <si>
    <t>http://twitter.com/linzerschnitte/statuses/308232207267409921</t>
  </si>
  <si>
    <t>{"urls":[],"hashtags":[{"text":"ktn13","indices":[49,55]},{"text":"ktn2013","indices":[56,64]},{"text":"kärnten2013","indices":[65,77]},{"text":"atv","indices":[78,82]},{"text":"meinewahl","indices":[83,93]}],"media":[{"sizes":{"thumb":{"w":150,"resize":"crop","h":150},"small":{"w":340,"resize":"fit","h":191},"medium":{"w":600,"resize":"fit","h":338},"large":{"w":800,"resize":"fit","h":450}},"id":308232207275798528,"media_url_https":"https://pbs.twimg.com/media/BEcPjzcCMAALeO4.jpg","media_url":"http://pbs.twimg.com/media/BEcPjzcCMAALeO4.jpg","expanded_url":"http://twitter.com/linzerschnitte/status/308232207267409921/photo/1","indices":[94,116],"id_str":"308232207275798528","type":"photo","display_url":"pic.twitter.com/LgD9SdHayb","url":"http://t.co/LgD9SdHayb"}],"user_mentions":[]}</t>
  </si>
  <si>
    <t>308232197607923713</t>
  </si>
  <si>
    <t>Und wieder ist die Sonne vom Himmel gefallen. #ktn13</t>
  </si>
  <si>
    <t>Sun Mar 03 15:07:37 +0000 2013</t>
  </si>
  <si>
    <t>http://twitter.com/herrklemann/statuses/308232197607923713</t>
  </si>
  <si>
    <t>308232181539565568</t>
  </si>
  <si>
    <t>@ArminWolf waldner sei dank! #ktn13</t>
  </si>
  <si>
    <t>Sun Mar 03 15:07:33 +0000 2013</t>
  </si>
  <si>
    <t>308231868657049602</t>
  </si>
  <si>
    <t>http://twitter.com/zuschoen/statuses/308232181539565568</t>
  </si>
  <si>
    <t>{"urls":[],"hashtags":[{"text":"ktn13","indices":[29,35]}],"user_mentions":[{"id":20694291,"name":"Armin Wolf","indices":[0,10],"screen_name":"ArminWolf","id_str":"20694291"}]}</t>
  </si>
  <si>
    <t>308232179060723712</t>
  </si>
  <si>
    <t>"Meine Partei wird Peter Kaiser zum Landeshauptmann machen." - Der schwerste Satz in Kurt Scheuchs Leben #ktn13 ;)</t>
  </si>
  <si>
    <t>Sun Mar 03 15:07:32 +0000 2013</t>
  </si>
  <si>
    <t>http://twitter.com/markusrennt/statuses/308232179060723712</t>
  </si>
  <si>
    <t>308232157690728450</t>
  </si>
  <si>
    <t>googlehupferl</t>
  </si>
  <si>
    <t>Kärnten endlich erwacht - und die Sonne scheint dort offenbar noch immer! :) #ktn13</t>
  </si>
  <si>
    <t>Sun Mar 03 15:07:27 +0000 2013</t>
  </si>
  <si>
    <t>http://a0.twimg.com/profile_images/289075917/gugelhupf_normal.JPG</t>
  </si>
  <si>
    <t>http://twitter.com/googlehupferl/statuses/308232157690728450</t>
  </si>
  <si>
    <t>308232150900174848</t>
  </si>
  <si>
    <t>Ohhh, Kurt Scheuch: Ein trauriger Tag für die FPK ob er das jetzt auch dem Haider schreibt? #ktn13</t>
  </si>
  <si>
    <t>Sun Mar 03 15:07:26 +0000 2013</t>
  </si>
  <si>
    <t>http://twitter.com/GNiederm/statuses/308232150900174848</t>
  </si>
  <si>
    <t>308232132893999104</t>
  </si>
  <si>
    <t>dieGamon</t>
  </si>
  <si>
    <t>Scheuch dich Kurt. #ktn13</t>
  </si>
  <si>
    <t>Sun Mar 03 15:07:21 +0000 2013</t>
  </si>
  <si>
    <t>http://a0.twimg.com/profile_images/3094083046/738b3fd82d27062587a3cae91b1e2149_normal.jpeg</t>
  </si>
  <si>
    <t>http://twitter.com/dieGamon/statuses/308232132893999104</t>
  </si>
  <si>
    <t>308232111150751744</t>
  </si>
  <si>
    <t>adriankubat</t>
  </si>
  <si>
    <t>"Meine Partei wird Peter Kaiser zum Landeshauptmann machen." - Kurt Scheuch #ktn13</t>
  </si>
  <si>
    <t>Sun Mar 03 15:07:16 +0000 2013</t>
  </si>
  <si>
    <t>http://a0.twimg.com/profile_images/3164763882/ea61dff68f9046048ff68be5fc34ad19_normal.jpeg</t>
  </si>
  <si>
    <t>http://twitter.com/adriankubat/statuses/308232111150751744</t>
  </si>
  <si>
    <t>308232106969026560</t>
  </si>
  <si>
    <t>crackpotblog</t>
  </si>
  <si>
    <t>"Schwere Verluste" für die #FPK in Kärnten. -24,50 Prozent. Das ist auch eine Leistung. #ktn13</t>
  </si>
  <si>
    <t>Sun Mar 03 15:07:15 +0000 2013</t>
  </si>
  <si>
    <t>http://a0.twimg.com/profile_images/3016867704/e10265143dba7315f6044a1f4d0ae4a6_normal.png</t>
  </si>
  <si>
    <t>http://twitter.com/crackpotblog/statuses/308232106969026560</t>
  </si>
  <si>
    <t>{"urls":[],"hashtags":[{"text":"FPK","indices":[27,31]},{"text":"ktn13","indices":[88,94]}],"user_mentions":[]}</t>
  </si>
  <si>
    <t>308232104548892673</t>
  </si>
  <si>
    <t>+1 “@mrtndueller: @lady_du_eller ich habe ehrlich gesagt auch Tränen in den Augen. #ktn2013”</t>
  </si>
  <si>
    <t>http://twitter.com/JohannesWouk/statuses/308232104548892673</t>
  </si>
  <si>
    <t>{"urls":[],"hashtags":[{"text":"ktn2013","indices":[83,91]}],"user_mentions":[{"id":331992242,"name":"mrtndueller","indices":[4,16],"screen_name":"mrtndueller","id_str":"331992242"},{"id":1096196947,"name":"lady_du_eller","indices":[18,32],"screen_name":"lady_du_eller","id_str":"1096196947"}]}</t>
  </si>
  <si>
    <t>308232089235492866</t>
  </si>
  <si>
    <t>AlStckler</t>
  </si>
  <si>
    <t>Au revoir, Kurt &amp;amp; Co “@DiePresse_Pol: +++Machtwechsel in Kärnten: SPÖ stürzt FPK deutlich vom Thron #ktn2013 +++ http://t.co/zwBsWAu3gS”</t>
  </si>
  <si>
    <t>Sun Mar 03 15:07:11 +0000 2013</t>
  </si>
  <si>
    <t>308231536447197184</t>
  </si>
  <si>
    <t>http://a0.twimg.com/profile_images/2428578712/image_normal.jpg</t>
  </si>
  <si>
    <t>http://twitter.com/AlStckler/statuses/308232089235492866</t>
  </si>
  <si>
    <t>{"urls":[{"expanded_url":"http://bit.ly/160QVKe","indices":[117,139],"display_url":"bit.ly/160QVKe","url":"http://t.co/zwBsWAu3gS"}],"hashtags":[{"text":"ktn2013","indices":[104,112]}],"user_mentions":[{"id":34255350,"name":"DiePresse Politik","indices":[26,40],"screen_name":"DiePresse_Pol","id_str":"34255350"}]}</t>
  </si>
  <si>
    <t>308232086597296128</t>
  </si>
  <si>
    <t>wtf!!! keine personellen Konsequenzen beim #FPK!?!?! #ktn13</t>
  </si>
  <si>
    <t>Sun Mar 03 15:07:10 +0000 2013</t>
  </si>
  <si>
    <t>http://twitter.com/Rage77com/statuses/308232086597296128</t>
  </si>
  <si>
    <t>{"urls":[],"hashtags":[{"text":"FPK","indices":[43,47]},{"text":"ktn13","indices":[53,59]}],"user_mentions":[]}</t>
  </si>
  <si>
    <t>308232072537980928</t>
  </si>
  <si>
    <t>Erstmals fünf sozialdemokratische Landeshauptleute. #ktn13 #wahl13</t>
  </si>
  <si>
    <t>Sun Mar 03 15:07:07 +0000 2013</t>
  </si>
  <si>
    <t>http://twitter.com/ChristophFreina/statuses/308232072537980928</t>
  </si>
  <si>
    <t>{"urls":[],"hashtags":[{"text":"ktn13","indices":[52,58]},{"text":"wahl13","indices":[59,66]}],"user_mentions":[]}</t>
  </si>
  <si>
    <t>308232070247895041</t>
  </si>
  <si>
    <t>sabrinaneubauer</t>
  </si>
  <si>
    <t>Danke Kärnten! #ktn13 #ktn2013</t>
  </si>
  <si>
    <t>Sun Mar 03 15:07:06 +0000 2013</t>
  </si>
  <si>
    <t>http://a0.twimg.com/profile_images/2758778210/02a8c3ec524aaf00ff76e256d321cd4b_normal.jpeg</t>
  </si>
  <si>
    <t>http://twitter.com/sabrinaneubauer/statuses/308232070247895041</t>
  </si>
  <si>
    <t>{"urls":[],"hashtags":[{"text":"ktn13","indices":[15,21]},{"text":"ktn2013","indices":[22,30]}],"user_mentions":[]}</t>
  </si>
  <si>
    <t>308232057136504832</t>
  </si>
  <si>
    <t>Und wird der Seppi Bucher jetzt Landeshauptmann? #ktn13</t>
  </si>
  <si>
    <t>Sun Mar 03 15:07:03 +0000 2013</t>
  </si>
  <si>
    <t>http://twitter.com/Blumenbert/statuses/308232057136504832</t>
  </si>
  <si>
    <t>308232047560904704</t>
  </si>
  <si>
    <t>Kurt Scheuch weiß nicht, worauf diese Niederlage zurückzuführen ist. LOL #Wahl13 #FPK #Kärnten #KTN13 #SPÖ</t>
  </si>
  <si>
    <t>Sun Mar 03 15:07:01 +0000 2013</t>
  </si>
  <si>
    <t>http://twitter.com/Sashlyrics/statuses/308232047560904704</t>
  </si>
  <si>
    <t>{"urls":[],"hashtags":[{"text":"Wahl13","indices":[73,80]},{"text":"FPK","indices":[81,85]},{"text":"Kärnten","indices":[86,94]},{"text":"KTN13","indices":[95,101]},{"text":"SPÖ","indices":[102,106]}],"user_mentions":[]}</t>
  </si>
  <si>
    <t>308232039134547968</t>
  </si>
  <si>
    <t>@AndiSchneider zu schön! #ktn13</t>
  </si>
  <si>
    <t>Sun Mar 03 15:06:59 +0000 2013</t>
  </si>
  <si>
    <t>AndiSchneider</t>
  </si>
  <si>
    <t>308230897633726465</t>
  </si>
  <si>
    <t>http://twitter.com/zuschoen/statuses/308232039134547968</t>
  </si>
  <si>
    <t>{"urls":[],"hashtags":[{"text":"ktn13","indices":[25,31]}],"user_mentions":[{"id":80039777,"name":"Andreas Schneider","indices":[0,14],"screen_name":"AndiSchneider","id_str":"80039777"}]}</t>
  </si>
  <si>
    <t>308232017181569024</t>
  </si>
  <si>
    <t>Das Gesicht von Scheuch! Bestes Gefühl ever... #ktn13</t>
  </si>
  <si>
    <t>Sun Mar 03 15:06:54 +0000 2013</t>
  </si>
  <si>
    <t>http://twitter.com/mic_ung/statuses/308232017181569024</t>
  </si>
  <si>
    <t>308232009673740289</t>
  </si>
  <si>
    <t>Bernhard Bieche und Kurt Scheuch weinen um die Wette lol #ktn13</t>
  </si>
  <si>
    <t>Sun Mar 03 15:06:52 +0000 2013</t>
  </si>
  <si>
    <t>http://twitter.com/Der_Lindwurm/statuses/308232009673740289</t>
  </si>
  <si>
    <t>308231996067418112</t>
  </si>
  <si>
    <t>@aliceententeich Was sagt Puls4? #ktn13</t>
  </si>
  <si>
    <t>Sun Mar 03 15:06:49 +0000 2013</t>
  </si>
  <si>
    <t>308231527861469184</t>
  </si>
  <si>
    <t>http://twitter.com/nora_kabora/statuses/308231996067418112</t>
  </si>
  <si>
    <t>{"urls":[],"hashtags":[{"text":"ktn13","indices":[33,39]}],"user_mentions":[{"id":92313922,"name":"alice ententeich","indices":[0,16],"screen_name":"aliceententeich","id_str":"92313922"}]}</t>
  </si>
  <si>
    <t>308231963561586688</t>
  </si>
  <si>
    <t>Politikwissenschafter oder "Hochrechner" (strange Berufsbezeichnung) müsste man heute sein #TVStars #Ktn13 #Noe13</t>
  </si>
  <si>
    <t>Sun Mar 03 15:06:41 +0000 2013</t>
  </si>
  <si>
    <t>http://twitter.com/TomH_128/statuses/308231963561586688</t>
  </si>
  <si>
    <t>{"urls":[],"hashtags":[{"text":"TVStars","indices":[91,99]},{"text":"Ktn13","indices":[100,106]},{"text":"Noe13","indices":[107,113]}],"user_mentions":[]}</t>
  </si>
  <si>
    <t>308231948688556033</t>
  </si>
  <si>
    <t>Kann meine Freude über de #Kärntenwahl kann ich fast nicht verbergen…#ktn13</t>
  </si>
  <si>
    <t>Sun Mar 03 15:06:37 +0000 2013</t>
  </si>
  <si>
    <t>http://twitter.com/Schinbern/statuses/308231948688556033</t>
  </si>
  <si>
    <t>{"urls":[],"hashtags":[{"text":"Kärntenwahl","indices":[26,38]},{"text":"ktn13","indices":[69,75]}],"user_mentions":[]}</t>
  </si>
  <si>
    <t>308231947430264832</t>
  </si>
  <si>
    <t>kaisertum kärnten! #ktn13</t>
  </si>
  <si>
    <t>http://twitter.com/zuschoen/statuses/308231947430264832</t>
  </si>
  <si>
    <t>308231940673257473</t>
  </si>
  <si>
    <t>Oh, der arme Kurti Scheuch :D #ktn13</t>
  </si>
  <si>
    <t>Sun Mar 03 15:06:35 +0000 2013</t>
  </si>
  <si>
    <t>http://twitter.com/markusrennt/statuses/308231940673257473</t>
  </si>
  <si>
    <t>308231938706120705</t>
  </si>
  <si>
    <t>Mandatsverteilung im Kärtner Landtag aktuell
FPÖ 7, SPÖ 12, ÖVP 6, Grüne 4, Stronach 4, BZÖ 3 #ktn13</t>
  </si>
  <si>
    <t>http://twitter.com/mayer_michl/statuses/308231938706120705</t>
  </si>
  <si>
    <t>308231917713629185</t>
  </si>
  <si>
    <t>Gerhard Dörfler schweigt...noch? #ktn13</t>
  </si>
  <si>
    <t>Sun Mar 03 15:06:30 +0000 2013</t>
  </si>
  <si>
    <t>http://twitter.com/SusanneSchnabl/statuses/308231917713629185</t>
  </si>
  <si>
    <t>308231907903172609</t>
  </si>
  <si>
    <t>stefanct</t>
  </si>
  <si>
    <t>stronach ODER grüne kriegen vmtl 1 landesregierungsitz… wenn die kärntner einen esoteriker statt holub in die regierung wählen… :( #ktn13</t>
  </si>
  <si>
    <t>Sun Mar 03 15:06:28 +0000 2013</t>
  </si>
  <si>
    <t>http://a0.twimg.com/profile_images/431496166/default_profile_normal_normal.png</t>
  </si>
  <si>
    <t>http://twitter.com/stefanct/statuses/308231907903172609</t>
  </si>
  <si>
    <t>308231901376823296</t>
  </si>
  <si>
    <t>Ab jetzt beginne ich zu hoffen. Wer auch immer jetzt "regierend" wird. Macht es besser! #ktn2013</t>
  </si>
  <si>
    <t>Sun Mar 03 15:06:26 +0000 2013</t>
  </si>
  <si>
    <t>http://twitter.com/salendron/statuses/308231901376823296</t>
  </si>
  <si>
    <t>{"urls":[],"hashtags":[{"text":"ktn2013","indices":[88,96]}],"user_mentions":[]}</t>
  </si>
  <si>
    <t>308231897346101248</t>
  </si>
  <si>
    <t>Kurt Scheuch den Tränen nahe. #ktn13</t>
  </si>
  <si>
    <t>Sun Mar 03 15:06:25 +0000 2013</t>
  </si>
  <si>
    <t>http://twitter.com/mahammerl/statuses/308231897346101248</t>
  </si>
  <si>
    <t>308231877590917120</t>
  </si>
  <si>
    <t>@lady_du_eller ich habe ehrlich gesagt auch Tränen in den Augen. #ktn2013</t>
  </si>
  <si>
    <t>Sun Mar 03 15:06:20 +0000 2013</t>
  </si>
  <si>
    <t>308231634346463232</t>
  </si>
  <si>
    <t>http://twitter.com/mrtndueller/statuses/308231877590917120</t>
  </si>
  <si>
    <t>{"urls":[],"hashtags":[{"text":"ktn2013","indices":[65,73]}],"user_mentions":[{"id":1096196947,"name":"lady_du_eller","indices":[0,14],"screen_name":"lady_du_eller","id_str":"1096196947"}]}</t>
  </si>
  <si>
    <t>308231865867829249</t>
  </si>
  <si>
    <t>Kurti, wink einmal #fpk #ktn13</t>
  </si>
  <si>
    <t>Sun Mar 03 15:06:18 +0000 2013</t>
  </si>
  <si>
    <t>http://twitter.com/rudifussi/statuses/308231865867829249</t>
  </si>
  <si>
    <t>{"urls":[],"hashtags":[{"text":"fpk","indices":[19,23]},{"text":"ktn13","indices":[24,30]}],"user_mentions":[]}</t>
  </si>
  <si>
    <t>308231851418468352</t>
  </si>
  <si>
    <t>Yeah! Die ersten hochrechnungen versprechen eine polit wende in #Kärnten - minus 24 für fpk is eindeutig #abgewählt! #Ktn13</t>
  </si>
  <si>
    <t>Sun Mar 03 15:06:14 +0000 2013</t>
  </si>
  <si>
    <t>http://twitter.com/janine_wulz/statuses/308231851418468352</t>
  </si>
  <si>
    <t>{"urls":[],"hashtags":[{"text":"Kärnten","indices":[64,72]},{"text":"abgewählt","indices":[105,115]},{"text":"Ktn13","indices":[117,123]}],"user_mentions":[]}</t>
  </si>
  <si>
    <t>308231807374065664</t>
  </si>
  <si>
    <t>Oh, wie ist das schön, oh wie ist das schön - so was hat man lange nicht geseh'n, so schön, so schön. #ktn13</t>
  </si>
  <si>
    <t>Sun Mar 03 15:06:04 +0000 2013</t>
  </si>
  <si>
    <t>http://twitter.com/Blumenbert/statuses/308231807374065664</t>
  </si>
  <si>
    <t>308231793243459585</t>
  </si>
  <si>
    <t>floxyz_</t>
  </si>
  <si>
    <t>Ich auch net! #facepalm RT @morluf Ich versteh nicht, dass Holub nicht mehr als 10% bekommen hat. #Grüne #Ktn13 #WTF</t>
  </si>
  <si>
    <t>Sun Mar 03 15:06:00 +0000 2013</t>
  </si>
  <si>
    <t>http://a0.twimg.com/profile_images/2733734840/5dc343abf0d65ba799eeb9b77294fd59_normal.png</t>
  </si>
  <si>
    <t>http://twitter.com/floxyz_/statuses/308231793243459585</t>
  </si>
  <si>
    <t>{"urls":[],"hashtags":[{"text":"facepalm","indices":[14,23]},{"text":"Grüne","indices":[98,104]},{"text":"Ktn13","indices":[105,111]},{"text":"WTF","indices":[112,116]}],"user_mentions":[{"id":20788135,"name":"Moritz Luft","indices":[27,34],"screen_name":"morluf","id_str":"20788135"}]}</t>
  </si>
  <si>
    <t>308231787480510465</t>
  </si>
  <si>
    <t>Ein guter Tag! "@BarbaraKaufmann: Es hat sich was getan #ktn13"</t>
  </si>
  <si>
    <t>Sun Mar 03 15:05:59 +0000 2013</t>
  </si>
  <si>
    <t>308230797477949440</t>
  </si>
  <si>
    <t>http://twitter.com/faebiaen/statuses/308231787480510465</t>
  </si>
  <si>
    <t>{"urls":[],"hashtags":[{"text":"ktn13","indices":[56,62]}],"user_mentions":[{"id":153053540,"name":"Barbara Kaufmann","indices":[16,32],"screen_name":"BarbaraKaufmann","id_str":"153053540"}]}</t>
  </si>
  <si>
    <t>Kärnten goes Rot-Grün? #ktn13</t>
  </si>
  <si>
    <t>Sun Mar 03 15:05:50 +0000 2013</t>
  </si>
  <si>
    <t>http://twitter.com/maldungi/statuses/308231748964212736</t>
  </si>
  <si>
    <t>308231730236637185</t>
  </si>
  <si>
    <t>wurschtl79</t>
  </si>
  <si>
    <t>Eigentlich ist das Ergebnis von #ktn13 eine Blamage für alle Parteien. #fb</t>
  </si>
  <si>
    <t>Sun Mar 03 15:05:45 +0000 2013</t>
  </si>
  <si>
    <t>http://a0.twimg.com/profile_images/1448625991/Foto_PuM_normal.JPG</t>
  </si>
  <si>
    <t>http://twitter.com/wurschtl79/statuses/308231730236637185</t>
  </si>
  <si>
    <t>{"urls":[],"hashtags":[{"text":"ktn13","indices":[32,38]},{"text":"fb","indices":[71,74]}],"user_mentions":[]}</t>
  </si>
  <si>
    <t>308231696527028225</t>
  </si>
  <si>
    <t>kärnten ist endlich wieder "a wahnsinn" &amp;lt;3 #ktn13</t>
  </si>
  <si>
    <t>Sun Mar 03 15:05:37 +0000 2013</t>
  </si>
  <si>
    <t>http://twitter.com/_behave_/statuses/308231696527028225</t>
  </si>
  <si>
    <t>308231684288040961</t>
  </si>
  <si>
    <t>Willkommen zurück, Kärnten. #ktn13</t>
  </si>
  <si>
    <t>Sun Mar 03 15:05:34 +0000 2013</t>
  </si>
  <si>
    <t>http://twitter.com/wluef/statuses/308231684288040961</t>
  </si>
  <si>
    <t>308231682073440258</t>
  </si>
  <si>
    <t>In Kärnten ist die SPÖ auf Platz 1, es gibt schwere Verluste für das FPK: http://t.co/sBcsTVafQD #ltw13 #ktn13</t>
  </si>
  <si>
    <t>http://twitter.com/gutenabendoe/statuses/308231682073440258</t>
  </si>
  <si>
    <t>{"urls":[{"expanded_url":"http://www.puls4.com/guten-abend-oesterreich/Wahl-in-Kaernten-SPOe-auf-Platz-eins-und-schwere-N/artikel/11491","indices":[74,96],"display_url":"puls4.com/guten-abend-oe\u2026","url":"http://t.co/sBcsTVafQD"}],"hashtags":[{"text":"ltw13","indices":[97,103]},{"text":"ktn13","indices":[104,110]}],"user_mentions":[]}</t>
  </si>
  <si>
    <t>308231682039885825</t>
  </si>
  <si>
    <t>9% für Stronach hätt ich jetzt nicht erwartet! #ktn2013</t>
  </si>
  <si>
    <t>http://twitter.com/salendron/statuses/308231682039885825</t>
  </si>
  <si>
    <t>{"urls":[],"hashtags":[{"text":"ktn2013","indices":[47,55]}],"user_mentions":[]}</t>
  </si>
  <si>
    <t>308231674729201664</t>
  </si>
  <si>
    <t>Verscheucht #ktn13 #bauxi</t>
  </si>
  <si>
    <t>Sun Mar 03 15:05:32 +0000 2013</t>
  </si>
  <si>
    <t>http://twitter.com/Braunschlag/statuses/308231674729201664</t>
  </si>
  <si>
    <t>{"urls":[],"hashtags":[{"text":"ktn13","indices":[12,18]},{"text":"bauxi","indices":[19,25]}],"user_mentions":[]}</t>
  </si>
  <si>
    <t>308231674230104065</t>
  </si>
  <si>
    <t>Mit dem hätte ich jetzt nichtgerechnet. #ktn13 #ltw13</t>
  </si>
  <si>
    <t>http://twitter.com/Gregor_Koroska/statuses/308231674230104065</t>
  </si>
  <si>
    <t>{"urls":[],"hashtags":[{"text":"ktn13","indices":[40,46]},{"text":"ltw13","indices":[47,53]}],"user_mentions":[]}</t>
  </si>
  <si>
    <t>308231668307742720</t>
  </si>
  <si>
    <t>eine gesunde watschen hat noch keinem geschadet #fpk #ktn13</t>
  </si>
  <si>
    <t>Sun Mar 03 15:05:31 +0000 2013</t>
  </si>
  <si>
    <t>http://twitter.com/JohannesWouk/statuses/308231668307742720</t>
  </si>
  <si>
    <t>{"urls":[],"hashtags":[{"text":"fpk","indices":[48,52]},{"text":"ktn13","indices":[53,59]}],"user_mentions":[]}</t>
  </si>
  <si>
    <t>308231667733114880</t>
  </si>
  <si>
    <t>was jetzt ? orf.at und der standard.at sehen spö fast 10 prozent auseinander #ktn13</t>
  </si>
  <si>
    <t>Sun Mar 03 15:05:30 +0000 2013</t>
  </si>
  <si>
    <t>http://twitter.com/vinzentj/statuses/308231667733114880</t>
  </si>
  <si>
    <t>308231660531503105</t>
  </si>
  <si>
    <t>Ich versteh nicht, dass Holub nicht mehr als 10% bekommen hat. #Grüne #Ktn13 #WTF</t>
  </si>
  <si>
    <t>Sun Mar 03 15:05:29 +0000 2013</t>
  </si>
  <si>
    <t>http://twitter.com/morluf/statuses/308231660531503105</t>
  </si>
  <si>
    <t>{"urls":[],"hashtags":[{"text":"Grüne","indices":[63,69]},{"text":"Ktn13","indices":[70,76]},{"text":"WTF","indices":[77,81]}],"user_mentions":[]}</t>
  </si>
  <si>
    <t>308231592017543169</t>
  </si>
  <si>
    <t>Und jetzt bitte eine Koalition mit Rot-Schwarz-Grün #ktn13</t>
  </si>
  <si>
    <t>Sun Mar 03 15:05:12 +0000 2013</t>
  </si>
  <si>
    <t>http://twitter.com/markusrennt/statuses/308231592017543169</t>
  </si>
  <si>
    <t>308231589924573185</t>
  </si>
  <si>
    <t>@just_jooles wie wahr wie wahr #ktn13</t>
  </si>
  <si>
    <t>just_jooles</t>
  </si>
  <si>
    <t>308231403735248896</t>
  </si>
  <si>
    <t>http://twitter.com/ebertinger/statuses/308231589924573185</t>
  </si>
  <si>
    <t>{"urls":[],"hashtags":[{"text":"ktn13","indices":[31,37]}],"user_mentions":[{"id":238357969,"name":"Julian S","indices":[0,12],"screen_name":"just_jooles","id_str":"238357969"}]}</t>
  </si>
  <si>
    <t>308231579967307776</t>
  </si>
  <si>
    <t>Danke an alle Wählerinnen und Wähler #ktn2013 #ktn13</t>
  </si>
  <si>
    <t>Sun Mar 03 15:05:09 +0000 2013</t>
  </si>
  <si>
    <t>http://twitter.com/TeamStronach_at/statuses/308231579967307776</t>
  </si>
  <si>
    <t>{"urls":[],"hashtags":[{"text":"ktn2013","indices":[37,45]},{"text":"ktn13","indices":[46,52]}],"user_mentions":[]}</t>
  </si>
  <si>
    <t>308231576653807616</t>
  </si>
  <si>
    <t>atonalic</t>
  </si>
  <si>
    <t>Da ist wohl jemand nicht mehr “part of the game". Das ist gut so. #ktn13</t>
  </si>
  <si>
    <t>http://a0.twimg.com/profile_images/2912538264/5d92c27f8afddcc2a0fc9490165b345a_normal.jpeg</t>
  </si>
  <si>
    <t>http://twitter.com/atonalic/statuses/308231576653807616</t>
  </si>
  <si>
    <t>308231546157035522</t>
  </si>
  <si>
    <t>+++Machtwechsel in Kärnten: SPÖ stürzt FPK deutlich vom Thron #ktn2013 +++ http://t.co/3SXPS8uiFn</t>
  </si>
  <si>
    <t>Sun Mar 03 15:05:01 +0000 2013</t>
  </si>
  <si>
    <t>http://twitter.com/eminenz/statuses/308231546157035522</t>
  </si>
  <si>
    <t>{"urls":[{"expanded_url":"http://bit.ly/160QVKe","indices":[75,97],"display_url":"bit.ly/160QVKe","url":"http://t.co/3SXPS8uiFn"}],"hashtags":[{"text":"ktn2013","indices":[62,70]}],"user_mentions":[]}</t>
  </si>
  <si>
    <t>308231542977753089</t>
  </si>
  <si>
    <t>weiserjo</t>
  </si>
  <si>
    <t>hehe RT @Helge: Twitter-Impressionen von der Kärnten-Wahl #ktn13 http://t.co/X3uV6yLLzP</t>
  </si>
  <si>
    <t>Helge</t>
  </si>
  <si>
    <t>308231269504933888</t>
  </si>
  <si>
    <t>&lt;a href="http://twicca.r246.jp/" rel="nofollow"&gt;twicca&lt;/a&gt;</t>
  </si>
  <si>
    <t>http://a0.twimg.com/profile_images/698746430/me_normal.jpg</t>
  </si>
  <si>
    <t>http://twitter.com/weiserjo/statuses/308231542977753089</t>
  </si>
  <si>
    <t>{"urls":[],"hashtags":[{"text":"ktn13","indices":[58,64]}],"media":[{"sizes":{"small":{"w":340,"resize":"fit","h":195},"thumb":{"w":150,"resize":"crop","h":150},"medium":{"w":535,"resize":"fit","h":307},"large":{"w":535,"resize":"fit","h":307}},"media_url":"http://pbs.twimg.com/media/BEcOtN_CYAA_oSx.png","type":"photo","display_url":"pic.twitter.com/X3uV6yLLzP","url":"http://t.co/X3uV6yLLzP","id":308231269509128192,"media_url_https":"https://pbs.twimg.com/media/BEcOtN_CYAA_oSx.png","expanded_url":"http://twitter.com/Helge/status/308231269504933888/photo/1","source_status_id_str":"308231269504933888","indices":[65,87],"source_status_id":308231269504933888,"id_str":"308231269509128192"}],"user_mentions":[{"id":6776952,"name":"Helge Fahrnberger","indices":[8,14],"screen_name":"Helge","id_str":"6776952"}]}</t>
  </si>
  <si>
    <t>+++Machtwechsel in Kärnten: SPÖ stürzt FPK deutlich vom Thron #ktn2013 +++ http://t.co/Qr8kM31Mx8</t>
  </si>
  <si>
    <t>Sun Mar 03 15:04:59 +0000 2013</t>
  </si>
  <si>
    <t>http://twitter.com/DiePresse_Pol/statuses/308231536447197184</t>
  </si>
  <si>
    <t>{"urls":[{"expanded_url":"http://bit.ly/160QVKe","indices":[75,97],"display_url":"bit.ly/160QVKe","url":"http://t.co/Qr8kM31Mx8"}],"hashtags":[{"text":"ktn2013","indices":[62,70]}],"user_mentions":[]}</t>
  </si>
  <si>
    <t>308231523625226240</t>
  </si>
  <si>
    <t>#Dörfer und #Scheuch akzeptieren das Ergebnis vermutlich erst, wenns die zweite Instanz rechtskräftig bestätigt. #ktn13</t>
  </si>
  <si>
    <t>Sun Mar 03 15:04:56 +0000 2013</t>
  </si>
  <si>
    <t>http://twitter.com/frafu/statuses/308231523625226240</t>
  </si>
  <si>
    <t>{"urls":[],"hashtags":[{"text":"Dörfer","indices":[0,7]},{"text":"Scheuch","indices":[12,20]},{"text":"ktn13","indices":[113,119]}],"user_mentions":[]}</t>
  </si>
  <si>
    <t>308231510660620288</t>
  </si>
  <si>
    <t>Ziemlich gut, dass Dörfler und Co. verloren haben, aber schade, dass die Grünen nicht mehr gewonnen haben. Sie hätten es verdient! #ktn13</t>
  </si>
  <si>
    <t>Sun Mar 03 15:04:53 +0000 2013</t>
  </si>
  <si>
    <t>http://twitter.com/_Q___/statuses/308231510660620288</t>
  </si>
  <si>
    <t>308231494281883648</t>
  </si>
  <si>
    <t>tuxluv</t>
  </si>
  <si>
    <t>Aber wie es zum Schluss aussieht... kann mir nicht vorstellen dass die ÖVP nix hergeben muss #KTN13</t>
  </si>
  <si>
    <t>Sun Mar 03 15:04:49 +0000 2013</t>
  </si>
  <si>
    <t>http://a0.twimg.com/profile_images/3111719952/144d6f09fd485a5f8b524ac40209727a_normal.jpeg</t>
  </si>
  <si>
    <t>http://twitter.com/tuxluv/statuses/308231494281883648</t>
  </si>
  <si>
    <t>{"urls":[],"hashtags":[{"text":"KTN13","indices":[93,99]}],"user_mentions":[]}</t>
  </si>
  <si>
    <t>308231484089704448</t>
  </si>
  <si>
    <t>Aber trotzdem: Yesssss! #ktn13</t>
  </si>
  <si>
    <t>Sun Mar 03 15:04:47 +0000 2013</t>
  </si>
  <si>
    <t>http://twitter.com/SonjaFercher/statuses/308231484089704448</t>
  </si>
  <si>
    <t>{"urls":[],"hashtags":[{"text":"ktn13","indices":[24,30]}],"user_mentions":[]}</t>
  </si>
  <si>
    <t>308231472437948416</t>
  </si>
  <si>
    <t>whoop whoop! #ktn13</t>
  </si>
  <si>
    <t>Sun Mar 03 15:04:44 +0000 2013</t>
  </si>
  <si>
    <t>http://twitter.com/miripapiri/statuses/308231472437948416</t>
  </si>
  <si>
    <t>308231434311704577</t>
  </si>
  <si>
    <t>das problem bei der #ktn13 Wahl ist , daß die Altparteien SPÖ/ÖVP aus den ganzen Skandalen nicht wirklich Stimmen gewinnen konnten :-(</t>
  </si>
  <si>
    <t>Sun Mar 03 15:04:35 +0000 2013</t>
  </si>
  <si>
    <t>http://twitter.com/Igby_tweets/statuses/308231434311704577</t>
  </si>
  <si>
    <t>Das minus der FPK ist ja schön und gut. Aber die 9% von Team Stronach stimmen mich mit großer Sorge. #ktn13 #ltw13</t>
  </si>
  <si>
    <t>Sun Mar 03 15:04:27 +0000 2013</t>
  </si>
  <si>
    <t>http://a0.twimg.com/profile_images/1217454137/twitter_normal.jpg</t>
  </si>
  <si>
    <t>http://twitter.com/just_jooles/statuses/308231403735248896</t>
  </si>
  <si>
    <t>{"urls":[],"hashtags":[{"text":"ktn13","indices":[101,107]},{"text":"ltw13","indices":[108,114]}],"user_mentions":[]}</t>
  </si>
  <si>
    <t>308231400618881025</t>
  </si>
  <si>
    <t>und damit ist das @TeamStronach_at geschichte. #ktn13</t>
  </si>
  <si>
    <t>http://twitter.com/mayer_michl/statuses/308231400618881025</t>
  </si>
  <si>
    <t>{"urls":[],"hashtags":[{"text":"ktn13","indices":[47,53]}],"user_mentions":[{"id":848725196,"name":"Team Stronach","indices":[18,34],"screen_name":"TeamStronach_at","id_str":"848725196"}]}</t>
  </si>
  <si>
    <t>308231397628338177</t>
  </si>
  <si>
    <t>jimmytesch</t>
  </si>
  <si>
    <t>die sonne ist schon wieder vom himmel gefallen, das bzö hat doch überlebt. #ktn13</t>
  </si>
  <si>
    <t>Sun Mar 03 15:04:26 +0000 2013</t>
  </si>
  <si>
    <t>http://a0.twimg.com/profile_images/2278589288/nzbff716cb181hjy4kmf_normal.jpeg</t>
  </si>
  <si>
    <t>http://twitter.com/jimmytesch/statuses/308231397628338177</t>
  </si>
  <si>
    <t>308231386903482368</t>
  </si>
  <si>
    <t>yess RT @BarbaraKaufmann: Es hat sich was getan #ktn13</t>
  </si>
  <si>
    <t>Sun Mar 03 15:04:23 +0000 2013</t>
  </si>
  <si>
    <t>http://twitter.com/weiserjo/statuses/308231386903482368</t>
  </si>
  <si>
    <t>{"urls":[],"hashtags":[{"text":"ktn13","indices":[48,54]}],"user_mentions":[{"id":153053540,"name":"Barbara Kaufmann","indices":[8,24],"screen_name":"BarbaraKaufmann","id_str":"153053540"}]}</t>
  </si>
  <si>
    <t>308231386320494593</t>
  </si>
  <si>
    <t>merjak</t>
  </si>
  <si>
    <t>Yeah, Kärnten ist FREI! #ktn13</t>
  </si>
  <si>
    <t>http://a0.twimg.com/profile_images/55418179/FIL808_normal.JPG</t>
  </si>
  <si>
    <t>http://twitter.com/merjak/statuses/308231386320494593</t>
  </si>
  <si>
    <t>308231358206050304</t>
  </si>
  <si>
    <t>Schadenfreude kann so schön sein! #ktn13</t>
  </si>
  <si>
    <t>Sun Mar 03 15:04:17 +0000 2013</t>
  </si>
  <si>
    <t>http://twitter.com/ka_em_be/statuses/308231358206050304</t>
  </si>
  <si>
    <t>308231354095648769</t>
  </si>
  <si>
    <t>_schwindelfrei_</t>
  </si>
  <si>
    <t>Kärnten befreit sich! #gratulation #ktn13</t>
  </si>
  <si>
    <t>Sun Mar 03 15:04:16 +0000 2013</t>
  </si>
  <si>
    <t>http://a0.twimg.com/profile_images/2517063864/iponrs5lvoutmy9hvhzv_normal.jpeg</t>
  </si>
  <si>
    <t>http://twitter.com/_schwindelfrei_/statuses/308231354095648769</t>
  </si>
  <si>
    <t>{"urls":[],"hashtags":[{"text":"gratulation","indices":[22,34]},{"text":"ktn13","indices":[35,41]}],"user_mentions":[]}</t>
  </si>
  <si>
    <t>308231336269864961</t>
  </si>
  <si>
    <t>Kurt Scheuch, FPK: "Wir haben die Wahl verloren, SP-Kaiser wird neuer Landeshauptmann" #ktn13 auf#Ö1</t>
  </si>
  <si>
    <t>Sun Mar 03 15:04:11 +0000 2013</t>
  </si>
  <si>
    <t>http://twitter.com/BattistiBa/statuses/308231336269864961</t>
  </si>
  <si>
    <t>308231323141689345</t>
  </si>
  <si>
    <t>Grüne erstmals in der Kärntner Landesregierung. #win #ktn13</t>
  </si>
  <si>
    <t>Sun Mar 03 15:04:08 +0000 2013</t>
  </si>
  <si>
    <t>http://twitter.com/stefan2904/statuses/308231323141689345</t>
  </si>
  <si>
    <t>{"urls":[],"hashtags":[{"text":"win","indices":[48,52]},{"text":"ktn13","indices":[53,59]}],"user_mentions":[]}</t>
  </si>
  <si>
    <t>308231320054677504</t>
  </si>
  <si>
    <t>Debakel für die Bruderparte der #FPÖ - herrlich! #fb #ktn13</t>
  </si>
  <si>
    <t>http://twitter.com/Rubberinchen/statuses/308231320054677504</t>
  </si>
  <si>
    <t>{"urls":[],"hashtags":[{"text":"FPÖ","indices":[32,36]},{"text":"fb","indices":[49,52]},{"text":"ktn13","indices":[53,59]}],"user_mentions":[]}</t>
  </si>
  <si>
    <t>308231303214534657</t>
  </si>
  <si>
    <t>@hundsgemeini Wir verwenden #ltw13 #noe13 und #ktn13</t>
  </si>
  <si>
    <t>Sun Mar 03 15:04:04 +0000 2013</t>
  </si>
  <si>
    <t>308230234862403584</t>
  </si>
  <si>
    <t>http://twitter.com/gutenabendoe/statuses/308231303214534657</t>
  </si>
  <si>
    <t>{"urls":[],"hashtags":[{"text":"ltw13","indices":[28,34]},{"text":"noe13","indices":[35,41]},{"text":"ktn13","indices":[46,52]}],"user_mentions":[{"id":63710956,"name":"stephan_m","indices":[0,13],"screen_name":"hundsgemeini","id_str":"63710956"}]}</t>
  </si>
  <si>
    <t>308231294347776002</t>
  </si>
  <si>
    <t>Gutes Ergebnis. Die Grünen hätten sich aber mehr verdient gehabt. #ktn13</t>
  </si>
  <si>
    <t>Sun Mar 03 15:04:01 +0000 2013</t>
  </si>
  <si>
    <t>http://twitter.com/VogJo/statuses/308231294347776002</t>
  </si>
  <si>
    <t>Twitter-Impressionen von der Kärnten-Wahl #ktn13 http://t.co/rqqDZbezWq</t>
  </si>
  <si>
    <t>Sun Mar 03 15:03:56 +0000 2013</t>
  </si>
  <si>
    <t>http://a0.twimg.com/profile_images/3126425558/a5d4adde64412c8d48de524b073ae520_normal.jpeg</t>
  </si>
  <si>
    <t>http://twitter.com/Helge/statuses/308231269504933888</t>
  </si>
  <si>
    <t>{"urls":[],"hashtags":[{"text":"ktn13","indices":[42,48]}],"media":[{"sizes":{"small":{"w":340,"resize":"fit","h":195},"thumb":{"w":150,"resize":"crop","h":150},"medium":{"w":535,"resize":"fit","h":307},"large":{"w":535,"resize":"fit","h":307}},"id":308231269509128192,"media_url_https":"https://pbs.twimg.com/media/BEcOtN_CYAA_oSx.png","media_url":"http://pbs.twimg.com/media/BEcOtN_CYAA_oSx.png","expanded_url":"http://twitter.com/Helge/status/308231269504933888/photo/1","indices":[49,71],"id_str":"308231269509128192","type":"photo","display_url":"pic.twitter.com/rqqDZbezWq","url":"http://t.co/rqqDZbezWq"}],"user_mentions":[]}</t>
  </si>
  <si>
    <t>308231266812182529</t>
  </si>
  <si>
    <t>Gigantisch, damit hätte ich nicht gerechnet. Ein super Ergebnis für uns alle! #ktn13</t>
  </si>
  <si>
    <t>Sun Mar 03 15:03:55 +0000 2013</t>
  </si>
  <si>
    <t>http://twitter.com/markusrennt/statuses/308231266812182529</t>
  </si>
  <si>
    <t>308231262869532673</t>
  </si>
  <si>
    <t>wie geeeeil ... das blaue Gsindel verliert über die Hälfte! *happydance* #ktn13</t>
  </si>
  <si>
    <t>Sun Mar 03 15:03:54 +0000 2013</t>
  </si>
  <si>
    <t>http://twitter.com/PitchBlackNight/statuses/308231262869532673</t>
  </si>
  <si>
    <t>308231255932153856</t>
  </si>
  <si>
    <t>#ktn13 “@lou_lorenz: 1. ORF-Hochrechnung: FPK 20,4 SPÖ 33,9 ÖVP 17,1 Grüne 10 BZÖ 6,6 TS 9,7” #fb</t>
  </si>
  <si>
    <t>Sun Mar 03 15:03:52 +0000 2013</t>
  </si>
  <si>
    <t>308230612442034176</t>
  </si>
  <si>
    <t>http://twitter.com/dieNagashi/statuses/308231255932153856</t>
  </si>
  <si>
    <t>{"urls":[],"hashtags":[{"text":"ktn13","indices":[0,6]},{"text":"fb","indices":[94,97]}],"user_mentions":[{"id":591115786,"name":"Lou Lorenz","indices":[8,19],"screen_name":"lou_lorenz","id_str":"591115786"}]}</t>
  </si>
  <si>
    <t>308231241663135745</t>
  </si>
  <si>
    <t>erste schätzungen #ktn13 http://t.co/4TugseXWdc</t>
  </si>
  <si>
    <t>Sun Mar 03 15:03:49 +0000 2013</t>
  </si>
  <si>
    <t>http://twitter.com/klz_kerstiiins/statuses/308231241663135745</t>
  </si>
  <si>
    <t>{"urls":[{"expanded_url":"http://www.kleinezeitung.at/kaernten/landtagswahl/3258689/schwere-niederlage-fpk-zeichnet-sich-ab.story","indices":[25,47],"display_url":"kleinezeitung.at/kaernten/landt\u2026","url":"http://t.co/4TugseXWdc"}],"hashtags":[{"text":"ktn13","indices":[18,24]}],"user_mentions":[]}</t>
  </si>
  <si>
    <t>308231223334014979</t>
  </si>
  <si>
    <t>Großartig, Kärnten!! #ktn13</t>
  </si>
  <si>
    <t>Sun Mar 03 15:03:44 +0000 2013</t>
  </si>
  <si>
    <t>http://twitter.com/A_Erza/statuses/308231223334014979</t>
  </si>
  <si>
    <t>308231176714330113</t>
  </si>
  <si>
    <t>RT @lou_lorenz 1. ORF-Hochrechnung: FPK 20,4 SPÖ 33,9 ÖVP 17,1 Grüne 10 BZÖ 6,6 TS 9,7 #ktn13</t>
  </si>
  <si>
    <t>Sun Mar 03 15:03:33 +0000 2013</t>
  </si>
  <si>
    <t>http://twitter.com/rupprECHT/statuses/308231176714330113</t>
  </si>
  <si>
    <t>{"urls":[],"hashtags":[{"text":"ktn13","indices":[87,93]}],"user_mentions":[{"id":591115786,"name":"Lou Lorenz","indices":[3,14],"screen_name":"lou_lorenz","id_str":"591115786"}]}</t>
  </si>
  <si>
    <t>Sechs (!) Parteien in einem Landtag!! #ktn13</t>
  </si>
  <si>
    <t>http://a0.twimg.com/profile_images/2589132441/nzhwhrwtjeqk1wa0uacn_normal.jpeg</t>
  </si>
  <si>
    <t>http://twitter.com/BenediktGmeiner/statuses/308231176492040192</t>
  </si>
  <si>
    <t>308231164395651072</t>
  </si>
  <si>
    <t>Rücktritt #Dörfler &amp;amp; Co.? #fpk #ktn13 #wahl13</t>
  </si>
  <si>
    <t>Sun Mar 03 15:03:30 +0000 2013</t>
  </si>
  <si>
    <t>http://twitter.com/ChristophFreina/statuses/308231164395651072</t>
  </si>
  <si>
    <t>{"urls":[],"hashtags":[{"text":"Dörfler","indices":[10,18]},{"text":"fpk","indices":[30,34]},{"text":"ktn13","indices":[35,41]},{"text":"wahl13","indices":[42,49]}],"user_mentions":[]}</t>
  </si>
  <si>
    <t>308231157986770945</t>
  </si>
  <si>
    <t>Kurt Scheuchs Gesicht möcht ich jetzt sehen. #ktn13</t>
  </si>
  <si>
    <t>Sun Mar 03 15:03:29 +0000 2013</t>
  </si>
  <si>
    <t>http://twitter.com/DkMeisinger/statuses/308231157986770945</t>
  </si>
  <si>
    <t>308231154455166977</t>
  </si>
  <si>
    <t>Sensation in #ktn13</t>
  </si>
  <si>
    <t>Sun Mar 03 15:03:28 +0000 2013</t>
  </si>
  <si>
    <t>http://twitter.com/d_hoyos/statuses/308231154455166977</t>
  </si>
  <si>
    <t>308231147773640705</t>
  </si>
  <si>
    <t>+1 RT @hoppenina: Kaernten Ergebnis wie vor Haider. Und was ist daran nun ueberraschend? #ktn13</t>
  </si>
  <si>
    <t>Sun Mar 03 15:03:26 +0000 2013</t>
  </si>
  <si>
    <t>http://twitter.com/m_hartberger/statuses/308231147773640705</t>
  </si>
  <si>
    <t>{"urls":[],"hashtags":[{"text":"ktn13","indices":[89,95]}],"user_mentions":[{"id":268805828,"name":"Nina Hoppe","indices":[6,16],"screen_name":"hoppenina","id_str":"268805828"}]}</t>
  </si>
  <si>
    <t>308231122016423937</t>
  </si>
  <si>
    <t>ggrassl_80</t>
  </si>
  <si>
    <t>bravo wolfgang waldner #ktn13 #fb</t>
  </si>
  <si>
    <t>Sun Mar 03 15:03:20 +0000 2013</t>
  </si>
  <si>
    <t>http://a0.twimg.com/profile_images/808648803/04206_normal.jpg</t>
  </si>
  <si>
    <t>http://twitter.com/ggrassl_80/statuses/308231122016423937</t>
  </si>
  <si>
    <t>{"urls":[],"hashtags":[{"text":"ktn13","indices":[23,29]},{"text":"fb","indices":[30,33]}],"user_mentions":[]}</t>
  </si>
  <si>
    <t>308231119311093761</t>
  </si>
  <si>
    <t>juliaschrenk</t>
  </si>
  <si>
    <t>Hui. #ktn13</t>
  </si>
  <si>
    <t>http://a0.twimg.com/profile_images/3208582234/bf61ffd9dba8af56f3a0906b2d93c38f_normal.jpeg</t>
  </si>
  <si>
    <t>http://twitter.com/juliaschrenk/statuses/308231119311093761</t>
  </si>
  <si>
    <t>308231117968908288</t>
  </si>
  <si>
    <t>Ich glaub Seppi Bucher wird doch nicht Landeshauptmann. #ktn13</t>
  </si>
  <si>
    <t>Sun Mar 03 15:03:19 +0000 2013</t>
  </si>
  <si>
    <t>http://twitter.com/dieGamon/statuses/308231117968908288</t>
  </si>
  <si>
    <t>308231113053188096</t>
  </si>
  <si>
    <t>MiMayrhofer</t>
  </si>
  <si>
    <t>Na bumm.
#ktn13</t>
  </si>
  <si>
    <t>Sun Mar 03 15:03:18 +0000 2013</t>
  </si>
  <si>
    <t>http://a0.twimg.com/profile_images/3301284061/39493bd234767e97ac6c882e94b7422d_normal.jpeg</t>
  </si>
  <si>
    <t>http://twitter.com/MiMayrhofer/statuses/308231113053188096</t>
  </si>
  <si>
    <t>308231080148869123</t>
  </si>
  <si>
    <t>Hm, und immer noch wählten verflucht viele FPK und BZÖ #ktn13</t>
  </si>
  <si>
    <t>Sun Mar 03 15:03:10 +0000 2013</t>
  </si>
  <si>
    <t>http://twitter.com/SonjaFercher/statuses/308231080148869123</t>
  </si>
  <si>
    <t>308231063472328704</t>
  </si>
  <si>
    <t>Korken knallen! "@derStandardat: EILT: Schwere Niederlage für die FPK in Kärnten. Die ersten Ergebnisse: http://t.co/VP6fL7gw3W #ktn13"</t>
  </si>
  <si>
    <t>Sun Mar 03 15:03:06 +0000 2013</t>
  </si>
  <si>
    <t>http://twitter.com/nora_kabora/statuses/308231063472328704</t>
  </si>
  <si>
    <t>{"urls":[{"expanded_url":"http://dst.at/VX8AhQ","indices":[105,127],"display_url":"dst.at/VX8AhQ","url":"http://t.co/VP6fL7gw3W"}],"hashtags":[{"text":"ktn13","indices":[128,134]}],"user_mentions":[{"id":23085695,"name":"derStandard.at","indices":[17,31],"screen_name":"derStandardat","id_str":"23085695"}]}</t>
  </si>
  <si>
    <t>308231052793618433</t>
  </si>
  <si>
    <t>Wahnsinn! ÖVP hat gehalten #ktn13</t>
  </si>
  <si>
    <t>Sun Mar 03 15:03:04 +0000 2013</t>
  </si>
  <si>
    <t>http://twitter.com/tuxluv/statuses/308231052793618433</t>
  </si>
  <si>
    <t>308231048066650114</t>
  </si>
  <si>
    <t>Hätte man den ORF-Mann nicht woanders hinstellen können? #ktn13</t>
  </si>
  <si>
    <t>Sun Mar 03 15:03:03 +0000 2013</t>
  </si>
  <si>
    <t>http://twitter.com/mahammerl/statuses/308231048066650114</t>
  </si>
  <si>
    <t>308231036150624257</t>
  </si>
  <si>
    <t>harry_vienna</t>
  </si>
  <si>
    <t>Das ist mal eine Überraschung! #ltw #ktn13</t>
  </si>
  <si>
    <t>Sun Mar 03 15:03:00 +0000 2013</t>
  </si>
  <si>
    <t>http://a0.twimg.com/profile_images/3288021112/9df464c95a3968c6f335d22fd96f2bea_normal.jpeg</t>
  </si>
  <si>
    <t>http://twitter.com/harry_vienna/statuses/308231036150624257</t>
  </si>
  <si>
    <t>{"urls":[],"hashtags":[{"text":"ltw","indices":[31,35]},{"text":"ktn13","indices":[36,42]}],"user_mentions":[]}</t>
  </si>
  <si>
    <t>308231020132573184</t>
  </si>
  <si>
    <t>chriggen</t>
  </si>
  <si>
    <t>gratulation an obernosterer und waldner bei einer derart schwierigen ausgangslage ein kleines plus zu verzeichnen #ktn13</t>
  </si>
  <si>
    <t>Sun Mar 03 15:02:56 +0000 2013</t>
  </si>
  <si>
    <t>http://a0.twimg.com/profile_images/3171878118/8b39b4eafff4b6760847a06c46fd4c40_normal.jpeg</t>
  </si>
  <si>
    <t>http://twitter.com/chriggen/statuses/308231020132573184</t>
  </si>
  <si>
    <t>308231019742511106</t>
  </si>
  <si>
    <t>medienpirat</t>
  </si>
  <si>
    <t>Jedes Volk ... http://t.co/X3sLvF48s1 #Kärnten #ktn13</t>
  </si>
  <si>
    <t>http://a0.twimg.com/profile_images/1208593987/Flo_normal.jpg</t>
  </si>
  <si>
    <t>http://twitter.com/medienpirat/statuses/308231019742511106</t>
  </si>
  <si>
    <t>{"urls":[],"hashtags":[{"text":"Kärnten","indices":[38,46]},{"text":"ktn13","indices":[47,53]}],"media":[{"sizes":{"thumb":{"w":150,"resize":"crop","h":150},"small":{"w":340,"resize":"fit","h":191},"medium":{"w":600,"resize":"fit","h":338},"large":{"w":800,"resize":"fit","h":450}},"media_url":"http://pbs.twimg.com/media/BEcN3p_CIAA1_MC.jpg","type":"photo","display_url":"pic.twitter.com/X3sLvF48s1","url":"http://t.co/X3sLvF48s1","id":308230349312368640,"media_url_https":"https://pbs.twimg.com/media/BEcN3p_CIAA1_MC.jpg","expanded_url":"http://twitter.com/MartinThuer/status/308230349303980032/photo/1","source_status_id_str":"308230349303980032","indices":[15,37],"source_status_id":308230349303980032,"id_str":"308230349312368640"}],"user_mentions":[]}</t>
  </si>
  <si>
    <t>308230983906373632</t>
  </si>
  <si>
    <t>SPÖ gewinnt die Kärnten-Wahl, FPK halbiert sich fast. Das ist der neue mögliche LH Peter Kaiser: http://t.co/12OZLRNDBV #ktn13 #ltw13</t>
  </si>
  <si>
    <t>Sun Mar 03 15:02:47 +0000 2013</t>
  </si>
  <si>
    <t>http://twitter.com/gutenabendoe/statuses/308230983906373632</t>
  </si>
  <si>
    <t>{"urls":[{"expanded_url":"http://www.puls4.com/video/guten-abend-oesterreich/play/1993063","indices":[97,119],"display_url":"puls4.com/video/guten-ab\u2026","url":"http://t.co/12OZLRNDBV"}],"hashtags":[{"text":"ktn13","indices":[120,126]},{"text":"ltw13","indices":[127,133]}],"user_mentions":[]}</t>
  </si>
  <si>
    <t>308230980106334209</t>
  </si>
  <si>
    <t>Hui, damit habe ich nicht gerechnet. Bin positiv überrascht :) #ktn13</t>
  </si>
  <si>
    <t>Sun Mar 03 15:02:46 +0000 2013</t>
  </si>
  <si>
    <t>http://twitter.com/Blumenbert/statuses/308230980106334209</t>
  </si>
  <si>
    <t>308230967598907393</t>
  </si>
  <si>
    <t>Gratulation an @PeterKaiserSP! #ktn13</t>
  </si>
  <si>
    <t>Sun Mar 03 15:02:43 +0000 2013</t>
  </si>
  <si>
    <t>http://twitter.com/andreasstrobl/statuses/308230967598907393</t>
  </si>
  <si>
    <t>{"urls":[],"hashtags":[{"text":"ktn13","indices":[31,37]}],"user_mentions":[{"id":407083639,"name":"Peter Kaiser","indices":[15,29],"screen_name":"PeterKaiserSP","id_str":"407083639"}]}</t>
  </si>
  <si>
    <t>308230952277139456</t>
  </si>
  <si>
    <t>#yeah : Kärnten Hochrechnung Wähler  ver"scheuch"t die FPK/BZÖler ;  #ktn13</t>
  </si>
  <si>
    <t>Sun Mar 03 15:02:40 +0000 2013</t>
  </si>
  <si>
    <t>http://twitter.com/Igby_tweets/statuses/308230952277139456</t>
  </si>
  <si>
    <t>{"urls":[],"hashtags":[{"text":"yeah","indices":[0,5]},{"text":"ktn13","indices":[69,75]}],"user_mentions":[]}</t>
  </si>
  <si>
    <t>308230933742501889</t>
  </si>
  <si>
    <t>erste #ktn13 ORF Hochrechnung: http://t.co/o7FEuzPZ8x</t>
  </si>
  <si>
    <t>Sun Mar 03 15:02:36 +0000 2013</t>
  </si>
  <si>
    <t>http://twitter.com/stefan2904/statuses/308230933742501889</t>
  </si>
  <si>
    <t>{"urls":[],"hashtags":[{"text":"ktn13","indices":[6,12]}],"media":[{"sizes":{"thumb":{"w":150,"resize":"crop","h":150},"small":{"w":340,"resize":"fit","h":181},"medium":{"w":542,"resize":"fit","h":289},"large":{"w":542,"resize":"fit","h":289}},"id":308230933746696192,"media_url_https":"https://pbs.twimg.com/media/BEcOZrLCQAAXz7R.jpg","media_url":"http://pbs.twimg.com/media/BEcOZrLCQAAXz7R.jpg","expanded_url":"http://twitter.com/stefan2904/status/308230933742501889/photo/1","indices":[31,53],"id_str":"308230933746696192","type":"photo","display_url":"pic.twitter.com/o7FEuzPZ8x","url":"http://t.co/o7FEuzPZ8x"}],"user_mentions":[]}</t>
  </si>
  <si>
    <t>308230921516113922</t>
  </si>
  <si>
    <t>Kaernten Ergebnis wie vor Haider. Und was ist daran nun ueberraschend? #ktn13</t>
  </si>
  <si>
    <t>Sun Mar 03 15:02:33 +0000 2013</t>
  </si>
  <si>
    <t>http://twitter.com/hoppenina/statuses/308230921516113922</t>
  </si>
  <si>
    <t>308230899156267008</t>
  </si>
  <si>
    <t>Es gibt doch noch Hoffnung für #Kärnten! #ktn13</t>
  </si>
  <si>
    <t>Sun Mar 03 15:02:27 +0000 2013</t>
  </si>
  <si>
    <t>http://twitter.com/Rage77com/statuses/308230899156267008</t>
  </si>
  <si>
    <t>{"urls":[],"hashtags":[{"text":"Kärnten","indices":[31,39]},{"text":"ktn13","indices":[41,47]}],"user_mentions":[]}</t>
  </si>
  <si>
    <t>schön #ktn13</t>
  </si>
  <si>
    <t>http://a0.twimg.com/profile_images/1072522875/Andi2_normal.jpg</t>
  </si>
  <si>
    <t>http://twitter.com/AndiSchneider/statuses/308230897633726465</t>
  </si>
  <si>
    <t>308230866562326528</t>
  </si>
  <si>
    <t>Das heißt, @josef_bucher wird sich als Spitzenkandidat (!) ganz #mimimi in den Nationalrat zurückziehen. #fail #ktn13 #wahl13</t>
  </si>
  <si>
    <t>Sun Mar 03 15:02:19 +0000 2013</t>
  </si>
  <si>
    <t>http://twitter.com/ChristophFreina/statuses/308230866562326528</t>
  </si>
  <si>
    <t>{"urls":[],"hashtags":[{"text":"mimimi","indices":[64,71]},{"text":"fail","indices":[105,110]},{"text":"ktn13","indices":[111,117]},{"text":"wahl13","indices":[118,125]}],"user_mentions":[{"id":263102168,"name":"Josef Bucher","indices":[11,24],"screen_name":"josef_bucher","id_str":"263102168"}]}</t>
  </si>
  <si>
    <t>308230861747257345</t>
  </si>
  <si>
    <t>Die erste Hochschätzung aus Kärnten: FPK 22%, SPÖ 32%, ÖVP 17%, Grüne 12%, Stronach 9%, BZÖ 6%. #noe13 #ktn13 #meinewahl</t>
  </si>
  <si>
    <t>Sun Mar 03 15:02:18 +0000 2013</t>
  </si>
  <si>
    <t>http://twitter.com/ATV/statuses/308230861747257345</t>
  </si>
  <si>
    <t>{"urls":[],"hashtags":[{"text":"noe13","indices":[96,102]},{"text":"ktn13","indices":[103,109]},{"text":"meinewahl","indices":[110,120]}],"user_mentions":[]}</t>
  </si>
  <si>
    <t>308230858383437824</t>
  </si>
  <si>
    <t>dörfLEER #ktn13 #wahl #ltw13</t>
  </si>
  <si>
    <t>Sun Mar 03 15:02:17 +0000 2013</t>
  </si>
  <si>
    <t>http://twitter.com/hofaj/statuses/308230858383437824</t>
  </si>
  <si>
    <t>{"urls":[],"hashtags":[{"text":"ktn13","indices":[9,15]},{"text":"wahl","indices":[16,21]},{"text":"ltw13","indices":[22,28]}],"user_mentions":[]}</t>
  </si>
  <si>
    <t>308230857456496640</t>
  </si>
  <si>
    <t>1. Hochrechnung Kaernten (ARGE): SP 32, FPK 22, VP 17, G 12, TS 9, B 6 /via @schaffertom #ktn13</t>
  </si>
  <si>
    <t>http://twitter.com/rupprECHT/statuses/308230857456496640</t>
  </si>
  <si>
    <t>{"urls":[],"hashtags":[{"text":"ktn13","indices":[89,95]}],"user_mentions":[{"id":14342072,"name":"Tom Schaffer","indices":[76,88],"screen_name":"schaffertom","id_str":"14342072"}]}</t>
  </si>
  <si>
    <t>308230829920882688</t>
  </si>
  <si>
    <t>#FPK ein Minus von ca. 50%!! #ktn2013 #ktn13</t>
  </si>
  <si>
    <t>Sun Mar 03 15:02:11 +0000 2013</t>
  </si>
  <si>
    <t>http://twitter.com/salendron/statuses/308230829920882688</t>
  </si>
  <si>
    <t>{"urls":[],"hashtags":[{"text":"FPK","indices":[0,4]},{"text":"ktn2013","indices":[29,37]},{"text":"ktn13","indices":[38,44]}],"user_mentions":[]}</t>
  </si>
  <si>
    <t>Es hat sich was getan #ktn13</t>
  </si>
  <si>
    <t>Sun Mar 03 15:02:03 +0000 2013</t>
  </si>
  <si>
    <t>http://twitter.com/BarbaraKaufmann/statuses/308230797477949440</t>
  </si>
  <si>
    <t>308230792075694081</t>
  </si>
  <si>
    <t>skoops</t>
  </si>
  <si>
    <t>ahahahahhaha #ktn13</t>
  </si>
  <si>
    <t>Sun Mar 03 15:02:02 +0000 2013</t>
  </si>
  <si>
    <t>http://a0.twimg.com/profile_images/2767122902/c9a6eb888864bdce6dc77c32d9a817ca_normal.jpeg</t>
  </si>
  <si>
    <t>http://twitter.com/skoops/statuses/308230792075694081</t>
  </si>
  <si>
    <t>308230791979233281</t>
  </si>
  <si>
    <t>wow! vp gewinnt in #ktn13 dazu.</t>
  </si>
  <si>
    <t>http://twitter.com/jimmytesch/statuses/308230791979233281</t>
  </si>
  <si>
    <t>308230780436500481</t>
  </si>
  <si>
    <t>SPÖ klar voran, Dörfler um mehr als die Hälfte kastriert, Grüne knapp vor Stronach #ktn13</t>
  </si>
  <si>
    <t>Sun Mar 03 15:01:59 +0000 2013</t>
  </si>
  <si>
    <t>http://twitter.com/PEitzinger/statuses/308230780436500481</t>
  </si>
  <si>
    <t>308230771343237120</t>
  </si>
  <si>
    <t>Erste Hochschätzung aus Kärnten um 16:00 Uhr. #ktn2013 http://t.co/mZfTJxLKQD</t>
  </si>
  <si>
    <t>Sun Mar 03 15:01:57 +0000 2013</t>
  </si>
  <si>
    <t>http://twitter.com/iKrisley/statuses/308230771343237120</t>
  </si>
  <si>
    <t>{"urls":[],"hashtags":[{"text":"ktn2013","indices":[46,54]}],"media":[{"sizes":{"small":{"w":340,"resize":"fit","h":200},"thumb":{"w":150,"resize":"crop","h":150},"large":{"w":1024,"resize":"fit","h":601},"medium":{"w":600,"resize":"fit","h":352}},"id":308230771347431424,"media_url_https":"https://pbs.twimg.com/media/BEcOQOMCIAALLJ-.jpg","media_url":"http://pbs.twimg.com/media/BEcOQOMCIAALLJ-.jpg","expanded_url":"http://twitter.com/iKrisley/status/308230771343237120/photo/1","indices":[55,77],"id_str":"308230771347431424","type":"photo","display_url":"pic.twitter.com/mZfTJxLKQD","url":"http://t.co/mZfTJxLKQD"}],"user_mentions":[]}</t>
  </si>
  <si>
    <t>308230709053632512</t>
  </si>
  <si>
    <t>FPK 20,4 SPÖ 33,9 ÖVP 17,1 Grüne 10,0  Stronach 9,7 BZÖ 6,6 Prozent Sonstige 2,3 Prozent Schwankungsbreite 2,7 (Laut Sora ORF) #ktn13</t>
  </si>
  <si>
    <t>Sun Mar 03 15:01:42 +0000 2013</t>
  </si>
  <si>
    <t>http://twitter.com/mayer_michl/statuses/308230709053632512</t>
  </si>
  <si>
    <t>308230699998117889</t>
  </si>
  <si>
    <t>FPK 20,4 Prozent SPÖ 33,9 Prozent ÖVP 17,1 Prozent Grüne 10 Prozent Stronach 9,7 Prozent BZÖ 6,6 Prozent Sonstige 2,3 Prozent #ktn13 #ltw13</t>
  </si>
  <si>
    <t>Sun Mar 03 15:01:40 +0000 2013</t>
  </si>
  <si>
    <t>http://twitter.com/just_jooles/statuses/308230699998117889</t>
  </si>
  <si>
    <t>{"urls":[],"hashtags":[{"text":"ktn13","indices":[126,132]},{"text":"ltw13","indices":[133,139]}],"user_mentions":[]}</t>
  </si>
  <si>
    <t>308230670428299264</t>
  </si>
  <si>
    <t>fuck yeah #ktn13</t>
  </si>
  <si>
    <t>Sun Mar 03 15:01:33 +0000 2013</t>
  </si>
  <si>
    <t>http://twitter.com/capor_/statuses/308230670428299264</t>
  </si>
  <si>
    <t>308230632406908928</t>
  </si>
  <si>
    <t>Mal schauen, was die Städte noch ändern werden #ktn13</t>
  </si>
  <si>
    <t>Sun Mar 03 15:01:24 +0000 2013</t>
  </si>
  <si>
    <t>http://twitter.com/NafetsRede/statuses/308230632406908928</t>
  </si>
  <si>
    <t>308230628074217472</t>
  </si>
  <si>
    <t>RT @stefan2904: erster Trend: SPÖ 32% FPK 22% ÖVP 17% Grüne 12% TS 9% BZÖ 6% #ktn13 zu wenig aussgezählte Stimmen für Hochrechnung!</t>
  </si>
  <si>
    <t>Sun Mar 03 15:01:23 +0000 2013</t>
  </si>
  <si>
    <t>http://twitter.com/salendron/statuses/308230628074217472</t>
  </si>
  <si>
    <t>{"urls":[],"hashtags":[{"text":"ktn13","indices":[77,83]}],"user_mentions":[{"id":1549341,"name":"Stefan ☮","indices":[3,14],"screen_name":"stefan2904","id_str":"1549341"}]}</t>
  </si>
  <si>
    <t>308230626987876353</t>
  </si>
  <si>
    <t>Na bumm! #ktn13</t>
  </si>
  <si>
    <t>Sun Mar 03 15:01:22 +0000 2013</t>
  </si>
  <si>
    <t>http://twitter.com/Rage77com/statuses/308230626987876353</t>
  </si>
  <si>
    <t>308230623296892930</t>
  </si>
  <si>
    <t>Bravo! #ktn13</t>
  </si>
  <si>
    <t>Sun Mar 03 15:01:21 +0000 2013</t>
  </si>
  <si>
    <t>http://twitter.com/steinlechnerdan/statuses/308230623296892930</t>
  </si>
  <si>
    <t>308230622646779904</t>
  </si>
  <si>
    <t>yes, yes jetzt fahr ich wieder viel, viel lieber nach Kärnten. #ktn13</t>
  </si>
  <si>
    <t>http://twitter.com/GNiederm/statuses/308230622646779904</t>
  </si>
  <si>
    <t>308230600987385860</t>
  </si>
  <si>
    <t>Die #FPK steht in #Kärnten vor einer schweren Niederlage #hochrechnungen #ktn13 #noe13 http://t.co/JY4gfCr1Ot</t>
  </si>
  <si>
    <t>Sun Mar 03 15:01:16 +0000 2013</t>
  </si>
  <si>
    <t>http://twitter.com/WienerZeitung/statuses/308230600987385860</t>
  </si>
  <si>
    <t>{"urls":[{"expanded_url":"http://www.wienerzeitung.at/nachrichten/wahlen/landtagswahlen/kaernten/lw_kaernten_2013/528837_Schwere-Niederlage-der-FPK.html","indices":[87,109],"display_url":"wienerzeitung.at/nachrichten/wa\u2026","url":"http://t.co/JY4gfCr1Ot"}],"hashtags":[{"text":"FPK","indices":[4,8]},{"text":"Kärnten","indices":[18,26]},{"text":"hochrechnungen","indices":[57,72]},{"text":"ktn13","indices":[73,79]},{"text":"noe13","indices":[80,86]}],"user_mentions":[]}</t>
  </si>
  <si>
    <t>308230596855992320</t>
  </si>
  <si>
    <t>"Bemerkenswert". #ktn13</t>
  </si>
  <si>
    <t>Sun Mar 03 15:01:15 +0000 2013</t>
  </si>
  <si>
    <t>http://twitter.com/Poscoleri/statuses/308230596855992320</t>
  </si>
  <si>
    <t>308230587402031105</t>
  </si>
  <si>
    <t>Jawui! #ktn13</t>
  </si>
  <si>
    <t>Sun Mar 03 15:01:13 +0000 2013</t>
  </si>
  <si>
    <t>http://twitter.com/leoszem/statuses/308230587402031105</t>
  </si>
  <si>
    <t>308230585967591424</t>
  </si>
  <si>
    <t>#FPK Zombie-Leichnam wurde gepfählt #ktn13 cc #FPÖ Bonze @HCStracheFP</t>
  </si>
  <si>
    <t>http://twitter.com/UndSieBewegt/statuses/308230585967591424</t>
  </si>
  <si>
    <t>{"urls":[],"hashtags":[{"text":"FPK","indices":[0,4]},{"text":"ktn13","indices":[36,42]},{"text":"FPÖ","indices":[46,50]}],"user_mentions":[{"id":117052823,"name":"HC Strache","indices":[57,69],"screen_name":"HCStracheFP","id_str":"117052823"}]}</t>
  </si>
  <si>
    <t>308230579059580931</t>
  </si>
  <si>
    <t>yes! #ktn13</t>
  </si>
  <si>
    <t>Sun Mar 03 15:01:11 +0000 2013</t>
  </si>
  <si>
    <t>http://twitter.com/mayer_michl/statuses/308230579059580931</t>
  </si>
  <si>
    <t>308230540002209793</t>
  </si>
  <si>
    <t>erster Trend: SPÖ 32% FPK 22% ÖVP 17% Grüne 12% TS 9% BZÖ 6% #ktn13 zu wenig aussgezählte Stimmen für Hochrechnung!</t>
  </si>
  <si>
    <t>Sun Mar 03 15:01:02 +0000 2013</t>
  </si>
  <si>
    <t>http://twitter.com/stefan2904/statuses/308230540002209793</t>
  </si>
  <si>
    <t>308230538458697728</t>
  </si>
  <si>
    <t>@hofaj Bei dem Abstand ist die Schwankungsbreite zumindest in Kärnten wurscht. #ktn13</t>
  </si>
  <si>
    <t>Sun Mar 03 15:01:01 +0000 2013</t>
  </si>
  <si>
    <t>308230171700383744</t>
  </si>
  <si>
    <t>http://twitter.com/florida_mike/statuses/308230538458697728</t>
  </si>
  <si>
    <t>{"urls":[],"hashtags":[{"text":"ktn13","indices":[79,85]}],"user_mentions":[{"id":26206046,"name":"Jürgen Hofer","indices":[0,6],"screen_name":"hofaj","id_str":"26206046"}]}</t>
  </si>
  <si>
    <t>308230505264984064</t>
  </si>
  <si>
    <t>auszählungsgrad: 1,0%. zum vergessen. #ktn13 #wahl #ltw13</t>
  </si>
  <si>
    <t>Sun Mar 03 15:00:53 +0000 2013</t>
  </si>
  <si>
    <t>http://twitter.com/hofaj/statuses/308230505264984064</t>
  </si>
  <si>
    <t>{"urls":[],"hashtags":[{"text":"ktn13","indices":[38,44]},{"text":"wahl","indices":[45,50]},{"text":"ltw13","indices":[51,57]}],"user_mentions":[]}</t>
  </si>
  <si>
    <t>308230468833263617</t>
  </si>
  <si>
    <t>YES!!! #ktn13</t>
  </si>
  <si>
    <t>Sun Mar 03 15:00:45 +0000 2013</t>
  </si>
  <si>
    <t>http://twitter.com/markusrennt/statuses/308230468833263617</t>
  </si>
  <si>
    <t>308230453545025538</t>
  </si>
  <si>
    <t>In Kärnten ist Frühling! #ktn13</t>
  </si>
  <si>
    <t>Sun Mar 03 15:00:41 +0000 2013</t>
  </si>
  <si>
    <t>http://twitter.com/JohannesWouk/statuses/308230453545025538</t>
  </si>
  <si>
    <t>308230443013128193</t>
  </si>
  <si>
    <t>Bist du deppat, die #FPK stürzt ab. #ktn13 #wahl13</t>
  </si>
  <si>
    <t>Sun Mar 03 15:00:38 +0000 2013</t>
  </si>
  <si>
    <t>http://twitter.com/ChristophFreina/statuses/308230443013128193</t>
  </si>
  <si>
    <t>{"urls":[],"hashtags":[{"text":"FPK","indices":[20,24]},{"text":"ktn13","indices":[36,42]},{"text":"wahl13","indices":[43,50]}],"user_mentions":[]}</t>
  </si>
  <si>
    <t>308230441910013952</t>
  </si>
  <si>
    <t>Ich hab’s euch ja gleich gesagt. Mein Wahltipp vom 1. Dezember: https://t.co/ck65OFvtho #ktn13 #ltw13</t>
  </si>
  <si>
    <t>http://twitter.com/bachleitner/statuses/308230441910013952</t>
  </si>
  <si>
    <t>{"urls":[{"expanded_url":"https://twitter.com/bachleitner/statuses/274978803942555650","indices":[64,87],"display_url":"twitter.com/bachleitner/st\u2026","url":"https://t.co/ck65OFvtho"}],"hashtags":[{"text":"ktn13","indices":[88,94]},{"text":"ltw13","indices":[95,101]}],"user_mentions":[]}</t>
  </si>
  <si>
    <t>308230418371604481</t>
  </si>
  <si>
    <t>Boom. #ktn13</t>
  </si>
  <si>
    <t>Sun Mar 03 15:00:33 +0000 2013</t>
  </si>
  <si>
    <t>http://twitter.com/maldungi/statuses/308230418371604481</t>
  </si>
  <si>
    <t>308230412155645952</t>
  </si>
  <si>
    <t>ui, ui ,ui. #ktn13</t>
  </si>
  <si>
    <t>Sun Mar 03 15:00:31 +0000 2013</t>
  </si>
  <si>
    <t>http://twitter.com/faebiaen/statuses/308230412155645952</t>
  </si>
  <si>
    <t>308230396355674112</t>
  </si>
  <si>
    <t>SORA hochrechnung für #ktn13: FPK: 20,4 SPÖ: 33.9 ÖVP: 17,1 TS: 9,7 BZÖ: 6,6 sonstige 2,3 #noe13 - FPK minus 24,4%, SPÖ, TS &amp;amp; grüne gewinnen</t>
  </si>
  <si>
    <t>Sun Mar 03 15:00:27 +0000 2013</t>
  </si>
  <si>
    <t>http://twitter.com/WernerReisinger/statuses/308230396355674112</t>
  </si>
  <si>
    <t>{"urls":[],"hashtags":[{"text":"ktn13","indices":[22,28]},{"text":"noe13","indices":[90,96]}],"user_mentions":[]}</t>
  </si>
  <si>
    <t>308230366928453632</t>
  </si>
  <si>
    <t>Baba #Dörfler #ktn13</t>
  </si>
  <si>
    <t>Sun Mar 03 15:00:20 +0000 2013</t>
  </si>
  <si>
    <t>http://twitter.com/Eaglepowder/statuses/308230366928453632</t>
  </si>
  <si>
    <t>{"urls":[],"hashtags":[{"text":"Dörfler","indices":[5,13]},{"text":"ktn13","indices":[14,20]}],"user_mentions":[]}</t>
  </si>
  <si>
    <t>308230362377637889</t>
  </si>
  <si>
    <t>Wer verliert, muss eine neue Partei gründen. #ktn13</t>
  </si>
  <si>
    <t>Sun Mar 03 15:00:19 +0000 2013</t>
  </si>
  <si>
    <t>http://twitter.com/Poscoleri/statuses/308230362377637889</t>
  </si>
  <si>
    <t>308230349303980032</t>
  </si>
  <si>
    <t>MartinThuer</t>
  </si>
  <si>
    <t>Hochschätzung (nur 31 Gemeinden ausgezählt!) für Kärnten. FPK wird in Kärnten abgestraft.  #ktn13 http://t.co/YxnFb6xlIe</t>
  </si>
  <si>
    <t>Sun Mar 03 15:00:16 +0000 2013</t>
  </si>
  <si>
    <t>http://a0.twimg.com/profile_images/2952683593/94669fd8216d130686628c68e22290e0_normal.jpeg</t>
  </si>
  <si>
    <t>http://twitter.com/MartinThuer/statuses/308230349303980032</t>
  </si>
  <si>
    <t>{"urls":[],"hashtags":[{"text":"ktn13","indices":[91,97]}],"media":[{"sizes":{"thumb":{"w":150,"resize":"crop","h":150},"small":{"w":340,"resize":"fit","h":191},"medium":{"w":600,"resize":"fit","h":338},"large":{"w":800,"resize":"fit","h":450}},"id":308230349312368640,"media_url_https":"https://pbs.twimg.com/media/BEcN3p_CIAA1_MC.jpg","media_url":"http://pbs.twimg.com/media/BEcN3p_CIAA1_MC.jpg","expanded_url":"http://twitter.com/MartinThuer/status/308230349303980032/photo/1","indices":[98,120],"id_str":"308230349312368640","type":"photo","display_url":"pic.twitter.com/YxnFb6xlIe","url":"http://t.co/YxnFb6xlIe"}],"user_mentions":[]}</t>
  </si>
  <si>
    <t>308230331968921600</t>
  </si>
  <si>
    <t>1. Hochrechnung Kärnten (ARGE): SP 32, FPK 22, VP 17, G 12, TS 9, B 6  #ktn13</t>
  </si>
  <si>
    <t>Sun Mar 03 15:00:12 +0000 2013</t>
  </si>
  <si>
    <t>http://twitter.com/schaffertom/statuses/308230331968921600</t>
  </si>
  <si>
    <t>308230321176973312</t>
  </si>
  <si>
    <t>EILT: Schwere Niederlage für die FPK in Kärnten. Die ersten Ergebnisse: http://t.co/8oF6EqiQSv #ktn13</t>
  </si>
  <si>
    <t>Sun Mar 03 15:00:09 +0000 2013</t>
  </si>
  <si>
    <t>http://twitter.com/derStandardat/statuses/308230321176973312</t>
  </si>
  <si>
    <t>{"urls":[{"expanded_url":"http://dst.at/VX8AhQ","indices":[72,94],"display_url":"dst.at/VX8AhQ","url":"http://t.co/8oF6EqiQSv"}],"hashtags":[{"text":"ktn13","indices":[95,101]}],"user_mentions":[]}</t>
  </si>
  <si>
    <t>308230317821526017</t>
  </si>
  <si>
    <t>Yes, Kärntner sind lernfährig #freude, #ktn13</t>
  </si>
  <si>
    <t>http://twitter.com/angelikakreiner/statuses/308230317821526017</t>
  </si>
  <si>
    <t>{"urls":[],"hashtags":[{"text":"freude","indices":[30,37]},{"text":"ktn13","indices":[39,45]}],"user_mentions":[]}</t>
  </si>
  <si>
    <t>308230315242033152</t>
  </si>
  <si>
    <t>EILT: Schwere Niederlage für die FPK in Kärnten. Die ersten Ergebnisse: http://t.co/KeoaK4kfKn #ktn13</t>
  </si>
  <si>
    <t>Sun Mar 03 15:00:08 +0000 2013</t>
  </si>
  <si>
    <t>http://twitter.com/ipoStandardat/statuses/308230315242033152</t>
  </si>
  <si>
    <t>{"urls":[{"expanded_url":"http://dst.at/VX8AhQ","indices":[72,94],"display_url":"dst.at/VX8AhQ","url":"http://t.co/KeoaK4kfKn"}],"hashtags":[{"text":"ktn13","indices":[95,101]}],"user_mentions":[]}</t>
  </si>
  <si>
    <t>Die erste Hochrechnung zu #ktn13 #kärnten13 #kärnten2013 ! SPÖ Kärnten mit 32 Prozent! #meinewahl #atv http://t.co/j54Wj2m6Kn</t>
  </si>
  <si>
    <t>Sun Mar 03 15:00:06 +0000 2013</t>
  </si>
  <si>
    <t>http://twitter.com/linzerschnitte/statuses/308230305779707904</t>
  </si>
  <si>
    <t>{"urls":[],"hashtags":[{"text":"ktn13","indices":[26,32]},{"text":"kärnten13","indices":[33,43]},{"text":"kärnten2013","indices":[44,56]},{"text":"meinewahl","indices":[87,97]},{"text":"atv","indices":[98,102]}],"media":[{"sizes":{"thumb":{"w":150,"resize":"crop","h":150},"small":{"w":340,"resize":"fit","h":191},"medium":{"w":600,"resize":"fit","h":338},"large":{"w":800,"resize":"fit","h":450}},"id":308230305783902209,"media_url_https":"https://pbs.twimg.com/media/BEcN1H1CcAE_ppr.jpg","media_url":"http://pbs.twimg.com/media/BEcN1H1CcAE_ppr.jpg","expanded_url":"http://twitter.com/linzerschnitte/status/308230305779707904/photo/1","indices":[103,125],"id_str":"308230305783902209","type":"photo","display_url":"pic.twitter.com/j54Wj2m6Kn","url":"http://t.co/j54Wj2m6Kn"}],"user_mentions":[]}</t>
  </si>
  <si>
    <t>308230289321234432</t>
  </si>
  <si>
    <t>#ktn13 sp 30, vp 17, fpk 20, grün 10, bzö 6,5, stro 12</t>
  </si>
  <si>
    <t>Sun Mar 03 15:00:02 +0000 2013</t>
  </si>
  <si>
    <t>http://twitter.com/zuschoen/statuses/308230289321234432</t>
  </si>
  <si>
    <t>hallo orf, gibts keine offiziellen wahl hashtag? #ktn13 #orf #noe13 #wahlsonntag</t>
  </si>
  <si>
    <t>Sun Mar 03 14:59:49 +0000 2013</t>
  </si>
  <si>
    <t>http://twitter.com/hundsgemeini/statuses/308230234862403584</t>
  </si>
  <si>
    <t>{"urls":[],"hashtags":[{"text":"ktn13","indices":[49,55]},{"text":"orf","indices":[56,60]},{"text":"noe13","indices":[61,67]},{"text":"wahlsonntag","indices":[68,80]}],"user_mentions":[]}</t>
  </si>
  <si>
    <t>308230213756669953</t>
  </si>
  <si>
    <t>Gleich ! “@BattistiBa: erste Hochrechnung #ktn13: Sonderjournal auf #Ö1”</t>
  </si>
  <si>
    <t>Sun Mar 03 14:59:44 +0000 2013</t>
  </si>
  <si>
    <t>308229296596582401</t>
  </si>
  <si>
    <t>http://a0.twimg.com/profile_images/3020356311/6eed9ce0580d642ce53804467b30a552_normal.jpeg</t>
  </si>
  <si>
    <t>http://twitter.com/PetraPichler1/statuses/308230213756669953</t>
  </si>
  <si>
    <t>{"urls":[],"hashtags":[{"text":"ktn13","indices":[42,48]},{"text":"Ö1","indices":[68,71]}],"user_mentions":[{"id":425742663,"name":"Barbara Battisti","indices":[10,21],"screen_name":"BattistiBa","id_str":"425742663"}]}</t>
  </si>
  <si>
    <t>308230194878107648</t>
  </si>
  <si>
    <t>Minute der Wahrheit. #ktn13</t>
  </si>
  <si>
    <t>Sun Mar 03 14:59:39 +0000 2013</t>
  </si>
  <si>
    <t>http://twitter.com/mxfanta/statuses/308230194878107648</t>
  </si>
  <si>
    <t>fraglich, wie präzise erste schätzungen tatsächlich sind? kennt jemand die schwankungsbreite dabei? #ltw13 #wahl #noe13 #ktn13</t>
  </si>
  <si>
    <t>Sun Mar 03 14:59:34 +0000 2013</t>
  </si>
  <si>
    <t>http://twitter.com/hofaj/statuses/308230171700383744</t>
  </si>
  <si>
    <t>{"urls":[],"hashtags":[{"text":"ltw13","indices":[100,106]},{"text":"wahl","indices":[107,112]},{"text":"noe13","indices":[113,119]},{"text":"ktn13","indices":[120,126]}],"user_mentions":[]}</t>
  </si>
  <si>
    <t>308230136669564929</t>
  </si>
  <si>
    <t>es riecht nach machtwechsel #endlich #ktn13</t>
  </si>
  <si>
    <t>Sun Mar 03 14:59:25 +0000 2013</t>
  </si>
  <si>
    <t>http://twitter.com/adriankubat/statuses/308230136669564929</t>
  </si>
  <si>
    <t>{"urls":[],"hashtags":[{"text":"endlich","indices":[28,36]},{"text":"ktn13","indices":[37,43]}],"user_mentions":[]}</t>
  </si>
  <si>
    <t>308230108521590785</t>
  </si>
  <si>
    <t>liebe Kärntner ich hoffe ihr habt ned wieder den gleichen Scheiß gemacht ... lg eine Exil-Kärntnerin #ktn13</t>
  </si>
  <si>
    <t>Sun Mar 03 14:59:19 +0000 2013</t>
  </si>
  <si>
    <t>http://twitter.com/PitchBlackNight/statuses/308230108521590785</t>
  </si>
  <si>
    <t>{"urls":[],"hashtags":[{"text":"ktn13","indices":[101,107]}],"user_mentions":[]}</t>
  </si>
  <si>
    <t>308230084349812738</t>
  </si>
  <si>
    <t>noch eine MInute bis zur ersten Schätzung des Ergebnisses des Pisatests in #ktn2013</t>
  </si>
  <si>
    <t>Sun Mar 03 14:59:13 +0000 2013</t>
  </si>
  <si>
    <t>http://twitter.com/pbern/statuses/308230084349812738</t>
  </si>
  <si>
    <t>{"urls":[],"hashtags":[{"text":"ktn2013","indices":[75,83]}],"user_mentions":[]}</t>
  </si>
  <si>
    <t>308230082290413570</t>
  </si>
  <si>
    <t>Ein WAHNSINN, ist das spannend. #ktn13</t>
  </si>
  <si>
    <t>Sun Mar 03 14:59:12 +0000 2013</t>
  </si>
  <si>
    <t>http://twitter.com/Poscoleri/statuses/308230082290413570</t>
  </si>
  <si>
    <t>308230012484608000</t>
  </si>
  <si>
    <t>"@salendron: @georgholzer (mit hipper Nerdbrille) jetzt live -&amp;gt; http://t.co/OST6ugCmze #ktn2013"</t>
  </si>
  <si>
    <t>Sun Mar 03 14:58:56 +0000 2013</t>
  </si>
  <si>
    <t>http://twitter.com/klz_Hautz/statuses/308230012484608000</t>
  </si>
  <si>
    <t>{"urls":[{"expanded_url":"http://www.ustream.tv/channel/kleine-zeitung-live","indices":[67,89],"display_url":"ustream.tv/channel/kleine\u2026","url":"http://t.co/OST6ugCmze"}],"hashtags":[{"text":"ktn2013","indices":[90,98]}],"user_mentions":[{"id":20303980,"name":"Bruno Hautzenberger","indices":[1,11],"screen_name":"salendron","id_str":"20303980"},{"id":1409501,"name":"Georg Holzer","indices":[13,25],"screen_name":"georgholzer","id_str":"1409501"}]}</t>
  </si>
  <si>
    <t>308229975427928064</t>
  </si>
  <si>
    <t>Muss hier herumstreiten ob Rapid Match oder die ersten #KTN13 Hochrechnungen geschaut werden</t>
  </si>
  <si>
    <t>Sun Mar 03 14:58:47 +0000 2013</t>
  </si>
  <si>
    <t>http://twitter.com/tuxluv/statuses/308229975427928064</t>
  </si>
  <si>
    <t>{"urls":[],"hashtags":[{"text":"KTN13","indices":[55,61]}],"user_mentions":[]}</t>
  </si>
  <si>
    <t>308229942477455360</t>
  </si>
  <si>
    <t>die spannung steigt #ktn13 #klagenfurt #kärnten #kleinezeitung</t>
  </si>
  <si>
    <t>Sun Mar 03 14:58:39 +0000 2013</t>
  </si>
  <si>
    <t>http://twitter.com/klz_kerstiiins/statuses/308229942477455360</t>
  </si>
  <si>
    <t>{"urls":[],"hashtags":[{"text":"ktn13","indices":[20,26]},{"text":"klagenfurt","indices":[27,38]},{"text":"kärnten","indices":[39,47]},{"text":"kleinezeitung","indices":[48,62]}],"user_mentions":[]}</t>
  </si>
  <si>
    <t>308229934436978688</t>
  </si>
  <si>
    <t>Kleine Zeitung Live Stream #ktn13 http://t.co/TxBPREMY6w</t>
  </si>
  <si>
    <t>Sun Mar 03 14:58:37 +0000 2013</t>
  </si>
  <si>
    <t>&lt;a href="http://bitly.com" rel="nofollow"&gt;bitly&lt;/a&gt;</t>
  </si>
  <si>
    <t>http://twitter.com/JMaritschnegg/statuses/308229934436978688</t>
  </si>
  <si>
    <t>{"urls":[{"expanded_url":"http://bit.ly/YMgbi4","indices":[34,56],"display_url":"bit.ly/YMgbi4","url":"http://t.co/TxBPREMY6w"}],"hashtags":[{"text":"ktn13","indices":[27,33]}],"user_mentions":[]}</t>
  </si>
  <si>
    <t>308229933182898177</t>
  </si>
  <si>
    <t>"@klz_kerstiiins: danke @wetti für den genialen  #Liveticker - hier der link zum nachlesen #ktn13 #kleinezeitung  http://t.co/388yQ1WEeE"</t>
  </si>
  <si>
    <t>http://twitter.com/klz_Hautz/statuses/308229933182898177</t>
  </si>
  <si>
    <t>{"urls":[{"expanded_url":"http://www.kleinezeitung.at/portal/services/liveticker/liveticker.jsp?id\u003d524","indices":[114,136],"display_url":"kleinezeitung.at/portal/service\u2026","url":"http://t.co/388yQ1WEeE"}],"hashtags":[{"text":"Liveticker","indices":[49,60]},{"text":"ktn13","indices":[91,97]},{"text":"kleinezeitung","indices":[98,112]}],"user_mentions":[{"id":53755836,"name":"Kerstin Oberlechner","indices":[1,16],"screen_name":"klz_kerstiiins","id_str":"53755836"},{"id":32906800,"name":"Christian Wetternig","indices":[24,30],"screen_name":"wetti","id_str":"32906800"}]}</t>
  </si>
  <si>
    <t>308229874185822208</t>
  </si>
  <si>
    <t>FPK.o? #ktn13</t>
  </si>
  <si>
    <t>Sun Mar 03 14:58:23 +0000 2013</t>
  </si>
  <si>
    <t>http://twitter.com/CristianGemmato/statuses/308229874185822208</t>
  </si>
  <si>
    <t>308229810335907840</t>
  </si>
  <si>
    <t>2 Minuten bis zur ersten Hochrechnung #ktn13 http://t.co/OTGcAmBiym</t>
  </si>
  <si>
    <t>Sun Mar 03 14:58:08 +0000 2013</t>
  </si>
  <si>
    <t>http://twitter.com/me19li/statuses/308229810335907840</t>
  </si>
  <si>
    <t>{"urls":[{"expanded_url":"http://www.kleinezeitung.at/portal/fragments/kaernten/landtagswahl/livevideo/index_ustream.jsp","indices":[45,67],"display_url":"kleinezeitung.at/portal/fragmen\u2026","url":"http://t.co/OTGcAmBiym"}],"hashtags":[{"text":"ktn13","indices":[38,44]}],"user_mentions":[]}</t>
  </si>
  <si>
    <t>308229809895534592</t>
  </si>
  <si>
    <t>Alter Schwede. Wir werden nur Hochschätzung präsentieren können. Für echte Hochrechnung zu wenig ausgezählte Gemeinden. #ktn13</t>
  </si>
  <si>
    <t>Sun Mar 03 14:58:07 +0000 2013</t>
  </si>
  <si>
    <t>http://twitter.com/MartinThuer/statuses/308229809895534592</t>
  </si>
  <si>
    <t>308229679989526528</t>
  </si>
  <si>
    <t>Bin echt schon gespannt auf die Wähler_innenstromanalyse.. Und erstmal auf die Hochrechnungen #wahltag #ktn13 #noe13</t>
  </si>
  <si>
    <t>Sun Mar 03 14:57:36 +0000 2013</t>
  </si>
  <si>
    <t>http://twitter.com/JuliaSpacil/statuses/308229679989526528</t>
  </si>
  <si>
    <t>{"urls":[],"hashtags":[{"text":"wahltag","indices":[94,102]},{"text":"ktn13","indices":[103,109]},{"text":"noe13","indices":[110,116]}],"user_mentions":[]}</t>
  </si>
  <si>
    <t>308229663283609600</t>
  </si>
  <si>
    <t>Die Spannung steigt... #ktn13 #wahl # http://t.co/N0DR1Vx0zR</t>
  </si>
  <si>
    <t>Sun Mar 03 14:57:33 +0000 2013</t>
  </si>
  <si>
    <t>http://twitter.com/Schinbern/statuses/308229663283609600</t>
  </si>
  <si>
    <t>{"urls":[{"expanded_url":"http://instagr.am/p/WZkZaGze-8/","indices":[38,60],"display_url":"instagr.am/p/WZkZaGze-8/","url":"http://t.co/N0DR1Vx0zR"}],"hashtags":[{"text":"ktn13","indices":[23,29]},{"text":"wahl","indices":[30,35]}],"user_mentions":[]}</t>
  </si>
  <si>
    <t>308229631058800640</t>
  </si>
  <si>
    <t>die fingernägel sind weg, aber wo sind die ergebnisse. #ktn13 #noe13</t>
  </si>
  <si>
    <t>Sun Mar 03 14:57:25 +0000 2013</t>
  </si>
  <si>
    <t>http://twitter.com/hubertweitzer/statuses/308229631058800640</t>
  </si>
  <si>
    <t>{"urls":[],"hashtags":[{"text":"ktn13","indices":[55,61]},{"text":"noe13","indices":[62,68]}],"user_mentions":[]}</t>
  </si>
  <si>
    <t>308229501064724480</t>
  </si>
  <si>
    <t>Rot hat was zum Applaudieren? #ktn13</t>
  </si>
  <si>
    <t>Sun Mar 03 14:56:54 +0000 2013</t>
  </si>
  <si>
    <t>http://twitter.com/JMaritschnegg/statuses/308229501064724480</t>
  </si>
  <si>
    <t>308229428511641602</t>
  </si>
  <si>
    <t>los gehts! #orf2 #puls4 #atv #standard.at #hochrechnungen #yay  http://t.co/iWpIK4wt7T #ktn13 #noe13</t>
  </si>
  <si>
    <t>Sun Mar 03 14:56:37 +0000 2013</t>
  </si>
  <si>
    <t>http://twitter.com/saskiajungnikl/statuses/308229428511641602</t>
  </si>
  <si>
    <t>{"urls":[{"expanded_url":"http://dst.at/VX8AhQ","indices":[64,86],"display_url":"dst.at/VX8AhQ","url":"http://t.co/iWpIK4wt7T"}],"hashtags":[{"text":"orf2","indices":[11,16]},{"text":"puls4","indices":[17,23]},{"text":"atv","indices":[24,28]},{"text":"standard","indices":[29,38]},{"text":"hochrechnungen","indices":[42,57]},{"text":"yay","indices":[58,62]},{"text":"ktn13","indices":[87,93]},{"text":"noe13","indices":[94,100]}],"user_mentions":[]}</t>
  </si>
  <si>
    <t>308229382135230464</t>
  </si>
  <si>
    <t>"Wir dürfen noch nix sagen, aber... " &amp;amp; "Mal angenommen, dass..." die KleineZeitung halt ;) #ktn13</t>
  </si>
  <si>
    <t>Sun Mar 03 14:56:25 +0000 2013</t>
  </si>
  <si>
    <t>http://twitter.com/stefan2904/statuses/308229382135230464</t>
  </si>
  <si>
    <t>308268019992383488</t>
  </si>
  <si>
    <t>nach #ktn13 und #noe13 zum wichtigsten punkt für heute: #tatort mit @maditamusic als staatsanwältin</t>
  </si>
  <si>
    <t>Sun Mar 03 17:29:57 +0000 2013</t>
  </si>
  <si>
    <t>http://twitter.com/hubertweitzer/statuses/308268019992383488</t>
  </si>
  <si>
    <t>{"urls":[],"hashtags":[{"text":"ktn13","indices":[5,11]},{"text":"noe13","indices":[16,22]},{"text":"tatort","indices":[56,63]}],"user_mentions":[{"id":57592852,"name":"madita","indices":[68,80],"screen_name":"maditamusic","id_str":"57592852"}]}</t>
  </si>
  <si>
    <t>haiderit</t>
  </si>
  <si>
    <t>http://twitter.com/haiderit/statuses/308247206501183488</t>
  </si>
  <si>
    <t>In 5 Minuten: erste Hochrechnung #ktn13: Sonderjournal auf #Ö1</t>
  </si>
  <si>
    <t>Sun Mar 03 14:56:05 +0000 2013</t>
  </si>
  <si>
    <t>http://twitter.com/BattistiBa/statuses/308229296596582401</t>
  </si>
  <si>
    <t>{"urls":[],"hashtags":[{"text":"ktn13","indices":[33,39]},{"text":"Ö1","indices":[59,62]}],"user_mentions":[]}</t>
  </si>
  <si>
    <t>308229270428327936</t>
  </si>
  <si>
    <t>nachdem betreffend #ktn13 bei einigen gleich alle dämme brechen werden - man kann sich auch freuen, ohne pietätslos zu werden . . .</t>
  </si>
  <si>
    <t>Sun Mar 03 14:55:59 +0000 2013</t>
  </si>
  <si>
    <t>http://twitter.com/chriggen/statuses/308229270428327936</t>
  </si>
  <si>
    <t>308229184336060417</t>
  </si>
  <si>
    <t>Beim nächsten Mal können die JournalistInnen das Ergebnis gerne schon am Samstag veröffentlichen. #ktn13 #noe13</t>
  </si>
  <si>
    <t>Sun Mar 03 14:55:38 +0000 2013</t>
  </si>
  <si>
    <t>http://twitter.com/Poscoleri/statuses/308229184336060417</t>
  </si>
  <si>
    <t>308229100651302912</t>
  </si>
  <si>
    <t>Auf #ATV analysieren ja jz schon quasi das Wahlergebnis ;) #ktn13</t>
  </si>
  <si>
    <t>Sun Mar 03 14:55:18 +0000 2013</t>
  </si>
  <si>
    <t>http://twitter.com/mic_ung/statuses/308229100651302912</t>
  </si>
  <si>
    <t>{"urls":[],"hashtags":[{"text":"ATV","indices":[4,8]},{"text":"ktn13","indices":[59,65]}],"user_mentions":[]}</t>
  </si>
  <si>
    <t>308228993428099072</t>
  </si>
  <si>
    <t>#Puls4 disqualifiziert sich heute mit Dieter Chmelar in der Wahlberichterstattung selbst. #hutauf #ktn13 #noe13</t>
  </si>
  <si>
    <t>Sun Mar 03 14:54:53 +0000 2013</t>
  </si>
  <si>
    <t>http://twitter.com/m_hartberger/statuses/308228993428099072</t>
  </si>
  <si>
    <t>{"urls":[],"hashtags":[{"text":"Puls4","indices":[0,6]},{"text":"hutauf","indices":[90,97]},{"text":"ktn13","indices":[98,104]},{"text":"noe13","indices":[105,111]}],"user_mentions":[]}</t>
  </si>
  <si>
    <t>308228978714497024</t>
  </si>
  <si>
    <t>vorfreude fast so groß wie auf die 1. Schneeglokerl "@mayer_michl: am meisten bin ich ja auf die wählerstromanalyse gespannt. #noe13 #ktn13"</t>
  </si>
  <si>
    <t>Sun Mar 03 14:54:49 +0000 2013</t>
  </si>
  <si>
    <t>http://twitter.com/nora_kabora/statuses/308228978714497024</t>
  </si>
  <si>
    <t>{"urls":[],"hashtags":[{"text":"noe13","indices":[126,132]},{"text":"ktn13","indices":[133,139]}],"user_mentions":[{"id":53034800,"name":"michael mayer","indices":[53,65],"screen_name":"mayer_michl","id_str":"53034800"}]}</t>
  </si>
  <si>
    <t>308228785696804865</t>
  </si>
  <si>
    <t>TherapieKraxner</t>
  </si>
  <si>
    <t>#LiveStream der #KleinenZeitung ist dezent hakelig und bricht immer wieder ab - switching to #ORFTVThek #ktn13</t>
  </si>
  <si>
    <t>Sun Mar 03 14:54:03 +0000 2013</t>
  </si>
  <si>
    <t>http://a0.twimg.com/profile_images/1561368950/Twitter_Profilbild_Markus_Kraxner_normal.png</t>
  </si>
  <si>
    <t>http://twitter.com/TherapieKraxner/statuses/308228785696804865</t>
  </si>
  <si>
    <t>{"urls":[],"hashtags":[{"text":"LiveStream","indices":[0,11]},{"text":"KleinenZeitung","indices":[16,31]},{"text":"ORFTVThek","indices":[93,103]},{"text":"ktn13","indices":[104,110]}],"user_mentions":[]}</t>
  </si>
  <si>
    <t>308228746660413440</t>
  </si>
  <si>
    <t>also - ich schau auf @puls4 - va wegen @corinnamilborn #ktn13 #noe13</t>
  </si>
  <si>
    <t>Sun Mar 03 14:53:54 +0000 2013</t>
  </si>
  <si>
    <t>http://twitter.com/mayer_michl/statuses/308228746660413440</t>
  </si>
  <si>
    <t>{"urls":[],"hashtags":[{"text":"ktn13","indices":[55,61]},{"text":"noe13","indices":[62,68]}],"user_mentions":[{"id":19401778,"name":"PULS 4","indices":[21,27],"screen_name":"puls4","id_str":"19401778"},{"id":28251658,"name":"Corinna Milborn","indices":[39,54],"screen_name":"corinnamilborn","id_str":"28251658"}]}</t>
  </si>
  <si>
    <t>308228728004161536</t>
  </si>
  <si>
    <t>RT @BarbaraKaufmann: Spannend! Familien-Rundruf in Kärnten ergibt: keine/r hat so gewählt wie die Jahre zuvor #ktn13</t>
  </si>
  <si>
    <t>Sun Mar 03 14:53:50 +0000 2013</t>
  </si>
  <si>
    <t>http://twitter.com/FischerKurt/statuses/308228728004161536</t>
  </si>
  <si>
    <t>{"urls":[],"hashtags":[{"text":"ktn13","indices":[110,116]}],"user_mentions":[{"id":153053540,"name":"Barbara Kaufmann","indices":[3,19],"screen_name":"BarbaraKaufmann","id_str":"153053540"}]}</t>
  </si>
  <si>
    <t>308228640607436800</t>
  </si>
  <si>
    <t>#ORF, #ATV oder #puls4 - und welches onlineportal "nebenbei"? #ltw13 #wahl #ktn13 #noe13</t>
  </si>
  <si>
    <t>Sun Mar 03 14:53:29 +0000 2013</t>
  </si>
  <si>
    <t>http://twitter.com/hofaj/statuses/308228640607436800</t>
  </si>
  <si>
    <t>{"urls":[],"hashtags":[{"text":"ORF","indices":[0,4]},{"text":"ATV","indices":[6,10]},{"text":"puls4","indices":[16,22]},{"text":"ltw13","indices":[62,68]},{"text":"wahl","indices":[69,74]},{"text":"ktn13","indices":[75,81]},{"text":"noe13","indices":[82,88]}],"user_mentions":[]}</t>
  </si>
  <si>
    <t>308228637067444224</t>
  </si>
  <si>
    <t>HAHA #Puls4 hat sich "gegen klassische Klubobmann Runde entschieden". Die sind vermutlich bei anderem Sender! #KTN13 #NÖ #Wahl13 #ORF #ATV</t>
  </si>
  <si>
    <t>Sun Mar 03 14:53:28 +0000 2013</t>
  </si>
  <si>
    <t>http://twitter.com/Sashlyrics/statuses/308228637067444224</t>
  </si>
  <si>
    <t>{"urls":[],"hashtags":[{"text":"Puls4","indices":[5,11]},{"text":"KTN13","indices":[110,116]},{"text":"NÖ","indices":[117,120]},{"text":"Wahl13","indices":[121,128]},{"text":"ORF","indices":[129,133]},{"text":"ATV","indices":[134,138]}],"user_mentions":[]}</t>
  </si>
  <si>
    <t>308228608244187138</t>
  </si>
  <si>
    <t>Wenn es einen Satire-Gott gibt, dann gewinnt Dörfler. Wenn nicht, dann werden demnächst Kärnten-Witze schwieriger... #wahl13 #ktn13</t>
  </si>
  <si>
    <t>Sun Mar 03 14:53:21 +0000 2013</t>
  </si>
  <si>
    <t>http://twitter.com/DerNewsPhilter/statuses/308228608244187138</t>
  </si>
  <si>
    <t>{"urls":[],"hashtags":[{"text":"wahl13","indices":[117,124]},{"text":"ktn13","indices":[125,131]}],"user_mentions":[]}</t>
  </si>
  <si>
    <t>308228572487749632</t>
  </si>
  <si>
    <t>Comandantina</t>
  </si>
  <si>
    <t>Heute geht die Ära #Haider zu Ende. Und mit ihr der Mythos von der #FPÖ als Protestpartei. #ktn13</t>
  </si>
  <si>
    <t>Sun Mar 03 14:53:12 +0000 2013</t>
  </si>
  <si>
    <t>http://a0.twimg.com/profile_images/423852628/n538829184_315845_5789_normal.jpg</t>
  </si>
  <si>
    <t>http://twitter.com/Comandantina/statuses/308228572487749632</t>
  </si>
  <si>
    <t>{"urls":[],"hashtags":[{"text":"Haider","indices":[19,26]},{"text":"FPÖ","indices":[67,71]},{"text":"ktn13","indices":[91,97]}],"user_mentions":[]}</t>
  </si>
  <si>
    <t>308228543639334912</t>
  </si>
  <si>
    <t>Spannend, wie viele Probleme mit der Sperrfrist zu scheinen haben. #ktn13</t>
  </si>
  <si>
    <t>Sun Mar 03 14:53:06 +0000 2013</t>
  </si>
  <si>
    <t>http://twitter.com/markusrennt/statuses/308228543639334912</t>
  </si>
  <si>
    <t>308228496608600064</t>
  </si>
  <si>
    <t>RT @markusrennt: Beginnt in 10 Minuten eine neue Zukunft für Kärnten? #ktn13</t>
  </si>
  <si>
    <t>Sun Mar 03 14:52:54 +0000 2013</t>
  </si>
  <si>
    <t>http://twitter.com/FischerKurt/statuses/308228496608600064</t>
  </si>
  <si>
    <t>{"urls":[],"hashtags":[{"text":"ktn13","indices":[70,76]}],"user_mentions":[{"id":527251402,"name":"markusrennt","indices":[3,15],"screen_name":"markusrennt","id_str":"527251402"}]}</t>
  </si>
  <si>
    <t>308228440648216576</t>
  </si>
  <si>
    <t>RT @ullaebner: nur noch 8 minuten klappe halten müssen. #ktn13</t>
  </si>
  <si>
    <t>Sun Mar 03 14:52:41 +0000 2013</t>
  </si>
  <si>
    <t>http://twitter.com/FischerKurt/statuses/308228440648216576</t>
  </si>
  <si>
    <t>{"urls":[],"hashtags":[{"text":"ktn13","indices":[56,62]}],"user_mentions":[{"id":279064794,"name":"ulla ebner","indices":[3,13],"screen_name":"ullaebner","id_str":"279064794"}]}</t>
  </si>
  <si>
    <t>308228419399864321</t>
  </si>
  <si>
    <t>Die #Brieflosshow ist ein würdiges Vorspiel für die ersten #Hochrechnungen! #noe13 #ktn13 #orf2</t>
  </si>
  <si>
    <t>Sun Mar 03 14:52:36 +0000 2013</t>
  </si>
  <si>
    <t>http://twitter.com/Rage77com/statuses/308228419399864321</t>
  </si>
  <si>
    <t>{"urls":[],"hashtags":[{"text":"Brieflosshow","indices":[4,17]},{"text":"Hochrechnungen","indices":[59,74]},{"text":"noe13","indices":[76,82]},{"text":"ktn13","indices":[83,89]},{"text":"orf2","indices":[90,95]}],"user_mentions":[]}</t>
  </si>
  <si>
    <t>308228391390281730</t>
  </si>
  <si>
    <t>Jetzt wirds spannend! Erste hochrechnungen im napoleonstadl bei den #grünen #Kärnten #Ktn13</t>
  </si>
  <si>
    <t>Sun Mar 03 14:52:29 +0000 2013</t>
  </si>
  <si>
    <t>http://twitter.com/janine_wulz/statuses/308228391390281730</t>
  </si>
  <si>
    <t>{"urls":[],"hashtags":[{"text":"grünen","indices":[68,75]},{"text":"Kärnten","indices":[76,84]},{"text":"Ktn13","indices":[85,91]}],"user_mentions":[]}</t>
  </si>
  <si>
    <t>308228326458265601</t>
  </si>
  <si>
    <t>nur noch 8 minuten klappe halten müssen. #ktn13</t>
  </si>
  <si>
    <t>Sun Mar 03 14:52:14 +0000 2013</t>
  </si>
  <si>
    <t>http://twitter.com/ullaebner/statuses/308228326458265601</t>
  </si>
  <si>
    <t>308228322981183488</t>
  </si>
  <si>
    <t>Egal wie das heute ausgeht, wenigstens verschwinden die Wahlplakate. Kannst nimmer sehen #ktn13</t>
  </si>
  <si>
    <t>Sun Mar 03 14:52:13 +0000 2013</t>
  </si>
  <si>
    <t>http://twitter.com/NafetsRede/statuses/308228322981183488</t>
  </si>
  <si>
    <t>308228189354868736</t>
  </si>
  <si>
    <t>Genießen die Wahlergebnisse aus #ktn13 demnächst bei strahlendem Sonnenschein im Wiener Prater. http://t.co/blqjmHl5Ix</t>
  </si>
  <si>
    <t>Sun Mar 03 14:51:41 +0000 2013</t>
  </si>
  <si>
    <t>http://twitter.com/guenterstrobl/statuses/308228189354868736</t>
  </si>
  <si>
    <t>{"urls":[],"hashtags":[{"text":"ktn13","indices":[32,38]}],"media":[{"sizes":{"thumb":{"w":150,"resize":"crop","h":150},"small":{"w":340,"resize":"fit","h":455},"large":{"w":766,"resize":"fit","h":1024},"medium":{"w":600,"resize":"fit","h":802}},"id":308228189359063040,"media_url_https":"https://pbs.twimg.com/media/BEcL57iCQAAef_W.jpg","media_url":"http://pbs.twimg.com/media/BEcL57iCQAAef_W.jpg","expanded_url":"http://twitter.com/guenterstrobl/status/308228189354868736/photo/1","indices":[96,118],"id_str":"308228189359063040","type":"photo","display_url":"pic.twitter.com/blqjmHl5Ix","url":"http://t.co/blqjmHl5Ix"}],"user_mentions":[]}</t>
  </si>
  <si>
    <t>308228187895263234</t>
  </si>
  <si>
    <t>Wer hat sich noch einmal darüber aufgeregt, dass die @kleinezeitung die Kleinparteien ignorieren würde? #ktn13</t>
  </si>
  <si>
    <t>http://twitter.com/markusrennt/statuses/308228187895263234</t>
  </si>
  <si>
    <t>{"urls":[],"hashtags":[{"text":"ktn13","indices":[104,110]}],"user_mentions":[{"id":16026138,"name":"Kleine Zeitung","indices":[53,67],"screen_name":"kleinezeitung","id_str":"16026138"}]}</t>
  </si>
  <si>
    <t>308228091090698240</t>
  </si>
  <si>
    <t>Es weht ein Atem der Freiheit. #ktn2013</t>
  </si>
  <si>
    <t>Sun Mar 03 14:51:18 +0000 2013</t>
  </si>
  <si>
    <t>http://twitter.com/d00t/statuses/308228091090698240</t>
  </si>
  <si>
    <t>{"urls":[],"hashtags":[{"text":"ktn2013","indices":[31,39]}],"user_mentions":[]}</t>
  </si>
  <si>
    <t>308228047625138176</t>
  </si>
  <si>
    <t>Beginnt in 10 Minuten eine neue Zukunft für Kärnten? #ktn13</t>
  </si>
  <si>
    <t>Sun Mar 03 14:51:07 +0000 2013</t>
  </si>
  <si>
    <t>http://twitter.com/markusrennt/statuses/308228047625138176</t>
  </si>
  <si>
    <t>308228036443136000</t>
  </si>
  <si>
    <t>@ChristophFreina @orf_at angesichts der Wahl zwischen #ORF und #ATV auch die richtige Entscheidung #NÖ #KTN13</t>
  </si>
  <si>
    <t>Sun Mar 03 14:51:05 +0000 2013</t>
  </si>
  <si>
    <t>308227287155896321</t>
  </si>
  <si>
    <t>http://twitter.com/Sashlyrics/statuses/308228036443136000</t>
  </si>
  <si>
    <t>{"urls":[],"hashtags":[{"text":"ORF","indices":[54,58]},{"text":"ATV","indices":[63,67]},{"text":"NÖ","indices":[99,102]},{"text":"KTN13","indices":[103,109]}],"user_mentions":[{"id":261867800,"name":"Christoph Freina","indices":[0,16],"screen_name":"ChristophFreina","id_str":"261867800"},{"id":18078590,"name":"orf_at","indices":[17,24],"screen_name":"orf_at","id_str":"18078590"}]}</t>
  </si>
  <si>
    <t>308228013189890048</t>
  </si>
  <si>
    <t>HBoldrino</t>
  </si>
  <si>
    <t>...sollten die Kärntner heute wieder FPK wählen dann sind sie die neuen Burgenländer von Österreich ... #ktn2013</t>
  </si>
  <si>
    <t>Sun Mar 03 14:50:59 +0000 2013</t>
  </si>
  <si>
    <t>http://a0.twimg.com/profile_images/3295488734/7eeb04887ae81c0b4246f6a40392b608_normal.jpeg</t>
  </si>
  <si>
    <t>http://twitter.com/HBoldrino/statuses/308228013189890048</t>
  </si>
  <si>
    <t>{"urls":[],"hashtags":[{"text":"ktn2013","indices":[104,112]}],"user_mentions":[]}</t>
  </si>
  <si>
    <t>308227990721028096</t>
  </si>
  <si>
    <t>smale22</t>
  </si>
  <si>
    <t>in kärnten ist heute KAISERwetter #ktn13</t>
  </si>
  <si>
    <t>Sun Mar 03 14:50:54 +0000 2013</t>
  </si>
  <si>
    <t>http://a0.twimg.com/profile_images/1272456506/5407304-gro-e-sammlung-von-vektor-eishockeyspieler-silhouetten_1__normal.jpg</t>
  </si>
  <si>
    <t>http://twitter.com/smale22/statuses/308227990721028096</t>
  </si>
  <si>
    <t>308227612839391232</t>
  </si>
  <si>
    <t>Stockson77</t>
  </si>
  <si>
    <t>Welch wahres Wort!!!! RT @VolkerPlass: Nach Jahren der Finsternis scheint in Kärnten wieder die Sonne! #ktn13</t>
  </si>
  <si>
    <t>Sun Mar 03 14:49:24 +0000 2013</t>
  </si>
  <si>
    <t>http://a0.twimg.com/profile_images/2935668606/76143edf92ee5a2a509631acb81ce341_normal.jpeg</t>
  </si>
  <si>
    <t>http://twitter.com/Stockson77/statuses/308227612839391232</t>
  </si>
  <si>
    <t>{"urls":[],"hashtags":[{"text":"ktn13","indices":[103,109]}],"user_mentions":[{"id":24187650,"name":"Volker Plass","indices":[25,37],"screen_name":"VolkerPlass","id_str":"24187650"}]}</t>
  </si>
  <si>
    <t>308227610339590144</t>
  </si>
  <si>
    <t>In Wahrheit geht es um nichts #ktn13 #noe13</t>
  </si>
  <si>
    <t>Sun Mar 03 14:49:23 +0000 2013</t>
  </si>
  <si>
    <t>http://twitter.com/hoppenina/statuses/308227610339590144</t>
  </si>
  <si>
    <t>{"urls":[],"hashtags":[{"text":"ktn13","indices":[30,36]},{"text":"noe13","indices":[37,43]}],"user_mentions":[]}</t>
  </si>
  <si>
    <t>308227575438798848</t>
  </si>
  <si>
    <t>Der Countdown läuft. #ktn13 http://t.co/KeoaK4kfKn</t>
  </si>
  <si>
    <t>Sun Mar 03 14:49:15 +0000 2013</t>
  </si>
  <si>
    <t>http://twitter.com/ipoStandardat/statuses/308227575438798848</t>
  </si>
  <si>
    <t>{"urls":[{"expanded_url":"http://dst.at/VX8AhQ","indices":[28,50],"display_url":"dst.at/VX8AhQ","url":"http://t.co/KeoaK4kfKn"}],"hashtags":[{"text":"ktn13","indices":[21,27]}],"user_mentions":[]}</t>
  </si>
  <si>
    <t>308227504689250305</t>
  </si>
  <si>
    <t>RT @LandauDaniel: Ein kärntner Vöglein zwitscherte mir gerade einen FPK mega Einbruch in oberkärnten ins Ohr.  #ktn13 @PetSchindler</t>
  </si>
  <si>
    <t>Sun Mar 03 14:48:58 +0000 2013</t>
  </si>
  <si>
    <t>http://twitter.com/Schinbern/statuses/308227504689250305</t>
  </si>
  <si>
    <t>{"urls":[],"hashtags":[{"text":"ktn13","indices":[111,117]}],"user_mentions":[{"id":493268912,"name":"Daniel Landau","indices":[3,16],"screen_name":"LandauDaniel","id_str":"493268912"},{"id":214457347,"name":"Peter Schindler","indices":[118,131],"screen_name":"PetSchindler","id_str":"214457347"}]}</t>
  </si>
  <si>
    <t>308227387244560385</t>
  </si>
  <si>
    <t>STREAM http://t.co/HvAzwIQ1Fe … #ktn13</t>
  </si>
  <si>
    <t>Sun Mar 03 14:48:30 +0000 2013</t>
  </si>
  <si>
    <t>http://twitter.com/JMaritschnegg/statuses/308227387244560385</t>
  </si>
  <si>
    <t>{"urls":[{"expanded_url":"http://kleinezeitung.at/portal/fragments/kaernten/landtagswahl/livevideo/index_ustream.jsp","indices":[7,29],"display_url":"kleinezeitung.at/portal/fragmen\u2026","url":"http://t.co/HvAzwIQ1Fe"}],"hashtags":[{"text":"ktn13","indices":[32,38]}],"user_mentions":[]}</t>
  </si>
  <si>
    <t>308227376330981376</t>
  </si>
  <si>
    <t>WAHLbeobachtung auch in #villach: ab sofort mit livestream und hoffnungsfrohen menschen in der #kulturhofkantine / @Kulturhofkeller #ktn13</t>
  </si>
  <si>
    <t>Sun Mar 03 14:48:27 +0000 2013</t>
  </si>
  <si>
    <t>http://twitter.com/lady_du_eller/statuses/308227376330981376</t>
  </si>
  <si>
    <t>{"urls":[],"hashtags":[{"text":"villach","indices":[24,32]},{"text":"kulturhofkantine","indices":[95,112]},{"text":"ktn13","indices":[132,138]}],"user_mentions":[{"id":281552187,"name":"Kulturhof:keller","indices":[115,131],"screen_name":"Kulturhofkeller","id_str":"281552187"}]}</t>
  </si>
  <si>
    <t>308227309251465216</t>
  </si>
  <si>
    <t>Die Leitungen nach Klagenfurt und St. Pölten stehen - in wenigen Augenblicken geht's los! #ltw13 #ktn13 #noe13 http://t.co/4FZrJrcGp5</t>
  </si>
  <si>
    <t>Sun Mar 03 14:48:11 +0000 2013</t>
  </si>
  <si>
    <t>http://twitter.com/gutenabendoe/statuses/308227309251465216</t>
  </si>
  <si>
    <t>{"urls":[],"hashtags":[{"text":"ltw13","indices":[90,96]},{"text":"ktn13","indices":[97,103]},{"text":"noe13","indices":[104,110]}],"media":[{"sizes":{"small":{"w":340,"resize":"fit","h":255},"thumb":{"w":150,"resize":"crop","h":150},"large":{"w":1024,"resize":"fit","h":768},"medium":{"w":600,"resize":"fit","h":450}},"id":308227309264048128,"media_url_https":"https://pbs.twimg.com/media/BEcLGs7CEAAr8XB.jpg","media_url":"http://pbs.twimg.com/media/BEcLGs7CEAAr8XB.jpg","expanded_url":"http://twitter.com/gutenabendoe/status/308227309251465216/photo/1","indices":[111,133],"id_str":"308227309264048128","type":"photo","display_url":"pic.twitter.com/4FZrJrcGp5","url":"http://t.co/4FZrJrcGp5"}],"user_mentions":[]}</t>
  </si>
  <si>
    <t>308227176396894208</t>
  </si>
  <si>
    <t>Wir sind on air! ATV Meine Wahl von 15.45 Uhr bis 19.30 Uhr, Livestream http://t.co/j4stHLwHI2 #ktn13 #noe13 #meinewahl #atv</t>
  </si>
  <si>
    <t>Sun Mar 03 14:47:40 +0000 2013</t>
  </si>
  <si>
    <t>http://twitter.com/linzerschnitte/statuses/308227176396894208</t>
  </si>
  <si>
    <t>{"urls":[{"expanded_url":"http://blog.atv.at/ampunkt/","indices":[72,94],"display_url":"blog.atv.at/ampunkt/","url":"http://t.co/j4stHLwHI2"}],"hashtags":[{"text":"ktn13","indices":[95,101]},{"text":"noe13","indices":[102,108]},{"text":"meinewahl","indices":[109,119]},{"text":"atv","indices":[120,124]}],"user_mentions":[]}</t>
  </si>
  <si>
    <t>308227174106791936</t>
  </si>
  <si>
    <t>@puls4, @ATV oder ORF? wo schauen? #noe13 #ktn13</t>
  </si>
  <si>
    <t>Sun Mar 03 14:47:39 +0000 2013</t>
  </si>
  <si>
    <t>puls4</t>
  </si>
  <si>
    <t>http://twitter.com/mayer_michl/statuses/308227174106791936</t>
  </si>
  <si>
    <t>{"urls":[],"hashtags":[{"text":"noe13","indices":[35,41]},{"text":"ktn13","indices":[42,48]}],"user_mentions":[{"id":19401778,"name":"PULS 4","indices":[0,6],"screen_name":"puls4","id_str":"19401778"},{"id":16473345,"name":"ATV","indices":[8,12],"screen_name":"ATV","id_str":"16473345"}]}</t>
  </si>
  <si>
    <t>308227160764731393</t>
  </si>
  <si>
    <t>@pbern Aja, stimmt, wegen #WTF und so . . . #ktn13 #wahl13</t>
  </si>
  <si>
    <t>Sun Mar 03 14:47:36 +0000 2013</t>
  </si>
  <si>
    <t>308226875724021763</t>
  </si>
  <si>
    <t>http://twitter.com/ChristophFreina/statuses/308227160764731393</t>
  </si>
  <si>
    <t>{"urls":[],"hashtags":[{"text":"WTF","indices":[26,30]},{"text":"ktn13","indices":[44,50]},{"text":"wahl13","indices":[51,58]}],"user_mentions":[{"id":6421942,"name":"Peter Bern","indices":[0,6],"screen_name":"pbern","id_str":"6421942"}]}</t>
  </si>
  <si>
    <t>308227140929867776</t>
  </si>
  <si>
    <t>@Eaglepowder auf jeden fall #orf #ktn13 #noe13</t>
  </si>
  <si>
    <t>Sun Mar 03 14:47:31 +0000 2013</t>
  </si>
  <si>
    <t>308226781893238784</t>
  </si>
  <si>
    <t>http://twitter.com/ebertinger/statuses/308227140929867776</t>
  </si>
  <si>
    <t>{"urls":[],"hashtags":[{"text":"orf","indices":[28,32]},{"text":"ktn13","indices":[33,39]},{"text":"noe13","indices":[40,46]}],"user_mentions":[{"id":38639438,"name":"★ Eaglepowder ★","indices":[0,12],"screen_name":"Eaglepowder","id_str":"38639438"}]}</t>
  </si>
  <si>
    <t>308227103978045441</t>
  </si>
  <si>
    <t>Erste interviews zum wahlergebnis #ktn13 http://t.co/2efkz4YrjY</t>
  </si>
  <si>
    <t>Sun Mar 03 14:47:23 +0000 2013</t>
  </si>
  <si>
    <t>http://twitter.com/heimolepuschitz/statuses/308227103978045441</t>
  </si>
  <si>
    <t>{"urls":[],"hashtags":[{"text":"ktn13","indices":[34,40]}],"media":[{"sizes":{"small":{"w":340,"resize":"fit","h":453},"thumb":{"w":150,"resize":"crop","h":150},"medium":{"w":600,"resize":"fit","h":800},"large":{"w":612,"resize":"fit","h":816}},"id":308227103982239745,"media_url_https":"https://pbs.twimg.com/media/BEcK6wMCQAE_WcT.jpg","media_url":"http://pbs.twimg.com/media/BEcK6wMCQAE_WcT.jpg","expanded_url":"http://twitter.com/heimolepuschitz/status/308227103978045441/photo/1","indices":[41,63],"id_str":"308227103982239745","type":"photo","display_url":"pic.twitter.com/2efkz4YrjY","url":"http://t.co/2efkz4YrjY"}],"user_mentions":[]}</t>
  </si>
  <si>
    <t>308227100681326592</t>
  </si>
  <si>
    <t>wem kärn ten die stimmen? #ktn13 #ltw13 #wahl</t>
  </si>
  <si>
    <t>Sun Mar 03 14:47:22 +0000 2013</t>
  </si>
  <si>
    <t>http://twitter.com/hofaj/statuses/308227100681326592</t>
  </si>
  <si>
    <t>{"urls":[],"hashtags":[{"text":"ktn13","indices":[26,32]},{"text":"ltw13","indices":[33,39]},{"text":"wahl","indices":[40,45]}],"user_mentions":[]}</t>
  </si>
  <si>
    <t>308227031550816256</t>
  </si>
  <si>
    <t>Die Fragestellungen lassen ja auch schon einiges durchblicken ^^ #atv #meinewahl #ktn13</t>
  </si>
  <si>
    <t>Sun Mar 03 14:47:05 +0000 2013</t>
  </si>
  <si>
    <t>http://twitter.com/mic_ung/statuses/308227031550816256</t>
  </si>
  <si>
    <t>{"urls":[],"hashtags":[{"text":"atv","indices":[65,69]},{"text":"meinewahl","indices":[70,80]},{"text":"ktn13","indices":[81,87]}],"user_mentions":[]}</t>
  </si>
  <si>
    <t>308226988030693377</t>
  </si>
  <si>
    <t>jetzt geht es los... ATV #ktn13 #noe13</t>
  </si>
  <si>
    <t>Sun Mar 03 14:46:55 +0000 2013</t>
  </si>
  <si>
    <t>http://twitter.com/ebertinger/statuses/308226988030693377</t>
  </si>
  <si>
    <t>308226940861571073</t>
  </si>
  <si>
    <t>ON AIR! Jetzt einschalten: #ATV #MeineWahl: Die 1. Hochrechnungen zu den LT-Wahlen #KTN13 &amp;amp; #NÖ mit #amPunkt Spezial http://t.co/88Z4dBquGf</t>
  </si>
  <si>
    <t>Sun Mar 03 14:46:43 +0000 2013</t>
  </si>
  <si>
    <t>http://twitter.com/amPunkt/statuses/308226940861571073</t>
  </si>
  <si>
    <t>{"urls":[{"expanded_url":"http://blog.atv.at/ampunkt/","indices":[121,143],"display_url":"blog.atv.at/ampunkt/","url":"http://t.co/88Z4dBquGf"}],"hashtags":[{"text":"ATV","indices":[27,31]},{"text":"MeineWahl","indices":[32,42]},{"text":"KTN13","indices":[83,89]},{"text":"NÖ","indices":[96,99]},{"text":"amPunkt","indices":[104,112]}],"user_mentions":[]}</t>
  </si>
  <si>
    <t>@ChristophFreina geh woher denn :) die machen das doch nur wegen der Wärtää und wägen däm Idäalismus #ktn13 #wahl13 #bzoe</t>
  </si>
  <si>
    <t>Sun Mar 03 14:46:28 +0000 2013</t>
  </si>
  <si>
    <t>308226591916425218</t>
  </si>
  <si>
    <t>http://twitter.com/pbern/statuses/308226875724021763</t>
  </si>
  <si>
    <t>{"urls":[],"hashtags":[{"text":"ktn13","indices":[101,107]},{"text":"wahl13","indices":[108,115]},{"text":"bzoe","indices":[116,121]}],"user_mentions":[{"id":261867800,"name":"Christoph Freina","indices":[0,16],"screen_name":"ChristophFreina","id_str":"261867800"}]}</t>
  </si>
  <si>
    <t>308226849308295169</t>
  </si>
  <si>
    <t>Im KlubSlovenskihŠtudentk/ov in Klgft/Celovec wird heut gefeiert. #ktn13</t>
  </si>
  <si>
    <t>Sun Mar 03 14:46:22 +0000 2013</t>
  </si>
  <si>
    <t>http://twitter.com/scharlatanja/statuses/308226849308295169</t>
  </si>
  <si>
    <t>308226712230035456</t>
  </si>
  <si>
    <t>Spannend! Familien-Rundruf in Kärnten ergibt: keine/r hat so gewählt wie die Jahre zuvor #ktn13</t>
  </si>
  <si>
    <t>Sun Mar 03 14:45:49 +0000 2013</t>
  </si>
  <si>
    <t>http://twitter.com/BarbaraKaufmann/statuses/308226712230035456</t>
  </si>
  <si>
    <t>308226704306995201</t>
  </si>
  <si>
    <t>Los geht's! #meinewahl #atv #ktn13 #noe13</t>
  </si>
  <si>
    <t>Sun Mar 03 14:45:47 +0000 2013</t>
  </si>
  <si>
    <t>http://twitter.com/mic_ung/statuses/308226704306995201</t>
  </si>
  <si>
    <t>{"urls":[],"hashtags":[{"text":"meinewahl","indices":[12,22]},{"text":"atv","indices":[23,27]},{"text":"ktn13","indices":[28,34]},{"text":"noe13","indices":[35,41]}],"user_mentions":[]}</t>
  </si>
  <si>
    <t>@pbern Hängt wahrscheinlich vom Preis ab . . . @bzoeat -&amp;gt; @Teamstronach_at ;-) #ktn13 #wahl13</t>
  </si>
  <si>
    <t>Sun Mar 03 14:45:20 +0000 2013</t>
  </si>
  <si>
    <t>308226413796921344</t>
  </si>
  <si>
    <t>http://twitter.com/ChristophFreina/statuses/308226591916425218</t>
  </si>
  <si>
    <t>{"urls":[],"hashtags":[{"text":"ktn13","indices":[82,88]},{"text":"wahl13","indices":[89,96]}],"user_mentions":[{"id":6421942,"name":"Peter Bern","indices":[0,6],"screen_name":"pbern","id_str":"6421942"},{"id":69525196,"name":"BZÖ Österreich","indices":[47,54],"screen_name":"bzoeat","id_str":"69525196"},{"id":848725196,"name":"Team Stronach","indices":[61,77],"screen_name":"TeamStronach_at","id_str":"848725196"}]}</t>
  </si>
  <si>
    <t>308226565316173824</t>
  </si>
  <si>
    <t>Wirklich sehr, sehr spannend. Kann man den Gerüchten trauen? #ktn13</t>
  </si>
  <si>
    <t>Sun Mar 03 14:45:14 +0000 2013</t>
  </si>
  <si>
    <t>http://twitter.com/markusrennt/statuses/308226565316173824</t>
  </si>
  <si>
    <t>@ChristophFreina oder geschlossen zu Stronach wandern? #Ktn13 #wahl13</t>
  </si>
  <si>
    <t>Sun Mar 03 14:44:38 +0000 2013</t>
  </si>
  <si>
    <t>308226267835162624</t>
  </si>
  <si>
    <t>http://twitter.com/pbern/statuses/308226413796921344</t>
  </si>
  <si>
    <t>{"urls":[],"hashtags":[{"text":"Ktn13","indices":[55,61]},{"text":"wahl13","indices":[62,69]}],"user_mentions":[{"id":261867800,"name":"Christoph Freina","indices":[0,16],"screen_name":"ChristophFreina","id_str":"261867800"}]}</t>
  </si>
  <si>
    <t>308226411687206912</t>
  </si>
  <si>
    <t>gutsyheron</t>
  </si>
  <si>
    <t>. @thomascik holt sich infos von @ElliKoestinger #ktn13 #ktn2013 http://t.co/74UNfsg9GM</t>
  </si>
  <si>
    <t>http://a0.twimg.com/profile_images/1599911144/6YNG1zPk_normal</t>
  </si>
  <si>
    <t>http://twitter.com/gutsyheron/statuses/308226411687206912</t>
  </si>
  <si>
    <t>{"urls":[],"hashtags":[{"text":"ktn13","indices":[49,55]},{"text":"ktn2013","indices":[56,64]}],"media":[{"sizes":{"thumb":{"w":150,"resize":"crop","h":150},"small":{"w":340,"resize":"fit","h":254},"medium":{"w":600,"resize":"fit","h":449},"large":{"w":1024,"resize":"fit","h":766}},"id":308226411695595520,"media_url_https":"https://pbs.twimg.com/media/BEcKSdOCYAA77b6.jpg","media_url":"http://pbs.twimg.com/media/BEcKSdOCYAA77b6.jpg","expanded_url":"http://twitter.com/gutsyheron/status/308226411687206912/photo/1","indices":[65,87],"id_str":"308226411695595520","type":"photo","display_url":"pic.twitter.com/74UNfsg9GM","url":"http://t.co/74UNfsg9GM"}],"user_mentions":[{"id":25062102,"name":"Thomas Cik","indices":[2,12],"screen_name":"thomascik","id_str":"25062102"},{"id":29963566,"name":"Elisabeth Köstinger","indices":[33,48],"screen_name":"ElliKoestinger","id_str":"29963566"}]}</t>
  </si>
  <si>
    <t>Die Spannung betr. #Ktn13 steigt ins Unermessliche. Wird das gesamte @bzoeat zurücktreten? ;-) #wahl13</t>
  </si>
  <si>
    <t>Sun Mar 03 14:44:03 +0000 2013</t>
  </si>
  <si>
    <t>http://twitter.com/ChristophFreina/statuses/308226267835162624</t>
  </si>
  <si>
    <t>{"urls":[],"hashtags":[{"text":"Ktn13","indices":[19,25]},{"text":"wahl13","indices":[95,102]}],"user_mentions":[{"id":69525196,"name":"BZÖ Österreich","indices":[69,76],"screen_name":"bzoeat","id_str":"69525196"}]}</t>
  </si>
  <si>
    <t>308226218778570752</t>
  </si>
  <si>
    <t>Eugen Freund und Eva Weissenberger sind da.jetzt kann es losgehen #ktn13</t>
  </si>
  <si>
    <t>Sun Mar 03 14:43:51 +0000 2013</t>
  </si>
  <si>
    <t>http://twitter.com/Julia_Ortner/statuses/308226218778570752</t>
  </si>
  <si>
    <t>308226136737976322</t>
  </si>
  <si>
    <t>@markusrennt @kleinezeitung Ja der Stream und auch der Smuck stocken immer weider #ktn13</t>
  </si>
  <si>
    <t>Sun Mar 03 14:43:32 +0000 2013</t>
  </si>
  <si>
    <t>308223960368156672</t>
  </si>
  <si>
    <t>http://twitter.com/microwitz/statuses/308226136737976322</t>
  </si>
  <si>
    <t>{"urls":[],"hashtags":[{"text":"ktn13","indices":[82,88]}],"user_mentions":[{"id":527251402,"name":"markusrennt","indices":[0,12],"screen_name":"markusrennt","id_str":"527251402"},{"id":16026138,"name":"Kleine Zeitung","indices":[13,27],"screen_name":"kleinezeitung","id_str":"16026138"}]}</t>
  </si>
  <si>
    <t>308225909809369089</t>
  </si>
  <si>
    <t>bin schrecklich nervös #ktn13 #noe13</t>
  </si>
  <si>
    <t>Sun Mar 03 14:42:38 +0000 2013</t>
  </si>
  <si>
    <t>http://twitter.com/nic_ko/statuses/308225909809369089</t>
  </si>
  <si>
    <t>{"urls":[],"hashtags":[{"text":"ktn13","indices":[23,29]},{"text":"noe13","indices":[30,36]}],"user_mentions":[]}</t>
  </si>
  <si>
    <t>308225906705571840</t>
  </si>
  <si>
    <t>@LandauDaniel man soll ja die Hoffnung erst zuletzt aufgeben :) #ktn13</t>
  </si>
  <si>
    <t>Sun Mar 03 14:42:37 +0000 2013</t>
  </si>
  <si>
    <t>308225654023921664</t>
  </si>
  <si>
    <t>http://twitter.com/pbern/statuses/308225906705571840</t>
  </si>
  <si>
    <t>{"urls":[],"hashtags":[{"text":"ktn13","indices":[64,70]}],"user_mentions":[{"id":493268912,"name":"Daniel Landau","indices":[0,13],"screen_name":"LandauDaniel","id_str":"493268912"}]}</t>
  </si>
  <si>
    <t>308225853366624256</t>
  </si>
  <si>
    <t>An die FPK gerichtet: Wahltag ist Zahltag! #ktn13</t>
  </si>
  <si>
    <t>Sun Mar 03 14:42:24 +0000 2013</t>
  </si>
  <si>
    <t>http://twitter.com/andrangl/statuses/308225853366624256</t>
  </si>
  <si>
    <t>308225764262809600</t>
  </si>
  <si>
    <t>Lächerlich stattdessen zu verbieten über etwas zu reden, was absolut unvermeidbar bald jeder weiß, ders wissen will. #ktn13 #noe13 #wahlen</t>
  </si>
  <si>
    <t>Sun Mar 03 14:42:03 +0000 2013</t>
  </si>
  <si>
    <t>http://twitter.com/schaffertom/statuses/308225764262809600</t>
  </si>
  <si>
    <t>{"urls":[],"hashtags":[{"text":"ktn13","indices":[117,123]},{"text":"noe13","indices":[124,130]},{"text":"wahlen","indices":[131,138]}],"user_mentions":[]}</t>
  </si>
  <si>
    <t>308225704628203520</t>
  </si>
  <si>
    <t>tag der abrechnung! @UndSieBewegt #ktn13 #noe13</t>
  </si>
  <si>
    <t>Sun Mar 03 14:41:49 +0000 2013</t>
  </si>
  <si>
    <t>308224440796319744</t>
  </si>
  <si>
    <t>http://twitter.com/zuschoen/statuses/308225704628203520</t>
  </si>
  <si>
    <t>{"urls":[],"hashtags":[{"text":"ktn13","indices":[34,40]},{"text":"noe13","indices":[41,47]}],"user_mentions":[{"id":238287811,"name":"Chris Körbler","indices":[20,33],"screen_name":"UndSieBewegt","id_str":"238287811"}]}</t>
  </si>
  <si>
    <t>Ein kärntner Vöglein zwitscherte mir gerade einen FPK mega Einbruch in oberkärnten ins Ohr. Tät' mich sehr freuen, muss ich gestehen #ktn13</t>
  </si>
  <si>
    <t>Sun Mar 03 14:41:37 +0000 2013</t>
  </si>
  <si>
    <t>http://twitter.com/LandauDaniel/statuses/308225654023921664</t>
  </si>
  <si>
    <t>308225505491030016</t>
  </si>
  <si>
    <t>#ktn13 "Gefällt mir" im Vergleich: http://t.co/22UBGIMjPC</t>
  </si>
  <si>
    <t>Sun Mar 03 14:41:02 +0000 2013</t>
  </si>
  <si>
    <t>http://twitter.com/stefan2904/statuses/308225505491030016</t>
  </si>
  <si>
    <t>{"urls":[],"hashtags":[{"text":"ktn13","indices":[0,6]}],"media":[{"sizes":{"small":{"w":340,"resize":"fit","h":229},"thumb":{"w":150,"resize":"crop","h":150},"large":{"w":656,"resize":"fit","h":442},"medium":{"w":600,"resize":"fit","h":404}},"id":308225505499418624,"media_url_https":"https://pbs.twimg.com/media/BEcJdtYCEAAF6jd.jpg","media_url":"http://pbs.twimg.com/media/BEcJdtYCEAAF6jd.jpg","expanded_url":"http://twitter.com/stefan2904/status/308225505491030016/photo/1","indices":[35,57],"id_str":"308225505499418624","type":"photo","display_url":"pic.twitter.com/22UBGIMjPC","url":"http://t.co/22UBGIMjPC"}],"user_mentions":[]}</t>
  </si>
  <si>
    <t>308225401564577792</t>
  </si>
  <si>
    <t>@georgholzer (mit hipper Nerdbrille) jetzt live -&amp;gt; http://t.co/XvkzDz4v7L #ktn2013</t>
  </si>
  <si>
    <t>Sun Mar 03 14:40:36 +0000 2013</t>
  </si>
  <si>
    <t>http://twitter.com/salendron/statuses/308225401564577792</t>
  </si>
  <si>
    <t>{"urls":[{"expanded_url":"http://www.ustream.tv/channel/kleine-zeitung-live","indices":[54,76],"display_url":"ustream.tv/channel/kleine\u2026","url":"http://t.co/XvkzDz4v7L"}],"hashtags":[{"text":"ktn2013","indices":[77,85]}],"user_mentions":[{"id":1409501,"name":"Georg Holzer","indices":[0,12],"screen_name":"georgholzer","id_str":"1409501"}]}</t>
  </si>
  <si>
    <t>308225357180440577</t>
  </si>
  <si>
    <t>RT @schaffertom: Warum gibts eigentlich nicht einfach ein Auszählungsverbot bis zum absoluten Wahlschluss? #-wahlen #ktn13 #noe13</t>
  </si>
  <si>
    <t>Sun Mar 03 14:40:26 +0000 2013</t>
  </si>
  <si>
    <t>http://twitter.com/WahlenRT/statuses/308225357180440577</t>
  </si>
  <si>
    <t>{"urls":[],"hashtags":[{"text":"ktn13","indices":[116,122]},{"text":"noe13","indices":[123,129]}],"user_mentions":[{"id":14342072,"name":"Tom Schaffer","indices":[3,15],"screen_name":"schaffertom","id_str":"14342072"}]}</t>
  </si>
  <si>
    <t>308225314302087168</t>
  </si>
  <si>
    <t>die @karinstrobl und @chmelar_dieter sitzen auf der couch, wolfgang bachmayer am tisch - in 10min live! #ktn13 #noe13 #puls4</t>
  </si>
  <si>
    <t>Sun Mar 03 14:40:16 +0000 2013</t>
  </si>
  <si>
    <t>http://twitter.com/corinnamilborn/statuses/308225314302087168</t>
  </si>
  <si>
    <t>{"urls":[],"hashtags":[{"text":"ktn13","indices":[104,110]},{"text":"noe13","indices":[111,117]},{"text":"puls4","indices":[118,124]}],"user_mentions":[{"id":388130788,"name":"Karin Strobl","indices":[4,16],"screen_name":"KarinStrobl","id_str":"388130788"},{"id":460242909,"name":"dieter chmelar","indices":[21,36],"screen_name":"chmelar_dieter","id_str":"460242909"}]}</t>
  </si>
  <si>
    <t>308225135247257600</t>
  </si>
  <si>
    <t>Already watching… #ktn13</t>
  </si>
  <si>
    <t>Sun Mar 03 14:39:33 +0000 2013</t>
  </si>
  <si>
    <t>http://twitter.com/TherapieKraxner/statuses/308225135247257600</t>
  </si>
  <si>
    <t>308225118142865409</t>
  </si>
  <si>
    <t>Live aus dem Internet: @georgholzer #ktn13 http://t.co/1WuOsexSJo</t>
  </si>
  <si>
    <t>Sun Mar 03 14:39:29 +0000 2013</t>
  </si>
  <si>
    <t>http://twitter.com/stefan2904/statuses/308225118142865409</t>
  </si>
  <si>
    <t>{"urls":[],"hashtags":[{"text":"ktn13","indices":[36,42]}],"media":[{"sizes":{"small":{"w":340,"resize":"fit","h":231},"thumb":{"w":150,"resize":"crop","h":150},"large":{"w":657,"resize":"fit","h":447},"medium":{"w":600,"resize":"fit","h":408}},"id":308225118147059713,"media_url_https":"https://pbs.twimg.com/media/BEcJHKYCIAEeS1R.jpg","media_url":"http://pbs.twimg.com/media/BEcJHKYCIAEeS1R.jpg","expanded_url":"http://twitter.com/stefan2904/status/308225118142865409/photo/1","indices":[43,65],"id_str":"308225118147059713","type":"photo","display_url":"pic.twitter.com/1WuOsexSJo","url":"http://t.co/1WuOsexSJo"}],"user_mentions":[{"id":1409501,"name":"Georg Holzer","indices":[23,35],"screen_name":"georgholzer","id_str":"1409501"}]}</t>
  </si>
  <si>
    <t>308225095598501890</t>
  </si>
  <si>
    <t>Georg Holzer live JETZT! #ktn13 #ktn2013 http://t.co/jULFFzfYEB</t>
  </si>
  <si>
    <t>Sun Mar 03 14:39:23 +0000 2013</t>
  </si>
  <si>
    <t>http://twitter.com/tometweetme/statuses/308225095598501890</t>
  </si>
  <si>
    <t>{"urls":[{"expanded_url":"http://www.ustream.tv/channel/kleine-zeitung-live","indices":[41,63],"display_url":"ustream.tv/channel/kleine\u2026","url":"http://t.co/jULFFzfYEB"}],"hashtags":[{"text":"ktn13","indices":[25,31]},{"text":"ktn2013","indices":[32,40]}],"user_mentions":[]}</t>
  </si>
  <si>
    <t>308225049196900352</t>
  </si>
  <si>
    <t>Warum gibts eigentlich nicht einfach ein Auszählungsverbot bis zum absoluten Wahlschluss? #wahlen #ktn13 #noe13</t>
  </si>
  <si>
    <t>Sun Mar 03 14:39:12 +0000 2013</t>
  </si>
  <si>
    <t>http://twitter.com/schaffertom/statuses/308225049196900352</t>
  </si>
  <si>
    <t>{"urls":[],"hashtags":[{"text":"wahlen","indices":[90,97]},{"text":"ktn13","indices":[98,104]},{"text":"noe13","indices":[105,111]}],"user_mentions":[]}</t>
  </si>
  <si>
    <t>308224811061100545</t>
  </si>
  <si>
    <t>#ktn13 #noe13 die hochrechnerInnen von SORA aus webdesk-perspektive http://t.co/NiWDB5hM5N</t>
  </si>
  <si>
    <t>Sun Mar 03 14:38:16 +0000 2013</t>
  </si>
  <si>
    <t>http://twitter.com/WernerReisinger/statuses/308224811061100545</t>
  </si>
  <si>
    <t>{"urls":[],"hashtags":[{"text":"ktn13","indices":[0,6]},{"text":"noe13","indices":[7,13]}],"media":[{"sizes":{"small":{"w":340,"resize":"fit","h":255},"thumb":{"w":150,"resize":"crop","h":150},"large":{"w":1024,"resize":"fit","h":768},"medium":{"w":600,"resize":"fit","h":450}},"id":308224811069489152,"media_url_https":"https://pbs.twimg.com/media/BEcI1SbCQAAIpN3.jpg","media_url":"http://pbs.twimg.com/media/BEcI1SbCQAAIpN3.jpg","expanded_url":"http://twitter.com/WernerReisinger/status/308224811061100545/photo/1","indices":[68,90],"id_str":"308224811069489152","type":"photo","display_url":"pic.twitter.com/NiWDB5hM5N","url":"http://t.co/NiWDB5hM5N"}],"user_mentions":[]}</t>
  </si>
  <si>
    <t>308224705301721089</t>
  </si>
  <si>
    <t>Mein #ktn13 Wahlstudio: http://t.co/IbejgUWOKy</t>
  </si>
  <si>
    <t>Sun Mar 03 14:37:50 +0000 2013</t>
  </si>
  <si>
    <t>http://twitter.com/stefan2904/statuses/308224705301721089</t>
  </si>
  <si>
    <t>{"urls":[{"expanded_url":"http://yfrog.com/ocyyespdj","indices":[24,46],"display_url":"yfrog.com/ocyyespdj","url":"http://t.co/IbejgUWOKy"}],"hashtags":[{"text":"ktn13","indices":[5,11]}],"user_mentions":[]}</t>
  </si>
  <si>
    <t>308224485679591425</t>
  </si>
  <si>
    <t>danke kollege @wetti für den sehr genialen  #Liveticker - hier der link zum nachlesen #ktn13 #kleinezeitung  http://t.co/6BL8CVC96z</t>
  </si>
  <si>
    <t>Sun Mar 03 14:36:58 +0000 2013</t>
  </si>
  <si>
    <t>http://twitter.com/klz_kerstiiins/statuses/308224485679591425</t>
  </si>
  <si>
    <t>{"urls":[{"expanded_url":"http://www.kleinezeitung.at/portal/services/liveticker/liveticker.jsp?id\u003d524","indices":[109,131],"display_url":"kleinezeitung.at/portal/service\u2026","url":"http://t.co/6BL8CVC96z"}],"hashtags":[{"text":"Liveticker","indices":[44,55]},{"text":"ktn13","indices":[86,92]},{"text":"kleinezeitung","indices":[93,107]}],"user_mentions":[{"id":32906800,"name":"Christian Wetternig","indices":[14,20],"screen_name":"wetti","id_str":"32906800"}]}</t>
  </si>
  <si>
    <t>Tag der Hinrichtung! #ktn13 #noe13</t>
  </si>
  <si>
    <t>Sun Mar 03 14:36:47 +0000 2013</t>
  </si>
  <si>
    <t>http://twitter.com/UndSieBewegt/statuses/308224440796319744</t>
  </si>
  <si>
    <t>{"urls":[],"hashtags":[{"text":"ktn13","indices":[21,27]},{"text":"noe13","indices":[28,34]}],"user_mentions":[]}</t>
  </si>
  <si>
    <t>308224199921639424</t>
  </si>
  <si>
    <t>und was man so mitbekommt - spannned! vor allem #ktn13. einschalten lohnt sich also. #noe13</t>
  </si>
  <si>
    <t>Sun Mar 03 14:35:50 +0000 2013</t>
  </si>
  <si>
    <t>http://twitter.com/WernerReisinger/statuses/308224199921639424</t>
  </si>
  <si>
    <t>{"urls":[],"hashtags":[{"text":"ktn13","indices":[48,54]},{"text":"noe13","indices":[85,91]}],"user_mentions":[]}</t>
  </si>
  <si>
    <t>308224059731214337</t>
  </si>
  <si>
    <t>mpirker_news</t>
  </si>
  <si>
    <t>Werbung hat @TeamStronach_at ja genug gemacht, aber ob sie auch bei der Bevölkerung angekommen ist,erfahren wir heute Abend :) #ktn13 #noe13</t>
  </si>
  <si>
    <t>Sun Mar 03 14:35:17 +0000 2013</t>
  </si>
  <si>
    <t>http://a0.twimg.com/profile_images/3013658483/484939d26fbd69f0847ae57c41c3013a_normal.jpeg</t>
  </si>
  <si>
    <t>http://twitter.com/mpirker_news/statuses/308224059731214337</t>
  </si>
  <si>
    <t>{"urls":[],"hashtags":[{"text":"ktn13","indices":[127,133]},{"text":"noe13","indices":[134,140]}],"user_mentions":[{"id":848725196,"name":"Team Stronach","indices":[12,28],"screen_name":"TeamStronach_at","id_str":"848725196"}]}</t>
  </si>
  <si>
    <t>308224018299904000</t>
  </si>
  <si>
    <t>Metacowboy</t>
  </si>
  <si>
    <t>RT @klz_georg_lux: mein arbeitsplatz für heute. der livestream auf http://t.co/nUX8o9ZrN8 beginnt um 15.15 uhr #ktn13 #kärnten2013 http: ...</t>
  </si>
  <si>
    <t>Sun Mar 03 14:35:07 +0000 2013</t>
  </si>
  <si>
    <t>&lt;a href="http://www.sharedby.co" rel="nofollow"&gt;SharedBy&lt;/a&gt;</t>
  </si>
  <si>
    <t>http://a0.twimg.com/profile_images/266764697/AmirFAce2004Alpha_normal.JPG</t>
  </si>
  <si>
    <t>http://twitter.com/Metacowboy/statuses/308224018299904000</t>
  </si>
  <si>
    <t>{"urls":[{"expanded_url":"http://goo.gl/0ZZh2","indices":[67,89],"display_url":"goo.gl/0ZZh2","url":"http://t.co/nUX8o9ZrN8"}],"hashtags":[{"text":"ktn13","indices":[111,117]},{"text":"kärnten2013","indices":[118,130]}],"user_mentions":[{"id":24427498,"name":"Georg Lux","indices":[3,17],"screen_name":"klz_georg_lux","id_str":"24427498"}]}</t>
  </si>
  <si>
    <t>308223967553015808</t>
  </si>
  <si>
    <t>bei uns wird schon intensiv an hochrechnung gearbeitet. ab 15:55 #wahl13 auch via TVthek livestream: http://t.co/MeSVpnRZKx #ktn13 #noe13</t>
  </si>
  <si>
    <t>Sun Mar 03 14:34:55 +0000 2013</t>
  </si>
  <si>
    <t>http://twitter.com/WernerReisinger/statuses/308223967553015808</t>
  </si>
  <si>
    <t>{"urls":[{"expanded_url":"http://tvthek.orf.at/","indices":[101,123],"display_url":"tvthek.orf.at","url":"http://t.co/MeSVpnRZKx"}],"hashtags":[{"text":"wahl13","indices":[65,72]},{"text":"ktn13","indices":[124,130]},{"text":"noe13","indices":[131,137]}],"user_mentions":[]}</t>
  </si>
  <si>
    <t>Stockt der Stream von @kleinezeitung bei euch auch? #ktn13</t>
  </si>
  <si>
    <t>Sun Mar 03 14:34:53 +0000 2013</t>
  </si>
  <si>
    <t>http://twitter.com/markusrennt/statuses/308223960368156672</t>
  </si>
  <si>
    <t>{"urls":[],"hashtags":[{"text":"ktn13","indices":[52,58]}],"user_mentions":[{"id":16026138,"name":"Kleine Zeitung","indices":[22,36],"screen_name":"kleinezeitung","id_str":"16026138"}]}</t>
  </si>
  <si>
    <t>308223777832071168</t>
  </si>
  <si>
    <t>Die @kleinezeitung ignoriert mal wieder die Kleinparteien. As usual. #fail #ktn13</t>
  </si>
  <si>
    <t>Sun Mar 03 14:34:09 +0000 2013</t>
  </si>
  <si>
    <t>http://twitter.com/V3RR_/statuses/308223777832071168</t>
  </si>
  <si>
    <t>{"urls":[],"hashtags":[{"text":"fail","indices":[69,74]},{"text":"ktn13","indices":[75,81]}],"user_mentions":[{"id":16026138,"name":"Kleine Zeitung","indices":[4,18],"screen_name":"kleinezeitung","id_str":"16026138"}]}</t>
  </si>
  <si>
    <t>308223350507970560</t>
  </si>
  <si>
    <t>Schein ja ein guter Tag zu werden... ^^ #noe13 #ktn13</t>
  </si>
  <si>
    <t>Sun Mar 03 14:32:27 +0000 2013</t>
  </si>
  <si>
    <t>http://twitter.com/mic_ung/statuses/308223350507970560</t>
  </si>
  <si>
    <t>308223349736230912</t>
  </si>
  <si>
    <t>slackner81</t>
  </si>
  <si>
    <t>Wahltag ist Gerichtstag der Wähler! Sie wählen nicht...sie richten die Regierung. #Ktn13 #nö13 #noe13</t>
  </si>
  <si>
    <t>http://a0.twimg.com/profile_images/2669330569/82220241c6d386356e13803cd9a09e0c_normal.jpeg</t>
  </si>
  <si>
    <t>http://twitter.com/slackner81/statuses/308223349736230912</t>
  </si>
  <si>
    <t>{"urls":[],"hashtags":[{"text":"Ktn13","indices":[82,88]},{"text":"nö13","indices":[89,94]},{"text":"noe13","indices":[95,101]}],"user_mentions":[]}</t>
  </si>
  <si>
    <t>308222980230627328</t>
  </si>
  <si>
    <t>T-30 Minuten. Ich bin sowas von gespannt! #ktn2013</t>
  </si>
  <si>
    <t>Sun Mar 03 14:30:59 +0000 2013</t>
  </si>
  <si>
    <t>http://twitter.com/salendron/statuses/308222980230627328</t>
  </si>
  <si>
    <t>{"urls":[],"hashtags":[{"text":"ktn2013","indices":[42,50]}],"user_mentions":[]}</t>
  </si>
  <si>
    <t>308222977894387712</t>
  </si>
  <si>
    <t>#ktn13 - die Spannung steigt, die Vorzeichen sind gut!</t>
  </si>
  <si>
    <t>http://twitter.com/nadibaum/statuses/308222977894387712</t>
  </si>
  <si>
    <t>308222674818187265</t>
  </si>
  <si>
    <t>@andrangl der ORF hat wirklich erst ab 18:25 Uhr einen Stream, oder? #ktn13 #noe13</t>
  </si>
  <si>
    <t>Sun Mar 03 14:29:46 +0000 2013</t>
  </si>
  <si>
    <t>308222420559462400</t>
  </si>
  <si>
    <t>http://twitter.com/stefan2904/statuses/308222674818187265</t>
  </si>
  <si>
    <t>{"urls":[],"hashtags":[{"text":"ktn13","indices":[69,75]},{"text":"noe13","indices":[76,82]}],"user_mentions":[{"id":518514381,"name":"Andrea Stangl","indices":[0,9],"screen_name":"andrangl","id_str":"518514381"}]}</t>
  </si>
  <si>
    <t>308222634796130304</t>
  </si>
  <si>
    <t>30 Minuten noch. Oho. #ktn13</t>
  </si>
  <si>
    <t>Sun Mar 03 14:29:37 +0000 2013</t>
  </si>
  <si>
    <t>http://twitter.com/bernhardjordan/statuses/308222634796130304</t>
  </si>
  <si>
    <t>308222582895816705</t>
  </si>
  <si>
    <t>erichnuler</t>
  </si>
  <si>
    <t>In 30 Minuten werden wieder viele versucht haben, Erster gewesen sein zu sein #ktn13</t>
  </si>
  <si>
    <t>Sun Mar 03 14:29:24 +0000 2013</t>
  </si>
  <si>
    <t>http://a0.twimg.com/profile_images/1810327149/ErichNuler_sw_normal.jpg</t>
  </si>
  <si>
    <t>http://twitter.com/erichnuler/statuses/308222582895816705</t>
  </si>
  <si>
    <t>Und die @kleinezeitung zeigt dem ORF mit Livestream wieder einmal, wie es geht http://t.co/WWI33c99ak #ktn13</t>
  </si>
  <si>
    <t>Sun Mar 03 14:28:46 +0000 2013</t>
  </si>
  <si>
    <t>http://twitter.com/andrangl/statuses/308222420559462400</t>
  </si>
  <si>
    <t>{"urls":[{"expanded_url":"http://www.kleinezeitung.at/portal/fragments/kaernten/landtagswahl/livevideo/index_ustream.jsp","indices":[79,101],"display_url":"kleinezeitung.at/portal/fragmen\u2026","url":"http://t.co/WWI33c99ak"}],"hashtags":[{"text":"ktn13","indices":[102,108]}],"user_mentions":[{"id":16026138,"name":"Kleine Zeitung","indices":[8,22],"screen_name":"kleinezeitung","id_str":"16026138"}]}</t>
  </si>
  <si>
    <t>308222297951588352</t>
  </si>
  <si>
    <t>DJaegerbauer</t>
  </si>
  <si>
    <t>Sie sagen es überdeutlich! #ltw13 #noe13 #ktn13 #frust https://t.co/mXOyDTMpRC</t>
  </si>
  <si>
    <t>Sun Mar 03 14:28:16 +0000 2013</t>
  </si>
  <si>
    <t>&lt;a href="http://www.apple.com/" rel="nofollow"&gt;OS X&lt;/a&gt;</t>
  </si>
  <si>
    <t>http://a0.twimg.com/profile_images/1096883814/WdD_normal.jpg</t>
  </si>
  <si>
    <t>http://twitter.com/DJaegerbauer/statuses/308222297951588352</t>
  </si>
  <si>
    <t>{"urls":[{"expanded_url":"https://www.facebook.com/photo.php?fbid\u003d561208913902991\u0026set\u003da.202471886443364.52332.197024260321460\u0026type\u003d1","indices":[55,78],"display_url":"facebook.com/photo.php?fbid\u2026","url":"https://t.co/mXOyDTMpRC"}],"hashtags":[{"text":"ltw13","indices":[27,33]},{"text":"noe13","indices":[34,40]},{"text":"ktn13","indices":[41,47]},{"text":"frust","indices":[48,54]}],"user_mentions":[]}</t>
  </si>
  <si>
    <t>308222171791114240</t>
  </si>
  <si>
    <t>slomashup</t>
  </si>
  <si>
    <t>Wahlsonntag in Klagenfurt/Celovec #ktn13 http://t.co/eVHS7BR9Es</t>
  </si>
  <si>
    <t>Sun Mar 03 14:27:46 +0000 2013</t>
  </si>
  <si>
    <t>http://a0.twimg.com/profile_images/1172718515/hanzi370_normal.jpg</t>
  </si>
  <si>
    <t>http://twitter.com/slomashup/statuses/308222171791114240</t>
  </si>
  <si>
    <t>{"urls":[{"expanded_url":"http://twitpic.com/c8d33g","indices":[41,63],"display_url":"twitpic.com/c8d33g","url":"http://t.co/eVHS7BR9Es"}],"hashtags":[{"text":"ktn13","indices":[34,40]}],"user_mentions":[]}</t>
  </si>
  <si>
    <t>308222162064519170</t>
  </si>
  <si>
    <t>am meisten bin ich ja auf die wählerstromanalyse gespannt. #noe13 #ktn13</t>
  </si>
  <si>
    <t>Sun Mar 03 14:27:44 +0000 2013</t>
  </si>
  <si>
    <t>http://twitter.com/mayer_michl/statuses/308222162064519170</t>
  </si>
  <si>
    <t>308222161108230144</t>
  </si>
  <si>
    <t>Und im ORF Livestream? Sport... #fail #ktn13 #noe13</t>
  </si>
  <si>
    <t>http://twitter.com/stefan2904/statuses/308222161108230144</t>
  </si>
  <si>
    <t>{"urls":[],"hashtags":[{"text":"fail","indices":[32,37]},{"text":"ktn13","indices":[38,44]},{"text":"noe13","indices":[45,51]}],"user_mentions":[]}</t>
  </si>
  <si>
    <t>308221901040402432</t>
  </si>
  <si>
    <t>kumitterer</t>
  </si>
  <si>
    <t>#ktn2013 wird schön langsam spannend...</t>
  </si>
  <si>
    <t>Sun Mar 03 14:26:42 +0000 2013</t>
  </si>
  <si>
    <t>http://a0.twimg.com/profile_images/1696602394/Twitter_normal.jpg</t>
  </si>
  <si>
    <t>http://twitter.com/kumitterer/statuses/308221901040402432</t>
  </si>
  <si>
    <t>308221892714708992</t>
  </si>
  <si>
    <t>Linksruck zur rechten Zeit! #ktn13</t>
  </si>
  <si>
    <t>Sun Mar 03 14:26:40 +0000 2013</t>
  </si>
  <si>
    <t>http://twitter.com/bernhardjordan/statuses/308221892714708992</t>
  </si>
  <si>
    <t>308221659666591744</t>
  </si>
  <si>
    <t>@DariusDjawadi profis verwenden #ktn13, #noe13, #sbg13, #nrw13 etc...</t>
  </si>
  <si>
    <t>Sun Mar 03 14:25:44 +0000 2013</t>
  </si>
  <si>
    <t>308221253808947200</t>
  </si>
  <si>
    <t>http://twitter.com/karntna_bua/statuses/308221659666591744</t>
  </si>
  <si>
    <t>{"urls":[],"hashtags":[{"text":"ktn13","indices":[32,38]},{"text":"noe13","indices":[40,46]},{"text":"sbg13","indices":[48,54]},{"text":"nrw13","indices":[56,62]}],"user_mentions":[{"id":950402581,"name":"Darius Djawadi","indices":[0,14],"screen_name":"DariusDjawadi","id_str":"950402581"}]}</t>
  </si>
  <si>
    <t>308221596898824192</t>
  </si>
  <si>
    <t>polmeme</t>
  </si>
  <si>
    <t>RT: @PhilippStefan: "Ein überparteiliches 'GEHT JA WÄHLEN!!' an alle, die heute die Möglichkeit haben. #NOE13 #KTN13"</t>
  </si>
  <si>
    <t>Sun Mar 03 14:25:29 +0000 2013</t>
  </si>
  <si>
    <t>http://a0.twimg.com/profile_images/3284631792/62384544e08acd5c9a782b8f8417433b_normal.jpeg</t>
  </si>
  <si>
    <t>http://twitter.com/polmeme/statuses/308221596898824192</t>
  </si>
  <si>
    <t>{"urls":[],"hashtags":[{"text":"NOE13","indices":[103,109]},{"text":"KTN13","indices":[110,116]}],"user_mentions":[{"id":426508012,"name":"Stefan Philipp","indices":[4,18],"screen_name":"PhilippStefan","id_str":"426508012"}]}</t>
  </si>
  <si>
    <t>308221482268495873</t>
  </si>
  <si>
    <t>Meinte natürlich Saufköpfe und nicht Sauköpfe. Bitte alle Schweine um Entschuldigung. #noe2013 #ktn2013</t>
  </si>
  <si>
    <t>Sun Mar 03 14:25:02 +0000 2013</t>
  </si>
  <si>
    <t>http://twitter.com/Andyschlumpf/statuses/308221482268495873</t>
  </si>
  <si>
    <t>{"urls":[],"hashtags":[{"text":"noe2013","indices":[86,94]},{"text":"ktn2013","indices":[95,103]}],"user_mentions":[]}</t>
  </si>
  <si>
    <t>308221367059365888</t>
  </si>
  <si>
    <t>#ktn2013 in ein paar minuten wissen wir wie klug oder doof die kaerntner sind  - hoff ma aufs beste</t>
  </si>
  <si>
    <t>Sun Mar 03 14:24:35 +0000 2013</t>
  </si>
  <si>
    <t>http://twitter.com/wunderwuzzi12/statuses/308221367059365888</t>
  </si>
  <si>
    <t>308221342581411840</t>
  </si>
  <si>
    <t>Jetzt live stream! - &amp;gt; RT @klz_georg_lux: mein arbeitsplatz für heute. der livestream  #ktn13 http://t.co/Q13dGiqGzZ http://t.co/Yp2Fh5wIyD</t>
  </si>
  <si>
    <t>Sun Mar 03 14:24:29 +0000 2013</t>
  </si>
  <si>
    <t>http://twitter.com/tometweetme/statuses/308221342581411840</t>
  </si>
  <si>
    <t>{"urls":[{"expanded_url":"http://www.kleinezeitung.at/portal/fragments/kaernten/landtagswahl/livevideo/index_ustream.jsp","indices":[120,142],"display_url":"kleinezeitung.at/portal/fragmen\u2026","url":"http://t.co/Yp2Fh5wIyD"}],"hashtags":[{"text":"ktn13","indices":[90,96]}],"media":[{"sizes":{"small":{"w":340,"resize":"fit","h":453},"thumb":{"w":150,"resize":"crop","h":150},"medium":{"w":600,"resize":"fit","h":800},"large":{"w":1024,"resize":"fit","h":1365}},"media_url":"http://pbs.twimg.com/media/BEbJVb6CEAAyaZX.jpg","type":"photo","display_url":"pic.twitter.com/Q13dGiqGzZ","url":"http://t.co/Q13dGiqGzZ","id":308154994627055616,"media_url_https":"https://pbs.twimg.com/media/BEbJVb6CEAAyaZX.jpg","expanded_url":"http://twitter.com/klz_georg_lux/status/308154994610278401/photo/1","source_status_id_str":"308154994610278401","indices":[97,119],"source_status_id":308154994610278401,"id_str":"308154994627055616"}],"user_mentions":[{"id":24427498,"name":"Georg Lux","indices":[29,43],"screen_name":"klz_georg_lux","id_str":"24427498"}]}</t>
  </si>
  <si>
    <t>Ach ja. Können wir uns auf einen #hashtag einigen? Wenn man immer #noe2013, #noe13, #ktn2013 und #ktn13 schreiben muss sind sie Zeichen schn</t>
  </si>
  <si>
    <t>Sun Mar 03 14:24:08 +0000 2013</t>
  </si>
  <si>
    <t>http://twitter.com/DariusDjawadi/statuses/308221253808947200</t>
  </si>
  <si>
    <t>{"urls":[],"hashtags":[{"text":"hashtag","indices":[33,41]},{"text":"noe2013","indices":[66,74]},{"text":"noe13","indices":[76,82]},{"text":"ktn2013","indices":[84,92]},{"text":"ktn13","indices":[97,103]}],"user_mentions":[]}</t>
  </si>
  <si>
    <t>308221075957903361</t>
  </si>
  <si>
    <t>Gratulation an @wetti! Danke für den Live-Ticker seit den Morgenstunden!!! @kleinezeitung #ktn13</t>
  </si>
  <si>
    <t>Sun Mar 03 14:23:25 +0000 2013</t>
  </si>
  <si>
    <t>http://twitter.com/me19li/statuses/308221075957903361</t>
  </si>
  <si>
    <t>{"urls":[],"hashtags":[{"text":"ktn13","indices":[90,96]}],"user_mentions":[{"id":32906800,"name":"Christian Wetternig","indices":[15,21],"screen_name":"wetti","id_str":"32906800"},{"id":16026138,"name":"Kleine Zeitung","indices":[75,89],"screen_name":"kleinezeitung","id_str":"16026138"}]}</t>
  </si>
  <si>
    <t>308220924509958145</t>
  </si>
  <si>
    <t>Freu mich auf die Analysen zu #noe13 und #ktn13 die die Ergebnisse immer schon voraus gesagt haben ;-)</t>
  </si>
  <si>
    <t>Sun Mar 03 14:22:49 +0000 2013</t>
  </si>
  <si>
    <t>http://twitter.com/AlfredHoch/statuses/308220924509958145</t>
  </si>
  <si>
    <t>{"urls":[],"hashtags":[{"text":"noe13","indices":[30,36]},{"text":"ktn13","indices":[41,47]}],"user_mentions":[]}</t>
  </si>
  <si>
    <t>308220650059866114</t>
  </si>
  <si>
    <t>Ob Kärnten im Intelligenzranking den letzten Platz verteidigen kann? #ktn13 #fb</t>
  </si>
  <si>
    <t>Sun Mar 03 14:21:44 +0000 2013</t>
  </si>
  <si>
    <t>http://twitter.com/scoopix/statuses/308220650059866114</t>
  </si>
  <si>
    <t>{"urls":[],"hashtags":[{"text":"ktn13","indices":[69,75]},{"text":"fb","indices":[76,79]}],"user_mentions":[]}</t>
  </si>
  <si>
    <t>308220503041130497</t>
  </si>
  <si>
    <t>Weiß man schon wen die Sauköpfe gewählt haben? #noe2013 #ktn2013</t>
  </si>
  <si>
    <t>Sun Mar 03 14:21:09 +0000 2013</t>
  </si>
  <si>
    <t>http://twitter.com/Andyschlumpf/statuses/308220503041130497</t>
  </si>
  <si>
    <t>{"urls":[],"hashtags":[{"text":"noe2013","indices":[47,55]},{"text":"ktn2013","indices":[56,64]}],"user_mentions":[]}</t>
  </si>
  <si>
    <t>308220474352099328</t>
  </si>
  <si>
    <t>Leider wohl kaum, da die Nichtwähler es meistens auf rund 30% schaffen... @gorillaafferl #Ktn13 #noe13</t>
  </si>
  <si>
    <t>Sun Mar 03 14:21:02 +0000 2013</t>
  </si>
  <si>
    <t>308219105289314304</t>
  </si>
  <si>
    <t>http://twitter.com/mKotlowski/statuses/308220474352099328</t>
  </si>
  <si>
    <t>{"urls":[],"hashtags":[{"text":"Ktn13","indices":[89,95]},{"text":"noe13","indices":[96,102]}],"user_mentions":[{"id":785504730,"name":"Affentheater","indices":[74,88],"screen_name":"gorillaafferl","id_str":"785504730"}]}</t>
  </si>
  <si>
    <t>308220321490681856</t>
  </si>
  <si>
    <t>Livestream zur Kärntner Landtagswahl hat eben gestartet. http://t.co/nDAutouuUj #ktn13</t>
  </si>
  <si>
    <t>Sun Mar 03 14:20:25 +0000 2013</t>
  </si>
  <si>
    <t>http://twitter.com/georgholzer/statuses/308220321490681856</t>
  </si>
  <si>
    <t>{"urls":[{"expanded_url":"http://kleinezeitung.at","indices":[57,79],"display_url":"kleinezeitung.at","url":"http://t.co/nDAutouuUj"}],"hashtags":[{"text":"ktn13","indices":[80,86]}],"user_mentions":[]}</t>
  </si>
  <si>
    <t>308220228419088384</t>
  </si>
  <si>
    <t>the_noname123</t>
  </si>
  <si>
    <t>@DominikHagen schon vergessen? in kärnten scheint die sonne seit Oktober 2008 garnicht mehr... :D #ktn13</t>
  </si>
  <si>
    <t>Sun Mar 03 14:20:03 +0000 2013</t>
  </si>
  <si>
    <t>308219522526105600</t>
  </si>
  <si>
    <t>http://a0.twimg.com/profile_images/1141719583/image_normal.jpg</t>
  </si>
  <si>
    <t>http://twitter.com/the_noname123/statuses/308220228419088384</t>
  </si>
  <si>
    <t>{"urls":[],"hashtags":[{"text":"ktn13","indices":[98,104]}],"user_mentions":[{"id":834014863,"name":"Dominik Hagen","indices":[0,13],"screen_name":"DominikHagen","id_str":"834014863"}]}</t>
  </si>
  <si>
    <t>308219838843719680</t>
  </si>
  <si>
    <t>@kleinezeitung hat gerade mit dem Live-Stream zu #ktn13 begonnen.</t>
  </si>
  <si>
    <t>Sun Mar 03 14:18:30 +0000 2013</t>
  </si>
  <si>
    <t>http://twitter.com/markusrennt/statuses/308219838843719680</t>
  </si>
  <si>
    <t>{"urls":[],"hashtags":[{"text":"ktn13","indices":[49,55]}],"user_mentions":[{"id":16026138,"name":"Kleine Zeitung","indices":[0,14],"screen_name":"kleinezeitung","id_str":"16026138"}]}</t>
  </si>
  <si>
    <t>Kaiserwetter und blauer Himmel - aber für wen scheint die Sonne in #Kärnten heute wirklich? #ktn13</t>
  </si>
  <si>
    <t>Sun Mar 03 14:17:15 +0000 2013</t>
  </si>
  <si>
    <t>http://twitter.com/DominikHagen/statuses/308219522526105600</t>
  </si>
  <si>
    <t>{"urls":[],"hashtags":[{"text":"Kärnten","indices":[67,75]},{"text":"ktn13","indices":[92,98]}],"user_mentions":[]}</t>
  </si>
  <si>
    <t>308219181399146496</t>
  </si>
  <si>
    <t>Wer wird heute bei Kaiserwetter sein blaues Wunder erleben? Für wenn wird es ein schwarzer Sonntag? #ktn13 Spannung pur!</t>
  </si>
  <si>
    <t>Sun Mar 03 14:15:53 +0000 2013</t>
  </si>
  <si>
    <t>http://twitter.com/slomashup/statuses/308219181399146496</t>
  </si>
  <si>
    <t>HEISSE NEWS: Zwischenergebnis: Die Parteien schaffen es zusammen auf 100%. #ktn13 noe13</t>
  </si>
  <si>
    <t>Sun Mar 03 14:15:35 +0000 2013</t>
  </si>
  <si>
    <t>http://twitter.com/gorillaafferl/statuses/308219105289314304</t>
  </si>
  <si>
    <t>308218898338152448</t>
  </si>
  <si>
    <t>Sodala - fertig für den Live-Stream! Die "Kleine" als große multimediale Wahlberichterstatter http://t.co/ANjZ009Ac1 #ktn13</t>
  </si>
  <si>
    <t>Sun Mar 03 14:14:46 +0000 2013</t>
  </si>
  <si>
    <t>http://twitter.com/me19li/statuses/308218898338152448</t>
  </si>
  <si>
    <t>{"urls":[{"expanded_url":"http://www.kleinezeitung.at","indices":[94,116],"display_url":"kleinezeitung.at","url":"http://t.co/ANjZ009Ac1"}],"hashtags":[{"text":"ktn13","indices":[117,123]}],"user_mentions":[]}</t>
  </si>
  <si>
    <t>308218734277955584</t>
  </si>
  <si>
    <t>PiratenKtn</t>
  </si>
  <si>
    <t>Kleine Live Stream #ktn13 
http://t.co/kZNnuQBkRF</t>
  </si>
  <si>
    <t>Sun Mar 03 14:14:07 +0000 2013</t>
  </si>
  <si>
    <t>http://a0.twimg.com/profile_images/2900418080/72ce534e5a6b41e5dfe8a900ac3e9687_normal.jpeg</t>
  </si>
  <si>
    <t>http://twitter.com/PiratenKtn/statuses/308218734277955584</t>
  </si>
  <si>
    <t>{"urls":[{"expanded_url":"http://www.kleinezeitung.at/portal/fragments/kaernten/landtagswahl/livevideo/index_ustream.jsp","indices":[27,49],"display_url":"kleinezeitung.at/portal/fragmen\u2026","url":"http://t.co/kZNnuQBkRF"}],"hashtags":[{"text":"ktn13","indices":[19,25]}],"user_mentions":[]}</t>
  </si>
  <si>
    <t>308218533446299648</t>
  </si>
  <si>
    <t>Heute geht die Ära #Haider zu Ende. Und mit ihr das mediengehypte Paradigma von der #FPÖ (#BZÖ, #FPK, FiK) als Protestpartei. #ktn13</t>
  </si>
  <si>
    <t>Sun Mar 03 14:13:19 +0000 2013</t>
  </si>
  <si>
    <t>http://twitter.com/Comandantina/statuses/308218533446299648</t>
  </si>
  <si>
    <t>{"urls":[],"hashtags":[{"text":"Haider","indices":[19,26]},{"text":"FPÖ","indices":[84,88]},{"text":"BZÖ","indices":[90,94]},{"text":"FPK","indices":[96,100]},{"text":"ktn13","indices":[126,132]}],"user_mentions":[]}</t>
  </si>
  <si>
    <t>308218060102311936</t>
  </si>
  <si>
    <t>Ich halt die Spannung bald nicht mehr aus. #ktn13</t>
  </si>
  <si>
    <t>Sun Mar 03 14:11:26 +0000 2013</t>
  </si>
  <si>
    <t>http://twitter.com/danielpreglau/statuses/308218060102311936</t>
  </si>
  <si>
    <t>308217885564739584</t>
  </si>
  <si>
    <t>unser team ist gerüstet, um 15.15 wird live aus der #landesregierung berichtet #livestream #kleinezeitung http://t.co/QaJPpQ4km8 #ktn13</t>
  </si>
  <si>
    <t>Sun Mar 03 14:10:44 +0000 2013</t>
  </si>
  <si>
    <t>http://twitter.com/klz_kerstiiins/statuses/308217885564739584</t>
  </si>
  <si>
    <t>{"urls":[{"expanded_url":"http://www.kleine.at","indices":[106,128],"display_url":"kleine.at","url":"http://t.co/QaJPpQ4km8"}],"hashtags":[{"text":"landesregierung","indices":[52,68]},{"text":"livestream","indices":[79,90]},{"text":"kleinezeitung","indices":[91,105]},{"text":"ktn13","indices":[129,135]}],"user_mentions":[]}</t>
  </si>
  <si>
    <t>308217727816982528</t>
  </si>
  <si>
    <t>#Tauwetter in #Kärnten, Fernsicht, das Grün wird gleich sprießen. Lohnt es sich nicht, dafür zu kämpfen? #ktn13 http://t.co/7NAApRVLt5</t>
  </si>
  <si>
    <t>Sun Mar 03 14:10:07 +0000 2013</t>
  </si>
  <si>
    <t>http://twitter.com/Lykaion/statuses/308217727816982528</t>
  </si>
  <si>
    <t>{"urls":[],"hashtags":[{"text":"Tauwetter","indices":[0,10]},{"text":"Kärnten","indices":[14,22]},{"text":"ktn13","indices":[105,111]}],"media":[{"sizes":{"small":{"w":340,"resize":"fit","h":255},"thumb":{"w":150,"resize":"crop","h":150},"large":{"w":1024,"resize":"fit","h":768},"medium":{"w":600,"resize":"fit","h":450}},"id":308217727825371136,"media_url_https":"https://pbs.twimg.com/media/BEcCY_SCYAAjDf1.jpg","media_url":"http://pbs.twimg.com/media/BEcCY_SCYAAjDf1.jpg","expanded_url":"http://twitter.com/Lykaion/status/308217727816982528/photo/1","indices":[112,134],"id_str":"308217727825371136","type":"photo","display_url":"pic.twitter.com/7NAApRVLt5","url":"http://t.co/7NAApRVLt5"}],"user_mentions":[]}</t>
  </si>
  <si>
    <t>308217677296594945</t>
  </si>
  <si>
    <t>rumkugale</t>
  </si>
  <si>
    <t>bin schon auf die erste hochrechnung gespannt #ktn13</t>
  </si>
  <si>
    <t>Sun Mar 03 14:09:55 +0000 2013</t>
  </si>
  <si>
    <t>http://a0.twimg.com/profile_images/81420406/thn_4742bfca62c00_normal.jpg</t>
  </si>
  <si>
    <t>http://twitter.com/rumkugale/statuses/308217677296594945</t>
  </si>
  <si>
    <t>308217356872724480</t>
  </si>
  <si>
    <t>Es ist 3. Immer noch keine Hochrechnung? Trends? Geheime Intrigen? Verschwörungen? #noe2013 #noe13 #ktn2013 #ktn13</t>
  </si>
  <si>
    <t>Sun Mar 03 14:08:38 +0000 2013</t>
  </si>
  <si>
    <t>http://twitter.com/DariusDjawadi/statuses/308217356872724480</t>
  </si>
  <si>
    <t>{"urls":[],"hashtags":[{"text":"noe2013","indices":[83,91]},{"text":"noe13","indices":[92,98]},{"text":"ktn2013","indices":[99,107]},{"text":"ktn13","indices":[108,114]}],"user_mentions":[]}</t>
  </si>
  <si>
    <t>308215779487272961</t>
  </si>
  <si>
    <t>so hab gewählt, hoffe alle anderen auch und dass sich mal was ändert in kärnten #ktn13</t>
  </si>
  <si>
    <t>Sun Mar 03 14:02:22 +0000 2013</t>
  </si>
  <si>
    <t>http://twitter.com/rumkugale/statuses/308215779487272961</t>
  </si>
  <si>
    <t>308215469532389377</t>
  </si>
  <si>
    <t>countdown... 60 minutes to go... #stveit #ktn13 #beifunk</t>
  </si>
  <si>
    <t>Sun Mar 03 14:01:08 +0000 2013</t>
  </si>
  <si>
    <t>http://twitter.com/karntna_bua/statuses/308215469532389377</t>
  </si>
  <si>
    <t>{"urls":[],"hashtags":[{"text":"stveit","indices":[33,40]},{"text":"ktn13","indices":[41,47]},{"text":"beifunk","indices":[48,56]}],"user_mentions":[]}</t>
  </si>
  <si>
    <t>308215295393296384</t>
  </si>
  <si>
    <t>#Piraten vor der Landesregierung. #ktn13 http://t.co/n5xhoGD9W5</t>
  </si>
  <si>
    <t>Sun Mar 03 14:00:27 +0000 2013</t>
  </si>
  <si>
    <t>http://twitter.com/PeterTheOne/statuses/308215295393296384</t>
  </si>
  <si>
    <t>{"urls":[],"hashtags":[{"text":"Piraten","indices":[0,8]},{"text":"ktn13","indices":[34,40]}],"media":[{"sizes":{"small":{"w":340,"resize":"fit","h":453},"thumb":{"w":150,"resize":"crop","h":150},"medium":{"w":600,"resize":"fit","h":800},"large":{"w":1024,"resize":"fit","h":1365}},"id":308215295397490689,"media_url_https":"https://pbs.twimg.com/media/BEcALZyCcAEduH7.jpg","media_url":"http://pbs.twimg.com/media/BEcALZyCcAEduH7.jpg","expanded_url":"http://twitter.com/PeterTheOne/status/308215295393296384/photo/1","indices":[41,63],"id_str":"308215295397490689","type":"photo","display_url":"pic.twitter.com/n5xhoGD9W5","url":"http://t.co/n5xhoGD9W5"}],"user_mentions":[]}</t>
  </si>
  <si>
    <t>308214561696268288</t>
  </si>
  <si>
    <t>Wer ungeduldig auf Wahlergebnisse wartet, sollte sich mit dem Schweizer Volksentscheid beschäftigen, interessant! #ktn13 #noe13 #Abzocker</t>
  </si>
  <si>
    <t>Sun Mar 03 13:57:32 +0000 2013</t>
  </si>
  <si>
    <t>http://twitter.com/FloPSchmidt/statuses/308214561696268288</t>
  </si>
  <si>
    <t>{"urls":[],"hashtags":[{"text":"ktn13","indices":[114,120]},{"text":"noe13","indices":[121,127]},{"text":"Abzocker","indices":[128,137]}],"user_mentions":[]}</t>
  </si>
  <si>
    <t>308214257776984064</t>
  </si>
  <si>
    <t>klz_ef</t>
  </si>
  <si>
    <t>Live dabei mit Kollege @wetti - erste Hochrechnungen ab 16 Uhr. Die Ticker-Leser! #Klagenfurt #ktn13 #Kärnten http://t.co/mvNlLqv0Sx</t>
  </si>
  <si>
    <t>Sun Mar 03 13:56:20 +0000 2013</t>
  </si>
  <si>
    <t>http://a0.twimg.com/profile_images/3077232574/6474119a30f98cf1879b223c7380bf51_normal.jpeg</t>
  </si>
  <si>
    <t>http://twitter.com/klz_ef/statuses/308214257776984064</t>
  </si>
  <si>
    <t>{"urls":[{"expanded_url":"http://www.kleinezeitung.at/portal/services/liveticker/liveticker.jsp?id\u003d524","indices":[110,132],"display_url":"kleinezeitung.at/portal/service\u2026","url":"http://t.co/mvNlLqv0Sx"}],"hashtags":[{"text":"Klagenfurt","indices":[82,93]},{"text":"ktn13","indices":[94,100]},{"text":"Kärnten","indices":[101,109]}],"user_mentions":[{"id":32906800,"name":"Christian Wetternig","indices":[23,29],"screen_name":"wetti","id_str":"32906800"}]}</t>
  </si>
  <si>
    <t>308214047902400513</t>
  </si>
  <si>
    <t>@Svejk deine Kollegen aus #ktn13 behaupten, Sperrfrist steht nur in APA Vertrag drin.</t>
  </si>
  <si>
    <t>Sun Mar 03 13:55:30 +0000 2013</t>
  </si>
  <si>
    <t>Svejk</t>
  </si>
  <si>
    <t>308213117786136576</t>
  </si>
  <si>
    <t>http://twitter.com/stefan2904/statuses/308214047902400513</t>
  </si>
  <si>
    <t>{"urls":[],"hashtags":[{"text":"ktn13","indices":[26,32]}],"user_mentions":[{"id":6467932,"name":"Gerhard W. Loub","indices":[0,6],"screen_name":"Svejk","id_str":"6467932"}]}</t>
  </si>
  <si>
    <t>308213728111915008</t>
  </si>
  <si>
    <t>morgents</t>
  </si>
  <si>
    <t>Gespanntes warten... #piraten #ktn13</t>
  </si>
  <si>
    <t>Sun Mar 03 13:54:13 +0000 2013</t>
  </si>
  <si>
    <t>http://a0.twimg.com/sticky/default_profile_images/default_profile_0_normal.png</t>
  </si>
  <si>
    <t>http://twitter.com/morgents/statuses/308213728111915008</t>
  </si>
  <si>
    <t>{"urls":[],"hashtags":[{"text":"piraten","indices":[21,29]},{"text":"ktn13","indices":[30,36]}],"user_mentions":[]}</t>
  </si>
  <si>
    <t>308213515494236160</t>
  </si>
  <si>
    <t>Noch schnell die letzten Umfragen zu #ktn13 ins Layout übertragen.</t>
  </si>
  <si>
    <t>Sun Mar 03 13:53:23 +0000 2013</t>
  </si>
  <si>
    <t>http://twitter.com/markusrennt/statuses/308213515494236160</t>
  </si>
  <si>
    <t>308213199189200896</t>
  </si>
  <si>
    <t>nicht vergessen, wahllokale schließen um 16 uhr #klagenfurt #ktn13 #kärnten</t>
  </si>
  <si>
    <t>Sun Mar 03 13:52:07 +0000 2013</t>
  </si>
  <si>
    <t>http://twitter.com/klz_kerstiiins/statuses/308213199189200896</t>
  </si>
  <si>
    <t>{"urls":[],"hashtags":[{"text":"klagenfurt","indices":[48,59]},{"text":"ktn13","indices":[60,66]},{"text":"kärnten","indices":[67,75]}],"user_mentions":[]}</t>
  </si>
  <si>
    <t>308213021363281920</t>
  </si>
  <si>
    <t>Für mich steht fest, dass heute nicht auf jeder Wahlparty ausgelassen gefeiert wird. #noe13 #ktn13</t>
  </si>
  <si>
    <t>Sun Mar 03 13:51:25 +0000 2013</t>
  </si>
  <si>
    <t>http://twitter.com/mgitzi/statuses/308213021363281920</t>
  </si>
  <si>
    <t>308212473381658624</t>
  </si>
  <si>
    <t>@stefan_petzner eher eine Dachlawine? Bei dem Wetter.. #ktn13</t>
  </si>
  <si>
    <t>Sun Mar 03 13:49:14 +0000 2013</t>
  </si>
  <si>
    <t>308208849557540864</t>
  </si>
  <si>
    <t>http://twitter.com/stefan2904/statuses/308212473381658624</t>
  </si>
  <si>
    <t>{"urls":[],"hashtags":[{"text":"ktn13","indices":[55,61]}],"user_mentions":[{"id":301974703,"name":"Stefan Petzner","indices":[0,15],"screen_name":"stefan_petzner","id_str":"301974703"}]}</t>
  </si>
  <si>
    <t>308212020535259136</t>
  </si>
  <si>
    <t>Sperrfrist und Wahlgeheimnis. Das sind ja alles Relikte aus dem letzten Jahrhundert! &amp;lt;/sarcasm&amp;gt; #ktn13 #noe13</t>
  </si>
  <si>
    <t>Sun Mar 03 13:47:26 +0000 2013</t>
  </si>
  <si>
    <t>http://twitter.com/stefan2904/statuses/308212020535259136</t>
  </si>
  <si>
    <t>{"urls":[],"hashtags":[{"text":"ktn13","indices":[102,108]},{"text":"noe13","indices":[109,115]}],"user_mentions":[]}</t>
  </si>
  <si>
    <t>308211883159195649</t>
  </si>
  <si>
    <t>HALTET ABSTAND! (Fuzzman) Heute, morgen, übermorgen...immer! http://t.co/yvXYG65AYo #ktn13</t>
  </si>
  <si>
    <t>Sun Mar 03 13:46:53 +0000 2013</t>
  </si>
  <si>
    <t>http://twitter.com/lady_du_eller/statuses/308211883159195649</t>
  </si>
  <si>
    <t>{"urls":[{"expanded_url":"http://youtu.be/wyBkQ9plee4","indices":[61,83],"display_url":"youtu.be/wyBkQ9plee4","url":"http://t.co/yvXYG65AYo"}],"hashtags":[{"text":"ktn13","indices":[84,90]}],"user_mentions":[]}</t>
  </si>
  <si>
    <t>308211872459530243</t>
  </si>
  <si>
    <t>Passend zum Tag: Best of Spencer&amp;amp;Hill Sprüche Nr.4: "Na da bin ich mal gespannt ob ich neugierig bin" #noe13 #ktn13</t>
  </si>
  <si>
    <t>Sun Mar 03 13:46:51 +0000 2013</t>
  </si>
  <si>
    <t>http://twitter.com/UlrichGruber/statuses/308211872459530243</t>
  </si>
  <si>
    <t>{"urls":[],"hashtags":[{"text":"noe13","indices":[106,112]},{"text":"ktn13","indices":[113,119]}],"user_mentions":[]}</t>
  </si>
  <si>
    <t>308211791660449792</t>
  </si>
  <si>
    <t>mgratzer</t>
  </si>
  <si>
    <t>Mein Beitrag wäre geleistet, jetzt hoffe ich auf den Rest #ktn13</t>
  </si>
  <si>
    <t>Sun Mar 03 13:46:32 +0000 2013</t>
  </si>
  <si>
    <t>http://a0.twimg.com/profile_images/1565164458/298677_10150299841071239_546036238_8018370_1372450087_n_normal.jpg</t>
  </si>
  <si>
    <t>http://twitter.com/mgratzer/statuses/308211791660449792</t>
  </si>
  <si>
    <t>308211682830864384</t>
  </si>
  <si>
    <t>@emils1988 solang du deine Stimme behälst ;) #ktn13</t>
  </si>
  <si>
    <t>Sun Mar 03 13:46:06 +0000 2013</t>
  </si>
  <si>
    <t>emils1988</t>
  </si>
  <si>
    <t>308211045586071552</t>
  </si>
  <si>
    <t>http://twitter.com/stefan2904/statuses/308211682830864384</t>
  </si>
  <si>
    <t>{"urls":[],"hashtags":[{"text":"ktn13","indices":[45,51]}],"user_mentions":[{"id":20302880,"name":"alex","indices":[0,10],"screen_name":"emils1988","id_str":"20302880"}]}</t>
  </si>
  <si>
    <t>„X“ abgegeben ! ;-) #ktn13</t>
  </si>
  <si>
    <t>Sun Mar 03 13:43:34 +0000 2013</t>
  </si>
  <si>
    <t>http://a0.twimg.com/profile_images/3033137835/2dc9f67580a129c7f953dcc5de7972ed_normal.jpeg</t>
  </si>
  <si>
    <t>http://twitter.com/emils1988/statuses/308211045586071552</t>
  </si>
  <si>
    <t>308210519628738561</t>
  </si>
  <si>
    <t>Läuft Franks Visum nicht bald ab?! #Fremdenpolizei #NOE13 #KTN13</t>
  </si>
  <si>
    <t>Sun Mar 03 13:41:28 +0000 2013</t>
  </si>
  <si>
    <t>http://twitter.com/PhilippStefan/statuses/308210519628738561</t>
  </si>
  <si>
    <t>{"urls":[],"hashtags":[{"text":"Fremdenpolizei","indices":[35,50]},{"text":"NOE13","indices":[51,57]},{"text":"KTN13","indices":[58,64]}],"user_mentions":[]}</t>
  </si>
  <si>
    <t>308210407871479810</t>
  </si>
  <si>
    <t>@Eaglepowder 16.00 Uhr #ktn13, 17.00 Uhr #nö13</t>
  </si>
  <si>
    <t>Sun Mar 03 13:41:02 +0000 2013</t>
  </si>
  <si>
    <t>308210129952727040</t>
  </si>
  <si>
    <t>http://twitter.com/ChristophFreina/statuses/308210407871479810</t>
  </si>
  <si>
    <t>{"urls":[],"hashtags":[{"text":"ktn13","indices":[23,29]},{"text":"nö13","indices":[41,46]}],"user_mentions":[{"id":38639438,"name":"★ Eaglepowder ★","indices":[0,12],"screen_name":"Eaglepowder","id_str":"38639438"}]}</t>
  </si>
  <si>
    <t>308210356323512321</t>
  </si>
  <si>
    <t>Breaking: absolute für FPK - Jörg Haider lebt. #ktn13</t>
  </si>
  <si>
    <t>Sun Mar 03 13:40:49 +0000 2013</t>
  </si>
  <si>
    <t>http://twitter.com/stefan2904/statuses/308210356323512321</t>
  </si>
  <si>
    <t>308210274022858752</t>
  </si>
  <si>
    <t>Da wo ich herkomme ist die wahlbeteiligung hoch...
#kärnten #koroska #ktn13 #ktn2013 #ltw13 #amland #aufdemland</t>
  </si>
  <si>
    <t>Sun Mar 03 13:40:30 +0000 2013</t>
  </si>
  <si>
    <t>http://twitter.com/MisterSamsaa/statuses/308210274022858752</t>
  </si>
  <si>
    <t>{"urls":[],"hashtags":[{"text":"kärnten","indices":[51,59]},{"text":"koroska","indices":[60,68]},{"text":"ktn13","indices":[69,75]},{"text":"ktn2013","indices":[76,84]},{"text":"ltw13","indices":[85,91]},{"text":"amland","indices":[92,99]},{"text":"aufdemland","indices":[100,111]}],"user_mentions":[]}</t>
  </si>
  <si>
    <t>308209965905100801</t>
  </si>
  <si>
    <t>Die einen kompensieren mit Ferraris, die anderen eben mit APA-Zugängen. #ktn13 #noe13 #wahl13 #ltw13</t>
  </si>
  <si>
    <t>Sun Mar 03 13:39:16 +0000 2013</t>
  </si>
  <si>
    <t>http://twitter.com/stefan2904/statuses/308209965905100801</t>
  </si>
  <si>
    <t>{"urls":[],"hashtags":[{"text":"ktn13","indices":[72,78]},{"text":"noe13","indices":[79,85]},{"text":"wahl13","indices":[86,93]},{"text":"ltw13","indices":[94,100]}],"user_mentions":[]}</t>
  </si>
  <si>
    <t>308209707452084225</t>
  </si>
  <si>
    <t>Live-Ticker von @kleinezeitung und @derStandardat zu den Wahlen #ktn13 sind schon offen.</t>
  </si>
  <si>
    <t>Sun Mar 03 13:38:15 +0000 2013</t>
  </si>
  <si>
    <t>http://twitter.com/markusrennt/statuses/308209707452084225</t>
  </si>
  <si>
    <t>{"urls":[],"hashtags":[{"text":"ktn13","indices":[64,70]}],"user_mentions":[{"id":16026138,"name":"Kleine Zeitung","indices":[16,30],"screen_name":"kleinezeitung","id_str":"16026138"},{"id":23085695,"name":"derStandard.at","indices":[35,49],"screen_name":"derStandardat","id_str":"23085695"}]}</t>
  </si>
  <si>
    <t>308209096430063616</t>
  </si>
  <si>
    <t>Hat der Frank eigentlich schon den Rückflug in seine Heimat Kanada fixiert? #NOE13 #KTN13</t>
  </si>
  <si>
    <t>Sun Mar 03 13:35:49 +0000 2013</t>
  </si>
  <si>
    <t>http://twitter.com/PhilippStefan/statuses/308209096430063616</t>
  </si>
  <si>
    <t>{"urls":[],"hashtags":[{"text":"NOE13","indices":[76,82]},{"text":"KTN13","indices":[83,89]}],"user_mentions":[]}</t>
  </si>
  <si>
    <t>308208897934647296</t>
  </si>
  <si>
    <t>#ktn13 FPK halbiert sich, verliert über 20%</t>
  </si>
  <si>
    <t>Sun Mar 03 13:35:02 +0000 2013</t>
  </si>
  <si>
    <t>http://twitter.com/klafurtnig/statuses/308208897934647296</t>
  </si>
  <si>
    <t>308208697912479745</t>
  </si>
  <si>
    <t>WosinM</t>
  </si>
  <si>
    <t>@thomas_mohr @martinthuer Pseudomoralische Journis, die um "Infovorsprung" fürchten #sperrfrist #ktn13 #peinlich</t>
  </si>
  <si>
    <t>Sun Mar 03 13:34:14 +0000 2013</t>
  </si>
  <si>
    <t>thomas_mohr</t>
  </si>
  <si>
    <t>308171107083616256</t>
  </si>
  <si>
    <t>http://a0.twimg.com/profile_images/2408554288/4nd6nmh8eok4ztuuuyh3_normal.jpeg</t>
  </si>
  <si>
    <t>http://twitter.com/WosinM/statuses/308208697912479745</t>
  </si>
  <si>
    <t>{"urls":[],"hashtags":[{"text":"sperrfrist","indices":[84,95]},{"text":"ktn13","indices":[96,102]},{"text":"peinlich","indices":[103,112]}],"user_mentions":[{"id":22482556,"name":"Thomas Mohr","indices":[0,12],"screen_name":"thomas_mohr","id_str":"22482556"},{"id":22470711,"name":"Martin Thür","indices":[13,25],"screen_name":"MartinThuer","id_str":"22470711"}]}</t>
  </si>
  <si>
    <t>308208679247826944</t>
  </si>
  <si>
    <t>"Das wird ein schwarzer Tag." - na hoffentlich nicht! #noe13 #ktn13 #pröll</t>
  </si>
  <si>
    <t>Sun Mar 03 13:34:10 +0000 2013</t>
  </si>
  <si>
    <t>http://twitter.com/SteveAnorizz/statuses/308208679247826944</t>
  </si>
  <si>
    <t>{"urls":[],"hashtags":[{"text":"noe13","indices":[54,60]},{"text":"ktn13","indices":[61,67]},{"text":"pröll","indices":[68,74]}],"user_mentions":[]}</t>
  </si>
  <si>
    <t>308208664995586050</t>
  </si>
  <si>
    <t>Standerwahre</t>
  </si>
  <si>
    <t>#ItMakesMeHappyWhen people think before they vote. #ktn13 #noe13</t>
  </si>
  <si>
    <t>Sun Mar 03 13:34:06 +0000 2013</t>
  </si>
  <si>
    <t>http://a0.twimg.com/profile_images/3268695107/f791994c3548c6bb3024b088d3dc2e0e_normal.jpeg</t>
  </si>
  <si>
    <t>http://twitter.com/Standerwahre/statuses/308208664995586050</t>
  </si>
  <si>
    <t>{"urls":[],"hashtags":[{"text":"ItMakesMeHappyWhen","indices":[0,19]},{"text":"ktn13","indices":[51,57]},{"text":"noe13","indices":[58,64]}],"user_mentions":[]}</t>
  </si>
  <si>
    <t>308208128967729152</t>
  </si>
  <si>
    <t>Werde heute nur mit #wahl13 taggen. Ständig #ktn13 und #nö13 ist mühsam.</t>
  </si>
  <si>
    <t>Sun Mar 03 13:31:58 +0000 2013</t>
  </si>
  <si>
    <t>http://twitter.com/ChristophFreina/statuses/308208128967729152</t>
  </si>
  <si>
    <t>{"urls":[],"hashtags":[{"text":"wahl13","indices":[20,27]},{"text":"ktn13","indices":[44,50]},{"text":"nö13","indices":[55,60]}],"user_mentions":[]}</t>
  </si>
  <si>
    <t>308208066220933120</t>
  </si>
  <si>
    <t>Was ist, wenn ich so tu, als wüsste ich was, obwohl ich nix weiß? Folgt mir dann der @MartinThuer? ;) #ktn13 #noe13</t>
  </si>
  <si>
    <t>Sun Mar 03 13:31:43 +0000 2013</t>
  </si>
  <si>
    <t>http://twitter.com/stefan2904/statuses/308208066220933120</t>
  </si>
  <si>
    <t>{"urls":[],"hashtags":[{"text":"ktn13","indices":[102,108]},{"text":"noe13","indices":[109,115]}],"user_mentions":[{"id":22470711,"name":"Martin Thür","indices":[85,97],"screen_name":"MartinThuer","id_str":"22470711"}]}</t>
  </si>
  <si>
    <t>308207359438770176</t>
  </si>
  <si>
    <t>Die Häufung dieser Andeutungstweets lassen ja einiges erhoffen. :-) #noe13 #ktn13</t>
  </si>
  <si>
    <t>Sun Mar 03 13:28:55 +0000 2013</t>
  </si>
  <si>
    <t>http://twitter.com/guenterstrobl/statuses/308207359438770176</t>
  </si>
  <si>
    <t>{"urls":[],"hashtags":[{"text":"noe13","indices":[68,74]},{"text":"ktn13","indices":[75,81]}],"user_mentions":[]}</t>
  </si>
  <si>
    <t>308207356142055425</t>
  </si>
  <si>
    <t>@rudifussi was? die höchste summe wahlkampfkosten pro Wähler_in? :P #noe13 #ktn13</t>
  </si>
  <si>
    <t>Sun Mar 03 13:28:54 +0000 2013</t>
  </si>
  <si>
    <t>308207055699841024</t>
  </si>
  <si>
    <t>http://twitter.com/DerMons/statuses/308207356142055425</t>
  </si>
  <si>
    <t>{"urls":[],"hashtags":[{"text":"noe13","indices":[68,74]},{"text":"ktn13","indices":[75,81]}],"user_mentions":[{"id":347111716,"name":"Rudi Fußi","indices":[0,10],"screen_name":"rudifussi","id_str":"347111716"}]}</t>
  </si>
  <si>
    <t>Ich fahr jetzt nach St. Pölten. Feiern. #noe13 #ktn13</t>
  </si>
  <si>
    <t>Sun Mar 03 13:27:42 +0000 2013</t>
  </si>
  <si>
    <t>http://twitter.com/rudifussi/statuses/308207055699841024</t>
  </si>
  <si>
    <t>308206975567671296</t>
  </si>
  <si>
    <t>@TeamStronach_at Pics or it didn't happen #ktn2013</t>
  </si>
  <si>
    <t>Sun Mar 03 13:27:23 +0000 2013</t>
  </si>
  <si>
    <t>308199960992690176</t>
  </si>
  <si>
    <t>http://twitter.com/ma_wig_lu/statuses/308206975567671296</t>
  </si>
  <si>
    <t>{"urls":[],"hashtags":[{"text":"ktn2013","indices":[42,50]}],"user_mentions":[{"id":848725196,"name":"Team Stronach","indices":[0,16],"screen_name":"TeamStronach_at","id_str":"848725196"}]}</t>
  </si>
  <si>
    <t>308206970949750784</t>
  </si>
  <si>
    <t>#erdrutsch
#ktn13 #ktn2013</t>
  </si>
  <si>
    <t>Sun Mar 03 13:27:22 +0000 2013</t>
  </si>
  <si>
    <t>http://twitter.com/berndty27/statuses/308206970949750784</t>
  </si>
  <si>
    <t>{"urls":[],"hashtags":[{"text":"erdrutsch","indices":[0,10]},{"text":"ktn13","indices":[11,17]},{"text":"ktn2013","indices":[18,26]}],"user_mentions":[]}</t>
  </si>
  <si>
    <t>308206443549581313</t>
  </si>
  <si>
    <t>#ktn13 RT @berndty27: hashtag für alle kärntnerinnen und kärntner heute:
#drahtskanschas</t>
  </si>
  <si>
    <t>Sun Mar 03 13:25:16 +0000 2013</t>
  </si>
  <si>
    <t>http://twitter.com/V3RR_/statuses/308206443549581313</t>
  </si>
  <si>
    <t>{"urls":[],"hashtags":[{"text":"ktn13","indices":[0,6]},{"text":"drahtskanschas","indices":[73,88]}],"user_mentions":[{"id":281638340,"name":"bernd | bodner","indices":[10,20],"screen_name":"berndty27","id_str":"281638340"}]}</t>
  </si>
  <si>
    <t>308206377413771264</t>
  </si>
  <si>
    <t>Gute Stimmung im Wahlstudio der #WienerZeitung. Von sieben Redakteuren waren vier in NÖ wählen. #noe13 #ktn13</t>
  </si>
  <si>
    <t>Sun Mar 03 13:25:01 +0000 2013</t>
  </si>
  <si>
    <t>http://twitter.com/neuholder/statuses/308206377413771264</t>
  </si>
  <si>
    <t>{"urls":[],"hashtags":[{"text":"WienerZeitung","indices":[32,46]},{"text":"noe13","indices":[96,102]},{"text":"ktn13","indices":[103,109]}],"user_mentions":[]}</t>
  </si>
  <si>
    <t>308206279640367105</t>
  </si>
  <si>
    <t>wenn bürger um 15.00 ergebnis seiner gemeinde im dorfgasthaus erfährt &amp;amp; twittert verstößt er sicher gegen keine #sperrfrist #ktn13 #noe13</t>
  </si>
  <si>
    <t>Sun Mar 03 13:24:37 +0000 2013</t>
  </si>
  <si>
    <t>http://twitter.com/karntna_bua/statuses/308206279640367105</t>
  </si>
  <si>
    <t>{"urls":[],"hashtags":[{"text":"sperrfrist","indices":[116,127]},{"text":"ktn13","indices":[128,134]},{"text":"noe13","indices":[135,141]}],"user_mentions":[]}</t>
  </si>
  <si>
    <t>308205818245951488</t>
  </si>
  <si>
    <t>ich glaub mein twitterdeck wird bei den hashtags #ktn13 und #ktn2013 heut noch explodieren ... ich bleib bei #drahtskanschas</t>
  </si>
  <si>
    <t>Sun Mar 03 13:22:47 +0000 2013</t>
  </si>
  <si>
    <t>http://twitter.com/berndty27/statuses/308205818245951488</t>
  </si>
  <si>
    <t>{"urls":[],"hashtags":[{"text":"ktn13","indices":[49,55]},{"text":"ktn2013","indices":[60,68]},{"text":"drahtskanschas","indices":[109,124]}],"user_mentions":[]}</t>
  </si>
  <si>
    <t>308205219949473793</t>
  </si>
  <si>
    <t>Anscheinend in Kärnten zumindest weiß ich es von ein paar Sprengel extrem hohe Wahlbeteiligung )! #ktn13 #landtagswahl</t>
  </si>
  <si>
    <t>Sun Mar 03 13:20:25 +0000 2013</t>
  </si>
  <si>
    <t>http://twitter.com/zickenmum/statuses/308205219949473793</t>
  </si>
  <si>
    <t>{"urls":[],"hashtags":[{"text":"ktn13","indices":[98,104]},{"text":"landtagswahl","indices":[105,118]}],"user_mentions":[]}</t>
  </si>
  <si>
    <t>308204730084110336</t>
  </si>
  <si>
    <t>Und wenn gleich zwei Wahlen in Ö an einem Tag sind, ist es wie Weihnachten und Ostern an einem Tag. :) #ktn13 #noe13</t>
  </si>
  <si>
    <t>Sun Mar 03 13:18:28 +0000 2013</t>
  </si>
  <si>
    <t>http://twitter.com/Hultsch/statuses/308204730084110336</t>
  </si>
  <si>
    <t>308204473052979200</t>
  </si>
  <si>
    <t>Ich liebe Wahltage, schon seit meiner Kindheit. Der Moment, wenn die bunten Pfeiler auf dem Bildschirm auftauchen. Herrlich! #ktn13 #noe13</t>
  </si>
  <si>
    <t>Sun Mar 03 13:17:27 +0000 2013</t>
  </si>
  <si>
    <t>http://twitter.com/Hultsch/statuses/308204473052979200</t>
  </si>
  <si>
    <t>308204349337767936</t>
  </si>
  <si>
    <t>lol. RT @RainerSchueller: @twitter bitte leute raushauen, die sich nicht an sperrfristen halten #ktn13 #noe13. danke.</t>
  </si>
  <si>
    <t>Sun Mar 03 13:16:57 +0000 2013</t>
  </si>
  <si>
    <t>http://twitter.com/stefan2904/statuses/308204349337767936</t>
  </si>
  <si>
    <t>{"urls":[],"hashtags":[{"text":"ktn13","indices":[96,102]},{"text":"noe13","indices":[103,109]}],"user_mentions":[{"id":238638860,"name":"Rainer Schüller","indices":[8,24],"screen_name":"RainerSchueller","id_str":"238638860"},{"id":783214,"name":"Twitter","indices":[26,34],"screen_name":"twitter","id_str":"783214"}]}</t>
  </si>
  <si>
    <t>308203956272779264</t>
  </si>
  <si>
    <t>Die spannende Frage heute wird sein: wieviel kostete eine Stimme? #ktn13</t>
  </si>
  <si>
    <t>Sun Mar 03 13:15:23 +0000 2013</t>
  </si>
  <si>
    <t>http://twitter.com/V3RR_/statuses/308203956272779264</t>
  </si>
  <si>
    <t>308203559906840576</t>
  </si>
  <si>
    <t>Und #Countdown zum Liveeinstieg mit @kleinezeitung http://t.co/ANjZ009Ac1 #ktn13</t>
  </si>
  <si>
    <t>Sun Mar 03 13:13:49 +0000 2013</t>
  </si>
  <si>
    <t>http://twitter.com/me19li/statuses/308203559906840576</t>
  </si>
  <si>
    <t>{"urls":[{"expanded_url":"http://www.kleinezeitung.at","indices":[51,73],"display_url":"kleinezeitung.at","url":"http://t.co/ANjZ009Ac1"}],"hashtags":[{"text":"Countdown","indices":[4,14]},{"text":"ktn13","indices":[74,80]}],"user_mentions":[{"id":16026138,"name":"Kleine Zeitung","indices":[36,50],"screen_name":"kleinezeitung","id_str":"16026138"}]}</t>
  </si>
  <si>
    <t>308203457112838144</t>
  </si>
  <si>
    <t>erstes bier aufgemacht - (noch) alkoholfrei #ktn13</t>
  </si>
  <si>
    <t>Sun Mar 03 13:13:24 +0000 2013</t>
  </si>
  <si>
    <t>http://twitter.com/heimolepuschitz/statuses/308203457112838144</t>
  </si>
  <si>
    <t>308203275088445441</t>
  </si>
  <si>
    <t>Hemd bügeln, Sakko anziehen. Ab 15:15 Uhr streamt die @kleinezeitung live auf http://t.co/nDAutouuUj #ktn13</t>
  </si>
  <si>
    <t>Sun Mar 03 13:12:41 +0000 2013</t>
  </si>
  <si>
    <t>http://twitter.com/georgholzer/statuses/308203275088445441</t>
  </si>
  <si>
    <t>{"urls":[{"expanded_url":"http://kleinezeitung.at","indices":[78,100],"display_url":"kleinezeitung.at","url":"http://t.co/nDAutouuUj"}],"hashtags":[{"text":"ktn13","indices":[101,107]}],"user_mentions":[{"id":16026138,"name":"Kleine Zeitung","indices":[54,68],"screen_name":"kleinezeitung","id_str":"16026138"}]}</t>
  </si>
  <si>
    <t>308203213683830784</t>
  </si>
  <si>
    <t>Laut Kleinezeitung online (!) Umfrage sind 5% für die #Piraten drin. #ktn13</t>
  </si>
  <si>
    <t>Sun Mar 03 13:12:26 +0000 2013</t>
  </si>
  <si>
    <t>http://twitter.com/V3RR_/statuses/308203213683830784</t>
  </si>
  <si>
    <t>{"urls":[],"hashtags":[{"text":"Piraten","indices":[54,62]},{"text":"ktn13","indices":[69,75]}],"user_mentions":[]}</t>
  </si>
  <si>
    <t>308203208029917184</t>
  </si>
  <si>
    <t>Wer sind die Wahlgewinner? Die Ticker-Leser! http://t.co/VUCYwIy4CX #ktn13 super @wetti!</t>
  </si>
  <si>
    <t>Sun Mar 03 13:12:25 +0000 2013</t>
  </si>
  <si>
    <t>http://twitter.com/me19li/statuses/308203208029917184</t>
  </si>
  <si>
    <t>{"urls":[{"expanded_url":"http://www.kleinezeitung.at/portal/services/liveticker/liveticker.jsp?id\u003d524","indices":[45,67],"display_url":"kleinezeitung.at/portal/service\u2026","url":"http://t.co/VUCYwIy4CX"}],"hashtags":[{"text":"ktn13","indices":[68,74]}],"user_mentions":[{"id":32906800,"name":"Christian Wetternig","indices":[81,87],"screen_name":"wetti","id_str":"32906800"}]}</t>
  </si>
  <si>
    <t>308202627823435777</t>
  </si>
  <si>
    <t>#sperrfrist - gespannt ob die beteuerungen halten #webdesk #ktn13 #noe13</t>
  </si>
  <si>
    <t>Sun Mar 03 13:10:07 +0000 2013</t>
  </si>
  <si>
    <t>http://twitter.com/WernerReisinger/statuses/308202627823435777</t>
  </si>
  <si>
    <t>{"urls":[],"hashtags":[{"text":"sperrfrist","indices":[0,11]},{"text":"webdesk","indices":[50,58]},{"text":"ktn13","indices":[59,65]},{"text":"noe13","indices":[66,72]}],"user_mentions":[]}</t>
  </si>
  <si>
    <t>308202315528163328</t>
  </si>
  <si>
    <t>DinkoFejzuli</t>
  </si>
  <si>
    <t>Nicht vergessen!!! "@hofaj: brav bleiben! "APA
A V I S O - Weitergabe von APA-Meldungen an Dritte untersagt" #noe13 #ktn13 #ltw13"</t>
  </si>
  <si>
    <t>Sun Mar 03 13:08:52 +0000 2013</t>
  </si>
  <si>
    <t>http://a0.twimg.com/profile_images/1369927363/22222_normal.jpg</t>
  </si>
  <si>
    <t>http://twitter.com/DinkoFejzuli/statuses/308202315528163328</t>
  </si>
  <si>
    <t>{"urls":[],"hashtags":[{"text":"noe13","indices":[109,115]},{"text":"ktn13","indices":[116,122]},{"text":"ltw13","indices":[123,129]}],"user_mentions":[{"id":26206046,"name":"Jürgen Hofer","indices":[20,26],"screen_name":"hofaj","id_str":"26206046"}]}</t>
  </si>
  <si>
    <t>308202313493913601</t>
  </si>
  <si>
    <t>Die ersten Landtagswahl für österreichische #Piraten. Wird spannend, aber wohl auch eher knapp. ;) #ktn13 #ktn2013 #noe13</t>
  </si>
  <si>
    <t>http://twitter.com/V3RR_/statuses/308202313493913601</t>
  </si>
  <si>
    <t>{"urls":[],"hashtags":[{"text":"Piraten","indices":[44,52]},{"text":"ktn13","indices":[99,105]},{"text":"ktn2013","indices":[106,114]},{"text":"noe13","indices":[115,121]}],"user_mentions":[]}</t>
  </si>
  <si>
    <t>308202032064503808</t>
  </si>
  <si>
    <t>@twitter bitte leute raushauen, die sich nicht an sperrfristen halten #ktn13 #noe13. danke.</t>
  </si>
  <si>
    <t>Sun Mar 03 13:07:45 +0000 2013</t>
  </si>
  <si>
    <t>twitter</t>
  </si>
  <si>
    <t>http://twitter.com/RainerSchueller/statuses/308202032064503808</t>
  </si>
  <si>
    <t>{"urls":[],"hashtags":[{"text":"ktn13","indices":[70,76]},{"text":"noe13","indices":[77,83]}],"user_mentions":[{"id":783214,"name":"Twitter","indices":[0,8],"screen_name":"twitter","id_str":"783214"}]}</t>
  </si>
  <si>
    <t>308201852372140032</t>
  </si>
  <si>
    <t>Nationalratswahl Österreich: SPÖ: 27.5% ÖVP: 25% FPÖ: 22.5% GRÜNE: 11.5% STRONACH: 9.5% BZÖ: 1% KPÖ: 1% http://t.co/QcxcgSS8aX #noe13 #ktn13</t>
  </si>
  <si>
    <t>Sun Mar 03 13:07:02 +0000 2013</t>
  </si>
  <si>
    <t>http://twitter.com/twittprognosis/statuses/308201852372140032</t>
  </si>
  <si>
    <t>{"urls":[{"expanded_url":"http://twittprognosis.wordpress.com/","indices":[104,126],"display_url":"twittprognosis.wordpress.com","url":"http://t.co/QcxcgSS8aX"}],"hashtags":[{"text":"noe13","indices":[127,133]},{"text":"ktn13","indices":[134,140]}],"user_mentions":[]}</t>
  </si>
  <si>
    <t>308201564441571328</t>
  </si>
  <si>
    <t>#ktn13 #ktn2013 RT @medienpirat: Ein junger Kärtner Pirat antwortet auf 10 Fragen von @neuwal http://t.co/lEX8FHmoQH</t>
  </si>
  <si>
    <t>Sun Mar 03 13:05:53 +0000 2013</t>
  </si>
  <si>
    <t>http://twitter.com/V3RR_/statuses/308201564441571328</t>
  </si>
  <si>
    <t>{"urls":[{"expanded_url":"http://www.youtube.com/watch?v\u003dhc5JSezRYUg\u0026feature\u003dplayer_embedded","indices":[94,116],"display_url":"youtube.com/watch?v\u003dhc5JSe\u2026","url":"http://t.co/lEX8FHmoQH"}],"hashtags":[{"text":"ktn13","indices":[0,6]},{"text":"ktn2013","indices":[7,15]}],"user_mentions":[{"id":16288448,"name":"Florian Hörantner","indices":[19,31],"screen_name":"medienpirat","id_str":"16288448"},{"id":15375817,"name":"neuwal","indices":[86,93],"screen_name":"neuwal","id_str":"15375817"}]}</t>
  </si>
  <si>
    <t>308201508619575297</t>
  </si>
  <si>
    <t>ok. Bei #ktn13 weiß man dank Twitter bereits jetzt schon ziemlich genau, wie es ausgeht. Zu viele Egos hier unterwegs. #sperrfrist</t>
  </si>
  <si>
    <t>Sun Mar 03 13:05:40 +0000 2013</t>
  </si>
  <si>
    <t>http://twitter.com/AndiSchneider/statuses/308201508619575297</t>
  </si>
  <si>
    <t>{"urls":[],"hashtags":[{"text":"ktn13","indices":[8,14]},{"text":"sperrfrist","indices":[119,130]}],"user_mentions":[]}</t>
  </si>
  <si>
    <t>308201113222533120</t>
  </si>
  <si>
    <t>Bei beiden ;) RT @zaunbauer wenn man Jörg Haider die Vorzugsstimme geben will, wo tut man das? Bei der FPK oder beim BZÖ? #ktn13</t>
  </si>
  <si>
    <t>Sun Mar 03 13:04:06 +0000 2013</t>
  </si>
  <si>
    <t>http://twitter.com/ManuelSchweizer/statuses/308201113222533120</t>
  </si>
  <si>
    <t>{"urls":[],"hashtags":[{"text":"ktn13","indices":[122,128]}],"user_mentions":[{"id":550887375,"name":"Wolfgang Zaunbauer","indices":[17,27],"screen_name":"zaunbauer","id_str":"550887375"}]}</t>
  </si>
  <si>
    <t>308200935631486976</t>
  </si>
  <si>
    <t>Gibt's schon Live-Streams? Kleinezeitung? Puls4? ORF? Noch wer? #ktn13 #noe13</t>
  </si>
  <si>
    <t>Sun Mar 03 13:03:23 +0000 2013</t>
  </si>
  <si>
    <t>http://twitter.com/stefan2904/statuses/308200935631486976</t>
  </si>
  <si>
    <t>{"urls":[],"hashtags":[{"text":"ktn13","indices":[64,70]},{"text":"noe13","indices":[71,77]}],"user_mentions":[]}</t>
  </si>
  <si>
    <t>Unglaubliche Stimmung in der TS-Zentrale in #Klagenfurt #ktn13 #ktn2013</t>
  </si>
  <si>
    <t>Sun Mar 03 12:59:31 +0000 2013</t>
  </si>
  <si>
    <t>http://twitter.com/TeamStronach_at/statuses/308199960992690176</t>
  </si>
  <si>
    <t>{"urls":[],"hashtags":[{"text":"Klagenfurt","indices":[44,55]},{"text":"ktn13","indices":[56,62]},{"text":"ktn2013","indices":[63,71]}],"user_mentions":[]}</t>
  </si>
  <si>
    <t>308199677860401153</t>
  </si>
  <si>
    <t>spitzenkandidaten kommen live im interview mit jürgen peindl und biljana pertrovic rein - genaue zeit noch offen. #ktn13 #noe13</t>
  </si>
  <si>
    <t>Sun Mar 03 12:58:23 +0000 2013</t>
  </si>
  <si>
    <t>http://twitter.com/corinnamilborn/statuses/308199677860401153</t>
  </si>
  <si>
    <t>{"urls":[],"hashtags":[{"text":"ktn13","indices":[114,120]},{"text":"noe13","indices":[121,127]}],"user_mentions":[]}</t>
  </si>
  <si>
    <t>308199058953089025</t>
  </si>
  <si>
    <t>der gäste-zeitplan: ca 16.30 @michelreimon , 16.40 stadler, 17.10 busek, 17.30 @AndiBabler, 18.50 strache. #noe13 #ktn13 auf #puls4</t>
  </si>
  <si>
    <t>Sun Mar 03 12:55:56 +0000 2013</t>
  </si>
  <si>
    <t>http://twitter.com/corinnamilborn/statuses/308199058953089025</t>
  </si>
  <si>
    <t>{"urls":[],"hashtags":[{"text":"noe13","indices":[107,113]},{"text":"ktn13","indices":[114,120]},{"text":"puls4","indices":[125,131]}],"user_mentions":[{"id":17448796,"name":"Michel Reimon","indices":[29,42],"screen_name":"michelreimon","id_str":"17448796"},{"id":102349393,"name":"Andi Babler","indices":[79,90],"screen_name":"AndiBabler","id_str":"102349393"}]}</t>
  </si>
  <si>
    <t>308197977594396672</t>
  </si>
  <si>
    <t>polymo</t>
  </si>
  <si>
    <t>@stefan_petzner Ich tippe auf eine totale Sonnenfinsternis.
#ktn2013</t>
  </si>
  <si>
    <t>Sun Mar 03 12:51:38 +0000 2013</t>
  </si>
  <si>
    <t>308177895350730752</t>
  </si>
  <si>
    <t>http://a0.twimg.com/profile_images/94393899/IMG_0348_normal.jpg</t>
  </si>
  <si>
    <t>http://twitter.com/polymo/statuses/308197977594396672</t>
  </si>
  <si>
    <t>{"urls":[],"hashtags":[{"text":"ktn2013","indices":[60,68]}],"user_mentions":[{"id":301974703,"name":"Stefan Petzner","indices":[0,15],"screen_name":"stefan_petzner","id_str":"301974703"}]}</t>
  </si>
  <si>
    <t>308197760899883010</t>
  </si>
  <si>
    <t>meinen wahltoto-tipp kann ich offenbar kübeln #ktn13</t>
  </si>
  <si>
    <t>Sun Mar 03 12:50:46 +0000 2013</t>
  </si>
  <si>
    <t>http://twitter.com/heimolepuschitz/statuses/308197760899883010</t>
  </si>
  <si>
    <t>308197382103896064</t>
  </si>
  <si>
    <t>wenn man Jörg Haider die Vorzugsstimme geben will, wo tut man das? Bei der FPK oder beim BZÖ? #ktn13</t>
  </si>
  <si>
    <t>Sun Mar 03 12:49:16 +0000 2013</t>
  </si>
  <si>
    <t>http://twitter.com/zaunbauer/statuses/308197382103896064</t>
  </si>
  <si>
    <t>308197323748569089</t>
  </si>
  <si>
    <t>Kärnten-Wahl: Hochrechnungen, alle Gemeinde-Ergebnisse, Reaktionen, Bilder ab 16 Uhr: http://t.co/GbxdCvAQlE #ktn13</t>
  </si>
  <si>
    <t>Sun Mar 03 12:49:02 +0000 2013</t>
  </si>
  <si>
    <t>http://twitter.com/eminenz/statuses/308197323748569089</t>
  </si>
  <si>
    <t>{"urls":[{"expanded_url":"http://bit.ly/160CJkC","indices":[86,108],"display_url":"bit.ly/160CJkC","url":"http://t.co/GbxdCvAQlE"}],"hashtags":[{"text":"ktn13","indices":[109,115]}],"user_mentions":[]}</t>
  </si>
  <si>
    <t>308197314235871233</t>
  </si>
  <si>
    <t>Kärnten-Wahl: Hochrechnungen, alle Gemeinde-Ergebnisse, Reaktionen, Bilder ab 16 Uhr: http://t.co/gyg5hfTKOI #ktn13</t>
  </si>
  <si>
    <t>Sun Mar 03 12:49:00 +0000 2013</t>
  </si>
  <si>
    <t>http://twitter.com/DiePresse_Pol/statuses/308197314235871233</t>
  </si>
  <si>
    <t>{"urls":[{"expanded_url":"http://bit.ly/160CJkC","indices":[86,108],"display_url":"bit.ly/160CJkC","url":"http://t.co/gyg5hfTKOI"}],"hashtags":[{"text":"ktn13","indices":[109,115]}],"user_mentions":[]}</t>
  </si>
  <si>
    <t>308197252223102976</t>
  </si>
  <si>
    <t>erste daten lassen einen erdrutsch erwarten... #ktn2013</t>
  </si>
  <si>
    <t>Sun Mar 03 12:48:45 +0000 2013</t>
  </si>
  <si>
    <t>http://a0.twimg.com/profile_images/2829318522/b26874bf8116215938c9f3bb0609f6fe_normal.jpeg</t>
  </si>
  <si>
    <t>http://twitter.com/stefan_petzner/statuses/308197252223102976</t>
  </si>
  <si>
    <t>308197027634872320</t>
  </si>
  <si>
    <t>StefanHechl</t>
  </si>
  <si>
    <t>Dinge, die mich mehr interessieren als #ktn13 &amp;amp; #noe13: der Liegestuhl im Garten, eingewachsene Zehennägel, Ohrenschmalz, Gender Studies.</t>
  </si>
  <si>
    <t>Sun Mar 03 12:47:52 +0000 2013</t>
  </si>
  <si>
    <t>http://a0.twimg.com/profile_images/3297069850/c408e19926edeca13549382456b4e8c5_normal.jpeg</t>
  </si>
  <si>
    <t>http://twitter.com/StefanHechl/statuses/308197027634872320</t>
  </si>
  <si>
    <t>{"urls":[],"hashtags":[{"text":"ktn13","indices":[39,45]},{"text":"noe13","indices":[52,58]}],"user_mentions":[]}</t>
  </si>
  <si>
    <t>308196938308784129</t>
  </si>
  <si>
    <t>#BreakingNews #noe13 #ktn13 Peter Filzmaier ist erst 46!</t>
  </si>
  <si>
    <t>Sun Mar 03 12:47:30 +0000 2013</t>
  </si>
  <si>
    <t>http://twitter.com/grr_mono/statuses/308196938308784129</t>
  </si>
  <si>
    <t>{"urls":[],"hashtags":[{"text":"BreakingNews","indices":[0,13]},{"text":"noe13","indices":[14,20]},{"text":"ktn13","indices":[21,27]}],"user_mentions":[]}</t>
  </si>
  <si>
    <t>308196864388374529</t>
  </si>
  <si>
    <t>RT @europe_news Austrian states vote with new euroskeptic #Stronach in fray http://t.co/euwp0hnvhA #euro #noe13 #ktn13 #eu</t>
  </si>
  <si>
    <t>Sun Mar 03 12:47:13 +0000 2013</t>
  </si>
  <si>
    <t>http://twitter.com/karntna_bua/statuses/308196864388374529</t>
  </si>
  <si>
    <t>{"urls":[{"expanded_url":"http://bit.ly/VpovXc","indices":[76,98],"display_url":"bit.ly/VpovXc","url":"http://t.co/euwp0hnvhA"}],"hashtags":[{"text":"Stronach","indices":[58,67]},{"text":"euro","indices":[99,104]},{"text":"noe13","indices":[105,111]},{"text":"ktn13","indices":[112,118]},{"text":"eu","indices":[119,122]}],"user_mentions":[{"id":19585130,"name":"DW | Europe News","indices":[3,15],"screen_name":"europe_news","id_str":"19585130"}]}</t>
  </si>
  <si>
    <t>308196834311036928</t>
  </si>
  <si>
    <t>Zum Aufwärmen - Wahlquiz (1): "Macht ist für für keine Kategorie!" Wer hats erfunden? (Tip: Nicht Ricola) #Ktn13 #Noe</t>
  </si>
  <si>
    <t>Sun Mar 03 12:47:05 +0000 2013</t>
  </si>
  <si>
    <t>http://twitter.com/KlausWebhofer/statuses/308196834311036928</t>
  </si>
  <si>
    <t>{"urls":[],"hashtags":[{"text":"Ktn13","indices":[106,112]},{"text":"Noe","indices":[113,117]}],"user_mentions":[]}</t>
  </si>
  <si>
    <t>308196819828101121</t>
  </si>
  <si>
    <t>Nicht vergessen - bis 16.00 könnt ihr noch wählen! #ltw13 #ktn13 http://t.co/D96ycgYj9K</t>
  </si>
  <si>
    <t>Sun Mar 03 12:47:02 +0000 2013</t>
  </si>
  <si>
    <t>http://twitter.com/janine_wulz/statuses/308196819828101121</t>
  </si>
  <si>
    <t>{"urls":[{"expanded_url":"http://instagr.am/p/WZVSHtmmMd/","indices":[65,87],"display_url":"instagr.am/p/WZVSHtmmMd/","url":"http://t.co/D96ycgYj9K"}],"hashtags":[{"text":"ltw13","indices":[51,57]},{"text":"ktn13","indices":[58,64]}],"user_mentions":[]}</t>
  </si>
  <si>
    <t>308196817777065984</t>
  </si>
  <si>
    <t>WAHLSONNTAG. "Die Presse" im Fernsehen: Analysen über den Ausgang der Landtagswahlen ab 15.55 Uhr. #noe13 #ktn13 http://t.co/2O8uGDOupO</t>
  </si>
  <si>
    <t>http://twitter.com/eminenz/statuses/308196817777065984</t>
  </si>
  <si>
    <t>{"urls":[],"hashtags":[{"text":"noe13","indices":[99,105]},{"text":"ktn13","indices":[106,112]}],"media":[{"sizes":{"thumb":{"w":150,"resize":"crop","h":150},"small":{"w":340,"resize":"fit","h":519},"medium":{"w":600,"resize":"fit","h":916},"large":{"w":982,"resize":"fit","h":1500}},"media_url":"http://pbs.twimg.com/media/BEbvRFOCEAEqflp.jpg","type":"photo","display_url":"pic.twitter.com/2O8uGDOupO","url":"http://t.co/2O8uGDOupO","id":308196701259304961,"media_url_https":"https://pbs.twimg.com/media/BEbvRFOCEAEqflp.jpg","expanded_url":"http://twitter.com/DiePresse_Pol/status/308196701250916353/photo/1","source_status_id_str":"308196701250916353","indices":[113,135],"source_status_id":308196701250916353,"id_str":"308196701259304961"}],"user_mentions":[]}</t>
  </si>
  <si>
    <t>308196783673184257</t>
  </si>
  <si>
    <t>werde #ktn13 verschlafen . op . barmherzige brüder st. veit . enttäuscht mich nicht!</t>
  </si>
  <si>
    <t>Sun Mar 03 12:46:53 +0000 2013</t>
  </si>
  <si>
    <t>http://twitter.com/caspernig/statuses/308196783673184257</t>
  </si>
  <si>
    <t>308196701250916353</t>
  </si>
  <si>
    <t>WAHLSONNTAG. "Die Presse" im Fernsehen: Analysen über den Ausgang der Landtagswahlen ab 15.55 Uhr. #noe13 #ktn13 http://t.co/HAs3qci7VU</t>
  </si>
  <si>
    <t>Sun Mar 03 12:46:34 +0000 2013</t>
  </si>
  <si>
    <t>http://twitter.com/DiePresse_Pol/statuses/308196701250916353</t>
  </si>
  <si>
    <t>{"urls":[],"hashtags":[{"text":"noe13","indices":[99,105]},{"text":"ktn13","indices":[106,112]}],"media":[{"sizes":{"thumb":{"w":150,"resize":"crop","h":150},"small":{"w":340,"resize":"fit","h":519},"medium":{"w":600,"resize":"fit","h":916},"large":{"w":982,"resize":"fit","h":1500}},"id":308196701259304961,"media_url_https":"https://pbs.twimg.com/media/BEbvRFOCEAEqflp.jpg","media_url":"http://pbs.twimg.com/media/BEbvRFOCEAEqflp.jpg","expanded_url":"http://twitter.com/DiePresse_Pol/status/308196701250916353/photo/1","indices":[113,135],"id_str":"308196701259304961","type":"photo","display_url":"pic.twitter.com/HAs3qci7VU","url":"http://t.co/HAs3qci7VU"}],"user_mentions":[]}</t>
  </si>
  <si>
    <t>308195700955570176</t>
  </si>
  <si>
    <t>es geht los #ktn13</t>
  </si>
  <si>
    <t>Sun Mar 03 12:42:35 +0000 2013</t>
  </si>
  <si>
    <t>http://twitter.com/leingruber/statuses/308195700955570176</t>
  </si>
  <si>
    <t>308195520386564096</t>
  </si>
  <si>
    <t>girlfromcountry</t>
  </si>
  <si>
    <t>#ktn13 Plauderei im Spiegelsaal. Willi "Charly" Wimmer &amp;amp; Bernd Matschedolnig http://t.co/aeYw58803b</t>
  </si>
  <si>
    <t>Sun Mar 03 12:41:52 +0000 2013</t>
  </si>
  <si>
    <t>http://a0.twimg.com/profile_images/1620438727/blx3_normal.jpg</t>
  </si>
  <si>
    <t>http://twitter.com/girlfromcountry/statuses/308195520386564096</t>
  </si>
  <si>
    <t>{"urls":[],"hashtags":[{"text":"ktn13","indices":[0,6]}],"media":[{"sizes":{"thumb":{"w":150,"resize":"crop","h":150},"small":{"w":340,"resize":"fit","h":254},"medium":{"w":600,"resize":"fit","h":448},"large":{"w":1024,"resize":"fit","h":765}},"id":308195520390758401,"media_url_https":"https://pbs.twimg.com/media/BEbuMWJCAAEsQmu.jpg","media_url":"http://pbs.twimg.com/media/BEbuMWJCAAEsQmu.jpg","expanded_url":"http://twitter.com/girlfromcountry/status/308195520386564096/photo/1","indices":[81,103],"id_str":"308195520390758401","type":"photo","display_url":"pic.twitter.com/aeYw58803b","url":"http://t.co/aeYw58803b"}],"user_mentions":[]}</t>
  </si>
  <si>
    <t>308195153091375104</t>
  </si>
  <si>
    <t>“@wetti: Hohe Wahlbeteiligung erwartet, SPÖ in Feierlaune, FPK glaubt aber an den Sieg. Mein Liveticker zu #ktn13 http://t.co/n3apsXJ912”"</t>
  </si>
  <si>
    <t>Sun Mar 03 12:40:25 +0000 2013</t>
  </si>
  <si>
    <t>http://twitter.com/klz_stveit_fe/statuses/308195153091375104</t>
  </si>
  <si>
    <t>{"urls":[{"expanded_url":"http://ow.ly/ifPak","indices":[114,136],"display_url":"ow.ly/ifPak","url":"http://t.co/n3apsXJ912"}],"hashtags":[{"text":"ktn13","indices":[107,113]}],"user_mentions":[{"id":32906800,"name":"Christian Wetternig","indices":[1,7],"screen_name":"wetti","id_str":"32906800"}]}</t>
  </si>
  <si>
    <t>308195151048757248</t>
  </si>
  <si>
    <t>Die ersten Wahlergebnisse sind da!!!! #Kärnten13 #Ktn13 #ktn2013 #niederkärnten13 #noe13 http://t.co/ocuIS0aTxO</t>
  </si>
  <si>
    <t>Sun Mar 03 12:40:24 +0000 2013</t>
  </si>
  <si>
    <t>http://twitter.com/oiram_renbarg/statuses/308195151048757248</t>
  </si>
  <si>
    <t>{"urls":[],"hashtags":[{"text":"Kärnten13","indices":[38,48]},{"text":"Ktn13","indices":[49,55]},{"text":"ktn2013","indices":[56,64]},{"text":"niederkärnten13","indices":[65,81]},{"text":"noe13","indices":[82,88]}],"media":[{"sizes":{"small":{"w":340,"resize":"fit","h":255},"thumb":{"w":150,"resize":"crop","h":150},"large":{"w":640,"resize":"fit","h":480},"medium":{"w":600,"resize":"fit","h":450}},"id":308195151052951552,"media_url_https":"https://pbs.twimg.com/media/BEbt22QCUAAbERP.jpg","media_url":"http://pbs.twimg.com/media/BEbt22QCUAAbERP.jpg","expanded_url":"http://twitter.com/oiram_renbarg/status/308195151048757248/photo/1","indices":[89,111],"id_str":"308195151052951552","type":"photo","display_url":"pic.twitter.com/ocuIS0aTxO","url":"http://t.co/ocuIS0aTxO"}],"user_mentions":[]}</t>
  </si>
  <si>
    <t>308195031397826560</t>
  </si>
  <si>
    <t>za svetlejšo prihodnost / für eine bessere Zukunft #ktn13 http://t.co/tjW6fBsugS</t>
  </si>
  <si>
    <t>Sun Mar 03 12:39:56 +0000 2013</t>
  </si>
  <si>
    <t>http://twitter.com/altoveku/statuses/308195031397826560</t>
  </si>
  <si>
    <t>{"urls":[],"hashtags":[{"text":"ktn13","indices":[51,57]}],"media":[{"sizes":{"small":{"w":340,"resize":"fit","h":255},"thumb":{"w":150,"resize":"crop","h":150},"large":{"w":960,"resize":"fit","h":720},"medium":{"w":600,"resize":"fit","h":450}},"id":308195031406215168,"media_url_https":"https://pbs.twimg.com/media/BEbtv4iCAAA5MYH.jpg","media_url":"http://pbs.twimg.com/media/BEbtv4iCAAA5MYH.jpg","expanded_url":"http://twitter.com/altoveku/status/308195031397826560/photo/1","indices":[58,80],"id_str":"308195031406215168","type":"photo","display_url":"pic.twitter.com/tjW6fBsugS","url":"http://t.co/tjW6fBsugS"}],"user_mentions":[]}</t>
  </si>
  <si>
    <t>308193108917645313</t>
  </si>
  <si>
    <t>Bitte haltets euch an das Embargo. Das Ergebnis is um fünfe schlimm genug. #ktn13 #noe13</t>
  </si>
  <si>
    <t>Sun Mar 03 12:32:17 +0000 2013</t>
  </si>
  <si>
    <t>http://twitter.com/ChiefMannion/statuses/308193108917645313</t>
  </si>
  <si>
    <t>{"urls":[],"hashtags":[{"text":"ktn13","indices":[75,81]},{"text":"noe13","indices":[82,88]}],"user_mentions":[]}</t>
  </si>
  <si>
    <t>308192785549361152</t>
  </si>
  <si>
    <t>“@KLZRomanHuber: Spannung steigt. Das Studio in der Landesregierung steht schon. Letzte Vorbereitungen vor Sendebeginn um 15.15 uhr” #ktn13</t>
  </si>
  <si>
    <t>Sun Mar 03 12:31:00 +0000 2013</t>
  </si>
  <si>
    <t>KLZRomanHuber</t>
  </si>
  <si>
    <t>308192139483959298</t>
  </si>
  <si>
    <t>http://twitter.com/klz_kerstiiins/statuses/308192785549361152</t>
  </si>
  <si>
    <t>{"urls":[],"hashtags":[{"text":"ktn13","indices":[133,139]}],"user_mentions":[{"id":19066080,"name":"Roman Huber","indices":[1,15],"screen_name":"KLZRomanHuber","id_str":"19066080"}]}</t>
  </si>
  <si>
    <t>308192741580496897</t>
  </si>
  <si>
    <t>Heute ab 15:50 ein #gutenabend Wahl Spezial mit @corinnamilborn @thomas_mohr und vielen Gästen #ltw13 #noe13 #ktn13 http://t.co/Jp62PLGshD</t>
  </si>
  <si>
    <t>Sun Mar 03 12:30:50 +0000 2013</t>
  </si>
  <si>
    <t>http://twitter.com/gutenabendoe/statuses/308192741580496897</t>
  </si>
  <si>
    <t>{"urls":[],"hashtags":[{"text":"gutenabend","indices":[19,30]},{"text":"ltw13","indices":[95,101]},{"text":"noe13","indices":[102,108]},{"text":"ktn13","indices":[109,115]}],"media":[{"sizes":{"small":{"w":340,"resize":"fit","h":255},"thumb":{"w":150,"resize":"crop","h":150},"large":{"w":1024,"resize":"fit","h":768},"medium":{"w":600,"resize":"fit","h":450}},"id":308192741588885504,"media_url_https":"https://pbs.twimg.com/media/BEbrqmTCYAA5Ui3.jpg","media_url":"http://pbs.twimg.com/media/BEbrqmTCYAA5Ui3.jpg","expanded_url":"http://twitter.com/gutenabendoe/status/308192741580496897/photo/1","indices":[116,138],"id_str":"308192741588885504","type":"photo","display_url":"pic.twitter.com/Jp62PLGshD","url":"http://t.co/Jp62PLGshD"}],"user_mentions":[{"id":28251658,"name":"Corinna Milborn","indices":[48,63],"screen_name":"corinnamilborn","id_str":"28251658"},{"id":22482556,"name":"Thomas Mohr","indices":[64,76],"screen_name":"thomas_mohr","id_str":"22482556"}]}</t>
  </si>
  <si>
    <t>308192650887057408</t>
  </si>
  <si>
    <t>Die #FPK hofft, heute so im Ziel zu landen: http://t.co/hwSXjQAW3g Könnte aber auch so ausgehen: http://t.co/zr0Vy3Blck #beifunk #ktn13</t>
  </si>
  <si>
    <t>Sun Mar 03 12:30:28 +0000 2013</t>
  </si>
  <si>
    <t>http://twitter.com/bachleitner/statuses/308192650887057408</t>
  </si>
  <si>
    <t>{"urls":[{"expanded_url":"http://youtu.be/8TV9wej0WtM","indices":[44,66],"display_url":"youtu.be/8TV9wej0WtM","url":"http://t.co/hwSXjQAW3g"},{"expanded_url":"http://youtu.be/D4O4C75nKJU","indices":[97,119],"display_url":"youtu.be/D4O4C75nKJU","url":"http://t.co/zr0Vy3Blck"}],"hashtags":[{"text":"FPK","indices":[4,8]},{"text":"beifunk","indices":[120,128]},{"text":"ktn13","indices":[129,135]}],"user_mentions":[]}</t>
  </si>
  <si>
    <t>308192465352011777</t>
  </si>
  <si>
    <t>Tonnen von Equipment, ca 60 Leute, mittendrin @MartinThuer. Noch 2h bis zur 1. Hochrechnung. #ktn2013 #meinewahl #atv http://t.co/6Hee51xPKv</t>
  </si>
  <si>
    <t>Sun Mar 03 12:29:44 +0000 2013</t>
  </si>
  <si>
    <t>http://twitter.com/linzerschnitte/statuses/308192465352011777</t>
  </si>
  <si>
    <t>{"urls":[],"hashtags":[{"text":"ktn2013","indices":[93,101]},{"text":"meinewahl","indices":[102,112]},{"text":"atv","indices":[113,117]}],"media":[{"sizes":{"small":{"w":340,"resize":"fit","h":603},"thumb":{"w":150,"resize":"crop","h":150},"medium":{"w":600,"resize":"fit","h":1065},"large":{"w":1024,"resize":"fit","h":1817}},"id":308192465360400386,"media_url_https":"https://pbs.twimg.com/media/BEbrahRCMAIjoBf.jpg","media_url":"http://pbs.twimg.com/media/BEbrahRCMAIjoBf.jpg","expanded_url":"http://twitter.com/linzerschnitte/status/308192465352011777/photo/1","indices":[118,140],"id_str":"308192465360400386","type":"photo","display_url":"pic.twitter.com/6Hee51xPKv","url":"http://t.co/6Hee51xPKv"}],"user_mentions":[{"id":22470711,"name":"Martin Thür","indices":[46,58],"screen_name":"MartinThuer","id_str":"22470711"}]}</t>
  </si>
  <si>
    <t>308192180902703105</t>
  </si>
  <si>
    <t>chr1s_pos</t>
  </si>
  <si>
    <t>zum 3. Mal in Folge am Abend einer Kärntner Landtagswahl ein Spiel VSV-Linz #EBEL #ktn13 7.3.04 VSV-BWL 3:2 1.3.09: BWL-VSV 2:0 und heute</t>
  </si>
  <si>
    <t>Sun Mar 03 12:28:36 +0000 2013</t>
  </si>
  <si>
    <t>http://a0.twimg.com/profile_images/2153858977/photo_normal.jpg</t>
  </si>
  <si>
    <t>http://twitter.com/chr1s_pos/statuses/308192180902703105</t>
  </si>
  <si>
    <t>{"urls":[],"hashtags":[{"text":"EBEL","indices":[76,81]},{"text":"ktn13","indices":[82,88]}],"user_mentions":[]}</t>
  </si>
  <si>
    <t>308191200907784193</t>
  </si>
  <si>
    <t>stadt_rand</t>
  </si>
  <si>
    <t>RT @TeamStronach_at:  RT @tomkoroska: Heute war kein guter Tag #ktn2013 #ktn13</t>
  </si>
  <si>
    <t>Sun Mar 03 12:24:42 +0000 2013</t>
  </si>
  <si>
    <t>http://a0.twimg.com/profile_images/2147643186/Wahlurne_normal.jpg</t>
  </si>
  <si>
    <t>http://twitter.com/stadt_rand/statuses/308191200907784193</t>
  </si>
  <si>
    <t>{"urls":[],"hashtags":[{"text":"ktn2013","indices":[63,71]},{"text":"ktn13","indices":[72,78]}],"user_mentions":[{"id":848725196,"name":"Team Stronach","indices":[3,19],"screen_name":"TeamStronach_at","id_str":"848725196"},{"id":66308766,"name":"TMF","indices":[25,36],"screen_name":"tomkoroska","id_str":"66308766"}]}</t>
  </si>
  <si>
    <t>308190255729758208</t>
  </si>
  <si>
    <t>@bernhardjordan Und warst schon wählen? Wie ist die Stimmung? #ktn13</t>
  </si>
  <si>
    <t>Sun Mar 03 12:20:57 +0000 2013</t>
  </si>
  <si>
    <t>308189750978805761</t>
  </si>
  <si>
    <t>http://twitter.com/nora_kabora/statuses/308190255729758208</t>
  </si>
  <si>
    <t>{"urls":[],"hashtags":[{"text":"ktn13","indices":[62,68]}],"user_mentions":[{"id":25583565,"name":"Bernhard Jordan","indices":[0,15],"screen_name":"bernhardjordan","id_str":"25583565"}]}</t>
  </si>
  <si>
    <t>308189212270792704</t>
  </si>
  <si>
    <t>RT @tomkoroska: Heute war kein guter Tag #ktn2013 #ktn13</t>
  </si>
  <si>
    <t>Sun Mar 03 12:16:48 +0000 2013</t>
  </si>
  <si>
    <t>http://twitter.com/stadt_rand/statuses/308189212270792704</t>
  </si>
  <si>
    <t>{"urls":[],"hashtags":[{"text":"ktn2013","indices":[41,49]},{"text":"ktn13","indices":[50,56]}],"user_mentions":[{"id":66308766,"name":"TMF","indices":[3,14],"screen_name":"tomkoroska","id_str":"66308766"}]}</t>
  </si>
  <si>
    <t>308189209276059648</t>
  </si>
  <si>
    <t>die letzten vorbereitungen im newsroom für die sondersendung wahlen -inklusive webwahlkampf #nö13 und #ktn13 http://t.co/xD0lyCj60a</t>
  </si>
  <si>
    <t>http://twitter.com/rosalyon/statuses/308189209276059648</t>
  </si>
  <si>
    <t>{"urls":[],"hashtags":[{"text":"nö13","indices":[92,97]},{"text":"ktn13","indices":[102,108]}],"media":[{"sizes":{"small":{"w":340,"resize":"fit","h":456},"thumb":{"w":150,"resize":"crop","h":150},"large":{"w":716,"resize":"fit","h":960},"medium":{"w":600,"resize":"fit","h":804}},"id":308189209280253954,"media_url_https":"https://pbs.twimg.com/media/BEboc_bCEAIkRCx.jpg","media_url":"http://pbs.twimg.com/media/BEboc_bCEAIkRCx.jpg","expanded_url":"http://twitter.com/rosalyon/status/308189209276059648/photo/1","indices":[109,131],"id_str":"308189209280253954","type":"photo","display_url":"pic.twitter.com/xD0lyCj60a","url":"http://t.co/xD0lyCj60a"}],"user_mentions":[]}</t>
  </si>
  <si>
    <t>308188553282736128</t>
  </si>
  <si>
    <t>yay! unsere folder haben’s nach klafu geschafft &amp;lt;3 “@mischkunst: haltet abstand! #ktn13 http://t.co/iBHju8gfM8”</t>
  </si>
  <si>
    <t>Sun Mar 03 12:14:11 +0000 2013</t>
  </si>
  <si>
    <t>http://twitter.com/lady_du_eller/statuses/308188553282736128</t>
  </si>
  <si>
    <t>{"urls":[],"hashtags":[{"text":"ktn13","indices":[84,90]}],"media":[{"sizes":{"small":{"w":340,"resize":"fit","h":255},"thumb":{"w":150,"resize":"crop","h":150},"large":{"w":1024,"resize":"fit","h":768},"medium":{"w":600,"resize":"fit","h":450}},"media_url":"http://pbs.twimg.com/media/BEbePJjCcAA8Aue.jpg","type":"photo","display_url":"pic.twitter.com/iBHju8gfM8","url":"http://t.co/iBHju8gfM8","id":308177976363741184,"media_url_https":"https://pbs.twimg.com/media/BEbePJjCcAA8Aue.jpg","expanded_url":"http://twitter.com/mischkunst/status/308177976359546880/photo/1","source_status_id_str":"308177976359546880","indices":[91,113],"source_status_id":308177976359546880,"id_str":"308177976363741184"}],"user_mentions":[{"id":459571523,"name":" Danijel Jamrič","indices":[55,66],"screen_name":"mischkunst","id_str":"459571523"}]}</t>
  </si>
  <si>
    <t>308187997264818176</t>
  </si>
  <si>
    <t>achtung! glatteis! ;-) #ktn13 #kärnten2013 http://t.co/kGULt6zRcH</t>
  </si>
  <si>
    <t>Sun Mar 03 12:11:59 +0000 2013</t>
  </si>
  <si>
    <t>http://twitter.com/klz_georg_lux/statuses/308187997264818176</t>
  </si>
  <si>
    <t>{"urls":[],"hashtags":[{"text":"ktn13","indices":[23,29]},{"text":"kärnten2013","indices":[30,42]}],"media":[{"sizes":{"thumb":{"w":150,"resize":"crop","h":150},"small":{"w":340,"resize":"fit","h":227},"large":{"w":649,"resize":"fit","h":434},"medium":{"w":600,"resize":"fit","h":401}},"id":308187997269012480,"media_url_https":"https://pbs.twimg.com/media/BEbnWcVCMAA1Y5a.jpg","media_url":"http://pbs.twimg.com/media/BEbnWcVCMAA1Y5a.jpg","expanded_url":"http://twitter.com/klz_georg_lux/status/308187997264818176/photo/1","indices":[43,65],"id_str":"308187997269012480","type":"photo","display_url":"pic.twitter.com/kGULt6zRcH","url":"http://t.co/kGULt6zRcH"}],"user_mentions":[]}</t>
  </si>
  <si>
    <t>308187571756879873</t>
  </si>
  <si>
    <t>Die Spannung steigt @ ts landesparteizetrale mit @tomkoroska #ktn13 #ktn2013 http://t.co/xshDbB9LL9</t>
  </si>
  <si>
    <t>Sun Mar 03 12:10:17 +0000 2013</t>
  </si>
  <si>
    <t>http://twitter.com/gutsyheron/statuses/308187571756879873</t>
  </si>
  <si>
    <t>{"urls":[],"hashtags":[{"text":"ktn13","indices":[61,67]},{"text":"ktn2013","indices":[68,76]}],"media":[{"sizes":{"thumb":{"w":150,"resize":"crop","h":150},"small":{"w":340,"resize":"fit","h":227},"medium":{"w":600,"resize":"fit","h":400},"large":{"w":1024,"resize":"fit","h":683}},"id":308187571761074178,"media_url_https":"https://pbs.twimg.com/media/BEbm9rMCUAI4aEr.jpg","media_url":"http://pbs.twimg.com/media/BEbm9rMCUAI4aEr.jpg","expanded_url":"http://twitter.com/gutsyheron/status/308187571756879873/photo/1","indices":[77,99],"id_str":"308187571761074178","type":"photo","display_url":"pic.twitter.com/xshDbB9LL9","url":"http://t.co/xshDbB9LL9"}],"user_mentions":[{"id":66308766,"name":"TMF","indices":[49,60],"screen_name":"tomkoroska","id_str":"66308766"}]}</t>
  </si>
  <si>
    <t>308187172735946752</t>
  </si>
  <si>
    <t>Thank God there is #vtp (#viagra twin pack) RT @TeamStronach_at: Die Spannung steigt... Heute wird ein unglaublicher Tag! #ktn2013 #ktn13</t>
  </si>
  <si>
    <t>Sun Mar 03 12:08:42 +0000 2013</t>
  </si>
  <si>
    <t>http://twitter.com/stadt_rand/statuses/308187172735946752</t>
  </si>
  <si>
    <t>{"urls":[],"hashtags":[{"text":"vtp","indices":[19,23]},{"text":"viagra","indices":[25,32]},{"text":"ktn2013","indices":[122,130]},{"text":"ktn13","indices":[131,137]}],"user_mentions":[{"id":848725196,"name":"Team Stronach","indices":[47,63],"screen_name":"TeamStronach_at","id_str":"848725196"}]}</t>
  </si>
  <si>
    <t>308186952786657280</t>
  </si>
  <si>
    <t>205 neuwal LeserInnen haben getippt: SPÖ 30.9, FPK 26, ÖVP 12.3, GRÜNE 11.7, TS 9.9, BZÖ 6.3, PIRAT 1.7, ASOK 0.6, STARK 0.4, LPÖ 0.3 #ktn13</t>
  </si>
  <si>
    <t>Sun Mar 03 12:07:50 +0000 2013</t>
  </si>
  <si>
    <t>http://twitter.com/neuwal/statuses/308186952786657280</t>
  </si>
  <si>
    <t>308186786511867904</t>
  </si>
  <si>
    <t>gibt's #beifunk-menschen in meiner timeline? ;) #nö13 #ktn13</t>
  </si>
  <si>
    <t>Sun Mar 03 12:07:10 +0000 2013</t>
  </si>
  <si>
    <t>http://twitter.com/sojabohne_/statuses/308186786511867904</t>
  </si>
  <si>
    <t>{"urls":[],"hashtags":[{"text":"beifunk","indices":[7,15]},{"text":"nö13","indices":[48,53]},{"text":"ktn13","indices":[54,60]}],"user_mentions":[]}</t>
  </si>
  <si>
    <t>308186704567758848</t>
  </si>
  <si>
    <t>derreina</t>
  </si>
  <si>
    <t>“@wetti: Hohe Wahlbeteiligung erwartet, SPÖ in Feierlaune, FPK glaubt aber an den Sieg. Mein Liveticker zu #ktn13 http://t.co/MtJxOYrJE0”</t>
  </si>
  <si>
    <t>Sun Mar 03 12:06:50 +0000 2013</t>
  </si>
  <si>
    <t>308176494138646529</t>
  </si>
  <si>
    <t>http://a0.twimg.com/profile_images/2241701332/image_normal.jpg</t>
  </si>
  <si>
    <t>http://twitter.com/derreina/statuses/308186704567758848</t>
  </si>
  <si>
    <t>{"urls":[{"expanded_url":"http://ow.ly/ifPak","indices":[114,136],"display_url":"ow.ly/ifPak","url":"http://t.co/MtJxOYrJE0"}],"hashtags":[{"text":"ktn13","indices":[107,113]}],"user_mentions":[{"id":32906800,"name":"Christian Wetternig","indices":[1,7],"screen_name":"wetti","id_str":"32906800"}]}</t>
  </si>
  <si>
    <t>308186112751464450</t>
  </si>
  <si>
    <t>hoertat</t>
  </si>
  <si>
    <t>für alle die nicht Wahlsitzen in #ktn13 oder #noe13, auf #orf3 wdhlg von Michael Kerbler im Gespr. mit Stéphan Hessel!</t>
  </si>
  <si>
    <t>Sun Mar 03 12:04:29 +0000 2013</t>
  </si>
  <si>
    <t>http://a0.twimg.com/profile_images/1175504313/Johannes1_copy_normal.jpg</t>
  </si>
  <si>
    <t>http://twitter.com/hoertat/statuses/308186112751464450</t>
  </si>
  <si>
    <t>{"urls":[],"hashtags":[{"text":"ktn13","indices":[33,39]},{"text":"noe13","indices":[45,51]},{"text":"orf3","indices":[57,62]}],"user_mentions":[]}</t>
  </si>
  <si>
    <t>308185356539412480</t>
  </si>
  <si>
    <t>piperich</t>
  </si>
  <si>
    <t>Aus gegebenem anlass “nochamal”: “Ob an diesem Wahltag sogar ich mich ins Tal wag'?” #schütteltweet  #ktn13 #noe13 #ltw13</t>
  </si>
  <si>
    <t>Sun Mar 03 12:01:29 +0000 2013</t>
  </si>
  <si>
    <t>http://a0.twimg.com/profile_images/2634466374/c3abd417cfc0df0cc6c98cebace7c976_normal.jpeg</t>
  </si>
  <si>
    <t>http://twitter.com/piperich/statuses/308185356539412480</t>
  </si>
  <si>
    <t>{"urls":[],"hashtags":[{"text":"schütteltweet","indices":[85,99]},{"text":"ktn13","indices":[101,107]},{"text":"noe13","indices":[108,114]},{"text":"ltw13","indices":[115,121]}],"user_mentions":[]}</t>
  </si>
  <si>
    <t>308185011356590080</t>
  </si>
  <si>
    <t>Die Spannung steigt... Heute wird ein unglaublicher Tag!  #ktn2013 #ktn13</t>
  </si>
  <si>
    <t>Sun Mar 03 12:00:07 +0000 2013</t>
  </si>
  <si>
    <t>http://twitter.com/TeamStronach_at/statuses/308185011356590080</t>
  </si>
  <si>
    <t>{"urls":[],"hashtags":[{"text":"ktn2013","indices":[58,66]},{"text":"ktn13","indices":[67,73]}],"user_mentions":[]}</t>
  </si>
  <si>
    <t>308184808197066755</t>
  </si>
  <si>
    <t>"@wetti: Hohe Wahlbeteiligung erwartet, SPÖ in Feierlaune, FPK glaubt aber an den Sieg. Mein Liveticker zu #ktn13 http://t.co/n3apsXJ912"</t>
  </si>
  <si>
    <t>Sun Mar 03 11:59:18 +0000 2013</t>
  </si>
  <si>
    <t>http://twitter.com/klz_stveit_fe/statuses/308184808197066755</t>
  </si>
  <si>
    <t>308184594753126400</t>
  </si>
  <si>
    <t>blauer himmel über #kärnten... #stveit #ktn13 #beifunk... btw im turm is sprengl mo. 2 http://t.co/WPLFPRZPbN</t>
  </si>
  <si>
    <t>Sun Mar 03 11:58:27 +0000 2013</t>
  </si>
  <si>
    <t>http://twitter.com/karntna_bua/statuses/308184594753126400</t>
  </si>
  <si>
    <t>{"urls":[{"expanded_url":"http://instagr.am/p/WZP2hGJgOz/","indices":[87,109],"display_url":"instagr.am/p/WZP2hGJgOz/","url":"http://t.co/WPLFPRZPbN"}],"hashtags":[{"text":"kärnten","indices":[19,27]},{"text":"stveit","indices":[31,38]},{"text":"ktn13","indices":[39,45]},{"text":"beifunk","indices":[46,54]}],"user_mentions":[]}</t>
  </si>
  <si>
    <t>308183873366421504</t>
  </si>
  <si>
    <t>"@derreina: blutspenden oder wählen, hier kann man beides ;) #ktn13 #roteskreuz #klagenfurt #ichhabegewählt http://t.co/WF0renoZHK"</t>
  </si>
  <si>
    <t>Sun Mar 03 11:55:35 +0000 2013</t>
  </si>
  <si>
    <t>http://twitter.com/klz_stveit_fe/statuses/308183873366421504</t>
  </si>
  <si>
    <t>{"urls":[],"hashtags":[{"text":"ktn13","indices":[61,67]},{"text":"roteskreuz","indices":[68,79]},{"text":"klagenfurt","indices":[80,91]},{"text":"ichhabegewählt","indices":[92,107]}],"media":[{"sizes":{"small":{"w":340,"resize":"fit","h":255},"thumb":{"w":150,"resize":"crop","h":150},"large":{"w":1024,"resize":"fit","h":768},"medium":{"w":600,"resize":"fit","h":450}},"media_url":"http://pbs.twimg.com/media/BEbgyIoCEAIH5XA.jpg","type":"photo","display_url":"pic.twitter.com/WF0renoZHK","url":"http://t.co/WF0renoZHK","id":308180776434929666,"media_url_https":"https://pbs.twimg.com/media/BEbgyIoCEAIH5XA.jpg","expanded_url":"http://twitter.com/derreina/status/308180776430735360/photo/1","source_status_id_str":"308180776430735360","indices":[108,130],"source_status_id":308180776430735360,"id_str":"308180776434929666"}],"user_mentions":[{"id":587691284,"name":"Christian Reiner","indices":[1,10],"screen_name":"derreina","id_str":"587691284"}]}</t>
  </si>
  <si>
    <t>308183164059271170</t>
  </si>
  <si>
    <t>Sperrfrist is! #noe13 #ktn13</t>
  </si>
  <si>
    <t>Sun Mar 03 11:52:46 +0000 2013</t>
  </si>
  <si>
    <t>http://twitter.com/oiram_renbarg/statuses/308183164059271170</t>
  </si>
  <si>
    <t>308183120677584897</t>
  </si>
  <si>
    <t>Gibt's heute aus #ktn13 und #nö13 eigentlich auch #beifunk?</t>
  </si>
  <si>
    <t>Sun Mar 03 11:52:36 +0000 2013</t>
  </si>
  <si>
    <t>http://twitter.com/nora_kabora/statuses/308183120677584897</t>
  </si>
  <si>
    <t>{"urls":[],"hashtags":[{"text":"ktn13","indices":[17,23]},{"text":"nö13","indices":[28,33]},{"text":"beifunk","indices":[50,58]}],"user_mentions":[]}</t>
  </si>
  <si>
    <t>308182252741853185</t>
  </si>
  <si>
    <t>Kärnten befreien! #ktn13 #ktn2013</t>
  </si>
  <si>
    <t>Sun Mar 03 11:49:09 +0000 2013</t>
  </si>
  <si>
    <t>http://twitter.com/sabrinaneubauer/statuses/308182252741853185</t>
  </si>
  <si>
    <t>{"urls":[],"hashtags":[{"text":"ktn13","indices":[18,24]},{"text":"ktn2013","indices":[25,33]}],"user_mentions":[]}</t>
  </si>
  <si>
    <t>308182151285846016</t>
  </si>
  <si>
    <t>Ab 16.00 gibts die erste Wahllochrechnung. #noe13 #ktn13 #wahlloch</t>
  </si>
  <si>
    <t>Sun Mar 03 11:48:45 +0000 2013</t>
  </si>
  <si>
    <t>http://twitter.com/stadt_rand/statuses/308182151285846016</t>
  </si>
  <si>
    <t>{"urls":[],"hashtags":[{"text":"noe13","indices":[43,49]},{"text":"ktn13","indices":[50,56]},{"text":"wahlloch","indices":[57,66]}],"user_mentions":[]}</t>
  </si>
  <si>
    <t>308181531564838912</t>
  </si>
  <si>
    <t>Ich will sofort so einen "Ich habe gewählt"-Sticker... #noe13 #ktn13</t>
  </si>
  <si>
    <t>Sun Mar 03 11:46:17 +0000 2013</t>
  </si>
  <si>
    <t>http://twitter.com/mic_ung/statuses/308181531564838912</t>
  </si>
  <si>
    <t>{"urls":[],"hashtags":[{"text":"noe13","indices":[55,61]},{"text":"ktn13","indices":[62,68]}],"user_mentions":[]}</t>
  </si>
  <si>
    <t>308181160796758016</t>
  </si>
  <si>
    <t>@wetti danke, Schmerzen weg, aber dicke Backe, da er wird wohl heute nicht der Einzige bleiben #ktn13</t>
  </si>
  <si>
    <t>Sun Mar 03 11:44:49 +0000 2013</t>
  </si>
  <si>
    <t>308174226995675137</t>
  </si>
  <si>
    <t>http://twitter.com/COdebrecht/statuses/308181160796758016</t>
  </si>
  <si>
    <t>{"urls":[],"hashtags":[{"text":"ktn13","indices":[95,101]}],"user_mentions":[{"id":32906800,"name":"Christian Wetternig","indices":[0,6],"screen_name":"wetti","id_str":"32906800"}]}</t>
  </si>
  <si>
    <t>308180970564116480</t>
  </si>
  <si>
    <t>peter kaiser heute so: "es ist kaiserwetter" - schubiduuu! #ktn13</t>
  </si>
  <si>
    <t>Sun Mar 03 11:44:03 +0000 2013</t>
  </si>
  <si>
    <t>http://twitter.com/mischkunst/statuses/308180970564116480</t>
  </si>
  <si>
    <t>308180776430735360</t>
  </si>
  <si>
    <t>blutspenden oder wählen, hier kann man beides ;) #ktn13 #roteskreuz #klagenfurt #ichhabegewählt http://t.co/qRszbmjiFv</t>
  </si>
  <si>
    <t>Sun Mar 03 11:43:17 +0000 2013</t>
  </si>
  <si>
    <t>http://twitter.com/derreina/statuses/308180776430735360</t>
  </si>
  <si>
    <t>{"urls":[],"hashtags":[{"text":"ktn13","indices":[49,55]},{"text":"roteskreuz","indices":[56,67]},{"text":"klagenfurt","indices":[68,79]},{"text":"ichhabegewählt","indices":[80,95]}],"media":[{"sizes":{"small":{"w":340,"resize":"fit","h":255},"thumb":{"w":150,"resize":"crop","h":150},"large":{"w":1024,"resize":"fit","h":768},"medium":{"w":600,"resize":"fit","h":450}},"id":308180776434929666,"media_url_https":"https://pbs.twimg.com/media/BEbgyIoCEAIH5XA.jpg","media_url":"http://pbs.twimg.com/media/BEbgyIoCEAIH5XA.jpg","expanded_url":"http://twitter.com/derreina/status/308180776430735360/photo/1","indices":[96,118],"id_str":"308180776434929666","type":"photo","display_url":"pic.twitter.com/qRszbmjiFv","url":"http://t.co/qRszbmjiFv"}],"user_mentions":[]}</t>
  </si>
  <si>
    <t>308180390449922048</t>
  </si>
  <si>
    <t>a jeder a Knackwurst, 3 Meter Abstand und werfen is
verboten #noe13 #ktn13 #wahl13</t>
  </si>
  <si>
    <t>Sun Mar 03 11:41:45 +0000 2013</t>
  </si>
  <si>
    <t>http://twitter.com/pbern/statuses/308180390449922048</t>
  </si>
  <si>
    <t>{"urls":[],"hashtags":[{"text":"noe13","indices":[61,67]},{"text":"ktn13","indices":[68,74]},{"text":"wahl13","indices":[75,82]}],"user_mentions":[]}</t>
  </si>
  <si>
    <t>308179903075999746</t>
  </si>
  <si>
    <t>stimme abgegeben ;) vor allem an einem kuriosen wahlort #roteskreuz #klagenfurt #ktn13 http://t.co/R7HS6IyryG</t>
  </si>
  <si>
    <t>Sun Mar 03 11:39:49 +0000 2013</t>
  </si>
  <si>
    <t>http://twitter.com/klz_kerstiiins/statuses/308179903075999746</t>
  </si>
  <si>
    <t>{"urls":[],"hashtags":[{"text":"roteskreuz","indices":[56,67]},{"text":"klagenfurt","indices":[68,79]},{"text":"ktn13","indices":[80,86]}],"media":[{"sizes":{"small":{"w":340,"resize":"fit","h":255},"thumb":{"w":150,"resize":"crop","h":150},"large":{"w":1024,"resize":"fit","h":768},"medium":{"w":600,"resize":"fit","h":450}},"id":308179903084388352,"media_url_https":"https://pbs.twimg.com/media/BEbf_TJCYAAQNj5.jpg","media_url":"http://pbs.twimg.com/media/BEbf_TJCYAAQNj5.jpg","expanded_url":"http://twitter.com/klz_kerstiiins/status/308179903075999746/photo/1","indices":[87,109],"id_str":"308179903084388352","type":"photo","display_url":"pic.twitter.com/R7HS6IyryG","url":"http://t.co/R7HS6IyryG"}],"user_mentions":[]}</t>
  </si>
  <si>
    <t>308179589283332097</t>
  </si>
  <si>
    <t>Geh jetzt mit meinen eltern wählen - schön langsam werden alle nervös - familienereignis #Ktn13</t>
  </si>
  <si>
    <t>Sun Mar 03 11:38:34 +0000 2013</t>
  </si>
  <si>
    <t>http://twitter.com/janine_wulz/statuses/308179589283332097</t>
  </si>
  <si>
    <t>{"urls":[],"hashtags":[{"text":"Ktn13","indices":[89,95]}],"user_mentions":[]}</t>
  </si>
  <si>
    <t>308178121541173248</t>
  </si>
  <si>
    <t>@bernhardjordan ein paar stunden zeit is ja noch ;-) #ktn13</t>
  </si>
  <si>
    <t>Sun Mar 03 11:32:44 +0000 2013</t>
  </si>
  <si>
    <t>308172509654691840</t>
  </si>
  <si>
    <t>http://twitter.com/janine_wulz/statuses/308178121541173248</t>
  </si>
  <si>
    <t>{"urls":[],"hashtags":[{"text":"ktn13","indices":[53,59]}],"user_mentions":[{"id":25583565,"name":"Bernhard Jordan","indices":[0,15],"screen_name":"bernhardjordan","id_str":"25583565"}]}</t>
  </si>
  <si>
    <t>308177976359546880</t>
  </si>
  <si>
    <t>haltet abstand! #ktn13 http://t.co/BT5edlnu1k</t>
  </si>
  <si>
    <t>Sun Mar 03 11:32:10 +0000 2013</t>
  </si>
  <si>
    <t>http://twitter.com/mischkunst/statuses/308177976359546880</t>
  </si>
  <si>
    <t>{"urls":[],"hashtags":[{"text":"ktn13","indices":[16,22]}],"media":[{"sizes":{"small":{"w":340,"resize":"fit","h":255},"thumb":{"w":150,"resize":"crop","h":150},"large":{"w":1024,"resize":"fit","h":768},"medium":{"w":600,"resize":"fit","h":450}},"id":308177976363741184,"media_url_https":"https://pbs.twimg.com/media/BEbePJjCcAA8Aue.jpg","media_url":"http://pbs.twimg.com/media/BEbePJjCcAA8Aue.jpg","expanded_url":"http://twitter.com/mischkunst/status/308177976359546880/photo/1","indices":[23,45],"id_str":"308177976363741184","type":"photo","display_url":"pic.twitter.com/BT5edlnu1k","url":"http://t.co/BT5edlnu1k"}],"user_mentions":[]}</t>
  </si>
  <si>
    <t>308177217014353920</t>
  </si>
  <si>
    <t>Hab gerade meine Stimme abgegeben - für eine Veränderung in Kärnten! #ktn13</t>
  </si>
  <si>
    <t>Sun Mar 03 11:29:08 +0000 2013</t>
  </si>
  <si>
    <t>http://twitter.com/danielpreglau/statuses/308177217014353920</t>
  </si>
  <si>
    <t>Hohe Wahlbeteiligung erwartet, SPÖ in Feierlaune, FPK glaubt aber an den Sieg. Mein Liveticker zu #ktn13 http://t.co/24lCevcqtJ</t>
  </si>
  <si>
    <t>Sun Mar 03 11:26:16 +0000 2013</t>
  </si>
  <si>
    <t>http://twitter.com/wetti/statuses/308176494138646529</t>
  </si>
  <si>
    <t>{"urls":[{"expanded_url":"http://ow.ly/ifPak","indices":[105,127],"display_url":"ow.ly/ifPak","url":"http://t.co/24lCevcqtJ"}],"hashtags":[{"text":"ktn13","indices":[98,104]}],"user_mentions":[]}</t>
  </si>
  <si>
    <t>308176114768048129</t>
  </si>
  <si>
    <t>es trudeln schön langsam alle Bilder der wählenden Spitzenkandidaten ein #ktn13 #noe13</t>
  </si>
  <si>
    <t>Sun Mar 03 11:24:46 +0000 2013</t>
  </si>
  <si>
    <t>http://twitter.com/PatrickGruska/statuses/308176114768048129</t>
  </si>
  <si>
    <t>308175772688982016</t>
  </si>
  <si>
    <t>@thomas_mohr @MartinThuer sorry... #sperrfrist betrifft wohl nur apa-kunden... steht nicht  in landeswahlordnung... #ktn13 #beifunk</t>
  </si>
  <si>
    <t>Sun Mar 03 11:23:24 +0000 2013</t>
  </si>
  <si>
    <t>http://twitter.com/karntna_bua/statuses/308175772688982016</t>
  </si>
  <si>
    <t>{"urls":[],"hashtags":[{"text":"sperrfrist","indices":[35,46]},{"text":"ktn13","indices":[116,122]},{"text":"beifunk","indices":[123,131]}],"user_mentions":[{"id":22482556,"name":"Thomas Mohr","indices":[0,12],"screen_name":"thomas_mohr","id_str":"22482556"},{"id":22470711,"name":"Martin Thür","indices":[13,25],"screen_name":"MartinThuer","id_str":"22470711"}]}</t>
  </si>
  <si>
    <t>308175359440977920</t>
  </si>
  <si>
    <t>fagott1</t>
  </si>
  <si>
    <t>schon halbweg. https://t.co/ELQXrUeaHZ #ktn13 #Kärnten</t>
  </si>
  <si>
    <t>Sun Mar 03 11:21:45 +0000 2013</t>
  </si>
  <si>
    <t>http://a0.twimg.com/profile_images/1515460032/image_normal.jpg</t>
  </si>
  <si>
    <t>http://twitter.com/fagott1/statuses/308175359440977920</t>
  </si>
  <si>
    <t>{"urls":[{"expanded_url":"https://dl.dropbox.com/u/3523216/IMG_6840.JPG","indices":[15,38],"display_url":"dl.dropbox.com/u/3523216/IMG_\u2026","url":"https://t.co/ELQXrUeaHZ"}],"hashtags":[{"text":"ktn13","indices":[39,45]},{"text":"Kärnten","indices":[46,54]}],"user_mentions":[]}</t>
  </si>
  <si>
    <t>308174381190889472</t>
  </si>
  <si>
    <t>Erste Insider Infos von Thomas Hofer bekommen, yeah:) #meinewahl #ktn13 #noe13 http://t.co/1aQRn3j1ks</t>
  </si>
  <si>
    <t>Sun Mar 03 11:17:52 +0000 2013</t>
  </si>
  <si>
    <t>http://twitter.com/linzerschnitte/statuses/308174381190889472</t>
  </si>
  <si>
    <t>{"urls":[],"hashtags":[{"text":"meinewahl","indices":[54,64]},{"text":"ktn13","indices":[65,71]},{"text":"noe13","indices":[72,78]}],"media":[{"sizes":{"thumb":{"w":150,"resize":"crop","h":150},"small":{"w":340,"resize":"fit","h":192},"large":{"w":1024,"resize":"fit","h":577},"medium":{"w":600,"resize":"fit","h":338}},"id":308174381199278080,"media_url_https":"https://pbs.twimg.com/media/BEba94hCQAAbt8z.jpg","media_url":"http://pbs.twimg.com/media/BEba94hCQAAbt8z.jpg","expanded_url":"http://twitter.com/linzerschnitte/status/308174381190889472/photo/1","indices":[79,101],"id_str":"308174381199278080","type":"photo","display_url":"pic.twitter.com/1aQRn3j1ks","url":"http://t.co/1aQRn3j1ks"}],"user_mentions":[]}</t>
  </si>
  <si>
    <t>308174235052937217</t>
  </si>
  <si>
    <t>brav bleiben! "APA0122 5 II 0069
A V I S O - Weitergabe von APA-Meldungen an Dritte untersagt" #noe13 #ktn13 #ltw13</t>
  </si>
  <si>
    <t>Sun Mar 03 11:17:17 +0000 2013</t>
  </si>
  <si>
    <t>http://twitter.com/hofaj/statuses/308174235052937217</t>
  </si>
  <si>
    <t>{"urls":[],"hashtags":[{"text":"noe13","indices":[95,101]},{"text":"ktn13","indices":[102,108]},{"text":"ltw13","indices":[109,115]}],"user_mentions":[]}</t>
  </si>
  <si>
    <t>308173427016097792</t>
  </si>
  <si>
    <t>@ChristianPitow @gritcal nicht vergessen: ab 15:55 Uhr #Landtagswahlen! #noe13 #ktn13 #ichwillheutewaszumlachenhaben</t>
  </si>
  <si>
    <t>Sun Mar 03 11:14:05 +0000 2013</t>
  </si>
  <si>
    <t>ChristianPitow</t>
  </si>
  <si>
    <t>http://twitter.com/Rage77com/statuses/308173427016097792</t>
  </si>
  <si>
    <t>{"urls":[],"hashtags":[{"text":"Landtagswahlen","indices":[55,70]},{"text":"noe13","indices":[72,78]},{"text":"ktn13","indices":[79,85]},{"text":"ichwillheutewaszumlachenhaben","indices":[86,116]}],"user_mentions":[{"id":505623226,"name":"Christian Pitow","indices":[0,15],"screen_name":"ChristianPitow","id_str":"505623226"},{"id":259849766,"name":"Christian Wallner","indices":[16,24],"screen_name":"gritcal","id_str":"259849766"}]}</t>
  </si>
  <si>
    <t>308173199026319361</t>
  </si>
  <si>
    <t>@thomas_mohr RT @MartinThuer: Aufruf: Ich werde jeden entfolgen, der vor 16 bzw. 17 Uhr Ergebnisse twittert/facebookt. #noe13 #ktn13</t>
  </si>
  <si>
    <t>Sun Mar 03 11:13:10 +0000 2013</t>
  </si>
  <si>
    <t>http://twitter.com/Kleiderhakl/statuses/308173199026319361</t>
  </si>
  <si>
    <t>{"urls":[],"hashtags":[{"text":"noe13","indices":[119,125]},{"text":"ktn13","indices":[126,132]}],"user_mentions":[{"id":22482556,"name":"Thomas Mohr","indices":[0,12],"screen_name":"thomas_mohr","id_str":"22482556"},{"id":22470711,"name":"Martin Thür","indices":[16,28],"screen_name":"MartinThuer","id_str":"22470711"}]}</t>
  </si>
  <si>
    <t>308172932079820800</t>
  </si>
  <si>
    <t>Mein Setup für heute. Drei Monitore, 2 PCs, ein iPad. Multitasking Galore!
#meinewahl #noe13 #ktn13 http://t.co/Ua9lhGi7R4</t>
  </si>
  <si>
    <t>Sun Mar 03 11:12:07 +0000 2013</t>
  </si>
  <si>
    <t>http://twitter.com/MartinThuer/statuses/308172932079820800</t>
  </si>
  <si>
    <t>{"urls":[],"hashtags":[{"text":"meinewahl","indices":[75,85]},{"text":"noe13","indices":[86,92]},{"text":"ktn13","indices":[93,99]}],"media":[{"sizes":{"small":{"w":340,"resize":"fit","h":255},"thumb":{"w":150,"resize":"crop","h":150},"large":{"w":1024,"resize":"fit","h":768},"medium":{"w":600,"resize":"fit","h":450}},"id":308172932088209409,"media_url_https":"https://pbs.twimg.com/media/BEbZpiKCIAE0YLN.jpg","media_url":"http://pbs.twimg.com/media/BEbZpiKCIAE0YLN.jpg","expanded_url":"http://twitter.com/MartinThuer/status/308172932079820800/photo/1","indices":[100,122],"id_str":"308172932088209409","type":"photo","display_url":"pic.twitter.com/Ua9lhGi7R4","url":"http://t.co/Ua9lhGi7R4"}],"user_mentions":[]}</t>
  </si>
  <si>
    <t>308172931551358976</t>
  </si>
  <si>
    <t>:Auch Gehard Köfer schmeisst seine Stimme weg.  #ktn13 #ktn2013 http://t.co/vDmxzrQW7T via @tomkoroska</t>
  </si>
  <si>
    <t>http://twitter.com/stadt_rand/statuses/308172931551358976</t>
  </si>
  <si>
    <t>{"urls":[{"expanded_url":"http://bit.ly/XiL93v","indices":[64,86],"display_url":"bit.ly/XiL93v","url":"http://t.co/vDmxzrQW7T"}],"hashtags":[{"text":"ktn13","indices":[48,54]},{"text":"ktn2013","indices":[55,63]}],"user_mentions":[{"id":66308766,"name":"TMF","indices":[91,102],"screen_name":"tomkoroska","id_str":"66308766"}]}</t>
  </si>
  <si>
    <t>308172781554642944</t>
  </si>
  <si>
    <t>#ktn13-wahl-#ff auch für @bernhardjordan</t>
  </si>
  <si>
    <t>Sun Mar 03 11:11:31 +0000 2013</t>
  </si>
  <si>
    <t>308172391501139968</t>
  </si>
  <si>
    <t>http://twitter.com/mischkunst/statuses/308172781554642944</t>
  </si>
  <si>
    <t>{"urls":[],"hashtags":[{"text":"ktn13","indices":[0,6]},{"text":"ff","indices":[12,15]}],"user_mentions":[{"id":25583565,"name":"Bernhard Jordan","indices":[25,40],"screen_name":"bernhardjordan","id_str":"25583565"}]}</t>
  </si>
  <si>
    <t>Wahlbeteiligung ist nicht berauschend in vielen Sprengeln. #ktn13</t>
  </si>
  <si>
    <t>Sun Mar 03 11:10:26 +0000 2013</t>
  </si>
  <si>
    <t>http://twitter.com/bernhardjordan/statuses/308172509654691840</t>
  </si>
  <si>
    <t>Wahl #ff für @mischkunst @Gregor_Koroska und @georgholzer aus Kärnten Koroška. #ltw13 #ktn13</t>
  </si>
  <si>
    <t>Sun Mar 03 11:09:58 +0000 2013</t>
  </si>
  <si>
    <t>http://twitter.com/bernhardjordan/statuses/308172391501139968</t>
  </si>
  <si>
    <t>{"urls":[],"hashtags":[{"text":"ff","indices":[5,8]},{"text":"ltw13","indices":[79,85]},{"text":"ktn13","indices":[86,92]}],"user_mentions":[{"id":459571523,"name":" Danijel Jamrič","indices":[13,24],"screen_name":"mischkunst","id_str":"459571523"},{"id":427644883,"name":"Gregor Novak","indices":[25,40],"screen_name":"Gregor_Koroska","id_str":"427644883"},{"id":1409501,"name":"Georg Holzer","indices":[45,57],"screen_name":"georgholzer","id_str":"1409501"}]}</t>
  </si>
  <si>
    <t>308172355337850880</t>
  </si>
  <si>
    <t>tomkoroska</t>
  </si>
  <si>
    <t>Abwahlkampf  #ktn2013 #ktn13</t>
  </si>
  <si>
    <t>Sun Mar 03 11:09:49 +0000 2013</t>
  </si>
  <si>
    <t>http://a0.twimg.com/profile_images/1772907931/tw_13737543_1327235672_normal.jpg</t>
  </si>
  <si>
    <t>http://twitter.com/tomkoroska/statuses/308172355337850880</t>
  </si>
  <si>
    <t>{"urls":[],"hashtags":[{"text":"ktn2013","indices":[13,21]},{"text":"ktn13","indices":[22,28]}],"user_mentions":[]}</t>
  </si>
  <si>
    <t>308171773592076288</t>
  </si>
  <si>
    <t>Die @TeamStronach_at-Zentrale ist geöffnet :) #openhouse #ktn2013 #ktn13</t>
  </si>
  <si>
    <t>Sun Mar 03 11:07:31 +0000 2013</t>
  </si>
  <si>
    <t>http://twitter.com/tomkoroska/statuses/308171773592076288</t>
  </si>
  <si>
    <t>{"urls":[],"hashtags":[{"text":"openhouse","indices":[46,56]},{"text":"ktn2013","indices":[57,65]},{"text":"ktn13","indices":[66,72]}],"user_mentions":[{"id":848725196,"name":"Team Stronach","indices":[4,20],"screen_name":"TeamStronach_at","id_str":"848725196"}]}</t>
  </si>
  <si>
    <t>308171674946252800</t>
  </si>
  <si>
    <t>WolfiRoessler</t>
  </si>
  <si>
    <t>“@MartinThuer: Ich werde jeden entfolgen, der vor 16 bzw. 17 Uhr Ergebnisse twittert/facebookt. #noe13 #ktn13 #meinewahl” ICH AUCH!</t>
  </si>
  <si>
    <t>Sun Mar 03 11:07:07 +0000 2013</t>
  </si>
  <si>
    <t>308169293105885184</t>
  </si>
  <si>
    <t>http://a0.twimg.com/profile_images/272799634/green_5846__DSC5727_normal.jpg</t>
  </si>
  <si>
    <t>http://twitter.com/WolfiRoessler/statuses/308171674946252800</t>
  </si>
  <si>
    <t>{"urls":[],"hashtags":[{"text":"noe13","indices":[96,102]},{"text":"ktn13","indices":[103,109]},{"text":"meinewahl","indices":[110,120]}],"user_mentions":[{"id":22470711,"name":"Martin Thür","indices":[1,13],"screen_name":"MartinThuer","id_str":"22470711"}]}</t>
  </si>
  <si>
    <t>308171673151086592</t>
  </si>
  <si>
    <t>diesocialisten</t>
  </si>
  <si>
    <t>cool! RT @linzerschnitte: ...wird gechattet: @ampunkt Spezial zur Wahl 1 ab 16.25,Teil 2 um 18:43 Uhr #ktn13 #noe13 http://t.co/TxcETD3K1p</t>
  </si>
  <si>
    <t>http://a0.twimg.com/profile_images/3188378003/378ad667d6ba40e835a5aa3dd15ea1d9_normal.png</t>
  </si>
  <si>
    <t>http://twitter.com/diesocialisten/statuses/308171673151086592</t>
  </si>
  <si>
    <t>{"urls":[{"expanded_url":"http://bit.ly/Y6N6Ml","indices":[116,138],"display_url":"bit.ly/Y6N6Ml","url":"http://t.co/TxcETD3K1p"}],"hashtags":[{"text":"ktn13","indices":[102,108]},{"text":"noe13","indices":[109,115]}],"user_mentions":[{"id":14461032,"name":"Judith Denkmayr","indices":[9,24],"screen_name":"linzerschnitte","id_str":"14461032"},{"id":34893663,"name":"ATV am Punkt","indices":[45,53],"screen_name":"amPunkt","id_str":"34893663"}]}</t>
  </si>
  <si>
    <t>308171403067281409</t>
  </si>
  <si>
    <t>Hi @diesocialisten ! Natürlich wird gechattet: @ampunkt Spezial zur Wahl 1 ab 16.25,Teil 2 um 18:43 Uhr #ktn13 #noe13 http://t.co/ONd9H5Jf6d</t>
  </si>
  <si>
    <t>Sun Mar 03 11:06:02 +0000 2013</t>
  </si>
  <si>
    <t>308170035887751169</t>
  </si>
  <si>
    <t>http://twitter.com/linzerschnitte/statuses/308171403067281409</t>
  </si>
  <si>
    <t>{"urls":[],"hashtags":[{"text":"ktn13","indices":[104,110]},{"text":"noe13","indices":[111,117]}],"media":[{"sizes":{"thumb":{"w":150,"resize":"crop","h":150},"small":{"w":340,"resize":"fit","h":192},"large":{"w":1024,"resize":"fit","h":577},"medium":{"w":600,"resize":"fit","h":338}},"id":308171403075670018,"media_url_https":"https://pbs.twimg.com/media/BEbYQiJCUAIBCPZ.jpg","media_url":"http://pbs.twimg.com/media/BEbYQiJCUAIBCPZ.jpg","expanded_url":"http://twitter.com/linzerschnitte/status/308171403067281409/photo/1","indices":[118,140],"id_str":"308171403075670018","type":"photo","display_url":"pic.twitter.com/ONd9H5Jf6d","url":"http://t.co/ONd9H5Jf6d"}],"user_mentions":[{"id":168289375,"name":"Die Socialisten","indices":[3,18],"screen_name":"diesocialisten","id_str":"168289375"},{"id":34893663,"name":"ATV am Punkt","indices":[47,55],"screen_name":"amPunkt","id_str":"34893663"}]}</t>
  </si>
  <si>
    <t>308171334347792384</t>
  </si>
  <si>
    <t>Ich bin übrigens auf die Gemeinde Zell gespannt. Die waren bei allen Wahlen Ausreiser. 60% für Berufsheer, SPÖ Mehrheit etc. #ktn13</t>
  </si>
  <si>
    <t>Sun Mar 03 11:05:46 +0000 2013</t>
  </si>
  <si>
    <t>http://twitter.com/bernhardjordan/statuses/308171334347792384</t>
  </si>
  <si>
    <t>Oder retweetet. RT @MartinThuer: Aufruf: Ich werde jeden entfolgen, der vor 16 bzw. 17 Uhr Ergebnisse twittert/facebookt. #noe13 #ktn13</t>
  </si>
  <si>
    <t>Sun Mar 03 11:04:52 +0000 2013</t>
  </si>
  <si>
    <t>http://a0.twimg.com/profile_images/1189514582/MohrAvatar_normal.jpg</t>
  </si>
  <si>
    <t>http://twitter.com/thomas_mohr/statuses/308171107083616256</t>
  </si>
  <si>
    <t>{"urls":[],"hashtags":[{"text":"noe13","indices":[122,128]},{"text":"ktn13","indices":[129,135]}],"user_mentions":[{"id":22470711,"name":"Martin Thür","indices":[19,31],"screen_name":"MartinThuer","id_str":"22470711"}]}</t>
  </si>
  <si>
    <t>308170938409705472</t>
  </si>
  <si>
    <t>RT @kpoe_linz: Wir wünschen d GenossInnen u KollegInnen i Kärnten (ASOK) u Nierderösterreich (KPÖ) alles Gute f d heutige Wahl #noe13 #ktn13</t>
  </si>
  <si>
    <t>Sun Mar 03 11:04:11 +0000 2013</t>
  </si>
  <si>
    <t>http://twitter.com/stadt_rand/statuses/308170938409705472</t>
  </si>
  <si>
    <t>{"urls":[],"hashtags":[{"text":"noe13","indices":[127,133]},{"text":"ktn13","indices":[134,140]}],"user_mentions":[{"id":47744559,"name":"KPÖ Linz","indices":[3,13],"screen_name":"kpoe_linz","id_str":"47744559"}]}</t>
  </si>
  <si>
    <t>308170792749912064</t>
  </si>
  <si>
    <t>georg_renner</t>
  </si>
  <si>
    <t>Now begin the painstakingly empty hours known to the media as Baumgartner's Ascent. #noe13 #ktn13</t>
  </si>
  <si>
    <t>Sun Mar 03 11:03:37 +0000 2013</t>
  </si>
  <si>
    <t>http://a0.twimg.com/profile_images/2527404636/dpchz4yz1a0ay24qa242_normal.jpeg</t>
  </si>
  <si>
    <t>http://twitter.com/georg_renner/statuses/308170792749912064</t>
  </si>
  <si>
    <t>308170413266051072</t>
  </si>
  <si>
    <t>kpoe_linz</t>
  </si>
  <si>
    <t>Wir wünschen den GenossInnen und KollegInnen in Kärnten (ASOK) und Nierderösterreich (KPÖ) alles Gute für die heutige Wahl. #noe13 #ktn13</t>
  </si>
  <si>
    <t>Sun Mar 03 11:02:06 +0000 2013</t>
  </si>
  <si>
    <t>&lt;a href="http://choqok.gnufolks.org/" rel="nofollow"&gt;Kubuntu Choqok&lt;/a&gt;</t>
  </si>
  <si>
    <t>http://a0.twimg.com/profile_images/330368608/kpoe_linz_twitter_normal.jpg</t>
  </si>
  <si>
    <t>http://twitter.com/kpoe_linz/statuses/308170413266051072</t>
  </si>
  <si>
    <t>{"urls":[],"hashtags":[{"text":"noe13","indices":[124,130]},{"text":"ktn13","indices":[131,137]}],"user_mentions":[]}</t>
  </si>
  <si>
    <t>308170337248485376</t>
  </si>
  <si>
    <t>Change #ktn13</t>
  </si>
  <si>
    <t>Sun Mar 03 11:01:48 +0000 2013</t>
  </si>
  <si>
    <t>http://twitter.com/markusrennt/statuses/308170337248485376</t>
  </si>
  <si>
    <t>308170245124796416</t>
  </si>
  <si>
    <t>+1 RT @MartinThuer: Aufruf: Ich werde jeden entfolgen, der vor 16 bzw. 17 Uhr Ergebnisse twittert/facebookt. Wer ist dabei? #noe13 #ktn13</t>
  </si>
  <si>
    <t>Sun Mar 03 11:01:26 +0000 2013</t>
  </si>
  <si>
    <t>http://twitter.com/nic_ko/statuses/308170245124796416</t>
  </si>
  <si>
    <t>{"urls":[],"hashtags":[{"text":"noe13","indices":[124,130]},{"text":"ktn13","indices":[131,137]}],"user_mentions":[{"id":22470711,"name":"Martin Thür","indices":[6,18],"screen_name":"MartinThuer","id_str":"22470711"}]}</t>
  </si>
  <si>
    <t>308169950697246720</t>
  </si>
  <si>
    <t>@mischkunst Ich befürchte, dass die Wende nicht so überwältigend sein wird. #ltwktn #ktn13</t>
  </si>
  <si>
    <t>Sun Mar 03 11:00:16 +0000 2013</t>
  </si>
  <si>
    <t>308166376437194753</t>
  </si>
  <si>
    <t>http://twitter.com/Gregor_Koroska/statuses/308169950697246720</t>
  </si>
  <si>
    <t>{"urls":[],"hashtags":[{"text":"ltwktn","indices":[76,83]},{"text":"ktn13","indices":[84,90]}],"user_mentions":[{"id":459571523,"name":" Danijel Jamrič","indices":[0,11],"screen_name":"mischkunst","id_str":"459571523"}]}</t>
  </si>
  <si>
    <t>308169869436780544</t>
  </si>
  <si>
    <t>rayway82</t>
  </si>
  <si>
    <t>#Wahlkabine ausprobiert, wenig Überraschungen (naja, auf den hinteren Plätzen vielleicht) #ktn13 #noe13</t>
  </si>
  <si>
    <t>Sun Mar 03 10:59:57 +0000 2013</t>
  </si>
  <si>
    <t>http://a0.twimg.com/profile_images/2806357178/04e03c701acb40ba9d6dba652f541b75_normal.png</t>
  </si>
  <si>
    <t>http://twitter.com/rayway82/statuses/308169869436780544</t>
  </si>
  <si>
    <t>{"urls":[],"hashtags":[{"text":"Wahlkabine","indices":[0,11]},{"text":"ktn13","indices":[90,96]},{"text":"noe13","indices":[97,103]}],"user_mentions":[]}</t>
  </si>
  <si>
    <t>308169866563690496</t>
  </si>
  <si>
    <t>Übrigens: Einen Landeshauptmann der "Neger-Witze" erzählt, wollen wir nicht. #ktn13</t>
  </si>
  <si>
    <t>Sun Mar 03 10:59:56 +0000 2013</t>
  </si>
  <si>
    <t>http://twitter.com/VieStaZwi/statuses/308169866563690496</t>
  </si>
  <si>
    <t>308169778105831424</t>
  </si>
  <si>
    <t>Ich entfolge auch alle, die vor Ende der Sperrfrist mit "heißen Tipps" zum Wahlergebnis daherkommen cc @MartinThuer #noe13 #ktn13 #meinewahl</t>
  </si>
  <si>
    <t>Sun Mar 03 10:59:35 +0000 2013</t>
  </si>
  <si>
    <t>http://twitter.com/linzerschnitte/statuses/308169778105831424</t>
  </si>
  <si>
    <t>{"urls":[],"hashtags":[{"text":"noe13","indices":[116,122]},{"text":"ktn13","indices":[123,129]},{"text":"meinewahl","indices":[130,140]}],"user_mentions":[{"id":22470711,"name":"Martin Thür","indices":[103,115],"screen_name":"MartinThuer","id_str":"22470711"}]}</t>
  </si>
  <si>
    <t>308169758174482432</t>
  </si>
  <si>
    <t>UrsulaHilmar</t>
  </si>
  <si>
    <t>Dabei! RT @MartinThuer: Aufruf: Ich werde jeden entfolgen, der vor 16 bzw. 17h Ergebnisse twittert/facebookt. Wer ist dabei? #noe13 #ktn13</t>
  </si>
  <si>
    <t>Sun Mar 03 10:59:30 +0000 2013</t>
  </si>
  <si>
    <t>http://a0.twimg.com/profile_images/2917226919/a0b3e87be3199829c749f11ca3ccbd85_normal.jpeg</t>
  </si>
  <si>
    <t>http://twitter.com/UrsulaHilmar/statuses/308169758174482432</t>
  </si>
  <si>
    <t>{"urls":[],"hashtags":[{"text":"noe13","indices":[125,131]},{"text":"ktn13","indices":[132,138]}],"user_mentions":[{"id":22470711,"name":"Martin Thür","indices":[10,22],"screen_name":"MartinThuer","id_str":"22470711"}]}</t>
  </si>
  <si>
    <t>308169501273382912</t>
  </si>
  <si>
    <t>Same! “@MartinThuer: Aufruf: Ich werde jeden entfolgen, der vor 16 bzw. 17 Uhr Ergebnisse twittert/facebookt. Wer ist dabei? #noe13 #ktn13</t>
  </si>
  <si>
    <t>Sun Mar 03 10:58:29 +0000 2013</t>
  </si>
  <si>
    <t>http://twitter.com/bernhardjordan/statuses/308169501273382912</t>
  </si>
  <si>
    <t>{"urls":[],"hashtags":[{"text":"noe13","indices":[125,131]},{"text":"ktn13","indices":[132,138]}],"user_mentions":[{"id":22470711,"name":"Martin Thür","indices":[7,19],"screen_name":"MartinThuer","id_str":"22470711"}]}</t>
  </si>
  <si>
    <t>308169334109388800</t>
  </si>
  <si>
    <t>Wo steht das? bitte genaue Info RT @julia_seidl: Es ist übrigens verboten seinen ausgefüllten Stimmzettel abzufotografieren. #noe13 #ktn13</t>
  </si>
  <si>
    <t>Sun Mar 03 10:57:49 +0000 2013</t>
  </si>
  <si>
    <t>http://twitter.com/UrsulaHilmar/statuses/308169334109388800</t>
  </si>
  <si>
    <t>{"urls":[],"hashtags":[{"text":"noe13","indices":[125,131]},{"text":"ktn13","indices":[132,138]}],"user_mentions":[{"id":390751893,"name":"Julia Seidl","indices":[35,47],"screen_name":"julia_seidl","id_str":"390751893"}]}</t>
  </si>
  <si>
    <t>Aufruf: Ich werde jeden entfolgen, der vor 16 bzw. 17 Uhr Ergebnisse twittert/facebookt. Wer ist dabei? #noe13 #ktn13 #meinewahl</t>
  </si>
  <si>
    <t>Sun Mar 03 10:57:39 +0000 2013</t>
  </si>
  <si>
    <t>http://twitter.com/MartinThuer/statuses/308169293105885184</t>
  </si>
  <si>
    <t>{"urls":[],"hashtags":[{"text":"noe13","indices":[104,110]},{"text":"ktn13","indices":[111,117]},{"text":"meinewahl","indices":[118,128]}],"user_mentions":[]}</t>
  </si>
  <si>
    <t>308168918709727232</t>
  </si>
  <si>
    <t>Wie wäre es mit Josef Bucher: Berufes Joch #ktn13</t>
  </si>
  <si>
    <t>Sun Mar 03 10:56:10 +0000 2013</t>
  </si>
  <si>
    <t>http://twitter.com/Der_Gregor/statuses/308168918709727232</t>
  </si>
  <si>
    <t>308168805069230080</t>
  </si>
  <si>
    <t>@mslunsky Die Heidelbeeren weglassen! Faulen schnell und verursachen nur Magenschmerzen. Einen Granny Smith würde ich noch dazugeben #ktn13</t>
  </si>
  <si>
    <t>Sun Mar 03 10:55:43 +0000 2013</t>
  </si>
  <si>
    <t>mslunsky</t>
  </si>
  <si>
    <t>308167167629733889</t>
  </si>
  <si>
    <t>http://twitter.com/Kstrani/statuses/308168805069230080</t>
  </si>
  <si>
    <t>{"urls":[],"hashtags":[{"text":"ktn13","indices":[133,139]}],"user_mentions":[{"id":239888778,"name":"Martin Slunsky","indices":[0,9],"screen_name":"mslunsky","id_str":"239888778"}]}</t>
  </si>
  <si>
    <t>308167908272525312</t>
  </si>
  <si>
    <t>De Stimmzettel haben die Größe DIN A3. Dafür braucht man nichtmal eine Brille. #ktn13</t>
  </si>
  <si>
    <t>Sun Mar 03 10:52:09 +0000 2013</t>
  </si>
  <si>
    <t>http://twitter.com/bernhardjordan/statuses/308167908272525312</t>
  </si>
  <si>
    <t>308167797563863040</t>
  </si>
  <si>
    <t>50% wbt gehen sich in mein sprengel vor 12.00 nun doch knapp nicht aus... #ktn13 #beifunk</t>
  </si>
  <si>
    <t>Sun Mar 03 10:51:43 +0000 2013</t>
  </si>
  <si>
    <t>http://twitter.com/karntna_bua/statuses/308167797563863040</t>
  </si>
  <si>
    <t>{"urls":[],"hashtags":[{"text":"ktn13","indices":[74,80]},{"text":"beifunk","indices":[81,89]}],"user_mentions":[]}</t>
  </si>
  <si>
    <t>308167520135811074</t>
  </si>
  <si>
    <t>Meine ganze Familie ist nervös. So spannende Landtagswahlen hab's noch nie. #ktn13</t>
  </si>
  <si>
    <t>Sun Mar 03 10:50:36 +0000 2013</t>
  </si>
  <si>
    <t>http://twitter.com/bernhardjordan/statuses/308167520135811074</t>
  </si>
  <si>
    <t>#ktn13. Ich such ein aktualles Rezept für einen Obststalat. Ich habe Himbeeren,  Heidelbeeren, Schwarze Ribiseln, Kumquats. Wer hilft?</t>
  </si>
  <si>
    <t>Sun Mar 03 10:49:12 +0000 2013</t>
  </si>
  <si>
    <t>http://a0.twimg.com/profile_images/1219153704/Passfoto2_normal.JPG</t>
  </si>
  <si>
    <t>http://twitter.com/mslunsky/statuses/308167167629733889</t>
  </si>
  <si>
    <t>308166698014490624</t>
  </si>
  <si>
    <t>"Kollege @wetti tickert News und Kurioses rund um Wahl, unbedingt Live-Ticker @kleinezeitung mitverfolgen #ktn13  http://t.co/KiUsD40FLG"</t>
  </si>
  <si>
    <t>Sun Mar 03 10:47:20 +0000 2013</t>
  </si>
  <si>
    <t>http://twitter.com/klz_stveit_fe/statuses/308166698014490624</t>
  </si>
  <si>
    <t>{"urls":[{"expanded_url":"http://www.kleinezeitung.at/portal/services/liveticker/liveticker.jsp?id\u003d524","indices":[114,136],"display_url":"kleinezeitung.at/portal/service\u2026","url":"http://t.co/KiUsD40FLG"}],"hashtags":[{"text":"ktn13","indices":[106,112]}],"user_mentions":[{"id":32906800,"name":"Christian Wetternig","indices":[9,15],"screen_name":"wetti","id_str":"32906800"},{"id":16026138,"name":"Kleine Zeitung","indices":[78,92],"screen_name":"kleinezeitung","id_str":"16026138"}]}</t>
  </si>
  <si>
    <t>308166320095129600</t>
  </si>
  <si>
    <t>Leute, die die FPK und ÖVP wählten, kauften auch RAM Defrag 2.0 #noe12 #ktn13 #wahl13</t>
  </si>
  <si>
    <t>Sun Mar 03 10:45:50 +0000 2013</t>
  </si>
  <si>
    <t>http://twitter.com/pbern/statuses/308166320095129600</t>
  </si>
  <si>
    <t>{"urls":[],"hashtags":[{"text":"noe12","indices":[64,70]},{"text":"ktn13","indices":[71,77]},{"text":"wahl13","indices":[78,85]}],"user_mentions":[]}</t>
  </si>
  <si>
    <t>308166310431424512</t>
  </si>
  <si>
    <t>Auch als Wahljunkie muss ich sagen, dass mich die Rückkehr der Sonne noch mehr euphorisiert, als das Demokratiespektakel #noe13 #ktn13</t>
  </si>
  <si>
    <t>Sun Mar 03 10:45:48 +0000 2013</t>
  </si>
  <si>
    <t>http://twitter.com/steinlechnerdan/statuses/308166310431424512</t>
  </si>
  <si>
    <t>308166159851737089</t>
  </si>
  <si>
    <t>liebe kärtnerInnen, wählt doch bitte so, dass sich die gagschreiber v stermann u grissemann zukünftig neue themen suchen müssen #wahl #ktn13</t>
  </si>
  <si>
    <t>Sun Mar 03 10:45:12 +0000 2013</t>
  </si>
  <si>
    <t>http://twitter.com/judithstrieder/statuses/308166159851737089</t>
  </si>
  <si>
    <t>{"urls":[],"hashtags":[{"text":"wahl","indices":[128,133]},{"text":"ktn13","indices":[134,140]}],"user_mentions":[]}</t>
  </si>
  <si>
    <t>308165929521520640</t>
  </si>
  <si>
    <t>tipp! "Wahlzuckerlschmaus" http://t.co/rX8OiXsIjM heute ab 14.00 Jugendstiltheater im Goethepark #Klagenfurt / #Celovec  #vada #ktn13</t>
  </si>
  <si>
    <t>Sun Mar 03 10:44:17 +0000 2013</t>
  </si>
  <si>
    <t>http://twitter.com/lady_du_eller/statuses/308165929521520640</t>
  </si>
  <si>
    <t>{"urls":[{"expanded_url":"http://just.vada.cc/","indices":[27,49],"display_url":"just.vada.cc","url":"http://t.co/rX8OiXsIjM"}],"hashtags":[{"text":"Klagenfurt","indices":[97,108]},{"text":"Celovec","indices":[111,119]},{"text":"vada","indices":[121,126]},{"text":"ktn13","indices":[127,133]}],"user_mentions":[]}</t>
  </si>
  <si>
    <t>308165635056209921</t>
  </si>
  <si>
    <t>Die Wetterprognose ist formidabel, ob die Wahlergebnisse in #ktn13 und #nö13 da stimmungsmäßig mithalten können?</t>
  </si>
  <si>
    <t>Sun Mar 03 10:43:07 +0000 2013</t>
  </si>
  <si>
    <t>http://twitter.com/boyfromcountry/statuses/308165635056209921</t>
  </si>
  <si>
    <t>{"urls":[],"hashtags":[{"text":"ktn13","indices":[60,66]},{"text":"nö13","indices":[71,76]}],"user_mentions":[]}</t>
  </si>
  <si>
    <t>308165562121457664</t>
  </si>
  <si>
    <t>Mein Ehemann hat sich gerade an der Wahl die Zähne ausgebissen #weisheitszahngerissen #klinikum #ktn13</t>
  </si>
  <si>
    <t>Sun Mar 03 10:42:50 +0000 2013</t>
  </si>
  <si>
    <t>http://twitter.com/COdebrecht/statuses/308165562121457664</t>
  </si>
  <si>
    <t>{"urls":[],"hashtags":[{"text":"weisheitszahngerissen","indices":[63,85]},{"text":"klinikum","indices":[86,95]},{"text":"ktn13","indices":[96,102]}],"user_mentions":[]}</t>
  </si>
  <si>
    <t>308165448581656577</t>
  </si>
  <si>
    <t>Für die abendliche Twitterei zu #Ktn13 und #NÖ13 schlage ich den gemeinsamen Hashtag #Wahl13 vor.</t>
  </si>
  <si>
    <t>Sun Mar 03 10:42:23 +0000 2013</t>
  </si>
  <si>
    <t>http://twitter.com/ChristophFreina/statuses/308165448581656577</t>
  </si>
  <si>
    <t>{"urls":[],"hashtags":[{"text":"Ktn13","indices":[32,38]},{"text":"NÖ13","indices":[43,48]},{"text":"Wahl13","indices":[85,92]}],"user_mentions":[]}</t>
  </si>
  <si>
    <t>308164422218702848</t>
  </si>
  <si>
    <t>und jetzt sollten UNO-Truppen einmarschieren, um eine freie Wahl zu gewährleisten :) #ktn13 #noe13</t>
  </si>
  <si>
    <t>Sun Mar 03 10:38:18 +0000 2013</t>
  </si>
  <si>
    <t>http://twitter.com/pbern/statuses/308164422218702848</t>
  </si>
  <si>
    <t>308164203770949633</t>
  </si>
  <si>
    <t>Die zwei Sonntagsthemen: das geniale  #Wetter :) und die spannende #Wahl #ktn13 - den ganzen Tag live dabei: http://t.co/VUCYwIy4CX</t>
  </si>
  <si>
    <t>Sun Mar 03 10:37:26 +0000 2013</t>
  </si>
  <si>
    <t>http://twitter.com/me19li/statuses/308164203770949633</t>
  </si>
  <si>
    <t>{"urls":[{"expanded_url":"http://www.kleinezeitung.at/portal/services/liveticker/liveticker.jsp?id\u003d524","indices":[109,131],"display_url":"kleinezeitung.at/portal/service\u2026","url":"http://t.co/VUCYwIy4CX"}],"hashtags":[{"text":"Wetter","indices":[38,45]},{"text":"Wahl","indices":[67,72]},{"text":"ktn13","indices":[73,79]}],"user_mentions":[]}</t>
  </si>
  <si>
    <t>308164149681201152</t>
  </si>
  <si>
    <t>Wir bauen auf. #meinewahl #ktn13 #noe13 #atv http://t.co/BnxS83shoJ</t>
  </si>
  <si>
    <t>Sun Mar 03 10:37:13 +0000 2013</t>
  </si>
  <si>
    <t>http://twitter.com/linzerschnitte/statuses/308164149681201152</t>
  </si>
  <si>
    <t>{"urls":[],"hashtags":[{"text":"meinewahl","indices":[15,25]},{"text":"ktn13","indices":[26,32]},{"text":"noe13","indices":[33,39]},{"text":"atv","indices":[40,44]}],"media":[{"sizes":{"thumb":{"w":150,"resize":"crop","h":150},"small":{"w":340,"resize":"fit","h":192},"large":{"w":1024,"resize":"fit","h":577},"medium":{"w":600,"resize":"fit","h":338}},"id":308164149685395456,"media_url_https":"https://pbs.twimg.com/media/BEbRqVKCIAAw0-g.jpg","media_url":"http://pbs.twimg.com/media/BEbRqVKCIAAw0-g.jpg","expanded_url":"http://twitter.com/linzerschnitte/status/308164149681201152/photo/1","indices":[45,67],"id_str":"308164149685395456","type":"photo","display_url":"pic.twitter.com/BnxS83shoJ","url":"http://t.co/BnxS83shoJ"}],"user_mentions":[]}</t>
  </si>
  <si>
    <t>308164126943891456</t>
  </si>
  <si>
    <t>Kollege @wetti tickert News und Kurioses rund um Wahl, unbedingt Live-Ticker @kleinezeitung mitverfolgen #ktn13  http://t.co/DJXx9ujbok</t>
  </si>
  <si>
    <t>Sun Mar 03 10:37:07 +0000 2013</t>
  </si>
  <si>
    <t>http://twitter.com/COdebrecht/statuses/308164126943891456</t>
  </si>
  <si>
    <t>{"urls":[{"expanded_url":"http://www.kleinezeitung.at/portal/services/liveticker/liveticker.jsp?id\u003d524","indices":[113,135],"display_url":"kleinezeitung.at/portal/service\u2026","url":"http://t.co/DJXx9ujbok"}],"hashtags":[{"text":"ktn13","indices":[105,111]}],"user_mentions":[{"id":32906800,"name":"Christian Wetternig","indices":[8,14],"screen_name":"wetti","id_str":"32906800"},{"id":16026138,"name":"Kleine Zeitung","indices":[77,91],"screen_name":"kleinezeitung","id_str":"16026138"}]}</t>
  </si>
  <si>
    <t>308163900824752128</t>
  </si>
  <si>
    <t>der ORF belagert bereits das gebäude der landesregierung :-) #ktn13 #kärnten http://t.co/n1RFDLAshO</t>
  </si>
  <si>
    <t>Sun Mar 03 10:36:14 +0000 2013</t>
  </si>
  <si>
    <t>http://twitter.com/mischkunst/statuses/308163900824752128</t>
  </si>
  <si>
    <t>{"urls":[],"hashtags":[{"text":"ktn13","indices":[61,67]},{"text":"kärnten","indices":[68,76]}],"media":[{"sizes":{"small":{"w":340,"resize":"fit","h":255},"thumb":{"w":150,"resize":"crop","h":150},"large":{"w":1024,"resize":"fit","h":768},"medium":{"w":600,"resize":"fit","h":450}},"id":308163900833140736,"media_url_https":"https://pbs.twimg.com/media/BEbRb2HCEAA1DGe.jpg","media_url":"http://pbs.twimg.com/media/BEbRb2HCEAA1DGe.jpg","expanded_url":"http://twitter.com/mischkunst/status/308163900824752128/photo/1","indices":[77,99],"id_str":"308163900833140736","type":"photo","display_url":"pic.twitter.com/n1RFDLAshO","url":"http://t.co/n1RFDLAshO"}],"user_mentions":[]}</t>
  </si>
  <si>
    <t>308163690883055618</t>
  </si>
  <si>
    <t>smbsAT</t>
  </si>
  <si>
    <t>is das zufall, dass die politiker alle in etwa zur gleichen zeit wählen gehen? #noe13 #ktn13</t>
  </si>
  <si>
    <t>Sun Mar 03 10:35:23 +0000 2013</t>
  </si>
  <si>
    <t>http://a0.twimg.com/sticky/default_profile_images/default_profile_2_normal.png</t>
  </si>
  <si>
    <t>http://twitter.com/smbsAT/statuses/308163690883055618</t>
  </si>
  <si>
    <t>308163576869302272</t>
  </si>
  <si>
    <t>wahlmanipulation in villach. #ktn2013</t>
  </si>
  <si>
    <t>Sun Mar 03 10:34:56 +0000 2013</t>
  </si>
  <si>
    <t>http://twitter.com/mrtndueller/statuses/308163576869302272</t>
  </si>
  <si>
    <t>308162755133853696</t>
  </si>
  <si>
    <t>Sonnenschein in Kärnten und das Grün kommt unter dem Schnee hervor.. Gutes Omen? #ktn2013</t>
  </si>
  <si>
    <t>Sun Mar 03 10:31:40 +0000 2013</t>
  </si>
  <si>
    <t>http://twitter.com/zeitreisenderr/statuses/308162755133853696</t>
  </si>
  <si>
    <t>{"urls":[],"hashtags":[{"text":"ktn2013","indices":[81,89]}],"user_mentions":[]}</t>
  </si>
  <si>
    <t>308162279478788096</t>
  </si>
  <si>
    <t>Heute Wahlsonntag: bis 16Uhr habt ihr die Möglichkeit zu wählen! Nehmt von eurem Stimmrecht Gebrauch und verändert Kärnten zum Guten! #ktn13</t>
  </si>
  <si>
    <t>Sun Mar 03 10:29:47 +0000 2013</t>
  </si>
  <si>
    <t>http://twitter.com/AKSkaernten/statuses/308162279478788096</t>
  </si>
  <si>
    <t>308162070602457088</t>
  </si>
  <si>
    <t>BerniBurli</t>
  </si>
  <si>
    <t>#ktn2013 Was sagt Strache so gerne? "Wahltag ist Zahltag!" Kärntner, befreit euch von Scheuch, Dörfler, Dobnig und Co!</t>
  </si>
  <si>
    <t>Sun Mar 03 10:28:57 +0000 2013</t>
  </si>
  <si>
    <t>http://a0.twimg.com/profile_images/3134281531/1a484bbce58aa31c9a7e2ba606cc45a8_normal.png</t>
  </si>
  <si>
    <t>http://twitter.com/BerniBurli/statuses/308162070602457088</t>
  </si>
  <si>
    <t>308161869569474561</t>
  </si>
  <si>
    <t>rettet die Wahlen - #wahlrecht #demokratiereform #noe13 #ktn13</t>
  </si>
  <si>
    <t>Sun Mar 03 10:28:09 +0000 2013</t>
  </si>
  <si>
    <t>http://twitter.com/igdemokratie/statuses/308161869569474561</t>
  </si>
  <si>
    <t>{"urls":[],"hashtags":[{"text":"wahlrecht","indices":[20,30]},{"text":"demokratiereform","indices":[31,48]},{"text":"noe13","indices":[49,55]},{"text":"ktn13","indices":[56,62]}],"user_mentions":[]}</t>
  </si>
  <si>
    <t>308161244735631361</t>
  </si>
  <si>
    <t>Passend zum Wahltag: Bürgerinitiative zur Einführung eines eigenständ. Schulfachs "politische #Bildung". http://t.co/UKwLPS7kwi #ktn13 #nö13</t>
  </si>
  <si>
    <t>Sun Mar 03 10:25:40 +0000 2013</t>
  </si>
  <si>
    <t>http://twitter.com/OljaAlvir/statuses/308161244735631361</t>
  </si>
  <si>
    <t>{"urls":[{"expanded_url":"http://www.parlament.gv.at/PAKT/VHG/XXIV/BI/BI_00058/index.shtml#tab-Uebersicht","indices":[105,127],"display_url":"parlament.gv.at/PAKT/VHG/XXIV/\u2026","url":"http://t.co/UKwLPS7kwi"}],"hashtags":[{"text":"Bildung","indices":[94,102]},{"text":"ktn13","indices":[128,134]},{"text":"nö13","indices":[135,140]}],"user_mentions":[]}</t>
  </si>
  <si>
    <t>308159671796125697</t>
  </si>
  <si>
    <t>Hatte gerade in Gondel Diskussion mit 4 Kärntnern zu #ktn13 und schließe daraus dass Dörfler es über 100% schafft! #Kärntenistanders</t>
  </si>
  <si>
    <t>Sun Mar 03 10:19:25 +0000 2013</t>
  </si>
  <si>
    <t>http://twitter.com/chris_papst/statuses/308159671796125697</t>
  </si>
  <si>
    <t>{"urls":[],"hashtags":[{"text":"ktn13","indices":[53,59]},{"text":"Kärntenistanders","indices":[115,132]}],"user_mentions":[]}</t>
  </si>
  <si>
    <t>308159666989436929</t>
  </si>
  <si>
    <t>Anscheinend bedarf es zweier LTW, damit in Wien nach Wochen wieder einmal richtig die Sonne scheint. #Noe13 #Ktn13</t>
  </si>
  <si>
    <t>Sun Mar 03 10:19:24 +0000 2013</t>
  </si>
  <si>
    <t>http://twitter.com/TomH_128/statuses/308159666989436929</t>
  </si>
  <si>
    <t>{"urls":[],"hashtags":[{"text":"Noe13","indices":[101,107]},{"text":"Ktn13","indices":[108,114]}],"user_mentions":[]}</t>
  </si>
  <si>
    <t>308159212494671873</t>
  </si>
  <si>
    <t>Wer noch rätselt: #ktn13 http://t.co/zDXGTtjGZQ</t>
  </si>
  <si>
    <t>Sun Mar 03 10:17:36 +0000 2013</t>
  </si>
  <si>
    <t>http://twitter.com/MarioGrabner/statuses/308159212494671873</t>
  </si>
  <si>
    <t>{"urls":[],"hashtags":[{"text":"ktn13","indices":[18,24]}],"media":[{"sizes":{"small":{"w":340,"resize":"fit","h":603},"thumb":{"w":150,"resize":"crop","h":150},"large":{"w":577,"resize":"fit","h":1024},"medium":{"w":577,"resize":"fit","h":1024}},"id":308159212498866176,"media_url_https":"https://pbs.twimg.com/media/BEbNK8tCUAAC9KN.jpg","media_url":"http://pbs.twimg.com/media/BEbNK8tCUAAC9KN.jpg","expanded_url":"http://twitter.com/MarioGrabner/status/308159212494671873/photo/1","indices":[25,47],"id_str":"308159212498866176","type":"photo","display_url":"pic.twitter.com/zDXGTtjGZQ","url":"http://t.co/zDXGTtjGZQ"}],"user_mentions":[]}</t>
  </si>
  <si>
    <t>308159038540099584</t>
  </si>
  <si>
    <t>#ktn13 "Wahlzuckerlschmaus" http://t.co/yYqkpbM66P heute ab 14.00 Jugendstiltheater im Goethepark #Klagenfurt / #Celovec  #beifunk #kärnten</t>
  </si>
  <si>
    <t>Sun Mar 03 10:16:54 +0000 2013</t>
  </si>
  <si>
    <t>http://twitter.com/microwitz/statuses/308159038540099584</t>
  </si>
  <si>
    <t>{"urls":[{"expanded_url":"http://just.vada.cc/","indices":[28,50],"display_url":"just.vada.cc","url":"http://t.co/yYqkpbM66P"}],"hashtags":[{"text":"ktn13","indices":[0,6]},{"text":"Klagenfurt","indices":[98,109]},{"text":"Celovec","indices":[112,120]},{"text":"beifunk","indices":[122,130]},{"text":"kärnten","indices":[131,139]}],"user_mentions":[]}</t>
  </si>
  <si>
    <t>308159019342782464</t>
  </si>
  <si>
    <t>maybephil</t>
  </si>
  <si>
    <t>KärntnerInnen - nicht vergessen heute wählen zu gehen! Hop Hop #ktn13</t>
  </si>
  <si>
    <t>Sun Mar 03 10:16:50 +0000 2013</t>
  </si>
  <si>
    <t>&lt;a href="http://twitterrific.com" rel="nofollow"&gt;Twitterrific for Mac&lt;/a&gt;</t>
  </si>
  <si>
    <t>http://a0.twimg.com/profile_images/2572370734/temp1346668907strip20120903-10556-16ap2yu_normal</t>
  </si>
  <si>
    <t>http://twitter.com/maybephil/statuses/308159019342782464</t>
  </si>
  <si>
    <t>308157841150205952</t>
  </si>
  <si>
    <t>presse_peter</t>
  </si>
  <si>
    <t>Weil ich es verpennt habe: Ist die Sonne heute wirklich orange aufgegangen? #ktn13</t>
  </si>
  <si>
    <t>Sun Mar 03 10:12:09 +0000 2013</t>
  </si>
  <si>
    <t>http://a0.twimg.com/profile_images/3109080020/268ac48e154d6c1e6f6869f7cbdc7fd0_normal.jpeg</t>
  </si>
  <si>
    <t>http://twitter.com/presse_peter/statuses/308157841150205952</t>
  </si>
  <si>
    <t>308157716235427840</t>
  </si>
  <si>
    <t>#ktn13 Spiegelsaal : ready to Air. Live ab 16h ORF Radio ! http://t.co/BBgWnzQhcd</t>
  </si>
  <si>
    <t>Sun Mar 03 10:11:39 +0000 2013</t>
  </si>
  <si>
    <t>http://twitter.com/girlfromcountry/statuses/308157716235427840</t>
  </si>
  <si>
    <t>{"urls":[],"hashtags":[{"text":"ktn13","indices":[0,6]}],"media":[{"sizes":{"thumb":{"w":150,"resize":"crop","h":150},"small":{"w":340,"resize":"fit","h":254},"medium":{"w":600,"resize":"fit","h":448},"large":{"w":1024,"resize":"fit","h":765}},"id":308157716243816448,"media_url_https":"https://pbs.twimg.com/media/BEbLz2uCIAA2D6o.jpg","media_url":"http://pbs.twimg.com/media/BEbLz2uCIAA2D6o.jpg","expanded_url":"http://twitter.com/girlfromcountry/status/308157716235427840/photo/1","indices":[59,81],"id_str":"308157716243816448","type":"photo","display_url":"pic.twitter.com/BBgWnzQhcd","url":"http://t.co/BBgWnzQhcd"}],"user_mentions":[]}</t>
  </si>
  <si>
    <t>308156287642894336</t>
  </si>
  <si>
    <t>.@steinlechnerdan lasst es doch als Zeichen d Hoffnung gelten :)
Sonne(naufgang! g) über #ktn13 und #nö13 ...jede/r lese was andres draus ;)</t>
  </si>
  <si>
    <t>Sun Mar 03 10:05:58 +0000 2013</t>
  </si>
  <si>
    <t>308134160617316352</t>
  </si>
  <si>
    <t>http://twitter.com/LandauDaniel/statuses/308156287642894336</t>
  </si>
  <si>
    <t>{"urls":[],"hashtags":[{"text":"ktn13","indices":[89,95]},{"text":"nö13","indices":[100,105]}],"user_mentions":[{"id":101744839,"name":"Daniel Steinlechner","indices":[1,17],"screen_name":"steinlechnerdan","id_str":"101744839"}]}</t>
  </si>
  <si>
    <t>308156267921281024</t>
  </si>
  <si>
    <t>div. sprengel #stveit 11.00: wbt 30+ #ktn13</t>
  </si>
  <si>
    <t>Sun Mar 03 10:05:54 +0000 2013</t>
  </si>
  <si>
    <t>http://twitter.com/karntna_bua/statuses/308156267921281024</t>
  </si>
  <si>
    <t>{"urls":[],"hashtags":[{"text":"stveit","indices":[14,21]},{"text":"ktn13","indices":[37,43]}],"user_mentions":[]}</t>
  </si>
  <si>
    <t>308155586820849664</t>
  </si>
  <si>
    <t>othertwice</t>
  </si>
  <si>
    <t>Kleines Twitter Wahlbingo #ktn13 #noe13 - wer Lust hat mitzumachen: einfach Doc selbst bearbeiten https://t.co/FuxDkZTmtZ</t>
  </si>
  <si>
    <t>Sun Mar 03 10:03:11 +0000 2013</t>
  </si>
  <si>
    <t>http://a0.twimg.com/profile_images/1731452071/image_normal.jpg</t>
  </si>
  <si>
    <t>http://twitter.com/othertwice/statuses/308155586820849664</t>
  </si>
  <si>
    <t>{"urls":[{"expanded_url":"https://docs.google.com/spreadsheet/ccc?key\u003d0AvNYF1kKpgWRdENzUkJENHEtMG9ZY0hEcE5kS1RkLVE\u0026usp\u003dsharing","indices":[98,121],"display_url":"docs.google.com/spreadsheet/cc\u2026","url":"https://t.co/FuxDkZTmtZ"}],"hashtags":[{"text":"ktn13","indices":[26,32]},{"text":"noe13","indices":[33,39]}],"user_mentions":[]}</t>
  </si>
  <si>
    <t>308155538045276160</t>
  </si>
  <si>
    <t>@scharlatanja wusst ich doch, ich hab einen hashtag vergessen ;-) #ktn13</t>
  </si>
  <si>
    <t>Sun Mar 03 10:03:00 +0000 2013</t>
  </si>
  <si>
    <t>308155077514915841</t>
  </si>
  <si>
    <t>http://twitter.com/winklerhermaden/statuses/308155538045276160</t>
  </si>
  <si>
    <t>{"urls":[],"hashtags":[{"text":"ktn13","indices":[66,72]}],"user_mentions":[{"id":20993143,"name":"Scharlatanja","indices":[0,13],"screen_name":"scharlatanja","id_str":"20993143"}]}</t>
  </si>
  <si>
    <t>308155275360219136</t>
  </si>
  <si>
    <t>@COdebrecht wer heute nicht wählen geht, ist selber schuld. hoffen wir, dass viele von ihrem recht heute gebrauch machen #ktn13</t>
  </si>
  <si>
    <t>Sun Mar 03 10:01:57 +0000 2013</t>
  </si>
  <si>
    <t>308154619404640257</t>
  </si>
  <si>
    <t>http://twitter.com/klz_kerstiiins/statuses/308155275360219136</t>
  </si>
  <si>
    <t>{"urls":[],"hashtags":[{"text":"ktn13","indices":[121,127]}],"user_mentions":[{"id":1055455069,"name":"Claudia Odebrecht","indices":[0,11],"screen_name":"COdebrecht","id_str":"1055455069"}]}</t>
  </si>
  <si>
    <t>@winklerhermaden ist nicht #ktn13 # oder? ;) freu mich auf eure Berichterstattung!</t>
  </si>
  <si>
    <t>Sun Mar 03 10:01:10 +0000 2013</t>
  </si>
  <si>
    <t>308154655660179456</t>
  </si>
  <si>
    <t>http://twitter.com/scharlatanja/statuses/308155077514915841</t>
  </si>
  <si>
    <t>{"urls":[],"hashtags":[{"text":"ktn13","indices":[27,33]}],"user_mentions":[{"id":108639033,"name":"R. Winkler-Hermaden","indices":[0,16],"screen_name":"winklerhermaden","id_str":"108639033"}]}</t>
  </si>
  <si>
    <t>308154994610278401</t>
  </si>
  <si>
    <t>mein arbeitsplatz für heute. der livestream auf http://t.co/25GTd82dlj beginnt um 15.15 uhr #ktn13 #kärnten2013 http://t.co/6riLgUIJ5f</t>
  </si>
  <si>
    <t>Sun Mar 03 10:00:50 +0000 2013</t>
  </si>
  <si>
    <t>http://twitter.com/klz_georg_lux/statuses/308154994610278401</t>
  </si>
  <si>
    <t>{"urls":[{"expanded_url":"http://www.kleinezeitung.at","indices":[48,70],"display_url":"kleinezeitung.at","url":"http://t.co/25GTd82dlj"}],"hashtags":[{"text":"ktn13","indices":[92,98]},{"text":"kärnten2013","indices":[99,111]}],"media":[{"sizes":{"small":{"w":340,"resize":"fit","h":453},"thumb":{"w":150,"resize":"crop","h":150},"medium":{"w":600,"resize":"fit","h":800},"large":{"w":1024,"resize":"fit","h":1365}},"id":308154994627055616,"media_url_https":"https://pbs.twimg.com/media/BEbJVb6CEAAyaZX.jpg","media_url":"http://pbs.twimg.com/media/BEbJVb6CEAAyaZX.jpg","expanded_url":"http://twitter.com/klz_georg_lux/status/308154994610278401/photo/1","indices":[112,134],"id_str":"308154994627055616","type":"photo","display_url":"pic.twitter.com/6riLgUIJ5f","url":"http://t.co/6riLgUIJ5f"}],"user_mentions":[]}</t>
  </si>
  <si>
    <t>308154986561421312</t>
  </si>
  <si>
    <t>#noe13 wird der Feudalismus abgeschafft? #ktn13 wird der oberflächliche Populismus abgeschafft? Hope so ...</t>
  </si>
  <si>
    <t>Sun Mar 03 10:00:48 +0000 2013</t>
  </si>
  <si>
    <t>http://twitter.com/juergenklatzer/statuses/308154986561421312</t>
  </si>
  <si>
    <t>{"urls":[],"hashtags":[{"text":"noe13","indices":[0,6]},{"text":"ktn13","indices":[41,47]}],"user_mentions":[]}</t>
  </si>
  <si>
    <t>@klz_kerstiiins und jetzt kommt der nächste notorische Nichtwähler von der Stimmabgabe, Zeichen für hohe Wahlbeteiligung?  #ktn13 #kärnten</t>
  </si>
  <si>
    <t>Sun Mar 03 09:59:21 +0000 2013</t>
  </si>
  <si>
    <t>http://twitter.com/COdebrecht/statuses/308154619404640257</t>
  </si>
  <si>
    <t>{"urls":[],"hashtags":[{"text":"ktn13","indices":[123,129]},{"text":"kärnten","indices":[130,138]}],"user_mentions":[{"id":53755836,"name":"Kerstin Oberlechner","indices":[0,15],"screen_name":"klz_kerstiiins","id_str":"53755836"}]}</t>
  </si>
  <si>
    <t>308154198246191104</t>
  </si>
  <si>
    <t>Vote! #noe13 #ktn13</t>
  </si>
  <si>
    <t>Sun Mar 03 09:57:40 +0000 2013</t>
  </si>
  <si>
    <t>http://twitter.com/_schwindelfrei_/statuses/308154198246191104</t>
  </si>
  <si>
    <t>{"urls":[],"hashtags":[{"text":"noe13","indices":[6,12]},{"text":"ktn13","indices":[13,19]}],"user_mentions":[]}</t>
  </si>
  <si>
    <t>308153708091424768</t>
  </si>
  <si>
    <t>#ktn2013 Reger Zulauf zu Wahllokalen, Latte hoch 81,2% Beteiligung 2009. ORF Radio live ab 16h http://t.co/r0MQ24mfEE</t>
  </si>
  <si>
    <t>Sun Mar 03 09:55:44 +0000 2013</t>
  </si>
  <si>
    <t>http://twitter.com/girlfromcountry/statuses/308153708091424768</t>
  </si>
  <si>
    <t>{"urls":[],"hashtags":[{"text":"ktn2013","indices":[0,8]}],"media":[{"sizes":{"thumb":{"w":150,"resize":"crop","h":150},"small":{"w":340,"resize":"fit","h":254},"medium":{"w":600,"resize":"fit","h":448},"large":{"w":1024,"resize":"fit","h":765}},"id":308153708099813376,"media_url_https":"https://pbs.twimg.com/media/BEbIKjOCQAAOAlp.jpg","media_url":"http://pbs.twimg.com/media/BEbIKjOCQAAOAlp.jpg","expanded_url":"http://twitter.com/girlfromcountry/status/308153708091424768/photo/1","indices":[95,117],"id_str":"308153708099813376","type":"photo","display_url":"pic.twitter.com/r0MQ24mfEE","url":"http://t.co/r0MQ24mfEE"}],"user_mentions":[]}</t>
  </si>
  <si>
    <t>308153648494559232</t>
  </si>
  <si>
    <t>Change. #Ktn13 @_julianschmid</t>
  </si>
  <si>
    <t>Sun Mar 03 09:55:29 +0000 2013</t>
  </si>
  <si>
    <t>_julianschmid</t>
  </si>
  <si>
    <t>308151682234212352</t>
  </si>
  <si>
    <t>http://twitter.com/Vilinthril/statuses/308153648494559232</t>
  </si>
  <si>
    <t>{"urls":[],"hashtags":[{"text":"Ktn13","indices":[8,14]}],"user_mentions":[{"id":101773849,"name":"Julian Schmid","indices":[15,29],"screen_name":"_julianschmid","id_str":"101773849"}]}</t>
  </si>
  <si>
    <t>308153521432297473</t>
  </si>
  <si>
    <t>Übrigens: heute strahlender SONNENschein in #Kärnten. Nix vom Himmel gefallen. #fpk #haider #ktn2013</t>
  </si>
  <si>
    <t>Sun Mar 03 09:54:59 +0000 2013</t>
  </si>
  <si>
    <t>http://twitter.com/kofi2go/statuses/308153521432297473</t>
  </si>
  <si>
    <t>{"urls":[],"hashtags":[{"text":"Kärnten","indices":[44,52]},{"text":"fpk","indices":[79,83]},{"text":"haider","indices":[84,91]},{"text":"ktn2013","indices":[92,100]}],"user_mentions":[]}</t>
  </si>
  <si>
    <t>308152809147219968</t>
  </si>
  <si>
    <t>WolfsbergerAC</t>
  </si>
  <si>
    <t>WAHLTAG! #wacvsscr #ktn2013 http://t.co/0PO3aQpIpF</t>
  </si>
  <si>
    <t>Sun Mar 03 09:52:09 +0000 2013</t>
  </si>
  <si>
    <t>http://a0.twimg.com/profile_images/2304118475/h39bi7xiqjo0qslmtx5r_normal.jpeg</t>
  </si>
  <si>
    <t>http://twitter.com/WolfsbergerAC/statuses/308152809147219968</t>
  </si>
  <si>
    <t>{"urls":[],"hashtags":[{"text":"wacvsscr","indices":[9,18]},{"text":"ktn2013","indices":[19,27]}],"media":[{"sizes":{"thumb":{"w":150,"resize":"crop","h":150},"small":{"w":340,"resize":"fit","h":176},"large":{"w":1024,"resize":"fit","h":531},"medium":{"w":600,"resize":"fit","h":311}},"id":308152809151414273,"media_url_https":"https://pbs.twimg.com/media/BEbHWOYCQAEWpZb.jpg","media_url":"http://pbs.twimg.com/media/BEbHWOYCQAEWpZb.jpg","expanded_url":"http://twitter.com/WolfsbergerAC/status/308152809147219968/photo/1","indices":[28,50],"id_str":"308152809151414273","type":"photo","display_url":"pic.twitter.com/0PO3aQpIpF","url":"http://t.co/0PO3aQpIpF"}],"user_mentions":[]}</t>
  </si>
  <si>
    <t>308152793808646144</t>
  </si>
  <si>
    <t>Ich mag Wahlsonntage. #ktn13 #noe13</t>
  </si>
  <si>
    <t>Sun Mar 03 09:52:05 +0000 2013</t>
  </si>
  <si>
    <t>http://twitter.com/nora_kabora/statuses/308152793808646144</t>
  </si>
  <si>
    <t>308151234358030336</t>
  </si>
  <si>
    <t>sfriedl</t>
  </si>
  <si>
    <t>na hoffentlich wird der #urnengang heut zum begräbnis für die #fpk bei #ktn13 #fb</t>
  </si>
  <si>
    <t>Sun Mar 03 09:45:54 +0000 2013</t>
  </si>
  <si>
    <t>http://a0.twimg.com/profile_images/1245228063/SFriedl_casual_half-face_small_normal.jpg</t>
  </si>
  <si>
    <t>http://twitter.com/sfriedl/statuses/308151234358030336</t>
  </si>
  <si>
    <t>{"urls":[],"hashtags":[{"text":"urnengang","indices":[24,34]},{"text":"fpk","indices":[62,66]},{"text":"ktn13","indices":[71,77]},{"text":"fb","indices":[78,81]}],"user_mentions":[]}</t>
  </si>
  <si>
    <t>308151186308083712</t>
  </si>
  <si>
    <t>Schluss mit lustig. Endlich ist mein Wahllokal nimmer im Vereinshaus der Villacher Faschingsgilde. Symbolischer Wechsel? #ktn2013 #leilei</t>
  </si>
  <si>
    <t>Sun Mar 03 09:45:42 +0000 2013</t>
  </si>
  <si>
    <t>http://twitter.com/kofi2go/statuses/308151186308083712</t>
  </si>
  <si>
    <t>{"urls":[],"hashtags":[{"text":"ktn2013","indices":[121,129]},{"text":"leilei","indices":[130,137]}],"user_mentions":[]}</t>
  </si>
  <si>
    <t>308150504108724224</t>
  </si>
  <si>
    <t>@EIPresidente … und du hast den falschen Hashtag. #Ktn13</t>
  </si>
  <si>
    <t>Sun Mar 03 09:42:59 +0000 2013</t>
  </si>
  <si>
    <t>EIPresidente</t>
  </si>
  <si>
    <t>308138488883204096</t>
  </si>
  <si>
    <t>http://twitter.com/Vilinthril/statuses/308150504108724224</t>
  </si>
  <si>
    <t>{"urls":[],"hashtags":[{"text":"Ktn13","indices":[50,56]}],"user_mentions":[{"id":623599151,"name":"Presidente","indices":[0,13],"screen_name":"EIPresidente","id_str":"623599151"}]}</t>
  </si>
  <si>
    <t>308150431199141888</t>
  </si>
  <si>
    <t>First interview #elections #ktn13 #democracy http://t.co/vcYZMjmrDK</t>
  </si>
  <si>
    <t>Sun Mar 03 09:42:42 +0000 2013</t>
  </si>
  <si>
    <t>http://twitter.com/mgollob/statuses/308150431199141888</t>
  </si>
  <si>
    <t>{"urls":[{"expanded_url":"http://instagr.am/p/WZAXPYgdIn/","indices":[45,67],"display_url":"instagr.am/p/WZAXPYgdIn/","url":"http://t.co/vcYZMjmrDK"}],"hashtags":[{"text":"elections","indices":[16,26]},{"text":"ktn13","indices":[27,33]},{"text":"democracy","indices":[34,44]}],"user_mentions":[]}</t>
  </si>
  <si>
    <t>308149868055117824</t>
  </si>
  <si>
    <t>#koefer beim Wählen #ktn13 http://t.co/SuHnyS2iVo</t>
  </si>
  <si>
    <t>Sun Mar 03 09:40:28 +0000 2013</t>
  </si>
  <si>
    <t>http://twitter.com/mgollob/statuses/308149868055117824</t>
  </si>
  <si>
    <t>{"urls":[{"expanded_url":"http://instagr.am/p/WZAI5IAdId/","indices":[27,49],"display_url":"instagr.am/p/WZAI5IAdId/","url":"http://t.co/SuHnyS2iVo"}],"hashtags":[{"text":"koefer","indices":[0,7]},{"text":"ktn13","indices":[20,26]}],"user_mentions":[]}</t>
  </si>
  <si>
    <t>308149751088566272</t>
  </si>
  <si>
    <t>Wer keine Minute des spannenden #Wahltages verpassen will, ist beim #Liveticker der #KleinenZeitung richtig. #ktn13
http://t.co/1DD6g0rqe3</t>
  </si>
  <si>
    <t>Sun Mar 03 09:40:00 +0000 2013</t>
  </si>
  <si>
    <t>http://twitter.com/derreina/statuses/308149751088566272</t>
  </si>
  <si>
    <t>{"urls":[{"expanded_url":"http://www.kleinezeitung.at/portal/services/liveticker/liveticker.jsp?id\u003d524","indices":[116,138],"display_url":"kleinezeitung.at/portal/service\u2026","url":"http://t.co/1DD6g0rqe3"}],"hashtags":[{"text":"Wahltages","indices":[32,42]},{"text":"Liveticker","indices":[68,79]},{"text":"KleinenZeitung","indices":[84,99]},{"text":"ktn13","indices":[109,115]}],"user_mentions":[]}</t>
  </si>
  <si>
    <t>308148120896798720</t>
  </si>
  <si>
    <t>Eine Freundin hat gerade stolz erzählt, dass sie zum ersten Mal in ihrem Leben wählen war.  #ktn13 #kärnten</t>
  </si>
  <si>
    <t>Sun Mar 03 09:33:31 +0000 2013</t>
  </si>
  <si>
    <t>http://twitter.com/COdebrecht/statuses/308148120896798720</t>
  </si>
  <si>
    <t>{"urls":[],"hashtags":[{"text":"ktn13","indices":[92,98]},{"text":"kärnten","indices":[99,107]}],"user_mentions":[]}</t>
  </si>
  <si>
    <t>308147819024355328</t>
  </si>
  <si>
    <t>Zur Einstimmung für #noe13 und #ktn13: http://t.co/BOVreY0tgw #söllner</t>
  </si>
  <si>
    <t>Sun Mar 03 09:32:19 +0000 2013</t>
  </si>
  <si>
    <t>http://twitter.com/Schuldvermutung/statuses/308147819024355328</t>
  </si>
  <si>
    <t>{"urls":[{"expanded_url":"http://www.youtube.com/watch?v\u003dMLBeV-GY5u4\u0026feature\u003dyoutu.be","indices":[39,61],"display_url":"youtube.com/watch?v\u003dMLBeV-\u2026","url":"http://t.co/BOVreY0tgw"}],"hashtags":[{"text":"noe13","indices":[20,26]},{"text":"ktn13","indices":[31,37]},{"text":"söllner","indices":[62,70]}],"user_mentions":[]}</t>
  </si>
  <si>
    <t>308147347437793280</t>
  </si>
  <si>
    <t>Message in a bottle (zum Wahltag). http://t.co/ltB3No4XA7 #ktn13 #noe13</t>
  </si>
  <si>
    <t>Sun Mar 03 09:30:27 +0000 2013</t>
  </si>
  <si>
    <t>http://twitter.com/werquer/statuses/308147347437793280</t>
  </si>
  <si>
    <t>{"urls":[{"expanded_url":"http://bit.ly/15qM6Zq","indices":[35,57],"display_url":"bit.ly/15qM6Zq","url":"http://t.co/ltB3No4XA7"}],"hashtags":[{"text":"ktn13","indices":[58,64]},{"text":"noe13","indices":[65,71]}],"user_mentions":[]}</t>
  </si>
  <si>
    <t>308146654895288321</t>
  </si>
  <si>
    <t>leider nein... RT @Vilinthril Liebe Kärntner in der Timeline, ihr wählt doch heute eh die @PiratenKtn, oder? ;) #PPat #PIRAT #Ktn13</t>
  </si>
  <si>
    <t>Sun Mar 03 09:27:42 +0000 2013</t>
  </si>
  <si>
    <t>http://twitter.com/karntna_bua/statuses/308146654895288321</t>
  </si>
  <si>
    <t>{"urls":[],"hashtags":[{"text":"PPat","indices":[112,117]},{"text":"PIRAT","indices":[118,124]},{"text":"Ktn13","indices":[125,131]}],"user_mentions":[{"id":263647843,"name":"LukasDanielKlausner","indices":[18,29],"screen_name":"Vilinthril","id_str":"263647843"},{"id":972965461,"name":"PiratenparteiKärnten","indices":[90,101],"screen_name":"PiratenKtn","id_str":"972965461"}]}</t>
  </si>
  <si>
    <t>308146196298477568</t>
  </si>
  <si>
    <t>Liebe Kärntner in der Timeline, ihr wählt doch heute eh die @PiratenKtn, oder? ;) #PPat #PIRAT #Ktn13</t>
  </si>
  <si>
    <t>Sun Mar 03 09:25:52 +0000 2013</t>
  </si>
  <si>
    <t>http://twitter.com/Vilinthril/statuses/308146196298477568</t>
  </si>
  <si>
    <t>{"urls":[],"hashtags":[{"text":"PPat","indices":[82,87]},{"text":"PIRAT","indices":[88,94]},{"text":"Ktn13","indices":[95,101]}],"user_mentions":[{"id":972965461,"name":"PiratenparteiKärnten","indices":[60,71],"screen_name":"PiratenKtn","id_str":"972965461"}]}</t>
  </si>
  <si>
    <t>308146030124335105</t>
  </si>
  <si>
    <t>die derStandard.at-Liveticker für #noe13 u. #ktn13 sind bereits scharf http://t.co/TFBB7LQ9G8 http://t.co/ZLf6GPDSx2 #ichbinschonsoaufgeregt</t>
  </si>
  <si>
    <t>Sun Mar 03 09:25:13 +0000 2013</t>
  </si>
  <si>
    <t>http://twitter.com/RainerSchueller/statuses/308146030124335105</t>
  </si>
  <si>
    <t>{"urls":[{"expanded_url":"http://derstandard.at/1362107196710/Niederoesterreich-waehlt-Bleibt-Proell-absolut","indices":[71,93],"display_url":"derstandard.at/1362107196710/\u2026","url":"http://t.co/TFBB7LQ9G8"},{"expanded_url":"http://derstandard.at/1362107198167/Kaernten-waehlt-Bleibt-die-FPK-am-Ruder","indices":[94,116],"display_url":"derstandard.at/1362107198167/\u2026","url":"http://t.co/ZLf6GPDSx2"}],"hashtags":[{"text":"noe13","indices":[34,40]},{"text":"ktn13","indices":[44,50]},{"text":"ichbinschonsoaufgeregt","indices":[117,140]}],"user_mentions":[]}</t>
  </si>
  <si>
    <t>308146025309294592</t>
  </si>
  <si>
    <t>Die Frage des Tages:Wo ist Rudi Fußi?Wo erwartet sich Frank Stronach also mehr? @rudifussi #ktn2013</t>
  </si>
  <si>
    <t>Sun Mar 03 09:25:12 +0000 2013</t>
  </si>
  <si>
    <t>http://twitter.com/Julia_Ortner/statuses/308146025309294592</t>
  </si>
  <si>
    <t>{"urls":[],"hashtags":[{"text":"ktn2013","indices":[91,99]}],"user_mentions":[{"id":347111716,"name":"Rudi Fußi","indices":[80,90],"screen_name":"rudifussi","id_str":"347111716"}]}</t>
  </si>
  <si>
    <t>308145544629469185</t>
  </si>
  <si>
    <t>ReneMeschuh</t>
  </si>
  <si>
    <t>Mit industrieller Backware (Legat-Konkurs-Semmerl) und Chemieaufstrich (Marmelade) wirbt die ÖVP um die letzten Unentschlossenen. #ktn13</t>
  </si>
  <si>
    <t>Sun Mar 03 09:23:17 +0000 2013</t>
  </si>
  <si>
    <t>http://a0.twimg.com/profile_images/1222605722/Bildschirmfoto_2011-01-22_um_12.42.50_normal.jpg</t>
  </si>
  <si>
    <t>http://twitter.com/ReneMeschuh/statuses/308145544629469185</t>
  </si>
  <si>
    <t>308144633534365697</t>
  </si>
  <si>
    <t>Kollege @wetti tickert fleißig rund um die #Wahl #ktn13 http://t.co/VUCYwIy4CX http://t.co/T9K32dhQjo</t>
  </si>
  <si>
    <t>Sun Mar 03 09:19:40 +0000 2013</t>
  </si>
  <si>
    <t>http://twitter.com/me19li/statuses/308144633534365697</t>
  </si>
  <si>
    <t>{"urls":[{"expanded_url":"http://www.kleinezeitung.at/portal/services/liveticker/liveticker.jsp?id\u003d524","indices":[56,78],"display_url":"kleinezeitung.at/portal/service\u2026","url":"http://t.co/VUCYwIy4CX"}],"hashtags":[{"text":"Wahl","indices":[43,48]},{"text":"ktn13","indices":[49,55]}],"media":[{"sizes":{"thumb":{"w":150,"resize":"crop","h":150},"small":{"w":340,"resize":"fit","h":254},"medium":{"w":600,"resize":"fit","h":448},"large":{"w":1024,"resize":"fit","h":765}},"id":308144633542754304,"media_url_https":"https://pbs.twimg.com/media/BEa_6V3CQAAODfv.jpg","media_url":"http://pbs.twimg.com/media/BEa_6V3CQAAODfv.jpg","expanded_url":"http://twitter.com/me19li/status/308144633534365697/photo/1","indices":[79,101],"id_str":"308144633542754304","type":"photo","display_url":"pic.twitter.com/T9K32dhQjo","url":"http://t.co/T9K32dhQjo"}],"user_mentions":[{"id":32906800,"name":"Christian Wetternig","indices":[8,14],"screen_name":"wetti","id_str":"32906800"}]}</t>
  </si>
  <si>
    <t>308144406534422528</t>
  </si>
  <si>
    <t>Trotz #ktn13 ! fotobeweis für Vorteil Kärnten! http://t.co/CweX2OGRcL</t>
  </si>
  <si>
    <t>Sun Mar 03 09:18:46 +0000 2013</t>
  </si>
  <si>
    <t>http://twitter.com/hasch8/statuses/308144406534422528</t>
  </si>
  <si>
    <t>{"urls":[],"hashtags":[{"text":"ktn13","indices":[6,12]}],"media":[{"sizes":{"thumb":{"w":150,"resize":"crop","h":150},"small":{"w":340,"resize":"fit","h":254},"medium":{"w":600,"resize":"fit","h":448},"large":{"w":960,"resize":"fit","h":717}},"id":308144406538616832,"media_url_https":"https://pbs.twimg.com/media/BEa_tINCAAAI_M0.jpg","media_url":"http://pbs.twimg.com/media/BEa_tINCAAAI_M0.jpg","expanded_url":"http://twitter.com/hasch8/status/308144406534422528/photo/1","indices":[47,69],"id_str":"308144406538616832","type":"photo","display_url":"pic.twitter.com/CweX2OGRcL","url":"http://t.co/CweX2OGRcL"}],"user_mentions":[]}</t>
  </si>
  <si>
    <t>308144262904692736</t>
  </si>
  <si>
    <t>Ob unterwegs oder daheim: Radio ist immer fein. Wahl-Sondersendungen auf allen ORF-Radiokanälen ab 16 Uhr #Noe13 #Ktn13</t>
  </si>
  <si>
    <t>Sun Mar 03 09:18:11 +0000 2013</t>
  </si>
  <si>
    <t>http://twitter.com/KlausWebhofer/statuses/308144262904692736</t>
  </si>
  <si>
    <t>{"urls":[],"hashtags":[{"text":"Noe13","indices":[106,112]},{"text":"Ktn13","indices":[113,119]}],"user_mentions":[]}</t>
  </si>
  <si>
    <t>308143893155815425</t>
  </si>
  <si>
    <t>Ist d Pullover eine Koalitionsansage? Oder die Hose? #Auguren RT @tomkoroska: Der Chef schmeißt rein #ktn13 #ktn2013 http://t.co/Aca4nJQELC</t>
  </si>
  <si>
    <t>Sun Mar 03 09:16:43 +0000 2013</t>
  </si>
  <si>
    <t>http://twitter.com/m_hartberger/statuses/308143893155815425</t>
  </si>
  <si>
    <t>{"urls":[],"hashtags":[{"text":"Auguren","indices":[53,61]},{"text":"ktn13","indices":[101,107]},{"text":"ktn2013","indices":[108,116]}],"media":[{"sizes":{"small":{"w":340,"resize":"fit","h":340},"thumb":{"w":150,"resize":"crop","h":150},"large":{"w":1024,"resize":"fit","h":1024},"medium":{"w":600,"resize":"fit","h":600}},"media_url":"http://pbs.twimg.com/media/BEa-CViCMAAjlxY.jpg","type":"photo","display_url":"pic.twitter.com/Aca4nJQELC","url":"http://t.co/Aca4nJQELC","id":308142571870367744,"media_url_https":"https://pbs.twimg.com/media/BEa-CViCMAAjlxY.jpg","expanded_url":"http://twitter.com/tomkoroska/status/308142571861979136/photo/1","source_status_id_str":"308142571861979136","indices":[117,139],"source_status_id":308142571861979136,"id_str":"308142571870367744"}],"user_mentions":[{"id":66308766,"name":"TMF","indices":[65,76],"screen_name":"tomkoroska","id_str":"66308766"}]}</t>
  </si>
  <si>
    <t>308142786568400896</t>
  </si>
  <si>
    <t>arsenal - spurs und intelligenztest in der alten heimat, ich hoff ich kann jemals wieder gut schlafen #ktn13 #afc</t>
  </si>
  <si>
    <t>Sun Mar 03 09:12:19 +0000 2013</t>
  </si>
  <si>
    <t>http://twitter.com/JamminAT/statuses/308142786568400896</t>
  </si>
  <si>
    <t>{"urls":[],"hashtags":[{"text":"ktn13","indices":[102,108]},{"text":"afc","indices":[109,113]}],"user_mentions":[]}</t>
  </si>
  <si>
    <t>308142571861979136</t>
  </si>
  <si>
    <t>Der Chef schmeißt rein #ktn13 #ktn2013 http://t.co/JybuA2UbHj</t>
  </si>
  <si>
    <t>Sun Mar 03 09:11:29 +0000 2013</t>
  </si>
  <si>
    <t>loc: 46.79201369,13.50265735</t>
  </si>
  <si>
    <t>http://twitter.com/tomkoroska/statuses/308142571861979136</t>
  </si>
  <si>
    <t>{"urls":[],"hashtags":[{"text":"ktn13","indices":[23,29]},{"text":"ktn2013","indices":[30,38]}],"media":[{"sizes":{"small":{"w":340,"resize":"fit","h":340},"thumb":{"w":150,"resize":"crop","h":150},"large":{"w":1024,"resize":"fit","h":1024},"medium":{"w":600,"resize":"fit","h":600}},"id":308142571870367744,"media_url_https":"https://pbs.twimg.com/media/BEa-CViCMAAjlxY.jpg","media_url":"http://pbs.twimg.com/media/BEa-CViCMAAjlxY.jpg","expanded_url":"http://twitter.com/tomkoroska/status/308142571861979136/photo/1","indices":[39,61],"id_str":"308142571870367744","type":"photo","display_url":"pic.twitter.com/JybuA2UbHj","url":"http://t.co/JybuA2UbHj"}],"user_mentions":[]}</t>
  </si>
  <si>
    <t>308142516090306560</t>
  </si>
  <si>
    <t>Wen? RT @TeamStronach_at: Gerhard #Köfer hat gerade gewählt #ktn13 #ktn2013</t>
  </si>
  <si>
    <t>Sun Mar 03 09:11:15 +0000 2013</t>
  </si>
  <si>
    <t>http://twitter.com/RalfdeRaffe/statuses/308142516090306560</t>
  </si>
  <si>
    <t>{"urls":[],"hashtags":[{"text":"Köfer","indices":[34,40]},{"text":"ktn13","indices":[60,66]},{"text":"ktn2013","indices":[67,75]}],"user_mentions":[{"id":848725196,"name":"Team Stronach","indices":[8,24],"screen_name":"TeamStronach_at","id_str":"848725196"}]}</t>
  </si>
  <si>
    <t>308142410377097216</t>
  </si>
  <si>
    <t>Noch ein schnelles Interview für #atv @TeamStronach_at #ktn13 http://t.co/5xTNzkcwVq</t>
  </si>
  <si>
    <t>Sun Mar 03 09:10:50 +0000 2013</t>
  </si>
  <si>
    <t>http://twitter.com/mgollob/statuses/308142410377097216</t>
  </si>
  <si>
    <t>{"urls":[],"hashtags":[{"text":"atv","indices":[33,37]},{"text":"ktn13","indices":[55,61]}],"media":[{"sizes":{"small":{"w":340,"resize":"fit","h":255},"thumb":{"w":150,"resize":"crop","h":150},"large":{"w":1024,"resize":"fit","h":768},"medium":{"w":600,"resize":"fit","h":450}},"id":308142410385485824,"media_url_https":"https://pbs.twimg.com/media/BEa9479CcAAo6mn.jpg","media_url":"http://pbs.twimg.com/media/BEa9479CcAAo6mn.jpg","expanded_url":"http://twitter.com/mgollob/status/308142410377097216/photo/1","indices":[62,84],"id_str":"308142410385485824","type":"photo","display_url":"pic.twitter.com/5xTNzkcwVq","url":"http://t.co/5xTNzkcwVq"}],"user_mentions":[{"id":848725196,"name":"Team Stronach","indices":[38,54],"screen_name":"TeamStronach_at","id_str":"848725196"}]}</t>
  </si>
  <si>
    <t>308142265715544064</t>
  </si>
  <si>
    <t>Gerhard #Köfer hat gerade gewählt #ktn13 #ktn2013</t>
  </si>
  <si>
    <t>Sun Mar 03 09:10:15 +0000 2013</t>
  </si>
  <si>
    <t>loc: 46.79198239,13.50241343</t>
  </si>
  <si>
    <t>http://twitter.com/TeamStronach_at/statuses/308142265715544064</t>
  </si>
  <si>
    <t>{"urls":[],"hashtags":[{"text":"Köfer","indices":[8,14]},{"text":"ktn13","indices":[34,40]},{"text":"ktn2013","indices":[41,49]}],"user_mentions":[]}</t>
  </si>
  <si>
    <t>308142023058276352</t>
  </si>
  <si>
    <t>warum sich alle über die größe des stimmzettels im a3-format aufregn... #stveit #ktn13 #beifunk</t>
  </si>
  <si>
    <t>Sun Mar 03 09:09:17 +0000 2013</t>
  </si>
  <si>
    <t>http://twitter.com/karntna_bua/statuses/308142023058276352</t>
  </si>
  <si>
    <t>{"urls":[],"hashtags":[{"text":"stveit","indices":[72,79]},{"text":"ktn13","indices":[80,86]},{"text":"beifunk","indices":[87,95]}],"user_mentions":[]}</t>
  </si>
  <si>
    <t>308141826513195008</t>
  </si>
  <si>
    <t>Gerhard #koefer bei der Stimmabgabe #ktn13 #ktn2013 http://t.co/n172n6ZmEP</t>
  </si>
  <si>
    <t>Sun Mar 03 09:08:31 +0000 2013</t>
  </si>
  <si>
    <t>loc: 46.794763,13.503999</t>
  </si>
  <si>
    <t>http://twitter.com/mgollob/statuses/308141826513195008</t>
  </si>
  <si>
    <t>{"urls":[],"hashtags":[{"text":"koefer","indices":[8,15]},{"text":"ktn13","indices":[36,42]},{"text":"ktn2013","indices":[43,51]}],"media":[{"sizes":{"small":{"w":340,"resize":"fit","h":255},"thumb":{"w":150,"resize":"crop","h":150},"large":{"w":1024,"resize":"fit","h":768},"medium":{"w":600,"resize":"fit","h":450}},"id":308141826521583616,"media_url_https":"https://pbs.twimg.com/media/BEa9W85CUAAhjm5.jpg","media_url":"http://pbs.twimg.com/media/BEa9W85CUAAhjm5.jpg","expanded_url":"http://twitter.com/mgollob/status/308141826513195008/photo/1","indices":[52,74],"id_str":"308141826521583616","type":"photo","display_url":"pic.twitter.com/n172n6ZmEP","url":"http://t.co/n172n6ZmEP"}],"user_mentions":[]}</t>
  </si>
  <si>
    <t>308141162672295936</t>
  </si>
  <si>
    <t>Es ist übrigens verboten seinen ausgefüllten Stimmzettel abzufotografieren. #noe13 #ktn13 #ltw</t>
  </si>
  <si>
    <t>Sun Mar 03 09:05:52 +0000 2013</t>
  </si>
  <si>
    <t>http://twitter.com/julia_seidl/statuses/308141162672295936</t>
  </si>
  <si>
    <t>{"urls":[],"hashtags":[{"text":"noe13","indices":[76,82]},{"text":"ktn13","indices":[83,89]},{"text":"ltw","indices":[90,94]}],"user_mentions":[]}</t>
  </si>
  <si>
    <t>308140341347880960</t>
  </si>
  <si>
    <t>bei mir im sprengel brechen die roten farbstift zum ankreuzen dauernd ab... gutes omen? #ktn13 #beifunk</t>
  </si>
  <si>
    <t>Sun Mar 03 09:02:37 +0000 2013</t>
  </si>
  <si>
    <t>http://twitter.com/karntna_bua/statuses/308140341347880960</t>
  </si>
  <si>
    <t>{"urls":[],"hashtags":[{"text":"ktn13","indices":[88,94]},{"text":"beifunk","indices":[95,103]}],"user_mentions":[]}</t>
  </si>
  <si>
    <t>308140298318516225</t>
  </si>
  <si>
    <t>Ein überparteiliches "GEHT JA WÄHLEN!!" an alle, die heute die Möglichkeit haben. #NOE13 #KTN13</t>
  </si>
  <si>
    <t>Sun Mar 03 09:02:26 +0000 2013</t>
  </si>
  <si>
    <t>http://twitter.com/PhilippStefan/statuses/308140298318516225</t>
  </si>
  <si>
    <t>{"urls":[],"hashtags":[{"text":"NOE13","indices":[82,88]},{"text":"KTN13","indices":[89,95]}],"user_mentions":[]}</t>
  </si>
  <si>
    <t>308140004272644096</t>
  </si>
  <si>
    <t>Erste spannende Wahl-News, Kollege  @wetti tickert live @kleinezeitung #ktn13</t>
  </si>
  <si>
    <t>Sun Mar 03 09:01:16 +0000 2013</t>
  </si>
  <si>
    <t>http://twitter.com/COdebrecht/statuses/308140004272644096</t>
  </si>
  <si>
    <t>{"urls":[],"hashtags":[{"text":"ktn13","indices":[71,77]}],"user_mentions":[{"id":32906800,"name":"Christian Wetternig","indices":[36,42],"screen_name":"wetti","id_str":"32906800"},{"id":16026138,"name":"Kleine Zeitung","indices":[56,70],"screen_name":"kleinezeitung","id_str":"16026138"}]}</t>
  </si>
  <si>
    <t>308139543830360064</t>
  </si>
  <si>
    <t>Enrico: "wir müssen einen gegenzauber finden ..." Trifft genau auf die wahl in kärnten zu. #kärnten #koroska #ktn13 #ktn2013 #ltw13 #kasperl</t>
  </si>
  <si>
    <t>Sun Mar 03 08:59:26 +0000 2013</t>
  </si>
  <si>
    <t>http://twitter.com/MisterSamsaa/statuses/308139543830360064</t>
  </si>
  <si>
    <t>{"urls":[],"hashtags":[{"text":"kärnten","indices":[91,99]},{"text":"koroska","indices":[100,108]},{"text":"ktn13","indices":[109,115]},{"text":"ktn2013","indices":[116,124]},{"text":"ltw13","indices":[125,131]},{"text":"kasperl","indices":[132,140]}],"user_mentions":[]}</t>
  </si>
  <si>
    <t>308138973086224384</t>
  </si>
  <si>
    <t>@eisbaerhelmut geht auch am bahnhof, kollege @thomascik war dort ;) #ktn13 #klagenfurt</t>
  </si>
  <si>
    <t>Sun Mar 03 08:57:10 +0000 2013</t>
  </si>
  <si>
    <t>eisbaerhelmut</t>
  </si>
  <si>
    <t>308136104656261120</t>
  </si>
  <si>
    <t>http://twitter.com/klz_kerstiiins/statuses/308138973086224384</t>
  </si>
  <si>
    <t>{"urls":[],"hashtags":[{"text":"ktn13","indices":[68,74]},{"text":"klagenfurt","indices":[75,86]}],"user_mentions":[{"id":22953359,"name":"wolfgang fercher","indices":[0,14],"screen_name":"eisbaerhelmut","id_str":"22953359"},{"id":25062102,"name":"Thomas Cik","indices":[45,55],"screen_name":"thomascik","id_str":"25062102"}]}</t>
  </si>
  <si>
    <t>308138837912207360</t>
  </si>
  <si>
    <t>joseflentsch</t>
  </si>
  <si>
    <t>In London werden wir die Hochrechnungen heute übrigens schon 1 Stunde früher haben. #noe13 #ktn13</t>
  </si>
  <si>
    <t>Sun Mar 03 08:56:38 +0000 2013</t>
  </si>
  <si>
    <t>http://a0.twimg.com/profile_images/1806793490/Father_and_Son_normal</t>
  </si>
  <si>
    <t>http://twitter.com/joseflentsch/statuses/308138837912207360</t>
  </si>
  <si>
    <t>308137754993242112</t>
  </si>
  <si>
    <t>vor 4 jahren war ja noch nicht soooo viel los auf twitter, bin ja mal gespannt wie lange die sperrfristen heute halten werden #ktn13</t>
  </si>
  <si>
    <t>Sun Mar 03 08:52:20 +0000 2013</t>
  </si>
  <si>
    <t>http://twitter.com/gutsyheron/statuses/308137754993242112</t>
  </si>
  <si>
    <t>308136399620685824</t>
  </si>
  <si>
    <t>Wozu der Riesenaufwand für Hochrechnungen, wenn das vorl. Endergebnis eh ca. 1h später bekannt ist? #noe13 #ktn13</t>
  </si>
  <si>
    <t>Sun Mar 03 08:46:57 +0000 2013</t>
  </si>
  <si>
    <t>http://twitter.com/meincoach/statuses/308136399620685824</t>
  </si>
  <si>
    <t>{"urls":[],"hashtags":[{"text":"noe13","indices":[100,106]},{"text":"ktn13","indices":[107,113]}],"user_mentions":[]}</t>
  </si>
  <si>
    <t>wer in #klagenfurt mit wahlkarte wählt, #rathaus is the place to go. #ktn13 http://t.co/DAhzHALivP</t>
  </si>
  <si>
    <t>Sun Mar 03 08:45:47 +0000 2013</t>
  </si>
  <si>
    <t>http://a0.twimg.com/profile_images/394544534/fercher_-_photo_normal.jpg</t>
  </si>
  <si>
    <t>http://twitter.com/eisbaerhelmut/statuses/308136104656261120</t>
  </si>
  <si>
    <t>{"urls":[],"hashtags":[{"text":"klagenfurt","indices":[7,18]},{"text":"rathaus","indices":[40,48]},{"text":"ktn13","indices":[69,75]}],"media":[{"sizes":{"thumb":{"w":150,"resize":"crop","h":150},"small":{"w":340,"resize":"fit","h":529},"large":{"w":658,"resize":"fit","h":1024},"medium":{"w":600,"resize":"fit","h":934}},"id":308136104664649728,"media_url_https":"https://pbs.twimg.com/media/BEa4J5UCUAAX3k0.jpg","media_url":"http://pbs.twimg.com/media/BEa4J5UCUAAX3k0.jpg","expanded_url":"http://twitter.com/eisbaerhelmut/status/308136104656261120/photo/1","indices":[76,98],"id_str":"308136104664649728","type":"photo","display_url":"pic.twitter.com/DAhzHALivP","url":"http://t.co/DAhzHALivP"}],"user_mentions":[]}</t>
  </si>
  <si>
    <t>308135608524603392</t>
  </si>
  <si>
    <t>T_Gerersdorfer</t>
  </si>
  <si>
    <t>Toller Sonnentag! 
Ehrlich: ich freue mich auf die ersten Trends - auch vor 16 Uhr! 
#Wahlsonntag #ktn13 #NÖ13</t>
  </si>
  <si>
    <t>Sun Mar 03 08:43:48 +0000 2013</t>
  </si>
  <si>
    <t>loc: 48.18708202,16.2786634</t>
  </si>
  <si>
    <t>http://a0.twimg.com/profile_images/2580058109/image_normal.jpg</t>
  </si>
  <si>
    <t>http://twitter.com/T_Gerersdorfer/statuses/308135608524603392</t>
  </si>
  <si>
    <t>{"urls":[],"hashtags":[{"text":"Wahlsonntag","indices":[87,99]},{"text":"ktn13","indices":[100,106]},{"text":"NÖ13","indices":[107,112]}],"user_mentions":[]}</t>
  </si>
  <si>
    <t>308135392908025857</t>
  </si>
  <si>
    <t>Ab zum #Kärntner #Abwählkampf #ktn13 #ktn2013</t>
  </si>
  <si>
    <t>Sun Mar 03 08:42:57 +0000 2013</t>
  </si>
  <si>
    <t>loc: 46.7887886,13.51086441</t>
  </si>
  <si>
    <t>http://twitter.com/mgollob/statuses/308135392908025857</t>
  </si>
  <si>
    <t>{"urls":[],"hashtags":[{"text":"Kärntner","indices":[7,16]},{"text":"Abwählkampf","indices":[17,29]},{"text":"ktn13","indices":[30,36]},{"text":"ktn2013","indices":[37,45]}],"user_mentions":[]}</t>
  </si>
  <si>
    <t>308134858121687040</t>
  </si>
  <si>
    <t>Nachsatz: Liste 5 :) “@gutsyheron: Das Recht zu wählen ist nicht selbstverständlich! Bitte wählen gehen. #ktn13”</t>
  </si>
  <si>
    <t>Sun Mar 03 08:40:49 +0000 2013</t>
  </si>
  <si>
    <t>loc: 46.79198615,13.50287369</t>
  </si>
  <si>
    <t>http://twitter.com/tomkoroska/statuses/308134858121687040</t>
  </si>
  <si>
    <t>{"urls":[],"hashtags":[{"text":"ktn13","indices":[105,111]}],"user_mentions":[{"id":14379131,"name":"gutsyheron","indices":[22,33],"screen_name":"gutsyheron","id_str":"14379131"}]}</t>
  </si>
  <si>
    <t>308134633105682433</t>
  </si>
  <si>
    <t>Heute wird ein guter Tag #ktn2013 #ktn13</t>
  </si>
  <si>
    <t>Sun Mar 03 08:39:56 +0000 2013</t>
  </si>
  <si>
    <t>loc: 46.79187447,13.50330189</t>
  </si>
  <si>
    <t>http://twitter.com/tomkoroska/statuses/308134633105682433</t>
  </si>
  <si>
    <t>{"urls":[],"hashtags":[{"text":"ktn2013","indices":[25,33]},{"text":"ktn13","indices":[34,40]}],"user_mentions":[]}</t>
  </si>
  <si>
    <t>308246192490418176</t>
  </si>
  <si>
    <t>Nichts gegen das viele #kaernten Lob, aber Stronach vor den Grünen? #ktn13</t>
  </si>
  <si>
    <t>Sun Mar 03 16:03:13 +0000 2013</t>
  </si>
  <si>
    <t>http://twitter.com/martgroe/statuses/308246192490418176</t>
  </si>
  <si>
    <t>{"urls":[],"hashtags":[{"text":"kaernten","indices":[23,32]},{"text":"ktn13","indices":[68,74]}],"user_mentions":[]}</t>
  </si>
  <si>
    <t>308134524850683904</t>
  </si>
  <si>
    <t>Wunderschöner Tag heute-hoffentlich auch politisch. #ltwktn #ktn13 http://t.co/gWV6s3AdER</t>
  </si>
  <si>
    <t>Sun Mar 03 08:39:30 +0000 2013</t>
  </si>
  <si>
    <t>http://twitter.com/Gregor_Koroska/statuses/308134524850683904</t>
  </si>
  <si>
    <t>{"urls":[],"hashtags":[{"text":"ltwktn","indices":[52,59]},{"text":"ktn13","indices":[60,66]}],"media":[{"sizes":{"small":{"w":340,"resize":"fit","h":255},"thumb":{"w":150,"resize":"crop","h":150},"large":{"w":1024,"resize":"fit","h":768},"medium":{"w":600,"resize":"fit","h":450}},"id":308134524859072512,"media_url_https":"https://pbs.twimg.com/media/BEa2t8FCQAAjs_6.jpg","media_url":"http://pbs.twimg.com/media/BEa2t8FCQAAjs_6.jpg","expanded_url":"http://twitter.com/Gregor_Koroska/status/308134524850683904/photo/1","indices":[67,89],"id_str":"308134524859072512","type":"photo","display_url":"pic.twitter.com/gWV6s3AdER","url":"http://t.co/gWV6s3AdER"}],"user_mentions":[]}</t>
  </si>
  <si>
    <t>308134458446458880</t>
  </si>
  <si>
    <t>unser team ist bereit für den live-stream ab 15.15 aus der landesregierung #klagenfurt #Kärnten #ktn13 ;) http://t.co/x2eBunZvDh</t>
  </si>
  <si>
    <t>Sun Mar 03 08:39:14 +0000 2013</t>
  </si>
  <si>
    <t>http://twitter.com/klz_kerstiiins/statuses/308134458446458880</t>
  </si>
  <si>
    <t>{"urls":[{"expanded_url":"http://www.kleinezeitung.at/allgemein/video/multimedia.do?action\u003dshowEntry_VideoDetail\u0026project\u003d462\u0026id\u003d323898","indices":[106,128],"display_url":"kleinezeitung.at/allgemein/vide\u2026","url":"http://t.co/x2eBunZvDh"}],"hashtags":[{"text":"klagenfurt","indices":[75,86]},{"text":"Kärnten","indices":[87,95]},{"text":"ktn13","indices":[96,102]}],"user_mentions":[]}</t>
  </si>
  <si>
    <t>Dass ausgerechnet wenn Kärnten zur Wahl schreitet ein sonnigerSonntag ist, ist auch blanker Hohn #sonnevomhimmelgefallwn #ktn13</t>
  </si>
  <si>
    <t>Sun Mar 03 08:38:03 +0000 2013</t>
  </si>
  <si>
    <t>http://twitter.com/steinlechnerdan/statuses/308134160617316352</t>
  </si>
  <si>
    <t>{"urls":[],"hashtags":[{"text":"sonnevomhimmelgefallwn","indices":[97,120]},{"text":"ktn13","indices":[121,127]}],"user_mentions":[]}</t>
  </si>
  <si>
    <t>308134012315115520</t>
  </si>
  <si>
    <t>"Wahlzuckerlschmaus" heute ab 14 Uhr im Jugendstiltheater #Klagenfurt / #Celovec http://t.co/yYqkpbM66P #ktn13 #beifunk #kärnten</t>
  </si>
  <si>
    <t>Sun Mar 03 08:37:28 +0000 2013</t>
  </si>
  <si>
    <t>http://twitter.com/microwitz/statuses/308134012315115520</t>
  </si>
  <si>
    <t>{"urls":[{"expanded_url":"http://just.vada.cc/","indices":[81,103],"display_url":"just.vada.cc","url":"http://t.co/yYqkpbM66P"}],"hashtags":[{"text":"Klagenfurt","indices":[58,69]},{"text":"Celovec","indices":[72,80]},{"text":"ktn13","indices":[104,110]},{"text":"beifunk","indices":[111,119]},{"text":"kärnten","indices":[120,128]}],"user_mentions":[]}</t>
  </si>
  <si>
    <t>308133824771018753</t>
  </si>
  <si>
    <t>Das Recht zu wählen ist nicht selbstverständlich! Bitte wählen gehen. #ktn13</t>
  </si>
  <si>
    <t>Sun Mar 03 08:36:43 +0000 2013</t>
  </si>
  <si>
    <t>http://twitter.com/gutsyheron/statuses/308133824771018753</t>
  </si>
  <si>
    <t>308133596424724480</t>
  </si>
  <si>
    <t>meine Wahlempfehlung für #ktn2013: grün. die habens verdient.</t>
  </si>
  <si>
    <t>Sun Mar 03 08:35:48 +0000 2013</t>
  </si>
  <si>
    <t>http://twitter.com/kreuzbiss/statuses/308133596424724480</t>
  </si>
  <si>
    <t>308133531916316672</t>
  </si>
  <si>
    <t>kollege @wetti tippt heute bis die finger rauchen: der live-ticker zum mit- und nachlesen #kleinezeitung #ktn13 http://t.co/6BL8CVC96z</t>
  </si>
  <si>
    <t>Sun Mar 03 08:35:33 +0000 2013</t>
  </si>
  <si>
    <t>http://twitter.com/klz_kerstiiins/statuses/308133531916316672</t>
  </si>
  <si>
    <t>{"urls":[{"expanded_url":"http://www.kleinezeitung.at/portal/services/liveticker/liveticker.jsp?id\u003d524","indices":[112,134],"display_url":"kleinezeitung.at/portal/service\u2026","url":"http://t.co/6BL8CVC96z"}],"hashtags":[{"text":"kleinezeitung","indices":[90,104]},{"text":"ktn13","indices":[105,111]}],"user_mentions":[{"id":32906800,"name":"Christian Wetternig","indices":[8,14],"screen_name":"wetti","id_str":"32906800"}]}</t>
  </si>
  <si>
    <t>308133097701007360</t>
  </si>
  <si>
    <t>#Kärnten wählt: Heute entscheiden 440.000 Kärntner über das politische Stärkeverhältnis im Land. #ktn13
http://t.co/YvG7KjBPyQ</t>
  </si>
  <si>
    <t>Sun Mar 03 08:33:49 +0000 2013</t>
  </si>
  <si>
    <t>http://twitter.com/derreina/statuses/308133097701007360</t>
  </si>
  <si>
    <t>{"urls":[{"expanded_url":"http://www.kleinezeitung.at/nachrichten/politik/3258324/ein-offenes-rennen-um-macht-kaernten.story","indices":[104,126],"display_url":"kleinezeitung.at/nachrichten/po\u2026","url":"http://t.co/YvG7KjBPyQ"}],"hashtags":[{"text":"Kärnten","indices":[0,8]},{"text":"ktn13","indices":[97,103]}],"user_mentions":[]}</t>
  </si>
  <si>
    <t>308132783451160577</t>
  </si>
  <si>
    <t>bin schon gespannt ob es heute ein interview mit #Stronach gibt oder ob er schon im Flieger sitzt… #noe13 #ktn13</t>
  </si>
  <si>
    <t>Sun Mar 03 08:32:35 +0000 2013</t>
  </si>
  <si>
    <t>http://twitter.com/d_hoyos/statuses/308132783451160577</t>
  </si>
  <si>
    <t>{"urls":[],"hashtags":[{"text":"Stronach","indices":[49,58]},{"text":"noe13","indices":[99,105]},{"text":"ktn13","indices":[106,112]}],"user_mentions":[]}</t>
  </si>
  <si>
    <t>308132603825905664</t>
  </si>
  <si>
    <t>der große tag: unser #kleinezeitung -team berichtet seit 8.30 im live-ticker, ab 15.15 live-stream u. a. mit @klz_georg_lux  #ktn13</t>
  </si>
  <si>
    <t>Sun Mar 03 08:31:52 +0000 2013</t>
  </si>
  <si>
    <t>http://twitter.com/klz_kerstiiins/statuses/308132603825905664</t>
  </si>
  <si>
    <t>{"urls":[],"hashtags":[{"text":"kleinezeitung","indices":[21,35]},{"text":"ktn13","indices":[125,131]}],"user_mentions":[{"id":24427498,"name":"Georg Lux","indices":[109,123],"screen_name":"klz_georg_lux","id_str":"24427498"}]}</t>
  </si>
  <si>
    <t>308132404630011904</t>
  </si>
  <si>
    <t>LisiMoosmann</t>
  </si>
  <si>
    <t>Was sagt Filzmaier zu den bisherigen Entwicklungen des Wahltages? Deuten Wetter, Temperatur schon klar auf ein bestimmtes Ergebnis? #ktn13</t>
  </si>
  <si>
    <t>Sun Mar 03 08:31:04 +0000 2013</t>
  </si>
  <si>
    <t>http://a0.twimg.com/profile_images/2942802594/34426245227cfd09353f68755aed5a44_normal.jpeg</t>
  </si>
  <si>
    <t>http://twitter.com/LisiMoosmann/statuses/308132404630011904</t>
  </si>
  <si>
    <t>308131934175895552</t>
  </si>
  <si>
    <t>@me19li @eisbaerhelmut @georgholzer sry war schon im land der träume ;) jep rathaus ist ein heisser tipp #ktn13</t>
  </si>
  <si>
    <t>Sun Mar 03 08:29:12 +0000 2013</t>
  </si>
  <si>
    <t>308086570517409792</t>
  </si>
  <si>
    <t>http://twitter.com/klz_kerstiiins/statuses/308131934175895552</t>
  </si>
  <si>
    <t>{"urls":[],"hashtags":[{"text":"ktn13","indices":[105,111]}],"user_mentions":[{"id":524653656,"name":"Melanie Fanzott","indices":[0,7],"screen_name":"me19li","id_str":"524653656"},{"id":22953359,"name":"wolfgang fercher","indices":[8,22],"screen_name":"eisbaerhelmut","id_str":"22953359"},{"id":1409501,"name":"Georg Holzer","indices":[23,35],"screen_name":"georgholzer","id_str":"1409501"}]}</t>
  </si>
  <si>
    <t>308131879679315968</t>
  </si>
  <si>
    <t>Viel los im Gemeindezentrum Fischl in #Klagenfurt #ichhabegewählt #ktn13 http://t.co/33jVxpsAAi</t>
  </si>
  <si>
    <t>Sun Mar 03 08:28:59 +0000 2013</t>
  </si>
  <si>
    <t>http://twitter.com/COdebrecht/statuses/308131879679315968</t>
  </si>
  <si>
    <t>{"urls":[],"hashtags":[{"text":"Klagenfurt","indices":[38,49]},{"text":"ichhabegewählt","indices":[50,65]},{"text":"ktn13","indices":[66,72]}],"media":[{"sizes":{"small":{"w":340,"resize":"fit","h":453},"thumb":{"w":150,"resize":"crop","h":150},"large":{"w":768,"resize":"fit","h":1024},"medium":{"w":600,"resize":"fit","h":800}},"id":308131879687704576,"media_url_https":"https://pbs.twimg.com/media/BEa0T-DCUAAMrVa.jpg","media_url":"http://pbs.twimg.com/media/BEa0T-DCUAAMrVa.jpg","expanded_url":"http://twitter.com/COdebrecht/status/308131879679315968/photo/1","indices":[73,95],"id_str":"308131879687704576","type":"photo","display_url":"pic.twitter.com/33jVxpsAAi","url":"http://t.co/33jVxpsAAi"}],"user_mentions":[]}</t>
  </si>
  <si>
    <t>308131108485206016</t>
  </si>
  <si>
    <t>Wahlberechtigte in ktn!
WAHLRECHT IST HEUTE WAHLPFLICHT!!!
In diesem sinne: http://t.co/v7sQz8hG9r
#kärnten #koroska #ktn13 #ktn2013 #ltw13</t>
  </si>
  <si>
    <t>Sun Mar 03 08:25:55 +0000 2013</t>
  </si>
  <si>
    <t>http://twitter.com/MisterSamsaa/statuses/308131108485206016</t>
  </si>
  <si>
    <t>{"urls":[{"expanded_url":"http://m.youtube.com/results?q\u003dfuzzman#/watch?v\u003dCvD6WIdGjuI","indices":[76,98],"display_url":"m.youtube.com/results?q\u003dfuzz\u2026","url":"http://t.co/v7sQz8hG9r"}],"hashtags":[{"text":"kärnten","indices":[99,107]},{"text":"koroska","indices":[108,116]},{"text":"ktn13","indices":[117,123]},{"text":"ktn2013","indices":[124,132]},{"text":"ltw13","indices":[133,139]}],"user_mentions":[]}</t>
  </si>
  <si>
    <t>308130811620765697</t>
  </si>
  <si>
    <t>JuliaGuthan</t>
  </si>
  <si>
    <t>Das bringt der Sonntag: #Sonntagspresse, #Brunch, #Sonnenschein. Und da wären noch #noe13 und #ktn13.</t>
  </si>
  <si>
    <t>Sun Mar 03 08:24:44 +0000 2013</t>
  </si>
  <si>
    <t>http://a0.twimg.com/profile_images/2553414783/r9qm328prs8zlwqeh7sv_normal.jpeg</t>
  </si>
  <si>
    <t>http://twitter.com/JuliaGuthan/statuses/308130811620765697</t>
  </si>
  <si>
    <t>{"urls":[],"hashtags":[{"text":"Sonntagspresse","indices":[24,39]},{"text":"Brunch","indices":[41,48]},{"text":"Sonnenschein","indices":[50,63]},{"text":"noe13","indices":[83,89]},{"text":"ktn13","indices":[94,100]}],"user_mentions":[]}</t>
  </si>
  <si>
    <t>308128688149495810</t>
  </si>
  <si>
    <t>Bin schon gespannt, ob die Sperrfristen tatsächlich eingehalten werden. Ich glaube ja nicht ;-)) #ktn13 #ktn2013 #Kärnten #Koroška</t>
  </si>
  <si>
    <t>Sun Mar 03 08:16:18 +0000 2013</t>
  </si>
  <si>
    <t>http://twitter.com/mischkunst/statuses/308128688149495810</t>
  </si>
  <si>
    <t>{"urls":[],"hashtags":[{"text":"ktn13","indices":[97,103]},{"text":"ktn2013","indices":[104,112]},{"text":"Kärnten","indices":[113,121]},{"text":"Koroška","indices":[122,130]}],"user_mentions":[]}</t>
  </si>
  <si>
    <t>308128244534747137</t>
  </si>
  <si>
    <t>Das einzig Blaue in Kärnten soll der Himmel bleiben! Drum macht sie alle, schießt sie aus der Halle :-)) #ktn2013</t>
  </si>
  <si>
    <t>Sun Mar 03 08:14:32 +0000 2013</t>
  </si>
  <si>
    <t>http://twitter.com/mischkunst/statuses/308128244534747137</t>
  </si>
  <si>
    <t>{"urls":[],"hashtags":[{"text":"ktn2013","indices":[105,113]}],"user_mentions":[]}</t>
  </si>
  <si>
    <t>308127518383288320</t>
  </si>
  <si>
    <t>Qualtag #ktn13 #noe13</t>
  </si>
  <si>
    <t>Sun Mar 03 08:11:39 +0000 2013</t>
  </si>
  <si>
    <t>http://twitter.com/oiram_renbarg/statuses/308127518383288320</t>
  </si>
  <si>
    <t>{"urls":[],"hashtags":[{"text":"ktn13","indices":[8,14]},{"text":"noe13","indices":[15,21]}],"user_mentions":[]}</t>
  </si>
  <si>
    <t>308126686212415488</t>
  </si>
  <si>
    <t>Gibt's erste exit polls? ;-) #ktn13 #nö13</t>
  </si>
  <si>
    <t>Sun Mar 03 08:08:21 +0000 2013</t>
  </si>
  <si>
    <t>http://twitter.com/ChristophFreina/statuses/308126686212415488</t>
  </si>
  <si>
    <t>{"urls":[],"hashtags":[{"text":"ktn13","indices":[29,35]},{"text":"nö13","indices":[36,41]}],"user_mentions":[]}</t>
  </si>
  <si>
    <t>308126632462397442</t>
  </si>
  <si>
    <t>28fpk 26spoe 13ts 13oevp 12g 4bzoe 2rest leider realistisch! #ktn13</t>
  </si>
  <si>
    <t>Sun Mar 03 08:08:08 +0000 2013</t>
  </si>
  <si>
    <t>http://twitter.com/hasch8/statuses/308126632462397442</t>
  </si>
  <si>
    <t>308125744628912128</t>
  </si>
  <si>
    <t>villacherbier</t>
  </si>
  <si>
    <t>Immer die 1. Wahl: Villacher Bier. Wir wünschen einen schönen und spannenden Sonntag! #ktn13 #kärnten2013</t>
  </si>
  <si>
    <t>Sun Mar 03 08:04:36 +0000 2013</t>
  </si>
  <si>
    <t>http://a0.twimg.com/profile_images/1137436559/meibier_normal.jpg</t>
  </si>
  <si>
    <t>http://twitter.com/villacherbier/statuses/308125744628912128</t>
  </si>
  <si>
    <t>{"urls":[],"hashtags":[{"text":"ktn13","indices":[86,92]},{"text":"kärnten2013","indices":[93,105]}],"user_mentions":[]}</t>
  </si>
  <si>
    <t>308125130930917376</t>
  </si>
  <si>
    <t>@bernhardjordan Ideal: &amp;gt;5%. Realistisch: 1,5 - 2%. #ktn13 #Kärnten</t>
  </si>
  <si>
    <t>Sun Mar 03 08:02:10 +0000 2013</t>
  </si>
  <si>
    <t>308031549985656832</t>
  </si>
  <si>
    <t>http://twitter.com/ASOK_Ktn/statuses/308125130930917376</t>
  </si>
  <si>
    <t>{"urls":[],"hashtags":[{"text":"ktn13","indices":[54,60]},{"text":"Kärnten","indices":[61,69]}],"user_mentions":[{"id":25583565,"name":"Bernhard Jordan","indices":[0,15],"screen_name":"bernhardjordan","id_str":"25583565"}]}</t>
  </si>
  <si>
    <t>308123822454870016</t>
  </si>
  <si>
    <t>So viel ist im Fernheizwerk selten los. Vielleicht die letzte Wahl in diesen besonderen #Wahllokal? #ktn13 http://t.co/kQTh5CyJRZ</t>
  </si>
  <si>
    <t>Sun Mar 03 07:56:58 +0000 2013</t>
  </si>
  <si>
    <t>http://twitter.com/me19li/statuses/308123822454870016</t>
  </si>
  <si>
    <t>{"urls":[],"hashtags":[{"text":"Wahllokal","indices":[88,98]},{"text":"ktn13","indices":[100,106]}],"media":[{"sizes":{"thumb":{"w":150,"resize":"crop","h":150},"small":{"w":340,"resize":"fit","h":455},"medium":{"w":600,"resize":"fit","h":803},"large":{"w":765,"resize":"fit","h":1024}},"id":308123822463258626,"media_url_https":"https://pbs.twimg.com/media/BEas--jCEAIdLHm.jpg","media_url":"http://pbs.twimg.com/media/BEas--jCEAIdLHm.jpg","expanded_url":"http://twitter.com/me19li/status/308123822454870016/photo/1","indices":[107,129],"id_str":"308123822463258626","type":"photo","display_url":"pic.twitter.com/kQTh5CyJRZ","url":"http://t.co/kQTh5CyJRZ"}],"user_mentions":[]}</t>
  </si>
  <si>
    <t>308123537963622400</t>
  </si>
  <si>
    <t>oevp3</t>
  </si>
  <si>
    <t>RT @oevpwien_presse: Ein spannender Tag, heute. Wir wünschen der ÖVP Niederösterreich &amp;amp; der ÖVP Kärnten alles Gute! #noe13 #ktn13</t>
  </si>
  <si>
    <t>Sun Mar 03 07:55:50 +0000 2013</t>
  </si>
  <si>
    <t>&lt;a href="http://ubersocial.com" rel="nofollow"&gt;UberSocial for BlackBerry&lt;/a&gt;</t>
  </si>
  <si>
    <t>http://a0.twimg.com/profile_images/1631119534/oevp3_normal.jpg</t>
  </si>
  <si>
    <t>http://twitter.com/oevp3/statuses/308123537963622400</t>
  </si>
  <si>
    <t>{"urls":[],"hashtags":[{"text":"noe13","indices":[120,126]},{"text":"ktn13","indices":[127,133]}],"user_mentions":[{"id":164679792,"name":"ÖVP Wien","indices":[3,19],"screen_name":"oevpwien_presse","id_str":"164679792"}]}</t>
  </si>
  <si>
    <t>308121768726511617</t>
  </si>
  <si>
    <t>robduchac</t>
  </si>
  <si>
    <t>Aha, merci! RT @karntna_bua: @robduchac #ktn13 #noe13 sind die hashtags der profis...</t>
  </si>
  <si>
    <t>Sun Mar 03 07:48:48 +0000 2013</t>
  </si>
  <si>
    <t>http://a0.twimg.com/profile_images/3215538932/1d9c2aba95b70699f8b8beedd168ba4c_normal.jpeg</t>
  </si>
  <si>
    <t>http://twitter.com/robduchac/statuses/308121768726511617</t>
  </si>
  <si>
    <t>{"urls":[],"hashtags":[{"text":"ktn13","indices":[40,46]},{"text":"noe13","indices":[47,53]}],"user_mentions":[{"id":15776298,"name":"Christian Passin","indices":[15,27],"screen_name":"karntna_bua","id_str":"15776298"},{"id":24663880,"name":"Rob Duchac","indices":[29,39],"screen_name":"robduchac","id_str":"24663880"}]}</t>
  </si>
  <si>
    <t>308121540170510336</t>
  </si>
  <si>
    <t>Ein spannender Tag, heute. Wir wünschen der ÖVP Niederösterreich &amp;amp; der ÖVP Kärnten alles Gute! #noe13 #ktn13</t>
  </si>
  <si>
    <t>Sun Mar 03 07:47:54 +0000 2013</t>
  </si>
  <si>
    <t>http://twitter.com/oevpwien_presse/statuses/308121540170510336</t>
  </si>
  <si>
    <t>{"urls":[],"hashtags":[{"text":"noe13","indices":[99,105]},{"text":"ktn13","indices":[106,112]}],"user_mentions":[]}</t>
  </si>
  <si>
    <t>308121165396836352</t>
  </si>
  <si>
    <t>@robduchac #ktn13 #noe13 sind die hashtags der profis...</t>
  </si>
  <si>
    <t>Sun Mar 03 07:46:25 +0000 2013</t>
  </si>
  <si>
    <t>308117704852795392</t>
  </si>
  <si>
    <t>http://twitter.com/karntna_bua/statuses/308121165396836352</t>
  </si>
  <si>
    <t>{"urls":[],"hashtags":[{"text":"ktn13","indices":[11,17]},{"text":"noe13","indices":[18,24]}],"user_mentions":[{"id":24663880,"name":"Rob Duchac","indices":[0,10],"screen_name":"robduchac","id_str":"24663880"}]}</t>
  </si>
  <si>
    <t>308119255654752256</t>
  </si>
  <si>
    <t>Heute könnte ein Tag für einen LH Wechsel in #ktn13 &amp;amp; mehr geteilte Macht in #noe13 werden. Ob eines/beides od. keines davon wahr wird?</t>
  </si>
  <si>
    <t>Sun Mar 03 07:38:49 +0000 2013</t>
  </si>
  <si>
    <t>http://twitter.com/SuperwahljahrAT/statuses/308119255654752256</t>
  </si>
  <si>
    <t>{"urls":[],"hashtags":[{"text":"ktn13","indices":[45,51]},{"text":"noe13","indices":[81,87]}],"user_mentions":[]}</t>
  </si>
  <si>
    <t>308119040285626368</t>
  </si>
  <si>
    <t>habe ernsthaft von balkendiagrammen und prozentpunkten geträumt... #ltw13 #noe13 #ktn13</t>
  </si>
  <si>
    <t>Sun Mar 03 07:37:58 +0000 2013</t>
  </si>
  <si>
    <t>http://twitter.com/hofaj/statuses/308119040285626368</t>
  </si>
  <si>
    <t>{"urls":[],"hashtags":[{"text":"ltw13","indices":[67,73]},{"text":"noe13","indices":[74,80]},{"text":"ktn13","indices":[81,87]}],"user_mentions":[]}</t>
  </si>
  <si>
    <t>308118283972927488</t>
  </si>
  <si>
    <t>Der Klick zum Ticker: http://t.co/VUCYwIy4CX #ktn13</t>
  </si>
  <si>
    <t>Sun Mar 03 07:34:58 +0000 2013</t>
  </si>
  <si>
    <t>http://twitter.com/me19li/statuses/308118283972927488</t>
  </si>
  <si>
    <t>{"urls":[{"expanded_url":"http://www.kleinezeitung.at/portal/services/liveticker/liveticker.jsp?id\u003d524","indices":[22,44],"display_url":"kleinezeitung.at/portal/service\u2026","url":"http://t.co/VUCYwIy4CX"}],"hashtags":[{"text":"ktn13","indices":[45,51]}],"user_mentions":[]}</t>
  </si>
  <si>
    <t>Ich bin dann mal gespannt #nö2013 #ktn2013</t>
  </si>
  <si>
    <t>Sun Mar 03 07:32:40 +0000 2013</t>
  </si>
  <si>
    <t>http://twitter.com/robduchac/statuses/308117704852795392</t>
  </si>
  <si>
    <t>{"urls":[],"hashtags":[{"text":"nö2013","indices":[26,33]},{"text":"ktn2013","indices":[34,42]}],"user_mentions":[]}</t>
  </si>
  <si>
    <t>308116767274852352</t>
  </si>
  <si>
    <t>so... habts alle zeitungstaschen im umkreis von 30 m mit politwerbung auf den taschenumschlägen entfernt... #ktn13 #noe13 #beifunk</t>
  </si>
  <si>
    <t>Sun Mar 03 07:28:56 +0000 2013</t>
  </si>
  <si>
    <t>http://twitter.com/karntna_bua/statuses/308116767274852352</t>
  </si>
  <si>
    <t>{"urls":[],"hashtags":[{"text":"ktn13","indices":[108,114]},{"text":"noe13","indices":[115,121]},{"text":"beifunk","indices":[122,130]}],"user_mentions":[]}</t>
  </si>
  <si>
    <t>308116091358547969</t>
  </si>
  <si>
    <t>Gespannt wie ein Sonnenschirm :) #ktn13  #ichwähle http://t.co/U7Inj3RyYX</t>
  </si>
  <si>
    <t>Sun Mar 03 07:26:15 +0000 2013</t>
  </si>
  <si>
    <t>http://twitter.com/me19li/statuses/308116091358547969</t>
  </si>
  <si>
    <t>{"urls":[{"expanded_url":"http://www.kleinezeitung.at/kaernten/landtagswahl/index.do","indices":[51,73],"display_url":"kleinezeitung.at/kaernten/landt\u2026","url":"http://t.co/U7Inj3RyYX"}],"hashtags":[{"text":"ktn13","indices":[33,39]},{"text":"ichwähle","indices":[41,50]}],"user_mentions":[]}</t>
  </si>
  <si>
    <t>308110231756472320</t>
  </si>
  <si>
    <t>ASattmann</t>
  </si>
  <si>
    <t>Die Wahllokale sind geöffnet. Das #orfrep Team ist im Einsatz. Wir analysieren schon morgen die spannendste Wahl seit langem. #ktn13</t>
  </si>
  <si>
    <t>Sun Mar 03 07:02:58 +0000 2013</t>
  </si>
  <si>
    <t>http://a0.twimg.com/profile_images/3312212611/861cf7115ab87ce7a3c631f52af321f4_normal.jpeg</t>
  </si>
  <si>
    <t>http://twitter.com/ASattmann/statuses/308110231756472320</t>
  </si>
  <si>
    <t>{"urls":[],"hashtags":[{"text":"orfrep","indices":[34,41]},{"text":"ktn13","indices":[126,132]}],"user_mentions":[]}</t>
  </si>
  <si>
    <t>308108990800343040</t>
  </si>
  <si>
    <t>schönes wetter = geringe wahlbeteiligung = keine veränderung, oder? #ktn13 #noe13</t>
  </si>
  <si>
    <t>Sun Mar 03 06:58:02 +0000 2013</t>
  </si>
  <si>
    <t>http://twitter.com/hubertweitzer/statuses/308108990800343040</t>
  </si>
  <si>
    <t>308108971477172224</t>
  </si>
  <si>
    <t>hopeful. fearful. kärnten. #ktn13</t>
  </si>
  <si>
    <t>Sun Mar 03 06:57:57 +0000 2013</t>
  </si>
  <si>
    <t>http://twitter.com/georgholzer/statuses/308108971477172224</t>
  </si>
  <si>
    <t>308108684679053312</t>
  </si>
  <si>
    <t>karinfritzl</t>
  </si>
  <si>
    <t>A vote is like a rifle: its usefulness depends upon the character of the user. T. Roosevelt. Mit der @kleinezeitung in den Wahltag! #ktn13</t>
  </si>
  <si>
    <t>Sun Mar 03 06:56:49 +0000 2013</t>
  </si>
  <si>
    <t>http://a0.twimg.com/profile_images/1583142917/karin_twitter_normal.jpg</t>
  </si>
  <si>
    <t>http://twitter.com/karinfritzl/statuses/308108684679053312</t>
  </si>
  <si>
    <t>{"urls":[],"hashtags":[{"text":"ktn13","indices":[132,138]}],"user_mentions":[{"id":16026138,"name":"Kleine Zeitung","indices":[101,115],"screen_name":"kleinezeitung","id_str":"16026138"}]}</t>
  </si>
  <si>
    <t>308107016344322048</t>
  </si>
  <si>
    <t>RT @karntna_bua: RT @tagesschau #-wahlen in Österreich: Premiere für Milliardär #Stronach http://t.co/dnWha6WQPf #ktn13 #noe13</t>
  </si>
  <si>
    <t>Sun Mar 03 06:50:11 +0000 2013</t>
  </si>
  <si>
    <t>http://twitter.com/WahlenRT/statuses/308107016344322048</t>
  </si>
  <si>
    <t>{"urls":[{"expanded_url":"http://bit.ly/12kYmNt","indices":[90,112],"display_url":"bit.ly/12kYmNt","url":"http://t.co/dnWha6WQPf"}],"hashtags":[{"text":"Stronach","indices":[80,89]},{"text":"ktn13","indices":[113,119]},{"text":"noe13","indices":[120,126]}],"user_mentions":[{"id":15776298,"name":"Christian Passin","indices":[3,15],"screen_name":"karntna_bua","id_str":"15776298"},{"id":5734902,"name":"tagesschau","indices":[20,31],"screen_name":"tagesschau","id_str":"5734902"}]}</t>
  </si>
  <si>
    <t>308106530165776384</t>
  </si>
  <si>
    <t>Auf in einen spannenden Tag! #noe13 #ktn13</t>
  </si>
  <si>
    <t>Sun Mar 03 06:48:15 +0000 2013</t>
  </si>
  <si>
    <t>http://twitter.com/hoertat/statuses/308106530165776384</t>
  </si>
  <si>
    <t>{"urls":[],"hashtags":[{"text":"noe13","indices":[29,35]},{"text":"ktn13","indices":[36,42]}],"user_mentions":[]}</t>
  </si>
  <si>
    <t>308106320823844864</t>
  </si>
  <si>
    <t>traumtag zum schifahrn... oba man erfüllt brav seine pflicht... #ktn13 #beifunk</t>
  </si>
  <si>
    <t>Sun Mar 03 06:47:25 +0000 2013</t>
  </si>
  <si>
    <t>http://twitter.com/karntna_bua/statuses/308106320823844864</t>
  </si>
  <si>
    <t>{"urls":[],"hashtags":[{"text":"ktn13","indices":[64,70]},{"text":"beifunk","indices":[71,79]}],"user_mentions":[]}</t>
  </si>
  <si>
    <t>308106057195061248</t>
  </si>
  <si>
    <t>RT @tagesschau #Wahlen in Österreich: Premiere für Milliardär #Stronach http://t.co/uOCqD9z8Hj #ktn13 #noe13</t>
  </si>
  <si>
    <t>Sun Mar 03 06:46:23 +0000 2013</t>
  </si>
  <si>
    <t>http://twitter.com/karntna_bua/statuses/308106057195061248</t>
  </si>
  <si>
    <t>{"urls":[{"expanded_url":"http://bit.ly/12kYmNt","indices":[72,94],"display_url":"bit.ly/12kYmNt","url":"http://t.co/uOCqD9z8Hj"}],"hashtags":[{"text":"Wahlen","indices":[15,22]},{"text":"Stronach","indices":[62,71]},{"text":"ktn13","indices":[95,101]},{"text":"noe13","indices":[102,108]}],"user_mentions":[{"id":5734902,"name":"tagesschau","indices":[3,14],"screen_name":"tagesschau","id_str":"5734902"}]}</t>
  </si>
  <si>
    <t>308103419103674368</t>
  </si>
  <si>
    <t>@hmjahnel Hat er einen Kaffee zur Belohnung bekommen? ;-) #ktn13</t>
  </si>
  <si>
    <t>Sun Mar 03 06:35:54 +0000 2013</t>
  </si>
  <si>
    <t>hmjahnel</t>
  </si>
  <si>
    <t>308100977595121664</t>
  </si>
  <si>
    <t>http://twitter.com/ChristophFreina/statuses/308103419103674368</t>
  </si>
  <si>
    <t>{"urls":[],"hashtags":[{"text":"ktn13","indices":[58,64]}],"user_mentions":[{"id":43342755,"name":"Hans Michael Jahnel","indices":[0,9],"screen_name":"hmjahnel","id_str":"43342755"}]}</t>
  </si>
  <si>
    <t>308100356007677953</t>
  </si>
  <si>
    <t>Ein offenes Rennen um die Macht #ktn13  #wahl #Kleine Zeitung http://t.co/chBhGCaNbk</t>
  </si>
  <si>
    <t>Sun Mar 03 06:23:43 +0000 2013</t>
  </si>
  <si>
    <t>&lt;a href="http://itunes.apple.com/us/app/kleine-zeitung/id393892104?mt=8&amp;uo=4" rel="nofollow"&gt;Kleine Zeitung on iOS&lt;/a&gt;</t>
  </si>
  <si>
    <t>http://twitter.com/COdebrecht/statuses/308100356007677953</t>
  </si>
  <si>
    <t>{"urls":[{"expanded_url":"http://www.kleinezeitung.at/kaernten/landtagswahl/3258324/","indices":[62,84],"display_url":"kleinezeitung.at/kaernten/landt\u2026","url":"http://t.co/chBhGCaNbk"}],"hashtags":[{"text":"ktn13","indices":[32,38]},{"text":"wahl","indices":[40,45]},{"text":"Kleine","indices":[46,53]}],"user_mentions":[]}</t>
  </si>
  <si>
    <t>308098426267107329</t>
  </si>
  <si>
    <t>@wetti heute schlägst du zeitmäßig aber alle, @kleinezeitung am Wahltag #ktn13</t>
  </si>
  <si>
    <t>Sun Mar 03 06:16:03 +0000 2013</t>
  </si>
  <si>
    <t>308083502719578113</t>
  </si>
  <si>
    <t>http://twitter.com/COdebrecht/statuses/308098426267107329</t>
  </si>
  <si>
    <t>{"urls":[],"hashtags":[{"text":"ktn13","indices":[72,78]}],"user_mentions":[{"id":32906800,"name":"Christian Wetternig","indices":[0,6],"screen_name":"wetti","id_str":"32906800"},{"id":16026138,"name":"Kleine Zeitung","indices":[46,60],"screen_name":"kleinezeitung","id_str":"16026138"}]}</t>
  </si>
  <si>
    <t>308093895718363136</t>
  </si>
  <si>
    <t>3.3.2013 - Quersumme 3 - kein weißer Rauch aus meinem Wahllokal ;) #ktn13 http://t.co/L1ik1Vyniw</t>
  </si>
  <si>
    <t>Sun Mar 03 05:58:03 +0000 2013</t>
  </si>
  <si>
    <t>&lt;a href="http://itunes.apple.com/us/app/snapseed/id439438619?mt=8&amp;uo=4" rel="nofollow"&gt;Snapseed on iOS&lt;/a&gt;</t>
  </si>
  <si>
    <t>http://twitter.com/me19li/statuses/308093895718363136</t>
  </si>
  <si>
    <t>{"urls":[],"hashtags":[{"text":"ktn13","indices":[67,73]}],"media":[{"sizes":{"thumb":{"w":150,"resize":"crop","h":150},"small":{"w":340,"resize":"fit","h":254},"medium":{"w":600,"resize":"fit","h":448},"large":{"w":1024,"resize":"fit","h":765}},"id":308093895726751744,"media_url_https":"https://pbs.twimg.com/media/BEaRxAxCYAA7j95.jpg","media_url":"http://pbs.twimg.com/media/BEaRxAxCYAA7j95.jpg","expanded_url":"http://twitter.com/me19li/status/308093895718363136/photo/1","indices":[74,96],"id_str":"308093895726751744","type":"photo","display_url":"pic.twitter.com/L1ik1Vyniw","url":"http://t.co/L1ik1Vyniw"}],"user_mentions":[]}</t>
  </si>
  <si>
    <t>308093552615895040</t>
  </si>
  <si>
    <t>@karntna_bua Guten Morgen – und Sperrfrist beachten. ;-) #ktn13 #beifunk</t>
  </si>
  <si>
    <t>Sun Mar 03 05:56:41 +0000 2013</t>
  </si>
  <si>
    <t>308090996544114688</t>
  </si>
  <si>
    <t>http://twitter.com/ChristophFreina/statuses/308093552615895040</t>
  </si>
  <si>
    <t>{"urls":[],"hashtags":[{"text":"ktn13","indices":[57,63]},{"text":"beifunk","indices":[64,72]}],"user_mentions":[{"id":15776298,"name":"Christian Passin","indices":[0,12],"screen_name":"karntna_bua","id_str":"15776298"}]}</t>
  </si>
  <si>
    <t>308093392875843584</t>
  </si>
  <si>
    <t>Guten Morgen, #Ktn13 und #NÖ13! Wählt's was Gscheit's!</t>
  </si>
  <si>
    <t>Sun Mar 03 05:56:03 +0000 2013</t>
  </si>
  <si>
    <t>http://twitter.com/ChristophFreina/statuses/308093392875843584</t>
  </si>
  <si>
    <t>{"urls":[],"hashtags":[{"text":"Ktn13","indices":[14,20]},{"text":"NÖ13","indices":[25,30]}],"user_mentions":[]}</t>
  </si>
  <si>
    <t>308093211543482370</t>
  </si>
  <si>
    <t>an den #beifunk in #ktn13 und #noe13. gibt´s schon ergebnisse?</t>
  </si>
  <si>
    <t>Sun Mar 03 05:55:20 +0000 2013</t>
  </si>
  <si>
    <t>http://twitter.com/hubertweitzer/statuses/308093211543482370</t>
  </si>
  <si>
    <t>{"urls":[],"hashtags":[{"text":"beifunk","indices":[7,15]},{"text":"ktn13","indices":[19,25]},{"text":"noe13","indices":[30,36]}],"user_mentions":[]}</t>
  </si>
  <si>
    <t>so...  platz mit steckdose sichern... check... #ktn13 #beifunk</t>
  </si>
  <si>
    <t>Sun Mar 03 05:46:32 +0000 2013</t>
  </si>
  <si>
    <t>http://twitter.com/karntna_bua/statuses/308090996544114688</t>
  </si>
  <si>
    <t>{"urls":[],"hashtags":[{"text":"ktn13","indices":[47,53]},{"text":"beifunk","indices":[54,62]}],"user_mentions":[]}</t>
  </si>
  <si>
    <t>308088194107330561</t>
  </si>
  <si>
    <t>@GHJeitler na dann... lg von #ktn13 nach #noe13</t>
  </si>
  <si>
    <t>Sun Mar 03 05:35:24 +0000 2013</t>
  </si>
  <si>
    <t>GHJeitler</t>
  </si>
  <si>
    <t>308082268612726784</t>
  </si>
  <si>
    <t>http://twitter.com/karntna_bua/statuses/308088194107330561</t>
  </si>
  <si>
    <t>{"urls":[],"hashtags":[{"text":"ktn13","indices":[29,35]},{"text":"noe13","indices":[41,47]}],"user_mentions":[{"id":18292054,"name":"Georg H. Jeitler","indices":[0,10],"screen_name":"GHJeitler","id_str":"18292054"}]}</t>
  </si>
  <si>
    <t>308087974468399104</t>
  </si>
  <si>
    <t>superklass</t>
  </si>
  <si>
    <t>Let's Get The Party Started ... #ktn13 wählt und #noe13 auch ...</t>
  </si>
  <si>
    <t>Sun Mar 03 05:34:31 +0000 2013</t>
  </si>
  <si>
    <t>http://a0.twimg.com/profile_images/2886403068/963981276d4efc41c97af7befc38ff55_normal.jpeg</t>
  </si>
  <si>
    <t>http://twitter.com/superklass/statuses/308087974468399104</t>
  </si>
  <si>
    <t>{"urls":[],"hashtags":[{"text":"ktn13","indices":[32,38]},{"text":"noe13","indices":[49,55]}],"user_mentions":[]}</t>
  </si>
  <si>
    <t>308087821263044609</t>
  </si>
  <si>
    <t>ausblick vom wahllokal... #stveit #ktn13 #beifunk http://t.co/CO3oBWBgnn</t>
  </si>
  <si>
    <t>Sun Mar 03 05:33:55 +0000 2013</t>
  </si>
  <si>
    <t>http://twitter.com/karntna_bua/statuses/308087821263044609</t>
  </si>
  <si>
    <t>{"urls":[{"expanded_url":"http://instagr.am/p/WYj5HepgPQ/","indices":[50,72],"display_url":"instagr.am/p/WYj5HepgPQ/","url":"http://t.co/CO3oBWBgnn"}],"hashtags":[{"text":"stveit","indices":[26,33]},{"text":"ktn13","indices":[34,40]},{"text":"beifunk","indices":[41,49]}],"user_mentions":[]}</t>
  </si>
  <si>
    <t>308087094545350656</t>
  </si>
  <si>
    <t>Guten Morgen #Wählt! ;) #ktn13 #ktn2013 Meine Begleiter durch den Wahlsonntag: @kleinezeitung http://t.co/ANjZ009Ac1</t>
  </si>
  <si>
    <t>Sun Mar 03 05:31:01 +0000 2013</t>
  </si>
  <si>
    <t>http://twitter.com/me19li/statuses/308087094545350656</t>
  </si>
  <si>
    <t>{"urls":[{"expanded_url":"http://www.kleinezeitung.at","indices":[94,116],"display_url":"kleinezeitung.at","url":"http://t.co/ANjZ009Ac1"}],"hashtags":[{"text":"Wählt","indices":[13,19]},{"text":"ktn13","indices":[24,30]},{"text":"ktn2013","indices":[31,39]}],"user_mentions":[{"id":16026138,"name":"Kleine Zeitung","indices":[79,93],"screen_name":"kleinezeitung","id_str":"16026138"}]}</t>
  </si>
  <si>
    <t>308084904078479360</t>
  </si>
  <si>
    <t>Auf zu etwas Neuem #ktn13 #noe13</t>
  </si>
  <si>
    <t>Sun Mar 03 05:22:19 +0000 2013</t>
  </si>
  <si>
    <t>http://twitter.com/stationvoice/statuses/308084904078479360</t>
  </si>
  <si>
    <t>{"urls":[],"hashtags":[{"text":"ktn13","indices":[19,25]},{"text":"noe13","indices":[26,32]}],"user_mentions":[]}</t>
  </si>
  <si>
    <t>Wahltag! Guten morgen! #ktn13 #wahl</t>
  </si>
  <si>
    <t>Sun Mar 03 05:16:45 +0000 2013</t>
  </si>
  <si>
    <t>http://twitter.com/wetti/statuses/308083502719578113</t>
  </si>
  <si>
    <t>{"urls":[],"hashtags":[{"text":"ktn13","indices":[23,29]},{"text":"wahl","indices":[30,35]}],"user_mentions":[]}</t>
  </si>
  <si>
    <t>308076395052023808</t>
  </si>
  <si>
    <t>guten morgen von #ktn13 nach #noe13... #beifunk</t>
  </si>
  <si>
    <t>Sun Mar 03 04:48:31 +0000 2013</t>
  </si>
  <si>
    <t>http://twitter.com/karntna_bua/statuses/308076395052023808</t>
  </si>
  <si>
    <t>{"urls":[],"hashtags":[{"text":"ktn13","indices":[17,23]},{"text":"noe13","indices":[29,35]},{"text":"beifunk","indices":[39,47]}],"user_mentions":[]}</t>
  </si>
  <si>
    <t>308030505159360512</t>
  </si>
  <si>
    <t>Der eine Thron will gestürzt werden, der andere angekratzt. Man darf gespannt sein. #ktn13 #noe13</t>
  </si>
  <si>
    <t>Sun Mar 03 01:46:10 +0000 2013</t>
  </si>
  <si>
    <t>http://twitter.com/crackpotblog/statuses/308030505159360512</t>
  </si>
  <si>
    <t>{"urls":[],"hashtags":[{"text":"ktn13","indices":[84,90]},{"text":"noe13","indices":[91,97]}],"user_mentions":[]}</t>
  </si>
  <si>
    <t>308020374417838081</t>
  </si>
  <si>
    <t>+1 +erhöhe um ein "ganz" RT @presse_peter: Ich hab ein ganz ungutes Gefühl. #ktn13</t>
  </si>
  <si>
    <t>Sun Mar 03 01:05:54 +0000 2013</t>
  </si>
  <si>
    <t>http://twitter.com/JohannesWouk/statuses/308020374417838081</t>
  </si>
  <si>
    <t>{"urls":[],"hashtags":[{"text":"ktn13","indices":[76,82]}],"user_mentions":[{"id":260238562,"name":"Peter Lindner","indices":[28,41],"screen_name":"presse_peter","id_str":"260238562"}]}</t>
  </si>
  <si>
    <t>308009838330404864</t>
  </si>
  <si>
    <t>Ich würd ja morgen immer noch lieber in #Ktn13 als in #NOE13 wählen. Naja. Was soll's. Hoffen wir, es kracht bei den LTW im Gebälk. ;)</t>
  </si>
  <si>
    <t>Sun Mar 03 00:24:02 +0000 2013</t>
  </si>
  <si>
    <t>http://twitter.com/Vilinthril/statuses/308009838330404864</t>
  </si>
  <si>
    <t>{"urls":[],"hashtags":[{"text":"Ktn13","indices":[40,46]},{"text":"NOE13","indices":[54,60]}],"user_mentions":[]}</t>
  </si>
  <si>
    <t>308000103619244033</t>
  </si>
  <si>
    <t>3.3.2013: judgement day in Kärnten! Hoffentlich mit Happy end! #ktn2013</t>
  </si>
  <si>
    <t>Sat Mar 02 23:45:21 +0000 2013</t>
  </si>
  <si>
    <t>http://twitter.com/zeitreisenderr/statuses/308000103619244033</t>
  </si>
  <si>
    <t>{"urls":[],"hashtags":[{"text":"ktn2013","indices":[63,71]}],"user_mentions":[]}</t>
  </si>
  <si>
    <t>307997461463584769</t>
  </si>
  <si>
    <t>Heute verändern wir #Kärnten nachhaltig! #teamstronach #ktn13 #ktn2013 https://t.co/Vssr7W61VS!</t>
  </si>
  <si>
    <t>Sat Mar 02 23:34:51 +0000 2013</t>
  </si>
  <si>
    <t>http://twitter.com/tomkoroska/statuses/307997461463584769</t>
  </si>
  <si>
    <t>{"urls":[{"expanded_url":"https://www.youtube.com/watch?feature\u003dplayer_embedded\u0026v\u003dr1gggC9CIZo#","indices":[71,94],"display_url":"youtube.com/watch?feature\u003d\u2026","url":"https://t.co/Vssr7W61VS"}],"hashtags":[{"text":"Kärnten","indices":[20,28]},{"text":"teamstronach","indices":[41,54]},{"text":"ktn13","indices":[55,61]},{"text":"ktn2013","indices":[62,70]}],"user_mentions":[]}</t>
  </si>
  <si>
    <t>307997416425140225</t>
  </si>
  <si>
    <t>Meine Prognose für den #Wahltag: #SPÖ #Kärnten wird LH, #Stronach bricht #absolute von #pröll. #ktn13 #nö13  aber da bin ich nicht allein :)</t>
  </si>
  <si>
    <t>Sat Mar 02 23:34:41 +0000 2013</t>
  </si>
  <si>
    <t>http://twitter.com/MarcelSk/statuses/307997416425140225</t>
  </si>
  <si>
    <t>{"urls":[],"hashtags":[{"text":"Wahltag","indices":[23,31]},{"text":"SPÖ","indices":[33,37]},{"text":"Kärnten","indices":[38,46]},{"text":"Stronach","indices":[56,65]},{"text":"absolute","indices":[73,82]},{"text":"pröll","indices":[87,93]},{"text":"ktn13","indices":[95,101]},{"text":"nö13","indices":[102,107]}],"user_mentions":[]}</t>
  </si>
  <si>
    <t>307996366372732928</t>
  </si>
  <si>
    <t>Beides aus überzeugten wahltaktischen Gründen. #SPÖ #ktn13 , NO #ÖVP #nö13 Mit vorherrschenden  Gepflogenheiten brechen!!</t>
  </si>
  <si>
    <t>Sat Mar 02 23:30:30 +0000 2013</t>
  </si>
  <si>
    <t>http://twitter.com/MarcelSk/statuses/307996366372732928</t>
  </si>
  <si>
    <t>{"urls":[],"hashtags":[{"text":"SPÖ","indices":[47,51]},{"text":"ktn13","indices":[52,58]},{"text":"ÖVP","indices":[64,68]},{"text":"nö13","indices":[69,74]}],"user_mentions":[]}</t>
  </si>
  <si>
    <t>307995747813580800</t>
  </si>
  <si>
    <t>Wäre ich Kärntner würde ich die #SPÖ wählen. Würde ich in NÖ meine Stimme abgeben müssen würde ich nicht die #ÖVP wählen :-) #ktn13  #nö13</t>
  </si>
  <si>
    <t>Sat Mar 02 23:28:03 +0000 2013</t>
  </si>
  <si>
    <t>http://twitter.com/MarcelSk/statuses/307995747813580800</t>
  </si>
  <si>
    <t>{"urls":[],"hashtags":[{"text":"SPÖ","indices":[32,36]},{"text":"ÖVP","indices":[109,113]},{"text":"ktn13","indices":[125,131]},{"text":"nö13","indices":[133,138]}],"user_mentions":[]}</t>
  </si>
  <si>
    <t>307995486655234049</t>
  </si>
  <si>
    <t>Ab heute wird alles besser! :-) #Kärnten #Ktn2013 #Landtagswahl</t>
  </si>
  <si>
    <t>Sat Mar 02 23:27:00 +0000 2013</t>
  </si>
  <si>
    <t>http://twitter.com/ASOK_Ktn/statuses/307995486655234049</t>
  </si>
  <si>
    <t>{"urls":[],"hashtags":[{"text":"Kärnten","indices":[32,40]},{"text":"Ktn2013","indices":[41,49]},{"text":"Landtagswahl","indices":[50,63]}],"user_mentions":[]}</t>
  </si>
  <si>
    <t>307995251715473408</t>
  </si>
  <si>
    <t>Freundin aus Koroska auf die Frage, was sie von TS hält: "Ich halte von Demokratie zu viel um von TS etwas zu halten." #ktn13</t>
  </si>
  <si>
    <t>Sat Mar 02 23:26:04 +0000 2013</t>
  </si>
  <si>
    <t>http://twitter.com/stefan2904/statuses/307995251715473408</t>
  </si>
  <si>
    <t>307994701577990145</t>
  </si>
  <si>
    <t>Ist es schon Wahl? Ist es schon Wahl? Ist es schon Wahl? Ist es schon Wahl? Ist es schon Wahl? Kann's kaum erwarten... #noe13 #ktn13</t>
  </si>
  <si>
    <t>Sat Mar 02 23:23:53 +0000 2013</t>
  </si>
  <si>
    <t>http://twitter.com/mic_ung/statuses/307994701577990145</t>
  </si>
  <si>
    <t>{"urls":[],"hashtags":[{"text":"noe13","indices":[119,125]},{"text":"ktn13","indices":[126,132]}],"user_mentions":[]}</t>
  </si>
  <si>
    <t>307994181597556736</t>
  </si>
  <si>
    <t>Als Superspitzenservice bieten wir heute Rund-um-die-Uhr-Tweets aus Kärnten - an den Tasten: @tomkoroska und viele mehr... #ktn2013 #ktn13</t>
  </si>
  <si>
    <t>Sat Mar 02 23:21:49 +0000 2013</t>
  </si>
  <si>
    <t>http://twitter.com/TeamStronach_at/statuses/307994181597556736</t>
  </si>
  <si>
    <t>{"urls":[],"hashtags":[{"text":"ktn2013","indices":[123,131]},{"text":"ktn13","indices":[132,138]}],"user_mentions":[{"id":66308766,"name":"TMF","indices":[93,104],"screen_name":"tomkoroska","id_str":"66308766"}]}</t>
  </si>
  <si>
    <t>307993884997320705</t>
  </si>
  <si>
    <t>@Lykaion geht nicht, Markut kandidiert nicht! #ktn13 #ktn2013</t>
  </si>
  <si>
    <t>Sat Mar 02 23:20:39 +0000 2013</t>
  </si>
  <si>
    <t>307894632354836480</t>
  </si>
  <si>
    <t>http://twitter.com/TeamStronach_at/statuses/307993884997320705</t>
  </si>
  <si>
    <t>{"urls":[],"hashtags":[{"text":"ktn13","indices":[46,52]},{"text":"ktn2013","indices":[53,61]}],"user_mentions":[{"id":78413836,"name":"Paul Wolf ★","indices":[0,8],"screen_name":"Lykaion","id_str":"78413836"}]}</t>
  </si>
  <si>
    <t>307992294257221632</t>
  </si>
  <si>
    <t>Muss man dieses Harlem Shake verstehen? http://t.co/vyJ9FYSLZ9 #ktn13</t>
  </si>
  <si>
    <t>Sat Mar 02 23:14:19 +0000 2013</t>
  </si>
  <si>
    <t>http://twitter.com/stefan2904/statuses/307992294257221632</t>
  </si>
  <si>
    <t>{"urls":[{"expanded_url":"http://s.2904.cc/13xAF4c","indices":[40,62],"display_url":"s.2904.cc/13xAF4c","url":"http://t.co/vyJ9FYSLZ9"}],"hashtags":[{"text":"ktn13","indices":[63,69]}],"user_mentions":[]}</t>
  </si>
  <si>
    <t>307991312806854656</t>
  </si>
  <si>
    <t>Jetzt geht´s  los! #ktn13 #noe13 #ktn2013</t>
  </si>
  <si>
    <t>Sat Mar 02 23:10:25 +0000 2013</t>
  </si>
  <si>
    <t>http://twitter.com/TeamStronach_at/statuses/307991312806854656</t>
  </si>
  <si>
    <t>{"urls":[],"hashtags":[{"text":"ktn13","indices":[19,25]},{"text":"noe13","indices":[26,32]},{"text":"ktn2013","indices":[33,41]}],"user_mentions":[]}</t>
  </si>
  <si>
    <t>307987171271397376</t>
  </si>
  <si>
    <t>Der Dörfler hat im @neuwal Interview beinhart gesagt "ich habe geschafft, was nichtmal Jörg Haider schaffen konnte"?! Nice one! #ktn13</t>
  </si>
  <si>
    <t>Sat Mar 02 22:53:58 +0000 2013</t>
  </si>
  <si>
    <t>http://twitter.com/stefan2904/statuses/307987171271397376</t>
  </si>
  <si>
    <t>{"urls":[],"hashtags":[{"text":"ktn13","indices":[128,134]}],"user_mentions":[{"id":15375817,"name":"neuwal","indices":[19,26],"screen_name":"neuwal","id_str":"15375817"}]}</t>
  </si>
  <si>
    <t>307977134876553217</t>
  </si>
  <si>
    <t>Ich hab ein ganz ungutes Gefühl. #ktn13</t>
  </si>
  <si>
    <t>Sat Mar 02 22:14:05 +0000 2013</t>
  </si>
  <si>
    <t>http://twitter.com/presse_peter/statuses/307977134876553217</t>
  </si>
  <si>
    <t>307972791590862848</t>
  </si>
  <si>
    <t>alles auf schiene für den livestream ab 15.15 uhr auf http://t.co/25GTd82dlj #ktn13 #kärnten2013 #kleinezeitung http://t.co/k9q2JOPDEP</t>
  </si>
  <si>
    <t>Sat Mar 02 21:56:50 +0000 2013</t>
  </si>
  <si>
    <t>http://twitter.com/klz_georg_lux/statuses/307972791590862848</t>
  </si>
  <si>
    <t>{"urls":[{"expanded_url":"http://www.kleinezeitung.at","indices":[54,76],"display_url":"kleinezeitung.at","url":"http://t.co/25GTd82dlj"},{"expanded_url":"http://www.kleinezeitung.at/allgemein/video/multimedia.do?action\u003dshowEntry_VideoDetail\u0026project\u003d462\u0026id\u003d323898","indices":[112,134],"display_url":"kleinezeitung.at/allgemein/vide\u2026","url":"http://t.co/k9q2JOPDEP"}],"hashtags":[{"text":"ktn13","indices":[77,83]},{"text":"kärnten2013","indices":[84,96]},{"text":"kleinezeitung","indices":[97,111]}],"user_mentions":[]}</t>
  </si>
  <si>
    <t>307970822922973184</t>
  </si>
  <si>
    <t>Bin schon auf den #beifunk aus ktn und noe gespannt. Ob sich die beisitzerInnen an sperrfristen halten werden? #ktn13 #noe13</t>
  </si>
  <si>
    <t>Sat Mar 02 21:49:00 +0000 2013</t>
  </si>
  <si>
    <t>http://twitter.com/IsabellaKubicek/statuses/307970822922973184</t>
  </si>
  <si>
    <t>{"urls":[],"hashtags":[{"text":"beifunk","indices":[18,26]},{"text":"ktn13","indices":[111,117]},{"text":"noe13","indices":[118,124]}],"user_mentions":[]}</t>
  </si>
  <si>
    <t>307967173610045440</t>
  </si>
  <si>
    <t>und nicht vergessen, die wahllokale schließen morgen bereits um 16 uhr #ktn13 #klagenfurt #Kärnten</t>
  </si>
  <si>
    <t>Sat Mar 02 21:34:30 +0000 2013</t>
  </si>
  <si>
    <t>http://twitter.com/klz_kerstiiins/statuses/307967173610045440</t>
  </si>
  <si>
    <t>{"urls":[],"hashtags":[{"text":"ktn13","indices":[71,77]},{"text":"klagenfurt","indices":[78,89]},{"text":"Kärnten","indices":[90,98]}],"user_mentions":[]}</t>
  </si>
  <si>
    <t>307966871280435200</t>
  </si>
  <si>
    <t>landtagswahl: es wird spannend, morgen entscheiden 440.000 kärntner #ktn13 http://t.co/FvKgnPOPBk</t>
  </si>
  <si>
    <t>Sat Mar 02 21:33:18 +0000 2013</t>
  </si>
  <si>
    <t>http://twitter.com/klz_kerstiiins/statuses/307966871280435200</t>
  </si>
  <si>
    <t>{"urls":[{"expanded_url":"http://www.kleinezeitung.at/kaernten/landtagswahl/3258324/ein-offenes-rennen-um-macht-kaernten.story","indices":[75,97],"display_url":"kleinezeitung.at/kaernten/landt\u2026","url":"http://t.co/FvKgnPOPBk"}],"hashtags":[{"text":"ktn13","indices":[68,74]}],"user_mentions":[]}</t>
  </si>
  <si>
    <t>307964382711775232</t>
  </si>
  <si>
    <t>@MichelJungwirth @rudifussi @martinthuer für eine regierung ist keine dreier-koalition nötig. aber für mehrheit im landtag. #ktn13 #proporz</t>
  </si>
  <si>
    <t>Sat Mar 02 21:23:25 +0000 2013</t>
  </si>
  <si>
    <t>MichelJungwirth</t>
  </si>
  <si>
    <t>307923415019425793</t>
  </si>
  <si>
    <t>http://twitter.com/eisbaerhelmut/statuses/307964382711775232</t>
  </si>
  <si>
    <t>{"urls":[],"hashtags":[{"text":"ktn13","indices":[124,130]},{"text":"proporz","indices":[131,139]}],"user_mentions":[{"id":398058033,"name":"Michael Jungwirth","indices":[0,16],"screen_name":"MichelJungwirth","id_str":"398058033"},{"id":347111716,"name":"Rudi Fußi","indices":[17,27],"screen_name":"rudifussi","id_str":"347111716"},{"id":22470711,"name":"Martin Thür","indices":[28,40],"screen_name":"MartinThuer","id_str":"22470711"}]}</t>
  </si>
  <si>
    <t>307963228980396032</t>
  </si>
  <si>
    <t>@franzjoseph Sie böse Kassandra, Sie! ;-) #fpk #ktn13</t>
  </si>
  <si>
    <t>Sat Mar 02 21:18:50 +0000 2013</t>
  </si>
  <si>
    <t>307937697446637568</t>
  </si>
  <si>
    <t>http://twitter.com/eisbaerhelmut/statuses/307963228980396032</t>
  </si>
  <si>
    <t>{"urls":[],"hashtags":[{"text":"fpk","indices":[42,46]},{"text":"ktn13","indices":[47,53]}],"user_mentions":[{"id":16033371,"name":"Franz Joseph Moped","indices":[0,12],"screen_name":"franzjoseph","id_str":"16033371"}]}</t>
  </si>
  <si>
    <t>307959723137826816</t>
  </si>
  <si>
    <t>is it? morgen beweisverfahren. #ktn13 http://t.co/1W4sTPRICH</t>
  </si>
  <si>
    <t>Sat Mar 02 21:04:54 +0000 2013</t>
  </si>
  <si>
    <t>http://twitter.com/eisbaerhelmut/statuses/307959723137826816</t>
  </si>
  <si>
    <t>{"urls":[],"hashtags":[{"text":"ktn13","indices":[31,37]}],"media":[{"sizes":{"small":{"w":340,"resize":"fit","h":108},"thumb":{"w":150,"resize":"crop","h":150},"large":{"w":1024,"resize":"fit","h":325},"medium":{"w":600,"resize":"fit","h":190}},"id":307959723146215424,"media_url_https":"https://pbs.twimg.com/media/BEYXvI9CAAAZqvo.jpg","media_url":"http://pbs.twimg.com/media/BEYXvI9CAAAZqvo.jpg","expanded_url":"http://twitter.com/eisbaerhelmut/status/307959723137826816/photo/1","indices":[38,60],"id_str":"307959723146215424","type":"photo","display_url":"pic.twitter.com/1W4sTPRICH","url":"http://t.co/1W4sTPRICH"}],"user_mentions":[]}</t>
  </si>
  <si>
    <t>307959507743567873</t>
  </si>
  <si>
    <t>Welches Meinungsforschungsinstitut nutzt heute noch die letzte Chance, seine Prognosen für #ktn2013 zu ändern? Morgen ist zu spät! #kärnten</t>
  </si>
  <si>
    <t>Sat Mar 02 21:04:02 +0000 2013</t>
  </si>
  <si>
    <t>http://twitter.com/DominikHagen/statuses/307959507743567873</t>
  </si>
  <si>
    <t>{"urls":[],"hashtags":[{"text":"ktn2013","indices":[91,99]},{"text":"kärnten","indices":[131,139]}],"user_mentions":[]}</t>
  </si>
  <si>
    <t>307954992919232512</t>
  </si>
  <si>
    <t>morgen wird gewählt: live-ticker ab 8.30 uhr, live-stream aus der landesregierung ab 15.15 uhr #kleinezeitung #klagenfurt #ktn13</t>
  </si>
  <si>
    <t>Sat Mar 02 20:46:06 +0000 2013</t>
  </si>
  <si>
    <t>http://twitter.com/klz_kerstiiins/statuses/307954992919232512</t>
  </si>
  <si>
    <t>{"urls":[],"hashtags":[{"text":"kleinezeitung","indices":[95,109]},{"text":"klagenfurt","indices":[110,121]},{"text":"ktn13","indices":[122,128]}],"user_mentions":[]}</t>
  </si>
  <si>
    <t>307949653884817408</t>
  </si>
  <si>
    <t>Morgen Wahlrecht nutzen und nicht andere entscheiden lassen! #ktn2013</t>
  </si>
  <si>
    <t>Sat Mar 02 20:24:53 +0000 2013</t>
  </si>
  <si>
    <t>loc: 41.8655069,12.4605306</t>
  </si>
  <si>
    <t>http://twitter.com/ninilein_30/statuses/307949653884817408</t>
  </si>
  <si>
    <t>307946396005310464</t>
  </si>
  <si>
    <t>christkind</t>
  </si>
  <si>
    <t>RT RT Nur mehr einmal schlafen dann geht das Christkind! #ktn13 #wahl http://t.co/6BZLwDd91F http://t.co/wmwhjGS60w</t>
  </si>
  <si>
    <t>Sat Mar 02 20:11:56 +0000 2013</t>
  </si>
  <si>
    <t>http://a0.twimg.com/profile_images/64999207/Angel_v2_normal.png</t>
  </si>
  <si>
    <t>http://twitter.com/christkind/statuses/307946396005310464</t>
  </si>
  <si>
    <t>{"urls":[{"expanded_url":"http://bit.ly/VmI8PC","indices":[70,92],"display_url":"bit.ly/VmI8PC","url":"http://t.co/6BZLwDd91F"},{"expanded_url":"http://bit.ly/YgHYrF","indices":[93,115],"display_url":"bit.ly/YgHYrF","url":"http://t.co/wmwhjGS60w"}],"hashtags":[{"text":"ktn13","indices":[57,63]},{"text":"wahl","indices":[64,69]}],"user_mentions":[]}</t>
  </si>
  <si>
    <t>307946373687418881</t>
  </si>
  <si>
    <t>@DiePresse_Pol überrascht online. Wenn man bedenkt, dass VP-Zernatto 91-99 LH war. #medien #kärnten #ktn2013 http://t.co/PIvU5pxcEp</t>
  </si>
  <si>
    <t>Sat Mar 02 20:11:51 +0000 2013</t>
  </si>
  <si>
    <t>http://twitter.com/kofi2go/statuses/307946373687418881</t>
  </si>
  <si>
    <t>{"urls":[],"hashtags":[{"text":"medien","indices":[83,90]},{"text":"kärnten","indices":[91,99]},{"text":"ktn2013","indices":[100,108]}],"media":[{"sizes":{"thumb":{"w":150,"resize":"crop","h":150},"small":{"w":340,"resize":"fit","h":222},"medium":{"w":600,"resize":"fit","h":391},"large":{"w":649,"resize":"fit","h":423}},"id":307946373695807488,"media_url_https":"https://pbs.twimg.com/media/BEYLmGYCIAA5L3s.jpg","media_url":"http://pbs.twimg.com/media/BEYLmGYCIAA5L3s.jpg","expanded_url":"http://twitter.com/kofi2go/status/307946373687418881/photo/1","indices":[109,131],"id_str":"307946373695807488","type":"photo","display_url":"pic.twitter.com/PIvU5pxcEp","url":"http://t.co/PIvU5pxcEp"}],"user_mentions":[{"id":34255350,"name":"DiePresse Politik","indices":[0,14],"screen_name":"DiePresse_Pol","id_str":"34255350"}]}</t>
  </si>
  <si>
    <t>307942446833217536</t>
  </si>
  <si>
    <t>@karntna_bua ist eine Sperrfrist nicht ein Vertrag zwischen APA und Medium bzw. Partei? #ktn13</t>
  </si>
  <si>
    <t>Sat Mar 02 19:56:15 +0000 2013</t>
  </si>
  <si>
    <t>307933753215442945</t>
  </si>
  <si>
    <t>http://twitter.com/stefan2904/statuses/307942446833217536</t>
  </si>
  <si>
    <t>{"urls":[],"hashtags":[{"text":"ktn13","indices":[88,94]}],"user_mentions":[{"id":15776298,"name":"Christian Passin","indices":[0,12],"screen_name":"karntna_bua","id_str":"15776298"}]}</t>
  </si>
  <si>
    <t>307942240716730368</t>
  </si>
  <si>
    <t>RT @karntna_bua: zum nachlesen... kärntner landtagswahlordnung... http://t.co/Nuz3lUT0oF #kärnten #-wahlen #ktn13</t>
  </si>
  <si>
    <t>Sat Mar 02 19:55:26 +0000 2013</t>
  </si>
  <si>
    <t>http://twitter.com/WahlenRT/statuses/307942240716730368</t>
  </si>
  <si>
    <t>{"urls":[{"expanded_url":"http://www.ris.bka.gv.at/GeltendeFassung.wxe?Abfrage\u003dLrK\u0026Gesetzesnummer\u003d20000022","indices":[66,88],"display_url":"ris.bka.gv.at/GeltendeFassun\u2026","url":"http://t.co/Nuz3lUT0oF"}],"hashtags":[{"text":"kärnten","indices":[89,97]},{"text":"ktn13","indices":[107,113]}],"user_mentions":[{"id":15776298,"name":"Christian Passin","indices":[3,15],"screen_name":"karntna_bua","id_str":"15776298"}]}</t>
  </si>
  <si>
    <t>307942093546979329</t>
  </si>
  <si>
    <t>zum nachlesen... kärntner landtagswahlordnung... http://t.co/QPIgXAb14h #kärnten #wahlen #ktn13</t>
  </si>
  <si>
    <t>Sat Mar 02 19:54:51 +0000 2013</t>
  </si>
  <si>
    <t>http://twitter.com/karntna_bua/statuses/307942093546979329</t>
  </si>
  <si>
    <t>{"urls":[{"expanded_url":"http://www.ris.bka.gv.at/GeltendeFassung.wxe?Abfrage\u003dLrK\u0026Gesetzesnummer\u003d20000022","indices":[49,71],"display_url":"ris.bka.gv.at/GeltendeFassun\u2026","url":"http://t.co/QPIgXAb14h"}],"hashtags":[{"text":"kärnten","indices":[72,80]},{"text":"wahlen","indices":[81,88]},{"text":"ktn13","indices":[89,95]}],"user_mentions":[]}</t>
  </si>
  <si>
    <t>307941898264383488</t>
  </si>
  <si>
    <t>@mksgraz #noe13 ist nicht so arg. Nur bei #ktn13 wüsst i nüchtern nicht, wen i wählen sollte. Bei uns kandidiert ja kein #TS, nur #Frank ;-)</t>
  </si>
  <si>
    <t>Sat Mar 02 19:54:04 +0000 2013</t>
  </si>
  <si>
    <t>307933491482476544</t>
  </si>
  <si>
    <t>http://twitter.com/RalfdeRaffe/statuses/307941898264383488</t>
  </si>
  <si>
    <t>{"urls":[],"hashtags":[{"text":"noe13","indices":[9,15]},{"text":"ktn13","indices":[42,48]},{"text":"TS","indices":[121,124]},{"text":"Frank","indices":[130,136]}],"user_mentions":[{"id":227732049,"name":"Michael K. Schmid","indices":[0,8],"screen_name":"mksgraz","id_str":"227732049"}]}</t>
  </si>
  <si>
    <t>307941611944435712</t>
  </si>
  <si>
    <t>Sollte es heute noch Unentschiedene geben: http://t.co/fSFdEO34yr gibt es für #ktn13 und #nö13</t>
  </si>
  <si>
    <t>Sat Mar 02 19:52:56 +0000 2013</t>
  </si>
  <si>
    <t>http://twitter.com/rosalyon/statuses/307941611944435712</t>
  </si>
  <si>
    <t>{"urls":[{"expanded_url":"http://www.wahlkabine.at","indices":[43,65],"display_url":"wahlkabine.at","url":"http://t.co/fSFdEO34yr"}],"hashtags":[{"text":"ktn13","indices":[78,84]},{"text":"nö13","indices":[89,94]}],"user_mentions":[]}</t>
  </si>
  <si>
    <t>307939194964152320</t>
  </si>
  <si>
    <t>@TomMayerEuropa Eh. Aber wenn sie's in #Ktn13 nicht in den Landtag schaffen, sind sie noch früher abgeschrieben – makes a difference.</t>
  </si>
  <si>
    <t>Sat Mar 02 19:43:19 +0000 2013</t>
  </si>
  <si>
    <t>307938959885996032</t>
  </si>
  <si>
    <t>http://twitter.com/Vilinthril/statuses/307939194964152320</t>
  </si>
  <si>
    <t>{"urls":[],"hashtags":[{"text":"Ktn13","indices":[39,45]}],"user_mentions":[{"id":547173846,"name":"Thomas Mayer","indices":[0,15],"screen_name":"TomMayerEuropa","id_str":"547173846"}]}</t>
  </si>
  <si>
    <t>307939101255008257</t>
  </si>
  <si>
    <t>ich befürchte Schlimmes bei der Wahl #ktn13 #kaernten. Bei der Wahl #noe13, naja --&amp;gt; Wenn man selbst im Glashaus sitzt ...</t>
  </si>
  <si>
    <t>Sat Mar 02 19:42:57 +0000 2013</t>
  </si>
  <si>
    <t>http://twitter.com/juergenklatzer/statuses/307939101255008257</t>
  </si>
  <si>
    <t>{"urls":[],"hashtags":[{"text":"ktn13","indices":[37,43]},{"text":"kaernten","indices":[44,53]},{"text":"noe13","indices":[68,74]}],"user_mentions":[]}</t>
  </si>
  <si>
    <t>307937694389002240</t>
  </si>
  <si>
    <t>morgen #beifunk ja oder nein? #noe13 #ktn13</t>
  </si>
  <si>
    <t>Sat Mar 02 19:37:22 +0000 2013</t>
  </si>
  <si>
    <t>http://twitter.com/mayer_michl/statuses/307937694389002240</t>
  </si>
  <si>
    <t>{"urls":[],"hashtags":[{"text":"beifunk","indices":[7,15]},{"text":"noe13","indices":[30,36]},{"text":"ktn13","indices":[37,43]}],"user_mentions":[]}</t>
  </si>
  <si>
    <t>307936286340161536</t>
  </si>
  <si>
    <t>@isabelledaniel @HubertSickinger ganz einfach... da erste wird ersta, da letzte wird letzta... #ergebnis #ktn13</t>
  </si>
  <si>
    <t>Sat Mar 02 19:31:46 +0000 2013</t>
  </si>
  <si>
    <t>http://twitter.com/karntna_bua/statuses/307936286340161536</t>
  </si>
  <si>
    <t>{"urls":[],"hashtags":[{"text":"ergebnis","indices":[95,104]},{"text":"ktn13","indices":[105,111]}],"user_mentions":[{"id":89947367,"name":"Isabelle Daniel","indices":[0,15],"screen_name":"isabelledaniel","id_str":"89947367"},{"id":52782367,"name":"Hubert Sickinger","indices":[16,32],"screen_name":"HubertSickinger","id_str":"52782367"}]}</t>
  </si>
  <si>
    <t>307935923369283584</t>
  </si>
  <si>
    <t>Bin schon gespannt, wer morgen als erster die Sperrfrist missachtet. #ktn13 #ktn2013 #nö13 #pröll13</t>
  </si>
  <si>
    <t>Sat Mar 02 19:30:19 +0000 2013</t>
  </si>
  <si>
    <t>http://twitter.com/rosalyon/statuses/307935923369283584</t>
  </si>
  <si>
    <t>{"urls":[],"hashtags":[{"text":"ktn13","indices":[69,75]},{"text":"ktn2013","indices":[76,84]},{"text":"nö13","indices":[85,90]},{"text":"pröll13","indices":[91,99]}],"user_mentions":[]}</t>
  </si>
  <si>
    <t>307935810093723649</t>
  </si>
  <si>
    <t>@klz_georg_lux bitte #ktn13 verwenden, wird auch vom großteil der "profi"-polittwitteria verwendet... /cc @kleinezeitung</t>
  </si>
  <si>
    <t>Sat Mar 02 19:29:52 +0000 2013</t>
  </si>
  <si>
    <t>307930611341991936</t>
  </si>
  <si>
    <t>http://twitter.com/karntna_bua/statuses/307935810093723649</t>
  </si>
  <si>
    <t>{"urls":[],"hashtags":[{"text":"ktn13","indices":[21,27]}],"user_mentions":[{"id":24427498,"name":"Georg Lux","indices":[0,14],"screen_name":"klz_georg_lux","id_str":"24427498"},{"id":16026138,"name":"Kleine Zeitung","indices":[106,120],"screen_name":"kleinezeitung","id_str":"16026138"}]}</t>
  </si>
  <si>
    <t>frage an juristen: in welchem teil der kärntner landesverfassung bzw. landtagswahlordnung sind sperrfristen für ergebnisse geregelt?  #ktn13</t>
  </si>
  <si>
    <t>Sat Mar 02 19:21:42 +0000 2013</t>
  </si>
  <si>
    <t>http://twitter.com/karntna_bua/statuses/307933753215442945</t>
  </si>
  <si>
    <t>307932779943981056</t>
  </si>
  <si>
    <t>@presse_peter wir hatten uns schon mal auf #ktn13 geeinigt. Analog zu #noe13 halt. /cc #ktn2013 #wahl13 #ltw13</t>
  </si>
  <si>
    <t>Sat Mar 02 19:17:50 +0000 2013</t>
  </si>
  <si>
    <t>307897193975652352</t>
  </si>
  <si>
    <t>http://twitter.com/stefan2904/statuses/307932779943981056</t>
  </si>
  <si>
    <t>{"urls":[],"hashtags":[{"text":"ktn13","indices":[43,49]},{"text":"noe13","indices":[70,76]},{"text":"ktn2013","indices":[87,95]},{"text":"wahl13","indices":[96,103]},{"text":"ltw13","indices":[104,110]}],"user_mentions":[{"id":260238562,"name":"Peter Lindner","indices":[0,13],"screen_name":"presse_peter","id_str":"260238562"}]}</t>
  </si>
  <si>
    <t>@klz_kerstiiins "nur" probe. morgen 10.30 uhr geht's weiter. der livestream auf http://t.co/25GTd82dlj beginnt dann um 15.15 uhr #ktn2013</t>
  </si>
  <si>
    <t>Sat Mar 02 19:09:13 +0000 2013</t>
  </si>
  <si>
    <t>307871795455864832</t>
  </si>
  <si>
    <t>http://twitter.com/klz_georg_lux/statuses/307930611341991936</t>
  </si>
  <si>
    <t>{"urls":[{"expanded_url":"http://www.kleinezeitung.at","indices":[80,102],"display_url":"kleinezeitung.at","url":"http://t.co/25GTd82dlj"}],"hashtags":[{"text":"ktn2013","indices":[129,137]}],"user_mentions":[{"id":53755836,"name":"Kerstin Oberlechner","indices":[0,15],"screen_name":"klz_kerstiiins","id_str":"53755836"}]}</t>
  </si>
  <si>
    <t>307929785332531201</t>
  </si>
  <si>
    <t>RT Nur mehr einmal schlafen dann geht das Christkind! #ktn13 #wahl http://t.co/6BZLwDd91F</t>
  </si>
  <si>
    <t>Sat Mar 02 19:05:56 +0000 2013</t>
  </si>
  <si>
    <t>http://twitter.com/christkind/statuses/307929785332531201</t>
  </si>
  <si>
    <t>{"urls":[{"expanded_url":"http://bit.ly/VmI8PC","indices":[67,89],"display_url":"bit.ly/VmI8PC","url":"http://t.co/6BZLwDd91F"}],"hashtags":[{"text":"ktn13","indices":[54,60]},{"text":"wahl","indices":[61,66]}],"user_mentions":[]}</t>
  </si>
  <si>
    <t>307925395523641345</t>
  </si>
  <si>
    <t>Nur mehr einmal schlafen dann geht das Christkind! #ktn13 #wahl</t>
  </si>
  <si>
    <t>Sat Mar 02 18:48:29 +0000 2013</t>
  </si>
  <si>
    <t>http://twitter.com/robertkarlhofer/statuses/307925395523641345</t>
  </si>
  <si>
    <t>{"urls":[],"hashtags":[{"text":"ktn13","indices":[51,57]},{"text":"wahl","indices":[58,63]}],"user_mentions":[]}</t>
  </si>
  <si>
    <t>307925386220679168</t>
  </si>
  <si>
    <t>@rudifussi jetzt hast dir an #shitstorm verdient... wähler die nicht #stronach wählen als idioten hinzustellen... #fail #noe13 #ktn13</t>
  </si>
  <si>
    <t>Sat Mar 02 18:48:27 +0000 2013</t>
  </si>
  <si>
    <t>306106053920182272</t>
  </si>
  <si>
    <t>http://twitter.com/karntna_bua/statuses/307925386220679168</t>
  </si>
  <si>
    <t>{"urls":[],"hashtags":[{"text":"shitstorm","indices":[29,39]},{"text":"stronach","indices":[69,78]},{"text":"fail","indices":[114,119]},{"text":"noe13","indices":[120,126]},{"text":"ktn13","indices":[127,133]}],"user_mentions":[{"id":347111716,"name":"Rudi Fußi","indices":[0,10],"screen_name":"rudifussi","id_str":"347111716"}]}</t>
  </si>
  <si>
    <t>307923336493666305</t>
  </si>
  <si>
    <t>RT @karntna_bua: RT @SPIEGEL_Top Landtagswahlen in #Kärnten und #Niederösterreich: Parade der Populisten http://t.co/00V8TAbf83 #ktn13 #no</t>
  </si>
  <si>
    <t>Sat Mar 02 18:40:19 +0000 2013</t>
  </si>
  <si>
    <t>http://twitter.com/WahlenRT/statuses/307923336493666305</t>
  </si>
  <si>
    <t>{"urls":[{"expanded_url":"http://bit.ly/ZVCN4v","indices":[105,127],"display_url":"bit.ly/ZVCN4v","url":"http://t.co/00V8TAbf83"}],"hashtags":[{"text":"Kärnten","indices":[51,59]},{"text":"Niederösterreich","indices":[64,81]},{"text":"ktn13","indices":[128,134]},{"text":"no","indices":[135,138]}],"user_mentions":[{"id":15776298,"name":"Christian Passin","indices":[3,15],"screen_name":"karntna_bua","id_str":"15776298"},{"id":17875811,"name":"SPIEGEL ONLINE Top","indices":[20,32],"screen_name":"SPIEGEL_Top","id_str":"17875811"}]}</t>
  </si>
  <si>
    <t>307923095371526144</t>
  </si>
  <si>
    <t>#klagenfurt Blauer Dunst im Tal, Abendrot über allen Gipfeln - #kärnten wartet auf den neuen Tag #ktn13 #wahl http://t.co/p2UqZRqikW</t>
  </si>
  <si>
    <t>Sat Mar 02 18:39:21 +0000 2013</t>
  </si>
  <si>
    <t>http://twitter.com/microwitz/statuses/307923095371526144</t>
  </si>
  <si>
    <t>{"urls":[],"hashtags":[{"text":"klagenfurt","indices":[0,11]},{"text":"kärnten","indices":[63,71]},{"text":"ktn13","indices":[97,103]},{"text":"wahl","indices":[104,109]}],"media":[{"sizes":{"thumb":{"w":150,"resize":"crop","h":150},"small":{"w":340,"resize":"fit","h":191},"large":{"w":762,"resize":"fit","h":429},"medium":{"w":600,"resize":"fit","h":338}},"id":307923095384109056,"media_url_https":"https://pbs.twimg.com/media/BEX2bH6CMAAkwqr.jpg","media_url":"http://pbs.twimg.com/media/BEX2bH6CMAAkwqr.jpg","expanded_url":"http://twitter.com/microwitz/status/307923095371526144/photo/1","indices":[110,132],"id_str":"307923095384109056","type":"photo","display_url":"pic.twitter.com/p2UqZRqikW","url":"http://t.co/p2UqZRqikW"}],"user_mentions":[]}</t>
  </si>
  <si>
    <t>307922364639891456</t>
  </si>
  <si>
    <t>RT @SPIEGEL_Top Landtagswahlen in #Kärnten und #Niederösterreich: Parade der Populisten http://t.co/7aWlGJ38os #ktn13 #noe13 #wahlen #aut</t>
  </si>
  <si>
    <t>Sat Mar 02 18:36:27 +0000 2013</t>
  </si>
  <si>
    <t>http://twitter.com/karntna_bua/statuses/307922364639891456</t>
  </si>
  <si>
    <t>{"urls":[{"expanded_url":"http://bit.ly/ZVCN4v","indices":[88,110],"display_url":"bit.ly/ZVCN4v","url":"http://t.co/7aWlGJ38os"}],"hashtags":[{"text":"Kärnten","indices":[34,42]},{"text":"Niederösterreich","indices":[47,64]},{"text":"ktn13","indices":[111,117]},{"text":"noe13","indices":[118,124]},{"text":"wahlen","indices":[125,132]},{"text":"aut","indices":[133,137]}],"user_mentions":[{"id":17875811,"name":"SPIEGEL ONLINE Top","indices":[3,15],"screen_name":"SPIEGEL_Top","id_str":"17875811"}]}</t>
  </si>
  <si>
    <t>307921223155851264</t>
  </si>
  <si>
    <t>Morgen ist #DGC, sagt #Kaiser. Laut TV-Programm nicht. #ktn13 #zib</t>
  </si>
  <si>
    <t>Sat Mar 02 18:31:55 +0000 2013</t>
  </si>
  <si>
    <t>http://twitter.com/ChristophFreina/statuses/307921223155851264</t>
  </si>
  <si>
    <t>{"urls":[],"hashtags":[{"text":"DGC","indices":[11,15]},{"text":"Kaiser","indices":[22,29]},{"text":"ktn13","indices":[55,61]},{"text":"zib","indices":[62,66]}],"user_mentions":[]}</t>
  </si>
  <si>
    <t>307919058051932160</t>
  </si>
  <si>
    <t>nusztradamus</t>
  </si>
  <si>
    <t>jetzt in arte: kärnten wie es von außen wahrgenommen wird! #ktn13 #kärnten #haider</t>
  </si>
  <si>
    <t>Sat Mar 02 18:23:18 +0000 2013</t>
  </si>
  <si>
    <t>http://a0.twimg.com/profile_images/1635824467/image_normal.jpg</t>
  </si>
  <si>
    <t>http://twitter.com/nusztradamus/statuses/307919058051932160</t>
  </si>
  <si>
    <t>{"urls":[],"hashtags":[{"text":"ktn13","indices":[59,65]},{"text":"kärnten","indices":[66,74]},{"text":"haider","indices":[75,82]}],"user_mentions":[]}</t>
  </si>
  <si>
    <t>307916460204904448</t>
  </si>
  <si>
    <t>Nicht vieles versprechen. Aber alles geben.  /cc @josef_bucher #ktn2013 http://t.co/kOQBMYCclT</t>
  </si>
  <si>
    <t>Sat Mar 02 18:12:59 +0000 2013</t>
  </si>
  <si>
    <t>http://twitter.com/PommerGutschy/statuses/307916460204904448</t>
  </si>
  <si>
    <t>{"urls":[],"hashtags":[{"text":"ktn2013","indices":[63,71]}],"media":[{"sizes":{"small":{"w":340,"resize":"fit","h":241},"thumb":{"w":150,"resize":"crop","h":150},"large":{"w":995,"resize":"fit","h":706},"medium":{"w":600,"resize":"fit","h":426}},"id":307916460209098752,"media_url_https":"https://pbs.twimg.com/media/BEXwY59CUAA1jDM.png","media_url":"http://pbs.twimg.com/media/BEXwY59CUAA1jDM.png","expanded_url":"http://twitter.com/PommerGutschy/status/307916460204904448/photo/1","indices":[72,94],"id_str":"307916460209098752","type":"photo","display_url":"pic.twitter.com/kOQBMYCclT","url":"http://t.co/kOQBMYCclT"}],"user_mentions":[{"id":263102168,"name":"Josef Bucher","indices":[49,62],"screen_name":"josef_bucher","id_str":"263102168"}]}</t>
  </si>
  <si>
    <t>307916018787962880</t>
  </si>
  <si>
    <t>@salendron Hashtag für #ktn13 Wahl  : #notgegenelend</t>
  </si>
  <si>
    <t>Sat Mar 02 18:11:14 +0000 2013</t>
  </si>
  <si>
    <t>307914989132468224</t>
  </si>
  <si>
    <t>http://twitter.com/Igby_tweets/statuses/307916018787962880</t>
  </si>
  <si>
    <t>{"urls":[],"hashtags":[{"text":"ktn13","indices":[23,29]},{"text":"notgegenelend","indices":[38,52]}],"user_mentions":[{"id":20303980,"name":"Bruno Hautzenberger","indices":[0,10],"screen_name":"salendron","id_str":"20303980"}]}</t>
  </si>
  <si>
    <t>307915696258572290</t>
  </si>
  <si>
    <t>Werde die Twitter-Liste mit mir bekannten Kärntnern morgen noch ein ergänzen: https://t.co/lMPGCGftjU cc @salendron #ktn13</t>
  </si>
  <si>
    <t>Sat Mar 02 18:09:57 +0000 2013</t>
  </si>
  <si>
    <t>307915392280563712</t>
  </si>
  <si>
    <t>http://twitter.com/georgholzer/statuses/307915696258572290</t>
  </si>
  <si>
    <t>{"urls":[{"expanded_url":"https://twitter.com/georgholzer/kaernten","indices":[78,101],"display_url":"twitter.com/georgholzer/ka\u2026","url":"https://t.co/lMPGCGftjU"}],"hashtags":[{"text":"ktn13","indices":[116,122]}],"user_mentions":[{"id":20303980,"name":"Bruno Hautzenberger","indices":[105,115],"screen_name":"salendron","id_str":"20303980"}]}</t>
  </si>
  <si>
    <t>307915328439083008</t>
  </si>
  <si>
    <t>@salendron #ktn13 und ich hab eine Twitter-Liste mit Kärntnern.</t>
  </si>
  <si>
    <t>Sat Mar 02 18:08:29 +0000 2013</t>
  </si>
  <si>
    <t>http://twitter.com/georgholzer/statuses/307915328439083008</t>
  </si>
  <si>
    <t>{"urls":[],"hashtags":[{"text":"ktn13","indices":[11,17]}],"user_mentions":[{"id":20303980,"name":"Bruno Hautzenberger","indices":[0,10],"screen_name":"salendron","id_str":"20303980"}]}</t>
  </si>
  <si>
    <t>307914899516960768</t>
  </si>
  <si>
    <t>Sehenswert! Gerhard Köfer im Gespräch mit Franz Witzeling. http://t.co/wQE4kT9geG #ktn13 #kärnten #wahl</t>
  </si>
  <si>
    <t>Sat Mar 02 18:06:47 +0000 2013</t>
  </si>
  <si>
    <t>http://twitter.com/ReneMeschuh/statuses/307914899516960768</t>
  </si>
  <si>
    <t>{"urls":[{"expanded_url":"http://fomito.net/iContent/snapshotsend8NEW.php?query\u003d136213612851308c409542d6.93143533","indices":[59,81],"display_url":"fomito.net/iContent/snaps\u2026","url":"http://t.co/wQE4kT9geG"}],"hashtags":[{"text":"ktn13","indices":[82,88]},{"text":"kärnten","indices":[89,97]},{"text":"wahl","indices":[98,103]}],"user_mentions":[]}</t>
  </si>
  <si>
    <t>307914473061105666</t>
  </si>
  <si>
    <t>wenn spö kaiser nur 200 anhänger zur abschlussveranstaltung ins rote villach bekommt, dann ist an umfragen zu zweifeln #ktn13</t>
  </si>
  <si>
    <t>Sat Mar 02 18:05:05 +0000 2013</t>
  </si>
  <si>
    <t>http://twitter.com/heimolepuschitz/statuses/307914473061105666</t>
  </si>
  <si>
    <t>307913663161966592</t>
  </si>
  <si>
    <t>Tut mir Kärnten morgen einen gefallen und geht wählen? (...und wenn ihr schon dabei seid auch etwas überlegter als letztes mal?) #ktn2013</t>
  </si>
  <si>
    <t>Sat Mar 02 18:01:52 +0000 2013</t>
  </si>
  <si>
    <t>http://twitter.com/salendron/statuses/307913663161966592</t>
  </si>
  <si>
    <t>{"urls":[],"hashtags":[{"text":"ktn2013","indices":[129,137]}],"user_mentions":[]}</t>
  </si>
  <si>
    <t>307912411548110848</t>
  </si>
  <si>
    <t>Stimmungsbericht aus #klagenfurt : #fpk trinkt sich geschlossen im corso mut an, paar #grüne stromern noch rum. Rest zittert zaus? #ktn13</t>
  </si>
  <si>
    <t>Sat Mar 02 17:56:54 +0000 2013</t>
  </si>
  <si>
    <t>http://twitter.com/JohannesWouk/statuses/307912411548110848</t>
  </si>
  <si>
    <t>{"urls":[],"hashtags":[{"text":"klagenfurt","indices":[21,32]},{"text":"fpk","indices":[35,39]},{"text":"grüne","indices":[86,92]},{"text":"ktn13","indices":[131,137]}],"user_mentions":[]}</t>
  </si>
  <si>
    <t>307908807349133313</t>
  </si>
  <si>
    <t>Treffender Leitartikel von @ulrikeweiser Eine Wahl ist ein Test – auch für den Wähler http://t.co/FjJsAMrTzh #noe13 #ktn13 #Pams</t>
  </si>
  <si>
    <t>Sat Mar 02 17:42:34 +0000 2013</t>
  </si>
  <si>
    <t>http://twitter.com/pawko/statuses/307908807349133313</t>
  </si>
  <si>
    <t>{"urls":[{"expanded_url":"http://diepresse.com/home/meinung/kommentare/leitartikel/1351153/Eine-Wahl-ist-ein-Test-auch-fuer-den-Waehler","indices":[86,108],"display_url":"diepresse.com/home/meinung/k\u2026","url":"http://t.co/FjJsAMrTzh"}],"hashtags":[{"text":"noe13","indices":[109,115]},{"text":"ktn13","indices":[116,122]},{"text":"Pams","indices":[123,128]}],"user_mentions":[{"id":276000835,"name":"ulrike weiser","indices":[27,40],"screen_name":"ulrikeweiser","id_str":"276000835"}]}</t>
  </si>
  <si>
    <t>307908312433844225</t>
  </si>
  <si>
    <t>checkliste für wahlbeisitzer... ersatzhandy, ladekabel, verlängerungskabel... o.k.... check... #beifunk #ktn13</t>
  </si>
  <si>
    <t>Sat Mar 02 17:40:37 +0000 2013</t>
  </si>
  <si>
    <t>http://twitter.com/karntna_bua/statuses/307908312433844225</t>
  </si>
  <si>
    <t>{"urls":[],"hashtags":[{"text":"beifunk","indices":[95,103]},{"text":"ktn13","indices":[104,110]}],"user_mentions":[]}</t>
  </si>
  <si>
    <t>307908304905052161</t>
  </si>
  <si>
    <t>Huckn nach dem Junghundekurs #pipparadies &amp;lt;3 ausruhen vor #ktn13 http://t.co/hWrBbRthhk</t>
  </si>
  <si>
    <t>Sat Mar 02 17:40:35 +0000 2013</t>
  </si>
  <si>
    <t>http://twitter.com/me19li/statuses/307908304905052161</t>
  </si>
  <si>
    <t>{"urls":[],"hashtags":[{"text":"pipparadies","indices":[29,41]},{"text":"ktn13","indices":[61,67]}],"media":[{"sizes":{"small":{"w":340,"resize":"fit","h":281},"thumb":{"w":150,"resize":"crop","h":150},"large":{"w":960,"resize":"fit","h":793},"medium":{"w":600,"resize":"fit","h":496}},"id":307908304913440768,"media_url_https":"https://pbs.twimg.com/media/BEXo-NHCIAA1oYM.jpg","media_url":"http://pbs.twimg.com/media/BEXo-NHCIAA1oYM.jpg","expanded_url":"http://twitter.com/me19li/status/307908304905052161/photo/1","indices":[68,90],"id_str":"307908304913440768","type":"photo","display_url":"pic.twitter.com/hWrBbRthhk","url":"http://t.co/hWrBbRthhk"}],"user_mentions":[]}</t>
  </si>
  <si>
    <t>307904603528253442</t>
  </si>
  <si>
    <t>@presse_peter #ktn13 what else...</t>
  </si>
  <si>
    <t>Sat Mar 02 17:25:52 +0000 2013</t>
  </si>
  <si>
    <t>http://twitter.com/karntna_bua/statuses/307904603528253442</t>
  </si>
  <si>
    <t>{"urls":[],"hashtags":[{"text":"ktn13","indices":[14,20]}],"user_mentions":[{"id":260238562,"name":"Peter Lindner","indices":[0,13],"screen_name":"presse_peter","id_str":"260238562"}]}</t>
  </si>
  <si>
    <t>307904341916925953</t>
  </si>
  <si>
    <t>und ihr so am Vorabend des großen Pisatests? #ktn2013 #noe2013</t>
  </si>
  <si>
    <t>Sat Mar 02 17:24:50 +0000 2013</t>
  </si>
  <si>
    <t>http://twitter.com/pbern/statuses/307904341916925953</t>
  </si>
  <si>
    <t>{"urls":[],"hashtags":[{"text":"ktn2013","indices":[45,53]},{"text":"noe2013","indices":[54,62]}],"user_mentions":[]}</t>
  </si>
  <si>
    <t>307903534010081281</t>
  </si>
  <si>
    <t>Neue Lage:1Tag. Diesmal keine Gratisspaten &amp;amp;Freibier. Hat sich #Dörfler verkalkuliert nichtmehr Wähler sondern Anzeigen zu kaufen? #ktn13</t>
  </si>
  <si>
    <t>Sat Mar 02 17:21:37 +0000 2013</t>
  </si>
  <si>
    <t>http://twitter.com/Lykaion/statuses/307903534010081281</t>
  </si>
  <si>
    <t>{"urls":[],"hashtags":[{"text":"Dörfler","indices":[67,75]},{"text":"ktn13","indices":[135,141]}],"user_mentions":[]}</t>
  </si>
  <si>
    <t>Wie lautet eigentlich der richtige Hashtag? #kärnten13 #kärnten2013 oder #ktn2013 ? Ich wär für #ktn13</t>
  </si>
  <si>
    <t>Sat Mar 02 16:56:26 +0000 2013</t>
  </si>
  <si>
    <t>http://twitter.com/presse_peter/statuses/307897193975652352</t>
  </si>
  <si>
    <t>{"urls":[],"hashtags":[{"text":"kärnten13","indices":[44,54]},{"text":"kärnten2013","indices":[55,67]},{"text":"ktn2013","indices":[73,81]},{"text":"ktn13","indices":[96,102]}],"user_mentions":[]}</t>
  </si>
  <si>
    <t>307886637885566976</t>
  </si>
  <si>
    <t>Die Weite der Natur möge die Enge der Politik weiten #noe13 #ktn13 #Pühringer #Orden http://t.co/uN2BLRwGN2</t>
  </si>
  <si>
    <t>Sat Mar 02 16:14:29 +0000 2013</t>
  </si>
  <si>
    <t>http://twitter.com/fkaineder/statuses/307886637885566976</t>
  </si>
  <si>
    <t>{"urls":[],"hashtags":[{"text":"noe13","indices":[53,59]},{"text":"ktn13","indices":[60,66]},{"text":"Pühringer","indices":[67,77]},{"text":"Orden","indices":[78,84]}],"media":[{"sizes":{"small":{"w":340,"resize":"fit","h":255},"thumb":{"w":150,"resize":"crop","h":150},"large":{"w":1024,"resize":"fit","h":768},"medium":{"w":600,"resize":"fit","h":450}},"id":307886637893955584,"media_url_https":"https://pbs.twimg.com/media/BEXVRBLCMAAUVH2.jpg","media_url":"http://pbs.twimg.com/media/BEXVRBLCMAAUVH2.jpg","expanded_url":"http://twitter.com/fkaineder/status/307886637885566976/photo/1","indices":[85,107],"id_str":"307886637893955584","type":"photo","display_url":"pic.twitter.com/uN2BLRwGN2","url":"http://t.co/uN2BLRwGN2"}],"user_mentions":[]}</t>
  </si>
  <si>
    <t>307886632009338880</t>
  </si>
  <si>
    <t>Morgen um die Zeit wissen wir schon viel mehr ;) #ktn2013</t>
  </si>
  <si>
    <t>Sat Mar 02 16:14:27 +0000 2013</t>
  </si>
  <si>
    <t>http://twitter.com/me19li/statuses/307886632009338880</t>
  </si>
  <si>
    <t>{"urls":[],"hashtags":[{"text":"ktn2013","indices":[49,57]}],"user_mentions":[]}</t>
  </si>
  <si>
    <t>307884243470651392</t>
  </si>
  <si>
    <t>@mikeemesser #ktn13 #noe13 #sbg13 #nrw13 etc ist schon lang standard...</t>
  </si>
  <si>
    <t>Sat Mar 02 16:04:58 +0000 2013</t>
  </si>
  <si>
    <t>307883434582360067</t>
  </si>
  <si>
    <t>http://twitter.com/karntna_bua/statuses/307884243470651392</t>
  </si>
  <si>
    <t>{"urls":[],"hashtags":[{"text":"ktn13","indices":[13,19]},{"text":"noe13","indices":[20,26]},{"text":"sbg13","indices":[27,33]},{"text":"nrw13","indices":[34,40]}],"user_mentions":[{"id":6485672,"name":"Michael Eisenriegler","indices":[0,12],"screen_name":"mikeemesser","id_str":"6485672"}]}</t>
  </si>
  <si>
    <t>Und außerdem sollte sich die p.t. twitteria langsam auf Hastags einigen. Ich bin für #ktn13 und #noe13. (#landtag, #ktn2013, #noe2013, etc.)</t>
  </si>
  <si>
    <t>Sat Mar 02 16:01:45 +0000 2013</t>
  </si>
  <si>
    <t>http://twitter.com/mikeemesser/statuses/307883434582360067</t>
  </si>
  <si>
    <t>{"urls":[],"hashtags":[{"text":"ktn13","indices":[85,91]},{"text":"noe13","indices":[96,102]},{"text":"landtag","indices":[105,113]},{"text":"ktn2013","indices":[115,123]},{"text":"noe2013","indices":[125,133]}],"user_mentions":[]}</t>
  </si>
  <si>
    <t>307883087889580033</t>
  </si>
  <si>
    <t>@Julia_Ortner würde einleitung v. martin wutte im "kärntner freiheitskampf" (1921) lesen... passende geopolitsoziographische analyse #ktn13</t>
  </si>
  <si>
    <t>Sat Mar 02 16:00:23 +0000 2013</t>
  </si>
  <si>
    <t>307879526476689408</t>
  </si>
  <si>
    <t>http://twitter.com/karntna_bua/statuses/307883087889580033</t>
  </si>
  <si>
    <t>{"urls":[],"hashtags":[{"text":"ktn13","indices":[133,139]}],"user_mentions":[{"id":1212669223,"name":"Julia Ortner","indices":[0,13],"screen_name":"Julia_Ortner","id_str":"1212669223"}]}</t>
  </si>
  <si>
    <t>307882725887590402</t>
  </si>
  <si>
    <t>Nochamal: Suche Wahlwetten für #ktn13 und #noe13. Weiß jemand einen Anbieter? #bwin ist es nicht... #ktn2013 #noe2013 #kaernten13</t>
  </si>
  <si>
    <t>Sat Mar 02 15:58:56 +0000 2013</t>
  </si>
  <si>
    <t>http://twitter.com/mikeemesser/statuses/307882725887590402</t>
  </si>
  <si>
    <t>{"urls":[],"hashtags":[{"text":"ktn13","indices":[31,37]},{"text":"noe13","indices":[42,48]},{"text":"bwin","indices":[78,83]},{"text":"ktn2013","indices":[100,108]},{"text":"noe2013","indices":[109,117]},{"text":"kaernten13","indices":[118,129]}],"user_mentions":[]}</t>
  </si>
  <si>
    <t>307881017216233472</t>
  </si>
  <si>
    <t>und die Kärntner Politiker so: "HaHaHaHaHiHiHHaHiHiHiHiHaHaHaHaHiHiHiHi, die Trotteln glauben wirklich, daß sich was ändern wird #ktn2013</t>
  </si>
  <si>
    <t>Sat Mar 02 15:52:09 +0000 2013</t>
  </si>
  <si>
    <t>http://twitter.com/pbern/statuses/307881017216233472</t>
  </si>
  <si>
    <t>307880802295885826</t>
  </si>
  <si>
    <t>herzogburg #stveit #kärnten... am vutrag von #ktn13 http://t.co/6KpjJXqNC5</t>
  </si>
  <si>
    <t>Sat Mar 02 15:51:18 +0000 2013</t>
  </si>
  <si>
    <t>http://twitter.com/karntna_bua/statuses/307880802295885826</t>
  </si>
  <si>
    <t>{"urls":[{"expanded_url":"http://instagr.am/p/WXFwEHJgL4/","indices":[52,74],"display_url":"instagr.am/p/WXFwEHJgL4/","url":"http://t.co/6KpjJXqNC5"}],"hashtags":[{"text":"stveit","indices":[11,18]},{"text":"kärnten","indices":[19,27]},{"text":"ktn13","indices":[45,51]}],"user_mentions":[]}</t>
  </si>
  <si>
    <t>307880500750606337</t>
  </si>
  <si>
    <t>@kofi2go für alle, die lesen wollen/können, wär’s auch 2009 leicht gewesen. #ktn13</t>
  </si>
  <si>
    <t>Sat Mar 02 15:50:06 +0000 2013</t>
  </si>
  <si>
    <t>307849078102962177</t>
  </si>
  <si>
    <t>http://twitter.com/georgholzer/statuses/307880500750606337</t>
  </si>
  <si>
    <t>{"urls":[],"hashtags":[{"text":"ktn13","indices":[76,82]}],"user_mentions":[{"id":249181465,"name":"Herr  K O F L E R","indices":[0,8],"screen_name":"kofi2go","id_str":"249181465"}]}</t>
  </si>
  <si>
    <t>Auf dem Weg in den wilden Süden,das schlaue Buch über das Kärntner Wesen von Erwin Riess dabei #ktn2013 http://t.co/uuMQPXKh2i</t>
  </si>
  <si>
    <t>Sat Mar 02 15:46:14 +0000 2013</t>
  </si>
  <si>
    <t>http://twitter.com/Julia_Ortner/statuses/307879526476689408</t>
  </si>
  <si>
    <t>{"urls":[],"hashtags":[{"text":"ktn2013","indices":[95,103]}],"media":[{"sizes":{"small":{"w":340,"resize":"fit","h":255},"thumb":{"w":150,"resize":"crop","h":150},"medium":{"w":600,"resize":"fit","h":451},"large":{"w":1024,"resize":"fit","h":769}},"id":307879526485078017,"media_url_https":"https://pbs.twimg.com/media/BEXOzFHCMAEo8A9.jpg","media_url":"http://pbs.twimg.com/media/BEXOzFHCMAEo8A9.jpg","expanded_url":"http://twitter.com/Julia_Ortner/status/307879526476689408/photo/1","indices":[104,126],"id_str":"307879526485078017","type":"photo","display_url":"pic.twitter.com/uuMQPXKh2i","url":"http://t.co/uuMQPXKh2i"}],"user_mentions":[]}</t>
  </si>
  <si>
    <t>307875337293950976</t>
  </si>
  <si>
    <t>pap3rbag</t>
  </si>
  <si>
    <t>Leute lasst euch nicht von #Pühringer und #Jungjournalisten debatte vom morgigen wahltag ablenken! #noe13 #noefinanzen #ktn13 #ktnkorrupt</t>
  </si>
  <si>
    <t>Sat Mar 02 15:29:35 +0000 2013</t>
  </si>
  <si>
    <t>http://a0.twimg.com/profile_images/3295960076/75d3efd8197753bee7fa12fc3016d543_normal.jpeg</t>
  </si>
  <si>
    <t>http://twitter.com/pap3rbag/statuses/307875337293950976</t>
  </si>
  <si>
    <t>{"urls":[],"hashtags":[{"text":"Pühringer","indices":[27,37]},{"text":"Jungjournalisten","indices":[42,59]},{"text":"noe13","indices":[99,105]},{"text":"noefinanzen","indices":[106,118]},{"text":"ktn13","indices":[119,125]},{"text":"ktnkorrupt","indices":[126,137]}],"user_mentions":[]}</t>
  </si>
  <si>
    <t>307871659929513984</t>
  </si>
  <si>
    <t>@stefan2904 ja :), ausnahmsweise!!! #ktn2013 :)</t>
  </si>
  <si>
    <t>Sat Mar 02 15:14:58 +0000 2013</t>
  </si>
  <si>
    <t>307871258421379072</t>
  </si>
  <si>
    <t>http://twitter.com/tomkoroska/statuses/307871659929513984</t>
  </si>
  <si>
    <t>{"urls":[],"hashtags":[{"text":"ktn2013","indices":[36,44]}],"user_mentions":[{"id":1549341,"name":"Stefan ☮","indices":[0,11],"screen_name":"stefan2904","id_str":"1549341"}]}</t>
  </si>
  <si>
    <t>@tomkoroska wie, was, man kann die Partei-Agenturler auch wählen? ;) PS: #ktn13</t>
  </si>
  <si>
    <t>Sat Mar 02 15:13:22 +0000 2013</t>
  </si>
  <si>
    <t>307870768056922113</t>
  </si>
  <si>
    <t>http://twitter.com/stefan2904/statuses/307871258421379072</t>
  </si>
  <si>
    <t>{"urls":[],"hashtags":[{"text":"ktn13","indices":[73,79]}],"user_mentions":[{"id":66308766,"name":"TMF","indices":[0,11],"screen_name":"tomkoroska","id_str":"66308766"}]}</t>
  </si>
  <si>
    <t>307871149960876033</t>
  </si>
  <si>
    <t>webdesk probe mit @rosalyon für die morgige wahlberichterstattung #ktn13 #noe13 http://t.co/sj0np6dM4N</t>
  </si>
  <si>
    <t>Sat Mar 02 15:12:57 +0000 2013</t>
  </si>
  <si>
    <t>http://twitter.com/WernerReisinger/statuses/307871149960876033</t>
  </si>
  <si>
    <t>{"urls":[],"hashtags":[{"text":"ktn13","indices":[66,72]},{"text":"noe13","indices":[73,79]}],"media":[{"sizes":{"small":{"w":340,"resize":"fit","h":255},"thumb":{"w":150,"resize":"crop","h":150},"large":{"w":1024,"resize":"fit","h":768},"medium":{"w":600,"resize":"fit","h":450}},"id":307871149969264640,"media_url_https":"https://pbs.twimg.com/media/BEXHLgKCUAABt6W.jpg","media_url":"http://pbs.twimg.com/media/BEXHLgKCUAABt6W.jpg","expanded_url":"http://twitter.com/WernerReisinger/status/307871149960876033/photo/1","indices":[80,102],"id_str":"307871149969264640","type":"photo","display_url":"pic.twitter.com/sj0np6dM4N","url":"http://t.co/sj0np6dM4N"}],"user_mentions":[{"id":72318188,"name":"Rosa Lyon","indices":[18,27],"screen_name":"rosalyon","id_str":"72318188"}]}</t>
  </si>
  <si>
    <t>Wer mir morgen eine Vorzugsstimme geben möchte, bitte nicht @tomkoroska auf den Stimmzettel schreiben, sondern "Fian" :), danke! #ktn2013</t>
  </si>
  <si>
    <t>Sat Mar 02 15:11:25 +0000 2013</t>
  </si>
  <si>
    <t>http://twitter.com/tomkoroska/statuses/307870768056922113</t>
  </si>
  <si>
    <t>{"urls":[],"hashtags":[{"text":"ktn2013","indices":[129,137]}],"user_mentions":[{"id":66308766,"name":"TMF","indices":[60,71],"screen_name":"tomkoroska","id_str":"66308766"}]}</t>
  </si>
  <si>
    <t>307868461642686464</t>
  </si>
  <si>
    <t>Bucher hofft halt,daß nach der Wahl alle die vor ihm liegen
eingesperrt werden. In Kärnten is das durchaus möglich und
er wär dann LH #ktn13</t>
  </si>
  <si>
    <t>Sat Mar 02 15:02:15 +0000 2013</t>
  </si>
  <si>
    <t>http://twitter.com/pbern/statuses/307868461642686464</t>
  </si>
  <si>
    <t>307856202312867840</t>
  </si>
  <si>
    <t>Habt ihr euer #Schandgeld auch brav überwiesen?Da wird es Montag statt Gegenleistungen Erklärungsbedarf geben! #ktn13 http://t.co/W2hw4ah4Ye</t>
  </si>
  <si>
    <t>Sat Mar 02 14:13:33 +0000 2013</t>
  </si>
  <si>
    <t>http://twitter.com/Lykaion/statuses/307856202312867840</t>
  </si>
  <si>
    <t>{"urls":[],"hashtags":[{"text":"Schandgeld","indices":[14,25]},{"text":"ktn13","indices":[111,117]}],"media":[{"sizes":{"thumb":{"w":150,"resize":"crop","h":150},"small":{"w":340,"resize":"fit","h":221},"large":{"w":763,"resize":"fit","h":496},"medium":{"w":600,"resize":"fit","h":390}},"id":307856202321256448,"media_url_https":"https://pbs.twimg.com/media/BEW5lb1CYAAJq0x.jpg","media_url":"http://pbs.twimg.com/media/BEW5lb1CYAAJq0x.jpg","expanded_url":"http://twitter.com/Lykaion/status/307856202312867840/photo/1","indices":[118,140],"id_str":"307856202321256448","type":"photo","display_url":"pic.twitter.com/W2hw4ah4Ye","url":"http://t.co/W2hw4ah4Ye"}],"user_mentions":[]}</t>
  </si>
  <si>
    <t>307853841892798465</t>
  </si>
  <si>
    <t>Kurz vor Abfahrt nach Kärnten, lagebesprechung in der ATV AKTUELL redaktion. #ktn13 #klopausen http://t.co/YebCCVkb8T</t>
  </si>
  <si>
    <t>Sat Mar 02 14:04:10 +0000 2013</t>
  </si>
  <si>
    <t>http://twitter.com/linzerschnitte/statuses/307853841892798465</t>
  </si>
  <si>
    <t>{"urls":[],"hashtags":[{"text":"ktn13","indices":[77,83]},{"text":"klopausen","indices":[84,94]}],"media":[{"sizes":{"thumb":{"w":150,"resize":"crop","h":150},"small":{"w":340,"resize":"fit","h":192},"large":{"w":1024,"resize":"fit","h":577},"medium":{"w":600,"resize":"fit","h":338}},"id":307853841901187073,"media_url_https":"https://pbs.twimg.com/media/BEW3cClCcAEn4QS.jpg","media_url":"http://pbs.twimg.com/media/BEW3cClCcAEn4QS.jpg","expanded_url":"http://twitter.com/linzerschnitte/status/307853841892798465/photo/1","indices":[95,117],"id_str":"307853841901187073","type":"photo","display_url":"pic.twitter.com/YebCCVkb8T","url":"http://t.co/YebCCVkb8T"}],"user_mentions":[]}</t>
  </si>
  <si>
    <t>307853470172581888</t>
  </si>
  <si>
    <t>So viele Kleinparteien.. :/ RT @neuwal: Die Kärntner Parteien im Schnellüberblick mit Kurzstatement #ktn13 http://t.co/RQ7LWD3sTi</t>
  </si>
  <si>
    <t>Sat Mar 02 14:02:41 +0000 2013</t>
  </si>
  <si>
    <t>http://twitter.com/V3RR_/statuses/307853470172581888</t>
  </si>
  <si>
    <t>{"urls":[{"expanded_url":"http://neuwal.com/walmanach/ktn13/alle","indices":[107,129],"display_url":"neuwal.com/walmanach/ktn1\u2026","url":"http://t.co/RQ7LWD3sTi"}],"hashtags":[{"text":"ktn13","indices":[100,106]}],"user_mentions":[{"id":15375817,"name":"neuwal","indices":[31,38],"screen_name":"neuwal","id_str":"15375817"}]}</t>
  </si>
  <si>
    <t>307851750470201344</t>
  </si>
  <si>
    <t>mwhnelozub</t>
  </si>
  <si>
    <t>die nächste von der Politik an der DUK eingekaufte "Fachmeinung"
http://t.co/2LXD1mSjBX #ktn13 #noe13</t>
  </si>
  <si>
    <t>Sat Mar 02 13:55:51 +0000 2013</t>
  </si>
  <si>
    <t>http://a0.twimg.com/profile_images/3217635862/f1506d78d34364e35e12933e80b56100_normal.png</t>
  </si>
  <si>
    <t>http://twitter.com/mwhnelozub/statuses/307851750470201344</t>
  </si>
  <si>
    <t>{"urls":[{"expanded_url":"http://diepresse.com/home/politik/noewahl/1350982/Spekulation-mit-Wohnbaugeld_Sehe-nicht-den-grossen-Skandal","indices":[65,87],"display_url":"diepresse.com/home/politik/n\u2026","url":"http://t.co/2LXD1mSjBX"}],"hashtags":[{"text":"ktn13","indices":[88,94]},{"text":"noe13","indices":[95,101]}],"user_mentions":[]}</t>
  </si>
  <si>
    <t>307848728759382016</t>
  </si>
  <si>
    <t>Politinsider1</t>
  </si>
  <si>
    <t>#KTN13 Die Spannung steigt</t>
  </si>
  <si>
    <t>Sat Mar 02 13:43:51 +0000 2013</t>
  </si>
  <si>
    <t>http://twitter.com/Politinsider1/statuses/307848728759382016</t>
  </si>
  <si>
    <t>{"urls":[],"hashtags":[{"text":"KTN13","indices":[0,6]}],"user_mentions":[]}</t>
  </si>
  <si>
    <t>307847246202933248</t>
  </si>
  <si>
    <t>+1 “@georgholzer: Hoffnung für übermorgen. Angst vor morgen. #ktn13”</t>
  </si>
  <si>
    <t>Sat Mar 02 13:37:57 +0000 2013</t>
  </si>
  <si>
    <t>http://twitter.com/JohannesWouk/statuses/307847246202933248</t>
  </si>
  <si>
    <t>{"urls":[],"hashtags":[{"text":"ktn13","indices":[61,67]}],"user_mentions":[{"id":1409501,"name":"Georg Holzer","indices":[4,16],"screen_name":"georgholzer","id_str":"1409501"}]}</t>
  </si>
  <si>
    <t>307847158281928706</t>
  </si>
  <si>
    <t>Hoffnung für übermorgen. Angst vor morgen. #ktn13</t>
  </si>
  <si>
    <t>Sat Mar 02 13:37:36 +0000 2013</t>
  </si>
  <si>
    <t>http://twitter.com/georgholzer/statuses/307847158281928706</t>
  </si>
  <si>
    <t>307843493278150656</t>
  </si>
  <si>
    <t>Sehe mich morgen laufend zwischen @atv, @orf_at und @puls4 switchen . . . #ktn13 #nö13</t>
  </si>
  <si>
    <t>Sat Mar 02 13:23:02 +0000 2013</t>
  </si>
  <si>
    <t>http://twitter.com/ChristophFreina/statuses/307843493278150656</t>
  </si>
  <si>
    <t>{"urls":[],"hashtags":[{"text":"ktn13","indices":[74,80]},{"text":"nö13","indices":[81,86]}],"user_mentions":[{"id":16473345,"name":"ATV","indices":[34,38],"screen_name":"ATV","id_str":"16473345"},{"id":18078590,"name":"orf_at","indices":[40,47],"screen_name":"orf_at","id_str":"18078590"},{"id":19401778,"name":"PULS 4","indices":[52,58],"screen_name":"puls4","id_str":"19401778"}]}</t>
  </si>
  <si>
    <t>307840120436969473</t>
  </si>
  <si>
    <t>Warten auf die Kärntner Landtagswahl: Buzzword-Bingo spezial! #ktn2013 #kärnten http://t.co/HvknSFgjkn</t>
  </si>
  <si>
    <t>Sat Mar 02 13:09:38 +0000 2013</t>
  </si>
  <si>
    <t>http://twitter.com/presse_peter/statuses/307840120436969473</t>
  </si>
  <si>
    <t>{"urls":[],"hashtags":[{"text":"ktn2013","indices":[62,70]},{"text":"kärnten","indices":[71,79]}],"media":[{"sizes":{"thumb":{"w":150,"resize":"crop","h":150},"small":{"w":340,"resize":"fit","h":374},"medium":{"w":600,"resize":"fit","h":660},"large":{"w":873,"resize":"fit","h":960}},"id":307840120445358080,"media_url_https":"https://pbs.twimg.com/media/BEWq9WLCUAAaoSs.jpg","media_url":"http://pbs.twimg.com/media/BEWq9WLCUAAaoSs.jpg","expanded_url":"http://twitter.com/presse_peter/status/307840120436969473/photo/1","indices":[80,102],"id_str":"307840120445358080","type":"photo","display_url":"pic.twitter.com/HvknSFgjkn","url":"http://t.co/HvknSFgjkn"}],"user_mentions":[]}</t>
  </si>
  <si>
    <t>307831515025403904</t>
  </si>
  <si>
    <t>Vielleicht kommt's nach #Ktn13 zu einer Wiedervereinigung der Möchtegern-Haider-Erben #BZÖ, #FPK und #FPÖ.</t>
  </si>
  <si>
    <t>Sat Mar 02 12:35:27 +0000 2013</t>
  </si>
  <si>
    <t>http://twitter.com/ChristophFreina/statuses/307831515025403904</t>
  </si>
  <si>
    <t>{"urls":[],"hashtags":[{"text":"Ktn13","indices":[24,30]},{"text":"BZÖ","indices":[86,90]},{"text":"FPK","indices":[92,96]},{"text":"FPÖ","indices":[101,105]}],"user_mentions":[]}</t>
  </si>
  <si>
    <t>307830361335943168</t>
  </si>
  <si>
    <t>Orange kann eine Sonne aber auch untergehen . . . http://t.co/W8PBnEI6h8 #bzö #ktn13</t>
  </si>
  <si>
    <t>Sat Mar 02 12:30:52 +0000 2013</t>
  </si>
  <si>
    <t>http://twitter.com/ChristophFreina/statuses/307830361335943168</t>
  </si>
  <si>
    <t>{"urls":[{"expanded_url":"http://www.ots.at/presseaussendung/OTS_20130302_OTS0034/bzoe-wahlfinale-bucher-die-orange-sonne-wird-wieder-am-horizont-aufgehen","indices":[50,72],"display_url":"ots.at/presseaussendu\u2026","url":"http://t.co/W8PBnEI6h8"}],"hashtags":[{"text":"bzö","indices":[73,77]},{"text":"ktn13","indices":[78,84]}],"user_mentions":[]}</t>
  </si>
  <si>
    <t>307826387635564544</t>
  </si>
  <si>
    <t>#KTN13: Da wird es eine Überraschung geben!</t>
  </si>
  <si>
    <t>Sat Mar 02 12:15:04 +0000 2013</t>
  </si>
  <si>
    <t>http://twitter.com/Politinsider1/statuses/307826387635564544</t>
  </si>
  <si>
    <t>307820503429689344</t>
  </si>
  <si>
    <t>#ktn13 #nö13 RT @AlfredZellinger: Was morgen bei den Wahlen rauskommen wird? Etwas Italien in Kärnten, etwas Nordkorea in Niederösterreich.</t>
  </si>
  <si>
    <t>Sat Mar 02 11:51:41 +0000 2013</t>
  </si>
  <si>
    <t>http://twitter.com/ChristophFreina/statuses/307820503429689344</t>
  </si>
  <si>
    <t>{"urls":[],"hashtags":[{"text":"ktn13","indices":[0,6]},{"text":"nö13","indices":[7,12]}],"user_mentions":[{"id":19582515,"name":"Alfred Zellinger","indices":[16,32],"screen_name":"AlfredZellinger","id_str":"19582515"}]}</t>
  </si>
  <si>
    <t>307819097515773952</t>
  </si>
  <si>
    <t>uebel</t>
  </si>
  <si>
    <t>Mein Wahltipp für #noe13 und #ktn13: WTF?</t>
  </si>
  <si>
    <t>Sat Mar 02 11:46:06 +0000 2013</t>
  </si>
  <si>
    <t>http://a0.twimg.com/profile_images/3148139006/4715e8cf4d8a176653c950d18d3e8f2a_normal.jpeg</t>
  </si>
  <si>
    <t>http://twitter.com/uebel/statuses/307819097515773952</t>
  </si>
  <si>
    <t>{"urls":[],"hashtags":[{"text":"noe13","indices":[18,24]},{"text":"ktn13","indices":[29,35]}],"user_mentions":[]}</t>
  </si>
  <si>
    <t>307817920510193665</t>
  </si>
  <si>
    <t>Sehr rücksichtsvoll vom #Vatikan gegenüber den JournalistInnen, den neuen @Pontifex erst nach #Ktn13 und #NÖ13 zu wählen.</t>
  </si>
  <si>
    <t>Sat Mar 02 11:41:25 +0000 2013</t>
  </si>
  <si>
    <t>http://twitter.com/ChristophFreina/statuses/307817920510193665</t>
  </si>
  <si>
    <t>{"urls":[],"hashtags":[{"text":"Vatikan","indices":[24,32]},{"text":"Ktn13","indices":[94,100]},{"text":"NÖ13","indices":[105,110]}],"user_mentions":[{"id":500704345,"name":"Sede Vacante","indices":[74,83],"screen_name":"Pontifex","id_str":"500704345"}]}</t>
  </si>
  <si>
    <t>307813994591289345</t>
  </si>
  <si>
    <t>made my day :-) #DerIsSuper #ktn2013 #abwählen http://t.co/KnGVOZ6bIA (via @KURIERat)</t>
  </si>
  <si>
    <t>Sat Mar 02 11:25:49 +0000 2013</t>
  </si>
  <si>
    <t>http://twitter.com/toph78/statuses/307813994591289345</t>
  </si>
  <si>
    <t>{"urls":[{"expanded_url":"http://ow.ly/i/1BYCP","indices":[47,69],"display_url":"ow.ly/i/1BYCP","url":"http://t.co/KnGVOZ6bIA"}],"hashtags":[{"text":"DerIsSuper","indices":[16,27]},{"text":"ktn2013","indices":[28,36]},{"text":"abwählen","indices":[37,46]}],"user_mentions":[{"id":48730104,"name":"KURIER","indices":[75,84],"screen_name":"KURIERat","id_str":"48730104"}]}</t>
  </si>
  <si>
    <t>307803059386474496</t>
  </si>
  <si>
    <t>“@neuwal: Dein Wahltipp für Kärnten? http://t.co/GJFDFYYq58 #ktn13” #myklu</t>
  </si>
  <si>
    <t>Sat Mar 02 10:42:22 +0000 2013</t>
  </si>
  <si>
    <t>http://twitter.com/miripapiri/statuses/307803059386474496</t>
  </si>
  <si>
    <t>{"urls":[{"expanded_url":"http://neuwal.com/tipp/ktn13","indices":[37,59],"display_url":"neuwal.com/tipp/ktn13","url":"http://t.co/GJFDFYYq58"}],"hashtags":[{"text":"ktn13","indices":[60,66]},{"text":"myklu","indices":[68,74]}],"user_mentions":[{"id":15375817,"name":"neuwal","indices":[1,8],"screen_name":"neuwal","id_str":"15375817"}]}</t>
  </si>
  <si>
    <t>307802362871967745</t>
  </si>
  <si>
    <t>Der kleine Unterschied – ORF-Elefantenrunde (ohne JournalistIn): #NÖ13: 50% Frauen, 50% Männer; #Ktn13: 100% Männer.</t>
  </si>
  <si>
    <t>Sat Mar 02 10:39:36 +0000 2013</t>
  </si>
  <si>
    <t>http://twitter.com/ChristophFreina/statuses/307802362871967745</t>
  </si>
  <si>
    <t>{"urls":[],"hashtags":[{"text":"NÖ13","indices":[65,70]},{"text":"Ktn13","indices":[96,102]}],"user_mentions":[]}</t>
  </si>
  <si>
    <t>307802239748161538</t>
  </si>
  <si>
    <t>falls noch jemand unschlüssig ist “@neuwal: Wen wählen? Die Kärntner Parteien im Schnellüberblick (…) #ktn13 http://t.co/gYnDEYHJhV” #myklu</t>
  </si>
  <si>
    <t>Sat Mar 02 10:39:07 +0000 2013</t>
  </si>
  <si>
    <t>http://twitter.com/miripapiri/statuses/307802239748161538</t>
  </si>
  <si>
    <t>{"urls":[{"expanded_url":"http://neuwal.com/walmanach/ktn13/alle","indices":[109,131],"display_url":"neuwal.com/walmanach/ktn1\u2026","url":"http://t.co/gYnDEYHJhV"}],"hashtags":[{"text":"ktn13","indices":[102,108]},{"text":"myklu","indices":[133,139]}],"user_mentions":[{"id":15375817,"name":"neuwal","indices":[35,42],"screen_name":"neuwal","id_str":"15375817"}]}</t>
  </si>
  <si>
    <t>307800168164622337</t>
  </si>
  <si>
    <t>Wen wählen? Die Kärntner Parteien im Schnellüberblick mit Kurzstatement und Videointerview #ktn13 http://t.co/NhU5O4VxJD</t>
  </si>
  <si>
    <t>Sat Mar 02 10:30:53 +0000 2013</t>
  </si>
  <si>
    <t>http://twitter.com/neuwal/statuses/307800168164622337</t>
  </si>
  <si>
    <t>{"urls":[{"expanded_url":"http://neuwal.com/walmanach/ktn13/alle","indices":[98,120],"display_url":"neuwal.com/walmanach/ktn1\u2026","url":"http://t.co/NhU5O4VxJD"}],"hashtags":[{"text":"ktn13","indices":[91,97]}],"user_mentions":[]}</t>
  </si>
  <si>
    <t>307795309126365185</t>
  </si>
  <si>
    <t>ein voller platz gefüllt mit menschen beim bzö-wahlfinale in klagenfurt! #ktn2013 http://t.co/FfzmyiboNA</t>
  </si>
  <si>
    <t>Sat Mar 02 10:11:35 +0000 2013</t>
  </si>
  <si>
    <t>http://twitter.com/stefan_petzner/statuses/307795309126365185</t>
  </si>
  <si>
    <t>{"urls":[],"hashtags":[{"text":"ktn2013","indices":[73,81]}],"media":[{"sizes":{"small":{"w":340,"resize":"fit","h":255},"thumb":{"w":150,"resize":"crop","h":150},"medium":{"w":568,"resize":"fit","h":426},"large":{"w":568,"resize":"fit","h":426}},"id":307795309134753792,"media_url_https":"https://pbs.twimg.com/media/BEWCM_CCMAApyxY.jpg","media_url":"http://pbs.twimg.com/media/BEWCM_CCMAApyxY.jpg","expanded_url":"http://twitter.com/stefan_petzner/status/307795309126365185/photo/1","indices":[82,104],"id_str":"307795309134753792","type":"photo","display_url":"pic.twitter.com/FfzmyiboNA","url":"http://t.co/FfzmyiboNA"}],"user_mentions":[]}</t>
  </si>
  <si>
    <t>307793806844108800</t>
  </si>
  <si>
    <t>sag ich seit wochen... #ktn13 RT @AndiSchneider @sugarmelon imho fpk viel zu tief, grüne viel zu hoch geschätzt. @karntna_bua</t>
  </si>
  <si>
    <t>Sat Mar 02 10:05:36 +0000 2013</t>
  </si>
  <si>
    <t>http://twitter.com/karntna_bua/statuses/307793806844108800</t>
  </si>
  <si>
    <t>{"urls":[],"hashtags":[{"text":"ktn13","indices":[23,29]}],"user_mentions":[{"id":80039777,"name":"Andreas Schneider","indices":[33,47],"screen_name":"AndiSchneider","id_str":"80039777"},{"id":1999731,"name":"Dieter Zirnig","indices":[48,59],"screen_name":"sugarmelon","id_str":"1999731"},{"id":15776298,"name":"Christian Passin","indices":[113,125],"screen_name":"karntna_bua","id_str":"15776298"}]}</t>
  </si>
  <si>
    <t>307791371295678464</t>
  </si>
  <si>
    <t>nach meinen infos viele besucher beim bzö-kärnten-wahlabschluss mit @josef_bucher in klagenfurt #ktn13 #guteszeichen</t>
  </si>
  <si>
    <t>Sat Mar 02 09:55:56 +0000 2013</t>
  </si>
  <si>
    <t>http://twitter.com/heimolepuschitz/statuses/307791371295678464</t>
  </si>
  <si>
    <t>{"urls":[],"hashtags":[{"text":"ktn13","indices":[96,102]},{"text":"guteszeichen","indices":[103,116]}],"user_mentions":[{"id":263102168,"name":"Josef Bucher","indices":[68,81],"screen_name":"josef_bucher","id_str":"263102168"}]}</t>
  </si>
  <si>
    <t>307790366399148032</t>
  </si>
  <si>
    <t>das wars aus #stveit... #dörfler #fpk #stveit #ktn13 #ktn2013... p.s. bin gespannt auf berichte aus #klagenfurt wo er dann glei auftritt...</t>
  </si>
  <si>
    <t>Sat Mar 02 09:51:56 +0000 2013</t>
  </si>
  <si>
    <t>http://twitter.com/karntna_bua/statuses/307790366399148032</t>
  </si>
  <si>
    <t>{"urls":[],"hashtags":[{"text":"stveit","indices":[13,20]},{"text":"dörfler","indices":[24,32]},{"text":"fpk","indices":[33,37]},{"text":"stveit","indices":[38,45]},{"text":"ktn13","indices":[46,52]},{"text":"ktn2013","indices":[53,61]},{"text":"klagenfurt","indices":[100,111]}],"user_mentions":[]}</t>
  </si>
  <si>
    <t>307789591295950849</t>
  </si>
  <si>
    <t>@karntna_bua wette ein hirter/villacher/schleppe dagegen. ok? ;) #ktn13</t>
  </si>
  <si>
    <t>Sat Mar 02 09:48:51 +0000 2013</t>
  </si>
  <si>
    <t>307789430775750656</t>
  </si>
  <si>
    <t>http://twitter.com/sugarmelon/statuses/307789591295950849</t>
  </si>
  <si>
    <t>{"urls":[],"hashtags":[{"text":"ktn13","indices":[65,71]}],"user_mentions":[{"id":15776298,"name":"Christian Passin","indices":[0,12],"screen_name":"karntna_bua","id_str":"15776298"}]}</t>
  </si>
  <si>
    <t>307789569871458304</t>
  </si>
  <si>
    <t>meinparlament</t>
  </si>
  <si>
    <t>Frage an Gerhard Dörfler #FPK zu #Arbeit #Arbeitsplätze #Kärnten #ktn13 - http://t.co/bZilXrnamM</t>
  </si>
  <si>
    <t>Sat Mar 02 09:48:46 +0000 2013</t>
  </si>
  <si>
    <t>http://a0.twimg.com/profile_images/1299656901/meinparlament---20090226---logo_normal.jpg</t>
  </si>
  <si>
    <t>http://twitter.com/meinparlament/statuses/307789569871458304</t>
  </si>
  <si>
    <t>{"urls":[{"expanded_url":"http://www.meinparlament.at/frage/7057/","indices":[74,96],"display_url":"meinparlament.at/frage/7057/","url":"http://t.co/bZilXrnamM"}],"hashtags":[{"text":"FPK","indices":[25,29]},{"text":"Arbeit","indices":[33,40]},{"text":"Arbeitsplätze","indices":[41,55]},{"text":"Kärnten","indices":[56,64]},{"text":"ktn13","indices":[65,71]}],"user_mentions":[]}</t>
  </si>
  <si>
    <t>@AndiSchneider @sugarmelon 1. fpk 2. spö 3.-5. alles offen 6. bzö 7. piraten... #ktn13</t>
  </si>
  <si>
    <t>Sat Mar 02 09:48:13 +0000 2013</t>
  </si>
  <si>
    <t>http://twitter.com/karntna_bua/statuses/307789430775750656</t>
  </si>
  <si>
    <t>{"urls":[],"hashtags":[{"text":"ktn13","indices":[80,86]}],"user_mentions":[{"id":80039777,"name":"Andreas Schneider","indices":[0,14],"screen_name":"AndiSchneider","id_str":"80039777"},{"id":1999731,"name":"Dieter Zirnig","indices":[15,26],"screen_name":"sugarmelon","id_str":"1999731"}]}</t>
  </si>
  <si>
    <t>307788901664305154</t>
  </si>
  <si>
    <t>#dörfler #fpk: #hirter zweitbestes #bier, bestes ist freibier... da ehemalige schleppe-manager wird schon wissen... #stveit #ktn13 #ktn2013</t>
  </si>
  <si>
    <t>Sat Mar 02 09:46:07 +0000 2013</t>
  </si>
  <si>
    <t>http://twitter.com/karntna_bua/statuses/307788901664305154</t>
  </si>
  <si>
    <t>{"urls":[],"hashtags":[{"text":"dörfler","indices":[0,8]},{"text":"fpk","indices":[9,13]},{"text":"hirter","indices":[15,22]},{"text":"bier","indices":[35,40]},{"text":"stveit","indices":[116,123]},{"text":"ktn13","indices":[124,130]},{"text":"ktn2013","indices":[131,139]}],"user_mentions":[]}</t>
  </si>
  <si>
    <t>307787987759030272</t>
  </si>
  <si>
    <t>Dein Wahltipp für Kärnten? http://t.co/h8XMOcocC6 #ktn13</t>
  </si>
  <si>
    <t>Sat Mar 02 09:42:29 +0000 2013</t>
  </si>
  <si>
    <t>http://twitter.com/neuwal/statuses/307787987759030272</t>
  </si>
  <si>
    <t>{"urls":[{"expanded_url":"http://neuwal.com/tipp/ktn13","indices":[27,49],"display_url":"neuwal.com/tipp/ktn13","url":"http://t.co/h8XMOcocC6"}],"hashtags":[{"text":"ktn13","indices":[50,56]}],"user_mentions":[]}</t>
  </si>
  <si>
    <t>307787875079057408</t>
  </si>
  <si>
    <t>#dörfler #fpk begrüßt mutter von #spö bgm mock... #stveit #ktn13 #ktn2013</t>
  </si>
  <si>
    <t>Sat Mar 02 09:42:02 +0000 2013</t>
  </si>
  <si>
    <t>http://twitter.com/karntna_bua/statuses/307787875079057408</t>
  </si>
  <si>
    <t>{"urls":[],"hashtags":[{"text":"dörfler","indices":[0,8]},{"text":"fpk","indices":[9,13]},{"text":"spö","indices":[33,37]},{"text":"stveit","indices":[50,57]},{"text":"ktn13","indices":[58,64]},{"text":"ktn2013","indices":[65,73]}],"user_mentions":[]}</t>
  </si>
  <si>
    <t>307787445670400000</t>
  </si>
  <si>
    <t>#dörfler #fpk hat mit keinem wort #stronach und #bzö erwähnt... nur einmal #bucher-tausender... #stveit #ktn13 #ktn2013</t>
  </si>
  <si>
    <t>Sat Mar 02 09:40:20 +0000 2013</t>
  </si>
  <si>
    <t>http://twitter.com/karntna_bua/statuses/307787445670400000</t>
  </si>
  <si>
    <t>{"urls":[],"hashtags":[{"text":"dörfler","indices":[0,8]},{"text":"fpk","indices":[9,13]},{"text":"stronach","indices":[34,43]},{"text":"bzö","indices":[48,52]},{"text":"bucher","indices":[75,82]},{"text":"stveit","indices":[96,103]},{"text":"ktn13","indices":[104,110]},{"text":"ktn2013","indices":[111,119]}],"user_mentions":[]}</t>
  </si>
  <si>
    <t>307787285842251776</t>
  </si>
  <si>
    <t>Mein Tipp: SPÖ 33, FPK 23, GRÜ 16, ÖVP 12, TS 8, BZÖ 5, PIR 2, And. 1 #ktn13  http://t.co/p58vZ3g7hF @karntna_bua</t>
  </si>
  <si>
    <t>Sat Mar 02 09:39:42 +0000 2013</t>
  </si>
  <si>
    <t>http://twitter.com/sugarmelon/statuses/307787285842251776</t>
  </si>
  <si>
    <t>{"urls":[{"expanded_url":"http://neuwal.com/tipp/ktn13","indices":[78,100],"display_url":"neuwal.com/tipp/ktn13","url":"http://t.co/p58vZ3g7hF"}],"hashtags":[{"text":"ktn13","indices":[70,76]}],"user_mentions":[{"id":15776298,"name":"Christian Passin","indices":[101,113],"screen_name":"karntna_bua","id_str":"15776298"}]}</t>
  </si>
  <si>
    <t>307786488614100993</t>
  </si>
  <si>
    <t>#dörfler #fpk: #grün ist out... #kaiser #spö hat mit druckerei 7 jahre teuerungsausgleich vernichtet... #stveit #ktn13 #ktn2013</t>
  </si>
  <si>
    <t>Sat Mar 02 09:36:31 +0000 2013</t>
  </si>
  <si>
    <t>http://twitter.com/karntna_bua/statuses/307786488614100993</t>
  </si>
  <si>
    <t>{"urls":[],"hashtags":[{"text":"dörfler","indices":[0,8]},{"text":"fpk","indices":[9,13]},{"text":"grün","indices":[15,20]},{"text":"kaiser","indices":[32,39]},{"text":"spö","indices":[40,44]},{"text":"stveit","indices":[104,111]},{"text":"ktn13","indices":[112,118]},{"text":"ktn2013","indices":[119,127]}],"user_mentions":[]}</t>
  </si>
  <si>
    <t>307785745475702786</t>
  </si>
  <si>
    <t>rhetorik #dörfler #fpk scharf, emotional... als ob er opposition in #kärnten warat und nicht der rest... #ktn13 #ktn2013 #stveit</t>
  </si>
  <si>
    <t>Sat Mar 02 09:33:34 +0000 2013</t>
  </si>
  <si>
    <t>http://twitter.com/karntna_bua/statuses/307785745475702786</t>
  </si>
  <si>
    <t>{"urls":[],"hashtags":[{"text":"dörfler","indices":[9,17]},{"text":"fpk","indices":[18,22]},{"text":"kärnten","indices":[68,76]},{"text":"ktn13","indices":[105,111]},{"text":"ktn2013","indices":[112,120]},{"text":"stveit","indices":[121,128]}],"user_mentions":[]}</t>
  </si>
  <si>
    <t>307784841284419585</t>
  </si>
  <si>
    <t>#dörfler #fpk kritisiert #häupl #spö wegen finanzierung #donauinselfest ... dachte er würde ihn als wiener wählen... #stveit #ktn13 #ktn2013</t>
  </si>
  <si>
    <t>Sat Mar 02 09:29:59 +0000 2013</t>
  </si>
  <si>
    <t>http://twitter.com/karntna_bua/statuses/307784841284419585</t>
  </si>
  <si>
    <t>{"urls":[],"hashtags":[{"text":"dörfler","indices":[0,8]},{"text":"fpk","indices":[9,13]},{"text":"häupl","indices":[25,31]},{"text":"spö","indices":[32,36]},{"text":"donauinselfest","indices":[56,71]},{"text":"stveit","indices":[117,124]},{"text":"ktn13","indices":[125,131]},{"text":"ktn2013","indices":[132,140]}],"user_mentions":[]}</t>
  </si>
  <si>
    <t>307783902561456129</t>
  </si>
  <si>
    <t>#dörfler #fpk greift #holub #grüne an, weil dieser politikergehälter erhöhen will... #stveit #ktn13 #ktn2013</t>
  </si>
  <si>
    <t>Sat Mar 02 09:26:15 +0000 2013</t>
  </si>
  <si>
    <t>http://twitter.com/karntna_bua/statuses/307783902561456129</t>
  </si>
  <si>
    <t>{"urls":[],"hashtags":[{"text":"dörfler","indices":[0,8]},{"text":"fpk","indices":[9,13]},{"text":"holub","indices":[21,27]},{"text":"grüne","indices":[28,34]},{"text":"stveit","indices":[85,92]},{"text":"ktn13","indices":[93,99]},{"text":"ktn2013","indices":[100,108]}],"user_mentions":[]}</t>
  </si>
  <si>
    <t>307783064766009346</t>
  </si>
  <si>
    <t>#dörfler #fpk kann sich trösten... bei #spö waren laut augenzeugn gestern 2/3 weniger in #stveit... #ktn13 #ktn2013</t>
  </si>
  <si>
    <t>Sat Mar 02 09:22:55 +0000 2013</t>
  </si>
  <si>
    <t>http://twitter.com/karntna_bua/statuses/307783064766009346</t>
  </si>
  <si>
    <t>{"urls":[],"hashtags":[{"text":"dörfler","indices":[0,8]},{"text":"fpk","indices":[9,13]},{"text":"spö","indices":[39,43]},{"text":"stveit","indices":[89,96]},{"text":"ktn13","indices":[100,106]},{"text":"ktn2013","indices":[107,115]}],"user_mentions":[]}</t>
  </si>
  <si>
    <t>307781601289449474</t>
  </si>
  <si>
    <t>#dörfler greift #turini wegen herabwürdigung kärntner anzug an... #fpk #stveit #naund #ktn13 #ktn2013 http://t.co/lrR5JJgzeR</t>
  </si>
  <si>
    <t>Sat Mar 02 09:17:07 +0000 2013</t>
  </si>
  <si>
    <t>http://twitter.com/karntna_bua/statuses/307781601289449474</t>
  </si>
  <si>
    <t>{"urls":[],"hashtags":[{"text":"dörfler","indices":[0,8]},{"text":"turini","indices":[16,23]},{"text":"fpk","indices":[66,70]},{"text":"stveit","indices":[71,78]},{"text":"naund","indices":[79,85]},{"text":"ktn13","indices":[86,92]},{"text":"ktn2013","indices":[93,101]}],"media":[{"sizes":{"thumb":{"w":150,"resize":"crop","h":150},"small":{"w":340,"resize":"fit","h":204},"large":{"w":1024,"resize":"fit","h":613},"medium":{"w":600,"resize":"fit","h":359}},"id":307781601302032384,"media_url_https":"https://pbs.twimg.com/media/BEV1vFYCMAAraxq.jpg","media_url":"http://pbs.twimg.com/media/BEV1vFYCMAAraxq.jpg","expanded_url":"http://twitter.com/karntna_bua/status/307781601289449474/photo/1","indices":[102,124],"id_str":"307781601302032384","type":"photo","display_url":"pic.twitter.com/lrR5JJgzeR","url":"http://t.co/lrR5JJgzeR"}],"user_mentions":[]}</t>
  </si>
  <si>
    <t>307780640231788544</t>
  </si>
  <si>
    <t>#ragger peitscht #dörfler ein... "wir habn 1918 #kaiser in wüste geschickt..." #fpk #spö #stveit #ktn13 #ktn2013</t>
  </si>
  <si>
    <t>Sat Mar 02 09:13:17 +0000 2013</t>
  </si>
  <si>
    <t>http://twitter.com/karntna_bua/statuses/307780640231788544</t>
  </si>
  <si>
    <t>{"urls":[],"hashtags":[{"text":"ragger","indices":[0,7]},{"text":"dörfler","indices":[17,25]},{"text":"kaiser","indices":[48,55]},{"text":"fpk","indices":[79,83]},{"text":"spö","indices":[84,88]},{"text":"stveit","indices":[89,96]},{"text":"ktn13","indices":[97,103]},{"text":"ktn2013","indices":[104,112]}],"user_mentions":[]}</t>
  </si>
  <si>
    <t>307780560460324864</t>
  </si>
  <si>
    <t>meine prognose für sonntag? die niederschlagswahrscheinlichkeit liegt bei 15 prozent. #ktn2013 mehr hier: http://t.co/mDt3clGM2w</t>
  </si>
  <si>
    <t>Sat Mar 02 09:12:58 +0000 2013</t>
  </si>
  <si>
    <t>http://twitter.com/klz_georg_lux/statuses/307780560460324864</t>
  </si>
  <si>
    <t>{"urls":[{"expanded_url":"http://www.kleinezeitung.at/allgemein/wetter/index.do","indices":[106,128],"display_url":"kleinezeitung.at/allgemein/wett\u2026","url":"http://t.co/mDt3clGM2w"}],"hashtags":[{"text":"ktn2013","indices":[86,94]}],"user_mentions":[]}</t>
  </si>
  <si>
    <t>307779283546427392</t>
  </si>
  <si>
    <t>#dörfler im bürgerkontakt... #stveit #fpk #ktn13 #ktn2013 http://t.co/qNrnwSsn67</t>
  </si>
  <si>
    <t>Sat Mar 02 09:07:54 +0000 2013</t>
  </si>
  <si>
    <t>http://twitter.com/karntna_bua/statuses/307779283546427392</t>
  </si>
  <si>
    <t>{"urls":[],"hashtags":[{"text":"dörfler","indices":[0,8]},{"text":"stveit","indices":[29,36]},{"text":"fpk","indices":[37,41]},{"text":"ktn13","indices":[42,48]},{"text":"ktn2013","indices":[49,57]}],"media":[{"sizes":{"thumb":{"w":150,"resize":"crop","h":150},"small":{"w":340,"resize":"fit","h":204},"large":{"w":1024,"resize":"fit","h":613},"medium":{"w":600,"resize":"fit","h":359}},"id":307779283554816001,"media_url_https":"https://pbs.twimg.com/media/BEVzoLGCUAEm4eY.jpg","media_url":"http://pbs.twimg.com/media/BEVzoLGCUAEm4eY.jpg","expanded_url":"http://twitter.com/karntna_bua/status/307779283546427392/photo/1","indices":[58,80],"id_str":"307779283554816001","type":"photo","display_url":"pic.twitter.com/qNrnwSsn67","url":"http://t.co/qNrnwSsn67"}],"user_mentions":[]}</t>
  </si>
  <si>
    <t>307778746872639488</t>
  </si>
  <si>
    <t>bin gespannt auf tweets von #dörfler #fpk schlussva in #klagenfurt... #stveit schwach besucht #ktn13 #ktn2013</t>
  </si>
  <si>
    <t>Sat Mar 02 09:05:46 +0000 2013</t>
  </si>
  <si>
    <t>http://twitter.com/karntna_bua/statuses/307778746872639488</t>
  </si>
  <si>
    <t>{"urls":[],"hashtags":[{"text":"dörfler","indices":[28,36]},{"text":"fpk","indices":[37,41]},{"text":"klagenfurt","indices":[55,66]},{"text":"stveit","indices":[70,77]},{"text":"ktn13","indices":[94,100]},{"text":"ktn2013","indices":[101,109]}],"user_mentions":[]}</t>
  </si>
  <si>
    <t>307778152959201280</t>
  </si>
  <si>
    <t>wenn ich mir die #fpk va so in #stveit anschau... #dörfler das wird nix... da fetzt nix... und so will man erste werdn? #ktn13 #ktn2013</t>
  </si>
  <si>
    <t>Sat Mar 02 09:03:24 +0000 2013</t>
  </si>
  <si>
    <t>http://twitter.com/karntna_bua/statuses/307778152959201280</t>
  </si>
  <si>
    <t>{"urls":[],"hashtags":[{"text":"fpk","indices":[17,21]},{"text":"stveit","indices":[31,38]},{"text":"dörfler","indices":[50,58]},{"text":"ktn13","indices":[120,126]},{"text":"ktn2013","indices":[127,135]}],"user_mentions":[]}</t>
  </si>
  <si>
    <t>307776984266715136</t>
  </si>
  <si>
    <t>@georgholzer glühwein...  a schlussva für a bezirkshauptstadt mit #fpk-hochburgen im krappfeld schaut anders aus... #stveit #ktn13 #ktn2013</t>
  </si>
  <si>
    <t>Sat Mar 02 08:58:45 +0000 2013</t>
  </si>
  <si>
    <t>307773601698967552</t>
  </si>
  <si>
    <t>http://twitter.com/karntna_bua/statuses/307776984266715136</t>
  </si>
  <si>
    <t>{"urls":[],"hashtags":[{"text":"fpk","indices":[66,70]},{"text":"stveit","indices":[116,123]},{"text":"ktn13","indices":[124,130]},{"text":"ktn2013","indices":[131,139]}],"user_mentions":[{"id":1409501,"name":"Georg Holzer","indices":[0,12],"screen_name":"georgholzer","id_str":"1409501"}]}</t>
  </si>
  <si>
    <t>307773971292631040</t>
  </si>
  <si>
    <t>:::KÄRNTEN:::
"der berühmt berüchtigte schimpfbefehl:Tschriasche, tupe ..."
#kärnten #koroska #ktn13 #ktn2013 #ltw13
http://t.co/MeoI6n6OLI</t>
  </si>
  <si>
    <t>Sat Mar 02 08:46:47 +0000 2013</t>
  </si>
  <si>
    <t>http://twitter.com/MisterSamsaa/statuses/307773971292631040</t>
  </si>
  <si>
    <t>{"urls":[{"expanded_url":"http://m.youtube.com/watch?v\u003dRDXs7dgXlPI","indices":[117,139],"display_url":"m.youtube.com/watch?v\u003dRDXs7d\u2026","url":"http://t.co/MeoI6n6OLI"}],"hashtags":[{"text":"kärnten","indices":[76,84]},{"text":"koroska","indices":[85,93]},{"text":"ktn13","indices":[94,100]},{"text":"ktn2013","indices":[101,109]},{"text":"ltw13","indices":[110,116]}],"user_mentions":[]}</t>
  </si>
  <si>
    <t>@karntna_bua Gibt's Freibier? #ktn13</t>
  </si>
  <si>
    <t>Sat Mar 02 08:45:19 +0000 2013</t>
  </si>
  <si>
    <t>307773312409403392</t>
  </si>
  <si>
    <t>http://twitter.com/georgholzer/statuses/307773601698967552</t>
  </si>
  <si>
    <t>{"urls":[],"hashtags":[{"text":"ktn13","indices":[30,36]}],"user_mentions":[{"id":15776298,"name":"Christian Passin","indices":[0,12],"screen_name":"karntna_bua","id_str":"15776298"}]}</t>
  </si>
  <si>
    <t>#update #fpk #stveit... 20 minuten bevor #dörfler sprechen soll... #ktn13 #ktn2013 http://t.co/rlnz1Z6VOe</t>
  </si>
  <si>
    <t>Sat Mar 02 08:44:10 +0000 2013</t>
  </si>
  <si>
    <t>http://twitter.com/karntna_bua/statuses/307773312409403392</t>
  </si>
  <si>
    <t>{"urls":[],"hashtags":[{"text":"update","indices":[0,7]},{"text":"fpk","indices":[8,12]},{"text":"stveit","indices":[13,20]},{"text":"dörfler","indices":[41,49]},{"text":"ktn13","indices":[67,73]},{"text":"ktn2013","indices":[74,82]}],"media":[{"sizes":{"thumb":{"w":150,"resize":"crop","h":150},"small":{"w":340,"resize":"fit","h":204},"large":{"w":1024,"resize":"fit","h":613},"medium":{"w":600,"resize":"fit","h":359}},"id":307773312413597696,"media_url_https":"https://pbs.twimg.com/media/BEVuMm3CAAAEsVu.jpg","media_url":"http://pbs.twimg.com/media/BEVuMm3CAAAEsVu.jpg","expanded_url":"http://twitter.com/karntna_bua/status/307773312409403392/photo/1","indices":[83,105],"id_str":"307773312413597696","type":"photo","display_url":"pic.twitter.com/rlnz1Z6VOe","url":"http://t.co/rlnz1Z6VOe"}],"user_mentions":[]}</t>
  </si>
  <si>
    <t>307768880296755200</t>
  </si>
  <si>
    <t>ad politische inserate... was sich heut in kärntner zeitungen abspielt ist unerträglich... #kärnten #medien #print #ktn13 #ktn2013 #fail</t>
  </si>
  <si>
    <t>Sat Mar 02 08:26:33 +0000 2013</t>
  </si>
  <si>
    <t>http://twitter.com/karntna_bua/statuses/307768880296755200</t>
  </si>
  <si>
    <t>{"urls":[],"hashtags":[{"text":"kärnten","indices":[91,99]},{"text":"medien","indices":[100,107]},{"text":"print","indices":[108,114]},{"text":"ktn13","indices":[115,121]},{"text":"ktn2013","indices":[122,130]},{"text":"fail","indices":[131,136]}],"user_mentions":[]}</t>
  </si>
  <si>
    <t>307766905014460416</t>
  </si>
  <si>
    <t>braucht @kleinezeitung geld von #stronach #köfer? #ktn13 #ktn2013... p.s. eine unerträgliche kampagne... http://t.co/Uj48AemDyK</t>
  </si>
  <si>
    <t>Sat Mar 02 08:18:43 +0000 2013</t>
  </si>
  <si>
    <t>http://twitter.com/karntna_bua/statuses/307766905014460416</t>
  </si>
  <si>
    <t>{"urls":[],"hashtags":[{"text":"stronach","indices":[32,41]},{"text":"köfer","indices":[42,48]},{"text":"ktn13","indices":[50,56]},{"text":"ktn2013","indices":[57,65]}],"media":[{"sizes":{"small":{"w":340,"resize":"fit","h":568},"thumb":{"w":150,"resize":"crop","h":150},"medium":{"w":600,"resize":"fit","h":1002},"large":{"w":1024,"resize":"fit","h":1710}},"id":307766905022849024,"media_url_https":"https://pbs.twimg.com/media/BEVoXpeCIAA8Eeg.jpg","media_url":"http://pbs.twimg.com/media/BEVoXpeCIAA8Eeg.jpg","expanded_url":"http://twitter.com/karntna_bua/status/307766905014460416/photo/1","indices":[105,127],"id_str":"307766905022849024","type":"photo","display_url":"pic.twitter.com/Uj48AemDyK","url":"http://t.co/Uj48AemDyK"}],"user_mentions":[{"id":16026138,"name":"Kleine Zeitung","indices":[8,22],"screen_name":"kleinezeitung","id_str":"16026138"}]}</t>
  </si>
  <si>
    <t>307764324351500288</t>
  </si>
  <si>
    <t>ah.... #dörfler kumt erst um zehne... dafür dröhnt john-otti haupte in unerträglicher lautstärke zu #fail... #stveit #fpk  #ktn13 #ktn2013</t>
  </si>
  <si>
    <t>Sat Mar 02 08:08:27 +0000 2013</t>
  </si>
  <si>
    <t>http://twitter.com/karntna_bua/statuses/307764324351500288</t>
  </si>
  <si>
    <t>{"urls":[],"hashtags":[{"text":"dörfler","indices":[7,15]},{"text":"fail","indices":[100,105]},{"text":"stveit","indices":[109,116]},{"text":"fpk","indices":[117,121]},{"text":"ktn13","indices":[123,129]},{"text":"ktn2013","indices":[130,138]}],"user_mentions":[]}</t>
  </si>
  <si>
    <t>307763167075897344</t>
  </si>
  <si>
    <t>da landeshaupte sollte jetzt um neune am haupte in #stveit  sein... oba nit viel los lei... #dörfler #ktn13 #ktn2013 http://t.co/K5RAyPAkpA</t>
  </si>
  <si>
    <t>Sat Mar 02 08:03:52 +0000 2013</t>
  </si>
  <si>
    <t>http://twitter.com/karntna_bua/statuses/307763167075897344</t>
  </si>
  <si>
    <t>{"urls":[],"hashtags":[{"text":"stveit","indices":[51,58]},{"text":"dörfler","indices":[92,100]},{"text":"ktn13","indices":[101,107]},{"text":"ktn2013","indices":[108,116]}],"media":[{"sizes":{"small":{"w":340,"resize":"fit","h":568},"thumb":{"w":150,"resize":"crop","h":150},"medium":{"w":600,"resize":"fit","h":1002},"large":{"w":1024,"resize":"fit","h":1710}},"id":307763167084285952,"media_url_https":"https://pbs.twimg.com/media/BEVk-EkCEAA3QI_.jpg","media_url":"http://pbs.twimg.com/media/BEVk-EkCEAA3QI_.jpg","expanded_url":"http://twitter.com/karntna_bua/status/307763167075897344/photo/1","indices":[117,139],"id_str":"307763167084285952","type":"photo","display_url":"pic.twitter.com/K5RAyPAkpA","url":"http://t.co/K5RAyPAkpA"}],"user_mentions":[]}</t>
  </si>
  <si>
    <t>307756938777726976</t>
  </si>
  <si>
    <t>#stronach #kärnten = 5. kolone der spö... roter bgm an spitze, der doch im nationalrat bleibt &amp;amp; a zweita roter bgm als landesrat... #ktn13</t>
  </si>
  <si>
    <t>Sat Mar 02 07:39:06 +0000 2013</t>
  </si>
  <si>
    <t>http://twitter.com/karntna_bua/statuses/307756938777726976</t>
  </si>
  <si>
    <t>{"urls":[],"hashtags":[{"text":"stronach","indices":[0,9]},{"text":"kärnten","indices":[10,18]},{"text":"ktn13","indices":[136,142]}],"user_mentions":[]}</t>
  </si>
  <si>
    <t>307754194276872192</t>
  </si>
  <si>
    <t>Horrorvorstellung: mein Name auf ewige Zeiten bei Google gemeinsam mit #Stronach indiziert ;-) #ktn13 http://t.co/Y3fPvZ7Aqd</t>
  </si>
  <si>
    <t>Sat Mar 02 07:28:12 +0000 2013</t>
  </si>
  <si>
    <t>http://twitter.com/thalertom/statuses/307754194276872192</t>
  </si>
  <si>
    <t>{"urls":[{"expanded_url":"http://m.facebook.com/TeamStronachKaernten?v\u003dtimeline\u0026filter\u003d2\u0026__user\u003d100000069810168#!/photo.php?fbid\u003d10200780455293675\u0026id\u003d1231622427\u0026set\u003do.435239713189048\u0026__user\u003d100000069810168","indices":[102,124],"display_url":"m.facebook.com/TeamStronachKa\u2026","url":"http://t.co/Y3fPvZ7Aqd"}],"hashtags":[{"text":"Stronach","indices":[71,80]},{"text":"ktn13","indices":[95,101]}],"user_mentions":[]}</t>
  </si>
  <si>
    <t>307735059878789121</t>
  </si>
  <si>
    <t>@TeamStronach_at Also die Wette mit #stronachfirst halte ich sowohl in #noe13 als auch #ktn13 dagegen. Wetteinsatz?</t>
  </si>
  <si>
    <t>Sat Mar 02 06:12:10 +0000 2013</t>
  </si>
  <si>
    <t>307657084516843520</t>
  </si>
  <si>
    <t>http://twitter.com/thalertom/statuses/307735059878789121</t>
  </si>
  <si>
    <t>{"urls":[],"hashtags":[{"text":"stronachfirst","indices":[36,50]},{"text":"noe13","indices":[71,77]},{"text":"ktn13","indices":[87,93]}],"user_mentions":[{"id":848725196,"name":"Team Stronach","indices":[0,16],"screen_name":"TeamStronach_at","id_str":"848725196"}]}</t>
  </si>
  <si>
    <t>Der Wahlcountdown läuft! In 22 Stunden werden zwei Landtagswahlen in die Geschichte eingehen... Wetten? #stronachfirst #ktn2013 #noe2013</t>
  </si>
  <si>
    <t>Sat Mar 02 01:02:19 +0000 2013</t>
  </si>
  <si>
    <t>http://twitter.com/TeamStronach_at/statuses/307657084516843520</t>
  </si>
  <si>
    <t>{"urls":[],"hashtags":[{"text":"stronachfirst","indices":[104,118]},{"text":"ktn2013","indices":[119,127]},{"text":"noe2013","indices":[128,136]}],"user_mentions":[]}</t>
  </si>
  <si>
    <t>307627154622009345</t>
  </si>
  <si>
    <t>Tick! Tack! Tick! Tack! ...
Die letzten 24 stunden :::WAHLK(R)AMPF:::
#kärnten #koroska #ktn2013 #ktn13 #ltw13 #amland #aufdemland</t>
  </si>
  <si>
    <t>Fri Mar 01 23:03:23 +0000 2013</t>
  </si>
  <si>
    <t>http://twitter.com/MisterSamsaa/statuses/307627154622009345</t>
  </si>
  <si>
    <t>{"urls":[],"hashtags":[{"text":"kärnten","indices":[70,78]},{"text":"koroska","indices":[79,87]},{"text":"ktn2013","indices":[88,96]},{"text":"ktn13","indices":[97,103]},{"text":"ltw13","indices":[104,110]},{"text":"amland","indices":[111,118]},{"text":"aufdemland","indices":[119,130]}],"user_mentions":[]}</t>
  </si>
  <si>
    <t>307616208541327361</t>
  </si>
  <si>
    <t>Fake, but Horror #ktn13 http://t.co/KHiLRH3FVC</t>
  </si>
  <si>
    <t>Fri Mar 01 22:19:54 +0000 2013</t>
  </si>
  <si>
    <t>http://twitter.com/georgholzer/statuses/307616208541327361</t>
  </si>
  <si>
    <t>{"urls":[],"hashtags":[{"text":"ktn13","indices":[17,23]}],"media":[{"sizes":{"small":{"w":340,"resize":"fit","h":184},"thumb":{"w":150,"resize":"crop","h":150},"medium":{"w":600,"resize":"fit","h":325},"large":{"w":640,"resize":"fit","h":347}},"id":307616208545521664,"media_url_https":"https://pbs.twimg.com/media/BETfT9WCIAATsVe.jpg","media_url":"http://pbs.twimg.com/media/BETfT9WCIAATsVe.jpg","expanded_url":"http://twitter.com/georgholzer/status/307616208541327361/photo/1","indices":[24,46],"id_str":"307616208545521664","type":"photo","display_url":"pic.twitter.com/KHiLRH3FVC","url":"http://t.co/KHiLRH3FVC"}],"user_mentions":[]}</t>
  </si>
  <si>
    <t>307611778353872896</t>
  </si>
  <si>
    <t>Neue Lage: 2 Tage. Das Spiel ist langsam aus #Ktn2013 #FPK #Falotten http://t.co/YOwhraXkug</t>
  </si>
  <si>
    <t>Fri Mar 01 22:02:17 +0000 2013</t>
  </si>
  <si>
    <t>http://twitter.com/Lykaion/statuses/307611778353872896</t>
  </si>
  <si>
    <t>{"urls":[],"hashtags":[{"text":"Ktn2013","indices":[45,53]},{"text":"FPK","indices":[54,58]},{"text":"Falotten","indices":[59,68]}],"media":[{"sizes":{"small":{"w":340,"resize":"fit","h":186},"thumb":{"w":150,"resize":"crop","h":150},"large":{"w":620,"resize":"fit","h":340},"medium":{"w":600,"resize":"fit","h":329}},"id":307611778358067200,"media_url_https":"https://pbs.twimg.com/media/BETbSFnCQAAolpJ.jpg","media_url":"http://pbs.twimg.com/media/BETbSFnCQAAolpJ.jpg","expanded_url":"http://twitter.com/Lykaion/status/307611778353872896/photo/1","indices":[69,91],"id_str":"307611778358067200","type":"photo","display_url":"pic.twitter.com/YOwhraXkug","url":"http://t.co/YOwhraXkug"}],"user_mentions":[]}</t>
  </si>
  <si>
    <t>307604091356454913</t>
  </si>
  <si>
    <t>@hmjahnel Aber ja nicht frühzeitig twittern! Sperrfrist! ;-) #ktn13</t>
  </si>
  <si>
    <t>Fri Mar 01 21:31:45 +0000 2013</t>
  </si>
  <si>
    <t>307603844236443649</t>
  </si>
  <si>
    <t>http://twitter.com/ChristophFreina/statuses/307604091356454913</t>
  </si>
  <si>
    <t>{"urls":[],"hashtags":[{"text":"ktn13","indices":[61,67]}],"user_mentions":[{"id":43342755,"name":"Hans Michael Jahnel","indices":[0,9],"screen_name":"hmjahnel","id_str":"43342755"}]}</t>
  </si>
  <si>
    <t>307602976711770112</t>
  </si>
  <si>
    <t>@hmjahnel Ja eh. Ich werde ja auch ganz gebannt vorm TV sitzen. ;-) #ktn13 nö13 #zib2</t>
  </si>
  <si>
    <t>Fri Mar 01 21:27:19 +0000 2013</t>
  </si>
  <si>
    <t>307601867574239232</t>
  </si>
  <si>
    <t>http://twitter.com/ChristophFreina/statuses/307602976711770112</t>
  </si>
  <si>
    <t>{"urls":[],"hashtags":[{"text":"ktn13","indices":[68,74]},{"text":"zib2","indices":[80,85]}],"user_mentions":[{"id":43342755,"name":"Hans Michael Jahnel","indices":[0,9],"screen_name":"hmjahnel","id_str":"43342755"}]}</t>
  </si>
  <si>
    <t>307601678662762497</t>
  </si>
  <si>
    <t>Wozu die Hochrechnerei? Irgendwann gibt's ohnehin ein Endergebnis. Arbeitsplatzbeschaffung? #ktn13 #nö13 #zib2</t>
  </si>
  <si>
    <t>Fri Mar 01 21:22:09 +0000 2013</t>
  </si>
  <si>
    <t>http://twitter.com/ChristophFreina/statuses/307601678662762497</t>
  </si>
  <si>
    <t>{"urls":[],"hashtags":[{"text":"ktn13","indices":[92,98]},{"text":"nö13","indices":[99,104]},{"text":"zib2","indices":[105,110]}],"user_mentions":[]}</t>
  </si>
  <si>
    <t>307600041630121984</t>
  </si>
  <si>
    <t>Treten die Grünen eigentlich in #noe13 und #ktn13 an? Wirkt in der #zib2 gerade nicht so.</t>
  </si>
  <si>
    <t>Fri Mar 01 21:15:39 +0000 2013</t>
  </si>
  <si>
    <t>http://twitter.com/thalertom/statuses/307600041630121984</t>
  </si>
  <si>
    <t>{"urls":[],"hashtags":[{"text":"noe13","indices":[32,38]},{"text":"ktn13","indices":[43,49]},{"text":"zib2","indices":[67,72]}],"user_mentions":[]}</t>
  </si>
  <si>
    <t>307599172339638273</t>
  </si>
  <si>
    <t>Die Highlights zum "Kärntner Frühling" von gestern jetzt top aktuell bei YouTube #ktn2013 http://t.co/6plAqwIdz3</t>
  </si>
  <si>
    <t>Fri Mar 01 21:12:12 +0000 2013</t>
  </si>
  <si>
    <t>http://twitter.com/TeamStronach_at/statuses/307599172339638273</t>
  </si>
  <si>
    <t>{"urls":[{"expanded_url":"http://www.youtube.com/watch?v\u003dOpgYdnHsx-c","indices":[90,112],"display_url":"youtube.com/watch?v\u003dOpgYdn\u2026","url":"http://t.co/6plAqwIdz3"}],"hashtags":[{"text":"ktn2013","indices":[81,89]}],"user_mentions":[]}</t>
  </si>
  <si>
    <t>307590389420937216</t>
  </si>
  <si>
    <t>"Franks Gold gehört nur mir!" RT @TeamStronach_at Ab Sonntag: #fingerweg #ktn2013 http://t.co/XLDUNJ1zlR</t>
  </si>
  <si>
    <t>Fri Mar 01 20:37:18 +0000 2013</t>
  </si>
  <si>
    <t>http://twitter.com/mic_ung/statuses/307590389420937216</t>
  </si>
  <si>
    <t>{"urls":[],"hashtags":[{"text":"fingerweg","indices":[62,72]},{"text":"ktn2013","indices":[73,81]}],"media":[{"sizes":{"thumb":{"w":150,"resize":"crop","h":150},"small":{"w":340,"resize":"fit","h":272},"medium":{"w":600,"resize":"fit","h":481},"large":{"w":1024,"resize":"fit","h":821}},"media_url":"http://pbs.twimg.com/media/BETFm4yCUAEEzOR.jpg","type":"photo","display_url":"pic.twitter.com/XLDUNJ1zlR","url":"http://t.co/XLDUNJ1zlR","id":307587946435989505,"media_url_https":"https://pbs.twimg.com/media/BETFm4yCUAEEzOR.jpg","expanded_url":"http://twitter.com/TeamStronach_at/status/307587946431795200/photo/1","source_status_id_str":"307587946431795200","indices":[82,104],"source_status_id":307587946431795200,"id_str":"307587946435989505"}],"user_mentions":[{"id":848725196,"name":"Team Stronach","indices":[33,49],"screen_name":"TeamStronach_at","id_str":"848725196"}]}</t>
  </si>
  <si>
    <t>307587946431795200</t>
  </si>
  <si>
    <t>Ab Sonntag: #fingerweg #ktn2013 http://t.co/UVDDCQIuSY</t>
  </si>
  <si>
    <t>Fri Mar 01 20:27:36 +0000 2013</t>
  </si>
  <si>
    <t>http://twitter.com/TeamStronach_at/statuses/307587946431795200</t>
  </si>
  <si>
    <t>{"urls":[],"hashtags":[{"text":"fingerweg","indices":[12,22]},{"text":"ktn2013","indices":[23,31]}],"media":[{"sizes":{"thumb":{"w":150,"resize":"crop","h":150},"small":{"w":340,"resize":"fit","h":272},"medium":{"w":600,"resize":"fit","h":481},"large":{"w":1024,"resize":"fit","h":821}},"id":307587946435989505,"media_url_https":"https://pbs.twimg.com/media/BETFm4yCUAEEzOR.jpg","media_url":"http://pbs.twimg.com/media/BETFm4yCUAEEzOR.jpg","expanded_url":"http://twitter.com/TeamStronach_at/status/307587946431795200/photo/1","indices":[32,54],"id_str":"307587946435989505","type":"photo","display_url":"pic.twitter.com/UVDDCQIuSY","url":"http://t.co/UVDDCQIuSY"}],"user_mentions":[]}</t>
  </si>
  <si>
    <t>307573378267639808</t>
  </si>
  <si>
    <t>So Mankalan. Murgn noch. Donn hobtsas in da Hond. #ktn13 Da Hund he!</t>
  </si>
  <si>
    <t>Fri Mar 01 19:29:42 +0000 2013</t>
  </si>
  <si>
    <t>http://twitter.com/VicentijeM/statuses/307573378267639808</t>
  </si>
  <si>
    <t>307571016840929280</t>
  </si>
  <si>
    <t>1. #fpk 2. #spö 3.-5. alles offen 6. #bzö... RT @zeitreisenderr welches wahlergebnis erwartet ihr am sonntag? #ktn2013 #kärnten #ktn13</t>
  </si>
  <si>
    <t>Fri Mar 01 19:20:19 +0000 2013</t>
  </si>
  <si>
    <t>http://twitter.com/karntna_bua/statuses/307571016840929280</t>
  </si>
  <si>
    <t>{"urls":[],"hashtags":[{"text":"fpk","indices":[3,7]},{"text":"spö","indices":[11,15]},{"text":"bzö","indices":[37,41]},{"text":"ktn2013","indices":[110,118]},{"text":"kärnten","indices":[119,127]},{"text":"ktn13","indices":[128,134]}],"user_mentions":[{"id":27516037,"name":"Alex","indices":[48,63],"screen_name":"zeitreisenderr","id_str":"27516037"}]}</t>
  </si>
  <si>
    <t>307560176494456832</t>
  </si>
  <si>
    <t>welches wahlergebnis erwartet ihr am sonntag? #ktn2013 #kärnten</t>
  </si>
  <si>
    <t>Fri Mar 01 18:37:14 +0000 2013</t>
  </si>
  <si>
    <t>http://twitter.com/zeitreisenderr/statuses/307560176494456832</t>
  </si>
  <si>
    <t>{"urls":[],"hashtags":[{"text":"ktn2013","indices":[46,54]},{"text":"kärnten","indices":[55,63]}],"user_mentions":[]}</t>
  </si>
  <si>
    <t>307559499651227648</t>
  </si>
  <si>
    <t>@RafaelBuchegger meinen dienst als webdesk redakteur erfüllen :) #noe13 #ktn13</t>
  </si>
  <si>
    <t>Fri Mar 01 18:34:33 +0000 2013</t>
  </si>
  <si>
    <t>307559328863371264</t>
  </si>
  <si>
    <t>http://twitter.com/WernerReisinger/statuses/307559499651227648</t>
  </si>
  <si>
    <t>{"urls":[],"hashtags":[{"text":"noe13","indices":[65,71]},{"text":"ktn13","indices":[72,78]}],"user_mentions":[{"id":14422253,"name":"Rafael Buchegger","indices":[0,16],"screen_name":"RafaelBuchegger","id_str":"14422253"}]}</t>
  </si>
  <si>
    <t>307555724236582913</t>
  </si>
  <si>
    <t>Kärnten nach der Wahl « http://t.co/IWEh0Ixv1W http://t.co/xZU1DTYiVU via @DiePressecom #ktn2013</t>
  </si>
  <si>
    <t>Fri Mar 01 18:19:33 +0000 2013</t>
  </si>
  <si>
    <t>http://twitter.com/zeitreisenderr/statuses/307555724236582913</t>
  </si>
  <si>
    <t>{"urls":[{"expanded_url":"http://DiePresse.com","indices":[24,46],"display_url":"DiePresse.com","url":"http://t.co/IWEh0Ixv1W"},{"expanded_url":"http://diepresse.com/home/spectrum/zeichenderzeit/1350997/Kaernten-nach-der-Wahl","indices":[47,69],"display_url":"diepresse.com/home/spectrum/\u2026","url":"http://t.co/xZU1DTYiVU"}],"hashtags":[{"text":"ktn2013","indices":[88,96]}],"user_mentions":[{"id":23053482,"name":"Die Presse","indices":[74,87],"screen_name":"DiePressecom","id_str":"23053482"}]}</t>
  </si>
  <si>
    <t>307551413041516544</t>
  </si>
  <si>
    <t>Kein #ktn13-Interview ohne Erwähnung von Jörg #Haider . . . #gutenabend</t>
  </si>
  <si>
    <t>Fri Mar 01 18:02:25 +0000 2013</t>
  </si>
  <si>
    <t>http://twitter.com/ChristophFreina/statuses/307551413041516544</t>
  </si>
  <si>
    <t>{"urls":[],"hashtags":[{"text":"ktn13","indices":[5,11]},{"text":"Haider","indices":[46,53]},{"text":"gutenabend","indices":[60,71]}],"user_mentions":[]}</t>
  </si>
  <si>
    <t>307550101948203008</t>
  </si>
  <si>
    <t>@gutenabendoe Bitte @stefan_petzner fragen, warum @josef_bucher bei #ktn13 so herumeiert: Spitzenkandidat, nur Landesrat, nicht Landtag.</t>
  </si>
  <si>
    <t>Fri Mar 01 17:57:12 +0000 2013</t>
  </si>
  <si>
    <t>http://twitter.com/ChristophFreina/statuses/307550101948203008</t>
  </si>
  <si>
    <t>{"urls":[],"hashtags":[{"text":"ktn13","indices":[68,74]}],"user_mentions":[{"id":1074353845,"name":"GutenAbendÖsterreich","indices":[0,13],"screen_name":"gutenabendoe","id_str":"1074353845"},{"id":301974703,"name":"Stefan Petzner","indices":[20,35],"screen_name":"stefan_petzner","id_str":"301974703"},{"id":263102168,"name":"Josef Bucher","indices":[50,63],"screen_name":"josef_bucher","id_str":"263102168"}]}</t>
  </si>
  <si>
    <t>307547549483552768</t>
  </si>
  <si>
    <t>. @stefan_petzner @bzoeat zu Gast bei @gutenabendoe #ktn13 #nö13 #gutenabend</t>
  </si>
  <si>
    <t>Fri Mar 01 17:47:04 +0000 2013</t>
  </si>
  <si>
    <t>http://twitter.com/ChristophFreina/statuses/307547549483552768</t>
  </si>
  <si>
    <t>{"urls":[],"hashtags":[{"text":"ktn13","indices":[52,58]},{"text":"nö13","indices":[59,64]},{"text":"gutenabend","indices":[65,76]}],"user_mentions":[{"id":301974703,"name":"Stefan Petzner","indices":[2,17],"screen_name":"stefan_petzner","id_str":"301974703"},{"id":69525196,"name":"BZÖ Österreich","indices":[18,25],"screen_name":"bzoeat","id_str":"69525196"},{"id":1074353845,"name":"GutenAbendÖsterreich","indices":[38,51],"screen_name":"gutenabendoe","id_str":"1074353845"}]}</t>
  </si>
  <si>
    <t>307544215066386432</t>
  </si>
  <si>
    <t>Prognose: Aus diesen Wahlgängen nimmt keine Partei Momentum mit, außer vielleicht die Grünen.. #ktn13 #noe13</t>
  </si>
  <si>
    <t>Fri Mar 01 17:33:49 +0000 2013</t>
  </si>
  <si>
    <t>http://twitter.com/steinlechnerdan/statuses/307544215066386432</t>
  </si>
  <si>
    <t>{"urls":[],"hashtags":[{"text":"ktn13","indices":[95,101]},{"text":"noe13","indices":[102,108]}],"user_mentions":[]}</t>
  </si>
  <si>
    <t>307538075683258368</t>
  </si>
  <si>
    <t>Die Kandidierenden in #Niederösterreich und #Kärnten können noch bis morgen befragt werden - http://t.co/XWEnLeEczX #noe13 #ktn13 #Wahlen</t>
  </si>
  <si>
    <t>Fri Mar 01 17:09:25 +0000 2013</t>
  </si>
  <si>
    <t>http://twitter.com/meinparlament/statuses/307538075683258368</t>
  </si>
  <si>
    <t>{"urls":[{"expanded_url":"http://www.meinparlament.at","indices":[93,115],"display_url":"meinparlament.at","url":"http://t.co/XWEnLeEczX"}],"hashtags":[{"text":"Niederösterreich","indices":[22,39]},{"text":"Kärnten","indices":[44,52]},{"text":"noe13","indices":[116,122]},{"text":"ktn13","indices":[123,129]},{"text":"Wahlen","indices":[130,137]}],"user_mentions":[]}</t>
  </si>
  <si>
    <t>307532091195797504</t>
  </si>
  <si>
    <t>bin ich beruhigt @rudifussi... 1.500er sample... bierkiste darfst du zahln... #ktn13</t>
  </si>
  <si>
    <t>Fri Mar 01 16:45:38 +0000 2013</t>
  </si>
  <si>
    <t>http://twitter.com/karntna_bua/statuses/307532091195797504</t>
  </si>
  <si>
    <t>{"urls":[],"hashtags":[{"text":"ktn13","indices":[78,84]}],"user_mentions":[{"id":347111716,"name":"Rudi Fußi","indices":[17,27],"screen_name":"rudifussi","id_str":"347111716"}]}</t>
  </si>
  <si>
    <t>307530394612424707</t>
  </si>
  <si>
    <t>@minimundus RT @rudifussi Weird! Fpk verschickt: market-umfrage, 600er sample, auftraggeber: vp wirtschaftsbund. #ktn13</t>
  </si>
  <si>
    <t>Fri Mar 01 16:38:54 +0000 2013</t>
  </si>
  <si>
    <t>minimundus</t>
  </si>
  <si>
    <t>http://twitter.com/karntna_bua/statuses/307530394612424707</t>
  </si>
  <si>
    <t>{"urls":[],"hashtags":[{"text":"ktn13","indices":[113,119]}],"user_mentions":[{"id":15776304,"name":"minimundus","indices":[0,11],"screen_name":"minimundus","id_str":"15776304"},{"id":347111716,"name":"Rudi Fußi","indices":[15,25],"screen_name":"rudifussi","id_str":"347111716"}]}</t>
  </si>
  <si>
    <t>307528138311753730</t>
  </si>
  <si>
    <t>@Svejk @arminwolf richtig... ich muss ja auch noch meine wahlempfehlung für #kärnten #ktn13 #ktn2013 bloggen....</t>
  </si>
  <si>
    <t>Fri Mar 01 16:29:56 +0000 2013</t>
  </si>
  <si>
    <t>http://twitter.com/karntna_bua/statuses/307528138311753730</t>
  </si>
  <si>
    <t>{"urls":[],"hashtags":[{"text":"kärnten","indices":[76,84]},{"text":"ktn13","indices":[85,91]},{"text":"ktn2013","indices":[92,100]}],"user_mentions":[{"id":6467932,"name":"Gerhard W. Loub","indices":[0,6],"screen_name":"Svejk","id_str":"6467932"},{"id":20694291,"name":"Armin Wolf","indices":[7,17],"screen_name":"ArminWolf","id_str":"20694291"}]}</t>
  </si>
  <si>
    <t>307527316106539008</t>
  </si>
  <si>
    <t>Weird! Fpk verschickt: market-umfrage, 600er sample, auftraggeber: vp wirtschaftsbund. F 34 S 27 G 9.5 V 8.5 TS 15.5 BZOE 3. #ktn13</t>
  </si>
  <si>
    <t>Fri Mar 01 16:26:40 +0000 2013</t>
  </si>
  <si>
    <t>http://twitter.com/rudifussi/statuses/307527316106539008</t>
  </si>
  <si>
    <t>307525651609571328</t>
  </si>
  <si>
    <t>Wie viel Euro #Stronach wohl pro WählerIn in Niederösterreich und Kärnten aufwenden wird? #keinkleingeld #nö13 #ktn13</t>
  </si>
  <si>
    <t>Fri Mar 01 16:20:03 +0000 2013</t>
  </si>
  <si>
    <t>http://twitter.com/steinlechnerdan/statuses/307525651609571328</t>
  </si>
  <si>
    <t>{"urls":[],"hashtags":[{"text":"Stronach","indices":[14,23]},{"text":"keinkleingeld","indices":[90,104]},{"text":"nö13","indices":[105,110]},{"text":"ktn13","indices":[111,117]}],"user_mentions":[]}</t>
  </si>
  <si>
    <t>307525234842558465</t>
  </si>
  <si>
    <t>'s fruajahr kimmt a schon lei a... #kärnten #ktn13 #ktn2013 #lifestyle http://t.co/fmxeDKhYgF</t>
  </si>
  <si>
    <t>Fri Mar 01 16:18:24 +0000 2013</t>
  </si>
  <si>
    <t>http://twitter.com/karntna_bua/statuses/307525234842558465</t>
  </si>
  <si>
    <t>{"urls":[{"expanded_url":"http://instagr.am/p/WUkAI0pgGA/","indices":[71,93],"display_url":"instagr.am/p/WUkAI0pgGA/","url":"http://t.co/fmxeDKhYgF"}],"hashtags":[{"text":"kärnten","indices":[35,43]},{"text":"ktn13","indices":[44,50]},{"text":"ktn2013","indices":[51,59]},{"text":"lifestyle","indices":[60,70]}],"user_mentions":[]}</t>
  </si>
  <si>
    <t>307512401509629952</t>
  </si>
  <si>
    <t>Sample über 40 Personen: Darunter 6 Abg. = 15%   @rudifussi Frisch eingetr. fpk-umfrage: fpk 34, SP 27, G 9,5 VP 8.5 TS 15.5 Bzoe 3 #ktn13</t>
  </si>
  <si>
    <t>Fri Mar 01 15:27:24 +0000 2013</t>
  </si>
  <si>
    <t>307507993539391489</t>
  </si>
  <si>
    <t>http://twitter.com/haraldwalser/statuses/307512401509629952</t>
  </si>
  <si>
    <t>{"urls":[],"hashtags":[{"text":"ktn13","indices":[132,138]}],"user_mentions":[{"id":347111716,"name":"Rudi Fußi","indices":[49,59],"screen_name":"rudifussi","id_str":"347111716"}]}</t>
  </si>
  <si>
    <t>307509656220225536</t>
  </si>
  <si>
    <t>Wahlwerbung in Villach. #Kärnten #ktn2013 #fpk #mistkübel http://t.co/qZr86z3qRg</t>
  </si>
  <si>
    <t>Fri Mar 01 15:16:30 +0000 2013</t>
  </si>
  <si>
    <t>http://twitter.com/kofi2go/statuses/307509656220225536</t>
  </si>
  <si>
    <t>{"urls":[],"hashtags":[{"text":"Kärnten","indices":[24,32]},{"text":"ktn2013","indices":[33,41]},{"text":"fpk","indices":[42,46]},{"text":"mistkübel","indices":[47,57]}],"media":[{"sizes":{"thumb":{"w":150,"resize":"crop","h":150},"small":{"w":340,"resize":"fit","h":455},"medium":{"w":600,"resize":"fit","h":803},"large":{"w":765,"resize":"fit","h":1024}},"id":307509656224419840,"media_url_https":"https://pbs.twimg.com/media/BER-ZzBCUAAjQBK.jpg","media_url":"http://pbs.twimg.com/media/BER-ZzBCUAAjQBK.jpg","expanded_url":"http://twitter.com/kofi2go/status/307509656220225536/photo/1","indices":[58,80],"id_str":"307509656224419840","type":"photo","display_url":"pic.twitter.com/qZr86z3qRg","url":"http://t.co/qZr86z3qRg"}],"user_mentions":[]}</t>
  </si>
  <si>
    <t>307508461795680256</t>
  </si>
  <si>
    <t>Das waere weit weg von allem. Vp und gruen ohne regierungssitz. #fpkumfrage #ktn13</t>
  </si>
  <si>
    <t>Fri Mar 01 15:11:45 +0000 2013</t>
  </si>
  <si>
    <t>http://twitter.com/rudifussi/statuses/307508461795680256</t>
  </si>
  <si>
    <t>{"urls":[],"hashtags":[{"text":"fpkumfrage","indices":[64,75]},{"text":"ktn13","indices":[76,82]}],"user_mentions":[]}</t>
  </si>
  <si>
    <t>Frisch eingetroffen. fpk-umfrage: fpk 34, SP 27, G 9,5 VP 8.5 TS 15.5 Bzoe 3 #ktn13</t>
  </si>
  <si>
    <t>Fri Mar 01 15:09:53 +0000 2013</t>
  </si>
  <si>
    <t>http://twitter.com/rudifussi/statuses/307507993539391489</t>
  </si>
  <si>
    <t>307507589107822592</t>
  </si>
  <si>
    <t>@steinlechnerdan @rudifussi knapper einzug mit 5-7 % #ktn13</t>
  </si>
  <si>
    <t>Fri Mar 01 15:08:17 +0000 2013</t>
  </si>
  <si>
    <t>307503651256156161</t>
  </si>
  <si>
    <t>http://twitter.com/WernerReisinger/statuses/307507589107822592</t>
  </si>
  <si>
    <t>{"urls":[],"hashtags":[{"text":"ktn13","indices":[53,59]}],"user_mentions":[{"id":101744839,"name":"Daniel Steinlechner","indices":[0,16],"screen_name":"steinlechnerdan","id_str":"101744839"},{"id":347111716,"name":"Rudi Fußi","indices":[17,27],"screen_name":"rudifussi","id_str":"347111716"}]}</t>
  </si>
  <si>
    <t>307506717783109636</t>
  </si>
  <si>
    <t>@georgholzer zuerst mal den landtag wählen... ich wähl meine(n) wahlkreiskandidaten... landtag ist für landeshaupte verantwortlich!!! #ktn13</t>
  </si>
  <si>
    <t>Fri Mar 01 15:04:49 +0000 2013</t>
  </si>
  <si>
    <t>307505698617581569</t>
  </si>
  <si>
    <t>http://twitter.com/karntna_bua/statuses/307506717783109636</t>
  </si>
  <si>
    <t>{"urls":[],"hashtags":[{"text":"ktn13","indices":[134,140]}],"user_mentions":[{"id":1409501,"name":"Georg Holzer","indices":[0,12],"screen_name":"georgholzer","id_str":"1409501"}]}</t>
  </si>
  <si>
    <t>307506304145039360</t>
  </si>
  <si>
    <t>Peter Kaiser (@PeterKaiserSP) #SPÖ zu #Abwanderung #LändlicheEntwicklung #Bildung #Korruption #Kärnten #ktn13 - http://t.co/5lUJ9axgKL</t>
  </si>
  <si>
    <t>Fri Mar 01 15:03:10 +0000 2013</t>
  </si>
  <si>
    <t>http://twitter.com/meinparlament/statuses/307506304145039360</t>
  </si>
  <si>
    <t>{"urls":[{"expanded_url":"http://www.meinparlament.at/frage/7050/","indices":[112,134],"display_url":"meinparlament.at/frage/7050/","url":"http://t.co/5lUJ9axgKL"}],"hashtags":[{"text":"SPÖ","indices":[30,34]},{"text":"Abwanderung","indices":[38,50]},{"text":"LändlicheEntwicklung","indices":[51,72]},{"text":"Bildung","indices":[73,81]},{"text":"Korruption","indices":[82,93]},{"text":"Kärnten","indices":[94,102]},{"text":"ktn13","indices":[103,109]}],"user_mentions":[{"id":407083639,"name":"Peter Kaiser","indices":[14,28],"screen_name":"PeterKaiserSP","id_str":"407083639"}]}</t>
  </si>
  <si>
    <t>307506189095284736</t>
  </si>
  <si>
    <t>problem ist nicht nur regierung, sonden langjährige abgeordnete aller partein... daher vorzugstimme richtig einsetzn... #ktn13 #ktn2013</t>
  </si>
  <si>
    <t>Fri Mar 01 15:02:43 +0000 2013</t>
  </si>
  <si>
    <t>http://twitter.com/karntna_bua/statuses/307506189095284736</t>
  </si>
  <si>
    <t>{"urls":[],"hashtags":[{"text":"ktn13","indices":[120,126]},{"text":"ktn2013","indices":[127,135]}],"user_mentions":[]}</t>
  </si>
  <si>
    <t>307505341149638656</t>
  </si>
  <si>
    <t>thaikoarl1</t>
  </si>
  <si>
    <t>@TeamStronach_at #ktn2013 mit nichtmal 2400 followern nehmts ihr den Mund schon a bissl zu voll,  oder?</t>
  </si>
  <si>
    <t>Fri Mar 01 14:59:21 +0000 2013</t>
  </si>
  <si>
    <t>307503941950767104</t>
  </si>
  <si>
    <t>http://a0.twimg.com/profile_images/1046741853/rowan_atkinson_23_wenn1468341_normal.jpg</t>
  </si>
  <si>
    <t>http://twitter.com/thaikoarl1/statuses/307505341149638656</t>
  </si>
  <si>
    <t>{"urls":[],"hashtags":[{"text":"ktn2013","indices":[17,25]}],"user_mentions":[{"id":848725196,"name":"Team Stronach","indices":[0,16],"screen_name":"TeamStronach_at","id_str":"848725196"}]}</t>
  </si>
  <si>
    <t>"A muats Griss um die FPK" #ktn2013 http://t.co/VPoHnI3mSa</t>
  </si>
  <si>
    <t>Fri Mar 01 14:53:47 +0000 2013</t>
  </si>
  <si>
    <t>loc: 46.7985825,13.49658768</t>
  </si>
  <si>
    <t>http://twitter.com/TeamStronach_at/statuses/307503941950767104</t>
  </si>
  <si>
    <t>{"urls":[],"hashtags":[{"text":"ktn2013","indices":[27,35]}],"media":[{"sizes":{"small":{"w":340,"resize":"fit","h":255},"thumb":{"w":150,"resize":"crop","h":150},"large":{"w":1024,"resize":"fit","h":768},"medium":{"w":600,"resize":"fit","h":450}},"id":307503941959155714,"media_url_https":"https://pbs.twimg.com/media/BER5NLuCAAIxJdA.jpg","media_url":"http://pbs.twimg.com/media/BER5NLuCAAIxJdA.jpg","expanded_url":"http://twitter.com/TeamStronach_at/status/307503941950767104/photo/1","indices":[36,58],"id_str":"307503941959155714","type":"photo","display_url":"pic.twitter.com/VPoHnI3mSa","url":"http://t.co/VPoHnI3mSa"}],"user_mentions":[]}</t>
  </si>
  <si>
    <t>307502925066956801</t>
  </si>
  <si>
    <t>@steinlechnerdan @rudifussi trotz der hoffnungslos optimistischen prognose des #BZÖ wie eben gehört - die schaffen #ktn13 mehr...</t>
  </si>
  <si>
    <t>Fri Mar 01 14:49:45 +0000 2013</t>
  </si>
  <si>
    <t>307502556823842818</t>
  </si>
  <si>
    <t>http://twitter.com/WernerReisinger/statuses/307502925066956801</t>
  </si>
  <si>
    <t>{"urls":[],"hashtags":[{"text":"BZÖ","indices":[79,83]},{"text":"ktn13","indices":[115,121]}],"user_mentions":[{"id":101744839,"name":"Daniel Steinlechner","indices":[0,16],"screen_name":"steinlechnerdan","id_str":"101744839"},{"id":347111716,"name":"Rudi Fußi","indices":[17,27],"screen_name":"rudifussi","id_str":"347111716"}]}</t>
  </si>
  <si>
    <t>307501508814045184</t>
  </si>
  <si>
    <t>schluss für heut - jetzt feierabendbier - aber nur eins mit mindestens 5 prozent ;-) #ktn13 #kanndennnichtschonsonntagsein</t>
  </si>
  <si>
    <t>Fri Mar 01 14:44:07 +0000 2013</t>
  </si>
  <si>
    <t>http://twitter.com/heimolepuschitz/statuses/307501508814045184</t>
  </si>
  <si>
    <t>{"urls":[],"hashtags":[{"text":"ktn13","indices":[85,91]},{"text":"kanndennnichtschonsonntagsein","indices":[92,122]}],"user_mentions":[]}</t>
  </si>
  <si>
    <t>307500922672652288</t>
  </si>
  <si>
    <t>klarerweise auch #ImZentrum SO abend bei @IngridThurnher zu #ktn13 #noe13 "nach der wahl ist vor der wahl" ua h. lackner, s. karmasin 1/2</t>
  </si>
  <si>
    <t>Fri Mar 01 14:41:47 +0000 2013</t>
  </si>
  <si>
    <t>http://twitter.com/WernerReisinger/statuses/307500922672652288</t>
  </si>
  <si>
    <t>{"urls":[],"hashtags":[{"text":"ImZentrum","indices":[17,27]},{"text":"ktn13","indices":[60,66]},{"text":"noe13","indices":[67,73]}],"user_mentions":[{"id":76050386,"name":"Ingrid Thurnher","indices":[41,56],"screen_name":"IngridThurnher","id_str":"76050386"}]}</t>
  </si>
  <si>
    <t>307494300743249922</t>
  </si>
  <si>
    <t>Sie müssen es ja wissen :-): http://t.co/wRm0t8FxQd #ktn13</t>
  </si>
  <si>
    <t>Fri Mar 01 14:15:28 +0000 2013</t>
  </si>
  <si>
    <t>http://twitter.com/SuperwahljahrAT/statuses/307494300743249922</t>
  </si>
  <si>
    <t>{"urls":[{"expanded_url":"http://derstandard.at/1362107161503/William-Hill-sieht-Peter-Kaiser-vorne","indices":[29,51],"display_url":"derstandard.at/1362107161503/\u2026","url":"http://t.co/wRm0t8FxQd"}],"hashtags":[{"text":"ktn13","indices":[52,58]}],"user_mentions":[]}</t>
  </si>
  <si>
    <t>307493447080747010</t>
  </si>
  <si>
    <t>Die reinste Form des Wahnsinn ist es, alles beim Alten zu belassen und zu hoffen, dass sich etwas ändert. #ktn2013 http://t.co/1azpc67tsg</t>
  </si>
  <si>
    <t>Fri Mar 01 14:12:05 +0000 2013</t>
  </si>
  <si>
    <t>http://twitter.com/mgollob/statuses/307493447080747010</t>
  </si>
  <si>
    <t>{"urls":[],"hashtags":[{"text":"ktn2013","indices":[106,114]}],"media":[{"sizes":{"small":{"w":340,"resize":"fit","h":468},"thumb":{"w":150,"resize":"crop","h":150},"medium":{"w":567,"resize":"fit","h":780},"large":{"w":567,"resize":"fit","h":780}},"id":307493447093329920,"media_url_https":"https://pbs.twimg.com/media/BERvqTTCIAAs99b.jpg","media_url":"http://pbs.twimg.com/media/BERvqTTCIAAs99b.jpg","expanded_url":"http://twitter.com/mgollob/status/307493447080747010/photo/1","indices":[115,137],"id_str":"307493447093329920","type":"photo","display_url":"pic.twitter.com/1azpc67tsg","url":"http://t.co/1azpc67tsg"}],"user_mentions":[]}</t>
  </si>
  <si>
    <t>307489251568783360</t>
  </si>
  <si>
    <t>HansArsenovic</t>
  </si>
  <si>
    <t>Einer heißt, der andere ist - Kaiser - beide werden Landeshauptmann, das ist fix - der Rest bleibt bis Sonntag spannend....#noe13 #ktn13 #fb</t>
  </si>
  <si>
    <t>Fri Mar 01 13:55:25 +0000 2013</t>
  </si>
  <si>
    <t>http://a0.twimg.com/profile_images/2970027152/f69a85bdec471113e2109a140b538c02_normal.jpeg</t>
  </si>
  <si>
    <t>http://twitter.com/HansArsenovic/statuses/307489251568783360</t>
  </si>
  <si>
    <t>{"urls":[],"hashtags":[{"text":"noe13","indices":[123,129]},{"text":"ktn13","indices":[130,136]},{"text":"fb","indices":[137,140]}],"user_mentions":[]}</t>
  </si>
  <si>
    <t>307487944422338560</t>
  </si>
  <si>
    <t>ein relikt aus welchem kärntner landtagswahlkampf? #kärnten #ktn13 #ktn2013 #övp http://t.co/3hIx5204Yl</t>
  </si>
  <si>
    <t>Fri Mar 01 13:50:13 +0000 2013</t>
  </si>
  <si>
    <t>http://twitter.com/karntna_bua/statuses/307487944422338560</t>
  </si>
  <si>
    <t>{"urls":[{"expanded_url":"http://instagr.am/p/WUTED7pgFC/","indices":[81,103],"display_url":"instagr.am/p/WUTED7pgFC/","url":"http://t.co/3hIx5204Yl"}],"hashtags":[{"text":"kärnten","indices":[51,59]},{"text":"ktn13","indices":[60,66]},{"text":"ktn2013","indices":[67,75]},{"text":"övp","indices":[76,80]}],"user_mentions":[]}</t>
  </si>
  <si>
    <t>307483593154899969</t>
  </si>
  <si>
    <t>Zur Erinnerung: Letztes Mal lagen Meinungsforscher meilenweit vom tats. Ergebnis entfernt! Alles ist noch offen! #ktn2013</t>
  </si>
  <si>
    <t>Fri Mar 01 13:32:56 +0000 2013</t>
  </si>
  <si>
    <t>http://twitter.com/PommerGutschy/statuses/307483593154899969</t>
  </si>
  <si>
    <t>{"urls":[],"hashtags":[{"text":"ktn2013","indices":[113,121]}],"user_mentions":[]}</t>
  </si>
  <si>
    <t>307483521394565120</t>
  </si>
  <si>
    <t>karntn braucht an herzog, oba kan #kaiser als landeshaupte... #ktn13</t>
  </si>
  <si>
    <t>Fri Mar 01 13:32:38 +0000 2013</t>
  </si>
  <si>
    <t>http://twitter.com/karntna_bua/statuses/307483521394565120</t>
  </si>
  <si>
    <t>{"urls":[],"hashtags":[{"text":"kaiser","indices":[34,41]},{"text":"ktn13","indices":[62,68]}],"user_mentions":[]}</t>
  </si>
  <si>
    <t>307482380724232193</t>
  </si>
  <si>
    <t>@PatrickGruska gibts links, please? #ktn13 #noe13</t>
  </si>
  <si>
    <t>Fri Mar 01 13:28:06 +0000 2013</t>
  </si>
  <si>
    <t>307480879591219201</t>
  </si>
  <si>
    <t>http://twitter.com/WernerReisinger/statuses/307482380724232193</t>
  </si>
  <si>
    <t>{"urls":[],"hashtags":[{"text":"ktn13","indices":[36,42]},{"text":"noe13","indices":[43,49]}],"user_mentions":[{"id":770248848,"name":"Patrick Gruska","indices":[0,14],"screen_name":"PatrickGruska","id_str":"770248848"}]}</t>
  </si>
  <si>
    <t>307481837159202816</t>
  </si>
  <si>
    <t>LH-Frage eh fix: Kaiser in Ktn, Pröll in NÖ (falls Absolute fällt, stehen Grüne willfährigst bereit) #ktn13 #noe13</t>
  </si>
  <si>
    <t>Fri Mar 01 13:25:57 +0000 2013</t>
  </si>
  <si>
    <t>http://twitter.com/rudifussi/statuses/307481837159202816</t>
  </si>
  <si>
    <t>{"urls":[],"hashtags":[{"text":"ktn13","indices":[101,107]},{"text":"noe13","indices":[108,114]}],"user_mentions":[]}</t>
  </si>
  <si>
    <t>307481436787707905</t>
  </si>
  <si>
    <t>mein tipp übrigens: @PeterKaiserSP auf jeden fall neuer LH von kärnten, auch wenn fpk nr.1 bleiben sollte. #ktn13 #kärnten #landtagswahl</t>
  </si>
  <si>
    <t>Fri Mar 01 13:24:21 +0000 2013</t>
  </si>
  <si>
    <t>http://twitter.com/zaunbauer/statuses/307481436787707905</t>
  </si>
  <si>
    <t>{"urls":[],"hashtags":[{"text":"ktn13","indices":[107,113]},{"text":"kärnten","indices":[114,122]},{"text":"landtagswahl","indices":[123,136]}],"user_mentions":[{"id":407083639,"name":"Peter Kaiser","indices":[20,34],"screen_name":"PeterKaiserSP","id_str":"407083639"}]}</t>
  </si>
  <si>
    <t>Lachanfall: schneide gerade die schlechtesten Internetvideos des Wahlkampfes #ktn13 #noe13</t>
  </si>
  <si>
    <t>Fri Mar 01 13:22:09 +0000 2013</t>
  </si>
  <si>
    <t>http://twitter.com/PatrickGruska/statuses/307480879591219201</t>
  </si>
  <si>
    <t>307476522707591169</t>
  </si>
  <si>
    <t>Bin mit @stefan_petzner in diesem Punkt einig: Zuspitzung auf Duell Dörfler-Kaiser schadet ALLEN anderen. Da bewegt sich noch was. #ktn13</t>
  </si>
  <si>
    <t>Fri Mar 01 13:04:50 +0000 2013</t>
  </si>
  <si>
    <t>http://twitter.com/rudifussi/statuses/307476522707591169</t>
  </si>
  <si>
    <t>{"urls":[],"hashtags":[{"text":"ktn13","indices":[131,137]}],"user_mentions":[{"id":301974703,"name":"Stefan Petzner","indices":[8,23],"screen_name":"stefan_petzner","id_str":"301974703"}]}</t>
  </si>
  <si>
    <t>307472330630787073</t>
  </si>
  <si>
    <t>@stefan_petzner #ktn2013 Bin zwar kein Kärntner, wünsche dennoch viel Erfolg. Das gestrige #journalpanorama war ja sehr aufschlußreich.</t>
  </si>
  <si>
    <t>Fri Mar 01 12:48:10 +0000 2013</t>
  </si>
  <si>
    <t>307464606140473345</t>
  </si>
  <si>
    <t>http://twitter.com/web8970/statuses/307472330630787073</t>
  </si>
  <si>
    <t>{"urls":[],"hashtags":[{"text":"ktn2013","indices":[16,24]},{"text":"journalpanorama","indices":[91,107]}],"user_mentions":[{"id":301974703,"name":"Stefan Petzner","indices":[0,15],"screen_name":"stefan_petzner","id_str":"301974703"}]}</t>
  </si>
  <si>
    <t>307472183662362624</t>
  </si>
  <si>
    <t>Bucher hatte den Wunsch und das Ziel Landeshauptmann von Kärnten zu werden. Mal schauen welche Antwort ihm die Wähler geben. #ktn13</t>
  </si>
  <si>
    <t>Fri Mar 01 12:47:35 +0000 2013</t>
  </si>
  <si>
    <t>http://twitter.com/rudifussi/statuses/307472183662362624</t>
  </si>
  <si>
    <t>307466805042110464</t>
  </si>
  <si>
    <t>Hab ich schon festgestellt: Ist wie onanieren, viele tuns, keiner gibt's zu #ktn13 #Wählen. Und ein herzlicher #FF von mir dazu! @Hultsch</t>
  </si>
  <si>
    <t>Fri Mar 01 12:26:13 +0000 2013</t>
  </si>
  <si>
    <t>307464904498110465</t>
  </si>
  <si>
    <t>http://twitter.com/mksgraz/statuses/307466805042110464</t>
  </si>
  <si>
    <t>{"urls":[],"hashtags":[{"text":"ktn13","indices":[76,82]},{"text":"Wählen","indices":[83,90]},{"text":"FF","indices":[111,114]}],"user_mentions":[{"id":31273076,"name":"Hultsch","indices":[129,137],"screen_name":"Hultsch","id_str":"31273076"}]}</t>
  </si>
  <si>
    <t>Kapier ich noch immer nicht ganz. Wieso wählt man eine Partei, wenn man sich geniert, dass man sie wählt? #ktn2013</t>
  </si>
  <si>
    <t>Fri Mar 01 12:18:40 +0000 2013</t>
  </si>
  <si>
    <t>http://twitter.com/Hultsch/statuses/307464904498110465</t>
  </si>
  <si>
    <t>{"urls":[],"hashtags":[{"text":"ktn2013","indices":[106,114]}],"user_mentions":[]}</t>
  </si>
  <si>
    <t>kreativ-tank leer gepumpt. schlussinserat draußen. werbe-job done. jetzt heißts schauen, was am sonntag rauskommt. #ktn2013</t>
  </si>
  <si>
    <t>Fri Mar 01 12:17:29 +0000 2013</t>
  </si>
  <si>
    <t>http://twitter.com/stefan_petzner/statuses/307464606140473345</t>
  </si>
  <si>
    <t>307442423997550592</t>
  </si>
  <si>
    <t>#ff für das ORF webdesk team am wahlsonntag: @rosalyon @PeterTeubenbach @jawei! #ktn13 #noe13</t>
  </si>
  <si>
    <t>Fri Mar 01 10:49:20 +0000 2013</t>
  </si>
  <si>
    <t>http://twitter.com/WernerReisinger/statuses/307442423997550592</t>
  </si>
  <si>
    <t>{"urls":[],"hashtags":[{"text":"ff","indices":[0,3]},{"text":"ktn13","indices":[80,86]},{"text":"noe13","indices":[87,93]}],"user_mentions":[{"id":72318188,"name":"Rosa Lyon","indices":[45,54],"screen_name":"rosalyon","id_str":"72318188"},{"id":67323265,"name":"Peter Teubenbacher","indices":[55,71],"screen_name":"PeterTeubenbach","id_str":"67323265"},{"id":20938255,"name":"Jakob Weichenberger","indices":[72,78],"screen_name":"jawei","id_str":"20938255"}]}</t>
  </si>
  <si>
    <t>307435829461131264</t>
  </si>
  <si>
    <t>Skandale &amp;amp; Prozesse (unvollständig) RT @kleinezeitung Chronologie: Warum die Kärntner ein Jahr früher wählen http://t.co/0gYadwCcIN #ktn2013</t>
  </si>
  <si>
    <t>Fri Mar 01 10:23:08 +0000 2013</t>
  </si>
  <si>
    <t>http://twitter.com/zeitreisenderr/statuses/307435829461131264</t>
  </si>
  <si>
    <t>{"urls":[{"expanded_url":"http://bit.ly/ZOvknV","indices":[113,135],"display_url":"bit.ly/ZOvknV","url":"http://t.co/0gYadwCcIN"}],"hashtags":[{"text":"ktn2013","indices":[136,144]}],"user_mentions":[{"id":16026138,"name":"Kleine Zeitung","indices":[43,57],"screen_name":"kleinezeitung","id_str":"16026138"}]}</t>
  </si>
  <si>
    <t>307433496488603648</t>
  </si>
  <si>
    <t>Sehr lesenswerte Reportagen: http://t.co/MvMJVcQsRO #ktn2013</t>
  </si>
  <si>
    <t>Fri Mar 01 10:13:52 +0000 2013</t>
  </si>
  <si>
    <t>http://twitter.com/me19li/statuses/307433496488603648</t>
  </si>
  <si>
    <t>{"urls":[{"expanded_url":"http://www.kleinezeitung.at/kaernten/landtagswahl/3256894/woche-den-spuren-junger-wahlhelfer.story","indices":[29,51],"display_url":"kleinezeitung.at/kaernten/landt\u2026","url":"http://t.co/MvMJVcQsRO"}],"hashtags":[{"text":"ktn2013","indices":[52,60]}],"user_mentions":[]}</t>
  </si>
  <si>
    <t>307430855599587328</t>
  </si>
  <si>
    <t>#ktn13 #fpk fällt lt karmasin umfrage von 45 auf 25% - ich glaubs erst wenn ichs seh.</t>
  </si>
  <si>
    <t>Fri Mar 01 10:03:22 +0000 2013</t>
  </si>
  <si>
    <t>http://twitter.com/WernerReisinger/statuses/307430855599587328</t>
  </si>
  <si>
    <t>{"urls":[],"hashtags":[{"text":"ktn13","indices":[0,6]},{"text":"fpk","indices":[7,11]}],"user_mentions":[]}</t>
  </si>
  <si>
    <t>307424762093768704</t>
  </si>
  <si>
    <t>@klarnamemyass Die Rückkehr der Jedi-Ritter #ktn2013</t>
  </si>
  <si>
    <t>Fri Mar 01 09:39:09 +0000 2013</t>
  </si>
  <si>
    <t>307423573998444544</t>
  </si>
  <si>
    <t>http://twitter.com/zeitreisenderr/statuses/307424762093768704</t>
  </si>
  <si>
    <t>{"urls":[],"hashtags":[{"text":"ktn2013","indices":[44,52]}],"user_mentions":[{"id":112154454,"name":"a d\u0027oh","indices":[0,14],"screen_name":"klarnamemyass","id_str":"112154454"}]}</t>
  </si>
  <si>
    <t>@zeitreisenderr judgement day #ktn2013</t>
  </si>
  <si>
    <t>Fri Mar 01 09:34:26 +0000 2013</t>
  </si>
  <si>
    <t>307423356196634624</t>
  </si>
  <si>
    <t>http://twitter.com/klarnamemyass/statuses/307423573998444544</t>
  </si>
  <si>
    <t>{"urls":[],"hashtags":[{"text":"ktn2013","indices":[30,38]}],"user_mentions":[{"id":27516037,"name":"Alex","indices":[0,15],"screen_name":"zeitreisenderr","id_str":"27516037"}]}</t>
  </si>
  <si>
    <t>entscheidungswochenende #kärnten #ktn2013 #koroska</t>
  </si>
  <si>
    <t>Fri Mar 01 09:33:34 +0000 2013</t>
  </si>
  <si>
    <t>http://twitter.com/zeitreisenderr/statuses/307423356196634624</t>
  </si>
  <si>
    <t>{"urls":[],"hashtags":[{"text":"kärnten","indices":[24,32]},{"text":"ktn2013","indices":[33,41]},{"text":"koroska","indices":[42,50]}],"user_mentions":[]}</t>
  </si>
  <si>
    <t>307419424871292928</t>
  </si>
  <si>
    <t>SimoneStribl</t>
  </si>
  <si>
    <t>Auch unser Kameramann @dachatz_klu ist auf Twitter - da kann ja am Wahlsonntag nichts mehr schiefgehen. :) #ktn13 @ASattmann</t>
  </si>
  <si>
    <t>Fri Mar 01 09:17:57 +0000 2013</t>
  </si>
  <si>
    <t>http://a0.twimg.com/profile_images/2690040361/ec4f92b247d6e67f114fb03ca78c4615_normal.jpeg</t>
  </si>
  <si>
    <t>http://twitter.com/SimoneStribl/statuses/307419424871292928</t>
  </si>
  <si>
    <t>{"urls":[],"hashtags":[{"text":"ktn13","indices":[107,113]}],"user_mentions":[{"id":343531750,"name":"Dominik Achatz","indices":[22,34],"screen_name":"dachatz_klu","id_str":"343531750"},{"id":393981409,"name":"Alexander Sattmann","indices":[114,124],"screen_name":"ASattmann","id_str":"393981409"}]}</t>
  </si>
  <si>
    <t>307410410452168706</t>
  </si>
  <si>
    <t>In Kärnten will @TeamStronach_at künftig mitregieren, aber keine Koalition eingehen. Äh, irgendetwas verstehe ich da absolut nicht .. #ktn13</t>
  </si>
  <si>
    <t>Fri Mar 01 08:42:07 +0000 2013</t>
  </si>
  <si>
    <t>http://twitter.com/RalfdeRaffe/statuses/307410410452168706</t>
  </si>
  <si>
    <t>{"urls":[],"hashtags":[{"text":"ktn13","indices":[134,140]}],"user_mentions":[{"id":848725196,"name":"Team Stronach","indices":[16,32],"screen_name":"TeamStronach_at","id_str":"848725196"}]}</t>
  </si>
  <si>
    <t>307389374859997184</t>
  </si>
  <si>
    <t>AlisonHarvey_</t>
  </si>
  <si>
    <t>@LJaneHenderson Not that I know of! Lots of tweeters attending so bound to be one. #ktn13 ?</t>
  </si>
  <si>
    <t>Fri Mar 01 07:18:32 +0000 2013</t>
  </si>
  <si>
    <t>LJaneHenderson</t>
  </si>
  <si>
    <t>307387894413283328</t>
  </si>
  <si>
    <t>http://a0.twimg.com/profile_images/3247680788/815124bcaac56679c2b902920b841fe5_normal.jpeg</t>
  </si>
  <si>
    <t>http://twitter.com/AlisonHarvey_/statuses/307389374859997184</t>
  </si>
  <si>
    <t>{"urls":[],"hashtags":[{"text":"ktn13","indices":[83,89]}],"user_mentions":[{"id":123843145,"name":"Jane Henderson","indices":[0,15],"screen_name":"LJaneHenderson","id_str":"123843145"}]}</t>
  </si>
  <si>
    <t>307227402734534656</t>
  </si>
  <si>
    <t>Die Kärntner wissen nicht, was sie mit den gelieferten nassen
Fetzen anfangen sollen und wählen trotzdem #fpk und #oevp #ktn2013</t>
  </si>
  <si>
    <t>Thu Feb 28 20:34:55 +0000 2013</t>
  </si>
  <si>
    <t>http://twitter.com/pbern/statuses/307227402734534656</t>
  </si>
  <si>
    <t>{"urls":[],"hashtags":[{"text":"fpk","indices":[105,109]},{"text":"oevp","indices":[114,119]},{"text":"ktn2013","indices":[120,128]}],"user_mentions":[]}</t>
  </si>
  <si>
    <t>307216558273470464</t>
  </si>
  <si>
    <t>Frank im ATV-Interview: "Wir bringen Bewegung und Werte rein" #ktn2013 #noe2013 http://t.co/fxOOEN7gyW</t>
  </si>
  <si>
    <t>Thu Feb 28 19:51:50 +0000 2013</t>
  </si>
  <si>
    <t>loc: 46.635279,14.131022</t>
  </si>
  <si>
    <t>http://twitter.com/TeamStronach_at/statuses/307216558273470464</t>
  </si>
  <si>
    <t>{"urls":[],"hashtags":[{"text":"ktn2013","indices":[62,70]},{"text":"noe2013","indices":[71,79]}],"media":[{"sizes":{"small":{"w":340,"resize":"fit","h":255},"thumb":{"w":150,"resize":"crop","h":150},"large":{"w":960,"resize":"fit","h":720},"medium":{"w":600,"resize":"fit","h":450}},"id":307216558277664769,"media_url_https":"https://pbs.twimg.com/media/BENz1QFCIAEvKWQ.jpg","media_url":"http://pbs.twimg.com/media/BENz1QFCIAEvKWQ.jpg","expanded_url":"http://twitter.com/TeamStronach_at/status/307216558273470464/photo/1","indices":[80,102],"id_str":"307216558277664769","type":"photo","display_url":"pic.twitter.com/fxOOEN7gyW","url":"http://t.co/fxOOEN7gyW"}],"user_mentions":[]}</t>
  </si>
  <si>
    <t>307214655623921665</t>
  </si>
  <si>
    <t>#impressionen aus #Pörtschach #ktn2013 @teamstronach_at #unitedwestand http://t.co/Mc8n3CRHFb</t>
  </si>
  <si>
    <t>Thu Feb 28 19:44:16 +0000 2013</t>
  </si>
  <si>
    <t>loc: 46.6350863,14.1146517</t>
  </si>
  <si>
    <t>http://twitter.com/mgollob/statuses/307214655623921665</t>
  </si>
  <si>
    <t>{"urls":[],"hashtags":[{"text":"impressionen","indices":[0,13]},{"text":"Pörtschach","indices":[18,29]},{"text":"ktn2013","indices":[30,38]},{"text":"unitedwestand","indices":[56,70]}],"media":[{"sizes":{"thumb":{"w":150,"resize":"crop","h":150},"small":{"w":340,"resize":"fit","h":410},"medium":{"w":600,"resize":"fit","h":724},"large":{"w":719,"resize":"fit","h":867}},"id":307214655632310272,"media_url_https":"https://pbs.twimg.com/media/BENyGgLCAAA_NrL.png","media_url":"http://pbs.twimg.com/media/BENyGgLCAAA_NrL.png","expanded_url":"http://twitter.com/mgollob/status/307214655623921665/photo/1","indices":[71,93],"id_str":"307214655632310272","type":"photo","display_url":"pic.twitter.com/Mc8n3CRHFb","url":"http://t.co/Mc8n3CRHFb"}],"user_mentions":[{"id":848725196,"name":"Team Stronach","indices":[39,55],"screen_name":"TeamStronach_at","id_str":"848725196"}]}</t>
  </si>
  <si>
    <t>307213549531451392</t>
  </si>
  <si>
    <t>Das beste Köfer @teamstronach_at-Portrait liefern die Seiten der Zeit: "Der Wackel-Kandidat" http://t.co/nl3ugZ3esC #ktn2013 /v @DatumSDZ</t>
  </si>
  <si>
    <t>Thu Feb 28 19:39:52 +0000 2013</t>
  </si>
  <si>
    <t>http://twitter.com/herrklemann/statuses/307213549531451392</t>
  </si>
  <si>
    <t>{"urls":[{"expanded_url":"http://j.mp/VezDGm","indices":[93,115],"display_url":"j.mp/VezDGm","url":"http://t.co/nl3ugZ3esC"}],"hashtags":[{"text":"ktn2013","indices":[116,124]}],"user_mentions":[{"id":848725196,"name":"Team Stronach","indices":[16,32],"screen_name":"TeamStronach_at","id_str":"848725196"},{"id":84037868,"name":"DATUM","indices":[128,137],"screen_name":"DATUMSDZ","id_str":"84037868"}]}</t>
  </si>
  <si>
    <t>307208936271007744</t>
  </si>
  <si>
    <t>@RalfdeRaffe Oje, der nächste #Kaffeesudlese #Papst #ktn13 #noe13</t>
  </si>
  <si>
    <t>Thu Feb 28 19:21:32 +0000 2013</t>
  </si>
  <si>
    <t>307208615406731265</t>
  </si>
  <si>
    <t>http://twitter.com/mksgraz/statuses/307208936271007744</t>
  </si>
  <si>
    <t>{"urls":[],"hashtags":[{"text":"Kaffeesudlese","indices":[30,44]},{"text":"Papst","indices":[45,51]},{"text":"ktn13","indices":[52,58]},{"text":"noe13","indices":[59,65]}],"user_mentions":[{"id":336810390,"name":"Ralf de Raffé","indices":[0,12],"screen_name":"RalfdeRaffe","id_str":"336810390"}]}</t>
  </si>
  <si>
    <t>307196398070284288</t>
  </si>
  <si>
    <t>MT @klarnamemyass: gewählt per briefwahl und 2 std später hauptwohnsitz nach wien verlegt. hinter mir die sintflut #ktn2013</t>
  </si>
  <si>
    <t>Thu Feb 28 18:31:43 +0000 2013</t>
  </si>
  <si>
    <t>http://twitter.com/klarnamemyass/statuses/307196398070284288</t>
  </si>
  <si>
    <t>{"urls":[],"hashtags":[{"text":"ktn2013","indices":[115,123]}],"user_mentions":[{"id":112154454,"name":"a d\u0027oh","indices":[3,17],"screen_name":"klarnamemyass","id_str":"112154454"}]}</t>
  </si>
  <si>
    <t>307195909471608832</t>
  </si>
  <si>
    <t>Kabaretteinlage beim #Kärntner #Frühling in Pörtschach #ktn2013 @teamstronach_at http://t.co/6iFPTn320U</t>
  </si>
  <si>
    <t>Thu Feb 28 18:29:47 +0000 2013</t>
  </si>
  <si>
    <t>http://twitter.com/mgollob/statuses/307195909471608832</t>
  </si>
  <si>
    <t>{"urls":[],"hashtags":[{"text":"Kärntner","indices":[21,30]},{"text":"Frühling","indices":[31,40]},{"text":"ktn2013","indices":[55,63]}],"media":[{"sizes":{"thumb":{"w":150,"resize":"crop","h":150},"small":{"w":340,"resize":"fit","h":191},"large":{"w":1024,"resize":"fit","h":576},"medium":{"w":600,"resize":"fit","h":338}},"id":307195909479997440,"media_url_https":"https://pbs.twimg.com/media/BENhDVUCIAAaXyd.jpg","media_url":"http://pbs.twimg.com/media/BENhDVUCIAAaXyd.jpg","expanded_url":"http://twitter.com/mgollob/status/307195909471608832/photo/1","indices":[81,103],"id_str":"307195909479997440","type":"photo","display_url":"pic.twitter.com/6iFPTn320U","url":"http://t.co/6iFPTn320U"}],"user_mentions":[{"id":848725196,"name":"Team Stronach","indices":[64,80],"screen_name":"TeamStronach_at","id_str":"848725196"}]}</t>
  </si>
  <si>
    <t>308239576592437249</t>
  </si>
  <si>
    <t>skandal aufgedeckt, bis zu 14 prozent in umfragen, nun ~10%. ein typischer wahlsonntag also für #gruene -umfragekaiser. #ktn13</t>
  </si>
  <si>
    <t>Sun Mar 03 15:36:56 +0000 2013</t>
  </si>
  <si>
    <t>http://twitter.com/AlexDworzak/statuses/308239576592437249</t>
  </si>
  <si>
    <t>{"urls":[],"hashtags":[{"text":"gruene","indices":[96,103]},{"text":"ktn13","indices":[120,126]}],"user_mentions":[]}</t>
  </si>
  <si>
    <t>308237147889098753</t>
  </si>
  <si>
    <t>biederholm</t>
  </si>
  <si>
    <t>Jetzt kann die #FPK so oft ausziehen wie sie will. Schön. #ktn13 #ktn2013 #DieSonneScheint</t>
  </si>
  <si>
    <t>Sun Mar 03 15:27:17 +0000 2013</t>
  </si>
  <si>
    <t>http://a0.twimg.com/profile_images/3150058352/09b225b7152cd08265b375abcd06d35c_normal.jpeg</t>
  </si>
  <si>
    <t>http://twitter.com/biederholm/statuses/308237147889098753</t>
  </si>
  <si>
    <t>{"urls":[],"hashtags":[{"text":"FPK","indices":[15,19]},{"text":"ktn13","indices":[58,64]},{"text":"ktn2013","indices":[65,73]},{"text":"DieSonneScheint","indices":[74,90]}],"user_mentions":[]}</t>
  </si>
  <si>
    <t>308231956926173184</t>
  </si>
  <si>
    <t>SPÖ! #ktn13</t>
  </si>
  <si>
    <t>Sun Mar 03 15:06:39 +0000 2013</t>
  </si>
  <si>
    <t>http://twitter.com/A_Erza/statuses/308231956926173184</t>
  </si>
  <si>
    <t>307195867801202688</t>
  </si>
  <si>
    <t>Rechtzeitig zur Kärntner Landtagswahl: Buzzword-Bingo spezial! #ktn2013 #kärnten #landtagswahl http://t.co/gscMcBxlc9</t>
  </si>
  <si>
    <t>Thu Feb 28 18:29:37 +0000 2013</t>
  </si>
  <si>
    <t>http://twitter.com/presse_peter/statuses/307195867801202688</t>
  </si>
  <si>
    <t>{"urls":[],"hashtags":[{"text":"ktn2013","indices":[63,71]},{"text":"kärnten","indices":[72,80]},{"text":"landtagswahl","indices":[81,94]}],"media":[{"sizes":{"thumb":{"w":150,"resize":"crop","h":150},"small":{"w":340,"resize":"fit","h":374},"medium":{"w":600,"resize":"fit","h":660},"large":{"w":1024,"resize":"fit","h":1126}},"id":307195867834757120,"media_url_https":"https://pbs.twimg.com/media/BENhA6LCMAAzRke.jpg","media_url":"http://pbs.twimg.com/media/BENhA6LCMAAzRke.jpg","expanded_url":"http://twitter.com/presse_peter/status/307195867801202688/photo/1","indices":[95,117],"id_str":"307195867834757120","type":"photo","display_url":"pic.twitter.com/gscMcBxlc9","url":"http://t.co/gscMcBxlc9"}],"user_mentions":[]}</t>
  </si>
  <si>
    <t>307194346011250689</t>
  </si>
  <si>
    <t>Köfer erneut deutlich: "Wir trennen nicht zwischen rechts und links - wir machen Politik von Menschen für Menschen." #ktn2013</t>
  </si>
  <si>
    <t>Thu Feb 28 18:23:34 +0000 2013</t>
  </si>
  <si>
    <t>loc: 46.6349856,14.13839784</t>
  </si>
  <si>
    <t>http://twitter.com/TeamStronach_at/statuses/307194346011250689</t>
  </si>
  <si>
    <t>{"urls":[],"hashtags":[{"text":"ktn2013","indices":[117,125]}],"user_mentions":[]}</t>
  </si>
  <si>
    <t>307194194680750081</t>
  </si>
  <si>
    <t>Ein heute 14-jähriger Kärntner Jugendlicher  wurde zeitlebens FPx/BZÖ regiert. Hoffentlich ohne bleibender Schäden… #ktn2013</t>
  </si>
  <si>
    <t>Thu Feb 28 18:22:58 +0000 2013</t>
  </si>
  <si>
    <t>http://twitter.com/iKrisley/statuses/307194194680750081</t>
  </si>
  <si>
    <t>{"urls":[],"hashtags":[{"text":"ktn2013","indices":[116,124]}],"user_mentions":[]}</t>
  </si>
  <si>
    <t>307192676497887232</t>
  </si>
  <si>
    <t>112 vorbereitete Grafiken und ich hab noch immer Angst was vergessen zu haben. #meinewahl #noe13 #ktn13</t>
  </si>
  <si>
    <t>Thu Feb 28 18:16:56 +0000 2013</t>
  </si>
  <si>
    <t>http://twitter.com/MartinThuer/statuses/307192676497887232</t>
  </si>
  <si>
    <t>{"urls":[],"hashtags":[{"text":"meinewahl","indices":[79,89]},{"text":"noe13","indices":[90,96]},{"text":"ktn13","indices":[97,103]}],"user_mentions":[]}</t>
  </si>
  <si>
    <t>307192489104797696</t>
  </si>
  <si>
    <t>Volles Haus im #Werzers in Pörtschach. Wir danken unseren Fans. @teamstronach_at #ktn2013 http://t.co/KdSMbjdMTo</t>
  </si>
  <si>
    <t>Thu Feb 28 18:16:11 +0000 2013</t>
  </si>
  <si>
    <t>loc: 46.6352761,14.1148379</t>
  </si>
  <si>
    <t>http://twitter.com/mgollob/statuses/307192489104797696</t>
  </si>
  <si>
    <t>{"urls":[],"hashtags":[{"text":"Werzers","indices":[15,23]},{"text":"ktn2013","indices":[81,89]}],"media":[{"sizes":{"thumb":{"w":150,"resize":"crop","h":150},"small":{"w":340,"resize":"fit","h":191},"large":{"w":1024,"resize":"fit","h":576},"medium":{"w":600,"resize":"fit","h":338}},"id":307192489108992000,"media_url_https":"https://pbs.twimg.com/media/BENd8PcCcAArV7s.jpg","media_url":"http://pbs.twimg.com/media/BENd8PcCcAArV7s.jpg","expanded_url":"http://twitter.com/mgollob/status/307192489104797696/photo/1","indices":[90,112],"id_str":"307192489108992000","type":"photo","display_url":"pic.twitter.com/KdSMbjdMTo","url":"http://t.co/KdSMbjdMTo"}],"user_mentions":[{"id":848725196,"name":"Team Stronach","indices":[64,80],"screen_name":"TeamStronach_at","id_str":"848725196"}]}</t>
  </si>
  <si>
    <t>307192449565073410</t>
  </si>
  <si>
    <t>@juliabaumgar @klz_kerstiiins ich glaube, wir schnaufen dann alle einmal durch #politikfreiezeit 😀#ktn2013</t>
  </si>
  <si>
    <t>Thu Feb 28 18:16:01 +0000 2013</t>
  </si>
  <si>
    <t>juliabaumgar</t>
  </si>
  <si>
    <t>307190917520060416</t>
  </si>
  <si>
    <t>http://twitter.com/COdebrecht/statuses/307192449565073410</t>
  </si>
  <si>
    <t>{"urls":[],"hashtags":[{"text":"politikfreiezeit","indices":[79,96]},{"text":"ktn2013","indices":[98,106]}],"user_mentions":[{"id":1194999571,"name":"Julia Baumgartner","indices":[0,13],"screen_name":"juliabaumgar","id_str":"1194999571"},{"id":53755836,"name":"Kerstin Oberlechner","indices":[14,29],"screen_name":"klz_kerstiiins","id_str":"53755836"}]}</t>
  </si>
  <si>
    <t>307190790734614528</t>
  </si>
  <si>
    <t>Köfer nützt seine Rede um mit der aktuellen Landespolitik gnadenlos abzurechnen. Auch die SPÖ ist für ihn keine Alternative! #ktn2013</t>
  </si>
  <si>
    <t>Thu Feb 28 18:09:26 +0000 2013</t>
  </si>
  <si>
    <t>loc: 46.63498132,14.13834575</t>
  </si>
  <si>
    <t>http://twitter.com/TeamStronach_at/statuses/307190790734614528</t>
  </si>
  <si>
    <t>{"urls":[],"hashtags":[{"text":"ktn2013","indices":[125,133]}],"user_mentions":[]}</t>
  </si>
  <si>
    <t>307189902506856451</t>
  </si>
  <si>
    <t>@juliabaumgar @klz_kerstiiins die Vorfreude ist die schönste Freude #ktn2013</t>
  </si>
  <si>
    <t>Thu Feb 28 18:05:54 +0000 2013</t>
  </si>
  <si>
    <t>307187867778691072</t>
  </si>
  <si>
    <t>http://twitter.com/COdebrecht/statuses/307189902506856451</t>
  </si>
  <si>
    <t>{"urls":[],"hashtags":[{"text":"ktn2013","indices":[68,76]}],"user_mentions":[{"id":1194999571,"name":"Julia Baumgartner","indices":[0,13],"screen_name":"juliabaumgar","id_str":"1194999571"},{"id":53755836,"name":"Kerstin Oberlechner","indices":[14,29],"screen_name":"klz_kerstiiins","id_str":"53755836"}]}</t>
  </si>
  <si>
    <t>307189499090329601</t>
  </si>
  <si>
    <t>Köfer in seiner Rede: "Haben große Probleme in Kärnten - brauchen gemeinsame Lösungen" #ktn2013</t>
  </si>
  <si>
    <t>Thu Feb 28 18:04:18 +0000 2013</t>
  </si>
  <si>
    <t>loc: 46.63498102,14.13833884</t>
  </si>
  <si>
    <t>http://twitter.com/TeamStronach_at/statuses/307189499090329601</t>
  </si>
  <si>
    <t>{"urls":[],"hashtags":[{"text":"ktn2013","indices":[87,95]}],"user_mentions":[]}</t>
  </si>
  <si>
    <t>307186017461481472</t>
  </si>
  <si>
    <t>@RafaelBuchegger jetzt das JP zu #ktn13 , dann Tweets, um ab 20 Fm4-Diskussion zu #Kärnten - so viel tolle Sachen heute :)</t>
  </si>
  <si>
    <t>Thu Feb 28 17:50:28 +0000 2013</t>
  </si>
  <si>
    <t>307185694185488385</t>
  </si>
  <si>
    <t>http://twitter.com/scharlatanja/statuses/307186017461481472</t>
  </si>
  <si>
    <t>{"urls":[],"hashtags":[{"text":"ktn13","indices":[33,39]},{"text":"Kärnten","indices":[82,90]}],"user_mentions":[{"id":14422253,"name":"Rafael Buchegger","indices":[0,16],"screen_name":"RafaelBuchegger","id_str":"14422253"}]}</t>
  </si>
  <si>
    <t>307185692323246081</t>
  </si>
  <si>
    <t>Volles Haus beim Kärntner Frühling in #Pörtschach - knapp 800 Besucher #ktn2013 http://t.co/mgLwT4q8ja</t>
  </si>
  <si>
    <t>Thu Feb 28 17:49:11 +0000 2013</t>
  </si>
  <si>
    <t>http://twitter.com/TeamStronach_at/statuses/307185692323246081</t>
  </si>
  <si>
    <t>{"urls":[],"hashtags":[{"text":"Pörtschach","indices":[38,49]},{"text":"ktn2013","indices":[71,79]}],"media":[{"sizes":{"small":{"w":340,"resize":"fit","h":255},"thumb":{"w":150,"resize":"crop","h":150},"large":{"w":1024,"resize":"fit","h":768},"medium":{"w":600,"resize":"fit","h":450}},"id":307185692327440384,"media_url_https":"https://pbs.twimg.com/media/BENXwndCcAAYFKA.jpg","media_url":"http://pbs.twimg.com/media/BENXwndCcAAYFKA.jpg","expanded_url":"http://twitter.com/TeamStronach_at/status/307185692323246081/photo/1","indices":[80,102],"id_str":"307185692327440384","type":"photo","display_url":"pic.twitter.com/mgLwT4q8ja","url":"http://t.co/mgLwT4q8ja"}],"user_mentions":[]}</t>
  </si>
  <si>
    <t>307182349106425857</t>
  </si>
  <si>
    <t>Wir sorgen für Frühling in Kärnten - es geht los! #ktn2013 http://t.co/uHQycWphxU</t>
  </si>
  <si>
    <t>Thu Feb 28 17:35:54 +0000 2013</t>
  </si>
  <si>
    <t>loc: 46.634995,14.126936</t>
  </si>
  <si>
    <t>http://twitter.com/TeamStronach_at/statuses/307182349106425857</t>
  </si>
  <si>
    <t>{"urls":[],"hashtags":[{"text":"ktn2013","indices":[50,58]}],"media":[{"sizes":{"small":{"w":340,"resize":"fit","h":255},"thumb":{"w":150,"resize":"crop","h":150},"large":{"w":960,"resize":"fit","h":720},"medium":{"w":600,"resize":"fit","h":450}},"id":307182349110620160,"media_url_https":"https://pbs.twimg.com/media/BENUuBACMAAp9FG.jpg","media_url":"http://pbs.twimg.com/media/BENUuBACMAAp9FG.jpg","expanded_url":"http://twitter.com/TeamStronach_at/status/307182349106425857/photo/1","indices":[59,81],"id_str":"307182349110620160","type":"photo","display_url":"pic.twitter.com/uHQycWphxU","url":"http://t.co/uHQycWphxU"}],"user_mentions":[]}</t>
  </si>
  <si>
    <t>307166042231304192</t>
  </si>
  <si>
    <t>bin stolzer besitzer eines kärntner anzugs, dreier karntna jopplan, einiger jägerleinen, vier lederhosnan, diverser giltes etc. #wtf #ktn13</t>
  </si>
  <si>
    <t>Thu Feb 28 16:31:05 +0000 2013</t>
  </si>
  <si>
    <t>http://twitter.com/karntna_bua/statuses/307166042231304192</t>
  </si>
  <si>
    <t>{"urls":[],"hashtags":[{"text":"wtf","indices":[128,132]},{"text":"ktn13","indices":[133,139]}],"user_mentions":[]}</t>
  </si>
  <si>
    <t>307159821138948098</t>
  </si>
  <si>
    <t>@TeamStronach_at Gibt's auch EIN Foto, bei dem er zuhört??? #stronach #ktn2013</t>
  </si>
  <si>
    <t>Thu Feb 28 16:06:22 +0000 2013</t>
  </si>
  <si>
    <t>307156473115451393</t>
  </si>
  <si>
    <t>http://twitter.com/WosinM/statuses/307159821138948098</t>
  </si>
  <si>
    <t>{"urls":[],"hashtags":[{"text":"stronach","indices":[60,69]},{"text":"ktn2013","indices":[70,78]}],"user_mentions":[{"id":848725196,"name":"Team Stronach","indices":[0,16],"screen_name":"TeamStronach_at","id_str":"848725196"}]}</t>
  </si>
  <si>
    <t>307158023086944256</t>
  </si>
  <si>
    <t>dernaro</t>
  </si>
  <si>
    <t>Gezählte Jugendliche: 3.    RT @TeamStronach_at Frank ist der Star bei den Jugendlichen #ktn2013 http://t.co/NpIVN4iALE</t>
  </si>
  <si>
    <t>Thu Feb 28 15:59:14 +0000 2013</t>
  </si>
  <si>
    <t>http://a0.twimg.com/profile_images/1625648998/twitter1_normal.jpg</t>
  </si>
  <si>
    <t>http://twitter.com/dernaro/statuses/307158023086944256</t>
  </si>
  <si>
    <t>{"urls":[],"hashtags":[{"text":"ktn2013","indices":[88,96]}],"media":[{"sizes":{"small":{"w":340,"resize":"fit","h":255},"thumb":{"w":150,"resize":"crop","h":150},"large":{"w":960,"resize":"fit","h":720},"medium":{"w":600,"resize":"fit","h":450}},"media_url":"http://pbs.twimg.com/media/BEM9L1cCIAADatl.jpg","type":"photo","display_url":"pic.twitter.com/NpIVN4iALE","url":"http://t.co/NpIVN4iALE","id":307156473123840000,"media_url_https":"https://pbs.twimg.com/media/BEM9L1cCIAADatl.jpg","expanded_url":"http://twitter.com/TeamStronach_at/status/307156473115451393/photo/1","source_status_id_str":"307156473115451393","indices":[97,119],"source_status_id":307156473115451393,"id_str":"307156473123840000"}],"user_mentions":[{"id":848725196,"name":"Team Stronach","indices":[31,47],"screen_name":"TeamStronach_at","id_str":"848725196"}]}</t>
  </si>
  <si>
    <t>307157854941483008</t>
  </si>
  <si>
    <t>Who's your granddaddy? RT @TeamStronach_at: Frank ist der Star bei den Jugendlichen #ktn2013 http://t.co/jlZ5KgErBK</t>
  </si>
  <si>
    <t>Thu Feb 28 15:58:33 +0000 2013</t>
  </si>
  <si>
    <t>&lt;a href="http://rowiapp.com" rel="nofollow"&gt;rowi for Windows Phone&lt;/a&gt;</t>
  </si>
  <si>
    <t>http://twitter.com/AnthZeto/statuses/307157854941483008</t>
  </si>
  <si>
    <t>{"urls":[],"hashtags":[{"text":"ktn2013","indices":[84,92]}],"media":[{"sizes":{"small":{"w":340,"resize":"fit","h":255},"thumb":{"w":150,"resize":"crop","h":150},"large":{"w":960,"resize":"fit","h":720},"medium":{"w":600,"resize":"fit","h":450}},"media_url":"http://pbs.twimg.com/media/BEM9L1cCIAADatl.jpg","type":"photo","display_url":"pic.twitter.com/jlZ5KgErBK","url":"http://t.co/jlZ5KgErBK","id":307156473123840000,"media_url_https":"https://pbs.twimg.com/media/BEM9L1cCIAADatl.jpg","expanded_url":"http://twitter.com/TeamStronach_at/status/307156473115451393/photo/1","source_status_id_str":"307156473115451393","indices":[93,115],"source_status_id":307156473115451393,"id_str":"307156473123840000"}],"user_mentions":[{"id":848725196,"name":"Team Stronach","indices":[26,42],"screen_name":"TeamStronach_at","id_str":"848725196"}]}</t>
  </si>
  <si>
    <t>307157265243316227</t>
  </si>
  <si>
    <t>mika1379</t>
  </si>
  <si>
    <t>RT @teamstronach_at: Frank ist der Star bei den Jugendlichen #ktn2013 http://t.co/kDGEoAgQaZ</t>
  </si>
  <si>
    <t>Thu Feb 28 15:56:13 +0000 2013</t>
  </si>
  <si>
    <t>http://a0.twimg.com/profile_images/3082050026/28ac6b68887e755372c0631b50f2784c_normal.jpeg</t>
  </si>
  <si>
    <t>http://twitter.com/mika1379/statuses/307157265243316227</t>
  </si>
  <si>
    <t>{"urls":[],"hashtags":[{"text":"ktn2013","indices":[61,69]}],"media":[{"sizes":{"small":{"w":340,"resize":"fit","h":255},"thumb":{"w":150,"resize":"crop","h":150},"large":{"w":960,"resize":"fit","h":720},"medium":{"w":600,"resize":"fit","h":450}},"media_url":"http://pbs.twimg.com/media/BEM9L1cCIAADatl.jpg","type":"photo","display_url":"pic.twitter.com/kDGEoAgQaZ","url":"http://t.co/kDGEoAgQaZ","id":307156473123840000,"media_url_https":"https://pbs.twimg.com/media/BEM9L1cCIAADatl.jpg","expanded_url":"http://twitter.com/TeamStronach_at/status/307156473115451393/photo/1","source_status_id_str":"307156473115451393","indices":[70,92],"source_status_id":307156473115451393,"id_str":"307156473123840000"}],"user_mentions":[{"id":848725196,"name":"Team Stronach","indices":[3,19],"screen_name":"TeamStronach_at","id_str":"848725196"}]}</t>
  </si>
  <si>
    <t>307156654498140160</t>
  </si>
  <si>
    <t>b_thaler</t>
  </si>
  <si>
    <t>^^ RT @TeamStronach_at Frank ist der Star bei den Jugendlichen #ktn2013 http://t.co/IYiyrHn5MS</t>
  </si>
  <si>
    <t>Thu Feb 28 15:53:47 +0000 2013</t>
  </si>
  <si>
    <t>http://a0.twimg.com/profile_images/2455012919/z5yni18i7o9hxhuev7ib_normal.jpeg</t>
  </si>
  <si>
    <t>http://twitter.com/b_thaler/statuses/307156654498140160</t>
  </si>
  <si>
    <t>{"urls":[],"hashtags":[{"text":"ktn2013","indices":[63,71]}],"media":[{"sizes":{"small":{"w":340,"resize":"fit","h":255},"thumb":{"w":150,"resize":"crop","h":150},"large":{"w":960,"resize":"fit","h":720},"medium":{"w":600,"resize":"fit","h":450}},"media_url":"http://pbs.twimg.com/media/BEM9L1cCIAADatl.jpg","type":"photo","display_url":"pic.twitter.com/IYiyrHn5MS","url":"http://t.co/IYiyrHn5MS","id":307156473123840000,"media_url_https":"https://pbs.twimg.com/media/BEM9L1cCIAADatl.jpg","expanded_url":"http://twitter.com/TeamStronach_at/status/307156473115451393/photo/1","source_status_id_str":"307156473115451393","indices":[72,94],"source_status_id":307156473115451393,"id_str":"307156473123840000"}],"user_mentions":[{"id":848725196,"name":"Team Stronach","indices":[6,22],"screen_name":"TeamStronach_at","id_str":"848725196"}]}</t>
  </si>
  <si>
    <t>Frank ist der Star bei den Jugendlichen #ktn2013 http://t.co/St7U9YpPww</t>
  </si>
  <si>
    <t>Thu Feb 28 15:53:04 +0000 2013</t>
  </si>
  <si>
    <t>loc: 46.625283,14.307837</t>
  </si>
  <si>
    <t>http://twitter.com/TeamStronach_at/statuses/307156473115451393</t>
  </si>
  <si>
    <t>{"urls":[],"hashtags":[{"text":"ktn2013","indices":[40,48]}],"media":[{"sizes":{"small":{"w":340,"resize":"fit","h":255},"thumb":{"w":150,"resize":"crop","h":150},"large":{"w":960,"resize":"fit","h":720},"medium":{"w":600,"resize":"fit","h":450}},"id":307156473123840000,"media_url_https":"https://pbs.twimg.com/media/BEM9L1cCIAADatl.jpg","media_url":"http://pbs.twimg.com/media/BEM9L1cCIAADatl.jpg","expanded_url":"http://twitter.com/TeamStronach_at/status/307156473115451393/photo/1","indices":[49,71],"id_str":"307156473123840000","type":"photo","display_url":"pic.twitter.com/St7U9YpPww","url":"http://t.co/St7U9YpPww"}],"user_mentions":[]}</t>
  </si>
  <si>
    <t>307153481767219201</t>
  </si>
  <si>
    <t>anscheinend ist die #ltw #noe13 und Prölls absolute interessanter als die Abspaltereien in #ktn13</t>
  </si>
  <si>
    <t>Thu Feb 28 15:41:11 +0000 2013</t>
  </si>
  <si>
    <t>http://twitter.com/SimoMeis/statuses/307153481767219201</t>
  </si>
  <si>
    <t>{"urls":[],"hashtags":[{"text":"ltw","indices":[20,24]},{"text":"noe13","indices":[25,31]},{"text":"ktn13","indices":[91,97]}],"user_mentions":[]}</t>
  </si>
  <si>
    <t>307153021303918592</t>
  </si>
  <si>
    <t>3 Tage vor der Wahl in #Kärnten wird jetzt doch noch Haider öfters missbraucht! #BringtsNixSchadtsNix #FPK #ktn13 #wtf #Verklärung</t>
  </si>
  <si>
    <t>Thu Feb 28 15:39:21 +0000 2013</t>
  </si>
  <si>
    <t>http://twitter.com/AnthZeto/statuses/307153021303918592</t>
  </si>
  <si>
    <t>{"urls":[],"hashtags":[{"text":"Kärnten","indices":[23,31]},{"text":"BringtsNixSchadtsNix","indices":[80,101]},{"text":"FPK","indices":[102,106]},{"text":"ktn13","indices":[107,113]},{"text":"wtf","indices":[114,118]},{"text":"Verklärung","indices":[119,130]}],"user_mentions":[]}</t>
  </si>
  <si>
    <t>307150997216698368</t>
  </si>
  <si>
    <t>Arno Pucher ( @eolruin ) #Piraten zu #Frauen #Frauenförderung #Frauenahteil #ktn13 - http://t.co/wd4eg0glO6</t>
  </si>
  <si>
    <t>Thu Feb 28 15:31:18 +0000 2013</t>
  </si>
  <si>
    <t>http://twitter.com/meinparlament/statuses/307150997216698368</t>
  </si>
  <si>
    <t>{"urls":[{"expanded_url":"http://www.meinparlament.at/frage/7052/","indices":[85,107],"display_url":"meinparlament.at/frage/7052/","url":"http://t.co/wd4eg0glO6"}],"hashtags":[{"text":"Piraten","indices":[25,33]},{"text":"Frauen","indices":[37,44]},{"text":"Frauenförderung","indices":[45,61]},{"text":"Frauenahteil","indices":[62,75]},{"text":"ktn13","indices":[76,82]}],"user_mentions":[{"id":7383012,"name":"Eol Ruin","indices":[14,22],"screen_name":"eolruin","id_str":"7383012"}]}</t>
  </si>
  <si>
    <t>307145771122315265</t>
  </si>
  <si>
    <t>@jawei und ich im webwahlkampfwahnsinn... nur mehr 3 Mal schlafen #nö13 #ktn13 #zib http://t.co/X6AGw8vpdK</t>
  </si>
  <si>
    <t>Thu Feb 28 15:10:33 +0000 2013</t>
  </si>
  <si>
    <t>jawei</t>
  </si>
  <si>
    <t>http://twitter.com/rosalyon/statuses/307145771122315265</t>
  </si>
  <si>
    <t>{"urls":[],"hashtags":[{"text":"nö13","indices":[66,71]},{"text":"ktn13","indices":[72,78]},{"text":"zib","indices":[79,83]}],"media":[{"sizes":{"thumb":{"w":150,"resize":"crop","h":150},"small":{"w":340,"resize":"fit","h":254},"medium":{"w":600,"resize":"fit","h":448},"large":{"w":1024,"resize":"fit","h":765}},"id":307145771126509568,"media_url_https":"https://pbs.twimg.com/media/BEMzc5ZCUAAmrJO.jpg","media_url":"http://pbs.twimg.com/media/BEMzc5ZCUAAmrJO.jpg","expanded_url":"http://twitter.com/rosalyon/status/307145771122315265/photo/1","indices":[84,106],"id_str":"307145771126509568","type":"photo","display_url":"pic.twitter.com/X6AGw8vpdK","url":"http://t.co/X6AGw8vpdK"}],"user_mentions":[{"id":20938255,"name":"Jakob Weichenberger","indices":[0,6],"screen_name":"jawei","id_str":"20938255"}]}</t>
  </si>
  <si>
    <t>307138065024040960</t>
  </si>
  <si>
    <t>Frage an Arno Pucher #Piraten zu #Frauen #Frauenförderung #ktn13 - http://t.co/wd4eg0glO6</t>
  </si>
  <si>
    <t>Thu Feb 28 14:39:55 +0000 2013</t>
  </si>
  <si>
    <t>http://twitter.com/meinparlament/statuses/307138065024040960</t>
  </si>
  <si>
    <t>{"urls":[{"expanded_url":"http://www.meinparlament.at/frage/7052/","indices":[67,89],"display_url":"meinparlament.at/frage/7052/","url":"http://t.co/wd4eg0glO6"}],"hashtags":[{"text":"Piraten","indices":[21,29]},{"text":"Frauen","indices":[33,40]},{"text":"Frauenförderung","indices":[41,57]},{"text":"ktn13","indices":[58,64]}],"user_mentions":[]}</t>
  </si>
  <si>
    <t>307137405180338176</t>
  </si>
  <si>
    <t>Frage an Peter Kaiser #SPÖ zu #ländlicher Raum #Entwicklung #Abwanderung #Kärnten #Bildung #ktn13 - http://t.co/5lUJ9axgKL</t>
  </si>
  <si>
    <t>Thu Feb 28 14:37:18 +0000 2013</t>
  </si>
  <si>
    <t>http://twitter.com/meinparlament/statuses/307137405180338176</t>
  </si>
  <si>
    <t>{"urls":[{"expanded_url":"http://www.meinparlament.at/frage/7050/","indices":[100,122],"display_url":"meinparlament.at/frage/7050/","url":"http://t.co/5lUJ9axgKL"}],"hashtags":[{"text":"SPÖ","indices":[22,26]},{"text":"ländlicher","indices":[30,41]},{"text":"Entwicklung","indices":[47,59]},{"text":"Abwanderung","indices":[60,72]},{"text":"Kärnten","indices":[73,81]},{"text":"Bildung","indices":[82,90]},{"text":"ktn13","indices":[91,97]}],"user_mentions":[]}</t>
  </si>
  <si>
    <t>307136027687002112</t>
  </si>
  <si>
    <t>ich hoffe, dass dies am sonntag disziplinierter abläuft #sperrfrist #beifunk #noe13 #ktn2013 http://t.co/I5FnNLavc7</t>
  </si>
  <si>
    <t>Thu Feb 28 14:31:49 +0000 2013</t>
  </si>
  <si>
    <t>http://twitter.com/desperado_joe/statuses/307136027687002112</t>
  </si>
  <si>
    <t>{"urls":[{"expanded_url":"http://derstandard.at/1361241274832/Wozu-wir-Sperrfristen-brauchen","indices":[93,115],"display_url":"derstandard.at/1361241274832/\u2026","url":"http://t.co/I5FnNLavc7"}],"hashtags":[{"text":"sperrfrist","indices":[56,67]},{"text":"beifunk","indices":[68,76]},{"text":"noe13","indices":[77,83]},{"text":"ktn2013","indices":[84,92]}],"user_mentions":[]}</t>
  </si>
  <si>
    <t>307125390550368257</t>
  </si>
  <si>
    <t>LS_Dittlbacher</t>
  </si>
  <si>
    <t>Die #ATV Wahl-Berichterstattung am So, 3.3., inkl zwei #amPunkt Spezial zur #NÖ- &amp;amp; #KTN13-Wahl - alle Infos hier: http://t.co/AZRDwlonuc</t>
  </si>
  <si>
    <t>Thu Feb 28 13:49:33 +0000 2013</t>
  </si>
  <si>
    <t>http://a0.twimg.com/profile_images/2307295625/7ny9mf2kbwrauiv6cog6_normal.png</t>
  </si>
  <si>
    <t>http://twitter.com/LS_Dittlbacher/statuses/307125390550368257</t>
  </si>
  <si>
    <t>{"urls":[{"expanded_url":"http://blog.atv.at/ampunkt/2013-02/ampunkt-spezial-zu-den-landtagswahlen-in-karnten-und-niederosterreich/","indices":[118,140],"display_url":"blog.atv.at/ampunkt/2013-0\u2026","url":"http://t.co/AZRDwlonuc"}],"hashtags":[{"text":"ATV","indices":[4,8]},{"text":"amPunkt","indices":[55,63]},{"text":"NÖ","indices":[76,79]},{"text":"KTN13","indices":[87,93]}],"user_mentions":[]}</t>
  </si>
  <si>
    <t>307119067129585664</t>
  </si>
  <si>
    <t>#yes we can #ktn2013 @ Flughafen Klagenfurt (KLU) http://t.co/me9UV7ELCg</t>
  </si>
  <si>
    <t>Thu Feb 28 13:24:26 +0000 2013</t>
  </si>
  <si>
    <t>loc: 46.64999589,14.32466984</t>
  </si>
  <si>
    <t>http://twitter.com/mgollob/statuses/307119067129585664</t>
  </si>
  <si>
    <t>{"urls":[{"expanded_url":"http://instagr.am/p/WRrU7EgdHB/","indices":[50,72],"display_url":"instagr.am/p/WRrU7EgdHB/","url":"http://t.co/me9UV7ELCg"}],"hashtags":[{"text":"yes","indices":[0,4]},{"text":"ktn2013","indices":[12,20]}],"user_mentions":[]}</t>
  </si>
  <si>
    <t>307113828397756417</t>
  </si>
  <si>
    <t>WTF? RT @eolruin: Endspurt #ktn13 http://t.co/5ylOkDsMGU</t>
  </si>
  <si>
    <t>Thu Feb 28 13:03:37 +0000 2013</t>
  </si>
  <si>
    <t>http://twitter.com/V3RR_/statuses/307113828397756417</t>
  </si>
  <si>
    <t>{"urls":[{"expanded_url":"http://twitpic.com/c7hko1","indices":[34,56],"display_url":"twitpic.com/c7hko1","url":"http://t.co/5ylOkDsMGU"}],"hashtags":[{"text":"ktn13","indices":[27,33]}],"user_mentions":[{"id":7383012,"name":"Eol Ruin","indices":[8,16],"screen_name":"eolruin","id_str":"7383012"}]}</t>
  </si>
  <si>
    <t>307111226893283328</t>
  </si>
  <si>
    <t>Wenn man von ÖVP-Waldner liest, bekommt man das Gefühl, man tut ihm einen Gefallen, wenn man ihn nicht wählt. http://t.co/BpL52AfbgP #ktn13</t>
  </si>
  <si>
    <t>Thu Feb 28 12:53:17 +0000 2013</t>
  </si>
  <si>
    <t>http://twitter.com/stefan2904/statuses/307111226893283328</t>
  </si>
  <si>
    <t>{"urls":[{"expanded_url":"http://bit.ly/WlPQeK","indices":[110,132],"display_url":"bit.ly/WlPQeK","url":"http://t.co/BpL52AfbgP"}],"hashtags":[{"text":"ktn13","indices":[133,139]}],"user_mentions":[]}</t>
  </si>
  <si>
    <t>307099600987250688</t>
  </si>
  <si>
    <t>&amp;lt;-- supports :::GREEN::PARTY::: #kärnten #koroska #ktn13  #ltw2013 #amland #aufdemland (O_-) http://t.co/uEeuaAC8dv</t>
  </si>
  <si>
    <t>Thu Feb 28 12:07:05 +0000 2013</t>
  </si>
  <si>
    <t>http://twitter.com/MisterSamsaa/statuses/307099600987250688</t>
  </si>
  <si>
    <t>{"urls":[],"hashtags":[{"text":"kärnten","indices":[35,43]},{"text":"koroska","indices":[44,52]},{"text":"ktn13","indices":[53,59]},{"text":"ltw2013","indices":[61,69]},{"text":"amland","indices":[70,77]},{"text":"aufdemland","indices":[78,89]}],"media":[{"sizes":{"small":{"w":340,"resize":"fit","h":568},"thumb":{"w":150,"resize":"crop","h":150},"medium":{"w":600,"resize":"fit","h":1002},"large":{"w":1024,"resize":"fit","h":1711}},"id":307099600991444992,"media_url_https":"https://pbs.twimg.com/media/BEMJdcPCYAAqlaX.jpg","media_url":"http://pbs.twimg.com/media/BEMJdcPCYAAqlaX.jpg","expanded_url":"http://twitter.com/MisterSamsaa/status/307099600987250688/photo/1","indices":[96,118],"id_str":"307099600991444992","type":"photo","display_url":"pic.twitter.com/uEeuaAC8dv","url":"http://t.co/uEeuaAC8dv"}],"user_mentions":[]}</t>
  </si>
  <si>
    <t>307097761789128704</t>
  </si>
  <si>
    <t>Was glauben meine Follower? Wie gehen die Wahlen in #noe13 &amp;amp; #ktn13 aus? Wird #pröll die Absolute halten können? Wird #dörfler LH bleiben?</t>
  </si>
  <si>
    <t>Thu Feb 28 11:59:46 +0000 2013</t>
  </si>
  <si>
    <t>http://twitter.com/SuperwahljahrAT/statuses/307097761789128704</t>
  </si>
  <si>
    <t>{"urls":[],"hashtags":[{"text":"noe13","indices":[52,58]},{"text":"ktn13","indices":[65,71]},{"text":"pröll","indices":[82,88]},{"text":"dörfler","indices":[122,130]}],"user_mentions":[]}</t>
  </si>
  <si>
    <t>307092075256610816</t>
  </si>
  <si>
    <t>"Habe mich gegen meine Überzeugung, überzeugen lassen"#Dörfler gestern @amPunkt, ob er auch Zuseher überzeugt: http://t.co/MyMwYduLIO #ktn13</t>
  </si>
  <si>
    <t>Thu Feb 28 11:37:10 +0000 2013</t>
  </si>
  <si>
    <t>http://twitter.com/LS_Dittlbacher/statuses/307092075256610816</t>
  </si>
  <si>
    <t>{"urls":[{"expanded_url":"http://blog.atv.at/ampunkt","indices":[111,133],"display_url":"blog.atv.at/ampunkt","url":"http://t.co/MyMwYduLIO"}],"hashtags":[{"text":"Dörfler","indices":[54,62]},{"text":"ktn13","indices":[134,140]}],"user_mentions":[{"id":34893663,"name":"ATV am Punkt","indices":[71,79],"screen_name":"amPunkt","id_str":"34893663"}]}</t>
  </si>
  <si>
    <t>307084432387473409</t>
  </si>
  <si>
    <t>ein schelm, wer böses dabei denkt ;-)  #ktn2013 #fpk http://t.co/YF1HpaZqBU</t>
  </si>
  <si>
    <t>Thu Feb 28 11:06:48 +0000 2013</t>
  </si>
  <si>
    <t>http://twitter.com/eisbaerhelmut/statuses/307084432387473409</t>
  </si>
  <si>
    <t>{"urls":[],"hashtags":[{"text":"ktn2013","indices":[39,47]},{"text":"fpk","indices":[48,52]}],"media":[{"sizes":{"small":{"w":340,"resize":"fit","h":242},"thumb":{"w":150,"resize":"crop","h":150},"large":{"w":859,"resize":"fit","h":612},"medium":{"w":600,"resize":"fit","h":427}},"id":307084432395862016,"media_url_https":"https://pbs.twimg.com/media/BEL7qg0CAAAB3dA.jpg","media_url":"http://pbs.twimg.com/media/BEL7qg0CAAAB3dA.jpg","expanded_url":"http://twitter.com/eisbaerhelmut/status/307084432387473409/photo/1","indices":[53,75],"id_str":"307084432395862016","type":"photo","display_url":"pic.twitter.com/YF1HpaZqBU","url":"http://t.co/YF1HpaZqBU"}],"user_mentions":[]}</t>
  </si>
  <si>
    <t>307069422282092545</t>
  </si>
  <si>
    <t>im kreisverkehr europabrücke #villach verwendet #spö schneemann als werbeträger... wird eh wegschmelzn heit... #ktn13 http://t.co/g01YOuo1CA</t>
  </si>
  <si>
    <t>Thu Feb 28 10:07:10 +0000 2013</t>
  </si>
  <si>
    <t>http://twitter.com/karntna_bua/statuses/307069422282092545</t>
  </si>
  <si>
    <t>{"urls":[],"hashtags":[{"text":"villach","indices":[29,37]},{"text":"spö","indices":[48,52]},{"text":"ktn13","indices":[111,117]}],"media":[{"sizes":{"small":{"w":340,"resize":"fit","h":568},"thumb":{"w":150,"resize":"crop","h":150},"medium":{"w":600,"resize":"fit","h":1002},"large":{"w":1024,"resize":"fit","h":1710}},"id":307069422290481152,"media_url_https":"https://pbs.twimg.com/media/BELuAz0CMAA0JUl.jpg","media_url":"http://pbs.twimg.com/media/BELuAz0CMAA0JUl.jpg","expanded_url":"http://twitter.com/karntna_bua/status/307069422282092545/photo/1","indices":[118,140],"id_str":"307069422290481152","type":"photo","display_url":"pic.twitter.com/g01YOuo1CA","url":"http://t.co/g01YOuo1CA"}],"user_mentions":[]}</t>
  </si>
  <si>
    <t>307051588898394113</t>
  </si>
  <si>
    <t>Unwort der Woche #Sperrfrist #ktn2013</t>
  </si>
  <si>
    <t>Thu Feb 28 08:56:18 +0000 2013</t>
  </si>
  <si>
    <t>loc: 46.81880796,13.53731667</t>
  </si>
  <si>
    <t>http://twitter.com/tomkoroska/statuses/307051588898394113</t>
  </si>
  <si>
    <t>{"urls":[],"hashtags":[{"text":"Sperrfrist","indices":[17,28]},{"text":"ktn2013","indices":[29,37]}],"user_mentions":[]}</t>
  </si>
  <si>
    <t>307031123081457665</t>
  </si>
  <si>
    <t>unsere wahlempfehlung: villacher hugo. ab märz österreichweit im handel. #ktn2013</t>
  </si>
  <si>
    <t>Thu Feb 28 07:34:58 +0000 2013</t>
  </si>
  <si>
    <t>http://twitter.com/villacherbier/statuses/307031123081457665</t>
  </si>
  <si>
    <t>306946297393463296</t>
  </si>
  <si>
    <t>@tomkoroska PS: Können wir uns mal auf #ktn13 einigen? ;-)</t>
  </si>
  <si>
    <t>Thu Feb 28 01:57:54 +0000 2013</t>
  </si>
  <si>
    <t>306945967289143296</t>
  </si>
  <si>
    <t>http://twitter.com/stefan2904/statuses/306946297393463296</t>
  </si>
  <si>
    <t>{"urls":[],"hashtags":[{"text":"ktn13","indices":[39,45]}],"user_mentions":[{"id":66308766,"name":"TMF","indices":[0,11],"screen_name":"tomkoroska","id_str":"66308766"}]}</t>
  </si>
  <si>
    <t>02:57 - Wahlkampf is #ktn2013</t>
  </si>
  <si>
    <t>Thu Feb 28 01:56:36 +0000 2013</t>
  </si>
  <si>
    <t>loc: 46.63027648,14.09430077</t>
  </si>
  <si>
    <t>http://twitter.com/tomkoroska/statuses/306945967289143296</t>
  </si>
  <si>
    <t>{"urls":[],"hashtags":[{"text":"ktn2013","indices":[21,29]}],"user_mentions":[]}</t>
  </si>
  <si>
    <t>306943929700462592</t>
  </si>
  <si>
    <t>oi... das ist ja peinlich! #fpk #ktn13 (via @TeamStronach_at - nur Quelle-keine Nähe!) http://t.co/TK80FV2xOG</t>
  </si>
  <si>
    <t>Thu Feb 28 01:48:30 +0000 2013</t>
  </si>
  <si>
    <t>http://twitter.com/GarFunkel4/statuses/306943929700462592</t>
  </si>
  <si>
    <t>{"urls":[],"hashtags":[{"text":"fpk","indices":[27,31]},{"text":"ktn13","indices":[32,38]}],"media":[{"sizes":{"small":{"w":340,"resize":"fit","h":453},"thumb":{"w":150,"resize":"crop","h":150},"large":{"w":768,"resize":"fit","h":1024},"medium":{"w":600,"resize":"fit","h":800}},"id":306943929708851200,"media_url_https":"https://pbs.twimg.com/media/BEJ74LhCMAAt-m7.jpg","media_url":"http://pbs.twimg.com/media/BEJ74LhCMAAt-m7.jpg","expanded_url":"http://twitter.com/GarFunkel4/status/306943929700462592/photo/1","indices":[87,109],"id_str":"306943929708851200","type":"photo","display_url":"pic.twitter.com/TK80FV2xOG","url":"http://t.co/TK80FV2xOG"}],"user_mentions":[{"id":848725196,"name":"Team Stronach","indices":[44,60],"screen_name":"TeamStronach_at","id_str":"848725196"}]}</t>
  </si>
  <si>
    <t>306916027151810561</t>
  </si>
  <si>
    <t>Die FPK/FPÖ scheint sogar für den Kalender zu unintelligent: #ktn13 http://t.co/CH7xAs2gAq</t>
  </si>
  <si>
    <t>Wed Feb 27 23:57:38 +0000 2013</t>
  </si>
  <si>
    <t>http://twitter.com/ziesmannmedia/statuses/306916027151810561</t>
  </si>
  <si>
    <t>{"urls":[],"hashtags":[{"text":"ktn13","indices":[61,67]}],"media":[{"sizes":{"small":{"w":340,"resize":"fit","h":453},"thumb":{"w":150,"resize":"crop","h":150},"large":{"w":768,"resize":"fit","h":1024},"medium":{"w":600,"resize":"fit","h":800}},"id":306916027160199169,"media_url_https":"https://pbs.twimg.com/media/BEJigCbCAAE6crb.jpg","media_url":"http://pbs.twimg.com/media/BEJigCbCAAE6crb.jpg","expanded_url":"http://twitter.com/ziesmannmedia/status/306916027151810561/photo/1","indices":[68,90],"id_str":"306916027160199169","type":"photo","display_url":"pic.twitter.com/CH7xAs2gAq","url":"http://t.co/CH7xAs2gAq"}],"user_mentions":[]}</t>
  </si>
  <si>
    <t>306914992844836864</t>
  </si>
  <si>
    <t>Die FPK lügt sogar beim Datum #ktn2013 http://t.co/jOhMg0vkbx</t>
  </si>
  <si>
    <t>Wed Feb 27 23:53:31 +0000 2013</t>
  </si>
  <si>
    <t>loc: 47.47196854,16.09702842</t>
  </si>
  <si>
    <t>http://twitter.com/TeamStronach_at/statuses/306914992844836864</t>
  </si>
  <si>
    <t>{"urls":[],"hashtags":[{"text":"ktn2013","indices":[30,38]}],"media":[{"sizes":{"small":{"w":340,"resize":"fit","h":453},"thumb":{"w":150,"resize":"crop","h":150},"large":{"w":768,"resize":"fit","h":1024},"medium":{"w":600,"resize":"fit","h":800}},"id":306914992849031168,"media_url_https":"https://pbs.twimg.com/media/BEJhj1UCEAANsrc.jpg","media_url":"http://pbs.twimg.com/media/BEJhj1UCEAANsrc.jpg","expanded_url":"http://twitter.com/TeamStronach_at/status/306914992844836864/photo/1","indices":[39,61],"id_str":"306914992849031168","type":"photo","display_url":"pic.twitter.com/jOhMg0vkbx","url":"http://t.co/jOhMg0vkbx"}],"user_mentions":[]}</t>
  </si>
  <si>
    <t>306903153020915713</t>
  </si>
  <si>
    <t>"Ob an diesem Wahltag sogar ich mich ins Tal wag?" #schütteltweet #ltwnoe #ktn2013</t>
  </si>
  <si>
    <t>Wed Feb 27 23:06:28 +0000 2013</t>
  </si>
  <si>
    <t>http://twitter.com/piperich/statuses/306903153020915713</t>
  </si>
  <si>
    <t>{"urls":[],"hashtags":[{"text":"schütteltweet","indices":[51,65]},{"text":"ltwnoe","indices":[66,73]},{"text":"ktn2013","indices":[74,82]}],"user_mentions":[]}</t>
  </si>
  <si>
    <t>306895332074209281</t>
  </si>
  <si>
    <t>sehr kurzer wahlkampf. aber trotzdem ist bei den kandidaten völlig die luft draußen. #herrenderaugenringe 
#ampunkt #ktn2013</t>
  </si>
  <si>
    <t>Wed Feb 27 22:35:23 +0000 2013</t>
  </si>
  <si>
    <t>http://twitter.com/eisbaerhelmut/statuses/306895332074209281</t>
  </si>
  <si>
    <t>{"urls":[],"hashtags":[{"text":"herrenderaugenringe","indices":[85,105]},{"text":"ampunkt","indices":[107,115]},{"text":"ktn2013","indices":[116,124]}],"user_mentions":[]}</t>
  </si>
  <si>
    <t>306893188898107392</t>
  </si>
  <si>
    <t>Keine Kärntendiskussion ohne Jörg #Haider . . . #ktn13 #ampunkt</t>
  </si>
  <si>
    <t>Wed Feb 27 22:26:52 +0000 2013</t>
  </si>
  <si>
    <t>http://twitter.com/ChristophFreina/statuses/306893188898107392</t>
  </si>
  <si>
    <t>{"urls":[],"hashtags":[{"text":"Haider","indices":[34,41]},{"text":"ktn13","indices":[48,54]},{"text":"ampunkt","indices":[55,63]}],"user_mentions":[]}</t>
  </si>
  <si>
    <t>306892988368420864</t>
  </si>
  <si>
    <t>geht scho. bringt's es noch 10 mal!! RT @TeamStronach_at: Nochmals: Stronach hat jeden geforderten Cent bezahlt #ktn2013 #amPunkt</t>
  </si>
  <si>
    <t>Wed Feb 27 22:26:04 +0000 2013</t>
  </si>
  <si>
    <t>http://twitter.com/GarFunkel4/statuses/306892988368420864</t>
  </si>
  <si>
    <t>{"urls":[],"hashtags":[{"text":"ktn2013","indices":[112,120]},{"text":"amPunkt","indices":[121,129]}],"user_mentions":[{"id":848725196,"name":"Team Stronach","indices":[40,56],"screen_name":"TeamStronach_at","id_str":"848725196"}]}</t>
  </si>
  <si>
    <t>306892848693907456</t>
  </si>
  <si>
    <t>@steinlechnerdan Bzw. wie lange noch? ;-) #obernosterer #ktn13 #ampunkt</t>
  </si>
  <si>
    <t>Wed Feb 27 22:25:31 +0000 2013</t>
  </si>
  <si>
    <t>306892732079669249</t>
  </si>
  <si>
    <t>http://twitter.com/ChristophFreina/statuses/306892848693907456</t>
  </si>
  <si>
    <t>{"urls":[],"hashtags":[{"text":"obernosterer","indices":[42,55]},{"text":"ktn13","indices":[56,62]},{"text":"ampunkt","indices":[63,71]}],"user_mentions":[{"id":101744839,"name":"Daniel Steinlechner","indices":[0,16],"screen_name":"steinlechnerdan","id_str":"101744839"}]}</t>
  </si>
  <si>
    <t>306892823465189377</t>
  </si>
  <si>
    <t>Für Kaiser ist also Korruption "ganz normal" #topteamaffäre #ktn2013 #amPunkt</t>
  </si>
  <si>
    <t>Wed Feb 27 22:25:25 +0000 2013</t>
  </si>
  <si>
    <t>loc: 48.21358152,16.38242133</t>
  </si>
  <si>
    <t>http://twitter.com/TeamStronach_at/statuses/306892823465189377</t>
  </si>
  <si>
    <t>{"urls":[],"hashtags":[{"text":"topteamaffäre","indices":[45,59]},{"text":"ktn2013","indices":[60,68]},{"text":"amPunkt","indices":[69,77]}],"user_mentions":[]}</t>
  </si>
  <si>
    <t>306892461828096000</t>
  </si>
  <si>
    <t>Nochmals: Stronach hat jeden geforderten Cent bezahlt #ktn2013 #amPunkt #schlossreifnitz</t>
  </si>
  <si>
    <t>Wed Feb 27 22:23:59 +0000 2013</t>
  </si>
  <si>
    <t>loc: 48.21504129,16.38527799</t>
  </si>
  <si>
    <t>http://twitter.com/TeamStronach_at/statuses/306892461828096000</t>
  </si>
  <si>
    <t>{"urls":[],"hashtags":[{"text":"ktn2013","indices":[54,62]},{"text":"amPunkt","indices":[63,71]},{"text":"schlossreifnitz","indices":[72,88]}],"user_mentions":[]}</t>
  </si>
  <si>
    <t>306892224162041856</t>
  </si>
  <si>
    <t>Spannend wird, wieviele Vorzugsstimmen Jörg Haider bekommt. #kärnten #ktn13</t>
  </si>
  <si>
    <t>Wed Feb 27 22:23:02 +0000 2013</t>
  </si>
  <si>
    <t>http://twitter.com/zaunbauer/statuses/306892224162041856</t>
  </si>
  <si>
    <t>{"urls":[],"hashtags":[{"text":"kärnten","indices":[60,68]},{"text":"ktn13","indices":[69,75]}],"user_mentions":[]}</t>
  </si>
  <si>
    <t>306890468220862464</t>
  </si>
  <si>
    <t>. @josef_bucher täuscht ähnlich wie @frankstronach: kandidieren, aber Mandat nur unter Bedingungen annehmen. #ktn13 #ampunkt</t>
  </si>
  <si>
    <t>Wed Feb 27 22:16:04 +0000 2013</t>
  </si>
  <si>
    <t>http://twitter.com/ChristophFreina/statuses/306890468220862464</t>
  </si>
  <si>
    <t>{"urls":[],"hashtags":[{"text":"ktn13","indices":[109,115]},{"text":"ampunkt","indices":[116,124]}],"user_mentions":[{"id":263102168,"name":"Josef Bucher","indices":[2,15],"screen_name":"josef_bucher","id_str":"263102168"},{"id":465770918,"name":"Frank Stronach","indices":[36,50],"screen_name":"FrankStronach","id_str":"465770918"}]}</t>
  </si>
  <si>
    <t>306890423476051968</t>
  </si>
  <si>
    <t>@Eaglepowder ist noch nicht aus, Buddy #amPunkt #ktn2013</t>
  </si>
  <si>
    <t>Wed Feb 27 22:15:53 +0000 2013</t>
  </si>
  <si>
    <t>loc: 48.21338057,16.38293734</t>
  </si>
  <si>
    <t>306890208643784704</t>
  </si>
  <si>
    <t>http://twitter.com/TeamStronach_at/statuses/306890423476051968</t>
  </si>
  <si>
    <t>{"urls":[],"hashtags":[{"text":"amPunkt","indices":[39,47]},{"text":"ktn2013","indices":[48,56]}],"user_mentions":[{"id":38639438,"name":"★ Eaglepowder ★","indices":[0,12],"screen_name":"Eaglepowder","id_str":"38639438"}]}</t>
  </si>
  <si>
    <t>306889909430538241</t>
  </si>
  <si>
    <t>Ich dachte, Politikverdrossenheit gibts nur bei uns Wählern. Die Runde ist ja ein Wahnsinn. Da fehlt ein Komiker ... #ktn2013 #ampunkt</t>
  </si>
  <si>
    <t>Wed Feb 27 22:13:50 +0000 2013</t>
  </si>
  <si>
    <t>http://twitter.com/RalfdeRaffe/statuses/306889909430538241</t>
  </si>
  <si>
    <t>{"urls":[],"hashtags":[{"text":"ktn2013","indices":[117,125]},{"text":"ampunkt","indices":[126,134]}],"user_mentions":[]}</t>
  </si>
  <si>
    <t>306888833289560064</t>
  </si>
  <si>
    <t>Bitte, wie, @josef_bucher – das @bzoeat war nie in der Kärntner Landesregierung? Hä? #ktn13 #ampunkt</t>
  </si>
  <si>
    <t>Wed Feb 27 22:09:34 +0000 2013</t>
  </si>
  <si>
    <t>http://twitter.com/ChristophFreina/statuses/306888833289560064</t>
  </si>
  <si>
    <t>{"urls":[],"hashtags":[{"text":"ktn13","indices":[85,91]},{"text":"ampunkt","indices":[92,100]}],"user_mentions":[{"id":263102168,"name":"Josef Bucher","indices":[12,25],"screen_name":"josef_bucher","id_str":"263102168"},{"id":69525196,"name":"BZÖ Österreich","indices":[32,39],"screen_name":"bzoeat","id_str":"69525196"}]}</t>
  </si>
  <si>
    <t>306888731468656642</t>
  </si>
  <si>
    <t>@GarFunkel4 da hats ja eh schon Geheimverhandlungen gegeben. Aber Ö. hätte zuviel draufzahlen müssen :( #ktn13</t>
  </si>
  <si>
    <t>Wed Feb 27 22:09:09 +0000 2013</t>
  </si>
  <si>
    <t>306888512177831936</t>
  </si>
  <si>
    <t>http://twitter.com/pbern/statuses/306888731468656642</t>
  </si>
  <si>
    <t>{"urls":[],"hashtags":[{"text":"ktn13","indices":[104,110]}],"user_mentions":[{"id":293465042,"name":"Valentina D.","indices":[0,11],"screen_name":"GarFunkel4","id_str":"293465042"}]}</t>
  </si>
  <si>
    <t>Teilen wir doch Kärnten einfach auf Italien und Slovenien auf, nehmen dafür Südtirol wieder auf und das ganze Chaos mit #ktn13 hat ein Ende.</t>
  </si>
  <si>
    <t>Wed Feb 27 22:08:17 +0000 2013</t>
  </si>
  <si>
    <t>http://twitter.com/GarFunkel4/statuses/306888512177831936</t>
  </si>
  <si>
    <t>306888021385555968</t>
  </si>
  <si>
    <t>Wir geben @rolfholub Recht: es braucht neue Kräfte in der Regierung: UNS! #ktn2013 #amPunkt</t>
  </si>
  <si>
    <t>Wed Feb 27 22:06:20 +0000 2013</t>
  </si>
  <si>
    <t>loc: 48.21349846,16.38275823</t>
  </si>
  <si>
    <t>http://twitter.com/TeamStronach_at/statuses/306888021385555968</t>
  </si>
  <si>
    <t>{"urls":[],"hashtags":[{"text":"ktn2013","indices":[74,82]},{"text":"amPunkt","indices":[83,91]}],"user_mentions":[{"id":19078021,"name":"Rolf Holub","indices":[10,20],"screen_name":"rolfholub","id_str":"19078021"}]}</t>
  </si>
  <si>
    <t>306887476834877440</t>
  </si>
  <si>
    <t>der #orf bietet die hochrechnungen der wahlen #noe13 #ktn13 per sms-servis an. kostenlos! http://t.co/L3jeFzBbZB #tollesache</t>
  </si>
  <si>
    <t>Wed Feb 27 22:04:10 +0000 2013</t>
  </si>
  <si>
    <t>http://twitter.com/mayer_michl/statuses/306887476834877440</t>
  </si>
  <si>
    <t>{"urls":[{"expanded_url":"http://insider.orf.at/stories/9893/Vorteile/SMS_ZiB_Wahlservice/","indices":[90,112],"display_url":"insider.orf.at/stories/9893/V\u2026","url":"http://t.co/L3jeFzBbZB"}],"hashtags":[{"text":"orf","indices":[4,8]},{"text":"noe13","indices":[46,52]},{"text":"ktn13","indices":[53,59]},{"text":"tollesache","indices":[113,124]}],"user_mentions":[]}</t>
  </si>
  <si>
    <t>306887473307471873</t>
  </si>
  <si>
    <t>Zur Info: Aktuelle Umfragen sehen die #ÖVP in #Kärnten bei gerade einmal 7 % #amPunkt #ktn2013</t>
  </si>
  <si>
    <t>Wed Feb 27 22:04:09 +0000 2013</t>
  </si>
  <si>
    <t>loc: 48.2142933,16.38367753</t>
  </si>
  <si>
    <t>http://twitter.com/TeamStronach_at/statuses/306887473307471873</t>
  </si>
  <si>
    <t>{"urls":[],"hashtags":[{"text":"ÖVP","indices":[38,42]},{"text":"Kärnten","indices":[46,54]},{"text":"amPunkt","indices":[77,85]},{"text":"ktn2013","indices":[86,94]}],"user_mentions":[]}</t>
  </si>
  <si>
    <t>306887112492470275</t>
  </si>
  <si>
    <t>@Eaglepowder Aha - so nennt man das :) #amPunkt #ktn2013</t>
  </si>
  <si>
    <t>Wed Feb 27 22:02:43 +0000 2013</t>
  </si>
  <si>
    <t>loc: 48.21361402,16.38247168</t>
  </si>
  <si>
    <t>306886475843248128</t>
  </si>
  <si>
    <t>http://twitter.com/TeamStronach_at/statuses/306887112492470275</t>
  </si>
  <si>
    <t>306886841578172416</t>
  </si>
  <si>
    <t>#Kaiser hat von #Obernosterer das mit der dritten Person gelernt. #ktn13 #ampunkt</t>
  </si>
  <si>
    <t>Wed Feb 27 22:01:39 +0000 2013</t>
  </si>
  <si>
    <t>http://twitter.com/ChristophFreina/statuses/306886841578172416</t>
  </si>
  <si>
    <t>{"urls":[],"hashtags":[{"text":"Kaiser","indices":[0,7]},{"text":"Obernosterer","indices":[16,29]},{"text":"ktn13","indices":[66,72]},{"text":"ampunkt","indices":[73,81]}],"user_mentions":[]}</t>
  </si>
  <si>
    <t>306886407278972928</t>
  </si>
  <si>
    <t>@rolfholub rockt das #atv studio #amPunkt #ktn13 Er ist einfach cool &amp;amp; anders</t>
  </si>
  <si>
    <t>Wed Feb 27 21:59:55 +0000 2013</t>
  </si>
  <si>
    <t>http://twitter.com/stefanheinisch/statuses/306886407278972928</t>
  </si>
  <si>
    <t>{"urls":[],"hashtags":[{"text":"atv","indices":[21,25]},{"text":"amPunkt","indices":[33,41]},{"text":"ktn13","indices":[42,48]}],"user_mentions":[{"id":19078021,"name":"Rolf Holub","indices":[0,10],"screen_name":"rolfholub","id_str":"19078021"}]}</t>
  </si>
  <si>
    <t>306886324495974400</t>
  </si>
  <si>
    <t>@Eaglepowder was genau? Politisches Talent und Gespür kann es nicht sein #ktn2013 #amPunkt</t>
  </si>
  <si>
    <t>Wed Feb 27 21:59:36 +0000 2013</t>
  </si>
  <si>
    <t>loc: 48.21497525,16.38512258</t>
  </si>
  <si>
    <t>306886118069121025</t>
  </si>
  <si>
    <t>http://twitter.com/TeamStronach_at/statuses/306886324495974400</t>
  </si>
  <si>
    <t>{"urls":[],"hashtags":[{"text":"ktn2013","indices":[73,81]},{"text":"amPunkt","indices":[82,90]}],"user_mentions":[{"id":38639438,"name":"★ Eaglepowder ★","indices":[0,12],"screen_name":"Eaglepowder","id_str":"38639438"}]}</t>
  </si>
  <si>
    <t>306885871976726529</t>
  </si>
  <si>
    <t>Ist DER "Obernosterer" eigentlich im Studio, oder wird er nur vom Obernosterer zitiert? #ktn13 #ampunkt</t>
  </si>
  <si>
    <t>Wed Feb 27 21:57:48 +0000 2013</t>
  </si>
  <si>
    <t>http://twitter.com/ChristophFreina/statuses/306885871976726529</t>
  </si>
  <si>
    <t>{"urls":[],"hashtags":[{"text":"ktn13","indices":[88,94]},{"text":"ampunkt","indices":[95,103]}],"user_mentions":[]}</t>
  </si>
  <si>
    <t>306885755706437632</t>
  </si>
  <si>
    <t>Obernosterer ist die Linie der ÖVP? Nein, danke! Das ist keine Alternative. #ktn2013 #amPunkt</t>
  </si>
  <si>
    <t>Wed Feb 27 21:57:20 +0000 2013</t>
  </si>
  <si>
    <t>loc: 48.21338675,16.38209744</t>
  </si>
  <si>
    <t>http://twitter.com/TeamStronach_at/statuses/306885755706437632</t>
  </si>
  <si>
    <t>{"urls":[],"hashtags":[{"text":"ktn2013","indices":[76,84]},{"text":"amPunkt","indices":[85,93]}],"user_mentions":[]}</t>
  </si>
  <si>
    <t>306885136547450880</t>
  </si>
  <si>
    <t>. @josef_bucher, Obmann einer Partei in Liquidation bzw. im Ausverkauf, stellt Bedingungen. *LOL* #bzö #ktn13 #ampunkt</t>
  </si>
  <si>
    <t>Wed Feb 27 21:54:52 +0000 2013</t>
  </si>
  <si>
    <t>http://twitter.com/ChristophFreina/statuses/306885136547450880</t>
  </si>
  <si>
    <t>{"urls":[],"hashtags":[{"text":"bzö","indices":[98,102]},{"text":"ktn13","indices":[103,109]},{"text":"ampunkt","indices":[110,118]}],"user_mentions":[{"id":263102168,"name":"Josef Bucher","indices":[2,15],"screen_name":"josef_bucher","id_str":"263102168"}]}</t>
  </si>
  <si>
    <t>306885118130270208</t>
  </si>
  <si>
    <t>@klz_georg_lux Gut, dass du das sagst, sonst hätt ich jetzt müssen! ;-) #ktn13 #atv Gratulation an @meinradknapp</t>
  </si>
  <si>
    <t>Wed Feb 27 21:54:48 +0000 2013</t>
  </si>
  <si>
    <t>306882947762511872</t>
  </si>
  <si>
    <t>http://twitter.com/stefanheinisch/statuses/306885118130270208</t>
  </si>
  <si>
    <t>{"urls":[],"hashtags":[{"text":"ktn13","indices":[72,78]},{"text":"atv","indices":[79,83]}],"user_mentions":[{"id":24427498,"name":"Georg Lux","indices":[0,14],"screen_name":"klz_georg_lux","id_str":"24427498"},{"id":40899533,"name":"Meinrad Knapp","indices":[99,112],"screen_name":"meinradknapp","id_str":"40899533"}]}</t>
  </si>
  <si>
    <t>306885066775203841</t>
  </si>
  <si>
    <t>Zum letzten Mal: "Wir sind kein Steigbügelhalter, für niemanden!" #ktn2013</t>
  </si>
  <si>
    <t>Wed Feb 27 21:54:36 +0000 2013</t>
  </si>
  <si>
    <t>loc: 48.21362321,16.38257739</t>
  </si>
  <si>
    <t>http://twitter.com/TeamStronach_at/statuses/306885066775203841</t>
  </si>
  <si>
    <t>{"urls":[],"hashtags":[{"text":"ktn2013","indices":[66,74]}],"user_mentions":[]}</t>
  </si>
  <si>
    <t>306884709353406464</t>
  </si>
  <si>
    <t>uuh. das Thema Kärntner Anzug bei #ampunkt. gaaaanz wichtig!! #ktn2013</t>
  </si>
  <si>
    <t>Wed Feb 27 21:53:11 +0000 2013</t>
  </si>
  <si>
    <t>http://twitter.com/zeitreisenderr/statuses/306884709353406464</t>
  </si>
  <si>
    <t>{"urls":[],"hashtags":[{"text":"ampunkt","indices":[34,42]},{"text":"ktn2013","indices":[62,70]}],"user_mentions":[]}</t>
  </si>
  <si>
    <t>306884645532868609</t>
  </si>
  <si>
    <t>@ChristophFreina Gibt ist ein Volkskulturelement welches unter #FPK nicht gefördert wurde? #ktn13 #ampunkt</t>
  </si>
  <si>
    <t>Wed Feb 27 21:52:55 +0000 2013</t>
  </si>
  <si>
    <t>306884398375129088</t>
  </si>
  <si>
    <t>http://twitter.com/AnthZeto/statuses/306884645532868609</t>
  </si>
  <si>
    <t>{"urls":[],"hashtags":[{"text":"FPK","indices":[63,67]},{"text":"ktn13","indices":[91,97]},{"text":"ampunkt","indices":[98,106]}],"user_mentions":[{"id":261867800,"name":"Christoph Freina","indices":[0,16],"screen_name":"ChristophFreina","id_str":"261867800"}]}</t>
  </si>
  <si>
    <t>Gab's da nicht mal eine Landesförderung für den Erwerb von Kärntneranzügen? #ktn13 #ampunkt</t>
  </si>
  <si>
    <t>Wed Feb 27 21:51:56 +0000 2013</t>
  </si>
  <si>
    <t>http://twitter.com/ChristophFreina/statuses/306884398375129088</t>
  </si>
  <si>
    <t>{"urls":[],"hashtags":[{"text":"ktn13","indices":[76,82]},{"text":"ampunkt","indices":[83,91]}],"user_mentions":[]}</t>
  </si>
  <si>
    <t>kompliment! #AmPunkt von #ATV zu #ktn2013 ist viel flotter und informativer als die #ORF elefantenrunde</t>
  </si>
  <si>
    <t>Wed Feb 27 21:46:11 +0000 2013</t>
  </si>
  <si>
    <t>http://twitter.com/klz_georg_lux/statuses/306882947762511872</t>
  </si>
  <si>
    <t>{"urls":[],"hashtags":[{"text":"AmPunkt","indices":[12,20]},{"text":"ATV","indices":[25,29]},{"text":"ktn2013","indices":[33,41]},{"text":"ORF","indices":[84,88]}],"user_mentions":[]}</t>
  </si>
  <si>
    <t>306882359242936320</t>
  </si>
  <si>
    <t>oba da landeshaupte låßt sich guat vurbereitn und modariert bessa als da modarator... sunst nix neigs... #ampunkt #ktn13</t>
  </si>
  <si>
    <t>Wed Feb 27 21:43:50 +0000 2013</t>
  </si>
  <si>
    <t>http://twitter.com/karntna_bua/statuses/306882359242936320</t>
  </si>
  <si>
    <t>{"urls":[],"hashtags":[{"text":"ampunkt","indices":[105,113]},{"text":"ktn13","indices":[114,120]}],"user_mentions":[]}</t>
  </si>
  <si>
    <t>306882026961768448</t>
  </si>
  <si>
    <t>#amPunkt Frage mich, ob Kärnten überhaupt noch Urlaubsland ist, wenn so viele Schuldenlöcher da sind #ktn13</t>
  </si>
  <si>
    <t>Wed Feb 27 21:42:31 +0000 2013</t>
  </si>
  <si>
    <t>http://twitter.com/fkaineder/statuses/306882026961768448</t>
  </si>
  <si>
    <t>{"urls":[],"hashtags":[{"text":"amPunkt","indices":[0,8]},{"text":"ktn13","indices":[101,107]}],"user_mentions":[]}</t>
  </si>
  <si>
    <t>306881476752969728</t>
  </si>
  <si>
    <t>@amPunkt Man kann dieses Oberflächengewäsch eines LH kaum mehr anschauen #amPunkt #ktn13</t>
  </si>
  <si>
    <t>Wed Feb 27 21:40:20 +0000 2013</t>
  </si>
  <si>
    <t>http://twitter.com/fkaineder/statuses/306881476752969728</t>
  </si>
  <si>
    <t>{"urls":[],"hashtags":[{"text":"amPunkt","indices":[73,81]},{"text":"ktn13","indices":[82,88]}],"user_mentions":[{"id":34893663,"name":"ATV am Punkt","indices":[0,8],"screen_name":"amPunkt","id_str":"34893663"}]}</t>
  </si>
  <si>
    <t>306881239204384768</t>
  </si>
  <si>
    <t>@hmjahnel O. k., verstehe ich. Im Wahlkampf mit einem Fonds spielen geht gar nicht! #ampunkt #ktn13</t>
  </si>
  <si>
    <t>Wed Feb 27 21:39:23 +0000 2013</t>
  </si>
  <si>
    <t>306881019171188736</t>
  </si>
  <si>
    <t>http://twitter.com/ChristophFreina/statuses/306881239204384768</t>
  </si>
  <si>
    <t>{"urls":[],"hashtags":[{"text":"ampunkt","indices":[84,92]},{"text":"ktn13","indices":[93,99]}],"user_mentions":[{"id":43342755,"name":"Hans Michael Jahnel","indices":[0,9],"screen_name":"hmjahnel","id_str":"43342755"}]}</t>
  </si>
  <si>
    <t>306881017539592192</t>
  </si>
  <si>
    <t>wie viele verschiedene hässliche (Trachten)Anzüge besitzt den Gerhard Dörfler? #atv #ktn2013</t>
  </si>
  <si>
    <t>Wed Feb 27 21:38:30 +0000 2013</t>
  </si>
  <si>
    <t>http://twitter.com/zeitreisenderr/statuses/306881017539592192</t>
  </si>
  <si>
    <t>{"urls":[],"hashtags":[{"text":"atv","indices":[79,83]},{"text":"ktn2013","indices":[84,92]}],"user_mentions":[]}</t>
  </si>
  <si>
    <t>306880527909146624</t>
  </si>
  <si>
    <t>Wozu ein Zukunftsfonds, wenn niemals damit etwas gemacht wird? #ampunkt #ktn13</t>
  </si>
  <si>
    <t>Wed Feb 27 21:36:34 +0000 2013</t>
  </si>
  <si>
    <t>http://twitter.com/ChristophFreina/statuses/306880527909146624</t>
  </si>
  <si>
    <t>{"urls":[],"hashtags":[{"text":"ampunkt","indices":[63,71]},{"text":"ktn13","indices":[72,78]}],"user_mentions":[]}</t>
  </si>
  <si>
    <t>306879743112933377</t>
  </si>
  <si>
    <t>sicha... #ktn13 #övp RT @MartinThuer #Obernosterer besitzt nicht nur einen Kärntner Anzug, er spricht auch wie einer. #amPunkt</t>
  </si>
  <si>
    <t>Wed Feb 27 21:33:26 +0000 2013</t>
  </si>
  <si>
    <t>http://twitter.com/karntna_bua/statuses/306879743112933377</t>
  </si>
  <si>
    <t>{"urls":[],"hashtags":[{"text":"ktn13","indices":[9,15]},{"text":"övp","indices":[16,20]},{"text":"Obernosterer","indices":[37,50]},{"text":"amPunkt","indices":[118,126]}],"user_mentions":[{"id":22470711,"name":"Martin Thür","indices":[24,36],"screen_name":"MartinThuer","id_str":"22470711"}]}</t>
  </si>
  <si>
    <t>306878398842691585</t>
  </si>
  <si>
    <t>abgekämpft schaun sie aus die burschn... #ampunkt #ktn13</t>
  </si>
  <si>
    <t>Wed Feb 27 21:28:06 +0000 2013</t>
  </si>
  <si>
    <t>http://twitter.com/karntna_bua/statuses/306878398842691585</t>
  </si>
  <si>
    <t>{"urls":[],"hashtags":[{"text":"ampunkt","indices":[41,49]},{"text":"ktn13","indices":[50,56]}],"user_mentions":[]}</t>
  </si>
  <si>
    <t>306876472545648640</t>
  </si>
  <si>
    <t>sorry #ampunkt... bei bayern gehts noch drei minuten... #ktn13</t>
  </si>
  <si>
    <t>Wed Feb 27 21:20:27 +0000 2013</t>
  </si>
  <si>
    <t>http://twitter.com/karntna_bua/statuses/306876472545648640</t>
  </si>
  <si>
    <t>{"urls":[],"hashtags":[{"text":"ampunkt","indices":[6,14]},{"text":"ktn13","indices":[56,62]}],"user_mentions":[]}</t>
  </si>
  <si>
    <t>306874970208874497</t>
  </si>
  <si>
    <t>Countdown: 7 Minuten bis zum Start von #AmPunkt bei ATV #ktn2013 http://t.co/nNau17yZpu</t>
  </si>
  <si>
    <t>Wed Feb 27 21:14:29 +0000 2013</t>
  </si>
  <si>
    <t>http://twitter.com/TeamStronach_at/statuses/306874970208874497</t>
  </si>
  <si>
    <t>{"urls":[],"hashtags":[{"text":"AmPunkt","indices":[39,47]},{"text":"ktn2013","indices":[56,64]}],"media":[{"sizes":{"small":{"w":340,"resize":"fit","h":255},"thumb":{"w":150,"resize":"crop","h":150},"large":{"w":1024,"resize":"fit","h":768},"medium":{"w":600,"resize":"fit","h":450}},"id":306874970217263104,"media_url_https":"https://pbs.twimg.com/media/BEI9KNZCMAAwOud.jpg","media_url":"http://pbs.twimg.com/media/BEI9KNZCMAAwOud.jpg","expanded_url":"http://twitter.com/TeamStronach_at/status/306874970208874497/photo/1","indices":[65,87],"id_str":"306874970217263104","type":"photo","display_url":"pic.twitter.com/nNau17yZpu","url":"http://t.co/nNau17yZpu"}],"user_mentions":[]}</t>
  </si>
  <si>
    <t>306869478027849728</t>
  </si>
  <si>
    <t>Noch ist im ATV-Studio wenig los - aber um 22:20 Uhr geht es heiß her: Duskussion zur Landtagswahl #ktn2013 http://t.co/gO5zclfhxd</t>
  </si>
  <si>
    <t>Wed Feb 27 20:52:39 +0000 2013</t>
  </si>
  <si>
    <t>http://twitter.com/TeamStronach_at/statuses/306869478027849728</t>
  </si>
  <si>
    <t>{"urls":[],"hashtags":[{"text":"ktn2013","indices":[99,107]}],"media":[{"sizes":{"small":{"w":340,"resize":"fit","h":255},"thumb":{"w":150,"resize":"crop","h":150},"large":{"w":1024,"resize":"fit","h":768},"medium":{"w":600,"resize":"fit","h":450}},"id":306869478036238336,"media_url_https":"https://pbs.twimg.com/media/BEI4KhbCcAAB8Dn.jpg","media_url":"http://pbs.twimg.com/media/BEI4KhbCcAAB8Dn.jpg","expanded_url":"http://twitter.com/TeamStronach_at/status/306869478027849728/photo/1","indices":[108,130],"id_str":"306869478036238336","type":"photo","display_url":"pic.twitter.com/gO5zclfhxd","url":"http://t.co/gO5zclfhxd"}],"user_mentions":[]}</t>
  </si>
  <si>
    <t>306858259720065024</t>
  </si>
  <si>
    <t>werdn a wohl a mehr als drei karntna heit bei #ampunkt twittern... #ktn13</t>
  </si>
  <si>
    <t>Wed Feb 27 20:08:04 +0000 2013</t>
  </si>
  <si>
    <t>http://twitter.com/karntna_bua/statuses/306858259720065024</t>
  </si>
  <si>
    <t>{"urls":[],"hashtags":[{"text":"ampunkt","indices":[46,54]},{"text":"ktn13","indices":[67,73]}],"user_mentions":[]}</t>
  </si>
  <si>
    <t>306857347538636800</t>
  </si>
  <si>
    <t>@Svejk btw... der ideale hashtag warat ja #karntnsitzt... .) #ktn13 #beifunk</t>
  </si>
  <si>
    <t>Wed Feb 27 20:04:27 +0000 2013</t>
  </si>
  <si>
    <t>306853508487983105</t>
  </si>
  <si>
    <t>http://twitter.com/karntna_bua/statuses/306857347538636800</t>
  </si>
  <si>
    <t>{"urls":[],"hashtags":[{"text":"karntnsitzt","indices":[42,54]},{"text":"ktn13","indices":[61,67]},{"text":"beifunk","indices":[68,76]}],"user_mentions":[{"id":6467932,"name":"Gerhard W. Loub","indices":[0,6],"screen_name":"Svejk","id_str":"6467932"}]}</t>
  </si>
  <si>
    <t>306853880325619713</t>
  </si>
  <si>
    <t>RT @karntna_bua: wie schauts aus am sunte...  läuft wieda #beifunk? - #ktn13 #ktn2013 #kärnten #-wahlen</t>
  </si>
  <si>
    <t>Wed Feb 27 19:50:40 +0000 2013</t>
  </si>
  <si>
    <t>http://twitter.com/WahlenRT/statuses/306853880325619713</t>
  </si>
  <si>
    <t>{"urls":[],"hashtags":[{"text":"beifunk","indices":[58,66]},{"text":"ktn13","indices":[70,76]},{"text":"ktn2013","indices":[77,85]},{"text":"kärnten","indices":[86,94]}],"user_mentions":[{"id":15776298,"name":"Christian Passin","indices":[3,15],"screen_name":"karntna_bua","id_str":"15776298"}]}</t>
  </si>
  <si>
    <t>306853145340960768</t>
  </si>
  <si>
    <t>wie schauts aus am sunte...  läuft wieda #beifunk? - #ktn13 #ktn2013 #kärnten #wahlen</t>
  </si>
  <si>
    <t>Wed Feb 27 19:47:45 +0000 2013</t>
  </si>
  <si>
    <t>http://twitter.com/karntna_bua/statuses/306853145340960768</t>
  </si>
  <si>
    <t>{"urls":[],"hashtags":[{"text":"beifunk","indices":[41,49]},{"text":"ktn13","indices":[53,59]},{"text":"ktn2013","indices":[60,68]},{"text":"kärnten","indices":[69,77]},{"text":"wahlen","indices":[78,85]}],"user_mentions":[]}</t>
  </si>
  <si>
    <t>306825802513788929</t>
  </si>
  <si>
    <t>Weswegen wir uns übrigens auch darauf einstellen sollten, dass die Hochrechnungen am Sonntag ungenauer sein können als sonst. #noe13 #ktn13</t>
  </si>
  <si>
    <t>Wed Feb 27 17:59:06 +0000 2013</t>
  </si>
  <si>
    <t>http://twitter.com/georg_renner/statuses/306825802513788929</t>
  </si>
  <si>
    <t>306815224776912896</t>
  </si>
  <si>
    <t>PeterDaser</t>
  </si>
  <si>
    <t>So, bin am Endschnitt mit der Wahlkampf-Reportage aus Kärnten. #ktn13 Viele Töne, viele Spuren: http://t.co/5l0O11clsT</t>
  </si>
  <si>
    <t>Wed Feb 27 17:17:04 +0000 2013</t>
  </si>
  <si>
    <t>http://a0.twimg.com/profile_images/3253486343/751aaa5d72ce5e3dc6436cd527bcb9b8_normal.jpeg</t>
  </si>
  <si>
    <t>http://twitter.com/PeterDaser/statuses/306815224776912896</t>
  </si>
  <si>
    <t>{"urls":[],"hashtags":[{"text":"ktn13","indices":[63,69]}],"media":[{"sizes":{"small":{"w":340,"resize":"fit","h":244},"thumb":{"w":150,"resize":"crop","h":150},"medium":{"w":600,"resize":"fit","h":431},"large":{"w":640,"resize":"fit","h":460}},"id":306815224785301504,"media_url_https":"https://pbs.twimg.com/media/BEIG0kUCcAA1jQE.jpg","media_url":"http://pbs.twimg.com/media/BEIG0kUCcAA1jQE.jpg","expanded_url":"http://twitter.com/PeterDaser/status/306815224776912896/photo/1","indices":[96,118],"id_str":"306815224785301504","type":"photo","display_url":"pic.twitter.com/5l0O11clsT","url":"http://t.co/5l0O11clsT"}],"user_mentions":[]}</t>
  </si>
  <si>
    <t>306805319550509056</t>
  </si>
  <si>
    <t>An alle Wahl-BeisitzerInnen am Sonntag: Hashtag wieder #beifunk - danke! #ktn13 #noe13</t>
  </si>
  <si>
    <t>Wed Feb 27 16:37:43 +0000 2013</t>
  </si>
  <si>
    <t>http://twitter.com/stefan2904/statuses/306805319550509056</t>
  </si>
  <si>
    <t>{"urls":[],"hashtags":[{"text":"beifunk","indices":[55,63]},{"text":"ktn13","indices":[73,79]},{"text":"noe13","indices":[80,86]}],"user_mentions":[]}</t>
  </si>
  <si>
    <t>306786640720973825</t>
  </si>
  <si>
    <t>Pflicht-TV-Termin: Gerhard #Köfer bei ATV #AmPunkt - 22:20 Uhr LIVE #ktn2013</t>
  </si>
  <si>
    <t>Wed Feb 27 15:23:29 +0000 2013</t>
  </si>
  <si>
    <t>http://twitter.com/TeamStronach_at/statuses/306786640720973825</t>
  </si>
  <si>
    <t>{"urls":[],"hashtags":[{"text":"Köfer","indices":[27,33]},{"text":"AmPunkt","indices":[42,50]},{"text":"ktn2013","indices":[68,76]}],"user_mentions":[]}</t>
  </si>
  <si>
    <t>306755527927533568</t>
  </si>
  <si>
    <t>wenn wahlwerbung so richtig danebengeht. #oevp @kleinezeitung #bildtextschere #ktn13 http://t.co/R2wqqMtaob</t>
  </si>
  <si>
    <t>Wed Feb 27 13:19:52 +0000 2013</t>
  </si>
  <si>
    <t>http://twitter.com/heimolepuschitz/statuses/306755527927533568</t>
  </si>
  <si>
    <t>{"urls":[],"hashtags":[{"text":"oevp","indices":[41,46]},{"text":"bildtextschere","indices":[62,77]},{"text":"ktn13","indices":[78,84]}],"media":[{"sizes":{"small":{"w":340,"resize":"fit","h":255},"thumb":{"w":150,"resize":"crop","h":150},"large":{"w":1024,"resize":"fit","h":768},"medium":{"w":600,"resize":"fit","h":450}},"id":306755527935922177,"media_url_https":"https://pbs.twimg.com/media/BEHQhwOCEAE3y5j.jpg","media_url":"http://pbs.twimg.com/media/BEHQhwOCEAE3y5j.jpg","expanded_url":"http://twitter.com/heimolepuschitz/status/306755527927533568/photo/1","indices":[85,107],"id_str":"306755527935922177","type":"photo","display_url":"pic.twitter.com/R2wqqMtaob","url":"http://t.co/R2wqqMtaob"}],"user_mentions":[{"id":16026138,"name":"Kleine Zeitung","indices":[47,61],"screen_name":"kleinezeitung","id_str":"16026138"}]}</t>
  </si>
  <si>
    <t>306736177392779264</t>
  </si>
  <si>
    <t>@MartinThuer @amPunkt Schafft er es doch bei den viiielen Terminen. Nach der #ktn13 Wahl wird er wohl mehr Freizeit haben, als ihm lieb ist.</t>
  </si>
  <si>
    <t>Wed Feb 27 12:02:58 +0000 2013</t>
  </si>
  <si>
    <t>306735333670809600</t>
  </si>
  <si>
    <t>http://twitter.com/SuperwahljahrAT/statuses/306736177392779264</t>
  </si>
  <si>
    <t>{"urls":[],"hashtags":[{"text":"ktn13","indices":[77,83]}],"user_mentions":[{"id":22470711,"name":"Martin Thür","indices":[0,12],"screen_name":"MartinThuer","id_str":"22470711"},{"id":34893663,"name":"ATV am Punkt","indices":[13,21],"screen_name":"amPunkt","id_str":"34893663"}]}</t>
  </si>
  <si>
    <t>306733789676187648</t>
  </si>
  <si>
    <t>da liegen die nerven blank - #fpk dörfler sagt überraschend heutige #atv elefantenrunde ab #ktn13</t>
  </si>
  <si>
    <t>Wed Feb 27 11:53:28 +0000 2013</t>
  </si>
  <si>
    <t>http://twitter.com/heimolepuschitz/statuses/306733789676187648</t>
  </si>
  <si>
    <t>{"urls":[],"hashtags":[{"text":"fpk","indices":[29,33]},{"text":"atv","indices":[68,72]},{"text":"ktn13","indices":[91,97]}],"user_mentions":[]}</t>
  </si>
  <si>
    <t>306687636192505856</t>
  </si>
  <si>
    <t>RT @meinparlament: Unser Blogbeitrag zu den kommenden Landtagswahlen in Kärnten und Niederösterreich - http://t.co/bqJOZvuhvc #ktn13 #noe1</t>
  </si>
  <si>
    <t>Wed Feb 27 08:50:05 +0000 2013</t>
  </si>
  <si>
    <t>http://twitter.com/WahlenRT/statuses/306687636192505856</t>
  </si>
  <si>
    <t>{"urls":[{"expanded_url":"http://www.ots-blog.at/online/meinparlament-wahlen_noe_ktn/","indices":[103,125],"display_url":"ots-blog.at/online/meinpar\u2026","url":"http://t.co/bqJOZvuhvc"}],"hashtags":[{"text":"ktn13","indices":[126,132]},{"text":"noe1","indices":[133,138]}],"user_mentions":[{"id":277012818,"name":"Meinparlament.at","indices":[3,17],"screen_name":"meinparlament","id_str":"277012818"}]}</t>
  </si>
  <si>
    <t>306686524567728129</t>
  </si>
  <si>
    <t>Unser Blogbeitrag zu den kommenden Landtagswahlen in Kärnten und Niederösterreich - http://t.co/ebEd6Q45By #ktn13 #noe13 #Wahlen #Politik</t>
  </si>
  <si>
    <t>Wed Feb 27 08:45:40 +0000 2013</t>
  </si>
  <si>
    <t>http://twitter.com/meinparlament/statuses/306686524567728129</t>
  </si>
  <si>
    <t>{"urls":[{"expanded_url":"http://www.ots-blog.at/online/meinparlament-wahlen_noe_ktn/","indices":[84,106],"display_url":"ots-blog.at/online/meinpar\u2026","url":"http://t.co/ebEd6Q45By"}],"hashtags":[{"text":"ktn13","indices":[107,113]},{"text":"noe13","indices":[114,120]},{"text":"Wahlen","indices":[121,128]},{"text":"Politik","indices":[129,137]}],"user_mentions":[]}</t>
  </si>
  <si>
    <t>306634687420461056</t>
  </si>
  <si>
    <t>@stefan_petzner reden wir am Montag weiter wenn BZÖ auch in Kärnten verschwindet;) #ktn13 obwohl ab 4.3 gilt eh schon Vertrag mit #stronach</t>
  </si>
  <si>
    <t>Wed Feb 27 05:19:41 +0000 2013</t>
  </si>
  <si>
    <t>306540309838454784</t>
  </si>
  <si>
    <t>http://twitter.com/reiterhavlicek/statuses/306634687420461056</t>
  </si>
  <si>
    <t>{"urls":[],"hashtags":[{"text":"ktn13","indices":[83,89]},{"text":"stronach","indices":[130,139]}],"user_mentions":[{"id":301974703,"name":"Stefan Petzner","indices":[0,15],"screen_name":"stefan_petzner","id_str":"301974703"}]}</t>
  </si>
  <si>
    <t>306569469214470145</t>
  </si>
  <si>
    <t>@matthiaskoechl @rolfholub @gruenekaernten Da fehlen noch ca. 10% #PIRAT|en. ;) #PPat #Ktn13</t>
  </si>
  <si>
    <t>Wed Feb 27 01:00:31 +0000 2013</t>
  </si>
  <si>
    <t>matthiaskoechl</t>
  </si>
  <si>
    <t>306567685007884289</t>
  </si>
  <si>
    <t>http://twitter.com/Vilinthril/statuses/306569469214470145</t>
  </si>
  <si>
    <t>{"urls":[],"hashtags":[{"text":"PIRAT","indices":[66,72]},{"text":"PPat","indices":[80,85]},{"text":"Ktn13","indices":[86,92]}],"user_mentions":[{"id":17573065,"name":"Matthias Köchl","indices":[0,15],"screen_name":"matthiaskoechl","id_str":"17573065"},{"id":19078021,"name":"Rolf Holub","indices":[16,26],"screen_name":"rolfholub","id_str":"19078021"},{"id":371383065,"name":"Grüne Kärnten","indices":[27,42],"screen_name":"GrueneKaernten","id_str":"371383065"}]}</t>
  </si>
  <si>
    <t>306498053479751681</t>
  </si>
  <si>
    <t>Spannende zahlen zu kaernten. Wird ein dramasonntag fuer veroeffentlichte umfragen und meinungsrater wenns so kommt #ueberraschung  #ktn13</t>
  </si>
  <si>
    <t>Tue Feb 26 20:16:45 +0000 2013</t>
  </si>
  <si>
    <t>http://twitter.com/heimolepuschitz/statuses/306498053479751681</t>
  </si>
  <si>
    <t>{"urls":[],"hashtags":[{"text":"ueberraschung","indices":[116,130]},{"text":"ktn13","indices":[132,138]}],"user_mentions":[]}</t>
  </si>
  <si>
    <t>306482153955409920</t>
  </si>
  <si>
    <t>Oh @stefan_petzner hat den letzten wähler gefunden #long #search #abschiedsrour #ktn2013</t>
  </si>
  <si>
    <t>Tue Feb 26 19:13:34 +0000 2013</t>
  </si>
  <si>
    <t>loc: 46.61783266,14.31262994</t>
  </si>
  <si>
    <t>306447864823947265</t>
  </si>
  <si>
    <t>http://twitter.com/mgollob/statuses/306482153955409920</t>
  </si>
  <si>
    <t>{"urls":[],"hashtags":[{"text":"long","indices":[51,56]},{"text":"search","indices":[57,64]},{"text":"abschiedsrour","indices":[65,79]},{"text":"ktn2013","indices":[80,88]}],"user_mentions":[{"id":301974703,"name":"Stefan Petzner","indices":[3,18],"screen_name":"stefan_petzner","id_str":"301974703"}]}</t>
  </si>
  <si>
    <t>306478580542615554</t>
  </si>
  <si>
    <t>WAHLEMPFEHLUNG - Video von Robert Schabus: #ktn13 #kärnten #fpk #övp #bzö #grüne #spö #klagenfurt #PIRAT #wahl 
http://t.co/5wAB24gVrg</t>
  </si>
  <si>
    <t>Tue Feb 26 18:59:22 +0000 2013</t>
  </si>
  <si>
    <t>http://twitter.com/microwitz/statuses/306478580542615554</t>
  </si>
  <si>
    <t>{"urls":[{"expanded_url":"http://www.youtube.com/watch?feature\u003dplayer_detailpage\u0026v\u003dKtyVexKUYAQ","indices":[112,134],"display_url":"youtube.com/watch?feature\u003d\u2026","url":"http://t.co/5wAB24gVrg"}],"hashtags":[{"text":"ktn13","indices":[43,49]},{"text":"kärnten","indices":[50,58]},{"text":"fpk","indices":[59,63]},{"text":"övp","indices":[64,68]},{"text":"bzö","indices":[69,73]},{"text":"grüne","indices":[74,80]},{"text":"spö","indices":[81,85]},{"text":"klagenfurt","indices":[86,97]},{"text":"PIRAT","indices":[98,104]},{"text":"wahl","indices":[105,110]}],"user_mentions":[]}</t>
  </si>
  <si>
    <t>306477221730721792</t>
  </si>
  <si>
    <t>thlstb</t>
  </si>
  <si>
    <t>“@stationvoice: Bin auf den #Wahlsonntag gespannt #noe13 #ktn13” ich auch schon..</t>
  </si>
  <si>
    <t>Tue Feb 26 18:53:58 +0000 2013</t>
  </si>
  <si>
    <t>306470395408699392</t>
  </si>
  <si>
    <t>http://a0.twimg.com/profile_images/1195525228/thl_normal.jpg</t>
  </si>
  <si>
    <t>http://twitter.com/thlstb/statuses/306477221730721792</t>
  </si>
  <si>
    <t>{"urls":[],"hashtags":[{"text":"Wahlsonntag","indices":[28,40]},{"text":"noe13","indices":[50,56]},{"text":"ktn13","indices":[57,63]}],"user_mentions":[{"id":370289282,"name":"Georg Aus Salzburg","indices":[1,14],"screen_name":"stationvoice","id_str":"370289282"}]}</t>
  </si>
  <si>
    <t>306471889071648768</t>
  </si>
  <si>
    <t>es ist wieder zeit für einen videobeitrag. das wahlmotivationsvideo nr.3 enthält sehr viel getier... http://t.co/qxE0HM5dVb #ktn2013</t>
  </si>
  <si>
    <t>Tue Feb 26 18:32:46 +0000 2013</t>
  </si>
  <si>
    <t>http://twitter.com/lady_du_eller/statuses/306471889071648768</t>
  </si>
  <si>
    <t>{"urls":[{"expanded_url":"http://youtu.be/UFycX31D1Tw","indices":[101,123],"display_url":"youtu.be/UFycX31D1Tw","url":"http://t.co/qxE0HM5dVb"}],"hashtags":[{"text":"ktn2013","indices":[124,132]}],"user_mentions":[]}</t>
  </si>
  <si>
    <t>306471431791853568</t>
  </si>
  <si>
    <t>Diskussion in der Wirtschaftskammer, #Pacher fragt zum Zukunftsfonds... #fail #wko #ktn2013</t>
  </si>
  <si>
    <t>Tue Feb 26 18:30:57 +0000 2013</t>
  </si>
  <si>
    <t>http://twitter.com/mgollob/statuses/306471431791853568</t>
  </si>
  <si>
    <t>{"urls":[],"hashtags":[{"text":"Pacher","indices":[37,44]},{"text":"fail","indices":[72,77]},{"text":"wko","indices":[78,82]},{"text":"ktn2013","indices":[83,91]}],"user_mentions":[]}</t>
  </si>
  <si>
    <t>Bin auf den #Wahlsonntag gespannt #noe13 #ktn13</t>
  </si>
  <si>
    <t>Tue Feb 26 18:26:50 +0000 2013</t>
  </si>
  <si>
    <t>http://twitter.com/stationvoice/statuses/306470395408699392</t>
  </si>
  <si>
    <t>{"urls":[],"hashtags":[{"text":"Wahlsonntag","indices":[12,24]},{"text":"noe13","indices":[34,40]},{"text":"ktn13","indices":[41,47]}],"user_mentions":[]}</t>
  </si>
  <si>
    <t>306449140701868033</t>
  </si>
  <si>
    <t>@TeamStronach_at ihr müsst ja ins Web weil vor Ort ist ja Kana -Da! #strohsack #noe13 #ktn13</t>
  </si>
  <si>
    <t>Tue Feb 26 17:02:23 +0000 2013</t>
  </si>
  <si>
    <t>306411702923165697</t>
  </si>
  <si>
    <t>http://twitter.com/reiterhavlicek/statuses/306449140701868033</t>
  </si>
  <si>
    <t>{"urls":[],"hashtags":[{"text":"strohsack","indices":[68,78]},{"text":"noe13","indices":[79,85]},{"text":"ktn13","indices":[86,92]}],"user_mentions":[{"id":848725196,"name":"Team Stronach","indices":[0,16],"screen_name":"TeamStronach_at","id_str":"848725196"}]}</t>
  </si>
  <si>
    <t>306441292085342208</t>
  </si>
  <si>
    <t>BZÖ – 10 Fragen, 10 Antworten in 10 Minuten mit @josef_bucher #walmanach #ktn13  http://t.co/2ppCGdYJTS</t>
  </si>
  <si>
    <t>Tue Feb 26 16:31:12 +0000 2013</t>
  </si>
  <si>
    <t>http://twitter.com/heimolepuschitz/statuses/306441292085342208</t>
  </si>
  <si>
    <t>{"urls":[{"expanded_url":"http://neuwal.com/index.php/2013/02/26/bzo-josef-bucher-walmanach-karnten-2013/#.USzh-8srWWA.twitter","indices":[81,103],"display_url":"neuwal.com/index.php/2013\u2026","url":"http://t.co/2ppCGdYJTS"}],"hashtags":[{"text":"walmanach","indices":[62,72]},{"text":"ktn13","indices":[73,79]}],"user_mentions":[{"id":263102168,"name":"Josef Bucher","indices":[48,61],"screen_name":"josef_bucher","id_str":"263102168"}]}</t>
  </si>
  <si>
    <t>306430290887315456</t>
  </si>
  <si>
    <t>Wie gehen Ihrer Einschätzung nach d. Wahlen in #noe13 &amp;amp; #ktn13 aus?@corinnamilborn @isabelledaniel @florianklenk @RablPeter @HubertSickinger</t>
  </si>
  <si>
    <t>Tue Feb 26 15:47:29 +0000 2013</t>
  </si>
  <si>
    <t>http://twitter.com/SuperwahljahrAT/statuses/306430290887315456</t>
  </si>
  <si>
    <t>{"urls":[],"hashtags":[{"text":"noe13","indices":[47,53]},{"text":"ktn13","indices":[60,66]}],"user_mentions":[{"id":28251658,"name":"Corinna Milborn","indices":[71,86],"screen_name":"corinnamilborn","id_str":"28251658"},{"id":89947367,"name":"Isabelle Daniel","indices":[87,102],"screen_name":"isabelledaniel","id_str":"89947367"},{"id":221508795,"name":"Florian Klenk","indices":[103,116],"screen_name":"florianklenk","id_str":"221508795"},{"id":420405468,"name":"Peter Rabl","indices":[117,127],"screen_name":"RablPeter","id_str":"420405468"},{"id":52782367,"name":"Hubert Sickinger","indices":[128,144],"screen_name":"HubertSickinger","id_str":"52782367"}]}</t>
  </si>
  <si>
    <t>306430085345456128</t>
  </si>
  <si>
    <t>@OljaAlvir @HubertSickinger Ja, und beim #Konklave auch #ktn13 #nö13</t>
  </si>
  <si>
    <t>Tue Feb 26 15:46:40 +0000 2013</t>
  </si>
  <si>
    <t>306428482609631232</t>
  </si>
  <si>
    <t>http://twitter.com/mksgraz/statuses/306430085345456128</t>
  </si>
  <si>
    <t>{"urls":[],"hashtags":[{"text":"Konklave","indices":[41,50]},{"text":"ktn13","indices":[56,62]},{"text":"nö13","indices":[63,68]}],"user_mentions":[{"id":588452539,"name":"Olja Alvir ","indices":[0,10],"screen_name":"OljaAlvir","id_str":"588452539"},{"id":52782367,"name":"Hubert Sickinger","indices":[11,27],"screen_name":"HubertSickinger","id_str":"52782367"}]}</t>
  </si>
  <si>
    <t>306423374308069377</t>
  </si>
  <si>
    <t>3.000 Menschen wandern jedes Jahr von Kärnten aus. Jeden Tag 8. Die Hälfte davon sind junge Leute. #ktn13</t>
  </si>
  <si>
    <t>Tue Feb 26 15:20:00 +0000 2013</t>
  </si>
  <si>
    <t>loc: 48.2064815,15.6178152</t>
  </si>
  <si>
    <t>http://twitter.com/sugarmelon/statuses/306423374308069377</t>
  </si>
  <si>
    <t>306418883605172224</t>
  </si>
  <si>
    <t>RT @neuwal Gabriel #Obernosterer und Wolfgang Waldner von der #ÖVP #Kärnten im neuwal walmanach Kärnten 2013: http://t.co/nzm6hO25tB #ktn13</t>
  </si>
  <si>
    <t>Tue Feb 26 15:02:09 +0000 2013</t>
  </si>
  <si>
    <t>http://twitter.com/karntna_bua/statuses/306418883605172224</t>
  </si>
  <si>
    <t>{"urls":[{"expanded_url":"http://neuwal.com/walmanach/ovp","indices":[110,132],"display_url":"neuwal.com/walmanach/ovp","url":"http://t.co/nzm6hO25tB"}],"hashtags":[{"text":"Obernosterer","indices":[19,32]},{"text":"ÖVP","indices":[62,66]},{"text":"Kärnten","indices":[67,75]},{"text":"ktn13","indices":[133,139]}],"user_mentions":[{"id":15375817,"name":"neuwal","indices":[3,10],"screen_name":"neuwal","id_str":"15375817"}]}</t>
  </si>
  <si>
    <t>Die Parteien im Web-Check der Kronen Zeitung - Wir sind die Nummer eins! #ktn2013 http://t.co/1yJ1aT5r27</t>
  </si>
  <si>
    <t>Tue Feb 26 14:33:37 +0000 2013</t>
  </si>
  <si>
    <t>http://twitter.com/TeamStronach_at/statuses/306411702923165697</t>
  </si>
  <si>
    <t>{"urls":[],"hashtags":[{"text":"ktn2013","indices":[73,81]}],"media":[{"sizes":{"thumb":{"w":150,"resize":"crop","h":150},"small":{"w":340,"resize":"fit","h":466},"large":{"w":851,"resize":"fit","h":1167},"medium":{"w":600,"resize":"fit","h":823}},"id":306411702931554304,"media_url_https":"https://pbs.twimg.com/media/BECX0gRCAAAHz1m.jpg","media_url":"http://pbs.twimg.com/media/BECX0gRCAAAHz1m.jpg","expanded_url":"http://twitter.com/TeamStronach_at/status/306411702923165697/photo/1","indices":[82,104],"id_str":"306411702931554304","type":"photo","display_url":"pic.twitter.com/1yJ1aT5r27","url":"http://t.co/1yJ1aT5r27"}],"user_mentions":[]}</t>
  </si>
  <si>
    <t>306408092852158464</t>
  </si>
  <si>
    <t>Gabriel Obernosterer und Wolfgang Waldner von der ÖVP Kärnten im neuwal walmanach Kärnten 2013: http://t.co/kMz5EICGgd #ktn13</t>
  </si>
  <si>
    <t>Tue Feb 26 14:19:16 +0000 2013</t>
  </si>
  <si>
    <t>http://twitter.com/neuwal/statuses/306408092852158464</t>
  </si>
  <si>
    <t>{"urls":[{"expanded_url":"http://neuwal.com/walmanach/ovp","indices":[96,118],"display_url":"neuwal.com/walmanach/ovp","url":"http://t.co/kMz5EICGgd"}],"hashtags":[{"text":"ktn13","indices":[119,125]}],"user_mentions":[]}</t>
  </si>
  <si>
    <t>306400381196435456</t>
  </si>
  <si>
    <t>kann es sein, dass auf homepage des landes #kärnten keinen überblick über die kandidaten auf landesliste bzw wahlkreise gibt? #ktn13 #fail</t>
  </si>
  <si>
    <t>Tue Feb 26 13:48:38 +0000 2013</t>
  </si>
  <si>
    <t>http://twitter.com/karntna_bua/statuses/306400381196435456</t>
  </si>
  <si>
    <t>{"urls":[],"hashtags":[{"text":"kärnten","indices":[43,51]},{"text":"ktn13","indices":[126,132]},{"text":"fail","indices":[133,138]}],"user_mentions":[]}</t>
  </si>
  <si>
    <t>306395732859056129</t>
  </si>
  <si>
    <t>@rudifussi würd sagen spler rechnen mit #kaiser ab und wechseln zu #köfer... #ktn13</t>
  </si>
  <si>
    <t>Tue Feb 26 13:30:09 +0000 2013</t>
  </si>
  <si>
    <t>306389460772352002</t>
  </si>
  <si>
    <t>http://twitter.com/karntna_bua/statuses/306395732859056129</t>
  </si>
  <si>
    <t>{"urls":[],"hashtags":[{"text":"kaiser","indices":[40,47]},{"text":"köfer","indices":[67,73]},{"text":"ktn13","indices":[77,83]}],"user_mentions":[{"id":347111716,"name":"Rudi Fußi","indices":[0,10],"screen_name":"rudifussi","id_str":"347111716"}]}</t>
  </si>
  <si>
    <t>306391479104962562</t>
  </si>
  <si>
    <t>Machen wir das bei diesen Wahlen auch so, dass längst informierte Journalisten dann auf #Twitter noch schnell "Tipps" abgeben? #ktn13 #nö13</t>
  </si>
  <si>
    <t>Tue Feb 26 13:13:15 +0000 2013</t>
  </si>
  <si>
    <t>http://twitter.com/OljaAlvir/statuses/306391479104962562</t>
  </si>
  <si>
    <t>{"urls":[],"hashtags":[{"text":"Twitter","indices":[88,96]},{"text":"ktn13","indices":[127,133]},{"text":"nö13","indices":[134,139]}],"user_mentions":[]}</t>
  </si>
  <si>
    <t>306344516934324224</t>
  </si>
  <si>
    <t>BZÖ, Die Grünen Kärntens und die SPÖ Kärnten im neuwal Interview im walmanach: http://t.co/GB5pzsBgnQ #ktn13</t>
  </si>
  <si>
    <t>Tue Feb 26 10:06:39 +0000 2013</t>
  </si>
  <si>
    <t>http://twitter.com/neuwal/statuses/306344516934324224</t>
  </si>
  <si>
    <t>{"urls":[{"expanded_url":"http://neuwal.com/walmanach","indices":[79,101],"display_url":"neuwal.com/walmanach","url":"http://t.co/GB5pzsBgnQ"}],"hashtags":[{"text":"ktn13","indices":[102,108]}],"user_mentions":[]}</t>
  </si>
  <si>
    <t>306335657595396096</t>
  </si>
  <si>
    <t>Es prüfe, wer sich bindet - Unser aktueller Blogbeitrag auf http://t.co/ebEd6Q45By - @neuwal @apaots #wahlkabine #ktn13 #noe13 #politik</t>
  </si>
  <si>
    <t>Tue Feb 26 09:31:26 +0000 2013</t>
  </si>
  <si>
    <t>http://twitter.com/meinparlament/statuses/306335657595396096</t>
  </si>
  <si>
    <t>{"urls":[{"expanded_url":"http://www.ots-blog.at/online/meinparlament-wahlen_noe_ktn/","indices":[60,82],"display_url":"ots-blog.at/online/meinpar\u2026","url":"http://t.co/ebEd6Q45By"}],"hashtags":[{"text":"wahlkabine","indices":[101,112]},{"text":"ktn13","indices":[113,119]},{"text":"noe13","indices":[120,126]},{"text":"politik","indices":[127,135]}],"user_mentions":[{"id":15375817,"name":"neuwal","indices":[85,92],"screen_name":"neuwal","id_str":"15375817"},{"id":93651554,"name":"APA-OTS","indices":[93,100],"screen_name":"APAOTS","id_str":"93651554"}]}</t>
  </si>
  <si>
    <t>306334851139792896</t>
  </si>
  <si>
    <t>Gundula Geiginger im Gespräch m. #Dörfler, #FPK, aggressiv, empfindl., beschuldigt Journalismus: http://t.co/uy0njaXLMe #ktn13 /via @puls4</t>
  </si>
  <si>
    <t>Tue Feb 26 09:28:14 +0000 2013</t>
  </si>
  <si>
    <t>http://twitter.com/ChristophFreina/statuses/306334851139792896</t>
  </si>
  <si>
    <t>{"urls":[{"expanded_url":"http://www.puls4.com/video/guten-abend-oesterreich/play/1988368","indices":[97,119],"display_url":"puls4.com/video/guten-ab\u2026","url":"http://t.co/uy0njaXLMe"}],"hashtags":[{"text":"Dörfler","indices":[33,41]},{"text":"FPK","indices":[43,47]},{"text":"ktn13","indices":[120,126]}],"user_mentions":[{"id":19401778,"name":"PULS 4","indices":[132,138],"screen_name":"puls4","id_str":"19401778"}]}</t>
  </si>
  <si>
    <t>306304387725262848</t>
  </si>
  <si>
    <t>ertrinkender. . . 
http://t.co/zCKDhmE2wW 
. . . schlägt um sich. respect, frau geiginger. #ktn2013</t>
  </si>
  <si>
    <t>Tue Feb 26 07:27:11 +0000 2013</t>
  </si>
  <si>
    <t>http://twitter.com/eisbaerhelmut/statuses/306304387725262848</t>
  </si>
  <si>
    <t>{"urls":[{"expanded_url":"http://m.puls4.com/videos/video/?id\u003d5286362\u0026device\u003dios","indices":[20,42],"display_url":"m.puls4.com/videos/video/?\u2026","url":"http://t.co/zCKDhmE2wW"}],"hashtags":[{"text":"ktn2013","indices":[93,101]}],"user_mentions":[]}</t>
  </si>
  <si>
    <t>306271927243243520</t>
  </si>
  <si>
    <t>btw... wieviel geld wird jetzt noch von parteien verschwendet... kein tag ohne schreiben eines wahlkreiskandidaten... #overflow #fail #ktn13</t>
  </si>
  <si>
    <t>Tue Feb 26 05:18:12 +0000 2013</t>
  </si>
  <si>
    <t>http://twitter.com/karntna_bua/statuses/306271927243243520</t>
  </si>
  <si>
    <t>{"urls":[],"hashtags":[{"text":"overflow","indices":[118,127]},{"text":"fail","indices":[128,133]},{"text":"ktn13","indices":[134,140]}],"user_mentions":[]}</t>
  </si>
  <si>
    <t>306271370600382465</t>
  </si>
  <si>
    <t>lb övp bgm einer kl landgmde im bezirk: es hat wenig sinn senioren in #stveit um vorzugsstimnen anzuschreiben... negative reaktionen #ktn13</t>
  </si>
  <si>
    <t>Tue Feb 26 05:15:59 +0000 2013</t>
  </si>
  <si>
    <t>http://twitter.com/karntna_bua/statuses/306271370600382465</t>
  </si>
  <si>
    <t>{"urls":[],"hashtags":[{"text":"stveit","indices":[70,77]},{"text":"ktn13","indices":[133,139]}],"user_mentions":[]}</t>
  </si>
  <si>
    <t>306269668916736000</t>
  </si>
  <si>
    <t>warne davor über angebotene seite meinung kundzutun - datensammlung für direktmarketing... #stronach #briefvonfränk #ktn13 #noe13 #nrw13 (2)</t>
  </si>
  <si>
    <t>Tue Feb 26 05:09:13 +0000 2013</t>
  </si>
  <si>
    <t>http://twitter.com/karntna_bua/statuses/306269668916736000</t>
  </si>
  <si>
    <t>{"urls":[],"hashtags":[{"text":"stronach","indices":[91,100]},{"text":"briefvonfränk","indices":[101,115]},{"text":"ktn13","indices":[116,122]},{"text":"noe13","indices":[123,129]},{"text":"nrw13","indices":[130,136]}],"user_mentions":[]}</t>
  </si>
  <si>
    <t>306269054480560128</t>
  </si>
  <si>
    <t>finde es eine frechheit, dass #post meine privatadresse an #stronach zwecks politmarketing verkauft hat... #ktn13 #noe13 #nrw13 (1)</t>
  </si>
  <si>
    <t>Tue Feb 26 05:06:47 +0000 2013</t>
  </si>
  <si>
    <t>http://twitter.com/karntna_bua/statuses/306269054480560128</t>
  </si>
  <si>
    <t>{"urls":[],"hashtags":[{"text":"post","indices":[30,35]},{"text":"stronach","indices":[59,68]},{"text":"ktn13","indices":[107,113]},{"text":"noe13","indices":[114,120]},{"text":"nrw13","indices":[121,127]}],"user_mentions":[]}</t>
  </si>
  <si>
    <t>306154128642568192</t>
  </si>
  <si>
    <t>#werbung á la #kärnten... wer da alles wirbt auf dieser seiten - http://t.co/Nra6qstkRT #overkill #fpk #spö #övp #stronach #stveit #ktn13</t>
  </si>
  <si>
    <t>Mon Feb 25 21:30:06 +0000 2013</t>
  </si>
  <si>
    <t>http://twitter.com/karntna_bua/statuses/306154128642568192</t>
  </si>
  <si>
    <t>{"urls":[{"expanded_url":"http://yfrog.com/oepefrdj","indices":[65,87],"display_url":"yfrog.com/oepefrdj","url":"http://t.co/Nra6qstkRT"}],"hashtags":[{"text":"werbung","indices":[0,8]},{"text":"kärnten","indices":[14,22]},{"text":"overkill","indices":[88,97]},{"text":"fpk","indices":[98,102]},{"text":"spö","indices":[103,107]},{"text":"övp","indices":[108,112]},{"text":"stronach","indices":[113,122]},{"text":"stveit","indices":[123,130]},{"text":"ktn13","indices":[131,137]}],"user_mentions":[]}</t>
  </si>
  <si>
    <t>306149666653892608</t>
  </si>
  <si>
    <t>so macht das spaß. beitrag von amina handke ( @Damensalon ) f.d. vorwahlabend am SA 2.3 im @Kulturhofkeller #ktn2013 http://t.co/NcGZpUs0iR</t>
  </si>
  <si>
    <t>Mon Feb 25 21:12:23 +0000 2013</t>
  </si>
  <si>
    <t>http://twitter.com/lady_du_eller/statuses/306149666653892608</t>
  </si>
  <si>
    <t>{"urls":[],"hashtags":[{"text":"ktn2013","indices":[108,116]}],"media":[{"sizes":{"thumb":{"w":150,"resize":"crop","h":150},"small":{"w":340,"resize":"fit","h":240},"large":{"w":1024,"resize":"fit","h":724},"medium":{"w":600,"resize":"fit","h":424}},"id":306149666662281216,"media_url_https":"https://pbs.twimg.com/media/BD-pf_GCcAAhzxL.jpg","media_url":"http://pbs.twimg.com/media/BD-pf_GCcAAhzxL.jpg","expanded_url":"http://twitter.com/lady_du_eller/status/306149666653892608/photo/1","indices":[117,139],"id_str":"306149666662281216","type":"photo","display_url":"pic.twitter.com/NcGZpUs0iR","url":"http://t.co/NcGZpUs0iR"}],"user_mentions":[{"id":790206109,"name":"Damensalon","indices":[46,57],"screen_name":"Damensalon","id_str":"790206109"},{"id":281552187,"name":"Kulturhof:keller","indices":[91,107],"screen_name":"Kulturhofkeller","id_str":"281552187"}]}</t>
  </si>
  <si>
    <t>306138098402734080</t>
  </si>
  <si>
    <t>ACHTUNG FETZENSCHÄDELWARNUNG! Mit dem
massierten auftreten von trachtigen Halbidioten muß
gerechnet werden. #ktn2013 #noe2013</t>
  </si>
  <si>
    <t>Mon Feb 25 20:26:25 +0000 2013</t>
  </si>
  <si>
    <t>http://twitter.com/pbern/statuses/306138098402734080</t>
  </si>
  <si>
    <t>{"urls":[],"hashtags":[{"text":"ktn2013","indices":[108,116]},{"text":"noe2013","indices":[117,125]}],"user_mentions":[]}</t>
  </si>
  <si>
    <t>306100890601943043</t>
  </si>
  <si>
    <t>. @PatrickGruska berichtet für @gutenabendoe vom Kärntner Wahlkampf. #ktn13 #gutenabend</t>
  </si>
  <si>
    <t>Mon Feb 25 17:58:34 +0000 2013</t>
  </si>
  <si>
    <t>http://twitter.com/ChristophFreina/statuses/306100890601943043</t>
  </si>
  <si>
    <t>{"urls":[],"hashtags":[{"text":"ktn13","indices":[69,75]},{"text":"gutenabend","indices":[76,87]}],"user_mentions":[{"id":770248848,"name":"Patrick Gruska","indices":[2,16],"screen_name":"PatrickGruska","id_str":"770248848"},{"id":1074353845,"name":"GutenAbendÖsterreich","indices":[31,44],"screen_name":"gutenabendoe","id_str":"1074353845"}]}</t>
  </si>
  <si>
    <t>306085162674966528</t>
  </si>
  <si>
    <t>Landeshauptmann #Dörfler will mit dem System #Haider nichts zu tun haben: „Bin ich der Herr Birnbacher?“ #ktn13 http://t.co/t5tUfFZ0jR</t>
  </si>
  <si>
    <t>Mon Feb 25 16:56:04 +0000 2013</t>
  </si>
  <si>
    <t>http://twitter.com/DiePresse_Pol/statuses/306085162674966528</t>
  </si>
  <si>
    <t>{"urls":[{"expanded_url":"http://bit.ly/VIrwRu","indices":[112,134],"display_url":"bit.ly/VIrwRu","url":"http://t.co/t5tUfFZ0jR"}],"hashtags":[{"text":"Dörfler","indices":[16,24]},{"text":"Haider","indices":[45,52]},{"text":"ktn13","indices":[105,111]}],"user_mentions":[]}</t>
  </si>
  <si>
    <t>306085107423391744</t>
  </si>
  <si>
    <t>sehr hübsche kärntner timeline http://t.co/5J2qsMCq62
von @derStandardat @webstandardat #ktn13</t>
  </si>
  <si>
    <t>Mon Feb 25 16:55:51 +0000 2013</t>
  </si>
  <si>
    <t>http://twitter.com/rosalyon/statuses/306085107423391744</t>
  </si>
  <si>
    <t>{"urls":[{"expanded_url":"http://derstandard.at/1360681502727/Kaernten-Von-Birnbacher-bis-Valentinskonzert","indices":[31,53],"display_url":"derstandard.at/1360681502727/\u2026","url":"http://t.co/5J2qsMCq62"}],"hashtags":[{"text":"ktn13","indices":[88,94]}],"user_mentions":[{"id":23085695,"name":"derStandard.at","indices":[58,72],"screen_name":"derStandardat","id_str":"23085695"},{"id":48661148,"name":"derStandard.at/Web","indices":[73,87],"screen_name":"webstandardat","id_str":"48661148"}]}</t>
  </si>
  <si>
    <t>306085094068727808</t>
  </si>
  <si>
    <t>Landeshauptmann #Dörfler will mit dem System #Haider nichts zu tun haben: „Bin ich der Herr Birnbacher?“ #ktn13 http://t.co/pqJpJ6aPoT</t>
  </si>
  <si>
    <t>Mon Feb 25 16:55:47 +0000 2013</t>
  </si>
  <si>
    <t>http://twitter.com/eminenz/statuses/306085094068727808</t>
  </si>
  <si>
    <t>{"urls":[{"expanded_url":"http://bit.ly/VIrwRu","indices":[112,134],"display_url":"bit.ly/VIrwRu","url":"http://t.co/pqJpJ6aPoT"}],"hashtags":[{"text":"Dörfler","indices":[16,24]},{"text":"Haider","indices":[45,52]},{"text":"ktn13","indices":[105,111]}],"user_mentions":[]}</t>
  </si>
  <si>
    <t>306070638546808833</t>
  </si>
  <si>
    <t>siehe auch #ktn13... RT @isabelledaniel Was Europa defintiv eint? Umfragen, die falsch liegen.</t>
  </si>
  <si>
    <t>Mon Feb 25 15:58:21 +0000 2013</t>
  </si>
  <si>
    <t>http://twitter.com/karntna_bua/statuses/306070638546808833</t>
  </si>
  <si>
    <t>{"urls":[],"hashtags":[{"text":"ktn13","indices":[11,17]}],"user_mentions":[{"id":89947367,"name":"Isabelle Daniel","indices":[24,39],"screen_name":"isabelledaniel","id_str":"89947367"}]}</t>
  </si>
  <si>
    <t>306041882033655808</t>
  </si>
  <si>
    <t>Unser Kärntner Team macht es erneut klar: Mit uns kein Aufschnüren des Zukunftsfonds! http://t.co/S3n4R3YvJu #ktn2013</t>
  </si>
  <si>
    <t>Mon Feb 25 14:04:05 +0000 2013</t>
  </si>
  <si>
    <t>loc: 48.10846057,16.31555489</t>
  </si>
  <si>
    <t>http://twitter.com/TeamStronach_at/statuses/306041882033655808</t>
  </si>
  <si>
    <t>{"urls":[{"expanded_url":"http://www.ots.at/touch/#/touch/presseaussendung/OTS_20130225_OTS0215","indices":[86,108],"display_url":"ots.at/touch/#/touch/\u2026","url":"http://t.co/S3n4R3YvJu"}],"hashtags":[{"text":"ktn2013","indices":[109,117]}],"user_mentions":[]}</t>
  </si>
  <si>
    <t>305986809882628096</t>
  </si>
  <si>
    <t>Download: Die k2020-Spekulationsmaschine http://t.co/Ou4hutO08q #ktn13</t>
  </si>
  <si>
    <t>Mon Feb 25 10:25:15 +0000 2013</t>
  </si>
  <si>
    <t>http://twitter.com/georgholzer/statuses/305986809882628096</t>
  </si>
  <si>
    <t>{"urls":[{"expanded_url":"http://www.k2020.at/2013/02/25/die-k2020-spekulationsmaschine/","indices":[41,63],"display_url":"k2020.at/2013/02/25/die\u2026","url":"http://t.co/Ou4hutO08q"}],"hashtags":[{"text":"ktn13","indices":[64,70]}],"user_mentions":[]}</t>
  </si>
  <si>
    <t>305778303606878208</t>
  </si>
  <si>
    <t>#stronach auf @puls4 - der Mann hat zweifelsfrei was erreicht! #ktn2013 die Partei?</t>
  </si>
  <si>
    <t>Sun Feb 24 20:36:43 +0000 2013</t>
  </si>
  <si>
    <t>http://twitter.com/stationvoice/statuses/305778303606878208</t>
  </si>
  <si>
    <t>{"urls":[],"hashtags":[{"text":"stronach","indices":[0,9]},{"text":"ktn2013","indices":[63,71]}],"user_mentions":[{"id":19401778,"name":"PULS 4","indices":[14,20],"screen_name":"puls4","id_str":"19401778"}]}</t>
  </si>
  <si>
    <t>305767011336716289</t>
  </si>
  <si>
    <t>Gerhard #Köfer und @martinrutter im @neuwal-Interview zur Landtagswahl http://t.co/Q05pippz23 #ktn2013</t>
  </si>
  <si>
    <t>Sun Feb 24 19:51:51 +0000 2013</t>
  </si>
  <si>
    <t>http://twitter.com/TeamStronach_at/statuses/305767011336716289</t>
  </si>
  <si>
    <t>{"urls":[{"expanded_url":"http://www.youtube.com/watch?v\u003dHnSIxpTfls8","indices":[71,93],"display_url":"youtube.com/watch?v\u003dHnSIxp\u2026","url":"http://t.co/Q05pippz23"}],"hashtags":[{"text":"Köfer","indices":[8,14]},{"text":"ktn2013","indices":[94,102]}],"user_mentions":[{"id":17308005,"name":"martinrutter","indices":[19,32],"screen_name":"martinrutter","id_str":"17308005"},{"id":15375817,"name":"neuwal","indices":[36,43],"screen_name":"neuwal","id_str":"15375817"}]}</t>
  </si>
  <si>
    <t>305764206530162688</t>
  </si>
  <si>
    <t>aus dem Kroneforum zum Thema #ktn2013 "leute, es wird nicht der trottel des jahres gewählt, also vergesst die fpk" gg - das gefällt</t>
  </si>
  <si>
    <t>Sun Feb 24 19:40:42 +0000 2013</t>
  </si>
  <si>
    <t>http://twitter.com/pbern/statuses/305764206530162688</t>
  </si>
  <si>
    <t>305748381454725120</t>
  </si>
  <si>
    <t>Reichlich Handgelenksschmuck trägt #Dörfler. #zib #ktn13</t>
  </si>
  <si>
    <t>Sun Feb 24 18:37:49 +0000 2013</t>
  </si>
  <si>
    <t>http://twitter.com/ChristophFreina/statuses/305748381454725120</t>
  </si>
  <si>
    <t>{"urls":[],"hashtags":[{"text":"Dörfler","indices":[35,43]},{"text":"zib","indices":[45,49]},{"text":"ktn13","indices":[50,56]}],"user_mentions":[]}</t>
  </si>
  <si>
    <t>308235398134525952</t>
  </si>
  <si>
    <t>TILO BERLIN WURDE VON DEN NAZIS BEFREIT?!? #ktn13</t>
  </si>
  <si>
    <t>Sun Mar 03 15:20:20 +0000 2013</t>
  </si>
  <si>
    <t>http://twitter.com/Poscoleri/statuses/308235398134525952</t>
  </si>
  <si>
    <t>308235247496089600</t>
  </si>
  <si>
    <t>3.3.12 Kärnten ist frei!!!20% weniger für das Karawankenpyjamagsindel ist noch immer zuviel,aber ein guter Anfang #ktn13 #wahl #verScheucht</t>
  </si>
  <si>
    <t>Sun Mar 03 15:19:44 +0000 2013</t>
  </si>
  <si>
    <t>http://twitter.com/rehspeck/statuses/308235247496089600</t>
  </si>
  <si>
    <t>{"urls":[],"hashtags":[{"text":"ktn13","indices":[114,120]},{"text":"wahl","indices":[121,126]},{"text":"verScheucht","indices":[127,139]}],"user_mentions":[]}</t>
  </si>
  <si>
    <t>308231629367820288</t>
  </si>
  <si>
    <t>Kärnten - endlich erwacht. Und die Sonne scheint dort auch noch immer! #ktn13</t>
  </si>
  <si>
    <t>Sun Mar 03 15:05:21 +0000 2013</t>
  </si>
  <si>
    <t>http://twitter.com/googlehupferl/statuses/308231629367820288</t>
  </si>
  <si>
    <t>308231586665598976</t>
  </si>
  <si>
    <t>Come on, Kärnten! Become #RED - become #LEFT! Leave your dirty past behind! #ktn13 :))</t>
  </si>
  <si>
    <t>Sun Mar 03 15:05:11 +0000 2013</t>
  </si>
  <si>
    <t>http://twitter.com/A_Erza/statuses/308231586665598976</t>
  </si>
  <si>
    <t>{"urls":[],"hashtags":[{"text":"RED","indices":[25,29]},{"text":"LEFT","indices":[39,44]},{"text":"ktn13","indices":[76,82]}],"user_mentions":[]}</t>
  </si>
  <si>
    <t>308187545735413760</t>
  </si>
  <si>
    <t>doruf2</t>
  </si>
  <si>
    <t>Noch 170 Minuten. Jetzt aber flott zur Wahl! #ktn13</t>
  </si>
  <si>
    <t>Sun Mar 03 12:10:11 +0000 2013</t>
  </si>
  <si>
    <t>&lt;a href="http://choqok.gnufolks.org/" rel="nofollow"&gt;Choqok&lt;/a&gt;</t>
  </si>
  <si>
    <t>http://a0.twimg.com/profile_images/1193368968/zensi_normal.png</t>
  </si>
  <si>
    <t>http://twitter.com/doruf2/statuses/308187545735413760</t>
  </si>
  <si>
    <t>308138158288162816</t>
  </si>
  <si>
    <t>Mit #Haider kommt man in Kärnten auch nicht mehr weit: Heute wird dort gewählt http://t.co/JTJDvaYCQ4 | #ktn13 via @tazgezwitscher</t>
  </si>
  <si>
    <t>Sun Mar 03 08:53:56 +0000 2013</t>
  </si>
  <si>
    <t>http://twitter.com/A_Erza/statuses/308138158288162816</t>
  </si>
  <si>
    <t>{"urls":[{"expanded_url":"http://taz.de/Wahlen-in-Oesterreich/!112050/","indices":[79,101],"display_url":"taz.de/Wahlen-in-Oest\u2026","url":"http://t.co/JTJDvaYCQ4"}],"hashtags":[{"text":"Haider","indices":[4,11]},{"text":"ktn13","indices":[104,110]}],"user_mentions":[{"id":15243812,"name":"taz","indices":[115,130],"screen_name":"tazgezwitscher","id_str":"15243812"}]}</t>
  </si>
  <si>
    <t>305739269002108928</t>
  </si>
  <si>
    <t>weiermair</t>
  </si>
  <si>
    <t>#doerfler will die rechnung nicht vor dem wirt machen und strebt eine koalition mit dem wähler an. vorher noch deutschkurs? #ktn13 #fpk</t>
  </si>
  <si>
    <t>Sun Feb 24 18:01:36 +0000 2013</t>
  </si>
  <si>
    <t>http://a0.twimg.com/profile_images/3160672436/9081b8b9ec47d04844f38339d0692067_normal.jpeg</t>
  </si>
  <si>
    <t>http://twitter.com/weiermair/statuses/305739269002108928</t>
  </si>
  <si>
    <t>{"urls":[],"hashtags":[{"text":"doerfler","indices":[0,9]},{"text":"ktn13","indices":[124,130]},{"text":"fpk","indices":[131,135]}],"user_mentions":[]}</t>
  </si>
  <si>
    <t>305733516379967488</t>
  </si>
  <si>
    <t>@ChristophFreina #grüne haben auch den zug zum futtertrog... keine sorge... siehe #rotgrün in #wien... #ktn13</t>
  </si>
  <si>
    <t>Sun Feb 24 17:38:45 +0000 2013</t>
  </si>
  <si>
    <t>305732646263218177</t>
  </si>
  <si>
    <t>http://twitter.com/karntna_bua/statuses/305733516379967488</t>
  </si>
  <si>
    <t>{"urls":[],"hashtags":[{"text":"grüne","indices":[17,23]},{"text":"rotgrün","indices":[82,90]},{"text":"wien","indices":[94,99]},{"text":"ktn13","indices":[103,109]}],"user_mentions":[{"id":261867800,"name":"Christoph Freina","indices":[0,16],"screen_name":"ChristophFreina","id_str":"261867800"}]}</t>
  </si>
  <si>
    <t>Mein Eindruck #Pressestunde #Ktn13: Jetzt streiten's, dann packeln's, zum Futtertrog wollen alle; vielleicht m. Ausnahme v. @Gruene_Austria</t>
  </si>
  <si>
    <t>Sun Feb 24 17:35:17 +0000 2013</t>
  </si>
  <si>
    <t>http://twitter.com/ChristophFreina/statuses/305732646263218177</t>
  </si>
  <si>
    <t>{"urls":[],"hashtags":[{"text":"Pressestunde","indices":[14,27]},{"text":"Ktn13","indices":[28,34]}],"user_mentions":[{"id":316488595,"name":"Grüne Österreich","indices":[124,139],"screen_name":"Gruene_Austria","id_str":"316488595"}]}</t>
  </si>
  <si>
    <t>305731608131035136</t>
  </si>
  <si>
    <t>#Obernosterer in #ktn13 wie @FrankStronach in #nö13: Spitzenkandidat, aber nicht wirklich in den Landtag wollen. #fail #övp #pressestunde</t>
  </si>
  <si>
    <t>Sun Feb 24 17:31:10 +0000 2013</t>
  </si>
  <si>
    <t>http://twitter.com/ChristophFreina/statuses/305731608131035136</t>
  </si>
  <si>
    <t>{"urls":[],"hashtags":[{"text":"Obernosterer","indices":[0,13]},{"text":"ktn13","indices":[17,23]},{"text":"nö13","indices":[46,51]},{"text":"fail","indices":[113,118]},{"text":"övp","indices":[119,123]},{"text":"pressestunde","indices":[124,137]}],"user_mentions":[{"id":465770918,"name":"Frank Stronach","indices":[28,42],"screen_name":"FrankStronach","id_str":"465770918"}]}</t>
  </si>
  <si>
    <t>305731391344238592</t>
  </si>
  <si>
    <t>. @josef_bucher in #ktn13 wie @FrankStronach in #nö13: Spitzenkandidat, aber nicht wirklich in den Landtag wollen. #fail #bzö #pressestunde</t>
  </si>
  <si>
    <t>Sun Feb 24 17:30:18 +0000 2013</t>
  </si>
  <si>
    <t>http://twitter.com/ChristophFreina/statuses/305731391344238592</t>
  </si>
  <si>
    <t>{"urls":[],"hashtags":[{"text":"ktn13","indices":[19,25]},{"text":"nö13","indices":[48,53]},{"text":"fail","indices":[115,120]},{"text":"bzö","indices":[121,125]},{"text":"pressestunde","indices":[126,139]}],"user_mentions":[{"id":263102168,"name":"Josef Bucher","indices":[2,15],"screen_name":"josef_bucher","id_str":"263102168"},{"id":465770918,"name":"Frank Stronach","indices":[30,44],"screen_name":"FrankStronach","id_str":"465770918"}]}</t>
  </si>
  <si>
    <t>305729338295320576</t>
  </si>
  <si>
    <t>#Obernosterer liebt "ja, schauen S'". #pressestunde #ktn13</t>
  </si>
  <si>
    <t>Sun Feb 24 17:22:09 +0000 2013</t>
  </si>
  <si>
    <t>http://twitter.com/ChristophFreina/statuses/305729338295320576</t>
  </si>
  <si>
    <t>{"urls":[],"hashtags":[{"text":"Obernosterer","indices":[0,13]},{"text":"pressestunde","indices":[38,51]},{"text":"ktn13","indices":[52,58]}],"user_mentions":[]}</t>
  </si>
  <si>
    <t>305728481566785537</t>
  </si>
  <si>
    <t>Mit drei Millionen Euro Wahlkampfkosten ließe sich Vernünftigeres anstellen . . . #pressestunde #ktn13</t>
  </si>
  <si>
    <t>Sun Feb 24 17:18:44 +0000 2013</t>
  </si>
  <si>
    <t>http://twitter.com/ChristophFreina/statuses/305728481566785537</t>
  </si>
  <si>
    <t>{"urls":[],"hashtags":[{"text":"pressestunde","indices":[82,95]},{"text":"ktn13","indices":[96,102]}],"user_mentions":[]}</t>
  </si>
  <si>
    <t>305719534394933248</t>
  </si>
  <si>
    <t>Ein paar Minuten #RBSvsSCR, dann weiter mit #Pressestunde #Ktn13.</t>
  </si>
  <si>
    <t>Sun Feb 24 16:43:11 +0000 2013</t>
  </si>
  <si>
    <t>http://twitter.com/ChristophFreina/statuses/305719534394933248</t>
  </si>
  <si>
    <t>{"urls":[],"hashtags":[{"text":"RBSvsSCR","indices":[17,26]},{"text":"Pressestunde","indices":[44,57]},{"text":"Ktn13","indices":[58,64]}],"user_mentions":[]}</t>
  </si>
  <si>
    <t>305716510310154241</t>
  </si>
  <si>
    <t>"Kassasturz" ist ein beliebtes Wort in Wahlkämpfen. #pressestunde #nö13 #ktn13</t>
  </si>
  <si>
    <t>Sun Feb 24 16:31:10 +0000 2013</t>
  </si>
  <si>
    <t>http://twitter.com/ChristophFreina/statuses/305716510310154241</t>
  </si>
  <si>
    <t>{"urls":[],"hashtags":[{"text":"pressestunde","indices":[52,65]},{"text":"nö13","indices":[66,71]},{"text":"ktn13","indices":[72,78]}],"user_mentions":[]}</t>
  </si>
  <si>
    <t>305714468481032192</t>
  </si>
  <si>
    <t>#Kaiser scheint sich eine Art Schattenregierung der Sozialpartner zu wünschen. #pressestunde #ktn13</t>
  </si>
  <si>
    <t>Sun Feb 24 16:23:03 +0000 2013</t>
  </si>
  <si>
    <t>http://twitter.com/ChristophFreina/statuses/305714468481032192</t>
  </si>
  <si>
    <t>{"urls":[],"hashtags":[{"text":"Kaiser","indices":[0,7]},{"text":"pressestunde","indices":[79,92]},{"text":"ktn13","indices":[93,99]}],"user_mentions":[]}</t>
  </si>
  <si>
    <t>305713673245163520</t>
  </si>
  <si>
    <t>Sind "vorgezogene Neuwahlen" nicht einfach vorgezogene Wahlen? #pressestunde #ktn13</t>
  </si>
  <si>
    <t>Sun Feb 24 16:19:54 +0000 2013</t>
  </si>
  <si>
    <t>http://twitter.com/ChristophFreina/statuses/305713673245163520</t>
  </si>
  <si>
    <t>{"urls":[],"hashtags":[{"text":"pressestunde","indices":[63,76]},{"text":"ktn13","indices":[77,83]}],"user_mentions":[]}</t>
  </si>
  <si>
    <t>305705900788826112</t>
  </si>
  <si>
    <t>. @josef_bucher kritisiert undemokratische Änderung v. @bzoeat in #FPK. – Woraus und wie ist das #BZÖ entstanden? #pressestunde #ktn13</t>
  </si>
  <si>
    <t>Sun Feb 24 15:49:01 +0000 2013</t>
  </si>
  <si>
    <t>http://twitter.com/ChristophFreina/statuses/305705900788826112</t>
  </si>
  <si>
    <t>{"urls":[],"hashtags":[{"text":"FPK","indices":[66,70]},{"text":"BZÖ","indices":[97,101]},{"text":"pressestunde","indices":[114,127]},{"text":"ktn13","indices":[128,134]}],"user_mentions":[{"id":263102168,"name":"Josef Bucher","indices":[2,15],"screen_name":"josef_bucher","id_str":"263102168"},{"id":69525196,"name":"BZÖ Österreich","indices":[55,62],"screen_name":"bzoeat","id_str":"69525196"}]}</t>
  </si>
  <si>
    <t>305704420946108416</t>
  </si>
  <si>
    <t>#Pressestunde #Ktn13 Eine reine Männerrunde, was sonst . . . :-( #fail</t>
  </si>
  <si>
    <t>Sun Feb 24 15:43:08 +0000 2013</t>
  </si>
  <si>
    <t>http://twitter.com/ChristophFreina/statuses/305704420946108416</t>
  </si>
  <si>
    <t>{"urls":[],"hashtags":[{"text":"Pressestunde","indices":[0,13]},{"text":"Ktn13","indices":[14,20]},{"text":"fail","indices":[65,70]}],"user_mentions":[]}</t>
  </si>
  <si>
    <t>305693580368949249</t>
  </si>
  <si>
    <t>RT @corinnamilborn NÖ, Schloss Reifnitz, Fighter-Jets: Interview mit #Stronach jetzt online... http://t.co/AwIPh4ipMd #noe13 #ktn13 #wirr</t>
  </si>
  <si>
    <t>Sun Feb 24 15:00:03 +0000 2013</t>
  </si>
  <si>
    <t>http://twitter.com/karntna_bua/statuses/305693580368949249</t>
  </si>
  <si>
    <t>{"urls":[{"expanded_url":"http://www.puls4.com/video/austrianews/play/1988115","indices":[95,117],"display_url":"puls4.com/video/austrian\u2026","url":"http://t.co/AwIPh4ipMd"}],"hashtags":[{"text":"Stronach","indices":[69,78]},{"text":"noe13","indices":[118,124]},{"text":"ktn13","indices":[125,131]},{"text":"wirr","indices":[132,137]}],"user_mentions":[{"id":28251658,"name":"Corinna Milborn","indices":[3,18],"screen_name":"corinnamilborn","id_str":"28251658"}]}</t>
  </si>
  <si>
    <t>305690502316036096</t>
  </si>
  <si>
    <t>Heute in ZiB20 und Spät ZiB1 "NÖ/KTN Wahlen und soziale Medien" #ktn13 #nö13 @georgholzer</t>
  </si>
  <si>
    <t>Sun Feb 24 14:47:49 +0000 2013</t>
  </si>
  <si>
    <t>http://twitter.com/rosalyon/statuses/305690502316036096</t>
  </si>
  <si>
    <t>{"urls":[],"hashtags":[{"text":"ktn13","indices":[64,70]},{"text":"nö13","indices":[71,76]}],"user_mentions":[{"id":1409501,"name":"Georg Holzer","indices":[77,89],"screen_name":"georgholzer","id_str":"1409501"}]}</t>
  </si>
  <si>
    <t>305686884854665216</t>
  </si>
  <si>
    <t>weberdaniel</t>
  </si>
  <si>
    <t>@neuwal walmanach #Kaernten 2013 – Die Wahlentscheidungshilfe  http://t.co/LrMIuGgfex #ktn13 #wahl13</t>
  </si>
  <si>
    <t>Sun Feb 24 14:33:27 +0000 2013</t>
  </si>
  <si>
    <t>http://a0.twimg.com/profile_images/867201871/Daniel_Weber_klein_normal.jpg</t>
  </si>
  <si>
    <t>http://twitter.com/weberdaniel/statuses/305686884854665216</t>
  </si>
  <si>
    <t>{"urls":[{"expanded_url":"http://neuwal.com/index.php/2013/02/21/walmanach-karnten-2013-die-wahlentscheidungshilfe/#.USoj4KHDI_s.twitter","indices":[63,85],"display_url":"neuwal.com/index.php/2013\u2026","url":"http://t.co/LrMIuGgfex"}],"hashtags":[{"text":"Kaernten","indices":[18,27]},{"text":"ktn13","indices":[86,92]},{"text":"wahl13","indices":[93,100]}],"user_mentions":[{"id":15375817,"name":"neuwal","indices":[0,7],"screen_name":"neuwal","id_str":"15375817"}]}</t>
  </si>
  <si>
    <t>305684317001093121</t>
  </si>
  <si>
    <t>Mut zur Heimat. Mut zur Nudelsuppe. http://t.co/Kg5CtCmbOH @kurierat 24.2.2013 #ktn13 #nö13</t>
  </si>
  <si>
    <t>Sun Feb 24 14:23:15 +0000 2013</t>
  </si>
  <si>
    <t>http://twitter.com/ChristophFreina/statuses/305684317001093121</t>
  </si>
  <si>
    <t>{"urls":[{"expanded_url":"http://kurier.at/meinung/kolumnen/ohrwaschl/ohrwaschl-gesichter-im-verkehr/3.797.487","indices":[36,58],"display_url":"kurier.at/meinung/kolumn\u2026","url":"http://t.co/Kg5CtCmbOH"}],"hashtags":[{"text":"ktn13","indices":[79,85]},{"text":"nö13","indices":[86,91]}],"user_mentions":[{"id":48730104,"name":"KURIER","indices":[59,68],"screen_name":"KURIERat","id_str":"48730104"}]}</t>
  </si>
  <si>
    <t>305681314089164800</t>
  </si>
  <si>
    <t>#ktn13 “@kleinezeitung: Kärnten-Wahl: Jörg Haiders Mutter empfiehlt BZÖ &amp;amp;gt; Kleine Zeitung http://t.co/GaRifyrJdU”</t>
  </si>
  <si>
    <t>Sun Feb 24 14:11:19 +0000 2013</t>
  </si>
  <si>
    <t>305680800987353088</t>
  </si>
  <si>
    <t>http://twitter.com/hubertweitzer/statuses/305681314089164800</t>
  </si>
  <si>
    <t>{"urls":[{"expanded_url":"http://www.kleinezeitung.at/kaernten/3253498/joerg-haiders-mutter-empfiehlt-bzoe.story","indices":[96,118],"display_url":"kleinezeitung.at/kaernten/32534\u2026","url":"http://t.co/GaRifyrJdU"}],"hashtags":[{"text":"ktn13","indices":[0,6]}],"user_mentions":[{"id":16026138,"name":"Kleine Zeitung","indices":[8,22],"screen_name":"kleinezeitung","id_str":"16026138"}]}</t>
  </si>
  <si>
    <t>305679946083344384</t>
  </si>
  <si>
    <t>@karntna_bua Das sagt ja alles . . . #pressestunde #stronach #nö13 #ktn13</t>
  </si>
  <si>
    <t>Sun Feb 24 14:05:53 +0000 2013</t>
  </si>
  <si>
    <t>305679657024507905</t>
  </si>
  <si>
    <t>http://twitter.com/ChristophFreina/statuses/305679946083344384</t>
  </si>
  <si>
    <t>{"urls":[],"hashtags":[{"text":"pressestunde","indices":[37,50]},{"text":"stronach","indices":[51,60]},{"text":"nö13","indices":[61,66]},{"text":"ktn13","indices":[67,73]}],"user_mentions":[{"id":15776298,"name":"Christian Passin","indices":[0,12],"screen_name":"karntna_bua","id_str":"15776298"}]}</t>
  </si>
  <si>
    <t>305676047171596289</t>
  </si>
  <si>
    <t>Zweimal #Pressestunde und @FrankStronach-Interview nachsehen? Ja, nein, vielleicht? #nö13 #ktn13</t>
  </si>
  <si>
    <t>Sun Feb 24 13:50:23 +0000 2013</t>
  </si>
  <si>
    <t>http://twitter.com/ChristophFreina/statuses/305676047171596289</t>
  </si>
  <si>
    <t>{"urls":[],"hashtags":[{"text":"Pressestunde","indices":[8,21]},{"text":"nö13","indices":[84,89]},{"text":"ktn13","indices":[90,96]}],"user_mentions":[{"id":465770918,"name":"Frank Stronach","indices":[26,40],"screen_name":"FrankStronach","id_str":"465770918"}]}</t>
  </si>
  <si>
    <t>305675013577646081</t>
  </si>
  <si>
    <t>NoRustNoTrust</t>
  </si>
  <si>
    <t>@Schattleitner In der #ktn13 Diskussion fiel was mit "#Petzner in der Lasagne" ...</t>
  </si>
  <si>
    <t>Sun Feb 24 13:46:17 +0000 2013</t>
  </si>
  <si>
    <t>305672550904635395</t>
  </si>
  <si>
    <t>http://a0.twimg.com/profile_images/3051416765/ff496dc78a1a604f233571842262431e_normal.jpeg</t>
  </si>
  <si>
    <t>http://twitter.com/NoRustNoTrust/statuses/305675013577646081</t>
  </si>
  <si>
    <t>{"urls":[],"hashtags":[{"text":"ktn13","indices":[22,28]},{"text":"Petzner","indices":[54,62]}],"user_mentions":[{"id":25291261,"name":"Christoph","indices":[0,14],"screen_name":"Schattleitner","id_str":"25291261"}]}</t>
  </si>
  <si>
    <t>305671673057779712</t>
  </si>
  <si>
    <t>Wenn man einmal auf den Werbeblock wartet, kommt er nicht. #ktn13</t>
  </si>
  <si>
    <t>Sun Feb 24 13:33:00 +0000 2013</t>
  </si>
  <si>
    <t>http://twitter.com/georgholzer/statuses/305671673057779712</t>
  </si>
  <si>
    <t>305664941027893251</t>
  </si>
  <si>
    <t>Es tut zwar so aber selbst das Rumpelstilzchen, welches @TeamStronach_at berät, hat den Fränk selbst nicht im Griff. #Stronach #NOE13 #KTN13</t>
  </si>
  <si>
    <t>Sun Feb 24 13:06:15 +0000 2013</t>
  </si>
  <si>
    <t>http://twitter.com/PhilippStefan/statuses/305664941027893251</t>
  </si>
  <si>
    <t>{"urls":[],"hashtags":[{"text":"Stronach","indices":[117,126]},{"text":"NOE13","indices":[127,133]},{"text":"KTN13","indices":[134,140]}],"user_mentions":[{"id":848725196,"name":"Team Stronach","indices":[56,72],"screen_name":"TeamStronach_at","id_str":"848725196"}]}</t>
  </si>
  <si>
    <t>305663093810278401</t>
  </si>
  <si>
    <t>diese #sonntagsfrage-samples von n=200 für #kärnten sind unrealisitsch... wären 50 pro wahlkreis, sind es aber nicht... #ktn13</t>
  </si>
  <si>
    <t>Sun Feb 24 12:58:55 +0000 2013</t>
  </si>
  <si>
    <t>http://twitter.com/karntna_bua/statuses/305663093810278401</t>
  </si>
  <si>
    <t>{"urls":[],"hashtags":[{"text":"sonntagsfrage","indices":[6,20]},{"text":"kärnten","indices":[43,51]},{"text":"ktn13","indices":[120,126]}],"user_mentions":[]}</t>
  </si>
  <si>
    <t>305663041712828416</t>
  </si>
  <si>
    <t>@neuwal fragt bei #stronach nach... die haben ein n=800 für #kärnten... #sonntagsfrage #ktn13</t>
  </si>
  <si>
    <t>Sun Feb 24 12:58:42 +0000 2013</t>
  </si>
  <si>
    <t>http://twitter.com/karntna_bua/statuses/305663041712828416</t>
  </si>
  <si>
    <t>{"urls":[],"hashtags":[{"text":"stronach","indices":[18,27]},{"text":"kärnten","indices":[60,68]},{"text":"sonntagsfrage","indices":[72,86]},{"text":"ktn13","indices":[87,93]}],"user_mentions":[{"id":15375817,"name":"neuwal","indices":[0,7],"screen_name":"neuwal","id_str":"15375817"}]}</t>
  </si>
  <si>
    <t>305661265383129088</t>
  </si>
  <si>
    <t>@martinfalb @Svejk sparen ist halt doch eher eine övp-tugend... #ktn13</t>
  </si>
  <si>
    <t>Sun Feb 24 12:51:39 +0000 2013</t>
  </si>
  <si>
    <t>martinfalb</t>
  </si>
  <si>
    <t>http://twitter.com/karntna_bua/statuses/305661265383129088</t>
  </si>
  <si>
    <t>{"urls":[],"hashtags":[{"text":"ktn13","indices":[64,70]}],"user_mentions":[{"id":1112595972,"name":"martin falb","indices":[0,11],"screen_name":"martinfalb","id_str":"1112595972"},{"id":6467932,"name":"Gerhard W. Loub","indices":[12,18],"screen_name":"Svejk","id_str":"6467932"}]}</t>
  </si>
  <si>
    <t>305650055984066562</t>
  </si>
  <si>
    <t>@NoRustNoTrust #Holub ist der einzige #Politiker, die anderen sind alles, nur das nicht #ktn2013</t>
  </si>
  <si>
    <t>Sun Feb 24 12:07:06 +0000 2013</t>
  </si>
  <si>
    <t>305645787973570560</t>
  </si>
  <si>
    <t>http://twitter.com/mksgraz/statuses/305650055984066562</t>
  </si>
  <si>
    <t>{"urls":[],"hashtags":[{"text":"Holub","indices":[15,21]},{"text":"Politiker","indices":[38,48]},{"text":"ktn2013","indices":[88,96]}],"user_mentions":[{"id":541768049,"name":"Not me","indices":[0,14],"screen_name":"NoRustNoTrust","id_str":"541768049"}]}</t>
  </si>
  <si>
    <t>305649600692355072</t>
  </si>
  <si>
    <t>schön so ein Sonntag mit 2 Elefantenrunden #ktn13 #noe13</t>
  </si>
  <si>
    <t>Sun Feb 24 12:05:18 +0000 2013</t>
  </si>
  <si>
    <t>http://twitter.com/MichaelMeindl/statuses/305649600692355072</t>
  </si>
  <si>
    <t>{"urls":[],"hashtags":[{"text":"ktn13","indices":[43,49]},{"text":"noe13","indices":[50,56]}],"user_mentions":[]}</t>
  </si>
  <si>
    <t>305649115931480064</t>
  </si>
  <si>
    <t>ulrikeweiser</t>
  </si>
  <si>
    <t>Sind das freundschaftsbänder, was da am lh-handegelenk baumelt? Gerhard dörfler, der wolfgang petry der landespolitik #ktn13</t>
  </si>
  <si>
    <t>Sun Feb 24 12:03:22 +0000 2013</t>
  </si>
  <si>
    <t>http://a0.twimg.com/profile_images/2980330046/b284b764a106170b451c207124093988_normal.jpeg</t>
  </si>
  <si>
    <t>http://twitter.com/ulrikeweiser/statuses/305649115931480064</t>
  </si>
  <si>
    <t>305648634345713664</t>
  </si>
  <si>
    <t>KriegerAlois</t>
  </si>
  <si>
    <t>@KriegerAlois #ktn13 was bitte hat hr. Dörfler da an seinem Handgelenk?</t>
  </si>
  <si>
    <t>Sun Feb 24 12:01:27 +0000 2013</t>
  </si>
  <si>
    <t>http://a0.twimg.com/profile_images/2573944208/ds5sx21o91ep364cy4vl_normal.jpeg</t>
  </si>
  <si>
    <t>http://twitter.com/KriegerAlois/statuses/305648634345713664</t>
  </si>
  <si>
    <t>{"urls":[],"hashtags":[{"text":"ktn13","indices":[14,20]}],"user_mentions":[{"id":801119839,"name":"Krieger Alois","indices":[0,13],"screen_name":"KriegerAlois","id_str":"801119839"}]}</t>
  </si>
  <si>
    <t>305648501696651264</t>
  </si>
  <si>
    <t>Dörfler und seine Freundschaftsbänder sind "legendär". #ktn13</t>
  </si>
  <si>
    <t>Sun Feb 24 12:00:56 +0000 2013</t>
  </si>
  <si>
    <t>http://twitter.com/j_steindorfer/statuses/305648501696651264</t>
  </si>
  <si>
    <t>305647969045192704</t>
  </si>
  <si>
    <t>leider gibts kann unseren #pröll RT @GerhardPfeiffer #orf #ktn13 Kärntner Politik diskutiert um ein Eckhaus gescheiter als die #noe13</t>
  </si>
  <si>
    <t>Sun Feb 24 11:58:49 +0000 2013</t>
  </si>
  <si>
    <t>http://twitter.com/karntna_bua/statuses/305647969045192704</t>
  </si>
  <si>
    <t>{"urls":[],"hashtags":[{"text":"pröll","indices":[26,32]},{"text":"orf","indices":[53,57]},{"text":"ktn13","indices":[58,64]},{"text":"noe13","indices":[127,133]}],"user_mentions":[{"id":315774507,"name":"Gerhard Pfeiffer","indices":[36,52],"screen_name":"GerhardPfeiffer","id_str":"315774507"}]}</t>
  </si>
  <si>
    <t>305647937088802816</t>
  </si>
  <si>
    <t>kärntner elefantenrunde unglaublich fad. alles schon x-mal gehört. #ktn13</t>
  </si>
  <si>
    <t>Sun Feb 24 11:58:41 +0000 2013</t>
  </si>
  <si>
    <t>http://twitter.com/zaunbauer/statuses/305647937088802816</t>
  </si>
  <si>
    <t>305647660923232256</t>
  </si>
  <si>
    <t>verFRANZen</t>
  </si>
  <si>
    <t>Kärnten hat Silbermedaille in Arbeitslosenquote #Dörfler Korrigiere: Gold 13,4% gratuliere #ktn13 #pressestunde #fpk http://t.co/KeqHOsemQn</t>
  </si>
  <si>
    <t>Sun Feb 24 11:57:35 +0000 2013</t>
  </si>
  <si>
    <t>http://a0.twimg.com/profile_images/2986220377/99daaeb03c3ae8d1e59b9a48c94ecd7e_normal.jpeg</t>
  </si>
  <si>
    <t>http://twitter.com/verFRANZen/statuses/305647660923232256</t>
  </si>
  <si>
    <t>{"urls":[{"expanded_url":"http://www.ams.at/_docs/001_eckdaten_0113.xls","indices":[117,139],"display_url":"ams.at/_docs/001_eckd\u2026","url":"http://t.co/KeqHOsemQn"}],"hashtags":[{"text":"Dörfler","indices":[48,56]},{"text":"ktn13","indices":[91,97]},{"text":"pressestunde","indices":[98,111]},{"text":"fpk","indices":[112,116]}],"user_mentions":[]}</t>
  </si>
  <si>
    <t>305647086320353280</t>
  </si>
  <si>
    <t>Rückzieher von Bucher: Geht doch keinesfalls nach Kärnten #ktn13</t>
  </si>
  <si>
    <t>Sun Feb 24 11:55:18 +0000 2013</t>
  </si>
  <si>
    <t>http://a0.twimg.com/profile_images/1640876950/gerhardbearbeitethg2_normal.jpg</t>
  </si>
  <si>
    <t>http://twitter.com/Svejk/statuses/305647086320353280</t>
  </si>
  <si>
    <t>305646892790996992</t>
  </si>
  <si>
    <t>AleOok</t>
  </si>
  <si>
    <t>Yeah wir hören heut noch was von stronach über jugend und bildung #haha #ktn13 #orf</t>
  </si>
  <si>
    <t>Sun Feb 24 11:54:32 +0000 2013</t>
  </si>
  <si>
    <t>http://a0.twimg.com/profile_images/2905955163/17518bc956cf807de2c67d415ff5949d_normal.jpeg</t>
  </si>
  <si>
    <t>http://twitter.com/AleOok/statuses/305646892790996992</t>
  </si>
  <si>
    <t>{"urls":[],"hashtags":[{"text":"haha","indices":[66,71]},{"text":"ktn13","indices":[72,78]},{"text":"orf","indices":[79,83]}],"user_mentions":[]}</t>
  </si>
  <si>
    <t>305646842757128192</t>
  </si>
  <si>
    <t>Nicht jedes Bundesland braucht eine universal-universität #ktn13 #ktn2013</t>
  </si>
  <si>
    <t>Sun Feb 24 11:54:20 +0000 2013</t>
  </si>
  <si>
    <t>http://twitter.com/desperado_joe/statuses/305646842757128192</t>
  </si>
  <si>
    <t>{"urls":[],"hashtags":[{"text":"ktn13","indices":[58,64]},{"text":"ktn2013","indices":[65,73]}],"user_mentions":[]}</t>
  </si>
  <si>
    <t>305646736964218880</t>
  </si>
  <si>
    <t>GerhardPfeiffer</t>
  </si>
  <si>
    <t>#orf #ktn13 Kärntner Politik diskutiert um ein Eckhaus gescheiter als die #noe13</t>
  </si>
  <si>
    <t>Sun Feb 24 11:53:55 +0000 2013</t>
  </si>
  <si>
    <t>http://a0.twimg.com/profile_images/1578155629/Pfe_200x282_normal.jpg</t>
  </si>
  <si>
    <t>http://twitter.com/GerhardPfeiffer/statuses/305646736964218880</t>
  </si>
  <si>
    <t>{"urls":[],"hashtags":[{"text":"orf","indices":[0,4]},{"text":"ktn13","indices":[5,11]},{"text":"noe13","indices":[74,80]}],"user_mentions":[]}</t>
  </si>
  <si>
    <t>305646048842506241</t>
  </si>
  <si>
    <t>Wann verrät uns Obernosterer endlich den aktuellen Stand?  #wievielestund #ktn13</t>
  </si>
  <si>
    <t>Sun Feb 24 11:51:11 +0000 2013</t>
  </si>
  <si>
    <t>http://a0.twimg.com/profile_images/3274186734/84713480662985efdea1c8ca47372349_normal.jpeg</t>
  </si>
  <si>
    <t>http://twitter.com/franzjoseph/statuses/305646048842506241</t>
  </si>
  <si>
    <t>{"urls":[],"hashtags":[{"text":"wievielestund","indices":[59,73]},{"text":"ktn13","indices":[74,80]}],"user_mentions":[]}</t>
  </si>
  <si>
    <t>305645950217646080</t>
  </si>
  <si>
    <t>Apropos, kann mich gar nicht erinnern, wann ich die letzte Elefantenrunde komplett ohne Frauen gesehen habe... #ktn13 "Sehr geehrte Herren"</t>
  </si>
  <si>
    <t>Sun Feb 24 11:50:47 +0000 2013</t>
  </si>
  <si>
    <t>http://twitter.com/pawko/statuses/305645950217646080</t>
  </si>
  <si>
    <t>#Holub scheint mir der einzige fähige und sympathische Politiker in Kärtnen zu sein! #ktn2013</t>
  </si>
  <si>
    <t>Sun Feb 24 11:50:09 +0000 2013</t>
  </si>
  <si>
    <t>http://twitter.com/NoRustNoTrust/statuses/305645787973570560</t>
  </si>
  <si>
    <t>{"urls":[],"hashtags":[{"text":"Holub","indices":[0,6]},{"text":"ktn2013","indices":[85,93]}],"user_mentions":[]}</t>
  </si>
  <si>
    <t>305645585095094272</t>
  </si>
  <si>
    <t>Uff nachhaltige Entwicklung hat die #övp erreicht #ktn13</t>
  </si>
  <si>
    <t>Sun Feb 24 11:49:20 +0000 2013</t>
  </si>
  <si>
    <t>http://twitter.com/AleOok/statuses/305645585095094272</t>
  </si>
  <si>
    <t>{"urls":[],"hashtags":[{"text":"övp","indices":[36,40]},{"text":"ktn13","indices":[50,56]}],"user_mentions":[]}</t>
  </si>
  <si>
    <t>305645549619654658</t>
  </si>
  <si>
    <t>fredschmid</t>
  </si>
  <si>
    <t>Wen  man nicht wüsste, dass in einer Woche in Kärntnen gewählt, könnte man meinen, dass da grad eine nette Politplauderei läuft. #ktn2013</t>
  </si>
  <si>
    <t>Sun Feb 24 11:49:12 +0000 2013</t>
  </si>
  <si>
    <t>http://a0.twimg.com/profile_images/3208795292/418b2eb748efd6c38f8448c294094dc6_normal.jpeg</t>
  </si>
  <si>
    <t>http://twitter.com/fredschmid/statuses/305645549619654658</t>
  </si>
  <si>
    <t>305645439393353728</t>
  </si>
  <si>
    <t>Karindoes</t>
  </si>
  <si>
    <t>#Dörfler in Hippie Armbändern?! #ktn13</t>
  </si>
  <si>
    <t>Sun Feb 24 11:48:46 +0000 2013</t>
  </si>
  <si>
    <t>http://a0.twimg.com/profile_images/2287292695/sr221wfdia6tj051qr8z_normal.jpeg</t>
  </si>
  <si>
    <t>http://twitter.com/Karindoes/statuses/305645439393353728</t>
  </si>
  <si>
    <t>{"urls":[],"hashtags":[{"text":"Dörfler","indices":[0,8]},{"text":"ktn13","indices":[32,38]}],"user_mentions":[]}</t>
  </si>
  <si>
    <t>305645238272278528</t>
  </si>
  <si>
    <t>Bunter ein Landeshauptmann nie beschmückt… #ktn13</t>
  </si>
  <si>
    <t>Sun Feb 24 11:47:58 +0000 2013</t>
  </si>
  <si>
    <t>http://twitter.com/erichnuler/statuses/305645238272278528</t>
  </si>
  <si>
    <t>305645184350294016</t>
  </si>
  <si>
    <t>"Die Jugend ist das Thema der Zukunft" - Wie tiefgründig. #ktn13</t>
  </si>
  <si>
    <t>Sun Feb 24 11:47:45 +0000 2013</t>
  </si>
  <si>
    <t>http://twitter.com/onatcer/statuses/305645184350294016</t>
  </si>
  <si>
    <t>305644738701307904</t>
  </si>
  <si>
    <t>#ktn13 weiß wer womit #dörfler da armschmucktechnisch aufwartet? Hat indigenen flair irgendwie...</t>
  </si>
  <si>
    <t>Sun Feb 24 11:45:58 +0000 2013</t>
  </si>
  <si>
    <t>http://twitter.com/r_k_o/statuses/305644738701307904</t>
  </si>
  <si>
    <t>{"urls":[],"hashtags":[{"text":"ktn13","indices":[0,6]},{"text":"dörfler","indices":[22,30]}],"user_mentions":[]}</t>
  </si>
  <si>
    <t>305644734238572544</t>
  </si>
  <si>
    <t>Lehre mit matura nur in kaernten? Wäre mir neu #ktn13 #orf</t>
  </si>
  <si>
    <t>Sun Feb 24 11:45:57 +0000 2013</t>
  </si>
  <si>
    <t>http://twitter.com/AleOok/statuses/305644734238572544</t>
  </si>
  <si>
    <t>{"urls":[],"hashtags":[{"text":"ktn13","indices":[47,53]},{"text":"orf","indices":[54,58]}],"user_mentions":[]}</t>
  </si>
  <si>
    <t>305644500250947584</t>
  </si>
  <si>
    <t>lumin_p</t>
  </si>
  <si>
    <t>Wie viel Prozent sind 0,165 Promille, Hr. LH Dörfler? ;-) #ktn2013 </t>
  </si>
  <si>
    <t>Sun Feb 24 11:45:02 +0000 2013</t>
  </si>
  <si>
    <t>http://a0.twimg.com/profile_images/3284354437/ee4d8a11480b016bb73f01dbe90f493e_normal.png</t>
  </si>
  <si>
    <t>http://twitter.com/lumin_p/statuses/305644500250947584</t>
  </si>
  <si>
    <t>{"urls":[],"hashtags":[{"text":"ktn2013","indices":[58,66]}],"user_mentions":[]}</t>
  </si>
  <si>
    <t>305644031793324033</t>
  </si>
  <si>
    <t>das geld ist nicht weg, es ist nur woanders. #floettlismus in #noe13 #ktn13 #sbg13 #tirol13</t>
  </si>
  <si>
    <t>Sun Feb 24 11:43:10 +0000 2013</t>
  </si>
  <si>
    <t>http://twitter.com/MagicHerb/statuses/305644031793324033</t>
  </si>
  <si>
    <t>{"urls":[],"hashtags":[{"text":"floettlismus","indices":[45,58]},{"text":"noe13","indices":[62,68]},{"text":"ktn13","indices":[69,75]},{"text":"sbg13","indices":[76,82]},{"text":"tirol13","indices":[83,91]}],"user_mentions":[]}</t>
  </si>
  <si>
    <t>305643770299437056</t>
  </si>
  <si>
    <t>Wir kann man stolz sein dir höchste pendlerförderung zu haben #dörfler #ktn13</t>
  </si>
  <si>
    <t>Sun Feb 24 11:42:08 +0000 2013</t>
  </si>
  <si>
    <t>http://twitter.com/d_hoyos/statuses/305643770299437056</t>
  </si>
  <si>
    <t>{"urls":[],"hashtags":[{"text":"dörfler","indices":[62,70]},{"text":"ktn13","indices":[71,77]}],"user_mentions":[]}</t>
  </si>
  <si>
    <t>305643142735093762</t>
  </si>
  <si>
    <t>Die Tische vom #orf erinnern mich an dir Schule #ktn13</t>
  </si>
  <si>
    <t>Sun Feb 24 11:39:38 +0000 2013</t>
  </si>
  <si>
    <t>http://twitter.com/d_hoyos/statuses/305643142735093762</t>
  </si>
  <si>
    <t>{"urls":[],"hashtags":[{"text":"orf","indices":[15,19]},{"text":"ktn13","indices":[48,54]}],"user_mentions":[]}</t>
  </si>
  <si>
    <t>305642962531012608</t>
  </si>
  <si>
    <t>Wenn die FPK an der Macht bleibt blickt Kärnten bald neidvoll nach Griechenland. #ktn13</t>
  </si>
  <si>
    <t>Sun Feb 24 11:38:55 +0000 2013</t>
  </si>
  <si>
    <t>http://twitter.com/moesanthrop/statuses/305642962531012608</t>
  </si>
  <si>
    <t>305642893983494144</t>
  </si>
  <si>
    <t>Ist Obernosterer der Einzige, der in #ktn13 nicht gleich alles Geld zum Fenster rauswerfen will?</t>
  </si>
  <si>
    <t>Sun Feb 24 11:38:39 +0000 2013</t>
  </si>
  <si>
    <t>http://twitter.com/Svejk/statuses/305642893983494144</t>
  </si>
  <si>
    <t>305642499848937472</t>
  </si>
  <si>
    <t>alle österreicher, die sich über die amis wegen der wahl bushs lustig machen sollten sich hinterfragen #noe13 #ktn13 #stronach</t>
  </si>
  <si>
    <t>Sun Feb 24 11:37:05 +0000 2013</t>
  </si>
  <si>
    <t>http://twitter.com/r_k_o/statuses/305642499848937472</t>
  </si>
  <si>
    <t>{"urls":[],"hashtags":[{"text":"noe13","indices":[103,109]},{"text":"ktn13","indices":[110,116]},{"text":"stronach","indices":[117,126]}],"user_mentions":[]}</t>
  </si>
  <si>
    <t>305642342331854848</t>
  </si>
  <si>
    <t>... bitte, kann man endlich mit diesem Pendlerförderungswahnsinn aufhören ... #ktn13 #fb</t>
  </si>
  <si>
    <t>Sun Feb 24 11:36:27 +0000 2013</t>
  </si>
  <si>
    <t>http://twitter.com/Rubberinchen/statuses/305642342331854848</t>
  </si>
  <si>
    <t>{"urls":[],"hashtags":[{"text":"ktn13","indices":[78,84]},{"text":"fb","indices":[85,88]}],"user_mentions":[]}</t>
  </si>
  <si>
    <t>305642307745619968</t>
  </si>
  <si>
    <t>Liebe Kärntner, spart´s doch lieber das Geld vom Zukunftsfonds für Schulden und Haftungen! #ktn13</t>
  </si>
  <si>
    <t>Sun Feb 24 11:36:19 +0000 2013</t>
  </si>
  <si>
    <t>http://twitter.com/Svejk/statuses/305642307745619968</t>
  </si>
  <si>
    <t>305642070855544833</t>
  </si>
  <si>
    <t>#puls4 Wie will Stronach Österreich verändern, wenn er nirgends mit Anderen auftritt oder zusammenarbeiten will. #ktn13 #noe13</t>
  </si>
  <si>
    <t>Sun Feb 24 11:35:22 +0000 2013</t>
  </si>
  <si>
    <t>http://twitter.com/MaxMauMa/statuses/305642070855544833</t>
  </si>
  <si>
    <t>{"urls":[],"hashtags":[{"text":"puls4","indices":[0,6]},{"text":"ktn13","indices":[113,119]},{"text":"noe13","indices":[120,126]}],"user_mentions":[]}</t>
  </si>
  <si>
    <t>305641912348594176</t>
  </si>
  <si>
    <t>Bei #Köfer @TeamStronach_at #Kärnten hat #Stronach wohl gut investiert und ganz kompetenten Spieler gekauft Schlägt sich passabel #ktn13</t>
  </si>
  <si>
    <t>Sun Feb 24 11:34:45 +0000 2013</t>
  </si>
  <si>
    <t>http://twitter.com/mabogsi/statuses/305641912348594176</t>
  </si>
  <si>
    <t>{"urls":[],"hashtags":[{"text":"Köfer","indices":[4,10]},{"text":"Kärnten","indices":[28,36]},{"text":"Stronach","indices":[41,50]},{"text":"ktn13","indices":[130,136]}],"user_mentions":[{"id":848725196,"name":"Team Stronach","indices":[11,27],"screen_name":"TeamStronach_at","id_str":"848725196"}]}</t>
  </si>
  <si>
    <t>305641901942530048</t>
  </si>
  <si>
    <t>Pago Feige-Pflaume jetzt auf ORF 2 #ktn13</t>
  </si>
  <si>
    <t>Sun Feb 24 11:34:42 +0000 2013</t>
  </si>
  <si>
    <t>http://twitter.com/moesanthrop/statuses/305641901942530048</t>
  </si>
  <si>
    <t>305641832530993152</t>
  </si>
  <si>
    <t>ist #stronach auf übernahme österreich aus... ohne koalitionen, nur er... simply sektoid... #puls4 #noe13 #ktn13 #nrw13</t>
  </si>
  <si>
    <t>Sun Feb 24 11:34:26 +0000 2013</t>
  </si>
  <si>
    <t>http://twitter.com/karntna_bua/statuses/305641832530993152</t>
  </si>
  <si>
    <t>{"urls":[],"hashtags":[{"text":"stronach","indices":[4,13]},{"text":"puls4","indices":[92,98]},{"text":"noe13","indices":[99,105]},{"text":"ktn13","indices":[106,112]},{"text":"nrw13","indices":[113,119]}],"user_mentions":[]}</t>
  </si>
  <si>
    <t>305641490640678912</t>
  </si>
  <si>
    <t>Stronach: "Das erste Mal in 50 Jahren kommt einer, der sein eigenes Geld nimmt, der nix werden will, um Korruption zu beenden" #noe13 #ktn13</t>
  </si>
  <si>
    <t>Sun Feb 24 11:33:04 +0000 2013</t>
  </si>
  <si>
    <t>http://twitter.com/TeamStronach_at/statuses/305641490640678912</t>
  </si>
  <si>
    <t>305641368305422337</t>
  </si>
  <si>
    <t>Stronach: "Machen alles anders. Sonst wird das derselbe Sauhaufen wie bei den anderen." #noe13 #ktn13</t>
  </si>
  <si>
    <t>Sun Feb 24 11:32:35 +0000 2013</t>
  </si>
  <si>
    <t>http://twitter.com/TeamStronach_at/statuses/305641368305422337</t>
  </si>
  <si>
    <t>{"urls":[],"hashtags":[{"text":"noe13","indices":[88,94]},{"text":"ktn13","indices":[95,101]}],"user_mentions":[]}</t>
  </si>
  <si>
    <t>305641273824514048</t>
  </si>
  <si>
    <t>Stronach: "Diskutiere nicht mit Leuten, die Lügen verbreiten." #noe13 #ktn13</t>
  </si>
  <si>
    <t>Sun Feb 24 11:32:12 +0000 2013</t>
  </si>
  <si>
    <t>http://twitter.com/TeamStronach_at/statuses/305641273824514048</t>
  </si>
  <si>
    <t>{"urls":[],"hashtags":[{"text":"noe13","indices":[63,69]},{"text":"ktn13","indices":[70,76]}],"user_mentions":[]}</t>
  </si>
  <si>
    <t>305641195126788097</t>
  </si>
  <si>
    <t>ist #kärnten twitter-entwicklungsland? mehr kommentare bei der rest-österreich aufzeichnung als bei der live #pressestunde #ktn13 um elf...</t>
  </si>
  <si>
    <t>Sun Feb 24 11:31:54 +0000 2013</t>
  </si>
  <si>
    <t>http://twitter.com/karntna_bua/statuses/305641195126788097</t>
  </si>
  <si>
    <t>{"urls":[],"hashtags":[{"text":"kärnten","indices":[4,12]},{"text":"pressestunde","indices":[109,122]},{"text":"ktn13","indices":[123,129]}],"user_mentions":[]}</t>
  </si>
  <si>
    <t>305640200674099200</t>
  </si>
  <si>
    <t>Silbermedaille in der Arbeitslosenstatistik
1. Wien 2. Kärnten bin ich im falschen Film? #pressestunde #ktn13</t>
  </si>
  <si>
    <t>Sun Feb 24 11:27:57 +0000 2013</t>
  </si>
  <si>
    <t>http://twitter.com/ChrisLows/statuses/305640200674099200</t>
  </si>
  <si>
    <t>{"urls":[],"hashtags":[{"text":"pressestunde","indices":[89,102]},{"text":"ktn13","indices":[103,109]}],"user_mentions":[]}</t>
  </si>
  <si>
    <t>305639913943089153</t>
  </si>
  <si>
    <t>Michael_Frostel</t>
  </si>
  <si>
    <t>Dörfler macht Rechnung nie vor dem Wirt, stellt sich ein Zahlen immer hinter ihn #ktn13</t>
  </si>
  <si>
    <t>Sun Feb 24 11:26:48 +0000 2013</t>
  </si>
  <si>
    <t>http://a0.twimg.com/profile_images/3171246459/2983e78de08d33cefd96c012dd7a1109_normal.jpeg</t>
  </si>
  <si>
    <t>http://twitter.com/Michael_Frostel/statuses/305639913943089153</t>
  </si>
  <si>
    <t>305639763313053696</t>
  </si>
  <si>
    <t>interessante #stronach-aussagen zum ankauf von schloss #reifnitz... #puls4 #kärnten #ktn13 #justiz #fpk #bzö</t>
  </si>
  <si>
    <t>Sun Feb 24 11:26:12 +0000 2013</t>
  </si>
  <si>
    <t>http://twitter.com/karntna_bua/statuses/305639763313053696</t>
  </si>
  <si>
    <t>{"urls":[],"hashtags":[{"text":"stronach","indices":[13,22]},{"text":"reifnitz","indices":[55,64]},{"text":"puls4","indices":[68,74]},{"text":"kärnten","indices":[75,83]},{"text":"ktn13","indices":[84,90]},{"text":"justiz","indices":[91,98]},{"text":"fpk","indices":[99,103]},{"text":"bzö","indices":[104,108]}],"user_mentions":[]}</t>
  </si>
  <si>
    <t>305639691892441088</t>
  </si>
  <si>
    <t>@Claus_Pandi ... dann müssen wir auch beten für die #demokratie in #noe13 #ktn13 und überall #demokratiereform</t>
  </si>
  <si>
    <t>Sun Feb 24 11:25:55 +0000 2013</t>
  </si>
  <si>
    <t>Claus_Pandi</t>
  </si>
  <si>
    <t>305638869913698304</t>
  </si>
  <si>
    <t>http://twitter.com/igdemokratie/statuses/305639691892441088</t>
  </si>
  <si>
    <t>{"urls":[],"hashtags":[{"text":"demokratie","indices":[52,63]},{"text":"noe13","indices":[67,73]},{"text":"ktn13","indices":[74,80]},{"text":"demokratiereform","indices":[93,110]}],"user_mentions":[{"id":219991963,"name":"Claus Pándi","indices":[0,12],"screen_name":"Claus_Pandi","id_str":"219991963"}]}</t>
  </si>
  <si>
    <t>305639606999728128</t>
  </si>
  <si>
    <t>"Eine Koalition mit dem Wähler" - Politsprech-Preis 2013 geht an Gerhard Dörfler #ktn13</t>
  </si>
  <si>
    <t>Sun Feb 24 11:25:35 +0000 2013</t>
  </si>
  <si>
    <t>http://twitter.com/dieGamon/statuses/305639606999728128</t>
  </si>
  <si>
    <t>305639199493726209</t>
  </si>
  <si>
    <t>#Dörfler: "Gibt vor allem eine Koalition, die Koalition mit dem Wähler"... *KOTZ* #ktn13</t>
  </si>
  <si>
    <t>Sun Feb 24 11:23:58 +0000 2013</t>
  </si>
  <si>
    <t>http://twitter.com/pawko/statuses/305639199493726209</t>
  </si>
  <si>
    <t>{"urls":[],"hashtags":[{"text":"Dörfler","indices":[0,8]},{"text":"ktn13","indices":[82,88]}],"user_mentions":[]}</t>
  </si>
  <si>
    <t>305639170896973824</t>
  </si>
  <si>
    <t>Kann ja passieren... #ktn13</t>
  </si>
  <si>
    <t>Sun Feb 24 11:23:51 +0000 2013</t>
  </si>
  <si>
    <t>http://twitter.com/moesanthrop/statuses/305639170896973824</t>
  </si>
  <si>
    <t>305639124273086464</t>
  </si>
  <si>
    <t>aha... #stronach zu ankauf schloss #reifnitz... "wir haben den preis gezahlt, den die gemeinde hat haben wollen"... #kärnten #ktn13 #puls4</t>
  </si>
  <si>
    <t>Sun Feb 24 11:23:40 +0000 2013</t>
  </si>
  <si>
    <t>http://twitter.com/karntna_bua/statuses/305639124273086464</t>
  </si>
  <si>
    <t>{"urls":[],"hashtags":[{"text":"stronach","indices":[7,16]},{"text":"reifnitz","indices":[35,44]},{"text":"kärnten","indices":[116,124]},{"text":"ktn13","indices":[125,131]},{"text":"puls4","indices":[132,138]}],"user_mentions":[]}</t>
  </si>
  <si>
    <t>305638952860266497</t>
  </si>
  <si>
    <t>Länderübergreifend: Massives Frisurenproblem nicht nur bei Sepp Leitner, sondern auch bei Peter Kaiser.
#noe13 #ktn13</t>
  </si>
  <si>
    <t>Sun Feb 24 11:22:59 +0000 2013</t>
  </si>
  <si>
    <t>http://twitter.com/polymo/statuses/305638952860266497</t>
  </si>
  <si>
    <t>305638681656569856</t>
  </si>
  <si>
    <t>Irgendwo schaut #Obernosterer #ÖVP zw #Dörfler u #Bucher wie grantiger #Ratzinger drein bei Elefantenrunde Redet a so #ktn13 #epicfail</t>
  </si>
  <si>
    <t>Sun Feb 24 11:21:54 +0000 2013</t>
  </si>
  <si>
    <t>http://twitter.com/mabogsi/statuses/305638681656569856</t>
  </si>
  <si>
    <t>{"urls":[],"hashtags":[{"text":"Obernosterer","indices":[16,29]},{"text":"ÖVP","indices":[30,34]},{"text":"Dörfler","indices":[38,46]},{"text":"Bucher","indices":[49,56]},{"text":"Ratzinger","indices":[71,81]},{"text":"ktn13","indices":[118,124]},{"text":"epicfail","indices":[125,134]}],"user_mentions":[]}</t>
  </si>
  <si>
    <t>305638465993846784</t>
  </si>
  <si>
    <t>Ohje.  @corinnamilborn ist auch so negativ zu Frank #Stronach  
Er muss dauernd sein Lieblingswort #NochEinMal sagen!
 #noe13 #ktn13</t>
  </si>
  <si>
    <t>Sun Feb 24 11:21:03 +0000 2013</t>
  </si>
  <si>
    <t>http://twitter.com/T_Gerersdorfer/statuses/305638465993846784</t>
  </si>
  <si>
    <t>{"urls":[],"hashtags":[{"text":"Stronach","indices":[52,61]},{"text":"NochEinMal","indices":[100,111]},{"text":"noe13","indices":[121,127]},{"text":"ktn13","indices":[128,134]}],"user_mentions":[{"id":28251658,"name":"Corinna Milborn","indices":[7,22],"screen_name":"corinnamilborn","id_str":"28251658"}]}</t>
  </si>
  <si>
    <t>305638403016384512</t>
  </si>
  <si>
    <t>Naja, der @stefan_petzner in der @josef_bucher Lasagne steht ja eh auf der Zutatenliste ;-) Sollte somit kein böses Erwachen geben #ktn2013</t>
  </si>
  <si>
    <t>Sun Feb 24 11:20:48 +0000 2013</t>
  </si>
  <si>
    <t>http://twitter.com/NoRustNoTrust/statuses/305638403016384512</t>
  </si>
  <si>
    <t>{"urls":[],"hashtags":[{"text":"ktn2013","indices":[131,139]}],"user_mentions":[{"id":301974703,"name":"Stefan Petzner","indices":[10,25],"screen_name":"stefan_petzner","id_str":"301974703"},{"id":263102168,"name":"Josef Bucher","indices":[33,46],"screen_name":"josef_bucher","id_str":"263102168"}]}</t>
  </si>
  <si>
    <t>305638223449817088</t>
  </si>
  <si>
    <t>Respekt #Holub #Grüne nicht nur profilierter Aufdecker in Elefantenrunde #Kärnten auch mit tollen Ansagen zu Sachpolitik u Zukunft #ktn13</t>
  </si>
  <si>
    <t>Sun Feb 24 11:20:05 +0000 2013</t>
  </si>
  <si>
    <t>http://twitter.com/mabogsi/statuses/305638223449817088</t>
  </si>
  <si>
    <t>{"urls":[],"hashtags":[{"text":"Holub","indices":[8,14]},{"text":"Grüne","indices":[15,21]},{"text":"Kärnten","indices":[73,81]},{"text":"ktn13","indices":[131,137]}],"user_mentions":[]}</t>
  </si>
  <si>
    <t>305638218320203776</t>
  </si>
  <si>
    <t>hab ich jetzt die #pressestunde #ktn13 verpennt? grmpflll... http://t.co/iR0nJhhS16 #fpk #spö #övp #bzö #grüne #stronach</t>
  </si>
  <si>
    <t>Sun Feb 24 11:20:04 +0000 2013</t>
  </si>
  <si>
    <t>http://twitter.com/karntna_bua/statuses/305638218320203776</t>
  </si>
  <si>
    <t>{"urls":[{"expanded_url":"http://yfrog.com/mghrqmlj","indices":[61,83],"display_url":"yfrog.com/mghrqmlj","url":"http://t.co/iR0nJhhS16"}],"hashtags":[{"text":"pressestunde","indices":[18,31]},{"text":"ktn13","indices":[32,38]},{"text":"fpk","indices":[84,88]},{"text":"spö","indices":[89,93]},{"text":"övp","indices":[94,98]},{"text":"bzö","indices":[99,103]},{"text":"grüne","indices":[104,110]},{"text":"stronach","indices":[111,120]}],"user_mentions":[]}</t>
  </si>
  <si>
    <t>305637093433028608</t>
  </si>
  <si>
    <t>so... jetzt kommen die tweets aus rest-österreich zur #pressestunde #ktn13, die wir bereits vor einer stunde #live hatten...</t>
  </si>
  <si>
    <t>Sun Feb 24 11:15:36 +0000 2013</t>
  </si>
  <si>
    <t>http://twitter.com/karntna_bua/statuses/305637093433028608</t>
  </si>
  <si>
    <t>{"urls":[],"hashtags":[{"text":"pressestunde","indices":[54,67]},{"text":"ktn13","indices":[68,74]},{"text":"live","indices":[109,114]}],"user_mentions":[]}</t>
  </si>
  <si>
    <t>305636961111138304</t>
  </si>
  <si>
    <t>Warum traut sich Stronach nicht, was sich Köfer in #ktn13 traut?</t>
  </si>
  <si>
    <t>Sun Feb 24 11:15:04 +0000 2013</t>
  </si>
  <si>
    <t>http://twitter.com/Svejk/statuses/305636961111138304</t>
  </si>
  <si>
    <t>305636637403119616</t>
  </si>
  <si>
    <t>Froeschlein_007</t>
  </si>
  <si>
    <t>bei mir steht övp hatte 6 sitze. wieso sagt der moderator 4? Oder hab ich mich verhört? #ktn13</t>
  </si>
  <si>
    <t>Sun Feb 24 11:13:47 +0000 2013</t>
  </si>
  <si>
    <t>http://a0.twimg.com/profile_images/1522172830/n1221536993_30095313_8778_normal.jpg</t>
  </si>
  <si>
    <t>http://twitter.com/Froeschlein_007/statuses/305636637403119616</t>
  </si>
  <si>
    <t>305636607829082112</t>
  </si>
  <si>
    <t>Die Kärntner Elefantenrunde heute aus dem Bachmannpreis-Studio. Gleich lesen sie ihren besten Texte. #ktn13</t>
  </si>
  <si>
    <t>Sun Feb 24 11:13:40 +0000 2013</t>
  </si>
  <si>
    <t>http://twitter.com/Poscoleri/statuses/305636607829082112</t>
  </si>
  <si>
    <t>305636583170772994</t>
  </si>
  <si>
    <t>schon lustig, wie die Politiker "ich will an die Geldtöpfe" sagen #ktn2013 #noe2013</t>
  </si>
  <si>
    <t>Sun Feb 24 11:13:34 +0000 2013</t>
  </si>
  <si>
    <t>http://twitter.com/pbern/statuses/305636583170772994</t>
  </si>
  <si>
    <t>{"urls":[],"hashtags":[{"text":"ktn2013","indices":[66,74]},{"text":"noe2013","indices":[75,83]}],"user_mentions":[]}</t>
  </si>
  <si>
    <t>305636437322264576</t>
  </si>
  <si>
    <t>Cooles Foto vom Harlem Shake der Piraten in Villach #PIRAT #ktn13 http://t.co/lY24JX8NW5</t>
  </si>
  <si>
    <t>Sun Feb 24 11:13:00 +0000 2013</t>
  </si>
  <si>
    <t>http://twitter.com/PiratenKtn/statuses/305636437322264576</t>
  </si>
  <si>
    <t>{"urls":[],"hashtags":[{"text":"PIRAT","indices":[52,58]},{"text":"ktn13","indices":[59,65]}],"media":[{"sizes":{"small":{"w":340,"resize":"fit","h":223},"thumb":{"w":150,"resize":"crop","h":150},"medium":{"w":600,"resize":"fit","h":393},"large":{"w":1024,"resize":"fit","h":671}},"id":305636437326458881,"media_url_https":"https://pbs.twimg.com/media/BD3WuG1CcAEC3F1.jpg","media_url":"http://pbs.twimg.com/media/BD3WuG1CcAEC3F1.jpg","expanded_url":"http://twitter.com/PiratenKtn/status/305636437322264576/photo/1","indices":[66,88],"id_str":"305636437326458881","type":"photo","display_url":"pic.twitter.com/lY24JX8NW5","url":"http://t.co/lY24JX8NW5"}],"user_mentions":[]}</t>
  </si>
  <si>
    <t>305636285467467776</t>
  </si>
  <si>
    <t>galliaestomnis</t>
  </si>
  <si>
    <t>Schulerbuben-Diskussion mit Tischerl!?!?! #ktn13 - unglaublich der ORF, unfassbar schlecht #unpackbar</t>
  </si>
  <si>
    <t>Sun Feb 24 11:12:23 +0000 2013</t>
  </si>
  <si>
    <t>http://a0.twimg.com/profile_images/1280487138/2_normal.jpg</t>
  </si>
  <si>
    <t>http://twitter.com/galliaestomnis/statuses/305636285467467776</t>
  </si>
  <si>
    <t>{"urls":[],"hashtags":[{"text":"ktn13","indices":[42,48]},{"text":"unpackbar","indices":[91,101]}],"user_mentions":[]}</t>
  </si>
  <si>
    <t>305636060728287232</t>
  </si>
  <si>
    <t>Bucher weint grad #mimimi - die bösen scheuch brüder #ktn13 ... Zum weinen, ja wirklich!</t>
  </si>
  <si>
    <t>Sun Feb 24 11:11:29 +0000 2013</t>
  </si>
  <si>
    <t>http://twitter.com/AngelikaGruber/statuses/305636060728287232</t>
  </si>
  <si>
    <t>{"urls":[],"hashtags":[{"text":"mimimi","indices":[18,25]},{"text":"ktn13","indices":[53,59]}],"user_mentions":[]}</t>
  </si>
  <si>
    <t>305636019435352064</t>
  </si>
  <si>
    <t>@polymo viel vergnügen bei der aufzeichnung... alles bereits auf twitter nachzulesen... .) #pressestunde #ktn13</t>
  </si>
  <si>
    <t>Sun Feb 24 11:11:20 +0000 2013</t>
  </si>
  <si>
    <t>305635391615148032</t>
  </si>
  <si>
    <t>http://twitter.com/karntna_bua/statuses/305636019435352064</t>
  </si>
  <si>
    <t>{"urls":[],"hashtags":[{"text":"pressestunde","indices":[91,104]},{"text":"ktn13","indices":[105,111]}],"user_mentions":[{"id":23439446,"name":"Philipp Kienzl","indices":[0,7],"screen_name":"polymo","id_str":"23439446"}]}</t>
  </si>
  <si>
    <t>305635742124748800</t>
  </si>
  <si>
    <t>@georgholzer @karntna_bua @gutsyheron Ja, war der Schnee, aber HD war es trotzdem net, jetzt läuft es eh bundesweit #ktn13</t>
  </si>
  <si>
    <t>Sun Feb 24 11:10:14 +0000 2013</t>
  </si>
  <si>
    <t>305631214897872896</t>
  </si>
  <si>
    <t>http://twitter.com/stefanheinisch/statuses/305635742124748800</t>
  </si>
  <si>
    <t>{"urls":[],"hashtags":[{"text":"ktn13","indices":[116,122]}],"user_mentions":[{"id":1409501,"name":"Georg Holzer","indices":[0,12],"screen_name":"georgholzer","id_str":"1409501"},{"id":15776298,"name":"Christian Passin","indices":[13,25],"screen_name":"karntna_bua","id_str":"15776298"},{"id":14379131,"name":"gutsyheron","indices":[26,37],"screen_name":"gutsyheron","id_str":"14379131"}]}</t>
  </si>
  <si>
    <t>305635673556267009</t>
  </si>
  <si>
    <t>@NikiScherak Versteckte Tourismuswerbung?
Auch Moderator hat gerade von einer Lawine gesprochen :D #verschwörung #ktn13</t>
  </si>
  <si>
    <t>Sun Feb 24 11:09:57 +0000 2013</t>
  </si>
  <si>
    <t>305635126489006081</t>
  </si>
  <si>
    <t>http://twitter.com/AnthZeto/statuses/305635673556267009</t>
  </si>
  <si>
    <t>{"urls":[],"hashtags":[{"text":"verschwörung","indices":[99,112]},{"text":"ktn13","indices":[113,119]}],"user_mentions":[{"id":140398719,"name":"Nikolaus Scherak","indices":[0,12],"screen_name":"NikiScherak","id_str":"140398719"}]}</t>
  </si>
  <si>
    <t>305635651611660288</t>
  </si>
  <si>
    <t>Trägt SP-Kaiser Fiffi? #ktn13</t>
  </si>
  <si>
    <t>Sun Feb 24 11:09:52 +0000 2013</t>
  </si>
  <si>
    <t>http://twitter.com/m_hartberger/statuses/305635651611660288</t>
  </si>
  <si>
    <t>305635589514989568</t>
  </si>
  <si>
    <t>Warum können Kärntner eigentlich nie von ihrem Bundesland reden, ohne vorher "wunderschön" zu sagen? #ktn13</t>
  </si>
  <si>
    <t>Sun Feb 24 11:09:37 +0000 2013</t>
  </si>
  <si>
    <t>http://twitter.com/pawko/statuses/305635589514989568</t>
  </si>
  <si>
    <t>305635526868889601</t>
  </si>
  <si>
    <t>#puls4-Belangsendung ist ja NUR zum Abschalten! Schnell zu #ktn13  und parallel Schirennen! #dankeorf</t>
  </si>
  <si>
    <t>Sun Feb 24 11:09:22 +0000 2013</t>
  </si>
  <si>
    <t>http://twitter.com/EvicaGo/statuses/305635526868889601</t>
  </si>
  <si>
    <t>{"urls":[],"hashtags":[{"text":"puls4","indices":[0,6]},{"text":"ktn13","indices":[59,65]},{"text":"dankeorf","indices":[92,101]}],"user_mentions":[]}</t>
  </si>
  <si>
    <t>305635526285873152</t>
  </si>
  <si>
    <t>Obernosterer ist die Parodie einer Kärntners. #ktn13</t>
  </si>
  <si>
    <t>http://twitter.com/dieGamon/statuses/305635526285873152</t>
  </si>
  <si>
    <t>Studio zur Kärntner Elefantenrunde wirkt wie aus dem ehemaligen Ostblock ins Jahr 2013 gebeamt.
#ktn13</t>
  </si>
  <si>
    <t>Sun Feb 24 11:08:50 +0000 2013</t>
  </si>
  <si>
    <t>http://twitter.com/polymo/statuses/305635391615148032</t>
  </si>
  <si>
    <t>305635298128306177</t>
  </si>
  <si>
    <t>SPÖ hat Einheitsfrisur siehe Leitner - NÖ = Kaiser - Ktn #ktn13 #noe13</t>
  </si>
  <si>
    <t>Sun Feb 24 11:08:28 +0000 2013</t>
  </si>
  <si>
    <t>http://twitter.com/Michael_Frostel/statuses/305635298128306177</t>
  </si>
  <si>
    <t>305635165416337408</t>
  </si>
  <si>
    <t>bitte #stronach... da ist sogar der #hpm wählbarer... #puls4 #noe13 #ktn13</t>
  </si>
  <si>
    <t>Sun Feb 24 11:07:56 +0000 2013</t>
  </si>
  <si>
    <t>http://twitter.com/karntna_bua/statuses/305635165416337408</t>
  </si>
  <si>
    <t>{"urls":[],"hashtags":[{"text":"stronach","indices":[6,15]},{"text":"hpm","indices":[36,40]},{"text":"puls4","indices":[54,60]},{"text":"noe13","indices":[61,67]},{"text":"ktn13","indices":[68,74]}],"user_mentions":[]}</t>
  </si>
  <si>
    <t>wieso grüßt dörfler aus dem tiefverschneiten kärnten wenn wir nur ein studio sehen und nirgends schnee ist? #ktn13</t>
  </si>
  <si>
    <t>Sun Feb 24 11:07:47 +0000 2013</t>
  </si>
  <si>
    <t>http://twitter.com/NikiScherak/statuses/305635126489006081</t>
  </si>
  <si>
    <t>305635029009174528</t>
  </si>
  <si>
    <t>lisaigner</t>
  </si>
  <si>
    <t>Hui. Dörfler gratuliert Holub. Klug. #ktn13</t>
  </si>
  <si>
    <t>Sun Feb 24 11:07:23 +0000 2013</t>
  </si>
  <si>
    <t>http://a0.twimg.com/profile_images/2762008632/e14df91278ee53512fd2fb04bf578ed0_normal.jpeg</t>
  </si>
  <si>
    <t>http://twitter.com/lisaigner/statuses/305635029009174528</t>
  </si>
  <si>
    <t>305634760351420416</t>
  </si>
  <si>
    <t>Aufgezeichnet, alle wünschen schönen Vormittag statt Mahlzeit oder ist es die Zeitverschiebung #ktn13</t>
  </si>
  <si>
    <t>Sun Feb 24 11:06:19 +0000 2013</t>
  </si>
  <si>
    <t>http://twitter.com/Michael_Frostel/statuses/305634760351420416</t>
  </si>
  <si>
    <t>305634725622583296</t>
  </si>
  <si>
    <t>1) wieso sitzen da nur männer? 2) wieso grüßen alle außer holub so eigenartig? #ktn13</t>
  </si>
  <si>
    <t>Sun Feb 24 11:06:11 +0000 2013</t>
  </si>
  <si>
    <t>http://twitter.com/NikiScherak/statuses/305634725622583296</t>
  </si>
  <si>
    <t>305634694395994112</t>
  </si>
  <si>
    <t>#ktn13 Jetzt hat es den ORF gleich ganz aufgestellt. Bildstörungen wie vor 25 Jahren.</t>
  </si>
  <si>
    <t>Sun Feb 24 11:06:04 +0000 2013</t>
  </si>
  <si>
    <t>http://twitter.com/MaxMauMa/statuses/305634694395994112</t>
  </si>
  <si>
    <t>305634513424375808</t>
  </si>
  <si>
    <t>Jetzt geht's los, jetzt geht's los #ktn13</t>
  </si>
  <si>
    <t>Sun Feb 24 11:05:21 +0000 2013</t>
  </si>
  <si>
    <t>http://twitter.com/Michael_Frostel/statuses/305634513424375808</t>
  </si>
  <si>
    <t>305634251179712513</t>
  </si>
  <si>
    <t>andreasahammer</t>
  </si>
  <si>
    <t>Ist Dörfler ein Satireprojekt von Wolfgang Petry? Würde einiges erklären Oder warum trägt der diese Armbänder? #ktn13 http://t.co/S7PvuGeAQ3</t>
  </si>
  <si>
    <t>Sun Feb 24 11:04:18 +0000 2013</t>
  </si>
  <si>
    <t>http://a0.twimg.com/profile_images/1563599474/157664_1791252582_3484058_n_normal.jpg</t>
  </si>
  <si>
    <t>http://twitter.com/andreasahammer/statuses/305634251179712513</t>
  </si>
  <si>
    <t>{"urls":[],"hashtags":[{"text":"ktn13","indices":[111,117]}],"media":[{"sizes":{"small":{"w":340,"resize":"fit","h":195},"thumb":{"w":150,"resize":"crop","h":150},"large":{"w":543,"resize":"fit","h":311},"medium":{"w":543,"resize":"fit","h":311}},"id":305634251183906816,"media_url_https":"https://pbs.twimg.com/media/BD3Uu20CYAAOyXz.jpg","media_url":"http://pbs.twimg.com/media/BD3Uu20CYAAOyXz.jpg","expanded_url":"http://twitter.com/andreasahammer/status/305634251179712513/photo/1","indices":[118,140],"id_str":"305634251183906816","type":"photo","display_url":"pic.twitter.com/S7PvuGeAQ3","url":"http://t.co/S7PvuGeAQ3"}],"user_mentions":[]}</t>
  </si>
  <si>
    <t>305634102437093377</t>
  </si>
  <si>
    <t>#Dörfler: "Habe den Eindruck, wir leben in Albanien, weil von den übrigen Kandidaten alles so schlecht geredet wird." #ktn13</t>
  </si>
  <si>
    <t>Sun Feb 24 11:03:43 +0000 2013</t>
  </si>
  <si>
    <t>http://twitter.com/scharlatanja/statuses/305634102437093377</t>
  </si>
  <si>
    <t>{"urls":[],"hashtags":[{"text":"Dörfler","indices":[0,8]},{"text":"ktn13","indices":[118,124]}],"user_mentions":[]}</t>
  </si>
  <si>
    <t>305634069465681920</t>
  </si>
  <si>
    <t>jury_stef</t>
  </si>
  <si>
    <t>Auf wie vielen Festivals war Dörfler den heuer? So viele Bänder am Handgelenk #ktn13</t>
  </si>
  <si>
    <t>Sun Feb 24 11:03:35 +0000 2013</t>
  </si>
  <si>
    <t>&lt;a href="https://launchpad.net/polly" rel="nofollow"&gt;Polly&lt;/a&gt;</t>
  </si>
  <si>
    <t>http://a0.twimg.com/profile_images/1178721512/judipich-crazy-scientist-19471_normal.png</t>
  </si>
  <si>
    <t>http://twitter.com/jury_stef/statuses/305634069465681920</t>
  </si>
  <si>
    <t>305634048892600320</t>
  </si>
  <si>
    <t>. @DrFeSte #doerfler hat es ja soweit gebracht!! #ktn2013</t>
  </si>
  <si>
    <t>Sun Feb 24 11:03:30 +0000 2013</t>
  </si>
  <si>
    <t>loc: 46.62208544,14.30185301</t>
  </si>
  <si>
    <t>DrFeSte</t>
  </si>
  <si>
    <t>305633829517926400</t>
  </si>
  <si>
    <t>http://twitter.com/mgollob/statuses/305634048892600320</t>
  </si>
  <si>
    <t>{"urls":[],"hashtags":[{"text":"doerfler","indices":[11,20]},{"text":"ktn2013","indices":[49,57]}],"user_mentions":[{"id":1127329770,"name":"Dr.Ferdinand Stefitz","indices":[2,10],"screen_name":"DrFeSte","id_str":"1127329770"}]}</t>
  </si>
  <si>
    <t>305633658847514624</t>
  </si>
  <si>
    <t>mein (absolut subjektives) ranking: 1. holub, 2. bucher, 3. obernosterer, 4. dörfler, 5. kaiser.........dann irgendwann mal: köfer #ktn13</t>
  </si>
  <si>
    <t>Sun Feb 24 11:01:57 +0000 2013</t>
  </si>
  <si>
    <t>http://twitter.com/heimolepuschitz/statuses/305633658847514624</t>
  </si>
  <si>
    <t>305633225060012032</t>
  </si>
  <si>
    <t>RT @simon_hofbauer jetzt lobt der #bucher auch noch #pröll... #pressestunde #ktn13 #noe13</t>
  </si>
  <si>
    <t>Sun Feb 24 11:00:13 +0000 2013</t>
  </si>
  <si>
    <t>http://twitter.com/karntna_bua/statuses/305633225060012032</t>
  </si>
  <si>
    <t>{"urls":[],"hashtags":[{"text":"bucher","indices":[34,41]},{"text":"pröll","indices":[52,58]},{"text":"pressestunde","indices":[62,75]},{"text":"ktn13","indices":[76,82]},{"text":"noe13","indices":[83,89]}],"user_mentions":[{"id":244048585,"name":"Simon Hofbauer","indices":[3,18],"screen_name":"simon_hofbauer","id_str":"244048585"}]}</t>
  </si>
  <si>
    <t>305633046235840514</t>
  </si>
  <si>
    <t>#kärnten meldet... keine neuen erkenntnisse... #elefanten #pressestunde #ktn13</t>
  </si>
  <si>
    <t>Sun Feb 24 10:59:31 +0000 2013</t>
  </si>
  <si>
    <t>http://twitter.com/karntna_bua/statuses/305633046235840514</t>
  </si>
  <si>
    <t>{"urls":[],"hashtags":[{"text":"kärnten","indices":[0,8]},{"text":"elefanten","indices":[47,57]},{"text":"pressestunde","indices":[58,71]},{"text":"ktn13","indices":[72,78]}],"user_mentions":[]}</t>
  </si>
  <si>
    <t>305632912722767872</t>
  </si>
  <si>
    <t>"Herr Köfer, das Team Stronach und die Jungen, was ist da zu erwarten?" - in AW macht Köfer Werbung für #Puls4 -Auftritt von Chef #ktn13</t>
  </si>
  <si>
    <t>Sun Feb 24 10:58:59 +0000 2013</t>
  </si>
  <si>
    <t>http://twitter.com/scharlatanja/statuses/305632912722767872</t>
  </si>
  <si>
    <t>{"urls":[],"hashtags":[{"text":"Puls4","indices":[104,110]},{"text":"ktn13","indices":[130,136]}],"user_mentions":[]}</t>
  </si>
  <si>
    <t>305632763116138496</t>
  </si>
  <si>
    <t>"Bei uns in Spittal..." hat nicht viele andere Beispiel zum vorweisen der Herr Köfer #ktn13</t>
  </si>
  <si>
    <t>Sun Feb 24 10:58:23 +0000 2013</t>
  </si>
  <si>
    <t>http://twitter.com/jury_stef/statuses/305632763116138496</t>
  </si>
  <si>
    <t>305632649068834816</t>
  </si>
  <si>
    <t>@josef_bucher wird kein Landtagsabgeordneter! Good bye, Seppi. Ich komm mal auf Kasnudel vorbei #ktn2013</t>
  </si>
  <si>
    <t>Sun Feb 24 10:57:56 +0000 2013</t>
  </si>
  <si>
    <t>loc: 46.62204256,14.302003</t>
  </si>
  <si>
    <t>josef_bucher</t>
  </si>
  <si>
    <t>http://twitter.com/mgollob/statuses/305632649068834816</t>
  </si>
  <si>
    <t>{"urls":[],"hashtags":[{"text":"ktn2013","indices":[96,104]}],"user_mentions":[{"id":263102168,"name":"Josef Bucher","indices":[0,13],"screen_name":"josef_bucher","id_str":"263102168"}]}</t>
  </si>
  <si>
    <t>305632538595053568</t>
  </si>
  <si>
    <t>@TeamStronach_at twitter? ha... obwohl euer sozialistischer spitzenkandidat #köfer geld des reichen onkels aus übersee verbraucht... #ktn13</t>
  </si>
  <si>
    <t>Sun Feb 24 10:57:30 +0000 2013</t>
  </si>
  <si>
    <t>305631445827850240</t>
  </si>
  <si>
    <t>http://twitter.com/karntna_bua/statuses/305632538595053568</t>
  </si>
  <si>
    <t>{"urls":[],"hashtags":[{"text":"köfer","indices":[76,82]},{"text":"ktn13","indices":[133,139]}],"user_mentions":[{"id":848725196,"name":"Team Stronach","indices":[0,16],"screen_name":"TeamStronach_at","id_str":"848725196"}]}</t>
  </si>
  <si>
    <t>305632464997593088</t>
  </si>
  <si>
    <t>Köfer - zuerst wird gewählt, dann gezählt und dann sehen wir weiter #ktn2013 (By the way, tschüss @josef_bucher)</t>
  </si>
  <si>
    <t>Sun Feb 24 10:57:12 +0000 2013</t>
  </si>
  <si>
    <t>loc: 46.62207438,14.30187515</t>
  </si>
  <si>
    <t>http://twitter.com/TeamStronach_at/statuses/305632464997593088</t>
  </si>
  <si>
    <t>{"urls":[],"hashtags":[{"text":"ktn2013","indices":[68,76]}],"user_mentions":[{"id":263102168,"name":"Josef Bucher","indices":[98,111],"screen_name":"josef_bucher","id_str":"263102168"}]}</t>
  </si>
  <si>
    <t>305632211800059904</t>
  </si>
  <si>
    <t>Bucher hat den Unterschied zwischen einer Berufsausbildung und einem Studium nicht kapiert #ktn2013</t>
  </si>
  <si>
    <t>Sun Feb 24 10:56:12 +0000 2013</t>
  </si>
  <si>
    <t>http://twitter.com/pbern/statuses/305632211800059904</t>
  </si>
  <si>
    <t>{"urls":[],"hashtags":[{"text":"ktn2013","indices":[91,99]}],"user_mentions":[]}</t>
  </si>
  <si>
    <t>305632109098323968</t>
  </si>
  <si>
    <t>@karntna_bua Für Kärnten wäre ein Landeshauptmann der auch über den Tellerrand schaut wichtig und gut.Daher Kaiser die beste Wahl! #ktn13</t>
  </si>
  <si>
    <t>Sun Feb 24 10:55:47 +0000 2013</t>
  </si>
  <si>
    <t>305624588866420737</t>
  </si>
  <si>
    <t>http://twitter.com/GNiederm/statuses/305632109098323968</t>
  </si>
  <si>
    <t>{"urls":[],"hashtags":[{"text":"ktn13","indices":[131,137]}],"user_mentions":[{"id":15776298,"name":"Christian Passin","indices":[0,12],"screen_name":"karntna_bua","id_str":"15776298"}]}</t>
  </si>
  <si>
    <t>305632069239844864</t>
  </si>
  <si>
    <t>Köfer macht schon Werbung für Frank - der ist jetzt auf #PULS4 zu sehen #ktn2013</t>
  </si>
  <si>
    <t>Sun Feb 24 10:55:38 +0000 2013</t>
  </si>
  <si>
    <t>loc: 46.62196356,14.30207134</t>
  </si>
  <si>
    <t>http://twitter.com/TeamStronach_at/statuses/305632069239844864</t>
  </si>
  <si>
    <t>{"urls":[],"hashtags":[{"text":"PULS4","indices":[56,62]},{"text":"ktn2013","indices":[72,80]}],"user_mentions":[]}</t>
  </si>
  <si>
    <t>305631763709952001</t>
  </si>
  <si>
    <t>gegen abwanderung in elefantenrunde nur wenig aussagekräftiges a la "innovation, investition, kooperation" #ktn13</t>
  </si>
  <si>
    <t>Sun Feb 24 10:54:25 +0000 2013</t>
  </si>
  <si>
    <t>http://twitter.com/scharlatanja/statuses/305631763709952001</t>
  </si>
  <si>
    <t>Twitter ist in #Kärnten übrigens unsere Materie, andere Parteien scheuen den modernen Bürgerkontakt #ktn2013 http://t.co/inFoq6PvAB</t>
  </si>
  <si>
    <t>Sun Feb 24 10:53:09 +0000 2013</t>
  </si>
  <si>
    <t>loc: 46.62202663,14.30192961</t>
  </si>
  <si>
    <t>http://twitter.com/TeamStronach_at/statuses/305631445827850240</t>
  </si>
  <si>
    <t>{"urls":[],"hashtags":[{"text":"Kärnten","indices":[15,23]},{"text":"ktn2013","indices":[100,108]}],"media":[{"sizes":{"small":{"w":340,"resize":"fit","h":255},"thumb":{"w":150,"resize":"crop","h":150},"large":{"w":960,"resize":"fit","h":720},"medium":{"w":600,"resize":"fit","h":450}},"id":305631445836238849,"media_url_https":"https://pbs.twimg.com/media/BD3SLkFCEAEk1dQ.jpg","media_url":"http://pbs.twimg.com/media/BD3SLkFCEAEk1dQ.jpg","expanded_url":"http://twitter.com/TeamStronach_at/status/305631445827850240/photo/1","indices":[109,131],"id_str":"305631445836238849","type":"photo","display_url":"pic.twitter.com/inFoq6PvAB","url":"http://t.co/inFoq6PvAB"}],"user_mentions":[]}</t>
  </si>
  <si>
    <t>305630999822344192</t>
  </si>
  <si>
    <t>#obernosterer "Es war nicht alles schlecht" Den Spruch hab ich schon mal wo gehört... #ktn2013</t>
  </si>
  <si>
    <t>Sun Feb 24 10:51:23 +0000 2013</t>
  </si>
  <si>
    <t>loc: 46.62204239,14.3019369</t>
  </si>
  <si>
    <t>http://twitter.com/mgollob/statuses/305630999822344192</t>
  </si>
  <si>
    <t>{"urls":[],"hashtags":[{"text":"obernosterer","indices":[0,13]},{"text":"ktn2013","indices":[86,94]}],"user_mentions":[]}</t>
  </si>
  <si>
    <t>305630974451003392</t>
  </si>
  <si>
    <t>@minimundus auf den plakaten hat er sie verbracht... wo sonst... #dörfler #ktn13</t>
  </si>
  <si>
    <t>Sun Feb 24 10:51:17 +0000 2013</t>
  </si>
  <si>
    <t>305630086109990912</t>
  </si>
  <si>
    <t>http://twitter.com/karntna_bua/statuses/305630974451003392</t>
  </si>
  <si>
    <t>{"urls":[],"hashtags":[{"text":"dörfler","indices":[65,73]},{"text":"ktn13","indices":[74,80]}],"user_mentions":[{"id":15776304,"name":"minimundus","indices":[0,11],"screen_name":"minimundus","id_str":"15776304"}]}</t>
  </si>
  <si>
    <t>305630758691823616</t>
  </si>
  <si>
    <t>Bei mir Senderausfall bei Elefantenrunde #ktn13! Zu viel Schnee? Jetzt muss ich die NÖ-Runde schaun #orf #kaernten</t>
  </si>
  <si>
    <t>Sun Feb 24 10:50:25 +0000 2013</t>
  </si>
  <si>
    <t>http://twitter.com/stefanheinisch/statuses/305630758691823616</t>
  </si>
  <si>
    <t>{"urls":[],"hashtags":[{"text":"ktn13","indices":[41,47]},{"text":"orf","indices":[100,104]},{"text":"kaernten","indices":[105,114]}],"user_mentions":[]}</t>
  </si>
  <si>
    <t>305630732611629058</t>
  </si>
  <si>
    <t>Hier sehen Sie die Parteistrategen und Journalisten im ORF-Café in #Klagenfurt versammelt #ktn2013 http://t.co/j77LLQSz1z</t>
  </si>
  <si>
    <t>Sun Feb 24 10:50:19 +0000 2013</t>
  </si>
  <si>
    <t>loc: 46.62207805,14.30194855</t>
  </si>
  <si>
    <t>http://twitter.com/TeamStronach_at/statuses/305630732611629058</t>
  </si>
  <si>
    <t>{"urls":[],"hashtags":[{"text":"Klagenfurt","indices":[67,78]},{"text":"ktn2013","indices":[90,98]}],"media":[{"sizes":{"small":{"w":340,"resize":"fit","h":255},"thumb":{"w":150,"resize":"crop","h":150},"large":{"w":960,"resize":"fit","h":720},"medium":{"w":600,"resize":"fit","h":450}},"id":305630732620017665,"media_url_https":"https://pbs.twimg.com/media/BD3RiDJCMAEblgi.jpg","media_url":"http://pbs.twimg.com/media/BD3RiDJCMAEblgi.jpg","expanded_url":"http://twitter.com/TeamStronach_at/status/305630732611629058/photo/1","indices":[99,121],"id_str":"305630732620017665","type":"photo","display_url":"pic.twitter.com/j77LLQSz1z","url":"http://t.co/j77LLQSz1z"}],"user_mentions":[]}</t>
  </si>
  <si>
    <t>305630480580096003</t>
  </si>
  <si>
    <t>@TeamStronach_at den oligarchenbonus und bundes-klubförderung wohl vergessen. bisserl mehr wahrheit, fairness und transparenz #ktn13</t>
  </si>
  <si>
    <t>Sun Feb 24 10:49:19 +0000 2013</t>
  </si>
  <si>
    <t>305629991725580288</t>
  </si>
  <si>
    <t>http://twitter.com/heimolepuschitz/statuses/305630480580096003</t>
  </si>
  <si>
    <t>{"urls":[],"hashtags":[{"text":"ktn13","indices":[126,132]}],"user_mentions":[{"id":848725196,"name":"Team Stronach","indices":[0,16],"screen_name":"TeamStronach_at","id_str":"848725196"}]}</t>
  </si>
  <si>
    <t>305630428159688704</t>
  </si>
  <si>
    <t>. @stefan_petzner @rainerschueller Da geb ich dir recht! #undtschüss #ktn2013</t>
  </si>
  <si>
    <t>Sun Feb 24 10:49:07 +0000 2013</t>
  </si>
  <si>
    <t>loc: 46.62195178,14.30203498</t>
  </si>
  <si>
    <t>305630092523102208</t>
  </si>
  <si>
    <t>http://twitter.com/mgollob/statuses/305630428159688704</t>
  </si>
  <si>
    <t>{"urls":[],"hashtags":[{"text":"undtschüss","indices":[57,68]},{"text":"ktn2013","indices":[69,77]}],"user_mentions":[{"id":301974703,"name":"Stefan Petzner","indices":[2,17],"screen_name":"stefan_petzner","id_str":"301974703"},{"id":238638860,"name":"Rainer Schüller","indices":[18,34],"screen_name":"RainerSchueller","id_str":"238638860"}]}</t>
  </si>
  <si>
    <t>305630197921763329</t>
  </si>
  <si>
    <t>Pröll und Dörfler sind -was die "Sicht" auf die Realität betrifft- wahrlich Brüder im Geiste. Abgang, meine Herren. #noe13 #ktn13</t>
  </si>
  <si>
    <t>Sun Feb 24 10:48:12 +0000 2013</t>
  </si>
  <si>
    <t>http://twitter.com/TeamStronach_at/statuses/305630197921763329</t>
  </si>
  <si>
    <t>305630125188337664</t>
  </si>
  <si>
    <t>@RainerSchueller das man #Dörfler vorne sieht, wundert mich. #ktn2013</t>
  </si>
  <si>
    <t>Sun Feb 24 10:47:54 +0000 2013</t>
  </si>
  <si>
    <t>loc: 46.62194734,14.30202846</t>
  </si>
  <si>
    <t>305629675319861248</t>
  </si>
  <si>
    <t>http://twitter.com/mgollob/statuses/305630125188337664</t>
  </si>
  <si>
    <t>{"urls":[],"hashtags":[{"text":"Dörfler","indices":[25,33]},{"text":"ktn2013","indices":[61,69]}],"user_mentions":[{"id":238638860,"name":"Rainer Schüller","indices":[0,16],"screen_name":"RainerSchueller","id_str":"238638860"}]}</t>
  </si>
  <si>
    <t>#ktn13 Dörfler geht davon aus, dass die FPK die 500.000 € Grenze im Wahlkampf einhält - wo hat der die letzten Wochen verbracht #fail</t>
  </si>
  <si>
    <t>Sun Feb 24 10:47:45 +0000 2013</t>
  </si>
  <si>
    <t>http://a0.twimg.com/profile_images/690185158/Malle_angeschnitten_normal.jpg</t>
  </si>
  <si>
    <t>http://twitter.com/minimundus/statuses/305630086109990912</t>
  </si>
  <si>
    <t>{"urls":[],"hashtags":[{"text":"ktn13","indices":[0,6]},{"text":"fail","indices":[128,133]}],"user_mentions":[]}</t>
  </si>
  <si>
    <t>305630026978689024</t>
  </si>
  <si>
    <t>DennisBeck_w</t>
  </si>
  <si>
    <t>Ich bin dafür, dass sich die KärtnerInnen hier ihre Tweets 1h lang merken und dann tweeten. Dieser Länder Mix verwirrt mich. #noe13 #ktn13</t>
  </si>
  <si>
    <t>Sun Feb 24 10:47:31 +0000 2013</t>
  </si>
  <si>
    <t>http://a0.twimg.com/profile_images/3061274584/a032657a41f5b2796e0346a8be52cd35_normal.jpeg</t>
  </si>
  <si>
    <t>http://twitter.com/DennisBeck_w/statuses/305630026978689024</t>
  </si>
  <si>
    <t>{"urls":[],"hashtags":[{"text":"noe13","indices":[125,131]},{"text":"ktn13","indices":[132,138]}],"user_mentions":[]}</t>
  </si>
  <si>
    <t>305630000420380673</t>
  </si>
  <si>
    <t>Tschuertz</t>
  </si>
  <si>
    <t>Jetzt: "Land &amp;amp; Leute" Sondersendungen! #noe13 #ktn2013</t>
  </si>
  <si>
    <t>Sun Feb 24 10:47:25 +0000 2013</t>
  </si>
  <si>
    <t>http://a0.twimg.com/profile_images/1379921323/1_normal.jpg</t>
  </si>
  <si>
    <t>http://twitter.com/Tschuertz/statuses/305630000420380673</t>
  </si>
  <si>
    <t>{"urls":[],"hashtags":[{"text":"noe13","indices":[43,49]},{"text":"ktn2013","indices":[50,58]}],"user_mentions":[]}</t>
  </si>
  <si>
    <t>Zur Info: Das Team Stronach ist die einzige Partei in Kärnten, die einen Wahlkampf ohne Steuergeld führt! BZÖ hat Bundesförderung! #ktn2013</t>
  </si>
  <si>
    <t>Sun Feb 24 10:47:23 +0000 2013</t>
  </si>
  <si>
    <t>loc: 46.62207315,14.30191683</t>
  </si>
  <si>
    <t>http://twitter.com/TeamStronach_at/statuses/305629991725580288</t>
  </si>
  <si>
    <t>305629919445123072</t>
  </si>
  <si>
    <t>#Dörfler geht davon aus, dass die #fpk die 500.000 Grenze einhält. #realitätsverweigerung #zahlenlegastheniker #ktn2013</t>
  </si>
  <si>
    <t>Sun Feb 24 10:47:05 +0000 2013</t>
  </si>
  <si>
    <t>loc: 46.62201458,14.30193522</t>
  </si>
  <si>
    <t>http://twitter.com/mgollob/statuses/305629919445123072</t>
  </si>
  <si>
    <t>{"urls":[],"hashtags":[{"text":"Dörfler","indices":[0,8]},{"text":"fpk","indices":[34,38]},{"text":"realitätsverweigerung","indices":[67,89]},{"text":"zahlenlegastheniker","indices":[90,110]},{"text":"ktn2013","indices":[111,119]}],"user_mentions":[]}</t>
  </si>
  <si>
    <t>305629887044128768</t>
  </si>
  <si>
    <t>Hmmm. Herr Kaiser, Herr Obernosterer, Herr Dörfler. Die 500.000 EUR Grenze habt Ihr schon vor 2 Monaten überschritten... Trickserei? #ktn13</t>
  </si>
  <si>
    <t>Sun Feb 24 10:46:58 +0000 2013</t>
  </si>
  <si>
    <t>http://twitter.com/TeamStronach_at/statuses/305629887044128768</t>
  </si>
  <si>
    <t>305629859454013442</t>
  </si>
  <si>
    <t>@teamstronach_at hält Politik für fad - solange Stronach keine Solo-Show kriegt http://t.co/ov29uiAwBU #noe13 #ktn13</t>
  </si>
  <si>
    <t>Sun Feb 24 10:46:51 +0000 2013</t>
  </si>
  <si>
    <t>305629294430941186</t>
  </si>
  <si>
    <t>http://twitter.com/Svejk/statuses/305629859454013442</t>
  </si>
  <si>
    <t>{"urls":[{"expanded_url":"http://ow.ly/hZF9B","indices":[80,102],"display_url":"ow.ly/hZF9B","url":"http://t.co/ov29uiAwBU"}],"hashtags":[{"text":"noe13","indices":[103,109]},{"text":"ktn13","indices":[110,116]}],"user_mentions":[{"id":848725196,"name":"Team Stronach","indices":[0,16],"screen_name":"TeamStronach_at","id_str":"848725196"}]}</t>
  </si>
  <si>
    <t>305629564586037248</t>
  </si>
  <si>
    <t>lieber #orf nächstemal falls ever... #pressestunde noe13 &amp;amp; #ktn13 nicht parallel sonden #live für ganz ö... die twitteria wird es danken...</t>
  </si>
  <si>
    <t>Sun Feb 24 10:45:41 +0000 2013</t>
  </si>
  <si>
    <t>http://twitter.com/karntna_bua/statuses/305629564586037248</t>
  </si>
  <si>
    <t>{"urls":[],"hashtags":[{"text":"orf","indices":[7,11]},{"text":"pressestunde","indices":[37,50]},{"text":"ktn13","indices":[63,69]},{"text":"live","indices":[92,97]}],"user_mentions":[]}</t>
  </si>
  <si>
    <t>305629484185448448</t>
  </si>
  <si>
    <t>@RainerSchueller Welche Sendung schauen sie? #ktn2013</t>
  </si>
  <si>
    <t>Sun Feb 24 10:45:22 +0000 2013</t>
  </si>
  <si>
    <t>loc: 46.621955,14.30203546</t>
  </si>
  <si>
    <t>305629298381959168</t>
  </si>
  <si>
    <t>http://twitter.com/mgollob/statuses/305629484185448448</t>
  </si>
  <si>
    <t>{"urls":[],"hashtags":[{"text":"ktn2013","indices":[45,53]}],"user_mentions":[{"id":238638860,"name":"Rainer Schüller","indices":[0,16],"screen_name":"RainerSchueller","id_str":"238638860"}]}</t>
  </si>
  <si>
    <t>Der Erkenntnisgewinn für Zuschauer bei solchen Elefantenrunden ist null. Jeder spult sein Programm ab. Fad. #noe13 #ktn13</t>
  </si>
  <si>
    <t>Sun Feb 24 10:44:36 +0000 2013</t>
  </si>
  <si>
    <t>http://twitter.com/TeamStronach_at/statuses/305629294430941186</t>
  </si>
  <si>
    <t>{"urls":[],"hashtags":[{"text":"noe13","indices":[108,114]},{"text":"ktn13","indices":[115,121]}],"user_mentions":[]}</t>
  </si>
  <si>
    <t>305629249040175106</t>
  </si>
  <si>
    <t>#Dörfler im O-Ton: Schweigen ist gefragt, wenn man die Unwahrheit sagt. Warum macht er noch den Mund auf? #ktn2013</t>
  </si>
  <si>
    <t>Sun Feb 24 10:44:25 +0000 2013</t>
  </si>
  <si>
    <t>loc: 46.62197579,14.30199076</t>
  </si>
  <si>
    <t>http://twitter.com/mgollob/statuses/305629249040175106</t>
  </si>
  <si>
    <t>{"urls":[],"hashtags":[{"text":"Dörfler","indices":[0,8]},{"text":"ktn2013","indices":[106,114]}],"user_mentions":[]}</t>
  </si>
  <si>
    <t>305629086833856512</t>
  </si>
  <si>
    <t>Niederösterreich braucht keinen Fürsten, Kärnten keinen Kaiser. Es braucht Lösungen und keinen Parteien-Hickhack. #noe13 #ktn13</t>
  </si>
  <si>
    <t>Sun Feb 24 10:43:47 +0000 2013</t>
  </si>
  <si>
    <t>http://twitter.com/TeamStronach_at/statuses/305629086833856512</t>
  </si>
  <si>
    <t>{"urls":[],"hashtags":[{"text":"noe13","indices":[114,120]},{"text":"ktn13","indices":[121,127]}],"user_mentions":[]}</t>
  </si>
  <si>
    <t>305628714119610368</t>
  </si>
  <si>
    <t>Andi_Berger</t>
  </si>
  <si>
    <t>Bei #ktn13-Gespräch merkt man, dass 6er-Gespräch ziemlich zach sind-bis da alle 6 Teilnehmer zum Thema was sagen können dauerts sehr lange.</t>
  </si>
  <si>
    <t>Sun Feb 24 10:42:18 +0000 2013</t>
  </si>
  <si>
    <t>http://a0.twimg.com/profile_images/1562732447/hipster3_normal.jpg</t>
  </si>
  <si>
    <t>http://twitter.com/Andi_Berger/statuses/305628714119610368</t>
  </si>
  <si>
    <t>305628503372603393</t>
  </si>
  <si>
    <t>#Obernosterer verbreitet einen Hauch von sozialer #Kälte - passend zum Winterwetter in Kärnten. #effentuell #ktn2013</t>
  </si>
  <si>
    <t>Sun Feb 24 10:41:28 +0000 2013</t>
  </si>
  <si>
    <t>loc: 46.62203109,14.30191748</t>
  </si>
  <si>
    <t>http://twitter.com/mgollob/statuses/305628503372603393</t>
  </si>
  <si>
    <t>{"urls":[],"hashtags":[{"text":"Obernosterer","indices":[0,13]},{"text":"Kälte","indices":[50,56]},{"text":"effentuell","indices":[96,107]},{"text":"ktn2013","indices":[108,116]}],"user_mentions":[]}</t>
  </si>
  <si>
    <t>305628259364765696</t>
  </si>
  <si>
    <t>Haha hat der #obernosterer mit "a scheiß" geantwortet? #ktn13</t>
  </si>
  <si>
    <t>Sun Feb 24 10:40:29 +0000 2013</t>
  </si>
  <si>
    <t>http://twitter.com/Andi_Berger/statuses/305628259364765696</t>
  </si>
  <si>
    <t>{"urls":[],"hashtags":[{"text":"obernosterer","indices":[13,26]},{"text":"ktn13","indices":[55,61]}],"user_mentions":[]}</t>
  </si>
  <si>
    <t>305628171825471490</t>
  </si>
  <si>
    <t>Im Livestream aus Kärnten sieht man im übrigen die Abschiedstour von Gerhard Dörfler und Josef Bucher. Und tschüss! #ktn13</t>
  </si>
  <si>
    <t>Sun Feb 24 10:40:09 +0000 2013</t>
  </si>
  <si>
    <t>http://twitter.com/TeamStronach_at/statuses/305628171825471490</t>
  </si>
  <si>
    <t>{"urls":[],"hashtags":[{"text":"ktn13","indices":[116,122]}],"user_mentions":[]}</t>
  </si>
  <si>
    <t>305627974370205697</t>
  </si>
  <si>
    <t>RT @minimundus: #ktn13 #obernosterer Ich schließe eine Koalition mit Dobernig, Dörfler und Scheuch definitiv aus! Noch klarer geht es nicht</t>
  </si>
  <si>
    <t>Sun Feb 24 10:39:22 +0000 2013</t>
  </si>
  <si>
    <t>http://twitter.com/georgholzer/statuses/305627974370205697</t>
  </si>
  <si>
    <t>{"urls":[],"hashtags":[{"text":"ktn13","indices":[16,22]},{"text":"obernosterer","indices":[23,36]}],"user_mentions":[{"id":15776304,"name":"minimundus","indices":[3,14],"screen_name":"minimundus","id_str":"15776304"}]}</t>
  </si>
  <si>
    <t>305627918137180161</t>
  </si>
  <si>
    <t>. @josef_bucher: parteienförderung im land halbieren und damit pflegeregress und fahrtkostenzuschuss finanzieren #ktn13</t>
  </si>
  <si>
    <t>Sun Feb 24 10:39:08 +0000 2013</t>
  </si>
  <si>
    <t>http://twitter.com/heimolepuschitz/statuses/305627918137180161</t>
  </si>
  <si>
    <t>{"urls":[],"hashtags":[{"text":"ktn13","indices":[113,119]}],"user_mentions":[{"id":263102168,"name":"Josef Bucher","indices":[2,15],"screen_name":"josef_bucher","id_str":"263102168"}]}</t>
  </si>
  <si>
    <t>305627839628197888</t>
  </si>
  <si>
    <t>@stefan_petzner nein er sitzt &amp;amp; hat klare und realistische Vorstellungen für #Kärnten - keine abstrusen Ideen a la #buchertausender #ktn2013</t>
  </si>
  <si>
    <t>Sun Feb 24 10:38:49 +0000 2013</t>
  </si>
  <si>
    <t>loc: 46.62202718,14.30198183</t>
  </si>
  <si>
    <t>305627229176606720</t>
  </si>
  <si>
    <t>http://twitter.com/TeamStronach_at/statuses/305627839628197888</t>
  </si>
  <si>
    <t>{"urls":[],"hashtags":[{"text":"Kärnten","indices":[81,89]},{"text":"buchertausender","indices":[119,135]},{"text":"ktn2013","indices":[136,144]}],"user_mentions":[{"id":301974703,"name":"Stefan Petzner","indices":[0,15],"screen_name":"stefan_petzner","id_str":"301974703"}]}</t>
  </si>
  <si>
    <t>305627778114531328</t>
  </si>
  <si>
    <t>agutenbrunner</t>
  </si>
  <si>
    <t>Sogar meiner vierjährigen Tochter fällt auf: "da sprechen nur Männer. Wann sind die Frauen dran?" #elefantenrunde #ktn13</t>
  </si>
  <si>
    <t>Sun Feb 24 10:38:35 +0000 2013</t>
  </si>
  <si>
    <t>http://a0.twimg.com/profile_images/2924535982/711d4862b2fc98f326eb05acff408e5c_normal.jpeg</t>
  </si>
  <si>
    <t>http://twitter.com/agutenbrunner/statuses/305627778114531328</t>
  </si>
  <si>
    <t>{"urls":[],"hashtags":[{"text":"elefantenrunde","indices":[98,113]},{"text":"ktn13","indices":[114,120]}],"user_mentions":[]}</t>
  </si>
  <si>
    <t>305627768295677952</t>
  </si>
  <si>
    <t>ck0705</t>
  </si>
  <si>
    <t>Pseudo-Diskussion über Zukunftsfonds. Zinsen für Projekte verwenden, statt Schulden tilgen. Können die alle nicht rechnen? #ktn2013</t>
  </si>
  <si>
    <t>Sun Feb 24 10:38:32 +0000 2013</t>
  </si>
  <si>
    <t>http://a0.twimg.com/profile_images/1752125643/image_normal.jpg</t>
  </si>
  <si>
    <t>http://twitter.com/ck0705/statuses/305627768295677952</t>
  </si>
  <si>
    <t>{"urls":[],"hashtags":[{"text":"ktn2013","indices":[123,131]}],"user_mentions":[]}</t>
  </si>
  <si>
    <t>305627682228547584</t>
  </si>
  <si>
    <t>#ktn13 Danke lieber Seppi #Bucher, dass du wieder einmal auf ein WB Thema hinten aufspringst - wir haben die Gebührenerhöhungen aufgezeigt</t>
  </si>
  <si>
    <t>Sun Feb 24 10:38:12 +0000 2013</t>
  </si>
  <si>
    <t>http://twitter.com/minimundus/statuses/305627682228547584</t>
  </si>
  <si>
    <t>{"urls":[],"hashtags":[{"text":"ktn13","indices":[0,6]},{"text":"Bucher","indices":[26,33]}],"user_mentions":[]}</t>
  </si>
  <si>
    <t>305627351167942657</t>
  </si>
  <si>
    <t>Köfer gegen Sparen im Sozialbereich - Einsparungen sind im Verwaltungsbereich und bei der KABEG zu suchen #ktn2013</t>
  </si>
  <si>
    <t>Sun Feb 24 10:36:53 +0000 2013</t>
  </si>
  <si>
    <t>loc: 46.62208141,14.30190677</t>
  </si>
  <si>
    <t>http://twitter.com/TeamStronach_at/statuses/305627351167942657</t>
  </si>
  <si>
    <t>305627265570574337</t>
  </si>
  <si>
    <t>. @josef_bucher: volksbefragung, um zukunftsfonds langfristig vor parteienzugriff sichern #ktn13</t>
  </si>
  <si>
    <t>Sun Feb 24 10:36:33 +0000 2013</t>
  </si>
  <si>
    <t>http://twitter.com/heimolepuschitz/statuses/305627265570574337</t>
  </si>
  <si>
    <t>{"urls":[],"hashtags":[{"text":"ktn13","indices":[90,96]}],"user_mentions":[{"id":263102168,"name":"Josef Bucher","indices":[2,15],"screen_name":"josef_bucher","id_str":"263102168"}]}</t>
  </si>
  <si>
    <t>pfuh, der köfer schwimmt grade... #ktn2013</t>
  </si>
  <si>
    <t>Sun Feb 24 10:36:24 +0000 2013</t>
  </si>
  <si>
    <t>http://twitter.com/stefan_petzner/statuses/305627229176606720</t>
  </si>
  <si>
    <t>{"urls":[],"hashtags":[{"text":"ktn2013","indices":[34,42]}],"user_mentions":[]}</t>
  </si>
  <si>
    <t>305627038717456386</t>
  </si>
  <si>
    <t>Auf http://t.co/nI4Y7SbmSp  können Sie die Kandidierenden für die Landtagswahl in #Kärnten befragen - #ktn13 #Wahlen #Politik</t>
  </si>
  <si>
    <t>Sun Feb 24 10:35:38 +0000 2013</t>
  </si>
  <si>
    <t>http://twitter.com/meinparlament/statuses/305627038717456386</t>
  </si>
  <si>
    <t>{"urls":[{"expanded_url":"http://www.meinparlament.at/b348","indices":[4,26],"display_url":"meinparlament.at/b348","url":"http://t.co/nI4Y7SbmSp"}],"hashtags":[{"text":"Kärnten","indices":[82,90]},{"text":"ktn13","indices":[102,108]},{"text":"Wahlen","indices":[109,116]},{"text":"Politik","indices":[117,125]}],"user_mentions":[]}</t>
  </si>
  <si>
    <t>305626863663980544</t>
  </si>
  <si>
    <t>Köfer macht es deutlich: "Der #Zukunftsfonds ist die eiserne Reserve unserer Kinder!" #ktn2013</t>
  </si>
  <si>
    <t>Sun Feb 24 10:34:57 +0000 2013</t>
  </si>
  <si>
    <t>loc: 46.62208343,14.30189449</t>
  </si>
  <si>
    <t>http://twitter.com/TeamStronach_at/statuses/305626863663980544</t>
  </si>
  <si>
    <t>{"urls":[],"hashtags":[{"text":"Zukunftsfonds","indices":[30,44]},{"text":"ktn2013","indices":[86,94]}],"user_mentions":[]}</t>
  </si>
  <si>
    <t>305626458737479680</t>
  </si>
  <si>
    <t>Niederösterreich- und Kärnten-Wahlkampf an einem Vormittag ... Das ist die wahre Härte ...  #noe13 #ktn13</t>
  </si>
  <si>
    <t>Sun Feb 24 10:33:20 +0000 2013</t>
  </si>
  <si>
    <t>http://twitter.com/streifi82/statuses/305626458737479680</t>
  </si>
  <si>
    <t>{"urls":[],"hashtags":[{"text":"noe13","indices":[92,98]},{"text":"ktn13","indices":[99,105]}],"user_mentions":[]}</t>
  </si>
  <si>
    <t>305625662717308928</t>
  </si>
  <si>
    <t>nicht jene, die Missstände aufdecken, machen das Land schlecht, sondern die Verursacher! #ktn2013 #pressestunde</t>
  </si>
  <si>
    <t>Sun Feb 24 10:30:10 +0000 2013</t>
  </si>
  <si>
    <t>http://twitter.com/zeitreisenderr/statuses/305625662717308928</t>
  </si>
  <si>
    <t>{"urls":[],"hashtags":[{"text":"ktn2013","indices":[89,97]},{"text":"pressestunde","indices":[98,111]}],"user_mentions":[]}</t>
  </si>
  <si>
    <t>305625551849271297</t>
  </si>
  <si>
    <t>Sehr stranges Schulbank-Setting bei der #Pressestunde zu #ktn13. Was soll mir das sagen? :-)</t>
  </si>
  <si>
    <t>Sun Feb 24 10:29:44 +0000 2013</t>
  </si>
  <si>
    <t>http://twitter.com/Botschko/statuses/305625551849271297</t>
  </si>
  <si>
    <t>{"urls":[],"hashtags":[{"text":"Pressestunde","indices":[40,53]},{"text":"ktn13","indices":[57,63]}],"user_mentions":[]}</t>
  </si>
  <si>
    <t>305625540637913088</t>
  </si>
  <si>
    <t>NiedermK</t>
  </si>
  <si>
    <t>Das Handgelenk von Dörfler wirkt jugendlich, der ganze Dörfler gestrig #elefantenrunde #ktn13</t>
  </si>
  <si>
    <t>Sun Feb 24 10:29:41 +0000 2013</t>
  </si>
  <si>
    <t>http://a0.twimg.com/profile_images/3132731983/3ca7f2bdeed9cce319e4ccccf844d416_normal.jpeg</t>
  </si>
  <si>
    <t>http://twitter.com/NiedermK/statuses/305625540637913088</t>
  </si>
  <si>
    <t>{"urls":[],"hashtags":[{"text":"elefantenrunde","indices":[71,86]},{"text":"ktn13","indices":[87,93]}],"user_mentions":[]}</t>
  </si>
  <si>
    <t>305625355539054592</t>
  </si>
  <si>
    <t>Wie könnt ihr euch nur damit den Sonntag verderben? #noe13 #ktn13</t>
  </si>
  <si>
    <t>Sun Feb 24 10:28:57 +0000 2013</t>
  </si>
  <si>
    <t>http://twitter.com/scoopix/statuses/305625355539054592</t>
  </si>
  <si>
    <t>{"urls":[],"hashtags":[{"text":"noe13","indices":[52,58]},{"text":"ktn13","indices":[59,65]}],"user_mentions":[]}</t>
  </si>
  <si>
    <t>305625118976135168</t>
  </si>
  <si>
    <t>Holub überzieht Vorwürfe an andere Parteien, leider #ktn13</t>
  </si>
  <si>
    <t>Sun Feb 24 10:28:01 +0000 2013</t>
  </si>
  <si>
    <t>http://twitter.com/Tscharnutter/statuses/305625118976135168</t>
  </si>
  <si>
    <t>305624833927028736</t>
  </si>
  <si>
    <t>Unglaublich farblose Konfrontation zu #ktn13 auf ORF2... sollten sich ein Beispiel nehmen an @kleinezeitung @e_weissenberger @adiwinkler</t>
  </si>
  <si>
    <t>Sun Feb 24 10:26:53 +0000 2013</t>
  </si>
  <si>
    <t>http://twitter.com/andreasahammer/statuses/305624833927028736</t>
  </si>
  <si>
    <t>{"urls":[],"hashtags":[{"text":"ktn13","indices":[38,44]}],"user_mentions":[{"id":16026138,"name":"Kleine Zeitung","indices":[93,107],"screen_name":"kleinezeitung","id_str":"16026138"},{"id":87056927,"name":"Eva Weissenberger","indices":[108,124],"screen_name":"e_weissenberger","id_str":"87056927"},{"id":236428828,"name":"Adolf Winkler","indices":[125,136],"screen_name":"adiwinkler","id_str":"236428828"}]}</t>
  </si>
  <si>
    <t>seh seit wochen peter kaiser immer mit der gleichen rot-weiß-rotn krawattn... hallo, wir sind in kärnten... #pressestunde #ktn13</t>
  </si>
  <si>
    <t>Sun Feb 24 10:25:54 +0000 2013</t>
  </si>
  <si>
    <t>http://twitter.com/karntna_bua/statuses/305624588866420737</t>
  </si>
  <si>
    <t>{"urls":[],"hashtags":[{"text":"pressestunde","indices":[108,121]},{"text":"ktn13","indices":[122,128]}],"user_mentions":[]}</t>
  </si>
  <si>
    <t>305624493752205312</t>
  </si>
  <si>
    <t>ÖVP-Obernosterer schließt Koalition mit Scheuch/Dobernig/Dörfler aus. Konsequente und notwendige Haltung, wie ich finde! #ktn13</t>
  </si>
  <si>
    <t>Sun Feb 24 10:25:32 +0000 2013</t>
  </si>
  <si>
    <t>http://twitter.com/Botschko/statuses/305624493752205312</t>
  </si>
  <si>
    <t>305624431022178305</t>
  </si>
  <si>
    <t>11.24: Döfler erst jetzt am Wort (außer Wettervorhersage). Parallel schauen anstengend: Wie war das in NÖ? #elefantenrunde #ktn13 #nö13</t>
  </si>
  <si>
    <t>Sun Feb 24 10:25:17 +0000 2013</t>
  </si>
  <si>
    <t>http://a0.twimg.com/profile_images/2286117386/vnl57kvcy8ygolbrd50d_normal.png</t>
  </si>
  <si>
    <t>http://twitter.com/e_weissenberger/statuses/305624431022178305</t>
  </si>
  <si>
    <t>{"urls":[],"hashtags":[{"text":"elefantenrunde","indices":[107,122]},{"text":"ktn13","indices":[123,129]},{"text":"nö13","indices":[130,135]}],"user_mentions":[]}</t>
  </si>
  <si>
    <t>305624199177859072</t>
  </si>
  <si>
    <t>" #Elefantenrunde" zur Kärnten-Wahl:  sieht aus wie ein Klassenzimmer: Nachschulung oder Vorsichtsmaßnahme? #ktn13 http://t.co/sRDb9lC5tQ</t>
  </si>
  <si>
    <t>Sun Feb 24 10:24:22 +0000 2013</t>
  </si>
  <si>
    <t>http://twitter.com/eminenz/statuses/305624199177859072</t>
  </si>
  <si>
    <t>{"urls":[],"hashtags":[{"text":"Elefantenrunde","indices":[2,17]},{"text":"ktn13","indices":[108,114]}],"media":[{"sizes":{"thumb":{"w":150,"resize":"crop","h":150},"small":{"w":340,"resize":"fit","h":227},"medium":{"w":600,"resize":"fit","h":400},"large":{"w":960,"resize":"fit","h":640}},"id":305624199186247680,"media_url_https":"https://pbs.twimg.com/media/BD3LlwNCcAAXag1.jpg","media_url":"http://pbs.twimg.com/media/BD3LlwNCcAAXag1.jpg","expanded_url":"http://twitter.com/eminenz/status/305624199177859072/photo/1","indices":[115,137],"id_str":"305624199186247680","type":"photo","display_url":"pic.twitter.com/sRDb9lC5tQ","url":"http://t.co/sRDb9lC5tQ"}],"user_mentions":[]}</t>
  </si>
  <si>
    <t>305623898865672192</t>
  </si>
  <si>
    <t>#ktn13 #obernosterer Ich schließe eine Koalition mit Dobernig, Dörfler und Scheuch definitiv aus! Noch klarer geht es nicht</t>
  </si>
  <si>
    <t>Sun Feb 24 10:23:10 +0000 2013</t>
  </si>
  <si>
    <t>http://twitter.com/minimundus/statuses/305623898865672192</t>
  </si>
  <si>
    <t>{"urls":[],"hashtags":[{"text":"ktn13","indices":[0,6]},{"text":"obernosterer","indices":[7,20]}],"user_mentions":[]}</t>
  </si>
  <si>
    <t>305623716119867392</t>
  </si>
  <si>
    <t>obernosterer ausschluss einer zusammenarbeit mit fpk taktischer superblödsinn - nichts aus scheucher gelernt #ktn13</t>
  </si>
  <si>
    <t>Sun Feb 24 10:22:26 +0000 2013</t>
  </si>
  <si>
    <t>http://twitter.com/heimolepuschitz/statuses/305623716119867392</t>
  </si>
  <si>
    <t>305623609378996224</t>
  </si>
  <si>
    <t>@TeamStronach_at Wie schaut es mit klaren Aussagen aus? #pressestunde #ktn2013</t>
  </si>
  <si>
    <t>Sun Feb 24 10:22:01 +0000 2013</t>
  </si>
  <si>
    <t>305622834821070848</t>
  </si>
  <si>
    <t>http://twitter.com/AnthZeto/statuses/305623609378996224</t>
  </si>
  <si>
    <t>{"urls":[],"hashtags":[{"text":"pressestunde","indices":[56,69]},{"text":"ktn2013","indices":[70,78]}],"user_mentions":[{"id":848725196,"name":"Team Stronach","indices":[0,16],"screen_name":"TeamStronach_at","id_str":"848725196"}]}</t>
  </si>
  <si>
    <t>Gerhard KÖFER mit klaren Ansagen #pressestunde #ktn2013</t>
  </si>
  <si>
    <t>Sun Feb 24 10:18:56 +0000 2013</t>
  </si>
  <si>
    <t>loc: 46.62205464,14.30193136</t>
  </si>
  <si>
    <t>http://twitter.com/TeamStronach_at/statuses/305622834821070848</t>
  </si>
  <si>
    <t>{"urls":[],"hashtags":[{"text":"pressestunde","indices":[33,46]},{"text":"ktn2013","indices":[47,55]}],"user_mentions":[]}</t>
  </si>
  <si>
    <t>305622132988190722</t>
  </si>
  <si>
    <t>@PhilippStefan #ktn13 #noe13 #sbg13 #tir13 #nrw13</t>
  </si>
  <si>
    <t>Sun Feb 24 10:16:09 +0000 2013</t>
  </si>
  <si>
    <t>305621314218115072</t>
  </si>
  <si>
    <t>http://twitter.com/karntna_bua/statuses/305622132988190722</t>
  </si>
  <si>
    <t>{"urls":[],"hashtags":[{"text":"ktn13","indices":[15,21]},{"text":"noe13","indices":[22,28]},{"text":"sbg13","indices":[29,35]},{"text":"tir13","indices":[36,42]},{"text":"nrw13","indices":[43,49]}],"user_mentions":[{"id":426508012,"name":"Stefan Philipp","indices":[0,14],"screen_name":"PhilippStefan","id_str":"426508012"}]}</t>
  </si>
  <si>
    <t>305621855383982080</t>
  </si>
  <si>
    <t>guter einstieg von @josef_bucher - einziger mit zukunftsthemen #ktn13</t>
  </si>
  <si>
    <t>Sun Feb 24 10:15:03 +0000 2013</t>
  </si>
  <si>
    <t>http://twitter.com/heimolepuschitz/statuses/305621855383982080</t>
  </si>
  <si>
    <t>{"urls":[],"hashtags":[{"text":"ktn13","indices":[63,69]}],"user_mentions":[{"id":263102168,"name":"Josef Bucher","indices":[19,32],"screen_name":"josef_bucher","id_str":"263102168"}]}</t>
  </si>
  <si>
    <t>305621695924936704</t>
  </si>
  <si>
    <t>ist schon #nrw13? weil grad da seppi bucher im bild war... #bzö #pressestunde #ktn13</t>
  </si>
  <si>
    <t>Sun Feb 24 10:14:25 +0000 2013</t>
  </si>
  <si>
    <t>http://twitter.com/karntna_bua/statuses/305621695924936704</t>
  </si>
  <si>
    <t>{"urls":[],"hashtags":[{"text":"nrw13","indices":[10,16]},{"text":"bzö","indices":[59,63]},{"text":"pressestunde","indices":[64,77]},{"text":"ktn13","indices":[78,84]}],"user_mentions":[]}</t>
  </si>
  <si>
    <t>VERDAMMT!!! ÜBERFORDERT!!! Welche sind jetzt die richtigen Hashtags!?! #ktn13? oder #ktn2013?, #noe13? oder #noe2013? #aaaahhh</t>
  </si>
  <si>
    <t>Sun Feb 24 10:12:54 +0000 2013</t>
  </si>
  <si>
    <t>http://twitter.com/PhilippStefan/statuses/305621314218115072</t>
  </si>
  <si>
    <t>{"urls":[],"hashtags":[{"text":"ktn13","indices":[71,77]},{"text":"ktn2013","indices":[84,92]},{"text":"noe13","indices":[95,101]},{"text":"noe2013","indices":[108,116]},{"text":"aaaahhh","indices":[118,126]}],"user_mentions":[]}</t>
  </si>
  <si>
    <t>305620658249945088</t>
  </si>
  <si>
    <t>#ktn13 #doerfler: Man muss Korruption sauber beleuchten - bin eher für aufdecken, weil sauber ist da nichts</t>
  </si>
  <si>
    <t>Sun Feb 24 10:10:17 +0000 2013</t>
  </si>
  <si>
    <t>http://twitter.com/minimundus/statuses/305620658249945088</t>
  </si>
  <si>
    <t>{"urls":[],"hashtags":[{"text":"ktn13","indices":[0,6]},{"text":"doerfler","indices":[7,16]}],"user_mentions":[]}</t>
  </si>
  <si>
    <t>305620637458767873</t>
  </si>
  <si>
    <t>Pfff warum geht der #ktn13-Stream nicht? Andere mit den selben Problemen?</t>
  </si>
  <si>
    <t>Sun Feb 24 10:10:12 +0000 2013</t>
  </si>
  <si>
    <t>http://twitter.com/Andi_Berger/statuses/305620637458767873</t>
  </si>
  <si>
    <t>305620521993773056</t>
  </si>
  <si>
    <t>@BarbaraKaufmann Sind schon wieder unterwegs. In der Früh Rohschnitt am Laptop. Fitzelig, aber ungefährlich! #ktn13 http://t.co/G1ru6aGTl2</t>
  </si>
  <si>
    <t>Sun Feb 24 10:09:45 +0000 2013</t>
  </si>
  <si>
    <t>305425707700465664</t>
  </si>
  <si>
    <t>http://twitter.com/PeterDaser/statuses/305620521993773056</t>
  </si>
  <si>
    <t>{"urls":[],"hashtags":[{"text":"ktn13","indices":[109,115]}],"media":[{"sizes":{"small":{"w":340,"resize":"fit","h":203},"thumb":{"w":150,"resize":"crop","h":150},"large":{"w":1024,"resize":"fit","h":612},"medium":{"w":600,"resize":"fit","h":359}},"id":305620521997967360,"media_url_https":"https://pbs.twimg.com/media/BD3IPtnCIAAVzAB.jpg","media_url":"http://pbs.twimg.com/media/BD3IPtnCIAAVzAB.jpg","expanded_url":"http://twitter.com/PeterDaser/status/305620521993773056/photo/1","indices":[116,138],"id_str":"305620521997967360","type":"photo","display_url":"pic.twitter.com/G1ru6aGTl2","url":"http://t.co/G1ru6aGTl2"}],"user_mentions":[{"id":153053540,"name":"Barbara Kaufmann","indices":[0,16],"screen_name":"BarbaraKaufmann","id_str":"153053540"}]}</t>
  </si>
  <si>
    <t>305620499914956800</t>
  </si>
  <si>
    <t>fangt glei guat an... vorstellung  "#obernosteter der spitzenkandidat der #fpö ähm #övp"... #pressestunde #ktn13</t>
  </si>
  <si>
    <t>Sun Feb 24 10:09:39 +0000 2013</t>
  </si>
  <si>
    <t>http://twitter.com/karntna_bua/statuses/305620499914956800</t>
  </si>
  <si>
    <t>{"urls":[],"hashtags":[{"text":"obernosteter","indices":[36,49]},{"text":"fpö","indices":[74,78]},{"text":"övp","indices":[83,87]},{"text":"pressestunde","indices":[92,105]},{"text":"ktn13","indices":[106,112]}],"user_mentions":[]}</t>
  </si>
  <si>
    <t>305620226916114432</t>
  </si>
  <si>
    <t>los gehts. #ktn2013 http://t.co/zFUIVsJxTf</t>
  </si>
  <si>
    <t>Sun Feb 24 10:08:35 +0000 2013</t>
  </si>
  <si>
    <t>http://twitter.com/stefan_petzner/statuses/305620226916114432</t>
  </si>
  <si>
    <t>{"urls":[],"hashtags":[{"text":"ktn2013","indices":[11,19]}],"media":[{"sizes":{"small":{"w":340,"resize":"fit","h":453},"thumb":{"w":150,"resize":"crop","h":150},"large":{"w":768,"resize":"fit","h":1024},"medium":{"w":600,"resize":"fit","h":800}},"id":305620226924503040,"media_url_https":"https://pbs.twimg.com/media/BD3H-iYCYAAGiSK.jpg","media_url":"http://pbs.twimg.com/media/BD3H-iYCYAAGiSK.jpg","expanded_url":"http://twitter.com/stefan_petzner/status/305620226916114432/photo/1","indices":[20,42],"id_str":"305620226924503040","type":"photo","display_url":"pic.twitter.com/zFUIVsJxTf","url":"http://t.co/zFUIVsJxTf"}],"user_mentions":[]}</t>
  </si>
  <si>
    <t>305619268664451072</t>
  </si>
  <si>
    <t>@isabelledaniel richtig... bzw über kabel upc... #pressestunde  #noe13 #ktn13</t>
  </si>
  <si>
    <t>Sun Feb 24 10:04:46 +0000 2013</t>
  </si>
  <si>
    <t>305618863305920512</t>
  </si>
  <si>
    <t>http://twitter.com/karntna_bua/statuses/305619268664451072</t>
  </si>
  <si>
    <t>{"urls":[],"hashtags":[{"text":"pressestunde","indices":[49,62]},{"text":"noe13","indices":[64,70]},{"text":"ktn13","indices":[71,77]}],"user_mentions":[{"id":89947367,"name":"Isabelle Daniel","indices":[0,15],"screen_name":"isabelledaniel","id_str":"89947367"}]}</t>
  </si>
  <si>
    <t>305618855710060544</t>
  </si>
  <si>
    <t>grmpflll... warum die ganzen stronachisten dauernd #ktn2013 verwenden müssen... #fail... #ktn13 reicht voll und ganz...</t>
  </si>
  <si>
    <t>Sun Feb 24 10:03:07 +0000 2013</t>
  </si>
  <si>
    <t>http://twitter.com/karntna_bua/statuses/305618855710060544</t>
  </si>
  <si>
    <t>{"urls":[],"hashtags":[{"text":"ktn2013","indices":[51,59]},{"text":"fail","indices":[80,85]},{"text":"ktn13","indices":[89,95]}],"user_mentions":[]}</t>
  </si>
  <si>
    <t>305618214140915713</t>
  </si>
  <si>
    <t>manst wirklich? RT @heimolepuschitz spannung vor elefantenrunde zu #ktn13 steigt. #orf</t>
  </si>
  <si>
    <t>Sun Feb 24 10:00:35 +0000 2013</t>
  </si>
  <si>
    <t>http://twitter.com/karntna_bua/statuses/305618214140915713</t>
  </si>
  <si>
    <t>{"urls":[],"hashtags":[{"text":"ktn13","indices":[67,73]},{"text":"orf","indices":[82,86]}],"user_mentions":[{"id":154869468,"name":"Heimo Lepuschitz","indices":[19,35],"screen_name":"heimolepuschitz","id_str":"154869468"}]}</t>
  </si>
  <si>
    <t>305617905809252352</t>
  </si>
  <si>
    <t>achtung! parallel! #pressestunde #ktn13 f. rest-ö zeitvetsetzt! RT @mgitzi @isabelledaniel ist hintereinander, somit alle Elefanten sichtbar</t>
  </si>
  <si>
    <t>Sun Feb 24 09:59:21 +0000 2013</t>
  </si>
  <si>
    <t>http://twitter.com/karntna_bua/statuses/305617905809252352</t>
  </si>
  <si>
    <t>{"urls":[],"hashtags":[{"text":"pressestunde","indices":[19,32]},{"text":"ktn13","indices":[33,39]}],"user_mentions":[{"id":238511476,"name":"Michael Gitzi","indices":[67,74],"screen_name":"mgitzi","id_str":"238511476"},{"id":89947367,"name":"Isabelle Daniel","indices":[75,90],"screen_name":"isabelledaniel","id_str":"89947367"}]}</t>
  </si>
  <si>
    <t>305617849353924608</t>
  </si>
  <si>
    <t>Abschiedsvorstellung von #Doerfler und #bucher #ktn2013 http://t.co/tLSKSdWmVa</t>
  </si>
  <si>
    <t>Sun Feb 24 09:59:08 +0000 2013</t>
  </si>
  <si>
    <t>loc: 46.622556,14.3023803</t>
  </si>
  <si>
    <t>http://twitter.com/mgollob/statuses/305617849353924608</t>
  </si>
  <si>
    <t>{"urls":[],"hashtags":[{"text":"Doerfler","indices":[25,34]},{"text":"bucher","indices":[39,46]},{"text":"ktn2013","indices":[47,55]}],"media":[{"sizes":{"thumb":{"w":150,"resize":"crop","h":150},"small":{"w":340,"resize":"fit","h":191},"large":{"w":1024,"resize":"fit","h":576},"medium":{"w":600,"resize":"fit","h":338}},"id":305617849362313216,"media_url_https":"https://pbs.twimg.com/media/BD3F0JRCcAAzWsD.jpg","media_url":"http://pbs.twimg.com/media/BD3F0JRCcAAzWsD.jpg","expanded_url":"http://twitter.com/mgollob/status/305617849353924608/photo/1","indices":[56,78],"id_str":"305617849362313216","type":"photo","display_url":"pic.twitter.com/tLSKSdWmVa","url":"http://t.co/tLSKSdWmVa"}],"user_mentions":[]}</t>
  </si>
  <si>
    <t>305616868486565888</t>
  </si>
  <si>
    <t>Los geht's! #ktn2013 #orf2 http://t.co/avL1RpQNpM</t>
  </si>
  <si>
    <t>Sun Feb 24 09:55:14 +0000 2013</t>
  </si>
  <si>
    <t>http://twitter.com/TeamStronach_at/statuses/305616868486565888</t>
  </si>
  <si>
    <t>{"urls":[],"hashtags":[{"text":"ktn2013","indices":[12,20]},{"text":"orf2","indices":[21,26]}],"media":[{"sizes":{"small":{"w":340,"resize":"fit","h":255},"thumb":{"w":150,"resize":"crop","h":150},"large":{"w":960,"resize":"fit","h":720},"medium":{"w":600,"resize":"fit","h":450}},"id":305616868490760193,"media_url_https":"https://pbs.twimg.com/media/BD3E7DPCUAEcAz-.jpg","media_url":"http://pbs.twimg.com/media/BD3E7DPCUAEcAz-.jpg","expanded_url":"http://twitter.com/TeamStronach_at/status/305616868486565888/photo/1","indices":[27,49],"id_str":"305616868490760193","type":"photo","display_url":"pic.twitter.com/avL1RpQNpM","url":"http://t.co/avL1RpQNpM"}],"user_mentions":[]}</t>
  </si>
  <si>
    <t>305616745195008001</t>
  </si>
  <si>
    <t>spannung vor elefantenrunde zu #ktn13 steigt. #orf</t>
  </si>
  <si>
    <t>Sun Feb 24 09:54:44 +0000 2013</t>
  </si>
  <si>
    <t>http://twitter.com/heimolepuschitz/statuses/305616745195008001</t>
  </si>
  <si>
    <t>{"urls":[],"hashtags":[{"text":"ktn13","indices":[31,37]},{"text":"orf","indices":[46,50]}],"user_mentions":[]}</t>
  </si>
  <si>
    <t>305615702495219712</t>
  </si>
  <si>
    <t>ist @TeamStronach_at die einzige partei die von und zur #pressestunde #ktn13 twittert? #fpk #spö #övp #bzö #grüne #orf #kärnten</t>
  </si>
  <si>
    <t>Sun Feb 24 09:50:36 +0000 2013</t>
  </si>
  <si>
    <t>http://twitter.com/karntna_bua/statuses/305615702495219712</t>
  </si>
  <si>
    <t>{"urls":[],"hashtags":[{"text":"pressestunde","indices":[56,69]},{"text":"ktn13","indices":[70,76]},{"text":"fpk","indices":[87,91]},{"text":"spö","indices":[92,96]},{"text":"övp","indices":[97,101]},{"text":"bzö","indices":[102,106]},{"text":"grüne","indices":[107,113]},{"text":"orf","indices":[114,118]},{"text":"kärnten","indices":[119,127]}],"user_mentions":[{"id":848725196,"name":"Team Stronach","indices":[4,20],"screen_name":"TeamStronach_at","id_str":"848725196"}]}</t>
  </si>
  <si>
    <t>305615032329310208</t>
  </si>
  <si>
    <t>Heute um 11.05 in ORF K live: Gerhard #Koefer bei der Elefantenrunde! @teamstronach_at #ktn2013 http://t.co/es4hXo1UP3</t>
  </si>
  <si>
    <t>Sun Feb 24 09:47:56 +0000 2013</t>
  </si>
  <si>
    <t>loc: 46.622556,14.3023799</t>
  </si>
  <si>
    <t>http://twitter.com/mgollob/statuses/305615032329310208</t>
  </si>
  <si>
    <t>{"urls":[],"hashtags":[{"text":"Koefer","indices":[38,45]},{"text":"ktn2013","indices":[87,95]}],"media":[{"sizes":{"thumb":{"w":150,"resize":"crop","h":150},"small":{"w":340,"resize":"fit","h":191},"large":{"w":1024,"resize":"fit","h":576},"medium":{"w":600,"resize":"fit","h":338}},"id":305615032333504512,"media_url_https":"https://pbs.twimg.com/media/BD3DQLBCEAAameZ.jpg","media_url":"http://pbs.twimg.com/media/BD3DQLBCEAAameZ.jpg","expanded_url":"http://twitter.com/mgollob/status/305615032329310208/photo/1","indices":[96,118],"id_str":"305615032333504512","type":"photo","display_url":"pic.twitter.com/es4hXo1UP3","url":"http://t.co/es4hXo1UP3"}],"user_mentions":[{"id":848725196,"name":"Team Stronach","indices":[70,86],"screen_name":"TeamStronach_at","id_str":"848725196"}]}</t>
  </si>
  <si>
    <t>305613099078152194</t>
  </si>
  <si>
    <t>Der Countdown läuft - um 11:05 Uhr startet die Elefantenrunde auf ORF2 - Gerhard Köfer ist schon im Studio #ktn2013 http://t.co/1vhB8lXoOm</t>
  </si>
  <si>
    <t>Sun Feb 24 09:40:15 +0000 2013</t>
  </si>
  <si>
    <t>loc: 46.622434,14.301185</t>
  </si>
  <si>
    <t>http://twitter.com/TeamStronach_at/statuses/305613099078152194</t>
  </si>
  <si>
    <t>{"urls":[],"hashtags":[{"text":"ktn2013","indices":[107,115]}],"media":[{"sizes":{"small":{"w":340,"resize":"fit","h":453},"thumb":{"w":150,"resize":"crop","h":150},"medium":{"w":600,"resize":"fit","h":800},"large":{"w":720,"resize":"fit","h":960}},"id":305613099086540801,"media_url_https":"https://pbs.twimg.com/media/BD3BfpHCcAE2Lfs.jpg","media_url":"http://pbs.twimg.com/media/BD3BfpHCcAE2Lfs.jpg","expanded_url":"http://twitter.com/TeamStronach_at/status/305613099078152194/photo/1","indices":[116,138],"id_str":"305613099086540801","type":"photo","display_url":"pic.twitter.com/1vhB8lXoOm","url":"http://t.co/1vhB8lXoOm"}],"user_mentions":[]}</t>
  </si>
  <si>
    <t>305600578313146370</t>
  </si>
  <si>
    <t>Danke für den Besuch am Freitag @peterdaser #ktn2013</t>
  </si>
  <si>
    <t>Sun Feb 24 08:50:30 +0000 2013</t>
  </si>
  <si>
    <t>loc: 46.67058631,13.71724419</t>
  </si>
  <si>
    <t>http://twitter.com/tomkoroska/statuses/305600578313146370</t>
  </si>
  <si>
    <t>{"urls":[],"hashtags":[{"text":"ktn2013","indices":[44,52]}],"user_mentions":[{"id":1175668501,"name":"Peter Daser","indices":[32,43],"screen_name":"PeterDaser","id_str":"1175668501"}]}</t>
  </si>
  <si>
    <t>305599977315512322</t>
  </si>
  <si>
    <t>RT @kleinezeitung #Stronach bleibt Spitzenkandidat: "Paierl wird Partei nie übernehmen" http://t.co/zKC8pc0xAq #noe13 #ktn13 #nrw13</t>
  </si>
  <si>
    <t>Sun Feb 24 08:48:07 +0000 2013</t>
  </si>
  <si>
    <t>http://twitter.com/karntna_bua/statuses/305599977315512322</t>
  </si>
  <si>
    <t>{"urls":[{"expanded_url":"http://www.kleinezeitung.at/nachrichten/politik/3253320/paierl-nie-partei-uebernehmen.story","indices":[88,110],"display_url":"kleinezeitung.at/nachrichten/po\u2026","url":"http://t.co/zKC8pc0xAq"}],"hashtags":[{"text":"Stronach","indices":[18,27]},{"text":"noe13","indices":[111,117]},{"text":"ktn13","indices":[118,124]},{"text":"nrw13","indices":[125,131]}],"user_mentions":[{"id":16026138,"name":"Kleine Zeitung","indices":[3,17],"screen_name":"kleinezeitung","id_str":"16026138"}]}</t>
  </si>
  <si>
    <t>305594668790456322</t>
  </si>
  <si>
    <t>besser als jede kärntner wahlkampagne :) #ktn13 - RT @ja_natuerlich #twitcook05 groß im Bild in der Kleinen Zeitung: http://t.co/ZIJ7udcR5U</t>
  </si>
  <si>
    <t>Sun Feb 24 08:27:01 +0000 2013</t>
  </si>
  <si>
    <t>http://twitter.com/karntna_bua/statuses/305594668790456322</t>
  </si>
  <si>
    <t>{"urls":[{"expanded_url":"http://www.kleinezeitung.at/nachrichten/leute/3253065/zwitschern-herd.story","indices":[117,139],"display_url":"kleinezeitung.at/nachrichten/le\u2026","url":"http://t.co/ZIJ7udcR5U"}],"hashtags":[{"text":"ktn13","indices":[41,47]},{"text":"twitcook05","indices":[68,79]}],"user_mentions":[{"id":36086349,"name":"Ja! Natürlich","indices":[53,67],"screen_name":"ja_natuerlich","id_str":"36086349"}]}</t>
  </si>
  <si>
    <t>305589242363510784</t>
  </si>
  <si>
    <t>wie unterscheid ma heut um 11.05 zwischen #pressestunde #noe13 und #ktn13??? #orf</t>
  </si>
  <si>
    <t>Sun Feb 24 08:05:27 +0000 2013</t>
  </si>
  <si>
    <t>http://twitter.com/karntna_bua/statuses/305589242363510784</t>
  </si>
  <si>
    <t>{"urls":[],"hashtags":[{"text":"pressestunde","indices":[42,55]},{"text":"noe13","indices":[56,62]},{"text":"ktn13","indices":[67,73]},{"text":"orf","indices":[77,81]}],"user_mentions":[]}</t>
  </si>
  <si>
    <t>Filter</t>
  </si>
  <si>
    <t>@'s</t>
  </si>
  <si>
    <t>% RT</t>
  </si>
  <si>
    <t>Twitter Activity</t>
  </si>
  <si>
    <t>Date Bin</t>
  </si>
  <si>
    <t>Number of links</t>
  </si>
  <si>
    <t>Number of RTs</t>
  </si>
  <si>
    <t>&lt;-estimate based on occurrence of RT</t>
  </si>
  <si>
    <t>Number of Tweets</t>
  </si>
  <si>
    <t>Unique tweets</t>
  </si>
  <si>
    <t>&lt;-used to monitor quality of archive</t>
  </si>
  <si>
    <t>First Tweet in Archive</t>
  </si>
  <si>
    <t>GMT</t>
  </si>
  <si>
    <t>Last Tweet in Archive</t>
  </si>
  <si>
    <t>In Reply Ids</t>
  </si>
  <si>
    <t>In Reply @s</t>
  </si>
  <si>
    <t>Tweet rate (tw/min)</t>
  </si>
  <si>
    <t>Tweets/min (from last archive 10mins)</t>
  </si>
  <si>
    <t>Tweets/Person Average</t>
  </si>
  <si>
    <t>Tweets/Person Median</t>
  </si>
  <si>
    <t>Public web views</t>
  </si>
  <si>
    <t>&lt;- conversation explorer</t>
  </si>
  <si>
    <t>&lt;- searchable archive</t>
  </si>
  <si>
    <t>Note</t>
  </si>
  <si>
    <t>Grey = calculated fields</t>
  </si>
  <si>
    <t>Blue = Require File &gt; Published to the web</t>
  </si>
  <si>
    <t>Twitter activity - last 3 days</t>
  </si>
  <si>
    <t>Frequency</t>
  </si>
  <si>
    <t>Count</t>
  </si>
  <si>
    <t>Tweets</t>
  </si>
  <si>
    <t>Replies</t>
  </si>
  <si>
    <t>Top Tweeter</t>
  </si>
  <si>
    <t>Archive Contains</t>
  </si>
  <si>
    <t>Archive Started</t>
  </si>
  <si>
    <t>Last tweet</t>
  </si>
  <si>
    <t>Others</t>
  </si>
  <si>
    <t>Key</t>
  </si>
  <si>
    <t>Tweet</t>
  </si>
  <si>
    <t>Reply</t>
  </si>
  <si>
    <t>Tweets with the most RTs from last 24hrs</t>
  </si>
  <si>
    <t>RTs</t>
  </si>
  <si>
    <t>Web views</t>
  </si>
  <si>
    <t>id</t>
  </si>
  <si>
    <t>screen_name</t>
  </si>
  <si>
    <t>degree</t>
  </si>
  <si>
    <t>degree_in</t>
  </si>
  <si>
    <t>degree_out</t>
  </si>
  <si>
    <t>betweenness_centrality</t>
  </si>
  <si>
    <t>pagerank</t>
  </si>
  <si>
    <t>eigenvector_centrality</t>
  </si>
  <si>
    <t>group</t>
  </si>
  <si>
    <t>archive_perc</t>
  </si>
  <si>
    <t>weighted_bc</t>
  </si>
  <si>
    <t>name</t>
  </si>
  <si>
    <t>friends_count</t>
  </si>
  <si>
    <t>followers_count</t>
  </si>
  <si>
    <t>statuses_count</t>
  </si>
  <si>
    <t>favourites_count</t>
  </si>
  <si>
    <t>description</t>
  </si>
  <si>
    <t>location</t>
  </si>
  <si>
    <t>url</t>
  </si>
  <si>
    <t>time_zone</t>
  </si>
  <si>
    <t>utc_offset</t>
  </si>
  <si>
    <t>protected</t>
  </si>
  <si>
    <t>friend_ids</t>
  </si>
  <si>
    <t>follower_ids</t>
  </si>
  <si>
    <t>Combination of Qs and As</t>
  </si>
  <si>
    <t>All Qs (possible_question = TRUE)</t>
  </si>
  <si>
    <t>Tweets with replies (id_str, in_reply_to_id_str)</t>
  </si>
  <si>
    <t>"=getReplies(B2:B26,C2:D26)"</t>
  </si>
  <si>
    <t>"=QUERY(Archive!A:M,"select A WHERE C contains '?' LIMIT 25",FALSE)"</t>
  </si>
  <si>
    <t>"=QUERY(Archive!A:M,"select A, K WHERE K &lt;&gt; '' LIMIT 25 OFFSET 1",FALSE)"</t>
  </si>
  <si>
    <t>Top Twitter Distributors from Google Analytics Data</t>
  </si>
  <si>
    <t>This sheet is for users who are archiving tweets for a website domain for cross referencing with Google Analytics data to see which tweets generate the most click-through traffic. To use open Tools &gt; Script Editor and Run &gt; authenticateGoogleAnalytics and athenticate against your Google Analytics account, then select TAGS - Advanced &gt; Google Analytics Configuration to select an account profile. More information about this feature is at http://mashe.hawksey.info/2012/03/combine-twitter-and-google-analytics-data-to-find-your-top-content-distributors/</t>
  </si>
  <si>
    <t>Screen name</t>
  </si>
  <si>
    <t>Date</t>
  </si>
  <si>
    <t>Status Link</t>
  </si>
  <si>
    <t>Image Profile URL</t>
  </si>
  <si>
    <t>SNA Metrics</t>
  </si>
  <si>
    <t>Degree Bin</t>
  </si>
  <si>
    <t>Degree Frequency</t>
  </si>
  <si>
    <t>In-Degree Bin</t>
  </si>
  <si>
    <t>In-Degree Frequency</t>
  </si>
  <si>
    <t>Out-Degree Bin</t>
  </si>
  <si>
    <t>Out-Degree Frequency</t>
  </si>
  <si>
    <t>Betweenness Centrality Bin</t>
  </si>
  <si>
    <t>Betweenness Centrality Frequency</t>
  </si>
  <si>
    <t>Closeness Centrality Bin</t>
  </si>
  <si>
    <t>Closeness Centrality Frequency</t>
  </si>
  <si>
    <t>Eigenvector Centrality Bin</t>
  </si>
  <si>
    <t>Eigenvector Centrality Frequency</t>
  </si>
  <si>
    <t>PageRank Bin</t>
  </si>
  <si>
    <t>PageRank Frequency</t>
  </si>
  <si>
    <t>Clustering Coefficient Bin</t>
  </si>
  <si>
    <t>Clustering Coefficient Frequency</t>
  </si>
  <si>
    <t>Dynamic Filter Bin</t>
  </si>
  <si>
    <t>Dynamic Filter Frequency</t>
  </si>
  <si>
    <t>Histogram Property</t>
  </si>
  <si>
    <t>Value</t>
  </si>
  <si>
    <t>This page is generated from statistics calculated in R using igraph. To use read the information at http://mashe.hawksey.info/2012/01/tags-r/
[If not required this sheet can be deleted - Graphs and stats on right-hand-side 'borrowed' from NodeXL] </t>
  </si>
  <si>
    <t>Bin Divisor</t>
  </si>
  <si>
    <t>Degree - Top 10</t>
  </si>
  <si>
    <t>No Metric Message</t>
  </si>
  <si>
    <t>Not Available</t>
  </si>
  <si>
    <t>Dynamic Filter Source Column Range</t>
  </si>
  <si>
    <t>TableName[ColumnName]</t>
  </si>
  <si>
    <t>Minimum Degree</t>
  </si>
  <si>
    <t>Maximum Degree</t>
  </si>
  <si>
    <t>Average Degree</t>
  </si>
  <si>
    <t>Median Degree</t>
  </si>
  <si>
    <t>Degree In  - Top 10</t>
  </si>
  <si>
    <t>Minimum In-Degree</t>
  </si>
  <si>
    <t>Maximum In-Degree</t>
  </si>
  <si>
    <t>Average In-Degree</t>
  </si>
  <si>
    <t>Median In-Degree</t>
  </si>
  <si>
    <t>Degree Out  - Top 10</t>
  </si>
  <si>
    <t>Minimum Out-Degree</t>
  </si>
  <si>
    <t>Maximum Out-Degree</t>
  </si>
  <si>
    <t>Average Out-Degree</t>
  </si>
  <si>
    <t>Median Out-Degree</t>
  </si>
  <si>
    <t>Betweenness Centraility  - Top 10</t>
  </si>
  <si>
    <t>Minimum Betweenness Centrality</t>
  </si>
  <si>
    <t>Maximum Betweenness Centrality</t>
  </si>
  <si>
    <t>Average Betweenness Centrality</t>
  </si>
  <si>
    <t>Median Betweenness Centrality</t>
  </si>
  <si>
    <t>Eigenvector Centraility  - Top 10</t>
  </si>
  <si>
    <t>Minimum Eigenvector Centrality</t>
  </si>
  <si>
    <t>Maximum Eigenvector Centrality</t>
  </si>
  <si>
    <t>Average Eigenvector Centrality</t>
  </si>
  <si>
    <t>Median Eigenvector Centrality</t>
  </si>
  <si>
    <t>Pagerank  - Top 10</t>
  </si>
  <si>
    <t>Minimum PageRank</t>
  </si>
  <si>
    <t>Maximum PageRank</t>
  </si>
  <si>
    <t>Average PageRank</t>
  </si>
  <si>
    <t>Median PageRank</t>
  </si>
  <si>
    <t>Minimum Clustering Coefficient</t>
  </si>
  <si>
    <t>Maximum Clustering Coefficient</t>
  </si>
  <si>
    <t>Average Clustering Coefficient</t>
  </si>
  <si>
    <t>Median Clustering Coefficient</t>
  </si>
  <si>
    <t>iso_language_code</t>
  </si>
  <si>
    <t>to_user_id_str</t>
  </si>
</sst>
</file>

<file path=xl/styles.xml><?xml version="1.0" encoding="utf-8"?>
<styleSheet xmlns="http://schemas.openxmlformats.org/spreadsheetml/2006/main" xmlns:x14ac="http://schemas.microsoft.com/office/spreadsheetml/2009/9/ac" xmlns:mc="http://schemas.openxmlformats.org/markup-compatibility/2006">
  <numFmts count="22">
    <numFmt numFmtId="164" formatCode="dd/mm/yyyy;@"/>
    <numFmt numFmtId="165" formatCode="m/d/yyyy;@"/>
    <numFmt numFmtId="166" formatCode="m/d/yyyy;@"/>
    <numFmt numFmtId="167" formatCode="dd/mm/yyyy hh:mm:ss;@"/>
    <numFmt numFmtId="168" formatCode="dd/mm/yyyy hh:mm:ss;@"/>
    <numFmt numFmtId="169" formatCode="#,##0.###############"/>
    <numFmt numFmtId="170" formatCode="0.000"/>
    <numFmt numFmtId="171" formatCode="dd/mm/yyyy;@"/>
    <numFmt numFmtId="172" formatCode="#,##0.###############"/>
    <numFmt numFmtId="173" formatCode="dd/mm/yyyy hh:mm:ss;@"/>
    <numFmt numFmtId="174" formatCode="dd/mm/yyyy hh:mm:ss;@"/>
    <numFmt numFmtId="175" formatCode="d mmmm yyyy;@"/>
    <numFmt numFmtId="176" formatCode="dd/mm/yyyy hh:mm:ss;@"/>
    <numFmt numFmtId="177" formatCode="dd/mm/yy;@"/>
    <numFmt numFmtId="178" formatCode="dd/mm/yyyy hh:mm:ss;@"/>
    <numFmt numFmtId="179" formatCode="dd/mm/yyyy hh:mm:ss;@"/>
    <numFmt numFmtId="180" formatCode="m/d/yyyy h:mm:ss;@"/>
    <numFmt numFmtId="181" formatCode="dd/mm/yyyy hh:mm:ss;@"/>
    <numFmt numFmtId="182" formatCode="#,##0.###############"/>
    <numFmt numFmtId="183" formatCode="dd/mm/yyyy;@"/>
    <numFmt numFmtId="184" formatCode="dd/mm/yyyy hh:mm:ss;@"/>
    <numFmt numFmtId="185" formatCode="dd/mm/yyyy hh:mm:ss;@"/>
  </numFmts>
  <fonts count="159">
    <font>
      <b val="0"/>
      <i val="0"/>
      <strike val="0"/>
      <u val="none"/>
      <sz val="10.0"/>
      <color rgb="FF000000"/>
      <name val="Arial"/>
    </font>
    <font>
      <b val="0"/>
      <i val="0"/>
      <strike val="0"/>
      <u val="none"/>
      <sz val="9.0"/>
      <color rgb="FF000000"/>
      <name val="Arial"/>
    </font>
    <font>
      <b/>
      <i val="0"/>
      <strike val="0"/>
      <u val="none"/>
      <sz val="8.0"/>
      <color rgb="FF000000"/>
      <name val="Arial"/>
    </font>
    <font>
      <b/>
      <i val="0"/>
      <strike val="0"/>
      <u val="none"/>
      <sz val="8.0"/>
      <color rgb="FF000000"/>
      <name val="Arial"/>
    </font>
    <font>
      <b val="0"/>
      <i val="0"/>
      <strike val="0"/>
      <u val="none"/>
      <sz val="8.0"/>
      <color rgb="FF000000"/>
      <name val="Arial"/>
    </font>
    <font>
      <b val="0"/>
      <i val="0"/>
      <strike val="0"/>
      <u val="none"/>
      <sz val="8.0"/>
      <color rgb="FF000000"/>
      <name val="Arial"/>
    </font>
    <font>
      <b val="0"/>
      <i val="0"/>
      <strike val="0"/>
      <u val="none"/>
      <sz val="11.0"/>
      <color rgb="FF000000"/>
      <name val="Arial"/>
    </font>
    <font>
      <b/>
      <i val="0"/>
      <strike val="0"/>
      <u val="none"/>
      <sz val="8.0"/>
      <color rgb="FF000000"/>
      <name val="Arial"/>
    </font>
    <font>
      <b val="0"/>
      <i val="0"/>
      <strike val="0"/>
      <u val="none"/>
      <sz val="8.0"/>
      <color rgb="FF000000"/>
      <name val="Arial"/>
    </font>
    <font>
      <b val="0"/>
      <i val="0"/>
      <strike val="0"/>
      <u val="none"/>
      <sz val="10.0"/>
      <color rgb="FF000000"/>
      <name val="Arial"/>
    </font>
    <font>
      <b val="0"/>
      <i val="0"/>
      <strike val="0"/>
      <u val="none"/>
      <sz val="8.0"/>
      <color rgb="FF000000"/>
      <name val="Arial"/>
    </font>
    <font>
      <b val="0"/>
      <i val="0"/>
      <strike val="0"/>
      <u val="none"/>
      <sz val="8.0"/>
      <color rgb="FF000000"/>
      <name val="Arial"/>
    </font>
    <font>
      <b val="0"/>
      <i val="0"/>
      <strike val="0"/>
      <u val="none"/>
      <sz val="9.0"/>
      <color rgb="FF000000"/>
      <name val="Arial"/>
    </font>
    <font>
      <b val="0"/>
      <i val="0"/>
      <strike val="0"/>
      <u val="none"/>
      <sz val="8.0"/>
      <color rgb="FF000000"/>
      <name val="Arial"/>
    </font>
    <font>
      <b val="0"/>
      <i val="0"/>
      <strike val="0"/>
      <u val="none"/>
      <sz val="8.0"/>
      <color rgb="FF000000"/>
      <name val="Arial"/>
    </font>
    <font>
      <b val="0"/>
      <i val="0"/>
      <strike val="0"/>
      <u val="none"/>
      <sz val="9.0"/>
      <color rgb="FF000000"/>
      <name val="Arial"/>
    </font>
    <font>
      <b/>
      <i val="0"/>
      <strike val="0"/>
      <u val="none"/>
      <sz val="9.0"/>
      <color rgb="FF990000"/>
      <name val="Arial"/>
    </font>
    <font>
      <b val="0"/>
      <i val="0"/>
      <strike val="0"/>
      <u val="none"/>
      <sz val="8.0"/>
      <color rgb="FF000000"/>
      <name val="Arial"/>
    </font>
    <font>
      <b val="0"/>
      <i val="0"/>
      <strike val="0"/>
      <u val="none"/>
      <sz val="14.0"/>
      <color rgb="FF000000"/>
      <name val="Arial"/>
    </font>
    <font>
      <b val="0"/>
      <i val="0"/>
      <strike val="0"/>
      <u val="none"/>
      <sz val="8.0"/>
      <color rgb="FF000000"/>
      <name val="Arial"/>
    </font>
    <font>
      <b val="0"/>
      <i val="0"/>
      <strike val="0"/>
      <u val="none"/>
      <sz val="8.0"/>
      <color rgb="FF000000"/>
      <name val="Arial"/>
    </font>
    <font>
      <b/>
      <i val="0"/>
      <strike val="0"/>
      <u val="none"/>
      <sz val="11.0"/>
      <color rgb="FFFFFFFF"/>
      <name val="Arial"/>
    </font>
    <font>
      <b val="0"/>
      <i val="0"/>
      <strike val="0"/>
      <u val="none"/>
      <sz val="8.0"/>
      <color rgb="FF000000"/>
      <name val="Arial"/>
    </font>
    <font>
      <b val="0"/>
      <i val="0"/>
      <strike val="0"/>
      <u val="none"/>
      <sz val="11.0"/>
      <color rgb="FF000000"/>
      <name val="Arial"/>
    </font>
    <font>
      <b val="0"/>
      <i val="0"/>
      <strike val="0"/>
      <u val="none"/>
      <sz val="8.0"/>
      <color rgb="FF000000"/>
      <name val="Arial"/>
    </font>
    <font>
      <b val="0"/>
      <i val="0"/>
      <strike val="0"/>
      <u val="none"/>
      <sz val="8.0"/>
      <color rgb="FF000000"/>
      <name val="Arial"/>
    </font>
    <font>
      <b val="0"/>
      <i val="0"/>
      <strike val="0"/>
      <u val="none"/>
      <sz val="9.0"/>
      <color rgb="FF000000"/>
      <name val="Arial"/>
    </font>
    <font>
      <b val="0"/>
      <i val="0"/>
      <strike val="0"/>
      <u val="none"/>
      <sz val="8.0"/>
      <color rgb="FF000000"/>
      <name val="Arial"/>
    </font>
    <font>
      <b val="0"/>
      <i val="0"/>
      <strike val="0"/>
      <u val="none"/>
      <sz val="8.0"/>
      <color rgb="FF000000"/>
      <name val="Arial"/>
    </font>
    <font>
      <b/>
      <i val="0"/>
      <strike val="0"/>
      <u val="none"/>
      <sz val="7.0"/>
      <color rgb="FF000000"/>
      <name val="Arial"/>
    </font>
    <font>
      <b val="0"/>
      <i val="0"/>
      <strike val="0"/>
      <u val="none"/>
      <sz val="11.0"/>
      <color rgb="FF000000"/>
      <name val="Arial"/>
    </font>
    <font>
      <b val="0"/>
      <i val="0"/>
      <strike val="0"/>
      <u val="none"/>
      <sz val="11.0"/>
      <color rgb="FF000000"/>
      <name val="Arial"/>
    </font>
    <font>
      <b/>
      <i val="0"/>
      <strike val="0"/>
      <u val="none"/>
      <sz val="9.0"/>
      <color rgb="FF000000"/>
      <name val="Arial"/>
    </font>
    <font>
      <b/>
      <i val="0"/>
      <strike val="0"/>
      <u val="none"/>
      <sz val="8.0"/>
      <color rgb="FF000000"/>
      <name val="Arial"/>
    </font>
    <font>
      <b val="0"/>
      <i val="0"/>
      <strike val="0"/>
      <u val="none"/>
      <sz val="8.0"/>
      <color rgb="FF000000"/>
      <name val="Arial"/>
    </font>
    <font>
      <b val="0"/>
      <i val="0"/>
      <strike val="0"/>
      <u val="none"/>
      <sz val="9.0"/>
      <color rgb="FF000000"/>
      <name val="Arial"/>
    </font>
    <font>
      <b val="0"/>
      <i val="0"/>
      <strike val="0"/>
      <u val="none"/>
      <sz val="8.0"/>
      <color rgb="FF000000"/>
      <name val="Arial"/>
    </font>
    <font>
      <b val="0"/>
      <i val="0"/>
      <strike val="0"/>
      <u val="none"/>
      <sz val="10.0"/>
      <color rgb="FF000000"/>
      <name val="Arial"/>
    </font>
    <font>
      <b/>
      <i val="0"/>
      <strike val="0"/>
      <u val="none"/>
      <sz val="10.0"/>
      <color rgb="FF000000"/>
      <name val="Arial"/>
    </font>
    <font>
      <b val="0"/>
      <i val="0"/>
      <strike val="0"/>
      <u val="none"/>
      <sz val="8.0"/>
      <color rgb="FF000000"/>
      <name val="Arial"/>
    </font>
    <font>
      <b/>
      <i val="0"/>
      <strike val="0"/>
      <u val="none"/>
      <sz val="8.0"/>
      <color rgb="FF000000"/>
      <name val="Arial"/>
    </font>
    <font>
      <b/>
      <i val="0"/>
      <strike val="0"/>
      <u val="none"/>
      <sz val="9.0"/>
      <color rgb="FF000000"/>
      <name val="Arial"/>
    </font>
    <font>
      <b val="0"/>
      <i val="0"/>
      <strike val="0"/>
      <u val="none"/>
      <sz val="9.0"/>
      <color rgb="FF000000"/>
      <name val="Arial"/>
    </font>
    <font>
      <b val="0"/>
      <i val="0"/>
      <strike val="0"/>
      <u val="none"/>
      <sz val="9.0"/>
      <color rgb="FF000000"/>
      <name val="Arial"/>
    </font>
    <font>
      <b val="0"/>
      <i val="0"/>
      <strike val="0"/>
      <u val="none"/>
      <sz val="8.0"/>
      <color rgb="FF000000"/>
      <name val="Arial"/>
    </font>
    <font>
      <b/>
      <i val="0"/>
      <strike val="0"/>
      <u val="none"/>
      <sz val="10.0"/>
      <color rgb="FF000000"/>
      <name val="Arial"/>
    </font>
    <font>
      <b/>
      <i val="0"/>
      <strike val="0"/>
      <u val="none"/>
      <sz val="10.0"/>
      <color rgb="FF000000"/>
      <name val="Arial"/>
    </font>
    <font>
      <b val="0"/>
      <i val="0"/>
      <strike val="0"/>
      <u val="none"/>
      <sz val="8.0"/>
      <color rgb="FF000000"/>
      <name val="Arial"/>
    </font>
    <font>
      <b val="0"/>
      <i val="0"/>
      <strike val="0"/>
      <u val="none"/>
      <sz val="11.0"/>
      <color rgb="FF000000"/>
      <name val="Arial"/>
    </font>
    <font>
      <b val="0"/>
      <i val="0"/>
      <strike val="0"/>
      <u val="none"/>
      <sz val="9.0"/>
      <color rgb="FF000000"/>
      <name val="Arial"/>
    </font>
    <font>
      <b/>
      <i val="0"/>
      <strike val="0"/>
      <u val="none"/>
      <sz val="10.0"/>
      <color rgb="FF000000"/>
      <name val="Arial"/>
    </font>
    <font>
      <b val="0"/>
      <i val="0"/>
      <strike val="0"/>
      <u val="none"/>
      <sz val="9.0"/>
      <color rgb="FF000000"/>
      <name val="Arial"/>
    </font>
    <font>
      <b val="0"/>
      <i val="0"/>
      <strike val="0"/>
      <u val="none"/>
      <sz val="9.0"/>
      <color rgb="FF000000"/>
      <name val="Arial"/>
    </font>
    <font>
      <b val="0"/>
      <i val="0"/>
      <strike val="0"/>
      <u val="none"/>
      <sz val="8.0"/>
      <color rgb="FF000000"/>
      <name val="Arial"/>
    </font>
    <font>
      <b val="0"/>
      <i val="0"/>
      <strike val="0"/>
      <u val="none"/>
      <sz val="8.0"/>
      <color rgb="FF000000"/>
      <name val="Arial"/>
    </font>
    <font>
      <b val="0"/>
      <i val="0"/>
      <strike val="0"/>
      <u val="none"/>
      <sz val="8.0"/>
      <color rgb="FF000000"/>
      <name val="Arial"/>
    </font>
    <font>
      <b/>
      <i val="0"/>
      <strike val="0"/>
      <u val="none"/>
      <sz val="10.0"/>
      <color rgb="FF000000"/>
      <name val="Arial"/>
    </font>
    <font>
      <b/>
      <i val="0"/>
      <strike val="0"/>
      <u val="none"/>
      <sz val="9.0"/>
      <color rgb="FF0B5394"/>
      <name val="Arial"/>
    </font>
    <font>
      <b val="0"/>
      <i val="0"/>
      <strike val="0"/>
      <u val="none"/>
      <sz val="8.0"/>
      <color rgb="FF000000"/>
      <name val="Arial"/>
    </font>
    <font>
      <b val="0"/>
      <i val="0"/>
      <strike val="0"/>
      <u val="none"/>
      <sz val="7.0"/>
      <color rgb="FF000000"/>
      <name val="Arial"/>
    </font>
    <font>
      <b val="0"/>
      <i val="0"/>
      <strike val="0"/>
      <u val="none"/>
      <sz val="7.0"/>
      <color rgb="FF000000"/>
      <name val="Arial"/>
    </font>
    <font>
      <b/>
      <i val="0"/>
      <strike val="0"/>
      <u val="none"/>
      <sz val="11.0"/>
      <color rgb="FFFFFFFF"/>
      <name val="Arial"/>
    </font>
    <font>
      <b val="0"/>
      <i val="0"/>
      <strike val="0"/>
      <u val="none"/>
      <sz val="11.0"/>
      <color rgb="FF000000"/>
      <name val="Arial"/>
    </font>
    <font>
      <b/>
      <i val="0"/>
      <strike val="0"/>
      <u val="none"/>
      <sz val="10.0"/>
      <color rgb="FF000000"/>
      <name val="Arial"/>
    </font>
    <font>
      <b val="0"/>
      <i val="0"/>
      <strike val="0"/>
      <u val="none"/>
      <sz val="12.0"/>
      <color rgb="FF000000"/>
      <name val="Arial"/>
    </font>
    <font>
      <b/>
      <i val="0"/>
      <strike val="0"/>
      <u val="none"/>
      <sz val="10.0"/>
      <color rgb="FF000000"/>
      <name val="Arial"/>
    </font>
    <font>
      <b val="0"/>
      <i val="0"/>
      <strike val="0"/>
      <u val="none"/>
      <sz val="9.0"/>
      <color rgb="FF000000"/>
      <name val="Arial"/>
    </font>
    <font>
      <b val="0"/>
      <i val="0"/>
      <strike val="0"/>
      <u val="none"/>
      <sz val="9.0"/>
      <color rgb="FF000000"/>
      <name val="Trebuchet MS"/>
    </font>
    <font>
      <b val="0"/>
      <i val="0"/>
      <strike val="0"/>
      <u val="none"/>
      <sz val="9.0"/>
      <color rgb="FF000000"/>
      <name val="Arial"/>
    </font>
    <font>
      <b val="0"/>
      <i val="0"/>
      <strike val="0"/>
      <u val="none"/>
      <sz val="9.0"/>
      <color rgb="FF000000"/>
      <name val="Arial"/>
    </font>
    <font>
      <b val="0"/>
      <i val="0"/>
      <strike val="0"/>
      <u val="none"/>
      <sz val="11.0"/>
      <color rgb="FF000000"/>
      <name val="Arial"/>
    </font>
    <font>
      <b val="0"/>
      <i val="0"/>
      <strike val="0"/>
      <u val="none"/>
      <sz val="11.0"/>
      <color rgb="FF000000"/>
      <name val="Arial"/>
    </font>
    <font>
      <b val="0"/>
      <i val="0"/>
      <strike val="0"/>
      <u val="none"/>
      <sz val="8.0"/>
      <color rgb="FF000000"/>
      <name val="Arial"/>
    </font>
    <font>
      <b val="0"/>
      <i val="0"/>
      <strike val="0"/>
      <u val="none"/>
      <sz val="8.0"/>
      <color rgb="FF000000"/>
      <name val="Arial"/>
    </font>
    <font>
      <b val="0"/>
      <i val="0"/>
      <strike val="0"/>
      <u val="none"/>
      <sz val="8.0"/>
      <color rgb="FF000000"/>
      <name val="Arial"/>
    </font>
    <font>
      <b val="0"/>
      <i val="0"/>
      <strike val="0"/>
      <u val="none"/>
      <sz val="8.0"/>
      <color rgb="FF000000"/>
      <name val="Arial"/>
    </font>
    <font>
      <b val="0"/>
      <i val="0"/>
      <strike val="0"/>
      <u val="none"/>
      <sz val="11.0"/>
      <color rgb="FF000000"/>
      <name val="Arial"/>
    </font>
    <font>
      <b val="0"/>
      <i val="0"/>
      <strike val="0"/>
      <u val="none"/>
      <sz val="14.0"/>
      <color rgb="FF000000"/>
      <name val="Arial"/>
    </font>
    <font>
      <b val="0"/>
      <i val="0"/>
      <strike val="0"/>
      <u val="none"/>
      <sz val="9.0"/>
      <color rgb="FF000000"/>
      <name val="Arial"/>
    </font>
    <font>
      <b/>
      <i val="0"/>
      <strike val="0"/>
      <u val="none"/>
      <sz val="10.0"/>
      <color rgb="FF000000"/>
      <name val="Arial"/>
    </font>
    <font>
      <b/>
      <i val="0"/>
      <strike val="0"/>
      <u val="none"/>
      <sz val="8.0"/>
      <color rgb="FF000000"/>
      <name val="Arial"/>
    </font>
    <font>
      <b val="0"/>
      <i val="0"/>
      <strike val="0"/>
      <u val="none"/>
      <sz val="14.0"/>
      <color rgb="FF000000"/>
      <name val="Arial"/>
    </font>
    <font>
      <b val="0"/>
      <i val="0"/>
      <strike val="0"/>
      <u val="none"/>
      <sz val="8.0"/>
      <color rgb="FF000000"/>
      <name val="Arial"/>
    </font>
    <font>
      <b val="0"/>
      <i val="0"/>
      <strike val="0"/>
      <u val="none"/>
      <sz val="9.0"/>
      <color rgb="FF000000"/>
      <name val="Arial"/>
    </font>
    <font>
      <b val="0"/>
      <i val="0"/>
      <strike val="0"/>
      <u val="none"/>
      <sz val="9.0"/>
      <color rgb="FF000000"/>
      <name val="Arial"/>
    </font>
    <font>
      <b val="0"/>
      <i val="0"/>
      <strike val="0"/>
      <u val="none"/>
      <sz val="11.0"/>
      <color rgb="FF000000"/>
      <name val="Arial"/>
    </font>
    <font>
      <b val="0"/>
      <i val="0"/>
      <strike val="0"/>
      <u val="none"/>
      <sz val="9.0"/>
      <color rgb="FF000000"/>
      <name val="Arial"/>
    </font>
    <font>
      <b val="0"/>
      <i val="0"/>
      <strike val="0"/>
      <u val="none"/>
      <sz val="11.0"/>
      <color rgb="FF000000"/>
      <name val="Arial"/>
    </font>
    <font>
      <b val="0"/>
      <i val="0"/>
      <strike val="0"/>
      <u val="none"/>
      <sz val="9.0"/>
      <color rgb="FF000000"/>
      <name val="Arial"/>
    </font>
    <font>
      <b val="0"/>
      <i val="0"/>
      <strike val="0"/>
      <u val="none"/>
      <sz val="9.0"/>
      <color rgb="FF000000"/>
      <name val="Arial"/>
    </font>
    <font>
      <b val="0"/>
      <i val="0"/>
      <strike val="0"/>
      <u val="none"/>
      <sz val="8.0"/>
      <color rgb="FF000000"/>
      <name val="Arial"/>
    </font>
    <font>
      <b/>
      <i val="0"/>
      <strike val="0"/>
      <u val="none"/>
      <sz val="9.0"/>
      <color rgb="FF000000"/>
      <name val="Arial"/>
    </font>
    <font>
      <b val="0"/>
      <i val="0"/>
      <strike val="0"/>
      <u val="none"/>
      <sz val="11.0"/>
      <color rgb="FF000000"/>
      <name val="Arial"/>
    </font>
    <font>
      <b val="0"/>
      <i val="0"/>
      <strike val="0"/>
      <u val="none"/>
      <sz val="8.0"/>
      <color rgb="FF000000"/>
      <name val="Arial"/>
    </font>
    <font>
      <b/>
      <i val="0"/>
      <strike val="0"/>
      <u val="none"/>
      <sz val="10.0"/>
      <color rgb="FF000000"/>
      <name val="Arial"/>
    </font>
    <font>
      <b val="0"/>
      <i val="0"/>
      <strike val="0"/>
      <u val="none"/>
      <sz val="9.0"/>
      <color rgb="FF000000"/>
      <name val="Arial"/>
    </font>
    <font>
      <b val="0"/>
      <i val="0"/>
      <strike val="0"/>
      <u val="none"/>
      <sz val="8.0"/>
      <color rgb="FF000000"/>
      <name val="Arial"/>
    </font>
    <font>
      <b/>
      <i val="0"/>
      <strike val="0"/>
      <u val="none"/>
      <sz val="10.0"/>
      <color rgb="FF000000"/>
      <name val="Arial"/>
    </font>
    <font>
      <b val="0"/>
      <i val="0"/>
      <strike val="0"/>
      <u val="none"/>
      <sz val="8.0"/>
      <color rgb="FF000000"/>
      <name val="Arial"/>
    </font>
    <font>
      <b/>
      <i val="0"/>
      <strike val="0"/>
      <u val="none"/>
      <sz val="8.0"/>
      <color rgb="FF000000"/>
      <name val="Arial"/>
    </font>
    <font>
      <b val="0"/>
      <i val="0"/>
      <strike val="0"/>
      <u val="none"/>
      <sz val="8.0"/>
      <color rgb="FF000000"/>
      <name val="Arial"/>
    </font>
    <font>
      <b val="0"/>
      <i val="0"/>
      <strike val="0"/>
      <u val="none"/>
      <sz val="11.0"/>
      <color rgb="FF000000"/>
      <name val="Arial"/>
    </font>
    <font>
      <b/>
      <i val="0"/>
      <strike val="0"/>
      <u val="none"/>
      <sz val="10.0"/>
      <color rgb="FF000000"/>
      <name val="Arial"/>
    </font>
    <font>
      <b val="0"/>
      <i val="0"/>
      <strike val="0"/>
      <u val="none"/>
      <sz val="11.0"/>
      <color rgb="FF000000"/>
      <name val="Arial"/>
    </font>
    <font>
      <b val="0"/>
      <i val="0"/>
      <strike val="0"/>
      <u val="none"/>
      <sz val="8.0"/>
      <color rgb="FF000000"/>
      <name val="Arial"/>
    </font>
    <font>
      <b val="0"/>
      <i val="0"/>
      <strike val="0"/>
      <u val="none"/>
      <sz val="9.0"/>
      <color rgb="FF000000"/>
      <name val="Arial"/>
    </font>
    <font>
      <b val="0"/>
      <i val="0"/>
      <strike val="0"/>
      <u val="none"/>
      <sz val="10.0"/>
      <color rgb="FF3D85C6"/>
      <name val="Arial"/>
    </font>
    <font>
      <b/>
      <i val="0"/>
      <strike val="0"/>
      <u val="none"/>
      <sz val="7.0"/>
      <color rgb="FF000000"/>
      <name val="Arial"/>
    </font>
    <font>
      <b val="0"/>
      <i val="0"/>
      <strike val="0"/>
      <u val="none"/>
      <sz val="12.0"/>
      <color rgb="FF000000"/>
      <name val="Trebuchet MS"/>
    </font>
    <font>
      <b/>
      <i val="0"/>
      <strike val="0"/>
      <u val="none"/>
      <sz val="8.0"/>
      <color rgb="FF000000"/>
      <name val="Arial"/>
    </font>
    <font>
      <b/>
      <i val="0"/>
      <strike val="0"/>
      <u val="none"/>
      <sz val="8.0"/>
      <color rgb="FF000000"/>
      <name val="Arial"/>
    </font>
    <font>
      <b/>
      <i val="0"/>
      <strike val="0"/>
      <u val="none"/>
      <sz val="8.0"/>
      <color rgb="FF000000"/>
      <name val="Arial"/>
    </font>
    <font>
      <b/>
      <i val="0"/>
      <strike val="0"/>
      <u val="none"/>
      <sz val="8.0"/>
      <color rgb="FF000000"/>
      <name val="Arial"/>
    </font>
    <font>
      <b/>
      <i val="0"/>
      <strike val="0"/>
      <u val="none"/>
      <sz val="24.0"/>
      <color rgb="FF000000"/>
      <name val="Arial"/>
    </font>
    <font>
      <b val="0"/>
      <i val="0"/>
      <strike val="0"/>
      <u val="none"/>
      <sz val="8.0"/>
      <color rgb="FF000000"/>
      <name val="Arial"/>
    </font>
    <font>
      <b/>
      <i val="0"/>
      <strike val="0"/>
      <u val="none"/>
      <sz val="9.0"/>
      <color rgb="FF000000"/>
      <name val="Arial"/>
    </font>
    <font>
      <b val="0"/>
      <i val="0"/>
      <strike val="0"/>
      <u val="none"/>
      <sz val="8.0"/>
      <color rgb="FF000000"/>
      <name val="Arial"/>
    </font>
    <font>
      <b val="0"/>
      <i val="0"/>
      <strike val="0"/>
      <u val="none"/>
      <sz val="8.0"/>
      <color rgb="FF000000"/>
      <name val="Arial"/>
    </font>
    <font>
      <b/>
      <i val="0"/>
      <strike val="0"/>
      <u val="none"/>
      <sz val="11.0"/>
      <color rgb="FFFFFFFF"/>
      <name val="Arial"/>
    </font>
    <font>
      <b val="0"/>
      <i val="0"/>
      <strike val="0"/>
      <u val="none"/>
      <sz val="9.0"/>
      <color rgb="FF000000"/>
      <name val="Arial"/>
    </font>
    <font>
      <b/>
      <i val="0"/>
      <strike val="0"/>
      <u val="none"/>
      <sz val="10.0"/>
      <color rgb="FF000000"/>
      <name val="Arial"/>
    </font>
    <font>
      <b val="0"/>
      <i val="0"/>
      <strike val="0"/>
      <u val="none"/>
      <sz val="8.0"/>
      <color rgb="FF000000"/>
      <name val="Arial"/>
    </font>
    <font>
      <b/>
      <i val="0"/>
      <strike val="0"/>
      <u val="none"/>
      <sz val="11.0"/>
      <color rgb="FFFFFFFF"/>
      <name val="Arial"/>
    </font>
    <font>
      <b val="0"/>
      <i val="0"/>
      <strike val="0"/>
      <u val="none"/>
      <sz val="8.0"/>
      <color rgb="FF000000"/>
      <name val="Arial"/>
    </font>
    <font>
      <b val="0"/>
      <i val="0"/>
      <strike val="0"/>
      <u val="none"/>
      <sz val="10.0"/>
      <color rgb="FF3D85C6"/>
      <name val="Arial"/>
    </font>
    <font>
      <b val="0"/>
      <i val="0"/>
      <strike val="0"/>
      <u val="none"/>
      <sz val="10.0"/>
      <color rgb="FF3D85C6"/>
      <name val="Arial"/>
    </font>
    <font>
      <b val="0"/>
      <i val="0"/>
      <strike val="0"/>
      <u val="none"/>
      <sz val="9.0"/>
      <color rgb="FF000000"/>
      <name val="Arial"/>
    </font>
    <font>
      <b val="0"/>
      <i val="0"/>
      <strike val="0"/>
      <u val="none"/>
      <sz val="8.0"/>
      <color rgb="FF000000"/>
      <name val="Arial"/>
    </font>
    <font>
      <b val="0"/>
      <i val="0"/>
      <strike val="0"/>
      <u val="none"/>
      <sz val="11.0"/>
      <color rgb="FF000000"/>
      <name val="Arial"/>
    </font>
    <font>
      <b val="0"/>
      <i val="0"/>
      <strike val="0"/>
      <u val="none"/>
      <sz val="11.0"/>
      <color rgb="FF000000"/>
      <name val="Arial"/>
    </font>
    <font>
      <b val="0"/>
      <i val="0"/>
      <strike val="0"/>
      <u val="none"/>
      <sz val="11.0"/>
      <color rgb="FF000000"/>
      <name val="Arial"/>
    </font>
    <font>
      <b val="0"/>
      <i val="0"/>
      <strike val="0"/>
      <u val="none"/>
      <sz val="8.0"/>
      <color rgb="FF000000"/>
      <name val="Arial"/>
    </font>
    <font>
      <b/>
      <i val="0"/>
      <strike val="0"/>
      <u val="none"/>
      <sz val="10.0"/>
      <color rgb="FF000000"/>
      <name val="Arial"/>
    </font>
    <font>
      <b val="0"/>
      <i val="0"/>
      <strike val="0"/>
      <u val="none"/>
      <sz val="11.0"/>
      <color rgb="FF000000"/>
      <name val="Arial"/>
    </font>
    <font>
      <b val="0"/>
      <i val="0"/>
      <strike val="0"/>
      <u val="none"/>
      <sz val="14.0"/>
      <color rgb="FF000000"/>
      <name val="Trebuchet MS"/>
    </font>
    <font>
      <b val="0"/>
      <i val="0"/>
      <strike val="0"/>
      <u val="none"/>
      <sz val="11.0"/>
      <color rgb="FF000000"/>
      <name val="Arial"/>
    </font>
    <font>
      <b val="0"/>
      <i val="0"/>
      <strike val="0"/>
      <u val="none"/>
      <sz val="8.0"/>
      <color rgb="FF000000"/>
      <name val="Arial"/>
    </font>
    <font>
      <b/>
      <i val="0"/>
      <strike val="0"/>
      <u val="none"/>
      <sz val="10.0"/>
      <color rgb="FF000000"/>
      <name val="Arial"/>
    </font>
    <font>
      <b val="0"/>
      <i val="0"/>
      <strike val="0"/>
      <u val="none"/>
      <sz val="8.0"/>
      <color rgb="FF000000"/>
      <name val="Arial"/>
    </font>
    <font>
      <b/>
      <i val="0"/>
      <strike val="0"/>
      <u val="none"/>
      <sz val="10.0"/>
      <color rgb="FF000000"/>
      <name val="Arial"/>
    </font>
    <font>
      <b val="0"/>
      <i val="0"/>
      <strike val="0"/>
      <u val="none"/>
      <sz val="7.0"/>
      <color rgb="FF000000"/>
      <name val="Arial"/>
    </font>
    <font>
      <b val="0"/>
      <i val="0"/>
      <strike val="0"/>
      <u val="none"/>
      <sz val="9.0"/>
      <color rgb="FF000000"/>
      <name val="Arial"/>
    </font>
    <font>
      <b val="0"/>
      <i val="0"/>
      <strike val="0"/>
      <u val="none"/>
      <sz val="9.0"/>
      <color rgb="FF000000"/>
      <name val="Arial"/>
    </font>
    <font>
      <b val="0"/>
      <i val="0"/>
      <strike val="0"/>
      <u val="none"/>
      <sz val="11.0"/>
      <color rgb="FF000000"/>
      <name val="Arial"/>
    </font>
    <font>
      <b val="0"/>
      <i val="0"/>
      <strike val="0"/>
      <u val="none"/>
      <sz val="9.0"/>
      <color rgb="FF000000"/>
      <name val="Arial"/>
    </font>
    <font>
      <b val="0"/>
      <i val="0"/>
      <strike val="0"/>
      <u val="none"/>
      <sz val="9.0"/>
      <color rgb="FF000000"/>
      <name val="Arial"/>
    </font>
    <font>
      <b val="0"/>
      <i val="0"/>
      <strike val="0"/>
      <u val="none"/>
      <sz val="8.0"/>
      <color rgb="FF000000"/>
      <name val="Arial"/>
    </font>
    <font>
      <b/>
      <i val="0"/>
      <strike val="0"/>
      <u val="none"/>
      <sz val="8.0"/>
      <color rgb="FF000000"/>
      <name val="Arial"/>
    </font>
    <font>
      <b val="0"/>
      <i val="0"/>
      <strike val="0"/>
      <u val="none"/>
      <sz val="8.0"/>
      <color rgb="FF000000"/>
      <name val="Arial"/>
    </font>
    <font>
      <b/>
      <i val="0"/>
      <strike val="0"/>
      <u val="none"/>
      <sz val="7.0"/>
      <color rgb="FF000000"/>
      <name val="Arial"/>
    </font>
    <font>
      <b/>
      <i val="0"/>
      <strike val="0"/>
      <u val="none"/>
      <sz val="10.0"/>
      <color rgb="FF000000"/>
      <name val="Arial"/>
    </font>
    <font>
      <b val="0"/>
      <i val="0"/>
      <strike val="0"/>
      <u val="none"/>
      <sz val="8.0"/>
      <color rgb="FF000000"/>
      <name val="Arial"/>
    </font>
    <font>
      <b/>
      <i val="0"/>
      <strike val="0"/>
      <u val="none"/>
      <sz val="10.0"/>
      <color rgb="FF000000"/>
      <name val="Arial"/>
    </font>
    <font>
      <b/>
      <i val="0"/>
      <strike val="0"/>
      <u val="none"/>
      <sz val="10.0"/>
      <color rgb="FF000000"/>
      <name val="Arial"/>
    </font>
    <font>
      <b/>
      <i val="0"/>
      <strike val="0"/>
      <u val="none"/>
      <sz val="8.0"/>
      <color rgb="FF000000"/>
      <name val="Arial"/>
    </font>
    <font>
      <b val="0"/>
      <i val="0"/>
      <strike val="0"/>
      <u val="none"/>
      <sz val="8.0"/>
      <color rgb="FF000000"/>
      <name val="Arial"/>
    </font>
    <font>
      <b val="0"/>
      <i val="0"/>
      <strike val="0"/>
      <u val="none"/>
      <sz val="8.0"/>
      <color rgb="FF000000"/>
      <name val="Arial"/>
    </font>
    <font>
      <b/>
      <i val="0"/>
      <strike val="0"/>
      <u val="none"/>
      <sz val="8.0"/>
      <color rgb="FF000000"/>
      <name val="Arial"/>
    </font>
    <font>
      <b val="0"/>
      <i val="0"/>
      <strike val="0"/>
      <u val="none"/>
      <sz val="8.0"/>
      <color rgb="FF000000"/>
      <name val="Arial"/>
    </font>
  </fonts>
  <fills count="77">
    <fill>
      <patternFill patternType="none"/>
    </fill>
    <fill>
      <patternFill patternType="gray125">
        <bgColor rgb="FFFFFFFF"/>
      </patternFill>
    </fill>
    <fill>
      <patternFill patternType="solid">
        <fgColor rgb="FFF3F3F3"/>
        <bgColor indexed="64"/>
      </patternFill>
    </fill>
    <fill>
      <patternFill patternType="solid">
        <fgColor rgb="FFCFE2F3"/>
        <bgColor indexed="64"/>
      </patternFill>
    </fill>
    <fill>
      <patternFill patternType="solid">
        <fgColor rgb="FFEAD1DC"/>
        <bgColor indexed="64"/>
      </patternFill>
    </fill>
    <fill>
      <patternFill patternType="solid">
        <fgColor rgb="FFEAD1DC"/>
        <bgColor indexed="64"/>
      </patternFill>
    </fill>
    <fill>
      <patternFill patternType="solid">
        <fgColor rgb="FFD9D9D9"/>
        <bgColor indexed="64"/>
      </patternFill>
    </fill>
    <fill>
      <patternFill patternType="solid">
        <fgColor rgb="FF4F81BD"/>
        <bgColor indexed="64"/>
      </patternFill>
    </fill>
    <fill>
      <patternFill patternType="solid">
        <fgColor rgb="FF95B3D7"/>
        <bgColor indexed="64"/>
      </patternFill>
    </fill>
    <fill>
      <patternFill patternType="solid">
        <fgColor rgb="FFF3F3F3"/>
        <bgColor indexed="64"/>
      </patternFill>
    </fill>
    <fill>
      <patternFill patternType="solid">
        <fgColor rgb="FFB9CDE5"/>
        <bgColor indexed="64"/>
      </patternFill>
    </fill>
    <fill>
      <patternFill patternType="solid">
        <fgColor rgb="FF95B3D7"/>
        <bgColor indexed="64"/>
      </patternFill>
    </fill>
    <fill>
      <patternFill patternType="solid">
        <fgColor rgb="FFEAD1DC"/>
        <bgColor indexed="64"/>
      </patternFill>
    </fill>
    <fill>
      <patternFill patternType="solid">
        <fgColor rgb="FFF3F3F3"/>
        <bgColor indexed="64"/>
      </patternFill>
    </fill>
    <fill>
      <patternFill patternType="solid">
        <fgColor rgb="FFF3F3F3"/>
        <bgColor indexed="64"/>
      </patternFill>
    </fill>
    <fill>
      <patternFill patternType="solid">
        <fgColor rgb="FFEFEFEF"/>
        <bgColor indexed="64"/>
      </patternFill>
    </fill>
    <fill>
      <patternFill patternType="solid">
        <fgColor rgb="FFEAD1DC"/>
        <bgColor indexed="64"/>
      </patternFill>
    </fill>
    <fill>
      <patternFill patternType="solid">
        <fgColor rgb="FF95B3D7"/>
        <bgColor indexed="64"/>
      </patternFill>
    </fill>
    <fill>
      <patternFill patternType="solid">
        <fgColor rgb="FFF3F3F3"/>
        <bgColor indexed="64"/>
      </patternFill>
    </fill>
    <fill>
      <patternFill patternType="solid">
        <fgColor rgb="FFEAD1DC"/>
        <bgColor indexed="64"/>
      </patternFill>
    </fill>
    <fill>
      <patternFill patternType="solid">
        <fgColor rgb="FFFFFFFF"/>
        <bgColor indexed="64"/>
      </patternFill>
    </fill>
    <fill>
      <patternFill patternType="solid">
        <fgColor rgb="FFFFFFFF"/>
        <bgColor indexed="64"/>
      </patternFill>
    </fill>
    <fill>
      <patternFill patternType="solid">
        <fgColor rgb="FFDDDDDD"/>
        <bgColor indexed="64"/>
      </patternFill>
    </fill>
    <fill>
      <patternFill patternType="solid">
        <fgColor rgb="FFFFFFFF"/>
        <bgColor indexed="64"/>
      </patternFill>
    </fill>
    <fill>
      <patternFill patternType="solid">
        <fgColor rgb="FF4F81BD"/>
        <bgColor indexed="64"/>
      </patternFill>
    </fill>
    <fill>
      <patternFill patternType="solid">
        <fgColor rgb="FF95B3D7"/>
        <bgColor indexed="64"/>
      </patternFill>
    </fill>
    <fill>
      <patternFill patternType="solid">
        <fgColor rgb="FFEAD1DC"/>
        <bgColor indexed="64"/>
      </patternFill>
    </fill>
    <fill>
      <patternFill patternType="solid">
        <fgColor rgb="FFB9CDE5"/>
        <bgColor indexed="64"/>
      </patternFill>
    </fill>
    <fill>
      <patternFill patternType="solid">
        <fgColor rgb="FFDCE6F2"/>
        <bgColor indexed="64"/>
      </patternFill>
    </fill>
    <fill>
      <patternFill patternType="solid">
        <fgColor rgb="FFDCE6F2"/>
        <bgColor indexed="64"/>
      </patternFill>
    </fill>
    <fill>
      <patternFill patternType="solid">
        <fgColor rgb="FFF3F3F3"/>
        <bgColor indexed="64"/>
      </patternFill>
    </fill>
    <fill>
      <patternFill patternType="solid">
        <fgColor rgb="FFF3F3F3"/>
        <bgColor indexed="64"/>
      </patternFill>
    </fill>
    <fill>
      <patternFill patternType="solid">
        <fgColor rgb="FFFFFFFF"/>
        <bgColor indexed="64"/>
      </patternFill>
    </fill>
    <fill>
      <patternFill patternType="solid">
        <fgColor rgb="FFFFFFFF"/>
        <bgColor indexed="64"/>
      </patternFill>
    </fill>
    <fill>
      <patternFill patternType="solid">
        <fgColor rgb="FFB9CDE5"/>
        <bgColor indexed="64"/>
      </patternFill>
    </fill>
    <fill>
      <patternFill patternType="solid">
        <fgColor rgb="FFDCE6F2"/>
        <bgColor indexed="64"/>
      </patternFill>
    </fill>
    <fill>
      <patternFill patternType="solid">
        <fgColor rgb="FFDDDDDD"/>
        <bgColor indexed="64"/>
      </patternFill>
    </fill>
    <fill>
      <patternFill patternType="solid">
        <fgColor rgb="FFDCE6F2"/>
        <bgColor indexed="64"/>
      </patternFill>
    </fill>
    <fill>
      <patternFill patternType="solid">
        <fgColor rgb="FFD9D9D9"/>
        <bgColor indexed="64"/>
      </patternFill>
    </fill>
    <fill>
      <patternFill patternType="solid">
        <fgColor rgb="FFF3F3F3"/>
        <bgColor indexed="64"/>
      </patternFill>
    </fill>
    <fill>
      <patternFill patternType="solid">
        <fgColor rgb="FFF3F3F3"/>
        <bgColor indexed="64"/>
      </patternFill>
    </fill>
    <fill>
      <patternFill patternType="solid">
        <fgColor rgb="FFEAD1DC"/>
        <bgColor indexed="64"/>
      </patternFill>
    </fill>
    <fill>
      <patternFill patternType="solid">
        <fgColor rgb="FF95B3D7"/>
        <bgColor indexed="64"/>
      </patternFill>
    </fill>
    <fill>
      <patternFill patternType="solid">
        <fgColor rgb="FFFFFFFF"/>
        <bgColor indexed="64"/>
      </patternFill>
    </fill>
    <fill>
      <patternFill patternType="solid">
        <fgColor rgb="FF95B3D7"/>
        <bgColor indexed="64"/>
      </patternFill>
    </fill>
    <fill>
      <patternFill patternType="solid">
        <fgColor rgb="FFEFEFEF"/>
        <bgColor indexed="64"/>
      </patternFill>
    </fill>
    <fill>
      <patternFill patternType="solid">
        <fgColor rgb="FFD9D9D9"/>
        <bgColor indexed="64"/>
      </patternFill>
    </fill>
    <fill>
      <patternFill patternType="solid">
        <fgColor rgb="FFF3F3F3"/>
        <bgColor indexed="64"/>
      </patternFill>
    </fill>
    <fill>
      <patternFill patternType="solid">
        <fgColor rgb="FFEFEFEF"/>
        <bgColor indexed="64"/>
      </patternFill>
    </fill>
    <fill>
      <patternFill patternType="solid">
        <fgColor rgb="FFFFFFFF"/>
        <bgColor indexed="64"/>
      </patternFill>
    </fill>
    <fill>
      <patternFill patternType="solid">
        <fgColor rgb="FF4F81BD"/>
        <bgColor indexed="64"/>
      </patternFill>
    </fill>
    <fill>
      <patternFill patternType="solid">
        <fgColor rgb="FFF3F3F3"/>
        <bgColor indexed="64"/>
      </patternFill>
    </fill>
    <fill>
      <patternFill patternType="solid">
        <fgColor rgb="FF4F81BD"/>
        <bgColor indexed="64"/>
      </patternFill>
    </fill>
    <fill>
      <patternFill patternType="solid">
        <fgColor rgb="FFCFE2F3"/>
        <bgColor indexed="64"/>
      </patternFill>
    </fill>
    <fill>
      <patternFill patternType="solid">
        <fgColor rgb="FFCFE2F3"/>
        <bgColor indexed="64"/>
      </patternFill>
    </fill>
    <fill>
      <patternFill patternType="solid">
        <fgColor rgb="FFDDDDDD"/>
        <bgColor indexed="64"/>
      </patternFill>
    </fill>
    <fill>
      <patternFill patternType="solid">
        <fgColor rgb="FFFFFFFF"/>
        <bgColor indexed="64"/>
      </patternFill>
    </fill>
    <fill>
      <patternFill patternType="solid">
        <fgColor rgb="FFF3F3F3"/>
        <bgColor indexed="64"/>
      </patternFill>
    </fill>
    <fill>
      <patternFill patternType="solid">
        <fgColor rgb="FFEAD1DC"/>
        <bgColor indexed="64"/>
      </patternFill>
    </fill>
    <fill>
      <patternFill patternType="solid">
        <fgColor rgb="FFDCE6F2"/>
        <bgColor indexed="64"/>
      </patternFill>
    </fill>
    <fill>
      <patternFill patternType="solid">
        <fgColor rgb="FFF3F3F3"/>
        <bgColor indexed="64"/>
      </patternFill>
    </fill>
    <fill>
      <patternFill patternType="solid">
        <fgColor rgb="FFEFEFEF"/>
        <bgColor indexed="64"/>
      </patternFill>
    </fill>
    <fill>
      <patternFill patternType="solid">
        <fgColor rgb="FFDCE6F2"/>
        <bgColor indexed="64"/>
      </patternFill>
    </fill>
    <fill>
      <patternFill patternType="solid">
        <fgColor rgb="FFDCE6F2"/>
        <bgColor indexed="64"/>
      </patternFill>
    </fill>
    <fill>
      <patternFill patternType="solid">
        <fgColor rgb="FFF3F3F3"/>
        <bgColor indexed="64"/>
      </patternFill>
    </fill>
    <fill>
      <patternFill patternType="solid">
        <fgColor rgb="FFDCE6F2"/>
        <bgColor indexed="64"/>
      </patternFill>
    </fill>
    <fill>
      <patternFill patternType="solid">
        <fgColor rgb="FFEFEFEF"/>
        <bgColor indexed="64"/>
      </patternFill>
    </fill>
    <fill>
      <patternFill patternType="solid">
        <fgColor rgb="FFCFE2F3"/>
        <bgColor indexed="64"/>
      </patternFill>
    </fill>
    <fill>
      <patternFill patternType="solid">
        <fgColor rgb="FFD9D9D9"/>
        <bgColor indexed="64"/>
      </patternFill>
    </fill>
    <fill>
      <patternFill patternType="solid">
        <fgColor rgb="FFFFFFFF"/>
        <bgColor indexed="64"/>
      </patternFill>
    </fill>
    <fill>
      <patternFill patternType="solid">
        <fgColor rgb="FFB9CDE5"/>
        <bgColor indexed="64"/>
      </patternFill>
    </fill>
    <fill>
      <patternFill patternType="solid">
        <fgColor rgb="FFDDDDDD"/>
        <bgColor indexed="64"/>
      </patternFill>
    </fill>
    <fill>
      <patternFill patternType="solid">
        <fgColor rgb="FFEAD1DC"/>
        <bgColor indexed="64"/>
      </patternFill>
    </fill>
    <fill>
      <patternFill patternType="solid">
        <fgColor rgb="FFF3F3F3"/>
        <bgColor indexed="64"/>
      </patternFill>
    </fill>
    <fill>
      <patternFill patternType="solid">
        <fgColor rgb="FFD9D9D9"/>
        <bgColor indexed="64"/>
      </patternFill>
    </fill>
    <fill>
      <patternFill patternType="solid">
        <fgColor rgb="FFF3F3F3"/>
        <bgColor indexed="64"/>
      </patternFill>
    </fill>
    <fill>
      <patternFill patternType="solid">
        <fgColor rgb="FFDDDDDD"/>
        <bgColor indexed="64"/>
      </patternFill>
    </fill>
  </fills>
  <borders count="101">
    <border>
      <left/>
      <right/>
      <top/>
      <bottom/>
      <diagonal/>
    </border>
    <border>
      <left/>
      <right style="thin">
        <color rgb="FF000000"/>
      </right>
      <top/>
      <bottom/>
      <diagonal/>
    </border>
    <border>
      <left/>
      <right/>
      <top/>
      <bottom style="thin">
        <color indexed="64"/>
      </bottom>
      <diagonal/>
    </border>
    <border>
      <left/>
      <right style="thin">
        <color rgb="FF000000"/>
      </right>
      <top/>
      <bottom/>
      <diagonal/>
    </border>
    <border>
      <left/>
      <right/>
      <top/>
      <bottom style="thin">
        <color rgb="FF000000"/>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style="thin">
        <color rgb="FF000000"/>
      </left>
      <right style="thin">
        <color indexed="64"/>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indexed="64"/>
      </left>
      <right style="thin">
        <color indexed="64"/>
      </right>
      <top/>
      <bottom/>
      <diagonal/>
    </border>
    <border>
      <left/>
      <right/>
      <top style="thin">
        <color rgb="FF000000"/>
      </top>
      <bottom/>
      <diagonal/>
    </border>
    <border>
      <left/>
      <right style="thin">
        <color rgb="FF000000"/>
      </right>
      <top/>
      <bottom style="thin">
        <color rgb="FF000000"/>
      </bottom>
      <diagonal/>
    </border>
    <border>
      <left/>
      <right/>
      <top style="thin">
        <color rgb="FF000000"/>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right/>
      <top style="thin">
        <color rgb="FF000000"/>
      </top>
      <bottom/>
      <diagonal/>
    </border>
    <border>
      <left/>
      <right style="thin">
        <color indexed="64"/>
      </right>
      <top/>
      <bottom/>
      <diagonal/>
    </border>
    <border>
      <left style="thin">
        <color rgb="FF000000"/>
      </left>
      <right/>
      <top/>
      <bottom style="thin">
        <color rgb="FF000000"/>
      </bottom>
      <diagonal/>
    </border>
    <border>
      <left style="thin">
        <color rgb="FF000000"/>
      </left>
      <right/>
      <top/>
      <bottom style="thin">
        <color rgb="FF000000"/>
      </bottom>
      <diagonal/>
    </border>
    <border>
      <left style="thin">
        <color rgb="FF000000"/>
      </left>
      <right style="thin">
        <color indexed="64"/>
      </right>
      <top/>
      <bottom/>
      <diagonal/>
    </border>
    <border>
      <left/>
      <right/>
      <top/>
      <bottom style="thin">
        <color indexed="64"/>
      </bottom>
      <diagonal/>
    </border>
    <border>
      <left style="thin">
        <color rgb="FF000000"/>
      </left>
      <right style="thin">
        <color rgb="FF000000"/>
      </right>
      <top/>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top style="thin">
        <color rgb="FF000000"/>
      </top>
      <bottom/>
      <diagonal/>
    </border>
    <border>
      <left style="thin">
        <color indexed="64"/>
      </left>
      <right style="thin">
        <color indexed="64"/>
      </right>
      <top/>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right style="thin">
        <color indexed="64"/>
      </right>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style="thin">
        <color rgb="FF000000"/>
      </bottom>
      <diagonal/>
    </border>
    <border>
      <left style="thin">
        <color indexed="64"/>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indexed="64"/>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top style="thin">
        <color rgb="FF000000"/>
      </top>
      <bottom style="thin">
        <color rgb="FF000000"/>
      </bottom>
      <diagonal/>
    </border>
    <border>
      <left style="thin">
        <color rgb="FF000000"/>
      </left>
      <right style="thin">
        <color indexed="64"/>
      </right>
      <top/>
      <bottom/>
      <diagonal/>
    </border>
    <border>
      <left style="thin">
        <color indexed="64"/>
      </left>
      <right/>
      <top/>
      <bottom/>
      <diagonal/>
    </border>
    <border>
      <left style="thin">
        <color rgb="FF000000"/>
      </left>
      <right style="thin">
        <color indexed="64"/>
      </right>
      <top/>
      <bottom/>
      <diagonal/>
    </border>
    <border>
      <left style="thin">
        <color rgb="FF000000"/>
      </left>
      <right style="thin">
        <color rgb="FF000000"/>
      </right>
      <top/>
      <bottom style="thin">
        <color rgb="FF000000"/>
      </bottom>
      <diagonal/>
    </border>
    <border>
      <left/>
      <right/>
      <top style="thin">
        <color indexed="64"/>
      </top>
      <bottom/>
      <diagonal/>
    </border>
    <border>
      <left style="thin">
        <color indexed="64"/>
      </left>
      <right style="thin">
        <color rgb="FF000000"/>
      </right>
      <top style="thin">
        <color indexed="64"/>
      </top>
      <bottom style="thin">
        <color indexed="64"/>
      </bottom>
      <diagonal/>
    </border>
    <border>
      <left/>
      <right/>
      <top/>
      <bottom style="thin">
        <color rgb="FF000000"/>
      </bottom>
      <diagonal/>
    </border>
    <border>
      <left/>
      <right/>
      <top/>
      <bottom style="thin">
        <color indexed="64"/>
      </bottom>
      <diagonal/>
    </border>
    <border>
      <left style="thin">
        <color indexed="64"/>
      </left>
      <right style="thin">
        <color rgb="FF000000"/>
      </right>
      <top/>
      <bottom/>
      <diagonal/>
    </border>
    <border>
      <left style="thin">
        <color rgb="FF000000"/>
      </left>
      <right/>
      <top/>
      <bottom/>
      <diagonal/>
    </border>
    <border>
      <left/>
      <right/>
      <top/>
      <bottom style="thin">
        <color rgb="FF000000"/>
      </bottom>
      <diagonal/>
    </border>
    <border>
      <left style="thin">
        <color rgb="FF000000"/>
      </left>
      <right style="thin">
        <color indexed="64"/>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indexed="64"/>
      </bottom>
      <diagonal/>
    </border>
    <border>
      <left/>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indexed="64"/>
      </left>
      <right/>
      <top/>
      <bottom style="thin">
        <color rgb="FF000000"/>
      </bottom>
      <diagonal/>
    </border>
    <border>
      <left/>
      <right/>
      <top style="thin">
        <color indexed="64"/>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diagonal/>
    </border>
    <border>
      <left style="thin">
        <color indexed="64"/>
      </left>
      <right style="thin">
        <color rgb="FF000000"/>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1">
    <xf fillId="0" numFmtId="0" borderId="0" fontId="0"/>
  </cellStyleXfs>
  <cellXfs count="221">
    <xf applyAlignment="1" fillId="0" xfId="0" numFmtId="0" borderId="0" fontId="0">
      <alignment vertical="bottom" horizontal="general" wrapText="1"/>
    </xf>
    <xf applyBorder="1" applyAlignment="1" fillId="0" xfId="0" numFmtId="0" borderId="1" applyFont="1" fontId="1">
      <alignment vertical="center" horizontal="left" wrapText="1"/>
    </xf>
    <xf applyAlignment="1" fillId="0" xfId="0" numFmtId="9" borderId="0" fontId="0" applyNumberFormat="1">
      <alignment vertical="center" horizontal="center" wrapText="1"/>
    </xf>
    <xf applyAlignment="1" fillId="2" xfId="0" numFmtId="0" borderId="0" fontId="0" applyFill="1">
      <alignment vertical="bottom" horizontal="general" wrapText="1"/>
    </xf>
    <xf fillId="0" xfId="0" numFmtId="0" borderId="0" applyFont="1" fontId="2" applyNumberFormat="1"/>
    <xf fillId="0" xfId="0" numFmtId="0" borderId="0" applyFont="1" fontId="3"/>
    <xf applyBorder="1" applyAlignment="1" fillId="0" xfId="0" numFmtId="0" borderId="2" fontId="0">
      <alignment vertical="center" horizontal="general" wrapText="1"/>
    </xf>
    <xf applyAlignment="1" fillId="0" xfId="0" numFmtId="0" borderId="0" applyFont="1" fontId="4">
      <alignment vertical="bottom" horizontal="center" wrapText="1"/>
    </xf>
    <xf applyBorder="1" applyAlignment="1" fillId="0" xfId="0" numFmtId="0" borderId="3" fontId="0">
      <alignment vertical="bottom" horizontal="general" wrapText="1"/>
    </xf>
    <xf applyAlignment="1" fillId="0" xfId="0" numFmtId="164" borderId="0" fontId="0" applyNumberFormat="1">
      <alignment vertical="bottom" horizontal="general" wrapText="1"/>
    </xf>
    <xf applyAlignment="1" fillId="0" xfId="0" numFmtId="0" borderId="0" fontId="0">
      <alignment vertical="center" horizontal="general" wrapText="1"/>
    </xf>
    <xf applyBorder="1" applyAlignment="1" fillId="0" xfId="0" numFmtId="0" borderId="4" fontId="0">
      <alignment vertical="center" horizontal="general" wrapText="1"/>
    </xf>
    <xf applyBorder="1" applyAlignment="1" fillId="0" xfId="0" numFmtId="0" borderId="5" applyFont="1" fontId="5">
      <alignment vertical="bottom" horizontal="general" wrapText="1"/>
    </xf>
    <xf applyAlignment="1" fillId="0" xfId="0" numFmtId="0" borderId="0" fontId="0">
      <alignment vertical="top" horizontal="right" wrapText="1"/>
    </xf>
    <xf fillId="0" xfId="0" numFmtId="4" borderId="0" applyFont="1" fontId="6" applyNumberFormat="1"/>
    <xf applyAlignment="1" fillId="3" xfId="0" numFmtId="0" borderId="0" fontId="0" applyFill="1">
      <alignment vertical="center" horizontal="center" wrapText="1"/>
    </xf>
    <xf applyBorder="1" applyAlignment="1" fillId="0" xfId="0" numFmtId="0" borderId="6" applyFont="1" fontId="7">
      <alignment vertical="center" horizontal="general" wrapText="1"/>
    </xf>
    <xf fillId="0" xfId="0" numFmtId="0" borderId="0" applyFont="1" fontId="8"/>
    <xf applyBorder="1" applyAlignment="1" fillId="4" xfId="0" numFmtId="0" borderId="7" applyFont="1" fontId="9" applyFill="1">
      <alignment vertical="bottom" horizontal="general" wrapText="1"/>
    </xf>
    <xf applyBorder="1" applyAlignment="1" fillId="0" xfId="0" numFmtId="0" borderId="8" applyFont="1" fontId="10">
      <alignment vertical="center" horizontal="general"/>
    </xf>
    <xf applyBorder="1" applyAlignment="1" fillId="0" xfId="0" numFmtId="165" borderId="9" applyFont="1" fontId="11" applyNumberFormat="1">
      <alignment vertical="center" horizontal="general" wrapText="1"/>
    </xf>
    <xf applyBorder="1" applyAlignment="1" fillId="5" xfId="0" numFmtId="0" borderId="10" applyFont="1" fontId="12" applyFill="1">
      <alignment vertical="bottom" horizontal="general" wrapText="1"/>
    </xf>
    <xf applyAlignment="1" fillId="0" xfId="0" numFmtId="0" borderId="0" applyFont="1" fontId="13">
      <alignment vertical="bottom" horizontal="general" wrapText="1"/>
    </xf>
    <xf applyBorder="1" applyAlignment="1" fillId="0" xfId="0" numFmtId="0" borderId="11" applyFont="1" fontId="14">
      <alignment vertical="center" horizontal="general" wrapText="1"/>
    </xf>
    <xf applyBorder="1" applyAlignment="1" fillId="0" xfId="0" numFmtId="0" borderId="12" applyFont="1" fontId="15">
      <alignment vertical="top" horizontal="center" wrapText="1"/>
    </xf>
    <xf applyAlignment="1" fillId="0" xfId="0" numFmtId="0" borderId="0" applyFont="1" fontId="16">
      <alignment vertical="center" horizontal="general" wrapText="1"/>
    </xf>
    <xf applyAlignment="1" fillId="6" xfId="0" numFmtId="49" borderId="0" applyFont="1" fontId="17" applyNumberFormat="1" applyFill="1">
      <alignment vertical="bottom" horizontal="general" wrapText="1"/>
    </xf>
    <xf applyAlignment="1" fillId="0" xfId="0" numFmtId="0" borderId="0" applyFont="1" fontId="18">
      <alignment vertical="center" horizontal="center" wrapText="1"/>
    </xf>
    <xf applyAlignment="1" fillId="0" xfId="0" numFmtId="0" borderId="0" applyFont="1" fontId="19" applyNumberFormat="1">
      <alignment vertical="bottom" horizontal="general" wrapText="1"/>
    </xf>
    <xf applyBorder="1" fillId="0" xfId="0" numFmtId="0" borderId="13" applyFont="1" fontId="20"/>
    <xf applyBorder="1" fillId="7" xfId="0" numFmtId="0" borderId="14" applyFont="1" fontId="21" applyFill="1"/>
    <xf applyBorder="1" applyAlignment="1" fillId="0" xfId="0" numFmtId="0" borderId="15" applyFont="1" fontId="22">
      <alignment vertical="bottom" horizontal="center" wrapText="1"/>
    </xf>
    <xf applyBorder="1" fillId="8" xfId="0" numFmtId="1" borderId="16" applyFont="1" fontId="23" applyNumberFormat="1" applyFill="1"/>
    <xf applyAlignment="1" fillId="0" xfId="0" numFmtId="0" borderId="0" applyFont="1" fontId="24">
      <alignment vertical="bottom" horizontal="general" wrapText="1"/>
    </xf>
    <xf applyAlignment="1" fillId="0" xfId="0" numFmtId="0" borderId="0" applyFont="1" fontId="25">
      <alignment vertical="top" horizontal="center" wrapText="1"/>
    </xf>
    <xf applyAlignment="1" fillId="0" xfId="0" numFmtId="0" borderId="0" applyFont="1" fontId="26">
      <alignment vertical="bottom" horizontal="general" wrapText="1"/>
    </xf>
    <xf applyBorder="1" applyAlignment="1" fillId="0" xfId="0" numFmtId="0" borderId="17" fontId="0">
      <alignment vertical="bottom" horizontal="general" wrapText="1"/>
    </xf>
    <xf applyBorder="1" applyAlignment="1" fillId="0" xfId="0" numFmtId="166" borderId="18" applyFont="1" fontId="27" applyNumberFormat="1">
      <alignment vertical="center" horizontal="general"/>
    </xf>
    <xf applyBorder="1" applyAlignment="1" fillId="0" xfId="0" numFmtId="0" borderId="19" applyFont="1" fontId="28">
      <alignment vertical="center" horizontal="general" wrapText="1"/>
    </xf>
    <xf applyAlignment="1" fillId="9" xfId="0" numFmtId="167" borderId="0" fontId="0" applyNumberFormat="1" applyFill="1">
      <alignment vertical="bottom" horizontal="general" wrapText="1"/>
    </xf>
    <xf applyAlignment="1" fillId="0" xfId="0" numFmtId="0" borderId="0" applyFont="1" fontId="29">
      <alignment vertical="bottom" horizontal="general" wrapText="1"/>
    </xf>
    <xf applyBorder="1" fillId="10" xfId="0" numFmtId="4" borderId="20" applyFont="1" fontId="30" applyNumberFormat="1" applyFill="1"/>
    <xf applyBorder="1" fillId="11" xfId="0" numFmtId="1" borderId="21" applyFont="1" fontId="31" applyNumberFormat="1" applyFill="1"/>
    <xf applyAlignment="1" fillId="0" xfId="0" numFmtId="0" borderId="0" applyFont="1" fontId="32" applyNumberFormat="1">
      <alignment vertical="bottom" horizontal="general" wrapText="1"/>
    </xf>
    <xf fillId="0" xfId="0" numFmtId="0" borderId="0" applyFont="1" fontId="33"/>
    <xf applyAlignment="1" fillId="0" xfId="0" numFmtId="49" borderId="0" applyFont="1" fontId="34" applyNumberFormat="1">
      <alignment vertical="bottom" horizontal="general" wrapText="1"/>
    </xf>
    <xf applyAlignment="1" fillId="0" xfId="0" numFmtId="0" borderId="0" fontId="0">
      <alignment vertical="bottom" horizontal="general" wrapText="1"/>
    </xf>
    <xf applyAlignment="1" fillId="12" xfId="0" numFmtId="0" borderId="0" applyFont="1" fontId="35" applyFill="1">
      <alignment vertical="bottom" horizontal="general" wrapText="1"/>
    </xf>
    <xf applyAlignment="1" fillId="0" xfId="0" numFmtId="168" borderId="0" fontId="0" applyNumberFormat="1">
      <alignment vertical="bottom" horizontal="general" wrapText="1"/>
    </xf>
    <xf applyBorder="1" applyAlignment="1" fillId="0" xfId="0" numFmtId="0" borderId="22" fontId="0">
      <alignment vertical="center" horizontal="general" wrapText="1"/>
    </xf>
    <xf applyBorder="1" applyAlignment="1" fillId="0" xfId="0" numFmtId="0" borderId="23" applyFont="1" fontId="36">
      <alignment vertical="bottom" horizontal="general" wrapText="1"/>
    </xf>
    <xf applyAlignment="1" fillId="0" xfId="0" numFmtId="0" borderId="0" fontId="0" applyNumberFormat="1">
      <alignment vertical="bottom" horizontal="general" wrapText="1"/>
    </xf>
    <xf applyAlignment="1" fillId="0" xfId="0" numFmtId="0" borderId="0" applyFont="1" fontId="37">
      <alignment vertical="bottom" horizontal="general" wrapText="1"/>
    </xf>
    <xf applyAlignment="1" fillId="13" xfId="0" numFmtId="0" borderId="0" applyFont="1" fontId="38" applyFill="1">
      <alignment vertical="center" horizontal="center" wrapText="1"/>
    </xf>
    <xf applyAlignment="1" fillId="0" xfId="0" numFmtId="0" borderId="0" fontId="0">
      <alignment vertical="bottom" horizontal="center" wrapText="1"/>
    </xf>
    <xf applyBorder="1" applyAlignment="1" fillId="0" xfId="0" numFmtId="0" borderId="24" fontId="0">
      <alignment vertical="bottom" horizontal="general" wrapText="1"/>
    </xf>
    <xf applyBorder="1" applyAlignment="1" fillId="0" xfId="0" numFmtId="0" borderId="25" applyFont="1" fontId="39">
      <alignment vertical="center" horizontal="center" wrapText="1"/>
    </xf>
    <xf fillId="0" xfId="0" numFmtId="169" borderId="0" applyFont="1" fontId="40" applyNumberFormat="1"/>
    <xf applyAlignment="1" fillId="0" xfId="0" numFmtId="0" borderId="0" applyFont="1" fontId="41">
      <alignment vertical="center" horizontal="right" wrapText="1"/>
    </xf>
    <xf applyAlignment="1" fillId="14" xfId="0" numFmtId="0" borderId="0" applyFont="1" fontId="42" applyFill="1">
      <alignment vertical="center" horizontal="center" wrapText="1"/>
    </xf>
    <xf applyBorder="1" applyAlignment="1" fillId="0" xfId="0" numFmtId="0" borderId="26" fontId="0">
      <alignment vertical="center" horizontal="center" wrapText="1"/>
    </xf>
    <xf applyBorder="1" applyAlignment="1" fillId="0" xfId="0" numFmtId="0" borderId="27" fontId="0">
      <alignment vertical="bottom" horizontal="general" wrapText="1"/>
    </xf>
    <xf applyAlignment="1" fillId="0" xfId="0" numFmtId="0" borderId="0" applyFont="1" fontId="43">
      <alignment vertical="center" horizontal="general" wrapText="1"/>
    </xf>
    <xf applyAlignment="1" fillId="15" xfId="0" numFmtId="0" borderId="0" applyFont="1" fontId="44" applyFill="1">
      <alignment vertical="bottom" horizontal="general" wrapText="1"/>
    </xf>
    <xf applyBorder="1" applyAlignment="1" fillId="0" xfId="0" numFmtId="0" borderId="28" fontId="0">
      <alignment vertical="center" horizontal="general"/>
    </xf>
    <xf applyAlignment="1" fillId="0" xfId="0" numFmtId="0" borderId="0" applyFont="1" fontId="45">
      <alignment vertical="bottom" horizontal="right" wrapText="1"/>
    </xf>
    <xf applyBorder="1" applyAlignment="1" fillId="16" xfId="0" numFmtId="0" borderId="29" applyFont="1" fontId="46" applyFill="1">
      <alignment vertical="bottom" horizontal="general" wrapText="1"/>
    </xf>
    <xf applyBorder="1" fillId="0" xfId="0" numFmtId="0" borderId="30" applyFont="1" fontId="47"/>
    <xf applyBorder="1" fillId="17" xfId="0" numFmtId="170" borderId="31" applyFont="1" fontId="48" applyNumberFormat="1" applyFill="1"/>
    <xf applyBorder="1" applyAlignment="1" fillId="0" xfId="0" numFmtId="0" borderId="32" applyFont="1" fontId="49">
      <alignment vertical="center" horizontal="left" wrapText="1"/>
    </xf>
    <xf applyAlignment="1" fillId="18" xfId="0" numFmtId="0" borderId="0" applyFont="1" fontId="50" applyFill="1">
      <alignment vertical="center" horizontal="center" wrapText="1"/>
    </xf>
    <xf applyBorder="1" applyAlignment="1" fillId="0" xfId="0" numFmtId="0" borderId="33" applyFont="1" fontId="51">
      <alignment vertical="bottom" horizontal="general" wrapText="1"/>
    </xf>
    <xf fillId="0" xfId="0" numFmtId="171" borderId="0" fontId="0" applyNumberFormat="1"/>
    <xf applyBorder="1" applyAlignment="1" fillId="19" xfId="0" numFmtId="0" borderId="34" applyFont="1" fontId="52" applyFill="1">
      <alignment vertical="bottom" horizontal="general" wrapText="1"/>
    </xf>
    <xf applyAlignment="1" fillId="0" xfId="0" numFmtId="0" borderId="0" fontId="0">
      <alignment vertical="center" horizontal="center" wrapText="1"/>
    </xf>
    <xf applyBorder="1" applyAlignment="1" fillId="0" xfId="0" numFmtId="0" borderId="35" applyFont="1" fontId="53">
      <alignment vertical="bottom" horizontal="center" wrapText="1"/>
    </xf>
    <xf applyBorder="1" applyAlignment="1" fillId="0" xfId="0" numFmtId="0" borderId="36" applyFont="1" fontId="54">
      <alignment vertical="center" horizontal="general"/>
    </xf>
    <xf applyBorder="1" applyAlignment="1" fillId="0" xfId="0" numFmtId="0" borderId="37" fontId="0">
      <alignment vertical="bottom" horizontal="general" wrapText="1"/>
    </xf>
    <xf applyAlignment="1" fillId="0" xfId="0" numFmtId="172" borderId="0" applyFont="1" fontId="55" applyNumberFormat="1">
      <alignment vertical="bottom" horizontal="general" wrapText="1"/>
    </xf>
    <xf applyAlignment="1" fillId="20" xfId="0" numFmtId="0" borderId="0" applyFont="1" fontId="56" applyFill="1">
      <alignment vertical="bottom" horizontal="center" wrapText="1"/>
    </xf>
    <xf applyAlignment="1" fillId="0" xfId="0" numFmtId="0" borderId="0" applyFont="1" fontId="57">
      <alignment vertical="center" horizontal="general" wrapText="1"/>
    </xf>
    <xf applyBorder="1" applyAlignment="1" fillId="0" xfId="0" numFmtId="0" borderId="38" applyFont="1" fontId="58">
      <alignment vertical="center" horizontal="general"/>
    </xf>
    <xf applyAlignment="1" fillId="21" xfId="0" numFmtId="0" borderId="0" fontId="0" applyFill="1">
      <alignment vertical="center" horizontal="center" wrapText="1"/>
    </xf>
    <xf applyAlignment="1" fillId="0" xfId="0" numFmtId="0" borderId="0" fontId="0">
      <alignment vertical="top" horizontal="general"/>
    </xf>
    <xf applyAlignment="1" fillId="0" xfId="0" numFmtId="0" borderId="0" applyFont="1" fontId="59">
      <alignment vertical="bottom" horizontal="general" wrapText="1"/>
    </xf>
    <xf applyBorder="1" applyAlignment="1" fillId="22" xfId="0" numFmtId="0" borderId="39" fontId="0" applyFill="1">
      <alignment vertical="center" horizontal="general" wrapText="1"/>
    </xf>
    <xf applyAlignment="1" fillId="0" xfId="0" numFmtId="173" borderId="0" applyFont="1" fontId="60" applyNumberFormat="1">
      <alignment vertical="bottom" horizontal="general" wrapText="1"/>
    </xf>
    <xf applyAlignment="1" fillId="23" xfId="0" numFmtId="0" borderId="0" fontId="0" applyFill="1">
      <alignment vertical="bottom" horizontal="general" wrapText="1"/>
    </xf>
    <xf applyBorder="1" fillId="24" xfId="0" numFmtId="0" borderId="40" applyFont="1" fontId="61" applyFill="1"/>
    <xf applyBorder="1" fillId="25" xfId="0" numFmtId="0" borderId="41" applyFont="1" fontId="62" applyFill="1"/>
    <xf applyBorder="1" applyAlignment="1" fillId="26" xfId="0" numFmtId="0" borderId="42" applyFont="1" fontId="63" applyFill="1">
      <alignment vertical="bottom" horizontal="general" wrapText="1"/>
    </xf>
    <xf applyAlignment="1" fillId="0" xfId="0" numFmtId="0" borderId="0" applyFont="1" fontId="64">
      <alignment vertical="center" horizontal="general" wrapText="1"/>
    </xf>
    <xf fillId="0" xfId="0" numFmtId="174" borderId="0" fontId="0" applyNumberFormat="1"/>
    <xf applyAlignment="1" fillId="0" xfId="0" numFmtId="0" borderId="0" applyFont="1" fontId="65">
      <alignment vertical="center" horizontal="center" wrapText="1"/>
    </xf>
    <xf applyAlignment="1" fillId="0" xfId="0" numFmtId="0" borderId="0" applyFont="1" fontId="66">
      <alignment vertical="bottom" horizontal="general" wrapText="1"/>
    </xf>
    <xf applyAlignment="1" fillId="0" xfId="0" numFmtId="0" borderId="0" applyFont="1" fontId="67">
      <alignment vertical="bottom" horizontal="general" wrapText="1"/>
    </xf>
    <xf applyBorder="1" applyAlignment="1" fillId="0" xfId="0" numFmtId="0" borderId="43" applyFont="1" fontId="68">
      <alignment vertical="top" horizontal="general" wrapText="1"/>
    </xf>
    <xf applyBorder="1" applyAlignment="1" fillId="0" xfId="0" numFmtId="0" borderId="44" applyFont="1" fontId="69">
      <alignment vertical="bottom" horizontal="general" wrapText="1"/>
    </xf>
    <xf applyBorder="1" fillId="27" xfId="0" numFmtId="0" borderId="45" applyFont="1" fontId="70" applyFill="1"/>
    <xf applyAlignment="1" fillId="0" xfId="0" numFmtId="0" borderId="0" fontId="0">
      <alignment vertical="top" horizontal="center" wrapText="1"/>
    </xf>
    <xf applyBorder="1" fillId="28" xfId="0" numFmtId="4" borderId="46" applyFont="1" fontId="71" applyNumberFormat="1" applyFill="1"/>
    <xf fillId="0" xfId="0" numFmtId="0" borderId="0" applyFont="1" fontId="72" applyNumberFormat="1"/>
    <xf applyAlignment="1" fillId="0" xfId="0" numFmtId="0" borderId="0" fontId="0">
      <alignment vertical="bottom" horizontal="general" wrapText="1"/>
    </xf>
    <xf applyBorder="1" applyAlignment="1" fillId="0" xfId="0" numFmtId="0" borderId="47" applyFont="1" fontId="73">
      <alignment vertical="center" horizontal="center" wrapText="1"/>
    </xf>
    <xf applyBorder="1" applyAlignment="1" fillId="0" xfId="0" numFmtId="0" borderId="48" applyFont="1" fontId="74">
      <alignment vertical="center" horizontal="general" wrapText="1"/>
    </xf>
    <xf applyBorder="1" applyAlignment="1" fillId="0" xfId="0" numFmtId="0" borderId="49" applyFont="1" fontId="75">
      <alignment vertical="center" horizontal="general"/>
    </xf>
    <xf applyBorder="1" fillId="29" xfId="0" numFmtId="4" borderId="50" applyFont="1" fontId="76" applyNumberFormat="1" applyFill="1"/>
    <xf applyBorder="1" applyAlignment="1" fillId="0" xfId="0" numFmtId="0" borderId="51" fontId="0">
      <alignment vertical="bottom" horizontal="general" wrapText="1"/>
    </xf>
    <xf applyAlignment="1" fillId="30" xfId="0" numFmtId="0" borderId="0" fontId="0" applyFill="1">
      <alignment vertical="center" horizontal="left" wrapText="1"/>
    </xf>
    <xf applyAlignment="1" fillId="0" xfId="0" numFmtId="0" borderId="0" applyFont="1" fontId="77">
      <alignment vertical="center" horizontal="center"/>
    </xf>
    <xf applyAlignment="1" fillId="0" xfId="0" numFmtId="0" borderId="0" fontId="0">
      <alignment vertical="top" horizontal="general" wrapText="1"/>
    </xf>
    <xf applyBorder="1" applyAlignment="1" fillId="0" xfId="0" numFmtId="0" borderId="52" applyFont="1" fontId="78">
      <alignment vertical="center" horizontal="general" wrapText="1"/>
    </xf>
    <xf applyAlignment="1" fillId="31" xfId="0" numFmtId="0" borderId="0" applyFont="1" fontId="79" applyFill="1">
      <alignment vertical="bottom" horizontal="general" wrapText="1"/>
    </xf>
    <xf applyAlignment="1" fillId="0" xfId="0" numFmtId="0" borderId="0" applyFont="1" fontId="80">
      <alignment vertical="bottom" horizontal="general" wrapText="1"/>
    </xf>
    <xf applyBorder="1" applyAlignment="1" fillId="0" xfId="0" numFmtId="0" borderId="53" applyFont="1" fontId="81">
      <alignment vertical="bottom" horizontal="center" wrapText="1"/>
    </xf>
    <xf applyAlignment="1" fillId="32" xfId="0" numFmtId="0" borderId="0" applyFont="1" fontId="82" applyFill="1">
      <alignment vertical="top" horizontal="center" wrapText="1"/>
    </xf>
    <xf applyAlignment="1" fillId="33" xfId="0" numFmtId="0" borderId="0" fontId="0" applyFill="1">
      <alignment vertical="bottom" horizontal="general" wrapText="1"/>
    </xf>
    <xf applyBorder="1" applyAlignment="1" fillId="0" xfId="0" numFmtId="0" borderId="54" applyFont="1" fontId="83">
      <alignment vertical="bottom" horizontal="center" wrapText="1"/>
    </xf>
    <xf applyAlignment="1" fillId="0" xfId="0" numFmtId="0" borderId="0" applyFont="1" fontId="84">
      <alignment vertical="bottom" horizontal="center" wrapText="1"/>
    </xf>
    <xf applyBorder="1" fillId="34" xfId="0" numFmtId="4" borderId="55" applyFont="1" fontId="85" applyNumberFormat="1" applyFill="1"/>
    <xf applyBorder="1" applyAlignment="1" fillId="0" xfId="0" numFmtId="0" borderId="56" applyFont="1" fontId="86">
      <alignment vertical="top" horizontal="center" wrapText="1"/>
    </xf>
    <xf applyBorder="1" fillId="35" xfId="0" numFmtId="0" borderId="57" applyFont="1" fontId="87" applyFill="1"/>
    <xf applyAlignment="1" fillId="0" xfId="0" numFmtId="4" borderId="0" applyFont="1" fontId="88" applyNumberFormat="1">
      <alignment vertical="bottom" horizontal="general" wrapText="1"/>
    </xf>
    <xf applyAlignment="1" fillId="0" xfId="0" numFmtId="175" borderId="0" applyFont="1" fontId="89" applyNumberFormat="1">
      <alignment vertical="bottom" horizontal="general" wrapText="1"/>
    </xf>
    <xf applyBorder="1" applyAlignment="1" fillId="0" xfId="0" numFmtId="0" borderId="58" applyFont="1" fontId="90">
      <alignment vertical="center" horizontal="general" wrapText="1"/>
    </xf>
    <xf applyAlignment="1" fillId="0" xfId="0" numFmtId="0" borderId="0" applyFont="1" fontId="91">
      <alignment vertical="bottom" horizontal="center" wrapText="1"/>
    </xf>
    <xf applyBorder="1" applyAlignment="1" fillId="36" xfId="0" numFmtId="0" borderId="59" fontId="0" applyFill="1">
      <alignment vertical="center" horizontal="center" wrapText="1"/>
    </xf>
    <xf applyBorder="1" fillId="37" xfId="0" numFmtId="0" borderId="60" applyFont="1" fontId="92" applyFill="1"/>
    <xf applyAlignment="1" fillId="38" xfId="0" numFmtId="49" borderId="0" applyFont="1" fontId="93" applyNumberFormat="1" applyFill="1">
      <alignment vertical="bottom" horizontal="general" wrapText="1"/>
    </xf>
    <xf applyAlignment="1" fillId="39" xfId="0" numFmtId="0" borderId="0" applyFont="1" fontId="94" applyFill="1">
      <alignment vertical="center" horizontal="left" wrapText="1"/>
    </xf>
    <xf applyAlignment="1" fillId="40" xfId="0" numFmtId="0" borderId="0" applyFont="1" fontId="95" applyFill="1">
      <alignment vertical="center" horizontal="left" wrapText="1"/>
    </xf>
    <xf applyBorder="1" applyAlignment="1" fillId="0" xfId="0" numFmtId="0" borderId="61" applyFont="1" fontId="96">
      <alignment vertical="center" horizontal="general" wrapText="1"/>
    </xf>
    <xf applyBorder="1" applyAlignment="1" fillId="41" xfId="0" numFmtId="0" borderId="62" applyFont="1" fontId="97" applyFill="1">
      <alignment vertical="bottom" horizontal="general" wrapText="1"/>
    </xf>
    <xf applyAlignment="1" fillId="0" xfId="0" numFmtId="49" borderId="0" applyFont="1" fontId="98" applyNumberFormat="1">
      <alignment vertical="bottom" horizontal="general" wrapText="1"/>
    </xf>
    <xf applyAlignment="1" fillId="0" xfId="0" numFmtId="0" borderId="0" applyFont="1" fontId="99" applyNumberFormat="1">
      <alignment vertical="bottom" horizontal="general" wrapText="1"/>
    </xf>
    <xf applyBorder="1" applyAlignment="1" fillId="0" xfId="0" numFmtId="0" borderId="63" fontId="0">
      <alignment vertical="center" horizontal="general" wrapText="1"/>
    </xf>
    <xf applyBorder="1" applyAlignment="1" fillId="0" xfId="0" numFmtId="0" borderId="64" fontId="0">
      <alignment vertical="center" horizontal="general" wrapText="1"/>
    </xf>
    <xf applyAlignment="1" fillId="0" xfId="0" numFmtId="176" borderId="0" applyFont="1" fontId="100" applyNumberFormat="1">
      <alignment vertical="bottom" horizontal="general" wrapText="1"/>
    </xf>
    <xf applyBorder="1" fillId="42" xfId="0" numFmtId="0" borderId="65" applyFont="1" fontId="101" applyFill="1"/>
    <xf applyBorder="1" applyAlignment="1" fillId="0" xfId="0" numFmtId="0" borderId="66" fontId="0">
      <alignment vertical="bottom" horizontal="general" wrapText="1"/>
    </xf>
    <xf applyAlignment="1" fillId="0" xfId="0" numFmtId="0" borderId="0" applyFont="1" fontId="102">
      <alignment vertical="bottom" horizontal="general" wrapText="1"/>
    </xf>
    <xf applyAlignment="1" fillId="43" xfId="0" numFmtId="9" borderId="0" fontId="0" applyNumberFormat="1" applyFill="1">
      <alignment vertical="center" horizontal="center" wrapText="1"/>
    </xf>
    <xf fillId="0" xfId="0" numFmtId="0" borderId="0" fontId="0"/>
    <xf applyBorder="1" applyAlignment="1" fillId="44" xfId="0" numFmtId="0" borderId="67" applyFont="1" fontId="103" applyFill="1">
      <alignment vertical="bottom" horizontal="general" wrapText="1"/>
    </xf>
    <xf applyBorder="1" applyAlignment="1" fillId="0" xfId="0" numFmtId="0" borderId="68" fontId="0">
      <alignment vertical="center" horizontal="general"/>
    </xf>
    <xf applyBorder="1" applyAlignment="1" fillId="0" xfId="0" numFmtId="0" borderId="69" applyFont="1" fontId="104">
      <alignment vertical="bottom" horizontal="general" wrapText="1"/>
    </xf>
    <xf applyAlignment="1" fillId="0" xfId="0" numFmtId="177" borderId="0" fontId="0" applyNumberFormat="1">
      <alignment vertical="bottom" horizontal="general" wrapText="1"/>
    </xf>
    <xf applyBorder="1" applyAlignment="1" fillId="0" xfId="0" numFmtId="0" borderId="70" applyFont="1" fontId="105">
      <alignment vertical="bottom" horizontal="general" wrapText="1"/>
    </xf>
    <xf applyAlignment="1" fillId="0" xfId="0" numFmtId="0" borderId="0" applyFont="1" fontId="106">
      <alignment vertical="bottom" horizontal="general" wrapText="1"/>
    </xf>
    <xf applyAlignment="1" fillId="0" xfId="0" numFmtId="0" borderId="0" applyFont="1" fontId="107" applyNumberFormat="1">
      <alignment vertical="bottom" horizontal="general" wrapText="1"/>
    </xf>
    <xf applyBorder="1" applyAlignment="1" fillId="0" xfId="0" numFmtId="0" borderId="71" fontId="0">
      <alignment vertical="bottom" horizontal="general" wrapText="1"/>
    </xf>
    <xf applyAlignment="1" fillId="0" xfId="0" numFmtId="178" borderId="0" applyFont="1" fontId="108" applyNumberFormat="1">
      <alignment vertical="center" horizontal="left" wrapText="1"/>
    </xf>
    <xf applyBorder="1" fillId="0" xfId="0" numFmtId="0" borderId="72" fontId="0"/>
    <xf applyBorder="1" applyAlignment="1" fillId="0" xfId="0" numFmtId="0" borderId="73" applyFont="1" fontId="109">
      <alignment vertical="center" horizontal="general"/>
    </xf>
    <xf fillId="45" xfId="0" numFmtId="0" borderId="0" applyFont="1" fontId="110" applyFill="1"/>
    <xf applyAlignment="1" fillId="46" xfId="0" numFmtId="0" borderId="0" applyFont="1" fontId="111" applyFill="1">
      <alignment vertical="bottom" horizontal="general" wrapText="1"/>
    </xf>
    <xf applyAlignment="1" fillId="47" xfId="0" numFmtId="4" borderId="0" fontId="0" applyNumberFormat="1" applyFill="1">
      <alignment vertical="bottom" horizontal="general" wrapText="1"/>
    </xf>
    <xf fillId="0" xfId="0" numFmtId="179" borderId="0" applyFont="1" fontId="112" applyNumberFormat="1"/>
    <xf applyAlignment="1" fillId="0" xfId="0" numFmtId="0" borderId="0" applyFont="1" fontId="113">
      <alignment vertical="center" horizontal="center" wrapText="1"/>
    </xf>
    <xf applyBorder="1" applyAlignment="1" fillId="0" xfId="0" numFmtId="0" borderId="74" applyFont="1" fontId="114">
      <alignment vertical="center" horizontal="general"/>
    </xf>
    <xf applyBorder="1" applyAlignment="1" fillId="0" xfId="0" numFmtId="0" borderId="75" fontId="0">
      <alignment vertical="bottom" horizontal="general" wrapText="1"/>
    </xf>
    <xf applyAlignment="1" fillId="0" xfId="0" numFmtId="0" borderId="0" applyFont="1" fontId="115">
      <alignment vertical="center" horizontal="general" wrapText="1"/>
    </xf>
    <xf applyAlignment="1" fillId="48" xfId="0" numFmtId="0" borderId="0" applyFont="1" fontId="116" applyFill="1">
      <alignment vertical="top" horizontal="center" wrapText="1"/>
    </xf>
    <xf applyAlignment="1" fillId="49" xfId="0" numFmtId="0" borderId="0" applyFont="1" fontId="117" applyFill="1">
      <alignment vertical="center" horizontal="general" wrapText="1"/>
    </xf>
    <xf applyBorder="1" fillId="50" xfId="0" numFmtId="0" borderId="76" applyFont="1" fontId="118" applyFill="1"/>
    <xf applyBorder="1" applyAlignment="1" fillId="0" xfId="0" numFmtId="0" borderId="77" applyFont="1" fontId="119">
      <alignment vertical="center" horizontal="left" wrapText="1"/>
    </xf>
    <xf applyBorder="1" applyAlignment="1" fillId="0" xfId="0" numFmtId="0" borderId="78" fontId="0">
      <alignment vertical="bottom" horizontal="general" wrapText="1"/>
    </xf>
    <xf applyAlignment="1" fillId="51" xfId="0" numFmtId="9" borderId="0" applyFont="1" fontId="120" applyNumberFormat="1" applyFill="1">
      <alignment vertical="center" horizontal="center" wrapText="1"/>
    </xf>
    <xf applyAlignment="1" fillId="0" xfId="0" numFmtId="180" borderId="0" applyFont="1" fontId="121" applyNumberFormat="1">
      <alignment vertical="bottom" horizontal="general" wrapText="1"/>
    </xf>
    <xf applyBorder="1" fillId="52" xfId="0" numFmtId="0" borderId="79" applyFont="1" fontId="122" applyFill="1"/>
    <xf applyAlignment="1" fillId="53" xfId="0" numFmtId="0" borderId="0" fontId="0" applyFill="1">
      <alignment vertical="bottom" horizontal="center" wrapText="1"/>
    </xf>
    <xf applyAlignment="1" fillId="0" xfId="0" numFmtId="11" borderId="0" applyFont="1" fontId="123" applyNumberFormat="1">
      <alignment vertical="bottom" horizontal="general" wrapText="1"/>
    </xf>
    <xf applyAlignment="1" fillId="54" xfId="0" numFmtId="0" borderId="0" fontId="0" applyFill="1">
      <alignment vertical="bottom" horizontal="general" wrapText="1"/>
    </xf>
    <xf applyBorder="1" applyAlignment="1" fillId="55" xfId="0" numFmtId="0" borderId="80" fontId="0" applyFill="1">
      <alignment vertical="center" horizontal="center" wrapText="1"/>
    </xf>
    <xf applyAlignment="1" fillId="56" xfId="0" numFmtId="0" borderId="0" applyFont="1" fontId="124" applyFill="1">
      <alignment vertical="bottom" horizontal="general" wrapText="1"/>
    </xf>
    <xf applyAlignment="1" fillId="57" xfId="0" numFmtId="0" borderId="0" applyFont="1" fontId="125" applyFill="1">
      <alignment vertical="bottom" horizontal="general" wrapText="1"/>
    </xf>
    <xf applyBorder="1" applyAlignment="1" fillId="58" xfId="0" numFmtId="0" borderId="81" applyFont="1" fontId="126" applyFill="1">
      <alignment vertical="bottom" horizontal="general" wrapText="1"/>
    </xf>
    <xf applyBorder="1" applyAlignment="1" fillId="0" xfId="0" numFmtId="0" borderId="82" applyFont="1" fontId="127">
      <alignment vertical="bottom" horizontal="general" wrapText="1"/>
    </xf>
    <xf fillId="0" xfId="0" numFmtId="0" borderId="0" applyFont="1" fontId="128"/>
    <xf applyBorder="1" fillId="59" xfId="0" numFmtId="0" borderId="83" applyFont="1" fontId="129" applyFill="1"/>
    <xf applyAlignment="1" fillId="60" xfId="0" numFmtId="0" borderId="0" fontId="0" applyFill="1">
      <alignment vertical="bottom" horizontal="general" wrapText="1"/>
    </xf>
    <xf applyAlignment="1" fillId="61" xfId="0" numFmtId="0" borderId="0" fontId="0" applyFill="1">
      <alignment vertical="center" horizontal="center" wrapText="1"/>
    </xf>
    <xf applyBorder="1" fillId="62" xfId="0" numFmtId="4" borderId="84" applyFont="1" fontId="130" applyNumberFormat="1" applyFill="1"/>
    <xf applyBorder="1" applyAlignment="1" fillId="0" xfId="0" numFmtId="0" borderId="85" applyFont="1" fontId="131">
      <alignment vertical="center" horizontal="center" wrapText="1"/>
    </xf>
    <xf applyAlignment="1" fillId="0" xfId="0" numFmtId="181" borderId="0" applyFont="1" fontId="132" applyNumberFormat="1">
      <alignment vertical="bottom" horizontal="center" wrapText="1"/>
    </xf>
    <xf applyBorder="1" fillId="63" xfId="0" numFmtId="0" borderId="86" applyFont="1" fontId="133" applyFill="1"/>
    <xf applyAlignment="1" fillId="0" xfId="0" numFmtId="0" borderId="0" applyFont="1" fontId="134">
      <alignment vertical="bottom" horizontal="general" wrapText="1"/>
    </xf>
    <xf applyAlignment="1" fillId="64" xfId="0" numFmtId="0" borderId="0" fontId="0" applyFill="1">
      <alignment vertical="center" horizontal="center" wrapText="1"/>
    </xf>
    <xf applyBorder="1" fillId="65" xfId="0" numFmtId="4" borderId="87" applyFont="1" fontId="135" applyNumberFormat="1" applyFill="1"/>
    <xf fillId="0" xfId="0" numFmtId="0" borderId="0" applyFont="1" fontId="136"/>
    <xf applyAlignment="1" fillId="0" xfId="0" numFmtId="0" borderId="0" applyFont="1" fontId="137">
      <alignment vertical="top" horizontal="right" wrapText="1"/>
    </xf>
    <xf applyAlignment="1" fillId="66" xfId="0" numFmtId="0" borderId="0" applyFont="1" fontId="138" applyFill="1">
      <alignment vertical="center" horizontal="general" wrapText="1"/>
    </xf>
    <xf applyAlignment="1" fillId="0" xfId="0" numFmtId="182" borderId="0" fontId="0" applyNumberFormat="1">
      <alignment vertical="bottom" horizontal="general" wrapText="1"/>
    </xf>
    <xf applyAlignment="1" fillId="67" xfId="0" numFmtId="0" borderId="0" applyFont="1" fontId="139" applyFill="1">
      <alignment vertical="center" horizontal="center" wrapText="1"/>
    </xf>
    <xf applyBorder="1" applyAlignment="1" fillId="68" xfId="0" numFmtId="0" borderId="88" fontId="0" applyFill="1">
      <alignment vertical="center" horizontal="center" wrapText="1"/>
    </xf>
    <xf applyAlignment="1" fillId="0" xfId="0" numFmtId="0" borderId="0" applyFont="1" fontId="140" applyNumberFormat="1">
      <alignment vertical="bottom" horizontal="general" wrapText="1"/>
    </xf>
    <xf applyAlignment="1" fillId="69" xfId="0" numFmtId="0" borderId="0" fontId="0" applyFill="1">
      <alignment vertical="top" horizontal="right" wrapText="1"/>
    </xf>
    <xf applyAlignment="1" fillId="0" xfId="0" numFmtId="183" borderId="0" applyFont="1" fontId="141" applyNumberFormat="1">
      <alignment vertical="bottom" horizontal="general" wrapText="1"/>
    </xf>
    <xf applyBorder="1" applyAlignment="1" fillId="0" xfId="0" numFmtId="0" borderId="89" applyFont="1" fontId="142">
      <alignment vertical="bottom" horizontal="general" wrapText="1"/>
    </xf>
    <xf applyBorder="1" fillId="70" xfId="0" numFmtId="0" borderId="90" applyFont="1" fontId="143" applyFill="1"/>
    <xf applyBorder="1" applyAlignment="1" fillId="71" xfId="0" numFmtId="0" borderId="91" fontId="0" applyFill="1">
      <alignment vertical="center" horizontal="center" wrapText="1"/>
    </xf>
    <xf applyBorder="1" applyAlignment="1" fillId="0" xfId="0" numFmtId="0" borderId="92" applyFont="1" fontId="144">
      <alignment vertical="bottom" horizontal="general" wrapText="1"/>
    </xf>
    <xf applyBorder="1" applyAlignment="1" fillId="72" xfId="0" numFmtId="0" borderId="93" applyFont="1" fontId="145" applyFill="1">
      <alignment vertical="bottom" horizontal="general" wrapText="1"/>
    </xf>
    <xf applyBorder="1" applyAlignment="1" fillId="0" xfId="0" numFmtId="0" borderId="94" applyFont="1" fontId="146">
      <alignment vertical="center" horizontal="center" wrapText="1"/>
    </xf>
    <xf applyAlignment="1" fillId="73" xfId="0" numFmtId="9" borderId="0" fontId="0" applyNumberFormat="1" applyFill="1">
      <alignment vertical="center" horizontal="center" wrapText="1"/>
    </xf>
    <xf applyBorder="1" applyAlignment="1" fillId="0" xfId="0" numFmtId="0" borderId="95" applyFont="1" fontId="147">
      <alignment vertical="center" horizontal="general"/>
    </xf>
    <xf fillId="0" xfId="0" numFmtId="0" borderId="0" applyFont="1" fontId="148"/>
    <xf fillId="0" xfId="0" numFmtId="0" borderId="0" applyFont="1" fontId="149"/>
    <xf applyAlignment="1" fillId="0" xfId="0" numFmtId="0" borderId="0" applyFont="1" fontId="150">
      <alignment vertical="bottom" horizontal="center" wrapText="1"/>
    </xf>
    <xf applyBorder="1" applyAlignment="1" fillId="0" xfId="0" numFmtId="0" borderId="96" fontId="0">
      <alignment vertical="center" horizontal="general" wrapText="1"/>
    </xf>
    <xf applyAlignment="1" fillId="74" xfId="0" numFmtId="0" borderId="0" applyFont="1" fontId="151" applyFill="1">
      <alignment vertical="bottom" horizontal="general" wrapText="1"/>
    </xf>
    <xf applyAlignment="1" fillId="75" xfId="0" numFmtId="0" borderId="0" applyFont="1" fontId="152" applyFill="1">
      <alignment vertical="bottom" horizontal="center" wrapText="1"/>
    </xf>
    <xf applyBorder="1" applyAlignment="1" fillId="76" xfId="0" numFmtId="0" borderId="97" fontId="0" applyFill="1">
      <alignment vertical="bottom" horizontal="general" wrapText="1"/>
    </xf>
    <xf applyAlignment="1" fillId="0" xfId="0" numFmtId="0" borderId="0" applyFont="1" fontId="153">
      <alignment vertical="bottom" horizontal="center"/>
    </xf>
    <xf applyBorder="1" applyAlignment="1" fillId="0" xfId="0" numFmtId="0" borderId="98" fontId="0">
      <alignment vertical="center" horizontal="general" wrapText="1"/>
    </xf>
    <xf applyAlignment="1" fillId="0" xfId="0" numFmtId="184" borderId="0" applyFont="1" fontId="154" applyNumberFormat="1">
      <alignment vertical="bottom" horizontal="general" wrapText="1"/>
    </xf>
    <xf applyBorder="1" applyAlignment="1" fillId="0" xfId="0" numFmtId="0" borderId="99" applyFont="1" fontId="155">
      <alignment vertical="bottom" horizontal="general" wrapText="1"/>
    </xf>
    <xf applyAlignment="1" fillId="0" xfId="0" numFmtId="185" borderId="0" fontId="0" applyNumberFormat="1">
      <alignment vertical="top" horizontal="right" wrapText="1"/>
    </xf>
    <xf applyAlignment="1" fillId="0" xfId="0" numFmtId="0" borderId="0" applyFont="1" fontId="156">
      <alignment vertical="center" horizontal="general" wrapText="1"/>
    </xf>
    <xf applyBorder="1" applyAlignment="1" fillId="0" xfId="0" numFmtId="0" borderId="100" applyFont="1" fontId="157">
      <alignment vertical="center" horizontal="center" wrapText="1"/>
    </xf>
    <xf applyAlignment="1" fillId="0" xfId="0" numFmtId="0" borderId="0" applyFont="1" fontId="158">
      <alignment vertical="bottom" horizontal="general" wrapText="1"/>
    </xf>
  </cellXfs>
  <cellStyles count="1">
    <cellStyle builtinId="0" name="Normal" xfId="0"/>
  </cellStyles>
  <dxfs count="1">
    <dxf>
      <font>
        <color rgb="FFF3F3F3"/>
      </font>
    </dxf>
  </dxfs>
</styleSheet>
</file>

<file path=xl/_rels/workbook.xml.rels><?xml version="1.0" encoding="UTF-8" standalone="yes"?><Relationships xmlns="http://schemas.openxmlformats.org/package/2006/relationships"><Relationship Target="worksheets/sheet10.xml" Type="http://schemas.openxmlformats.org/officeDocument/2006/relationships/worksheet" Id="rId12"/><Relationship Target="sharedStrings.xml" Type="http://schemas.openxmlformats.org/officeDocument/2006/relationships/sharedStrings" Id="rId2"/><Relationship Target="styles.xml" Type="http://schemas.openxmlformats.org/officeDocument/2006/relationships/styles" Id="rId1"/><Relationship Target="worksheets/sheet8.xml" Type="http://schemas.openxmlformats.org/officeDocument/2006/relationships/worksheet" Id="rId10"/><Relationship Target="worksheets/sheet2.xml" Type="http://schemas.openxmlformats.org/officeDocument/2006/relationships/worksheet" Id="rId4"/><Relationship Target="worksheets/sheet9.xml" Type="http://schemas.openxmlformats.org/officeDocument/2006/relationships/worksheet" Id="rId11"/><Relationship Target="worksheets/sheet1.xml" Type="http://schemas.openxmlformats.org/officeDocument/2006/relationships/worksheet" Id="rId3"/><Relationship Target="worksheets/sheet7.xml" Type="http://schemas.openxmlformats.org/officeDocument/2006/relationships/worksheet" Id="rId9"/><Relationship Target="worksheets/sheet4.xml" Type="http://schemas.openxmlformats.org/officeDocument/2006/relationships/worksheet" Id="rId6"/><Relationship Target="worksheets/sheet3.xml" Type="http://schemas.openxmlformats.org/officeDocument/2006/relationships/worksheet" Id="rId5"/><Relationship Target="worksheets/sheet6.xml" Type="http://schemas.openxmlformats.org/officeDocument/2006/relationships/worksheet" Id="rId8"/><Relationship Target="worksheets/sheet5.xml" Type="http://schemas.openxmlformats.org/officeDocument/2006/relationships/worksheet" Id="rId7"/></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a:defRPr/>
            </a:pPr>
            <a:r>
              <a:t>Top Tweeters</a:t>
            </a:r>
          </a:p>
        </c:rich>
      </c:tx>
      <c:overlay val="0"/>
    </c:title>
    <c:plotArea>
      <c:layout/>
      <c:barChart>
        <c:barDir val="bar"/>
        <c:ser>
          <c:idx val="0"/>
          <c:order val="0"/>
          <c:tx>
            <c:strRef>
              <c:f>Dashboard!$R$2</c:f>
            </c:strRef>
          </c:tx>
          <c:spPr>
            <a:solidFill>
              <a:srgbClr val="4684EE"/>
            </a:solidFill>
          </c:spPr>
          <c:cat>
            <c:strRef>
              <c:f>Dashboard!$Q$3:$Q$12</c:f>
            </c:strRef>
          </c:cat>
          <c:val>
            <c:numRef>
              <c:f>Dashboard!$R$3:$R$12</c:f>
            </c:numRef>
          </c:val>
        </c:ser>
        <c:axId val="716181786"/>
        <c:axId val="990252220"/>
      </c:barChart>
      <c:catAx>
        <c:axId val="716181786"/>
        <c:scaling>
          <c:orientation val="minMax"/>
        </c:scaling>
        <c:axPos val="l"/>
        <c:txPr>
          <a:bodyPr/>
          <a:lstStyle/>
          <a:p>
            <a:pPr>
              <a:defRPr/>
            </a:pPr>
          </a:p>
        </c:txPr>
        <c:crossAx val="990252220"/>
      </c:catAx>
      <c:valAx>
        <c:axId val="990252220"/>
        <c:scaling>
          <c:orientation val="minMax"/>
        </c:scaling>
        <c:delete val="0"/>
        <c:axPos val="b"/>
        <c:numFmt sourceLinked="1" formatCode="General"/>
        <c:tickLblPos val="nextTo"/>
        <c:spPr>
          <a:ln w="47625">
            <a:noFill/>
          </a:ln>
        </c:spPr>
        <c:txPr>
          <a:bodyPr/>
          <a:lstStyle/>
          <a:p>
            <a:pPr>
              <a:defRPr/>
            </a:pPr>
          </a:p>
        </c:txPr>
        <c:crossAx val="716181786"/>
      </c:valAx>
    </c:plotArea>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a:defRPr/>
            </a:pPr>
            <a:r>
              <a:t>Tweet Volume Over Time</a:t>
            </a:r>
          </a:p>
        </c:rich>
      </c:tx>
      <c:overlay val="0"/>
    </c:title>
    <c:plotArea>
      <c:layout/>
      <c:lineChart>
        <c:ser>
          <c:idx val="0"/>
          <c:order val="0"/>
          <c:spPr>
            <a:ln w="25400" cmpd="sng">
              <a:solidFill>
                <a:srgbClr val="4684EE"/>
              </a:solidFill>
            </a:ln>
          </c:spPr>
          <c:marker>
            <c:symbol val="circle"/>
            <c:size val="0"/>
            <c:spPr>
              <a:solidFill>
                <a:srgbClr val="4684EE"/>
              </a:solidFill>
              <a:ln cmpd="sng">
                <a:solidFill>
                  <a:srgbClr val="4684EE"/>
                </a:solidFill>
              </a:ln>
            </c:spPr>
          </c:marker>
          <c:cat>
            <c:strRef>
              <c:f>Dashboard!$K$4:$K$31</c:f>
            </c:strRef>
          </c:cat>
          <c:val>
            <c:numRef>
              <c:f>Dashboard!$L$4:$L$31</c:f>
            </c:numRef>
          </c:val>
        </c:ser>
        <c:axId val="1885627212"/>
        <c:axId val="771640212"/>
      </c:lineChart>
      <c:catAx>
        <c:axId val="1885627212"/>
        <c:scaling>
          <c:orientation val="minMax"/>
        </c:scaling>
        <c:axPos val="b"/>
        <c:txPr>
          <a:bodyPr/>
          <a:lstStyle/>
          <a:p>
            <a:pPr>
              <a:defRPr/>
            </a:pPr>
          </a:p>
        </c:txPr>
        <c:crossAx val="771640212"/>
      </c:catAx>
      <c:valAx>
        <c:axId val="771640212"/>
        <c:scaling>
          <c:orientation val="minMax"/>
        </c:scaling>
        <c:delete val="0"/>
        <c:axPos val="l"/>
        <c:majorGridlines/>
        <c:title>
          <c:tx>
            <c:rich>
              <a:bodyPr/>
              <a:lstStyle/>
              <a:p>
                <a:pPr>
                  <a:defRPr/>
                </a:pPr>
                <a:r>
                  <a:t>f</a:t>
                </a:r>
              </a:p>
            </c:rich>
          </c:tx>
          <c:overlay val="0"/>
        </c:title>
        <c:numFmt sourceLinked="1" formatCode="General"/>
        <c:tickLblPos val="nextTo"/>
        <c:spPr>
          <a:ln w="47625">
            <a:noFill/>
          </a:ln>
        </c:spPr>
        <c:txPr>
          <a:bodyPr/>
          <a:lstStyle/>
          <a:p>
            <a:pPr>
              <a:defRPr/>
            </a:pPr>
          </a:p>
        </c:txPr>
        <c:crossAx val="1885627212"/>
      </c:valAx>
    </c:plotArea>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4684EE"/>
            </a:solidFill>
          </c:spPr>
          <c:cat>
            <c:strRef>
              <c:f>'SNA Metrics'!$O$2:$O$45</c:f>
            </c:strRef>
          </c:cat>
          <c:val>
            <c:numRef>
              <c:f>'SNA Metrics'!$P$2:$P$45</c:f>
            </c:numRef>
          </c:val>
        </c:ser>
        <c:axId val="1456011446"/>
        <c:axId val="2108755047"/>
      </c:barChart>
      <c:catAx>
        <c:axId val="1456011446"/>
        <c:scaling>
          <c:orientation val="minMax"/>
        </c:scaling>
        <c:axPos val="b"/>
        <c:title>
          <c:tx>
            <c:rich>
              <a:bodyPr/>
              <a:lstStyle/>
              <a:p>
                <a:pPr>
                  <a:defRPr/>
                </a:pPr>
                <a:r>
                  <a:t>Betweenness Centrality</a:t>
                </a:r>
              </a:p>
            </c:rich>
          </c:tx>
          <c:overlay val="0"/>
        </c:title>
        <c:txPr>
          <a:bodyPr/>
          <a:lstStyle/>
          <a:p>
            <a:pPr>
              <a:defRPr/>
            </a:pPr>
          </a:p>
        </c:txPr>
        <c:crossAx val="2108755047"/>
      </c:catAx>
      <c:valAx>
        <c:axId val="2108755047"/>
        <c:scaling>
          <c:orientation val="minMax"/>
        </c:scaling>
        <c:delete val="0"/>
        <c:axPos val="l"/>
        <c:majorGridlines/>
        <c:title>
          <c:tx>
            <c:rich>
              <a:bodyPr/>
              <a:lstStyle/>
              <a:p>
                <a:pPr>
                  <a:defRPr/>
                </a:pPr>
                <a:r>
                  <a:t>Frequency</a:t>
                </a:r>
              </a:p>
            </c:rich>
          </c:tx>
          <c:overlay val="0"/>
        </c:title>
        <c:numFmt sourceLinked="1" formatCode="General"/>
        <c:tickLblPos val="nextTo"/>
        <c:spPr>
          <a:ln w="47625">
            <a:noFill/>
          </a:ln>
        </c:spPr>
        <c:txPr>
          <a:bodyPr/>
          <a:lstStyle/>
          <a:p>
            <a:pPr>
              <a:defRPr/>
            </a:pPr>
          </a:p>
        </c:txPr>
        <c:crossAx val="1456011446"/>
      </c:valAx>
    </c:plotArea>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4684EE"/>
            </a:solidFill>
          </c:spPr>
          <c:cat>
            <c:strRef>
              <c:f>'SNA Metrics'!$K$2:$K$45</c:f>
            </c:strRef>
          </c:cat>
          <c:val>
            <c:numRef>
              <c:f>'SNA Metrics'!$L$2:$L$45</c:f>
            </c:numRef>
          </c:val>
        </c:ser>
        <c:axId val="1094895727"/>
        <c:axId val="1042917885"/>
      </c:barChart>
      <c:catAx>
        <c:axId val="1094895727"/>
        <c:scaling>
          <c:orientation val="minMax"/>
        </c:scaling>
        <c:axPos val="b"/>
        <c:title>
          <c:tx>
            <c:rich>
              <a:bodyPr/>
              <a:lstStyle/>
              <a:p>
                <a:pPr>
                  <a:defRPr/>
                </a:pPr>
                <a:r>
                  <a:t>In-Degree</a:t>
                </a:r>
              </a:p>
            </c:rich>
          </c:tx>
          <c:overlay val="0"/>
        </c:title>
        <c:txPr>
          <a:bodyPr/>
          <a:lstStyle/>
          <a:p>
            <a:pPr>
              <a:defRPr/>
            </a:pPr>
          </a:p>
        </c:txPr>
        <c:crossAx val="1042917885"/>
      </c:catAx>
      <c:valAx>
        <c:axId val="1042917885"/>
        <c:scaling>
          <c:orientation val="minMax"/>
        </c:scaling>
        <c:delete val="0"/>
        <c:axPos val="l"/>
        <c:majorGridlines/>
        <c:title>
          <c:tx>
            <c:rich>
              <a:bodyPr/>
              <a:lstStyle/>
              <a:p>
                <a:pPr>
                  <a:defRPr/>
                </a:pPr>
                <a:r>
                  <a:t>Frequency</a:t>
                </a:r>
              </a:p>
            </c:rich>
          </c:tx>
          <c:overlay val="0"/>
        </c:title>
        <c:numFmt sourceLinked="1" formatCode="General"/>
        <c:tickLblPos val="nextTo"/>
        <c:spPr>
          <a:ln w="47625">
            <a:noFill/>
          </a:ln>
        </c:spPr>
        <c:txPr>
          <a:bodyPr/>
          <a:lstStyle/>
          <a:p>
            <a:pPr>
              <a:defRPr/>
            </a:pPr>
          </a:p>
        </c:txPr>
        <c:crossAx val="1094895727"/>
      </c:valAx>
    </c:plotArea>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axId val="783770963"/>
        <c:axId val="2120215046"/>
      </c:barChart>
      <c:catAx>
        <c:axId val="783770963"/>
        <c:scaling>
          <c:orientation val="minMax"/>
        </c:scaling>
        <c:axPos val="b"/>
        <c:title>
          <c:tx>
            <c:rich>
              <a:bodyPr/>
              <a:lstStyle/>
              <a:p>
                <a:pPr>
                  <a:defRPr/>
                </a:pPr>
                <a:r>
                  <a:t>Closeness Centrality</a:t>
                </a:r>
              </a:p>
            </c:rich>
          </c:tx>
          <c:overlay val="0"/>
        </c:title>
        <c:txPr>
          <a:bodyPr/>
          <a:lstStyle/>
          <a:p>
            <a:pPr>
              <a:defRPr/>
            </a:pPr>
          </a:p>
        </c:txPr>
        <c:crossAx val="2120215046"/>
      </c:catAx>
      <c:valAx>
        <c:axId val="2120215046"/>
        <c:scaling>
          <c:orientation val="minMax"/>
        </c:scaling>
        <c:delete val="0"/>
        <c:axPos val="l"/>
        <c:majorGridlines/>
        <c:title>
          <c:tx>
            <c:rich>
              <a:bodyPr/>
              <a:lstStyle/>
              <a:p>
                <a:pPr>
                  <a:defRPr/>
                </a:pPr>
                <a:r>
                  <a:t>Frequency</a:t>
                </a:r>
              </a:p>
            </c:rich>
          </c:tx>
          <c:overlay val="0"/>
        </c:title>
        <c:numFmt sourceLinked="1" formatCode="General"/>
        <c:tickLblPos val="nextTo"/>
        <c:spPr>
          <a:ln w="47625">
            <a:noFill/>
          </a:ln>
        </c:spPr>
        <c:txPr>
          <a:bodyPr/>
          <a:lstStyle/>
          <a:p>
            <a:pPr>
              <a:defRPr/>
            </a:pPr>
          </a:p>
        </c:txPr>
        <c:crossAx val="783770963"/>
      </c:valAx>
    </c:plotArea>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4684EE"/>
            </a:solidFill>
          </c:spPr>
          <c:cat>
            <c:strRef>
              <c:f>'SNA Metrics'!$U$2:$U$45</c:f>
            </c:strRef>
          </c:cat>
          <c:val>
            <c:numRef>
              <c:f>'SNA Metrics'!$V$2:$V$45</c:f>
            </c:numRef>
          </c:val>
        </c:ser>
        <c:axId val="740875153"/>
        <c:axId val="950912190"/>
      </c:barChart>
      <c:catAx>
        <c:axId val="740875153"/>
        <c:scaling>
          <c:orientation val="minMax"/>
        </c:scaling>
        <c:axPos val="b"/>
        <c:title>
          <c:tx>
            <c:rich>
              <a:bodyPr/>
              <a:lstStyle/>
              <a:p>
                <a:pPr>
                  <a:defRPr/>
                </a:pPr>
                <a:r>
                  <a:t>PageRank</a:t>
                </a:r>
              </a:p>
            </c:rich>
          </c:tx>
          <c:overlay val="0"/>
        </c:title>
        <c:txPr>
          <a:bodyPr/>
          <a:lstStyle/>
          <a:p>
            <a:pPr>
              <a:defRPr/>
            </a:pPr>
          </a:p>
        </c:txPr>
        <c:crossAx val="950912190"/>
      </c:catAx>
      <c:valAx>
        <c:axId val="950912190"/>
        <c:scaling>
          <c:orientation val="minMax"/>
        </c:scaling>
        <c:delete val="0"/>
        <c:axPos val="l"/>
        <c:majorGridlines/>
        <c:title>
          <c:tx>
            <c:rich>
              <a:bodyPr/>
              <a:lstStyle/>
              <a:p>
                <a:pPr>
                  <a:defRPr/>
                </a:pPr>
                <a:r>
                  <a:t>Frequency</a:t>
                </a:r>
              </a:p>
            </c:rich>
          </c:tx>
          <c:overlay val="0"/>
        </c:title>
        <c:numFmt sourceLinked="1" formatCode="General"/>
        <c:tickLblPos val="nextTo"/>
        <c:spPr>
          <a:ln w="47625">
            <a:noFill/>
          </a:ln>
        </c:spPr>
        <c:txPr>
          <a:bodyPr/>
          <a:lstStyle/>
          <a:p>
            <a:pPr>
              <a:defRPr/>
            </a:pPr>
          </a:p>
        </c:txPr>
        <c:crossAx val="740875153"/>
      </c:valAx>
    </c:plotArea>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axId val="1387949959"/>
        <c:axId val="2107068369"/>
      </c:barChart>
      <c:catAx>
        <c:axId val="1387949959"/>
        <c:scaling>
          <c:orientation val="minMax"/>
        </c:scaling>
        <c:axPos val="b"/>
        <c:title>
          <c:tx>
            <c:rich>
              <a:bodyPr/>
              <a:lstStyle/>
              <a:p>
                <a:pPr>
                  <a:defRPr/>
                </a:pPr>
                <a:r>
                  <a:t>Clustering Coefficient</a:t>
                </a:r>
              </a:p>
            </c:rich>
          </c:tx>
          <c:overlay val="0"/>
        </c:title>
        <c:txPr>
          <a:bodyPr/>
          <a:lstStyle/>
          <a:p>
            <a:pPr>
              <a:defRPr/>
            </a:pPr>
          </a:p>
        </c:txPr>
        <c:crossAx val="2107068369"/>
      </c:catAx>
      <c:valAx>
        <c:axId val="2107068369"/>
        <c:scaling>
          <c:orientation val="minMax"/>
        </c:scaling>
        <c:delete val="0"/>
        <c:axPos val="l"/>
        <c:majorGridlines/>
        <c:title>
          <c:tx>
            <c:rich>
              <a:bodyPr/>
              <a:lstStyle/>
              <a:p>
                <a:pPr>
                  <a:defRPr/>
                </a:pPr>
                <a:r>
                  <a:t>Frequency</a:t>
                </a:r>
              </a:p>
            </c:rich>
          </c:tx>
          <c:overlay val="0"/>
        </c:title>
        <c:numFmt sourceLinked="1" formatCode="General"/>
        <c:tickLblPos val="nextTo"/>
        <c:spPr>
          <a:ln w="47625">
            <a:noFill/>
          </a:ln>
        </c:spPr>
        <c:txPr>
          <a:bodyPr/>
          <a:lstStyle/>
          <a:p>
            <a:pPr>
              <a:defRPr/>
            </a:pPr>
          </a:p>
        </c:txPr>
        <c:crossAx val="1387949959"/>
      </c:valAx>
    </c:plotArea>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4684EE"/>
            </a:solidFill>
          </c:spPr>
          <c:cat>
            <c:strRef>
              <c:f>'SNA Metrics'!$S$2:$S$45</c:f>
            </c:strRef>
          </c:cat>
          <c:val>
            <c:numRef>
              <c:f>'SNA Metrics'!$T$2:$T$45</c:f>
            </c:numRef>
          </c:val>
        </c:ser>
        <c:axId val="999213590"/>
        <c:axId val="1305491317"/>
      </c:barChart>
      <c:catAx>
        <c:axId val="999213590"/>
        <c:scaling>
          <c:orientation val="minMax"/>
        </c:scaling>
        <c:axPos val="b"/>
        <c:title>
          <c:tx>
            <c:rich>
              <a:bodyPr/>
              <a:lstStyle/>
              <a:p>
                <a:pPr>
                  <a:defRPr/>
                </a:pPr>
                <a:r>
                  <a:t>Eigenvector Centrality</a:t>
                </a:r>
              </a:p>
            </c:rich>
          </c:tx>
          <c:overlay val="0"/>
        </c:title>
        <c:txPr>
          <a:bodyPr/>
          <a:lstStyle/>
          <a:p>
            <a:pPr>
              <a:defRPr/>
            </a:pPr>
          </a:p>
        </c:txPr>
        <c:crossAx val="1305491317"/>
      </c:catAx>
      <c:valAx>
        <c:axId val="1305491317"/>
        <c:scaling>
          <c:orientation val="minMax"/>
        </c:scaling>
        <c:delete val="0"/>
        <c:axPos val="l"/>
        <c:majorGridlines/>
        <c:title>
          <c:tx>
            <c:rich>
              <a:bodyPr/>
              <a:lstStyle/>
              <a:p>
                <a:pPr>
                  <a:defRPr/>
                </a:pPr>
                <a:r>
                  <a:t>Frequency</a:t>
                </a:r>
              </a:p>
            </c:rich>
          </c:tx>
          <c:overlay val="0"/>
        </c:title>
        <c:numFmt sourceLinked="1" formatCode="General"/>
        <c:tickLblPos val="nextTo"/>
        <c:spPr>
          <a:ln w="47625">
            <a:noFill/>
          </a:ln>
        </c:spPr>
        <c:txPr>
          <a:bodyPr/>
          <a:lstStyle/>
          <a:p>
            <a:pPr>
              <a:defRPr/>
            </a:pPr>
          </a:p>
        </c:txPr>
        <c:crossAx val="999213590"/>
      </c:valAx>
    </c:plotArea>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4684EE"/>
            </a:solidFill>
          </c:spPr>
          <c:cat>
            <c:strRef>
              <c:f>'SNA Metrics'!$M$2:$M$45</c:f>
            </c:strRef>
          </c:cat>
          <c:val>
            <c:numRef>
              <c:f>'SNA Metrics'!$N$2:$N$45</c:f>
            </c:numRef>
          </c:val>
        </c:ser>
        <c:axId val="1316041512"/>
        <c:axId val="643548059"/>
      </c:barChart>
      <c:catAx>
        <c:axId val="1316041512"/>
        <c:scaling>
          <c:orientation val="minMax"/>
        </c:scaling>
        <c:axPos val="b"/>
        <c:title>
          <c:tx>
            <c:rich>
              <a:bodyPr/>
              <a:lstStyle/>
              <a:p>
                <a:pPr>
                  <a:defRPr/>
                </a:pPr>
                <a:r>
                  <a:t>Out-Degree</a:t>
                </a:r>
              </a:p>
            </c:rich>
          </c:tx>
          <c:overlay val="0"/>
        </c:title>
        <c:txPr>
          <a:bodyPr/>
          <a:lstStyle/>
          <a:p>
            <a:pPr>
              <a:defRPr/>
            </a:pPr>
          </a:p>
        </c:txPr>
        <c:crossAx val="643548059"/>
      </c:catAx>
      <c:valAx>
        <c:axId val="643548059"/>
        <c:scaling>
          <c:orientation val="minMax"/>
        </c:scaling>
        <c:delete val="0"/>
        <c:axPos val="l"/>
        <c:majorGridlines/>
        <c:title>
          <c:tx>
            <c:rich>
              <a:bodyPr/>
              <a:lstStyle/>
              <a:p>
                <a:pPr>
                  <a:defRPr/>
                </a:pPr>
                <a:r>
                  <a:t>Frequency</a:t>
                </a:r>
              </a:p>
            </c:rich>
          </c:tx>
          <c:overlay val="0"/>
        </c:title>
        <c:numFmt sourceLinked="1" formatCode="General"/>
        <c:tickLblPos val="nextTo"/>
        <c:spPr>
          <a:ln w="47625">
            <a:noFill/>
          </a:ln>
        </c:spPr>
        <c:txPr>
          <a:bodyPr/>
          <a:lstStyle/>
          <a:p>
            <a:pPr>
              <a:defRPr/>
            </a:pPr>
          </a:p>
        </c:txPr>
        <c:crossAx val="1316041512"/>
      </c:valAx>
    </c:plotArea>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4684EE"/>
            </a:solidFill>
          </c:spPr>
          <c:cat>
            <c:strRef>
              <c:f>'SNA Metrics'!$I$2:$I$45</c:f>
            </c:strRef>
          </c:cat>
          <c:val>
            <c:numRef>
              <c:f>'SNA Metrics'!$J$2:$J$45</c:f>
            </c:numRef>
          </c:val>
        </c:ser>
        <c:axId val="1471097101"/>
        <c:axId val="549449642"/>
      </c:barChart>
      <c:catAx>
        <c:axId val="1471097101"/>
        <c:scaling>
          <c:orientation val="minMax"/>
        </c:scaling>
        <c:axPos val="b"/>
        <c:title>
          <c:tx>
            <c:rich>
              <a:bodyPr/>
              <a:lstStyle/>
              <a:p>
                <a:pPr>
                  <a:defRPr/>
                </a:pPr>
                <a:r>
                  <a:t>Degree</a:t>
                </a:r>
              </a:p>
            </c:rich>
          </c:tx>
          <c:overlay val="0"/>
        </c:title>
        <c:txPr>
          <a:bodyPr/>
          <a:lstStyle/>
          <a:p>
            <a:pPr>
              <a:defRPr/>
            </a:pPr>
          </a:p>
        </c:txPr>
        <c:crossAx val="549449642"/>
      </c:catAx>
      <c:valAx>
        <c:axId val="549449642"/>
        <c:scaling>
          <c:orientation val="minMax"/>
        </c:scaling>
        <c:delete val="0"/>
        <c:axPos val="l"/>
        <c:majorGridlines/>
        <c:title>
          <c:tx>
            <c:rich>
              <a:bodyPr/>
              <a:lstStyle/>
              <a:p>
                <a:pPr>
                  <a:defRPr/>
                </a:pPr>
                <a:r>
                  <a:t>Frequency</a:t>
                </a:r>
              </a:p>
            </c:rich>
          </c:tx>
          <c:overlay val="0"/>
        </c:title>
        <c:numFmt sourceLinked="1" formatCode="General"/>
        <c:tickLblPos val="nextTo"/>
        <c:spPr>
          <a:ln w="47625">
            <a:noFill/>
          </a:ln>
        </c:spPr>
        <c:txPr>
          <a:bodyPr/>
          <a:lstStyle/>
          <a:p>
            <a:pPr>
              <a:defRPr/>
            </a:pPr>
          </a:p>
        </c:txPr>
        <c:crossAx val="1471097101"/>
      </c:valAx>
    </c:plotArea>
  </c:chart>
</c:chartSpace>
</file>

<file path=xl/drawings/_rels/drawing1.xml.rels><?xml version="1.0" encoding="UTF-8" standalone="yes"?><Relationships xmlns="http://schemas.openxmlformats.org/package/2006/relationships"><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 standalone="yes"?><Relationships xmlns="http://schemas.openxmlformats.org/package/2006/relationships"><Relationship Target="../charts/chart4.xml" Type="http://schemas.openxmlformats.org/officeDocument/2006/relationships/chart" Id="rId2"/><Relationship Target="../charts/chart3.xml" Type="http://schemas.openxmlformats.org/officeDocument/2006/relationships/chart" Id="rId1"/><Relationship Target="../charts/chart6.xml" Type="http://schemas.openxmlformats.org/officeDocument/2006/relationships/chart" Id="rId4"/><Relationship Target="../charts/chart5.xml" Type="http://schemas.openxmlformats.org/officeDocument/2006/relationships/chart" Id="rId3"/><Relationship Target="../charts/chart8.xml" Type="http://schemas.openxmlformats.org/officeDocument/2006/relationships/chart" Id="rId6"/><Relationship Target="../charts/chart7.xml" Type="http://schemas.openxmlformats.org/officeDocument/2006/relationships/chart" Id="rId5"/><Relationship Target="../charts/chart10.xml" Type="http://schemas.openxmlformats.org/officeDocument/2006/relationships/chart" Id="rId8"/><Relationship Target="../charts/chart9.xml" Type="http://schemas.openxmlformats.org/officeDocument/2006/relationships/chart" Id="rId7"/></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oneCellAnchor>
    <xdr:from>
      <xdr:col>0</xdr:col>
      <xdr:colOff>361950</xdr:colOff>
      <xdr:row>4</xdr:row>
      <xdr:rowOff>447675</xdr:rowOff>
    </xdr:from>
    <xdr:ext cy="2714625" cx="3800475"/>
    <xdr:graphicFrame>
      <xdr:nvGraphicFramePr>
        <xdr:cNvPr id="1" name="Chart 1"/>
        <xdr:cNvGraphicFramePr/>
      </xdr:nvGraphicFramePr>
      <xdr:xfrm>
        <a:off y="0" x="0"/>
        <a:ext cy="0" cx="0"/>
      </xdr:xfrm>
      <a:graphic>
        <a:graphicData uri="http://schemas.openxmlformats.org/drawingml/2006/chart">
          <c:chart r:id="rId1"/>
        </a:graphicData>
      </a:graphic>
    </xdr:graphicFrame>
    <xdr:clientData fLocksWithSheet="0" fPrintsWithSheet="0"/>
  </xdr:oneCellAnchor>
  <xdr:oneCellAnchor>
    <xdr:from>
      <xdr:col>0</xdr:col>
      <xdr:colOff>371475</xdr:colOff>
      <xdr:row>21</xdr:row>
      <xdr:rowOff>371475</xdr:rowOff>
    </xdr:from>
    <xdr:ext cy="3486150" cx="4724400"/>
    <xdr:graphicFrame>
      <xdr:nvGraphicFramePr>
        <xdr:cNvPr id="2" name="Chart 2"/>
        <xdr:cNvGraphicFramePr/>
      </xdr:nvGraphicFramePr>
      <xdr:xfrm>
        <a:off y="0" x="0"/>
        <a:ext cy="0" cx="0"/>
      </xdr:xfrm>
      <a:graphic>
        <a:graphicData uri="http://schemas.openxmlformats.org/drawingml/2006/chart">
          <c:chart r:id="rId2"/>
        </a:graphicData>
      </a:graphic>
    </xdr:graphicFrame>
    <xdr:clientData fLocksWithSheet="0" fPrint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oneCellAnchor>
    <xdr:from>
      <xdr:col>3</xdr:col>
      <xdr:colOff>390525</xdr:colOff>
      <xdr:row>40</xdr:row>
      <xdr:rowOff>390525</xdr:rowOff>
    </xdr:from>
    <xdr:ext cy="1476375" cx="3790950"/>
    <xdr:graphicFrame>
      <xdr:nvGraphicFramePr>
        <xdr:cNvPr id="3" name="Chart 3"/>
        <xdr:cNvGraphicFramePr/>
      </xdr:nvGraphicFramePr>
      <xdr:xfrm>
        <a:off y="0" x="0"/>
        <a:ext cy="0" cx="0"/>
      </xdr:xfrm>
      <a:graphic>
        <a:graphicData uri="http://schemas.openxmlformats.org/drawingml/2006/chart">
          <c:chart r:id="rId1"/>
        </a:graphicData>
      </a:graphic>
    </xdr:graphicFrame>
    <xdr:clientData fLocksWithSheet="0" fPrintsWithSheet="0"/>
  </xdr:oneCellAnchor>
  <xdr:oneCellAnchor>
    <xdr:from>
      <xdr:col>3</xdr:col>
      <xdr:colOff>381000</xdr:colOff>
      <xdr:row>14</xdr:row>
      <xdr:rowOff>409575</xdr:rowOff>
    </xdr:from>
    <xdr:ext cy="1476375" cx="3790950"/>
    <xdr:graphicFrame>
      <xdr:nvGraphicFramePr>
        <xdr:cNvPr id="4" name="Chart 4"/>
        <xdr:cNvGraphicFramePr/>
      </xdr:nvGraphicFramePr>
      <xdr:xfrm>
        <a:off y="0" x="0"/>
        <a:ext cy="0" cx="0"/>
      </xdr:xfrm>
      <a:graphic>
        <a:graphicData uri="http://schemas.openxmlformats.org/drawingml/2006/chart">
          <c:chart r:id="rId2"/>
        </a:graphicData>
      </a:graphic>
    </xdr:graphicFrame>
    <xdr:clientData fLocksWithSheet="0" fPrintsWithSheet="0"/>
  </xdr:oneCellAnchor>
  <xdr:oneCellAnchor>
    <xdr:from>
      <xdr:col>0</xdr:col>
      <xdr:colOff>9525</xdr:colOff>
      <xdr:row>81</xdr:row>
      <xdr:rowOff>19050</xdr:rowOff>
    </xdr:from>
    <xdr:ext cy="1476375" cx="3790950"/>
    <xdr:graphicFrame>
      <xdr:nvGraphicFramePr>
        <xdr:cNvPr id="5" name="Chart 5"/>
        <xdr:cNvGraphicFramePr/>
      </xdr:nvGraphicFramePr>
      <xdr:xfrm>
        <a:off y="0" x="0"/>
        <a:ext cy="0" cx="0"/>
      </xdr:xfrm>
      <a:graphic>
        <a:graphicData uri="http://schemas.openxmlformats.org/drawingml/2006/chart">
          <c:chart r:id="rId3"/>
        </a:graphicData>
      </a:graphic>
    </xdr:graphicFrame>
    <xdr:clientData fLocksWithSheet="0" fPrintsWithSheet="0"/>
  </xdr:oneCellAnchor>
  <xdr:oneCellAnchor>
    <xdr:from>
      <xdr:col>3</xdr:col>
      <xdr:colOff>381000</xdr:colOff>
      <xdr:row>66</xdr:row>
      <xdr:rowOff>390525</xdr:rowOff>
    </xdr:from>
    <xdr:ext cy="1476375" cx="3790950"/>
    <xdr:graphicFrame>
      <xdr:nvGraphicFramePr>
        <xdr:cNvPr id="6" name="Chart 6"/>
        <xdr:cNvGraphicFramePr/>
      </xdr:nvGraphicFramePr>
      <xdr:xfrm>
        <a:off y="0" x="0"/>
        <a:ext cy="0" cx="0"/>
      </xdr:xfrm>
      <a:graphic>
        <a:graphicData uri="http://schemas.openxmlformats.org/drawingml/2006/chart">
          <c:chart r:id="rId4"/>
        </a:graphicData>
      </a:graphic>
    </xdr:graphicFrame>
    <xdr:clientData fLocksWithSheet="0" fPrintsWithSheet="0"/>
  </xdr:oneCellAnchor>
  <xdr:oneCellAnchor>
    <xdr:from>
      <xdr:col>0</xdr:col>
      <xdr:colOff>0</xdr:colOff>
      <xdr:row>82</xdr:row>
      <xdr:rowOff>9525</xdr:rowOff>
    </xdr:from>
    <xdr:ext cy="1476375" cx="3790950"/>
    <xdr:graphicFrame>
      <xdr:nvGraphicFramePr>
        <xdr:cNvPr id="7" name="Chart 7"/>
        <xdr:cNvGraphicFramePr/>
      </xdr:nvGraphicFramePr>
      <xdr:xfrm>
        <a:off y="0" x="0"/>
        <a:ext cy="0" cx="0"/>
      </xdr:xfrm>
      <a:graphic>
        <a:graphicData uri="http://schemas.openxmlformats.org/drawingml/2006/chart">
          <c:chart r:id="rId5"/>
        </a:graphicData>
      </a:graphic>
    </xdr:graphicFrame>
    <xdr:clientData fLocksWithSheet="0" fPrintsWithSheet="0"/>
  </xdr:oneCellAnchor>
  <xdr:oneCellAnchor>
    <xdr:from>
      <xdr:col>3</xdr:col>
      <xdr:colOff>381000</xdr:colOff>
      <xdr:row>53</xdr:row>
      <xdr:rowOff>390525</xdr:rowOff>
    </xdr:from>
    <xdr:ext cy="1476375" cx="3790950"/>
    <xdr:graphicFrame>
      <xdr:nvGraphicFramePr>
        <xdr:cNvPr id="8" name="Chart 8"/>
        <xdr:cNvGraphicFramePr/>
      </xdr:nvGraphicFramePr>
      <xdr:xfrm>
        <a:off y="0" x="0"/>
        <a:ext cy="0" cx="0"/>
      </xdr:xfrm>
      <a:graphic>
        <a:graphicData uri="http://schemas.openxmlformats.org/drawingml/2006/chart">
          <c:chart r:id="rId6"/>
        </a:graphicData>
      </a:graphic>
    </xdr:graphicFrame>
    <xdr:clientData fLocksWithSheet="0" fPrintsWithSheet="0"/>
  </xdr:oneCellAnchor>
  <xdr:oneCellAnchor>
    <xdr:from>
      <xdr:col>3</xdr:col>
      <xdr:colOff>400050</xdr:colOff>
      <xdr:row>27</xdr:row>
      <xdr:rowOff>390525</xdr:rowOff>
    </xdr:from>
    <xdr:ext cy="1476375" cx="3790950"/>
    <xdr:graphicFrame>
      <xdr:nvGraphicFramePr>
        <xdr:cNvPr id="9" name="Chart 9"/>
        <xdr:cNvGraphicFramePr/>
      </xdr:nvGraphicFramePr>
      <xdr:xfrm>
        <a:off y="0" x="0"/>
        <a:ext cy="0" cx="0"/>
      </xdr:xfrm>
      <a:graphic>
        <a:graphicData uri="http://schemas.openxmlformats.org/drawingml/2006/chart">
          <c:chart r:id="rId7"/>
        </a:graphicData>
      </a:graphic>
    </xdr:graphicFrame>
    <xdr:clientData fLocksWithSheet="0" fPrintsWithSheet="0"/>
  </xdr:oneCellAnchor>
  <xdr:oneCellAnchor>
    <xdr:from>
      <xdr:col>0</xdr:col>
      <xdr:colOff>4191000</xdr:colOff>
      <xdr:row>1</xdr:row>
      <xdr:rowOff>752475</xdr:rowOff>
    </xdr:from>
    <xdr:ext cy="1476375" cx="3790950"/>
    <xdr:graphicFrame>
      <xdr:nvGraphicFramePr>
        <xdr:cNvPr id="10" name="Chart 10"/>
        <xdr:cNvGraphicFramePr/>
      </xdr:nvGraphicFramePr>
      <xdr:xfrm>
        <a:off y="0" x="0"/>
        <a:ext cy="0" cx="0"/>
      </xdr:xfrm>
      <a:graphic>
        <a:graphicData uri="http://schemas.openxmlformats.org/drawingml/2006/chart">
          <c:chart r:id="rId8"/>
        </a:graphicData>
      </a:graphic>
    </xdr:graphicFrame>
    <xdr:clientData fLocksWithSheet="0" fPrintsWithSheet="0"/>
  </xdr:oneCellAnchor>
</xdr:wsDr>
</file>

<file path=xl/worksheets/_rels/sheet4.xml.rels><?xml version="1.0" encoding="UTF-8" standalone="yes"?><Relationships xmlns="http://schemas.openxmlformats.org/package/2006/relationships"><Relationship Target="../drawings/drawing1.xml" Type="http://schemas.openxmlformats.org/officeDocument/2006/relationships/drawing" Id="rId1"/></Relationships>
</file>

<file path=xl/worksheets/_rels/sheet9.xml.rels><?xml version="1.0" encoding="UTF-8" standalone="yes"?><Relationships xmlns="http://schemas.openxmlformats.org/package/2006/relationships"><Relationship Target="../drawings/drawing2.xml" Type="http://schemas.openxmlformats.org/officeDocument/2006/relationships/drawing" Id="rId1"/></Relationships>
</file>

<file path=xl/worksheets/_rels/sheet10.xml.rels><?xml version="1.0" encoding="UTF-8" standalone="yes"?><Relationships xmlns="http://schemas.openxmlformats.org/package/2006/relationships"><Relationship Target="../drawings/vmlDrawing1.vml" Type="http://schemas.openxmlformats.org/officeDocument/2006/relationships/vmlDrawing" Id="rId2"/><Relationship Target="../comments1.xml" Type="http://schemas.openxmlformats.org/officeDocument/2006/relationships/comments" Id="rId1"/></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7.14" defaultRowHeight="12.75"/>
  <cols>
    <col min="1" customWidth="1" max="1" width="16.71"/>
    <col min="2" customWidth="1" max="2" width="17.57"/>
    <col min="3" customWidth="1" max="3" width="69.71"/>
  </cols>
  <sheetData>
    <row r="1">
      <c t="s" s="114" r="A1">
        <v>0</v>
      </c>
      <c s="107" r="B1"/>
      <c s="166" r="C1"/>
    </row>
    <row r="2">
      <c t="s" s="120" r="A2">
        <v>1</v>
      </c>
      <c s="118" r="B2"/>
      <c s="117" r="C2"/>
    </row>
    <row r="3">
      <c t="s" s="24" r="A3">
        <v>2</v>
      </c>
      <c s="35" r="B3"/>
      <c s="198" r="C3"/>
    </row>
    <row customHeight="1" r="4" ht="24.75">
      <c t="s" s="21" r="A4">
        <v>3</v>
      </c>
      <c s="47" r="B4"/>
      <c s="202" r="C4"/>
    </row>
    <row r="5">
      <c t="s" s="97" r="A5">
        <v>4</v>
      </c>
      <c s="201" r="B5"/>
      <c s="71" r="C5"/>
    </row>
    <row customHeight="1" r="6" ht="25.5">
      <c t="s" s="21" r="A6">
        <v>5</v>
      </c>
      <c s="73" r="B6"/>
      <c s="202" r="C6"/>
    </row>
    <row customHeight="1" r="7" ht="51.75">
      <c t="s" s="165" r="A7">
        <v>6</v>
      </c>
      <c s="69" r="B7"/>
      <c s="1" r="C7"/>
    </row>
    <row customHeight="1" r="8" ht="7.5">
      <c s="62" r="A8"/>
      <c s="6" r="B8"/>
      <c s="71" r="C8"/>
    </row>
    <row customHeight="1" r="9" ht="24.75">
      <c t="s" s="111" r="A9">
        <v>7</v>
      </c>
      <c t="s" s="200" r="B9">
        <v>8</v>
      </c>
      <c t="s" s="147" r="C9">
        <v>9</v>
      </c>
    </row>
    <row customHeight="1" r="10" ht="7.5">
      <c s="35" r="A10"/>
      <c s="139" r="B10"/>
      <c s="198" r="C10"/>
    </row>
    <row customHeight="1" r="11" ht="37.5">
      <c t="s" s="96" r="A11">
        <v>10</v>
      </c>
      <c s="110" r="B11"/>
      <c s="96" r="C11"/>
    </row>
    <row customHeight="1" r="12" ht="24.75">
      <c t="s" s="21" r="A12">
        <v>11</v>
      </c>
      <c s="176" r="B12"/>
      <c s="202" r="C12"/>
    </row>
    <row customHeight="1" r="13" ht="21.0">
      <c t="s" s="209" r="A13">
        <v>12</v>
      </c>
      <c t="s" s="173" r="B13">
        <v>13</v>
      </c>
      <c t="s" s="209" r="C13">
        <v>14</v>
      </c>
    </row>
    <row customHeight="1" r="14" ht="21.0">
      <c t="s" s="214" r="A14">
        <v>15</v>
      </c>
      <c t="s" s="126" r="B14">
        <v>16</v>
      </c>
      <c t="s" s="136" r="C14">
        <v>17</v>
      </c>
    </row>
    <row customHeight="1" r="15" ht="21.0">
      <c t="s" s="214" r="A15">
        <v>18</v>
      </c>
      <c s="194" r="B15">
        <v>0</v>
      </c>
      <c t="s" s="136" r="C15">
        <v>19</v>
      </c>
    </row>
    <row r="16" hidden="1">
      <c t="s" s="77" r="A16">
        <v>20</v>
      </c>
      <c t="str" s="12" r="B16">
        <v>308369315864928256</v>
      </c>
      <c s="77" r="C16"/>
    </row>
    <row customHeight="1" r="17" ht="31.5">
      <c t="s" s="90" r="A17">
        <v>21</v>
      </c>
      <c s="66" r="B17"/>
      <c s="132" r="C17"/>
    </row>
    <row customHeight="1" r="18" ht="33.75">
      <c t="s" s="77" r="A18">
        <v>22</v>
      </c>
      <c s="212" r="B18"/>
      <c s="61" r="C18"/>
    </row>
    <row customHeight="1" r="19" ht="33.75">
      <c t="s" s="18" r="A19">
        <v>23</v>
      </c>
      <c s="18" r="B19"/>
      <c s="18" r="C19"/>
    </row>
    <row customHeight="1" r="20" ht="33.75">
      <c t="str" s="116" r="A20">
        <v>15-Feb-2013 IMPORTANT: Version 5.0 of TAGS is now available. Please read important information for users of older versions by following the link</v>
      </c>
      <c s="116" r="B20"/>
      <c s="116" r="C20"/>
    </row>
    <row customHeight="1" r="21" ht="33.75">
      <c t="str" s="196" r="A21">
        <v>http://mashe.hawksey.info/2013/02/twitter-archive-tagsv5/</v>
      </c>
      <c s="196" r="B21"/>
      <c s="196" r="C21"/>
    </row>
  </sheetData>
  <mergeCells count="14">
    <mergeCell ref="A1:C1"/>
    <mergeCell ref="A2:C2"/>
    <mergeCell ref="A3:C3"/>
    <mergeCell ref="A4:C4"/>
    <mergeCell ref="A5:C5"/>
    <mergeCell ref="A6:C6"/>
    <mergeCell ref="A7:C7"/>
    <mergeCell ref="A11:C11"/>
    <mergeCell ref="A12:C12"/>
    <mergeCell ref="A17:C17"/>
    <mergeCell ref="A18:C18"/>
    <mergeCell ref="A19:C19"/>
    <mergeCell ref="A20:C20"/>
    <mergeCell ref="A21:C21"/>
  </mergeCells>
  <dataValidations>
    <dataValidation errorStyle="warning" showErrorMessage="1" sqref="B13" allowBlank="1" prompt="Select the time period you want to search" type="list" showInputMessage="1">
      <formula1>"default,-1 days,-2 days,-3 days,-4 days,-5 days,-6 days,-7 days,"</formula1>
    </dataValidation>
    <dataValidation errorStyle="warning" showErrorMessage="1" sqref="B14" allowBlank="1" prompt="Click and enter a value from the list of items" type="list" showInputMessage="1">
      <formula1>"continuous,paged,"</formula1>
    </dataValidation>
    <dataValidation errorStyle="warning" showErrorMessage="1" sqref="B15" allowBlank="1" prompt="Enter a number greater than or equal to 0" type="whole" operator="greaterThanOrEqual" showInputMessage="1">
      <formula1>0</formula1>
    </dataValidation>
  </dataValidation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topLeftCell="A2" ySplit="1.0" activePane="bottomLeft" state="frozen"/>
      <selection sqref="A2" activeCell="A2" pane="bottomLeft"/>
    </sheetView>
  </sheetViews>
  <sheetFormatPr customHeight="1" defaultColWidth="17.14" defaultRowHeight="12.75"/>
  <cols>
    <col min="1" customWidth="1" max="1" width="4.0"/>
    <col min="3" customWidth="1" max="3" width="51.43"/>
    <col min="4" customWidth="1" max="4" width="15.43"/>
    <col min="5" customWidth="1" max="5" width="9.0"/>
    <col min="6" customWidth="1" max="6" width="5.86"/>
    <col min="7" customWidth="1" max="7" width="5.57"/>
    <col min="8" customWidth="1" max="8" width="7.86"/>
    <col min="9" customWidth="1" max="9" width="9.29"/>
    <col min="10" customWidth="1" max="10" width="9.71"/>
    <col min="12" customWidth="1" max="12" width="7.86"/>
    <col min="14" customWidth="1" max="15" width="5.29"/>
    <col min="16" customWidth="1" max="16" width="5.57"/>
    <col min="18" customWidth="1" max="18" width="33.57"/>
  </cols>
  <sheetData>
    <row r="1">
      <c t="s" s="26" r="A1">
        <v>24</v>
      </c>
      <c t="s" s="33" r="B1">
        <v>25</v>
      </c>
      <c t="s" s="33" r="C1">
        <v>26</v>
      </c>
      <c t="s" s="33" r="D1">
        <v>27</v>
      </c>
      <c t="s" s="33" r="E1">
        <v>28</v>
      </c>
      <c t="s" s="33" r="F1">
        <v>29</v>
      </c>
      <c t="s" s="33" r="G1">
        <v>30</v>
      </c>
      <c t="s" s="33" r="H1">
        <v>31</v>
      </c>
      <c t="s" s="33" r="I1">
        <v>32</v>
      </c>
      <c t="s" s="33" r="J1">
        <v>33</v>
      </c>
      <c t="s" s="33" r="K1">
        <v>34</v>
      </c>
      <c t="s" s="206" r="L1">
        <v>35</v>
      </c>
      <c t="s" s="206" r="M1">
        <v>36</v>
      </c>
      <c t="s" s="33" r="N1">
        <v>37</v>
      </c>
      <c t="s" s="33" r="O1">
        <v>38</v>
      </c>
      <c t="s" s="33" r="P1">
        <v>39</v>
      </c>
      <c t="s" s="33" r="Q1">
        <v>40</v>
      </c>
      <c t="s" s="206" r="R1">
        <v>41</v>
      </c>
    </row>
    <row r="2">
      <c t="s" s="128" r="A2">
        <v>42</v>
      </c>
      <c t="s" s="220" r="B2">
        <v>43</v>
      </c>
      <c t="s" s="220" r="C2">
        <v>44</v>
      </c>
      <c t="s" s="220" r="D2">
        <v>45</v>
      </c>
      <c s="168" r="E2">
        <v>41337.0086574074</v>
      </c>
      <c s="220" r="F2"/>
      <c t="s" s="220" r="G2">
        <v>46</v>
      </c>
      <c s="220" r="H2">
        <v>1409501</v>
      </c>
      <c t="s" s="220" r="I2">
        <v>47</v>
      </c>
      <c s="220" r="J2">
        <v>144782799</v>
      </c>
      <c t="s" s="220" r="K2">
        <v>48</v>
      </c>
      <c t="s" s="17" r="L2">
        <v>49</v>
      </c>
      <c t="s" s="17" r="M2">
        <v>50</v>
      </c>
      <c s="220" r="N2">
        <v>77</v>
      </c>
      <c s="220" r="O2">
        <v>214</v>
      </c>
      <c s="220" r="P2">
        <v>3600</v>
      </c>
      <c t="s" s="220" r="Q2">
        <v>51</v>
      </c>
      <c t="s" s="17" r="R2">
        <v>52</v>
      </c>
    </row>
    <row r="3">
      <c t="s" s="128" r="A3">
        <v>53</v>
      </c>
      <c t="s" s="220" r="B3">
        <v>54</v>
      </c>
      <c t="s" s="220" r="C3">
        <v>55</v>
      </c>
      <c t="s" s="220" r="D3">
        <v>56</v>
      </c>
      <c s="168" r="E3">
        <v>41337.0058449074</v>
      </c>
      <c s="220" r="F3"/>
      <c t="s" s="220" r="G3">
        <v>57</v>
      </c>
      <c s="220" r="H3"/>
      <c s="220" r="I3"/>
      <c s="220" r="J3">
        <v>25583565</v>
      </c>
      <c s="220" r="K3"/>
      <c t="s" s="17" r="L3">
        <v>49</v>
      </c>
      <c t="s" s="17" r="M3">
        <v>58</v>
      </c>
      <c s="220" r="N3">
        <v>215</v>
      </c>
      <c s="220" r="O3">
        <v>472</v>
      </c>
      <c s="220" r="P3">
        <v>3600</v>
      </c>
      <c t="s" s="220" r="Q3">
        <v>59</v>
      </c>
      <c t="s" s="17" r="R3">
        <v>60</v>
      </c>
    </row>
    <row r="4">
      <c t="s" s="128" r="A4">
        <v>61</v>
      </c>
      <c t="s" s="220" r="B4">
        <v>62</v>
      </c>
      <c t="s" s="220" r="C4">
        <v>63</v>
      </c>
      <c t="s" s="220" r="D4">
        <v>64</v>
      </c>
      <c s="168" r="E4">
        <v>41337.0049768518</v>
      </c>
      <c s="220" r="F4"/>
      <c t="s" s="220" r="G4">
        <v>57</v>
      </c>
      <c s="220" r="H4"/>
      <c s="220" r="I4"/>
      <c s="220" r="J4">
        <v>583684332</v>
      </c>
      <c s="220" r="K4"/>
      <c t="s" s="17" r="L4">
        <v>49</v>
      </c>
      <c t="s" s="17" r="M4">
        <v>65</v>
      </c>
      <c s="220" r="N4">
        <v>114</v>
      </c>
      <c s="220" r="O4">
        <v>51</v>
      </c>
      <c s="220" r="P4">
        <v>3600</v>
      </c>
      <c t="s" s="220" r="Q4">
        <v>66</v>
      </c>
      <c t="s" s="17" r="R4">
        <v>67</v>
      </c>
    </row>
    <row r="5">
      <c t="s" s="128" r="A5">
        <v>68</v>
      </c>
      <c t="s" s="220" r="B5">
        <v>69</v>
      </c>
      <c t="s" s="220" r="C5">
        <v>70</v>
      </c>
      <c t="s" s="220" r="D5">
        <v>71</v>
      </c>
      <c s="168" r="E5">
        <v>41337.0021759259</v>
      </c>
      <c s="220" r="F5"/>
      <c t="s" s="220" r="G5">
        <v>57</v>
      </c>
      <c s="220" r="H5">
        <v>36309151</v>
      </c>
      <c t="s" s="220" r="I5">
        <v>72</v>
      </c>
      <c s="220" r="J5">
        <v>47483227</v>
      </c>
      <c t="s" s="220" r="K5">
        <v>73</v>
      </c>
      <c t="s" s="17" r="L5">
        <v>74</v>
      </c>
      <c t="s" s="17" r="M5">
        <v>75</v>
      </c>
      <c s="220" r="N5">
        <v>1056</v>
      </c>
      <c s="220" r="O5">
        <v>313</v>
      </c>
      <c s="220" r="P5">
        <v>3600</v>
      </c>
      <c t="s" s="220" r="Q5">
        <v>76</v>
      </c>
      <c t="s" s="17" r="R5">
        <v>77</v>
      </c>
    </row>
    <row r="6">
      <c t="s" s="128" r="A6">
        <v>78</v>
      </c>
      <c t="s" s="220" r="B6">
        <v>54</v>
      </c>
      <c t="s" s="220" r="C6">
        <v>79</v>
      </c>
      <c t="s" s="220" r="D6">
        <v>80</v>
      </c>
      <c s="168" r="E6">
        <v>41336.9940277778</v>
      </c>
      <c s="220" r="F6"/>
      <c t="s" s="220" r="G6">
        <v>57</v>
      </c>
      <c s="220" r="H6"/>
      <c s="220" r="I6"/>
      <c s="220" r="J6">
        <v>25583565</v>
      </c>
      <c s="220" r="K6"/>
      <c t="s" s="17" r="L6">
        <v>49</v>
      </c>
      <c t="s" s="17" r="M6">
        <v>58</v>
      </c>
      <c s="220" r="N6">
        <v>215</v>
      </c>
      <c s="220" r="O6">
        <v>472</v>
      </c>
      <c s="220" r="P6">
        <v>3600</v>
      </c>
      <c t="s" s="220" r="Q6">
        <v>81</v>
      </c>
      <c t="s" s="17" r="R6">
        <v>82</v>
      </c>
    </row>
    <row r="7">
      <c t="s" s="128" r="A7">
        <v>83</v>
      </c>
      <c t="s" s="220" r="B7">
        <v>84</v>
      </c>
      <c t="s" s="220" r="C7">
        <v>85</v>
      </c>
      <c t="s" s="220" r="D7">
        <v>86</v>
      </c>
      <c s="168" r="E7">
        <v>41336.987349537</v>
      </c>
      <c s="220" r="F7"/>
      <c t="s" s="220" r="G7">
        <v>57</v>
      </c>
      <c s="220" r="H7"/>
      <c s="220" r="I7"/>
      <c s="220" r="J7">
        <v>1208912070</v>
      </c>
      <c s="220" r="K7"/>
      <c t="s" s="17" r="L7">
        <v>49</v>
      </c>
      <c t="s" s="17" r="M7">
        <v>87</v>
      </c>
      <c s="220" r="N7">
        <v>18</v>
      </c>
      <c s="220" r="O7">
        <v>151</v>
      </c>
      <c s="220" r="P7">
        <v>3600</v>
      </c>
      <c t="s" s="220" r="Q7">
        <v>88</v>
      </c>
      <c t="s" s="17" r="R7">
        <v>89</v>
      </c>
    </row>
    <row r="8">
      <c t="s" s="128" r="A8">
        <v>90</v>
      </c>
      <c t="s" s="220" r="B8">
        <v>91</v>
      </c>
      <c t="s" s="220" r="C8">
        <v>92</v>
      </c>
      <c t="s" s="220" r="D8">
        <v>93</v>
      </c>
      <c s="168" r="E8">
        <v>41336.9872800926</v>
      </c>
      <c s="220" r="F8"/>
      <c t="s" s="220" r="G8">
        <v>46</v>
      </c>
      <c s="220" r="H8"/>
      <c s="220" r="I8"/>
      <c s="220" r="J8">
        <v>317757962</v>
      </c>
      <c s="220" r="K8"/>
      <c t="s" s="17" r="L8">
        <v>74</v>
      </c>
      <c t="s" s="17" r="M8">
        <v>94</v>
      </c>
      <c s="220" r="N8">
        <v>230</v>
      </c>
      <c s="220" r="O8">
        <v>708</v>
      </c>
      <c s="220" r="P8"/>
      <c t="s" s="220" r="Q8">
        <v>95</v>
      </c>
      <c t="s" s="17" r="R8">
        <v>96</v>
      </c>
    </row>
    <row r="9">
      <c t="s" s="128" r="A9">
        <v>97</v>
      </c>
      <c t="s" s="220" r="B9">
        <v>62</v>
      </c>
      <c t="s" s="220" r="C9">
        <v>98</v>
      </c>
      <c t="s" s="220" r="D9">
        <v>99</v>
      </c>
      <c s="168" r="E9">
        <v>41336.98625</v>
      </c>
      <c s="220" r="F9"/>
      <c t="s" s="220" r="G9">
        <v>57</v>
      </c>
      <c s="220" r="H9"/>
      <c s="220" r="I9"/>
      <c s="220" r="J9">
        <v>583684332</v>
      </c>
      <c s="220" r="K9"/>
      <c t="s" s="17" r="L9">
        <v>49</v>
      </c>
      <c t="s" s="17" r="M9">
        <v>65</v>
      </c>
      <c s="220" r="N9">
        <v>114</v>
      </c>
      <c s="220" r="O9">
        <v>51</v>
      </c>
      <c s="220" r="P9">
        <v>3600</v>
      </c>
      <c t="s" s="220" r="Q9">
        <v>100</v>
      </c>
      <c t="s" s="17" r="R9">
        <v>101</v>
      </c>
    </row>
    <row r="10">
      <c t="s" s="128" r="A10">
        <v>102</v>
      </c>
      <c t="s" s="220" r="B10">
        <v>54</v>
      </c>
      <c t="s" s="220" r="C10">
        <v>103</v>
      </c>
      <c t="s" s="220" r="D10">
        <v>104</v>
      </c>
      <c s="168" r="E10">
        <v>41336.9854050926</v>
      </c>
      <c s="220" r="F10"/>
      <c t="s" s="220" r="G10">
        <v>57</v>
      </c>
      <c s="220" r="H10"/>
      <c s="220" r="I10"/>
      <c s="220" r="J10">
        <v>25583565</v>
      </c>
      <c s="220" r="K10"/>
      <c t="s" s="17" r="L10">
        <v>49</v>
      </c>
      <c t="s" s="17" r="M10">
        <v>58</v>
      </c>
      <c s="220" r="N10">
        <v>215</v>
      </c>
      <c s="220" r="O10">
        <v>472</v>
      </c>
      <c s="220" r="P10">
        <v>3600</v>
      </c>
      <c t="s" s="220" r="Q10">
        <v>105</v>
      </c>
      <c t="s" s="17" r="R10">
        <v>106</v>
      </c>
    </row>
    <row r="11">
      <c t="s" s="128" r="A11">
        <v>107</v>
      </c>
      <c t="s" s="220" r="B11">
        <v>54</v>
      </c>
      <c t="s" s="220" r="C11">
        <v>108</v>
      </c>
      <c t="s" s="220" r="D11">
        <v>109</v>
      </c>
      <c s="168" r="E11">
        <v>41336.9850462963</v>
      </c>
      <c s="220" r="F11"/>
      <c t="s" s="220" r="G11">
        <v>57</v>
      </c>
      <c s="220" r="H11"/>
      <c s="220" r="I11"/>
      <c s="220" r="J11">
        <v>25583565</v>
      </c>
      <c s="220" r="K11"/>
      <c t="s" s="17" r="L11">
        <v>49</v>
      </c>
      <c t="s" s="17" r="M11">
        <v>58</v>
      </c>
      <c s="220" r="N11">
        <v>215</v>
      </c>
      <c s="220" r="O11">
        <v>472</v>
      </c>
      <c s="220" r="P11">
        <v>3600</v>
      </c>
      <c t="s" s="220" r="Q11">
        <v>110</v>
      </c>
      <c t="s" s="17" r="R11">
        <v>111</v>
      </c>
    </row>
    <row r="12">
      <c t="s" s="128" r="A12">
        <v>112</v>
      </c>
      <c t="s" s="220" r="B12">
        <v>113</v>
      </c>
      <c t="s" s="220" r="C12">
        <v>114</v>
      </c>
      <c t="s" s="220" r="D12">
        <v>115</v>
      </c>
      <c s="168" r="E12">
        <v>41336.9841666667</v>
      </c>
      <c s="220" r="F12"/>
      <c t="s" s="220" r="G12">
        <v>57</v>
      </c>
      <c s="220" r="H12"/>
      <c s="220" r="I12"/>
      <c s="220" r="J12">
        <v>395345674</v>
      </c>
      <c s="220" r="K12"/>
      <c t="s" s="17" r="L12">
        <v>116</v>
      </c>
      <c t="s" s="17" r="M12">
        <v>117</v>
      </c>
      <c s="220" r="N12">
        <v>93</v>
      </c>
      <c s="220" r="O12">
        <v>246</v>
      </c>
      <c s="220" r="P12">
        <v>3600</v>
      </c>
      <c t="s" s="220" r="Q12">
        <v>118</v>
      </c>
      <c t="s" s="17" r="R12">
        <v>119</v>
      </c>
    </row>
    <row r="13">
      <c t="s" s="128" r="A13">
        <v>120</v>
      </c>
      <c t="s" s="220" r="B13">
        <v>54</v>
      </c>
      <c t="s" s="220" r="C13">
        <v>121</v>
      </c>
      <c t="s" s="220" r="D13">
        <v>122</v>
      </c>
      <c s="168" r="E13">
        <v>41336.9834259259</v>
      </c>
      <c s="220" r="F13"/>
      <c t="s" s="220" r="G13">
        <v>57</v>
      </c>
      <c s="220" r="H13"/>
      <c s="220" r="I13"/>
      <c s="220" r="J13">
        <v>25583565</v>
      </c>
      <c s="220" r="K13"/>
      <c t="s" s="17" r="L13">
        <v>49</v>
      </c>
      <c t="s" s="17" r="M13">
        <v>58</v>
      </c>
      <c s="220" r="N13">
        <v>215</v>
      </c>
      <c s="220" r="O13">
        <v>472</v>
      </c>
      <c s="220" r="P13">
        <v>3600</v>
      </c>
      <c t="s" s="220" r="Q13">
        <v>123</v>
      </c>
      <c t="s" s="17" r="R13">
        <v>124</v>
      </c>
    </row>
    <row r="14">
      <c t="s" s="128" r="A14">
        <v>48</v>
      </c>
      <c t="s" s="220" r="B14">
        <v>47</v>
      </c>
      <c t="s" s="220" r="C14">
        <v>125</v>
      </c>
      <c t="s" s="220" r="D14">
        <v>126</v>
      </c>
      <c s="168" r="E14">
        <v>41336.9829166667</v>
      </c>
      <c s="220" r="F14"/>
      <c t="s" s="220" r="G14">
        <v>57</v>
      </c>
      <c s="220" r="H14"/>
      <c s="220" r="I14"/>
      <c s="220" r="J14">
        <v>1409501</v>
      </c>
      <c s="220" r="K14"/>
      <c t="s" s="17" r="L14">
        <v>127</v>
      </c>
      <c t="s" s="17" r="M14">
        <v>128</v>
      </c>
      <c s="220" r="N14">
        <v>6159</v>
      </c>
      <c s="220" r="O14">
        <v>677</v>
      </c>
      <c s="220" r="P14">
        <v>3600</v>
      </c>
      <c t="s" s="220" r="Q14">
        <v>129</v>
      </c>
      <c t="s" s="17" r="R14">
        <v>130</v>
      </c>
    </row>
    <row r="15">
      <c t="s" s="128" r="A15">
        <v>131</v>
      </c>
      <c t="s" s="220" r="B15">
        <v>132</v>
      </c>
      <c t="s" s="220" r="C15">
        <v>133</v>
      </c>
      <c t="s" s="220" r="D15">
        <v>134</v>
      </c>
      <c s="168" r="E15">
        <v>41336.9821064815</v>
      </c>
      <c s="220" r="F15"/>
      <c t="s" s="220" r="G15">
        <v>57</v>
      </c>
      <c s="220" r="H15"/>
      <c s="220" r="I15"/>
      <c s="220" r="J15">
        <v>426508012</v>
      </c>
      <c s="220" r="K15"/>
      <c t="s" s="17" r="L15">
        <v>135</v>
      </c>
      <c t="s" s="17" r="M15">
        <v>136</v>
      </c>
      <c s="220" r="N15">
        <v>641</v>
      </c>
      <c s="220" r="O15">
        <v>133</v>
      </c>
      <c s="220" r="P15">
        <v>3600</v>
      </c>
      <c t="s" s="220" r="Q15">
        <v>137</v>
      </c>
      <c t="s" s="17" r="R15">
        <v>138</v>
      </c>
    </row>
    <row r="16">
      <c t="s" s="128" r="A16">
        <v>139</v>
      </c>
      <c t="s" s="220" r="B16">
        <v>54</v>
      </c>
      <c t="s" s="220" r="C16">
        <v>140</v>
      </c>
      <c t="s" s="220" r="D16">
        <v>141</v>
      </c>
      <c s="168" r="E16">
        <v>41336.9803703704</v>
      </c>
      <c s="220" r="F16"/>
      <c t="s" s="220" r="G16">
        <v>57</v>
      </c>
      <c s="220" r="H16"/>
      <c s="220" r="I16"/>
      <c s="220" r="J16">
        <v>25583565</v>
      </c>
      <c s="220" r="K16"/>
      <c t="s" s="17" r="L16">
        <v>49</v>
      </c>
      <c t="s" s="17" r="M16">
        <v>58</v>
      </c>
      <c s="220" r="N16">
        <v>215</v>
      </c>
      <c s="220" r="O16">
        <v>472</v>
      </c>
      <c s="220" r="P16">
        <v>3600</v>
      </c>
      <c t="s" s="220" r="Q16">
        <v>142</v>
      </c>
      <c t="s" s="17" r="R16">
        <v>143</v>
      </c>
    </row>
    <row r="17">
      <c t="s" s="128" r="A17">
        <v>144</v>
      </c>
      <c t="s" s="220" r="B17">
        <v>91</v>
      </c>
      <c t="s" s="220" r="C17">
        <v>145</v>
      </c>
      <c t="s" s="220" r="D17">
        <v>146</v>
      </c>
      <c s="168" r="E17">
        <v>41336.9801967593</v>
      </c>
      <c s="220" r="F17"/>
      <c t="s" s="220" r="G17">
        <v>46</v>
      </c>
      <c s="220" r="H17"/>
      <c s="220" r="I17"/>
      <c s="220" r="J17">
        <v>317757962</v>
      </c>
      <c s="220" r="K17"/>
      <c t="s" s="17" r="L17">
        <v>74</v>
      </c>
      <c t="s" s="17" r="M17">
        <v>94</v>
      </c>
      <c s="220" r="N17">
        <v>230</v>
      </c>
      <c s="220" r="O17">
        <v>708</v>
      </c>
      <c s="220" r="P17"/>
      <c t="s" s="220" r="Q17">
        <v>147</v>
      </c>
      <c t="s" s="17" r="R17">
        <v>148</v>
      </c>
    </row>
    <row r="18">
      <c t="s" s="128" r="A18">
        <v>149</v>
      </c>
      <c t="s" s="220" r="B18">
        <v>150</v>
      </c>
      <c t="s" s="220" r="C18">
        <v>151</v>
      </c>
      <c t="s" s="220" r="D18">
        <v>152</v>
      </c>
      <c s="168" r="E18">
        <v>41336.9798148148</v>
      </c>
      <c s="220" r="F18"/>
      <c t="s" s="220" r="G18">
        <v>57</v>
      </c>
      <c s="220" r="H18"/>
      <c s="220" r="I18"/>
      <c s="220" r="J18">
        <v>427644883</v>
      </c>
      <c s="220" r="K18"/>
      <c t="s" s="17" r="L18">
        <v>135</v>
      </c>
      <c t="s" s="17" r="M18">
        <v>153</v>
      </c>
      <c s="220" r="N18">
        <v>230</v>
      </c>
      <c s="220" r="O18">
        <v>413</v>
      </c>
      <c s="220" r="P18"/>
      <c t="s" s="220" r="Q18">
        <v>154</v>
      </c>
      <c t="s" s="17" r="R18">
        <v>155</v>
      </c>
    </row>
    <row r="19">
      <c t="s" s="128" r="A19">
        <v>156</v>
      </c>
      <c t="s" s="220" r="B19">
        <v>157</v>
      </c>
      <c t="s" s="220" r="C19">
        <v>158</v>
      </c>
      <c t="s" s="220" r="D19">
        <v>159</v>
      </c>
      <c s="168" r="E19">
        <v>41336.9784259259</v>
      </c>
      <c s="220" r="F19"/>
      <c t="s" s="220" r="G19">
        <v>57</v>
      </c>
      <c s="220" r="H19"/>
      <c s="220" r="I19"/>
      <c s="220" r="J19">
        <v>109293980</v>
      </c>
      <c s="220" r="K19"/>
      <c t="s" s="17" r="L19">
        <v>160</v>
      </c>
      <c t="s" s="17" r="M19">
        <v>161</v>
      </c>
      <c s="220" r="N19">
        <v>42</v>
      </c>
      <c s="220" r="O19">
        <v>75</v>
      </c>
      <c s="220" r="P19">
        <v>3600</v>
      </c>
      <c t="s" s="220" r="Q19">
        <v>162</v>
      </c>
      <c t="s" s="17" r="R19">
        <v>163</v>
      </c>
    </row>
    <row r="20">
      <c t="s" s="128" r="A20">
        <v>164</v>
      </c>
      <c t="s" s="220" r="B20">
        <v>165</v>
      </c>
      <c t="s" s="220" r="C20">
        <v>166</v>
      </c>
      <c t="s" s="220" r="D20">
        <v>167</v>
      </c>
      <c s="168" r="E20">
        <v>41336.9748263889</v>
      </c>
      <c s="220" r="F20"/>
      <c t="s" s="220" r="G20">
        <v>46</v>
      </c>
      <c s="220" r="H20"/>
      <c s="220" r="I20"/>
      <c s="220" r="J20">
        <v>65110417</v>
      </c>
      <c s="220" r="K20"/>
      <c t="s" s="17" r="L20">
        <v>168</v>
      </c>
      <c t="s" s="17" r="M20">
        <v>169</v>
      </c>
      <c s="220" r="N20">
        <v>2061</v>
      </c>
      <c s="220" r="O20">
        <v>260</v>
      </c>
      <c s="220" r="P20">
        <v>3600</v>
      </c>
      <c t="s" s="220" r="Q20">
        <v>170</v>
      </c>
      <c t="s" s="17" r="R20">
        <v>171</v>
      </c>
    </row>
    <row r="21">
      <c t="s" s="128" r="A21">
        <v>172</v>
      </c>
      <c t="s" s="220" r="B21">
        <v>173</v>
      </c>
      <c t="s" s="220" r="C21">
        <v>174</v>
      </c>
      <c t="s" s="220" r="D21">
        <v>175</v>
      </c>
      <c s="168" r="E21">
        <v>41336.9740046296</v>
      </c>
      <c s="220" r="F21"/>
      <c t="s" s="220" r="G21">
        <v>57</v>
      </c>
      <c s="220" r="H21"/>
      <c s="220" r="I21"/>
      <c s="220" r="J21">
        <v>351210870</v>
      </c>
      <c s="220" r="K21"/>
      <c t="s" s="17" r="L21">
        <v>74</v>
      </c>
      <c t="s" s="17" r="M21">
        <v>176</v>
      </c>
      <c s="220" r="N21">
        <v>125</v>
      </c>
      <c s="220" r="O21">
        <v>423</v>
      </c>
      <c s="220" r="P21">
        <v>-28800</v>
      </c>
      <c t="s" s="220" r="Q21">
        <v>177</v>
      </c>
      <c t="s" s="17" r="R21">
        <v>178</v>
      </c>
    </row>
    <row r="22">
      <c t="s" s="128" r="A22">
        <v>179</v>
      </c>
      <c t="s" s="220" r="B22">
        <v>180</v>
      </c>
      <c t="s" s="220" r="C22">
        <v>181</v>
      </c>
      <c t="s" s="220" r="D22">
        <v>182</v>
      </c>
      <c s="168" r="E22">
        <v>41336.9689236111</v>
      </c>
      <c t="s" s="220" r="F22">
        <v>183</v>
      </c>
      <c t="s" s="220" r="G22">
        <v>57</v>
      </c>
      <c s="220" r="H22"/>
      <c s="220" r="I22"/>
      <c s="220" r="J22">
        <v>96923905</v>
      </c>
      <c s="220" r="K22"/>
      <c t="s" s="17" r="L22">
        <v>184</v>
      </c>
      <c t="s" s="17" r="M22">
        <v>185</v>
      </c>
      <c s="220" r="N22">
        <v>105</v>
      </c>
      <c s="220" r="O22">
        <v>232</v>
      </c>
      <c s="220" r="P22">
        <v>3600</v>
      </c>
      <c t="s" s="220" r="Q22">
        <v>186</v>
      </c>
      <c t="s" s="17" r="R22">
        <v>187</v>
      </c>
    </row>
    <row r="23">
      <c t="s" s="128" r="A23">
        <v>188</v>
      </c>
      <c t="s" s="220" r="B23">
        <v>189</v>
      </c>
      <c t="s" s="220" r="C23">
        <v>190</v>
      </c>
      <c t="s" s="220" r="D23">
        <v>191</v>
      </c>
      <c s="168" r="E23">
        <v>41336.968275463</v>
      </c>
      <c s="220" r="F23"/>
      <c t="s" s="220" r="G23">
        <v>57</v>
      </c>
      <c s="220" r="H23"/>
      <c s="220" r="I23"/>
      <c s="220" r="J23">
        <v>586772939</v>
      </c>
      <c s="220" r="K23"/>
      <c t="s" s="17" r="L23">
        <v>74</v>
      </c>
      <c t="s" s="17" r="M23">
        <v>192</v>
      </c>
      <c s="220" r="N23">
        <v>23</v>
      </c>
      <c s="220" r="O23">
        <v>17</v>
      </c>
      <c s="220" r="P23">
        <v>3600</v>
      </c>
      <c t="s" s="220" r="Q23">
        <v>193</v>
      </c>
      <c t="s" s="17" r="R23">
        <v>194</v>
      </c>
    </row>
    <row r="24">
      <c t="s" s="128" r="A24">
        <v>195</v>
      </c>
      <c t="s" s="220" r="B24">
        <v>196</v>
      </c>
      <c t="s" s="220" r="C24">
        <v>197</v>
      </c>
      <c t="s" s="220" r="D24">
        <v>198</v>
      </c>
      <c s="168" r="E24">
        <v>41336.9618518519</v>
      </c>
      <c s="220" r="F24"/>
      <c t="s" s="220" r="G24">
        <v>57</v>
      </c>
      <c s="220" r="H24"/>
      <c s="220" r="I24"/>
      <c s="220" r="J24">
        <v>273631032</v>
      </c>
      <c s="220" r="K24"/>
      <c t="s" s="17" r="L24">
        <v>116</v>
      </c>
      <c t="s" s="17" r="M24">
        <v>199</v>
      </c>
      <c s="220" r="N24">
        <v>531</v>
      </c>
      <c s="220" r="O24">
        <v>646</v>
      </c>
      <c s="220" r="P24">
        <v>-10800</v>
      </c>
      <c t="s" s="220" r="Q24">
        <v>200</v>
      </c>
      <c t="s" s="17" r="R24">
        <v>201</v>
      </c>
    </row>
    <row r="25">
      <c t="s" s="128" r="A25">
        <v>202</v>
      </c>
      <c t="s" s="220" r="B25">
        <v>203</v>
      </c>
      <c t="s" s="220" r="C25">
        <v>204</v>
      </c>
      <c t="s" s="220" r="D25">
        <v>205</v>
      </c>
      <c s="168" r="E25">
        <v>41336.9605902778</v>
      </c>
      <c s="220" r="F25"/>
      <c t="s" s="220" r="G25">
        <v>57</v>
      </c>
      <c s="220" r="H25"/>
      <c s="220" r="I25"/>
      <c s="220" r="J25">
        <v>376124970</v>
      </c>
      <c s="220" r="K25"/>
      <c t="s" s="17" r="L25">
        <v>49</v>
      </c>
      <c t="s" s="17" r="M25">
        <v>206</v>
      </c>
      <c s="220" r="N25">
        <v>583</v>
      </c>
      <c s="220" r="O25">
        <v>567</v>
      </c>
      <c s="220" r="P25">
        <v>-10800</v>
      </c>
      <c t="s" s="220" r="Q25">
        <v>207</v>
      </c>
      <c t="s" s="17" r="R25">
        <v>208</v>
      </c>
    </row>
    <row r="26">
      <c t="s" s="128" r="A26">
        <v>209</v>
      </c>
      <c t="s" s="220" r="B26">
        <v>210</v>
      </c>
      <c t="s" s="220" r="C26">
        <v>211</v>
      </c>
      <c t="s" s="220" r="D26">
        <v>212</v>
      </c>
      <c s="168" r="E26">
        <v>41336.9583217593</v>
      </c>
      <c s="220" r="F26"/>
      <c t="s" s="220" r="G26">
        <v>46</v>
      </c>
      <c s="220" r="H26"/>
      <c s="220" r="I26"/>
      <c s="220" r="J26">
        <v>239646164</v>
      </c>
      <c s="220" r="K26"/>
      <c t="s" s="17" r="L26">
        <v>116</v>
      </c>
      <c t="s" s="17" r="M26">
        <v>213</v>
      </c>
      <c s="220" r="N26">
        <v>50</v>
      </c>
      <c s="220" r="O26">
        <v>200</v>
      </c>
      <c s="220" r="P26"/>
      <c t="s" s="220" r="Q26">
        <v>214</v>
      </c>
      <c t="s" s="17" r="R26">
        <v>215</v>
      </c>
    </row>
    <row r="27">
      <c t="s" s="128" r="A27">
        <v>216</v>
      </c>
      <c t="s" s="220" r="B27">
        <v>217</v>
      </c>
      <c t="s" s="220" r="C27">
        <v>218</v>
      </c>
      <c t="s" s="220" r="D27">
        <v>219</v>
      </c>
      <c s="168" r="E27">
        <v>41336.9563773148</v>
      </c>
      <c s="220" r="F27"/>
      <c t="s" s="220" r="G27">
        <v>57</v>
      </c>
      <c s="220" r="H27"/>
      <c s="220" r="I27"/>
      <c s="220" r="J27">
        <v>261867800</v>
      </c>
      <c s="220" r="K27"/>
      <c t="s" s="17" r="L27">
        <v>220</v>
      </c>
      <c t="s" s="17" r="M27">
        <v>221</v>
      </c>
      <c s="220" r="N27">
        <v>254</v>
      </c>
      <c s="220" r="O27">
        <v>326</v>
      </c>
      <c s="220" r="P27">
        <v>3600</v>
      </c>
      <c t="s" s="220" r="Q27">
        <v>222</v>
      </c>
      <c t="s" s="17" r="R27">
        <v>223</v>
      </c>
    </row>
    <row r="28">
      <c t="s" s="128" r="A28">
        <v>224</v>
      </c>
      <c t="s" s="220" r="B28">
        <v>225</v>
      </c>
      <c t="s" s="220" r="C28">
        <v>226</v>
      </c>
      <c t="s" s="220" r="D28">
        <v>227</v>
      </c>
      <c s="168" r="E28">
        <v>41336.9558101852</v>
      </c>
      <c s="220" r="F28"/>
      <c t="s" s="220" r="G28">
        <v>57</v>
      </c>
      <c s="220" r="H28"/>
      <c s="220" r="I28"/>
      <c s="220" r="J28">
        <v>23045317</v>
      </c>
      <c s="220" r="K28"/>
      <c t="s" s="17" r="L28">
        <v>228</v>
      </c>
      <c t="s" s="17" r="M28">
        <v>229</v>
      </c>
      <c s="220" r="N28">
        <v>99</v>
      </c>
      <c s="220" r="O28">
        <v>201</v>
      </c>
      <c s="220" r="P28">
        <v>3600</v>
      </c>
      <c t="s" s="220" r="Q28">
        <v>230</v>
      </c>
      <c t="s" s="17" r="R28">
        <v>231</v>
      </c>
    </row>
    <row r="29">
      <c t="s" s="128" r="A29">
        <v>232</v>
      </c>
      <c t="s" s="220" r="B29">
        <v>233</v>
      </c>
      <c t="s" s="220" r="C29">
        <v>234</v>
      </c>
      <c t="s" s="220" r="D29">
        <v>235</v>
      </c>
      <c s="168" r="E29">
        <v>41336.954375</v>
      </c>
      <c s="220" r="F29"/>
      <c t="s" s="220" r="G29">
        <v>57</v>
      </c>
      <c s="220" r="H29"/>
      <c s="220" r="I29"/>
      <c s="220" r="J29">
        <v>81550369</v>
      </c>
      <c s="220" r="K29"/>
      <c t="s" s="17" r="L29">
        <v>49</v>
      </c>
      <c t="s" s="17" r="M29">
        <v>236</v>
      </c>
      <c s="220" r="N29">
        <v>1675</v>
      </c>
      <c s="220" r="O29">
        <v>954</v>
      </c>
      <c s="220" r="P29">
        <v>3600</v>
      </c>
      <c t="s" s="220" r="Q29">
        <v>237</v>
      </c>
      <c t="s" s="17" r="R29">
        <v>238</v>
      </c>
    </row>
    <row r="30">
      <c t="s" s="128" r="A30">
        <v>239</v>
      </c>
      <c t="s" s="220" r="B30">
        <v>132</v>
      </c>
      <c t="s" s="220" r="C30">
        <v>240</v>
      </c>
      <c t="s" s="220" r="D30">
        <v>241</v>
      </c>
      <c s="168" r="E30">
        <v>41336.9524305556</v>
      </c>
      <c s="220" r="F30"/>
      <c t="s" s="220" r="G30">
        <v>57</v>
      </c>
      <c s="220" r="H30"/>
      <c s="220" r="I30"/>
      <c s="220" r="J30">
        <v>426508012</v>
      </c>
      <c s="220" r="K30"/>
      <c t="s" s="17" r="L30">
        <v>135</v>
      </c>
      <c t="s" s="17" r="M30">
        <v>136</v>
      </c>
      <c s="220" r="N30">
        <v>641</v>
      </c>
      <c s="220" r="O30">
        <v>139</v>
      </c>
      <c s="220" r="P30">
        <v>3600</v>
      </c>
      <c t="s" s="220" r="Q30">
        <v>242</v>
      </c>
      <c t="s" s="17" r="R30">
        <v>243</v>
      </c>
    </row>
    <row r="31">
      <c t="s" s="128" r="A31">
        <v>244</v>
      </c>
      <c t="s" s="220" r="B31">
        <v>245</v>
      </c>
      <c t="s" s="220" r="C31">
        <v>246</v>
      </c>
      <c t="s" s="220" r="D31">
        <v>247</v>
      </c>
      <c s="168" r="E31">
        <v>41336.9520138889</v>
      </c>
      <c s="220" r="F31"/>
      <c t="s" s="220" r="G31">
        <v>57</v>
      </c>
      <c s="220" r="H31"/>
      <c s="220" r="I31"/>
      <c s="220" r="J31">
        <v>1114930482</v>
      </c>
      <c s="220" r="K31"/>
      <c t="s" s="17" r="L31">
        <v>74</v>
      </c>
      <c t="s" s="17" r="M31">
        <v>248</v>
      </c>
      <c s="220" r="N31">
        <v>66</v>
      </c>
      <c s="220" r="O31">
        <v>475</v>
      </c>
      <c s="220" r="P31"/>
      <c t="s" s="220" r="Q31">
        <v>249</v>
      </c>
      <c t="s" s="17" r="R31">
        <v>250</v>
      </c>
    </row>
    <row r="32">
      <c t="s" s="128" r="A32">
        <v>251</v>
      </c>
      <c t="s" s="220" r="B32">
        <v>217</v>
      </c>
      <c t="s" s="220" r="C32">
        <v>252</v>
      </c>
      <c t="s" s="220" r="D32">
        <v>253</v>
      </c>
      <c s="168" r="E32">
        <v>41336.9500115741</v>
      </c>
      <c s="220" r="F32"/>
      <c t="s" s="220" r="G32">
        <v>57</v>
      </c>
      <c s="220" r="H32"/>
      <c s="220" r="I32"/>
      <c s="220" r="J32">
        <v>261867800</v>
      </c>
      <c s="220" r="K32"/>
      <c t="s" s="17" r="L32">
        <v>228</v>
      </c>
      <c t="s" s="17" r="M32">
        <v>221</v>
      </c>
      <c s="220" r="N32">
        <v>254</v>
      </c>
      <c s="220" r="O32">
        <v>326</v>
      </c>
      <c s="220" r="P32">
        <v>3600</v>
      </c>
      <c t="s" s="220" r="Q32">
        <v>254</v>
      </c>
      <c t="s" s="17" r="R32">
        <v>255</v>
      </c>
    </row>
    <row r="33">
      <c t="s" s="128" r="A33">
        <v>256</v>
      </c>
      <c t="s" s="220" r="B33">
        <v>132</v>
      </c>
      <c t="s" s="220" r="C33">
        <v>257</v>
      </c>
      <c t="s" s="220" r="D33">
        <v>258</v>
      </c>
      <c s="168" r="E33">
        <v>41336.9472800926</v>
      </c>
      <c s="220" r="F33"/>
      <c t="s" s="220" r="G33">
        <v>57</v>
      </c>
      <c s="220" r="H33"/>
      <c s="220" r="I33"/>
      <c s="220" r="J33">
        <v>426508012</v>
      </c>
      <c s="220" r="K33"/>
      <c t="s" s="17" r="L33">
        <v>135</v>
      </c>
      <c t="s" s="17" r="M33">
        <v>136</v>
      </c>
      <c s="220" r="N33">
        <v>641</v>
      </c>
      <c s="220" r="O33">
        <v>139</v>
      </c>
      <c s="220" r="P33">
        <v>3600</v>
      </c>
      <c t="s" s="220" r="Q33">
        <v>259</v>
      </c>
      <c t="s" s="17" r="R33">
        <v>260</v>
      </c>
    </row>
    <row r="34">
      <c t="s" s="128" r="A34">
        <v>261</v>
      </c>
      <c t="s" s="220" r="B34">
        <v>217</v>
      </c>
      <c t="s" s="220" r="C34">
        <v>262</v>
      </c>
      <c t="s" s="220" r="D34">
        <v>263</v>
      </c>
      <c s="168" r="E34">
        <v>41336.9446990741</v>
      </c>
      <c s="220" r="F34"/>
      <c t="s" s="220" r="G34">
        <v>57</v>
      </c>
      <c s="220" r="H34"/>
      <c s="220" r="I34"/>
      <c s="220" r="J34">
        <v>261867800</v>
      </c>
      <c s="220" r="K34"/>
      <c t="s" s="17" r="L34">
        <v>228</v>
      </c>
      <c t="s" s="17" r="M34">
        <v>221</v>
      </c>
      <c s="220" r="N34">
        <v>254</v>
      </c>
      <c s="220" r="O34">
        <v>326</v>
      </c>
      <c s="220" r="P34">
        <v>3600</v>
      </c>
      <c t="s" s="220" r="Q34">
        <v>264</v>
      </c>
      <c t="s" s="17" r="R34">
        <v>265</v>
      </c>
    </row>
    <row r="35">
      <c t="s" s="128" r="A35">
        <v>266</v>
      </c>
      <c t="s" s="220" r="B35">
        <v>217</v>
      </c>
      <c t="s" s="220" r="C35">
        <v>267</v>
      </c>
      <c t="s" s="220" r="D35">
        <v>268</v>
      </c>
      <c s="168" r="E35">
        <v>41336.9425694444</v>
      </c>
      <c s="220" r="F35"/>
      <c t="s" s="220" r="G35">
        <v>57</v>
      </c>
      <c s="220" r="H35"/>
      <c s="220" r="I35"/>
      <c s="220" r="J35">
        <v>261867800</v>
      </c>
      <c s="220" r="K35"/>
      <c t="s" s="17" r="L35">
        <v>228</v>
      </c>
      <c t="s" s="17" r="M35">
        <v>221</v>
      </c>
      <c s="220" r="N35">
        <v>254</v>
      </c>
      <c s="220" r="O35">
        <v>326</v>
      </c>
      <c s="220" r="P35">
        <v>3600</v>
      </c>
      <c t="s" s="220" r="Q35">
        <v>269</v>
      </c>
      <c t="s" s="17" r="R35">
        <v>270</v>
      </c>
    </row>
    <row r="36">
      <c t="s" s="128" r="A36">
        <v>271</v>
      </c>
      <c t="s" s="220" r="B36">
        <v>272</v>
      </c>
      <c t="s" s="220" r="C36">
        <v>273</v>
      </c>
      <c t="s" s="220" r="D36">
        <v>274</v>
      </c>
      <c s="168" r="E36">
        <v>41336.9420949074</v>
      </c>
      <c s="220" r="F36"/>
      <c t="s" s="220" r="G36">
        <v>46</v>
      </c>
      <c s="220" r="H36"/>
      <c s="220" r="I36"/>
      <c s="220" r="J36">
        <v>22377730</v>
      </c>
      <c s="220" r="K36"/>
      <c t="s" s="17" r="L36">
        <v>74</v>
      </c>
      <c t="s" s="17" r="M36">
        <v>275</v>
      </c>
      <c s="220" r="N36">
        <v>324</v>
      </c>
      <c s="220" r="O36">
        <v>435</v>
      </c>
      <c s="220" r="P36">
        <v>-10800</v>
      </c>
      <c t="s" s="220" r="Q36">
        <v>276</v>
      </c>
      <c t="s" s="17" r="R36">
        <v>277</v>
      </c>
    </row>
    <row r="37">
      <c t="s" s="128" r="A37">
        <v>278</v>
      </c>
      <c t="s" s="220" r="B37">
        <v>279</v>
      </c>
      <c t="s" s="220" r="C37">
        <v>280</v>
      </c>
      <c t="s" s="220" r="D37">
        <v>281</v>
      </c>
      <c s="168" r="E37">
        <v>41336.9409606482</v>
      </c>
      <c s="220" r="F37"/>
      <c t="s" s="220" r="G37">
        <v>57</v>
      </c>
      <c s="220" r="H37"/>
      <c s="220" r="I37"/>
      <c s="220" r="J37">
        <v>23097802</v>
      </c>
      <c s="220" r="K37"/>
      <c t="s" s="17" r="L37">
        <v>282</v>
      </c>
      <c t="s" s="17" r="M37">
        <v>283</v>
      </c>
      <c s="220" r="N37">
        <v>214</v>
      </c>
      <c s="220" r="O37">
        <v>204</v>
      </c>
      <c s="220" r="P37">
        <v>3600</v>
      </c>
      <c t="s" s="220" r="Q37">
        <v>284</v>
      </c>
      <c t="s" s="17" r="R37">
        <v>285</v>
      </c>
    </row>
    <row r="38">
      <c t="s" s="128" r="A38">
        <v>286</v>
      </c>
      <c t="s" s="220" r="B38">
        <v>132</v>
      </c>
      <c t="s" s="220" r="C38">
        <v>287</v>
      </c>
      <c t="s" s="220" r="D38">
        <v>288</v>
      </c>
      <c s="168" r="E38">
        <v>41336.9400347222</v>
      </c>
      <c s="220" r="F38"/>
      <c t="s" s="220" r="G38">
        <v>57</v>
      </c>
      <c s="220" r="H38"/>
      <c s="220" r="I38"/>
      <c s="220" r="J38">
        <v>426508012</v>
      </c>
      <c s="220" r="K38"/>
      <c t="s" s="17" r="L38">
        <v>135</v>
      </c>
      <c t="s" s="17" r="M38">
        <v>136</v>
      </c>
      <c s="220" r="N38">
        <v>641</v>
      </c>
      <c s="220" r="O38">
        <v>139</v>
      </c>
      <c s="220" r="P38">
        <v>3600</v>
      </c>
      <c t="s" s="220" r="Q38">
        <v>289</v>
      </c>
      <c t="s" s="17" r="R38">
        <v>290</v>
      </c>
    </row>
    <row r="39">
      <c t="s" s="128" r="A39">
        <v>291</v>
      </c>
      <c t="s" s="220" r="B39">
        <v>292</v>
      </c>
      <c t="s" s="220" r="C39">
        <v>293</v>
      </c>
      <c t="s" s="220" r="D39">
        <v>294</v>
      </c>
      <c s="168" r="E39">
        <v>41336.9375462963</v>
      </c>
      <c s="220" r="F39"/>
      <c t="s" s="220" r="G39">
        <v>57</v>
      </c>
      <c s="220" r="H39"/>
      <c s="220" r="I39"/>
      <c s="220" r="J39">
        <v>67136835</v>
      </c>
      <c s="220" r="K39"/>
      <c t="s" s="17" r="L39">
        <v>295</v>
      </c>
      <c t="s" s="17" r="M39">
        <v>296</v>
      </c>
      <c s="220" r="N39">
        <v>1157</v>
      </c>
      <c s="220" r="O39">
        <v>2001</v>
      </c>
      <c s="220" r="P39">
        <v>3600</v>
      </c>
      <c t="s" s="220" r="Q39">
        <v>297</v>
      </c>
      <c t="s" s="17" r="R39">
        <v>298</v>
      </c>
    </row>
    <row r="40">
      <c t="s" s="128" r="A40">
        <v>299</v>
      </c>
      <c t="s" s="220" r="B40">
        <v>300</v>
      </c>
      <c t="s" s="220" r="C40">
        <v>301</v>
      </c>
      <c t="s" s="220" r="D40">
        <v>302</v>
      </c>
      <c s="168" r="E40">
        <v>41336.9342939815</v>
      </c>
      <c s="220" r="F40"/>
      <c t="s" s="220" r="G40">
        <v>57</v>
      </c>
      <c s="220" r="H40"/>
      <c s="220" r="I40"/>
      <c s="220" r="J40">
        <v>22763232</v>
      </c>
      <c s="220" r="K40"/>
      <c t="s" s="17" r="L40">
        <v>74</v>
      </c>
      <c t="s" s="17" r="M40">
        <v>303</v>
      </c>
      <c s="220" r="N40">
        <v>307</v>
      </c>
      <c s="220" r="O40">
        <v>141</v>
      </c>
      <c s="220" r="P40">
        <v>3600</v>
      </c>
      <c t="s" s="220" r="Q40">
        <v>304</v>
      </c>
      <c t="s" s="17" r="R40">
        <v>305</v>
      </c>
    </row>
    <row r="41">
      <c t="s" s="128" r="A41">
        <v>306</v>
      </c>
      <c t="s" s="220" r="B41">
        <v>307</v>
      </c>
      <c t="s" s="220" r="C41">
        <v>308</v>
      </c>
      <c t="s" s="220" r="D41">
        <v>309</v>
      </c>
      <c s="168" r="E41">
        <v>41336.9340972222</v>
      </c>
      <c s="220" r="F41"/>
      <c t="s" s="220" r="G41">
        <v>57</v>
      </c>
      <c s="220" r="H41"/>
      <c s="220" r="I41"/>
      <c s="220" r="J41">
        <v>252141965</v>
      </c>
      <c s="220" r="K41"/>
      <c t="s" s="17" r="L41">
        <v>74</v>
      </c>
      <c t="s" s="17" r="M41">
        <v>310</v>
      </c>
      <c s="220" r="N41">
        <v>682</v>
      </c>
      <c s="220" r="O41">
        <v>200</v>
      </c>
      <c s="220" r="P41">
        <v>3600</v>
      </c>
      <c t="s" s="220" r="Q41">
        <v>311</v>
      </c>
      <c t="s" s="17" r="R41">
        <v>312</v>
      </c>
    </row>
    <row r="42">
      <c t="s" s="128" r="A42">
        <v>313</v>
      </c>
      <c t="s" s="220" r="B42">
        <v>173</v>
      </c>
      <c t="s" s="220" r="C42">
        <v>314</v>
      </c>
      <c t="s" s="220" r="D42">
        <v>315</v>
      </c>
      <c s="168" r="E42">
        <v>41336.9336111111</v>
      </c>
      <c s="220" r="F42"/>
      <c t="s" s="220" r="G42">
        <v>57</v>
      </c>
      <c s="220" r="H42">
        <v>232223137</v>
      </c>
      <c t="s" s="220" r="I42">
        <v>316</v>
      </c>
      <c s="220" r="J42">
        <v>351210870</v>
      </c>
      <c t="s" s="220" r="K42">
        <v>317</v>
      </c>
      <c t="s" s="17" r="L42">
        <v>74</v>
      </c>
      <c t="s" s="17" r="M42">
        <v>176</v>
      </c>
      <c s="220" r="N42">
        <v>125</v>
      </c>
      <c s="220" r="O42">
        <v>423</v>
      </c>
      <c s="220" r="P42">
        <v>-28800</v>
      </c>
      <c t="s" s="220" r="Q42">
        <v>318</v>
      </c>
      <c t="s" s="17" r="R42">
        <v>319</v>
      </c>
    </row>
    <row r="43">
      <c t="s" s="128" r="A43">
        <v>320</v>
      </c>
      <c t="s" s="220" r="B43">
        <v>321</v>
      </c>
      <c t="s" s="220" r="C43">
        <v>322</v>
      </c>
      <c t="s" s="220" r="D43">
        <v>323</v>
      </c>
      <c s="168" r="E43">
        <v>41336.933587963</v>
      </c>
      <c s="220" r="F43"/>
      <c t="s" s="220" r="G43">
        <v>57</v>
      </c>
      <c s="220" r="H43">
        <v>575742470</v>
      </c>
      <c t="s" s="220" r="I43">
        <v>324</v>
      </c>
      <c s="220" r="J43">
        <v>400642052</v>
      </c>
      <c t="s" s="220" r="K43">
        <v>325</v>
      </c>
      <c t="s" s="17" r="L43">
        <v>228</v>
      </c>
      <c t="s" s="17" r="M43">
        <v>326</v>
      </c>
      <c s="220" r="N43">
        <v>492</v>
      </c>
      <c s="220" r="O43">
        <v>420</v>
      </c>
      <c s="220" r="P43">
        <v>3600</v>
      </c>
      <c t="s" s="220" r="Q43">
        <v>327</v>
      </c>
      <c t="s" s="17" r="R43">
        <v>328</v>
      </c>
    </row>
    <row r="44">
      <c t="s" s="128" r="A44">
        <v>325</v>
      </c>
      <c t="s" s="220" r="B44">
        <v>324</v>
      </c>
      <c t="s" s="220" r="C44">
        <v>329</v>
      </c>
      <c t="s" s="220" r="D44">
        <v>330</v>
      </c>
      <c s="168" r="E44">
        <v>41336.9320949074</v>
      </c>
      <c s="220" r="F44"/>
      <c t="s" s="220" r="G44">
        <v>57</v>
      </c>
      <c s="220" r="H44">
        <v>400642052</v>
      </c>
      <c t="s" s="220" r="I44">
        <v>321</v>
      </c>
      <c s="220" r="J44">
        <v>575742470</v>
      </c>
      <c t="s" s="220" r="K44">
        <v>331</v>
      </c>
      <c t="s" s="17" r="L44">
        <v>74</v>
      </c>
      <c t="s" s="17" r="M44">
        <v>332</v>
      </c>
      <c s="220" r="N44">
        <v>204</v>
      </c>
      <c s="220" r="O44">
        <v>444</v>
      </c>
      <c s="220" r="P44"/>
      <c t="s" s="220" r="Q44">
        <v>333</v>
      </c>
      <c t="s" s="17" r="R44">
        <v>334</v>
      </c>
    </row>
    <row r="45">
      <c t="s" s="128" r="A45">
        <v>335</v>
      </c>
      <c t="s" s="220" r="B45">
        <v>173</v>
      </c>
      <c t="s" s="220" r="C45">
        <v>336</v>
      </c>
      <c t="s" s="220" r="D45">
        <v>337</v>
      </c>
      <c s="168" r="E45">
        <v>41336.9319328704</v>
      </c>
      <c s="220" r="F45"/>
      <c t="s" s="220" r="G45">
        <v>57</v>
      </c>
      <c s="220" r="H45">
        <v>24187650</v>
      </c>
      <c t="s" s="220" r="I45">
        <v>338</v>
      </c>
      <c s="220" r="J45">
        <v>351210870</v>
      </c>
      <c t="s" s="220" r="K45">
        <v>339</v>
      </c>
      <c t="s" s="17" r="L45">
        <v>74</v>
      </c>
      <c t="s" s="17" r="M45">
        <v>176</v>
      </c>
      <c s="220" r="N45">
        <v>125</v>
      </c>
      <c s="220" r="O45">
        <v>423</v>
      </c>
      <c s="220" r="P45">
        <v>-28800</v>
      </c>
      <c t="s" s="220" r="Q45">
        <v>340</v>
      </c>
      <c t="s" s="17" r="R45">
        <v>341</v>
      </c>
    </row>
    <row r="46">
      <c t="s" s="128" r="A46">
        <v>342</v>
      </c>
      <c t="s" s="220" r="B46">
        <v>343</v>
      </c>
      <c t="s" s="220" r="C46">
        <v>344</v>
      </c>
      <c t="s" s="220" r="D46">
        <v>345</v>
      </c>
      <c s="168" r="E46">
        <v>41336.9312615741</v>
      </c>
      <c s="220" r="F46"/>
      <c t="s" s="220" r="G46">
        <v>57</v>
      </c>
      <c s="220" r="H46"/>
      <c s="220" r="I46"/>
      <c s="220" r="J46">
        <v>266732003</v>
      </c>
      <c s="220" r="K46"/>
      <c t="s" s="17" r="L46">
        <v>135</v>
      </c>
      <c t="s" s="17" r="M46">
        <v>346</v>
      </c>
      <c s="220" r="N46">
        <v>127</v>
      </c>
      <c s="220" r="O46">
        <v>136</v>
      </c>
      <c s="220" r="P46">
        <v>3600</v>
      </c>
      <c t="s" s="220" r="Q46">
        <v>347</v>
      </c>
      <c t="s" s="17" r="R46">
        <v>348</v>
      </c>
    </row>
    <row r="47">
      <c t="s" s="128" r="A47">
        <v>349</v>
      </c>
      <c t="s" s="220" r="B47">
        <v>350</v>
      </c>
      <c t="s" s="220" r="C47">
        <v>351</v>
      </c>
      <c t="s" s="220" r="D47">
        <v>352</v>
      </c>
      <c s="168" r="E47">
        <v>41336.9291435185</v>
      </c>
      <c s="220" r="F47"/>
      <c t="s" s="220" r="G47">
        <v>57</v>
      </c>
      <c s="220" r="H47"/>
      <c s="220" r="I47"/>
      <c s="220" r="J47">
        <v>322558084</v>
      </c>
      <c s="220" r="K47"/>
      <c t="s" s="17" r="L47">
        <v>353</v>
      </c>
      <c t="s" s="17" r="M47">
        <v>354</v>
      </c>
      <c s="220" r="N47">
        <v>351</v>
      </c>
      <c s="220" r="O47">
        <v>36</v>
      </c>
      <c s="220" r="P47"/>
      <c t="s" s="220" r="Q47">
        <v>355</v>
      </c>
      <c t="s" s="17" r="R47">
        <v>356</v>
      </c>
    </row>
    <row r="48">
      <c t="s" s="128" r="A48">
        <v>357</v>
      </c>
      <c t="s" s="220" r="B48">
        <v>324</v>
      </c>
      <c t="s" s="220" r="C48">
        <v>358</v>
      </c>
      <c t="s" s="220" r="D48">
        <v>359</v>
      </c>
      <c s="168" r="E48">
        <v>41336.9282175926</v>
      </c>
      <c s="220" r="F48"/>
      <c t="s" s="220" r="G48">
        <v>57</v>
      </c>
      <c s="220" r="H48">
        <v>427644883</v>
      </c>
      <c t="s" s="220" r="I48">
        <v>150</v>
      </c>
      <c s="220" r="J48">
        <v>575742470</v>
      </c>
      <c t="s" s="220" r="K48">
        <v>360</v>
      </c>
      <c t="s" s="17" r="L48">
        <v>74</v>
      </c>
      <c t="s" s="17" r="M48">
        <v>332</v>
      </c>
      <c s="220" r="N48">
        <v>204</v>
      </c>
      <c s="220" r="O48">
        <v>444</v>
      </c>
      <c s="220" r="P48"/>
      <c t="s" s="220" r="Q48">
        <v>361</v>
      </c>
      <c t="s" s="17" r="R48">
        <v>362</v>
      </c>
    </row>
    <row r="49">
      <c t="s" s="128" r="A49">
        <v>363</v>
      </c>
      <c t="s" s="220" r="B49">
        <v>364</v>
      </c>
      <c t="s" s="220" r="C49">
        <v>365</v>
      </c>
      <c t="s" s="220" r="D49">
        <v>366</v>
      </c>
      <c s="168" r="E49">
        <v>41336.9282060185</v>
      </c>
      <c s="220" r="F49"/>
      <c t="s" s="220" r="G49">
        <v>57</v>
      </c>
      <c s="220" r="H49">
        <v>214457347</v>
      </c>
      <c t="s" s="220" r="I49">
        <v>367</v>
      </c>
      <c s="220" r="J49">
        <v>214662250</v>
      </c>
      <c s="220" r="K49"/>
      <c t="s" s="17" r="L49">
        <v>127</v>
      </c>
      <c t="s" s="17" r="M49">
        <v>368</v>
      </c>
      <c s="220" r="N49">
        <v>100</v>
      </c>
      <c s="220" r="O49">
        <v>432</v>
      </c>
      <c s="220" r="P49">
        <v>3600</v>
      </c>
      <c t="s" s="220" r="Q49">
        <v>369</v>
      </c>
      <c t="s" s="17" r="R49">
        <v>370</v>
      </c>
    </row>
    <row r="50">
      <c t="s" s="128" r="A50">
        <v>371</v>
      </c>
      <c t="s" s="220" r="B50">
        <v>69</v>
      </c>
      <c t="s" s="220" r="C50">
        <v>372</v>
      </c>
      <c t="s" s="220" r="D50">
        <v>373</v>
      </c>
      <c s="168" r="E50">
        <v>41336.9271296296</v>
      </c>
      <c s="220" r="F50"/>
      <c t="s" s="220" r="G50">
        <v>57</v>
      </c>
      <c s="220" r="H50">
        <v>400642052</v>
      </c>
      <c t="s" s="220" r="I50">
        <v>321</v>
      </c>
      <c s="220" r="J50">
        <v>47483227</v>
      </c>
      <c t="s" s="220" r="K50">
        <v>374</v>
      </c>
      <c t="s" s="17" r="L50">
        <v>74</v>
      </c>
      <c t="s" s="17" r="M50">
        <v>75</v>
      </c>
      <c s="220" r="N50">
        <v>1055</v>
      </c>
      <c s="220" r="O50">
        <v>313</v>
      </c>
      <c s="220" r="P50">
        <v>3600</v>
      </c>
      <c t="s" s="220" r="Q50">
        <v>375</v>
      </c>
      <c t="s" s="17" r="R50">
        <v>376</v>
      </c>
    </row>
    <row r="51">
      <c t="s" s="128" r="A51">
        <v>377</v>
      </c>
      <c t="s" s="220" r="B51">
        <v>378</v>
      </c>
      <c t="s" s="220" r="C51">
        <v>379</v>
      </c>
      <c t="s" s="220" r="D51">
        <v>380</v>
      </c>
      <c s="168" r="E51">
        <v>41336.9267592593</v>
      </c>
      <c s="220" r="F51"/>
      <c t="s" s="220" r="G51">
        <v>57</v>
      </c>
      <c s="220" r="H51"/>
      <c s="220" r="I51"/>
      <c s="220" r="J51">
        <v>795740238</v>
      </c>
      <c s="220" r="K51"/>
      <c t="s" s="17" r="L51">
        <v>116</v>
      </c>
      <c t="s" s="17" r="M51">
        <v>381</v>
      </c>
      <c s="220" r="N51">
        <v>31</v>
      </c>
      <c s="220" r="O51">
        <v>69</v>
      </c>
      <c s="220" r="P51"/>
      <c t="s" s="220" r="Q51">
        <v>382</v>
      </c>
      <c t="s" s="17" r="R51">
        <v>383</v>
      </c>
    </row>
    <row r="52">
      <c t="s" s="128" r="A52">
        <v>384</v>
      </c>
      <c t="s" s="220" r="B52">
        <v>385</v>
      </c>
      <c t="s" s="220" r="C52">
        <v>386</v>
      </c>
      <c t="s" s="220" r="D52">
        <v>387</v>
      </c>
      <c s="168" r="E52">
        <v>41336.9253935185</v>
      </c>
      <c s="220" r="F52"/>
      <c t="s" s="220" r="G52">
        <v>57</v>
      </c>
      <c s="220" r="H52"/>
      <c s="220" r="I52"/>
      <c s="220" r="J52">
        <v>276168311</v>
      </c>
      <c s="220" r="K52"/>
      <c t="s" s="17" r="L52">
        <v>228</v>
      </c>
      <c t="s" s="17" r="M52">
        <v>388</v>
      </c>
      <c s="220" r="N52">
        <v>195</v>
      </c>
      <c s="220" r="O52">
        <v>861</v>
      </c>
      <c s="220" r="P52">
        <v>3600</v>
      </c>
      <c t="s" s="220" r="Q52">
        <v>389</v>
      </c>
      <c t="s" s="17" r="R52">
        <v>390</v>
      </c>
    </row>
    <row r="53">
      <c t="s" s="128" r="A53">
        <v>391</v>
      </c>
      <c t="s" s="220" r="B53">
        <v>69</v>
      </c>
      <c t="s" s="220" r="C53">
        <v>392</v>
      </c>
      <c t="s" s="220" r="D53">
        <v>393</v>
      </c>
      <c s="168" r="E53">
        <v>41336.9247569444</v>
      </c>
      <c s="220" r="F53"/>
      <c t="s" s="220" r="G53">
        <v>57</v>
      </c>
      <c s="220" r="H53"/>
      <c s="220" r="I53"/>
      <c s="220" r="J53">
        <v>47483227</v>
      </c>
      <c s="220" r="K53"/>
      <c t="s" s="17" r="L53">
        <v>74</v>
      </c>
      <c t="s" s="17" r="M53">
        <v>75</v>
      </c>
      <c s="220" r="N53">
        <v>1055</v>
      </c>
      <c s="220" r="O53">
        <v>313</v>
      </c>
      <c s="220" r="P53">
        <v>3600</v>
      </c>
      <c t="s" s="220" r="Q53">
        <v>394</v>
      </c>
      <c t="s" s="17" r="R53">
        <v>250</v>
      </c>
    </row>
    <row r="54">
      <c t="s" s="128" r="A54">
        <v>395</v>
      </c>
      <c t="s" s="220" r="B54">
        <v>396</v>
      </c>
      <c t="s" s="220" r="C54">
        <v>397</v>
      </c>
      <c t="s" s="220" r="D54">
        <v>398</v>
      </c>
      <c s="168" r="E54">
        <v>41336.9240625</v>
      </c>
      <c s="220" r="F54"/>
      <c t="s" s="220" r="G54">
        <v>46</v>
      </c>
      <c s="220" r="H54"/>
      <c s="220" r="I54"/>
      <c s="220" r="J54">
        <v>246843579</v>
      </c>
      <c s="220" r="K54"/>
      <c t="s" s="17" r="L54">
        <v>116</v>
      </c>
      <c t="s" s="17" r="M54">
        <v>399</v>
      </c>
      <c s="220" r="N54">
        <v>181</v>
      </c>
      <c s="220" r="O54">
        <v>174</v>
      </c>
      <c s="220" r="P54">
        <v>-18000</v>
      </c>
      <c t="s" s="220" r="Q54">
        <v>400</v>
      </c>
      <c t="s" s="17" r="R54">
        <v>401</v>
      </c>
    </row>
    <row r="55">
      <c t="s" s="128" r="A55">
        <v>402</v>
      </c>
      <c t="s" s="220" r="B55">
        <v>292</v>
      </c>
      <c t="s" s="220" r="C55">
        <v>403</v>
      </c>
      <c t="s" s="220" r="D55">
        <v>404</v>
      </c>
      <c s="168" r="E55">
        <v>41336.9240046296</v>
      </c>
      <c s="220" r="F55"/>
      <c t="s" s="220" r="G55">
        <v>57</v>
      </c>
      <c s="220" r="H55"/>
      <c s="220" r="I55"/>
      <c s="220" r="J55">
        <v>67136835</v>
      </c>
      <c s="220" r="K55"/>
      <c t="s" s="17" r="L55">
        <v>295</v>
      </c>
      <c t="s" s="17" r="M55">
        <v>296</v>
      </c>
      <c s="220" r="N55">
        <v>1157</v>
      </c>
      <c s="220" r="O55">
        <v>2001</v>
      </c>
      <c s="220" r="P55">
        <v>3600</v>
      </c>
      <c t="s" s="220" r="Q55">
        <v>405</v>
      </c>
      <c t="s" s="17" r="R55">
        <v>406</v>
      </c>
    </row>
    <row r="56">
      <c t="s" s="128" r="A56">
        <v>407</v>
      </c>
      <c t="s" s="220" r="B56">
        <v>408</v>
      </c>
      <c t="s" s="220" r="C56">
        <v>409</v>
      </c>
      <c t="s" s="220" r="D56">
        <v>410</v>
      </c>
      <c s="168" r="E56">
        <v>41336.9229976852</v>
      </c>
      <c s="220" r="F56"/>
      <c t="s" s="220" r="G56">
        <v>57</v>
      </c>
      <c s="220" r="H56"/>
      <c s="220" r="I56"/>
      <c s="220" r="J56">
        <v>27516037</v>
      </c>
      <c s="220" r="K56"/>
      <c t="s" s="17" r="L56">
        <v>228</v>
      </c>
      <c t="s" s="17" r="M56">
        <v>411</v>
      </c>
      <c s="220" r="N56">
        <v>255</v>
      </c>
      <c s="220" r="O56">
        <v>356</v>
      </c>
      <c s="220" r="P56">
        <v>3600</v>
      </c>
      <c t="s" s="220" r="Q56">
        <v>412</v>
      </c>
      <c t="s" s="17" r="R56">
        <v>413</v>
      </c>
    </row>
    <row r="57">
      <c t="s" s="128" r="A57">
        <v>414</v>
      </c>
      <c t="s" s="220" r="B57">
        <v>415</v>
      </c>
      <c t="s" s="220" r="C57">
        <v>416</v>
      </c>
      <c t="s" s="220" r="D57">
        <v>417</v>
      </c>
      <c s="168" r="E57">
        <v>41336.9222685185</v>
      </c>
      <c s="220" r="F57"/>
      <c t="s" s="220" r="G57">
        <v>46</v>
      </c>
      <c s="220" r="H57"/>
      <c s="220" r="I57"/>
      <c s="220" r="J57">
        <v>22916170</v>
      </c>
      <c s="220" r="K57"/>
      <c t="s" s="17" r="L57">
        <v>135</v>
      </c>
      <c t="s" s="17" r="M57">
        <v>418</v>
      </c>
      <c s="220" r="N57">
        <v>73</v>
      </c>
      <c s="220" r="O57">
        <v>81</v>
      </c>
      <c s="220" r="P57">
        <v>3600</v>
      </c>
      <c t="s" s="220" r="Q57">
        <v>419</v>
      </c>
      <c t="s" s="17" r="R57">
        <v>420</v>
      </c>
    </row>
    <row r="58">
      <c t="s" s="128" r="A58">
        <v>421</v>
      </c>
      <c t="s" s="220" r="B58">
        <v>422</v>
      </c>
      <c t="s" s="220" r="C58">
        <v>423</v>
      </c>
      <c t="s" s="220" r="D58">
        <v>424</v>
      </c>
      <c s="168" r="E58">
        <v>41336.921712963</v>
      </c>
      <c s="220" r="F58"/>
      <c t="s" s="220" r="G58">
        <v>57</v>
      </c>
      <c s="220" r="H58"/>
      <c s="220" r="I58"/>
      <c s="220" r="J58">
        <v>20221520</v>
      </c>
      <c s="220" r="K58"/>
      <c t="s" s="17" r="L58">
        <v>74</v>
      </c>
      <c t="s" s="17" r="M58">
        <v>425</v>
      </c>
      <c s="220" r="N58">
        <v>654</v>
      </c>
      <c s="220" r="O58">
        <v>684</v>
      </c>
      <c s="220" r="P58">
        <v>3600</v>
      </c>
      <c t="s" s="220" r="Q58">
        <v>426</v>
      </c>
      <c t="s" s="17" r="R58">
        <v>427</v>
      </c>
    </row>
    <row r="59">
      <c t="s" s="128" r="A59">
        <v>428</v>
      </c>
      <c t="s" s="220" r="B59">
        <v>321</v>
      </c>
      <c t="s" s="220" r="C59">
        <v>429</v>
      </c>
      <c t="s" s="220" r="D59">
        <v>430</v>
      </c>
      <c s="168" r="E59">
        <v>41336.9216898148</v>
      </c>
      <c s="220" r="F59"/>
      <c t="s" s="220" r="G59">
        <v>57</v>
      </c>
      <c s="220" r="H59"/>
      <c s="220" r="I59"/>
      <c s="220" r="J59">
        <v>400642052</v>
      </c>
      <c s="220" r="K59"/>
      <c t="s" s="17" r="L59">
        <v>228</v>
      </c>
      <c t="s" s="17" r="M59">
        <v>326</v>
      </c>
      <c s="220" r="N59">
        <v>492</v>
      </c>
      <c s="220" r="O59">
        <v>420</v>
      </c>
      <c s="220" r="P59">
        <v>3600</v>
      </c>
      <c t="s" s="220" r="Q59">
        <v>431</v>
      </c>
      <c t="s" s="17" r="R59">
        <v>432</v>
      </c>
    </row>
    <row r="60">
      <c t="s" s="128" r="A60">
        <v>433</v>
      </c>
      <c t="s" s="220" r="B60">
        <v>434</v>
      </c>
      <c t="s" s="220" r="C60">
        <v>435</v>
      </c>
      <c t="s" s="220" r="D60">
        <v>436</v>
      </c>
      <c s="168" r="E60">
        <v>41336.9209837963</v>
      </c>
      <c s="220" r="F60"/>
      <c t="s" s="220" r="G60">
        <v>57</v>
      </c>
      <c s="220" r="H60"/>
      <c s="220" r="I60"/>
      <c s="220" r="J60">
        <v>48730104</v>
      </c>
      <c s="220" r="K60"/>
      <c t="s" s="17" r="L60">
        <v>74</v>
      </c>
      <c t="s" s="17" r="M60">
        <v>437</v>
      </c>
      <c s="220" r="N60">
        <v>5472</v>
      </c>
      <c s="220" r="O60">
        <v>1164</v>
      </c>
      <c s="220" r="P60">
        <v>3600</v>
      </c>
      <c t="s" s="220" r="Q60">
        <v>438</v>
      </c>
      <c t="s" s="17" r="R60">
        <v>439</v>
      </c>
    </row>
    <row r="61">
      <c t="s" s="128" r="A61">
        <v>440</v>
      </c>
      <c t="s" s="220" r="B61">
        <v>307</v>
      </c>
      <c t="s" s="220" r="C61">
        <v>441</v>
      </c>
      <c t="s" s="220" r="D61">
        <v>442</v>
      </c>
      <c s="168" r="E61">
        <v>41336.9207060185</v>
      </c>
      <c s="220" r="F61"/>
      <c t="s" s="220" r="G61">
        <v>57</v>
      </c>
      <c s="220" r="H61">
        <v>50013926</v>
      </c>
      <c t="s" s="220" r="I61">
        <v>443</v>
      </c>
      <c s="220" r="J61">
        <v>252141965</v>
      </c>
      <c t="s" s="220" r="K61">
        <v>444</v>
      </c>
      <c t="s" s="17" r="L61">
        <v>74</v>
      </c>
      <c t="s" s="17" r="M61">
        <v>310</v>
      </c>
      <c s="220" r="N61">
        <v>682</v>
      </c>
      <c s="220" r="O61">
        <v>200</v>
      </c>
      <c s="220" r="P61">
        <v>3600</v>
      </c>
      <c t="s" s="220" r="Q61">
        <v>445</v>
      </c>
      <c t="s" s="17" r="R61">
        <v>446</v>
      </c>
    </row>
    <row r="62">
      <c t="s" s="128" r="A62">
        <v>447</v>
      </c>
      <c t="s" s="220" r="B62">
        <v>448</v>
      </c>
      <c t="s" s="220" r="C62">
        <v>449</v>
      </c>
      <c t="s" s="220" r="D62">
        <v>450</v>
      </c>
      <c s="168" r="E62">
        <v>41336.9203009259</v>
      </c>
      <c s="220" r="F62"/>
      <c t="s" s="220" r="G62">
        <v>46</v>
      </c>
      <c s="220" r="H62"/>
      <c s="220" r="I62"/>
      <c s="220" r="J62">
        <v>26324884</v>
      </c>
      <c s="220" r="K62"/>
      <c t="s" s="17" r="L62">
        <v>116</v>
      </c>
      <c t="s" s="17" r="M62">
        <v>451</v>
      </c>
      <c s="220" r="N62">
        <v>338</v>
      </c>
      <c s="220" r="O62">
        <v>195</v>
      </c>
      <c s="220" r="P62">
        <v>3600</v>
      </c>
      <c t="s" s="220" r="Q62">
        <v>452</v>
      </c>
      <c t="s" s="17" r="R62">
        <v>453</v>
      </c>
    </row>
    <row r="63">
      <c t="s" s="128" r="A63">
        <v>454</v>
      </c>
      <c t="s" s="220" r="B63">
        <v>455</v>
      </c>
      <c t="s" s="220" r="C63">
        <v>456</v>
      </c>
      <c t="s" s="220" r="D63">
        <v>457</v>
      </c>
      <c s="168" r="E63">
        <v>41336.9200694444</v>
      </c>
      <c s="220" r="F63"/>
      <c t="s" s="220" r="G63">
        <v>46</v>
      </c>
      <c s="220" r="H63"/>
      <c s="220" r="I63"/>
      <c s="220" r="J63">
        <v>96783281</v>
      </c>
      <c s="220" r="K63"/>
      <c t="s" s="17" r="L63">
        <v>74</v>
      </c>
      <c t="s" s="17" r="M63">
        <v>458</v>
      </c>
      <c s="220" r="N63">
        <v>111</v>
      </c>
      <c s="220" r="O63">
        <v>343</v>
      </c>
      <c s="220" r="P63">
        <v>3600</v>
      </c>
      <c t="s" s="220" r="Q63">
        <v>459</v>
      </c>
      <c t="s" s="17" r="R63">
        <v>460</v>
      </c>
    </row>
    <row r="64">
      <c t="s" s="128" r="A64">
        <v>461</v>
      </c>
      <c t="s" s="220" r="B64">
        <v>462</v>
      </c>
      <c t="s" s="220" r="C64">
        <v>463</v>
      </c>
      <c t="s" s="220" r="D64">
        <v>464</v>
      </c>
      <c s="168" r="E64">
        <v>41336.9196296296</v>
      </c>
      <c s="220" r="F64"/>
      <c t="s" s="220" r="G64">
        <v>57</v>
      </c>
      <c s="220" r="H64"/>
      <c s="220" r="I64"/>
      <c s="220" r="J64">
        <v>1226985511</v>
      </c>
      <c s="220" r="K64"/>
      <c t="s" s="17" r="L64">
        <v>135</v>
      </c>
      <c t="s" s="17" r="M64">
        <v>465</v>
      </c>
      <c s="220" r="N64">
        <v>4</v>
      </c>
      <c s="220" r="O64">
        <v>30</v>
      </c>
      <c s="220" r="P64">
        <v>3600</v>
      </c>
      <c t="s" s="220" r="Q64">
        <v>466</v>
      </c>
      <c t="s" s="17" r="R64">
        <v>467</v>
      </c>
    </row>
    <row r="65">
      <c t="s" s="128" r="A65">
        <v>468</v>
      </c>
      <c t="s" s="220" r="B65">
        <v>469</v>
      </c>
      <c t="s" s="220" r="C65">
        <v>470</v>
      </c>
      <c t="s" s="220" r="D65">
        <v>471</v>
      </c>
      <c s="168" r="E65">
        <v>41336.9184143518</v>
      </c>
      <c s="220" r="F65"/>
      <c t="s" s="220" r="G65">
        <v>57</v>
      </c>
      <c s="220" r="H65"/>
      <c s="220" r="I65"/>
      <c s="220" r="J65">
        <v>87757854</v>
      </c>
      <c s="220" r="K65"/>
      <c t="s" s="17" r="L65">
        <v>116</v>
      </c>
      <c t="s" s="17" r="M65">
        <v>472</v>
      </c>
      <c s="220" r="N65">
        <v>161</v>
      </c>
      <c s="220" r="O65">
        <v>182</v>
      </c>
      <c s="220" r="P65">
        <v>3600</v>
      </c>
      <c t="s" s="220" r="Q65">
        <v>473</v>
      </c>
      <c t="s" s="17" r="R65">
        <v>474</v>
      </c>
    </row>
    <row r="66">
      <c t="s" s="128" r="A66">
        <v>475</v>
      </c>
      <c t="s" s="220" r="B66">
        <v>69</v>
      </c>
      <c t="s" s="220" r="C66">
        <v>476</v>
      </c>
      <c t="s" s="220" r="D66">
        <v>477</v>
      </c>
      <c s="168" r="E66">
        <v>41336.9170023148</v>
      </c>
      <c s="220" r="F66"/>
      <c t="s" s="220" r="G66">
        <v>57</v>
      </c>
      <c s="220" r="H66"/>
      <c s="220" r="I66"/>
      <c s="220" r="J66">
        <v>47483227</v>
      </c>
      <c s="220" r="K66"/>
      <c t="s" s="17" r="L66">
        <v>74</v>
      </c>
      <c t="s" s="17" r="M66">
        <v>75</v>
      </c>
      <c s="220" r="N66">
        <v>1055</v>
      </c>
      <c s="220" r="O66">
        <v>313</v>
      </c>
      <c s="220" r="P66">
        <v>3600</v>
      </c>
      <c t="s" s="220" r="Q66">
        <v>478</v>
      </c>
      <c t="s" s="17" r="R66">
        <v>479</v>
      </c>
    </row>
    <row r="67">
      <c t="s" s="128" r="A67">
        <v>480</v>
      </c>
      <c t="s" s="220" r="B67">
        <v>481</v>
      </c>
      <c t="s" s="220" r="C67">
        <v>482</v>
      </c>
      <c t="s" s="220" r="D67">
        <v>483</v>
      </c>
      <c s="168" r="E67">
        <v>41336.9168055556</v>
      </c>
      <c s="220" r="F67"/>
      <c t="s" s="220" r="G67">
        <v>46</v>
      </c>
      <c s="220" r="H67"/>
      <c s="220" r="I67"/>
      <c s="220" r="J67">
        <v>343531750</v>
      </c>
      <c s="220" r="K67"/>
      <c t="s" s="17" r="L67">
        <v>116</v>
      </c>
      <c t="s" s="17" r="M67">
        <v>484</v>
      </c>
      <c s="220" r="N67">
        <v>18</v>
      </c>
      <c s="220" r="O67">
        <v>44</v>
      </c>
      <c s="220" r="P67"/>
      <c t="s" s="220" r="Q67">
        <v>485</v>
      </c>
      <c t="s" s="17" r="R67">
        <v>486</v>
      </c>
    </row>
    <row r="68">
      <c t="s" s="128" r="A68">
        <v>487</v>
      </c>
      <c t="s" s="220" r="B68">
        <v>422</v>
      </c>
      <c t="s" s="220" r="C68">
        <v>488</v>
      </c>
      <c t="s" s="220" r="D68">
        <v>489</v>
      </c>
      <c s="168" r="E68">
        <v>41336.9160648148</v>
      </c>
      <c s="220" r="F68"/>
      <c t="s" s="220" r="G68">
        <v>57</v>
      </c>
      <c s="220" r="H68"/>
      <c s="220" r="I68"/>
      <c s="220" r="J68">
        <v>20221520</v>
      </c>
      <c s="220" r="K68"/>
      <c t="s" s="17" r="L68">
        <v>74</v>
      </c>
      <c t="s" s="17" r="M68">
        <v>425</v>
      </c>
      <c s="220" r="N68">
        <v>654</v>
      </c>
      <c s="220" r="O68">
        <v>684</v>
      </c>
      <c s="220" r="P68">
        <v>3600</v>
      </c>
      <c t="s" s="220" r="Q68">
        <v>490</v>
      </c>
      <c t="s" s="17" r="R68">
        <v>491</v>
      </c>
    </row>
    <row r="69">
      <c t="s" s="128" r="A69">
        <v>492</v>
      </c>
      <c t="s" s="220" r="B69">
        <v>493</v>
      </c>
      <c t="s" s="220" r="C69">
        <v>494</v>
      </c>
      <c t="s" s="220" r="D69">
        <v>495</v>
      </c>
      <c s="168" r="E69">
        <v>41336.9145833333</v>
      </c>
      <c s="220" r="F69"/>
      <c t="s" s="220" r="G69">
        <v>57</v>
      </c>
      <c s="220" r="H69"/>
      <c s="220" r="I69"/>
      <c s="220" r="J69">
        <v>471246583</v>
      </c>
      <c s="220" r="K69"/>
      <c t="s" s="17" r="L69">
        <v>49</v>
      </c>
      <c t="s" s="17" r="M69">
        <v>496</v>
      </c>
      <c s="220" r="N69">
        <v>76</v>
      </c>
      <c s="220" r="O69">
        <v>171</v>
      </c>
      <c s="220" r="P69"/>
      <c t="s" s="220" r="Q69">
        <v>497</v>
      </c>
      <c t="s" s="17" r="R69">
        <v>498</v>
      </c>
    </row>
    <row r="70">
      <c t="s" s="128" r="A70">
        <v>499</v>
      </c>
      <c t="s" s="220" r="B70">
        <v>455</v>
      </c>
      <c t="s" s="220" r="C70">
        <v>500</v>
      </c>
      <c t="s" s="220" r="D70">
        <v>501</v>
      </c>
      <c s="168" r="E70">
        <v>41336.9143171296</v>
      </c>
      <c s="220" r="F70"/>
      <c t="s" s="220" r="G70">
        <v>46</v>
      </c>
      <c s="220" r="H70"/>
      <c s="220" r="I70"/>
      <c s="220" r="J70">
        <v>96783281</v>
      </c>
      <c s="220" r="K70"/>
      <c t="s" s="17" r="L70">
        <v>74</v>
      </c>
      <c t="s" s="17" r="M70">
        <v>458</v>
      </c>
      <c s="220" r="N70">
        <v>111</v>
      </c>
      <c s="220" r="O70">
        <v>343</v>
      </c>
      <c s="220" r="P70">
        <v>3600</v>
      </c>
      <c t="s" s="220" r="Q70">
        <v>502</v>
      </c>
      <c t="s" s="17" r="R70">
        <v>503</v>
      </c>
    </row>
    <row r="71">
      <c t="s" s="128" r="A71">
        <v>504</v>
      </c>
      <c t="s" s="220" r="B71">
        <v>505</v>
      </c>
      <c t="s" s="220" r="C71">
        <v>506</v>
      </c>
      <c t="s" s="220" r="D71">
        <v>507</v>
      </c>
      <c s="168" r="E71">
        <v>41336.9138310185</v>
      </c>
      <c s="220" r="F71"/>
      <c t="s" s="220" r="G71">
        <v>508</v>
      </c>
      <c s="220" r="H71"/>
      <c s="220" r="I71"/>
      <c s="220" r="J71">
        <v>459753314</v>
      </c>
      <c s="220" r="K71"/>
      <c t="s" s="17" r="L71">
        <v>116</v>
      </c>
      <c t="s" s="17" r="M71">
        <v>509</v>
      </c>
      <c s="220" r="N71">
        <v>109</v>
      </c>
      <c s="220" r="O71">
        <v>538</v>
      </c>
      <c s="220" r="P71">
        <v>3600</v>
      </c>
      <c t="s" s="220" r="Q71">
        <v>510</v>
      </c>
      <c t="s" s="17" r="R71">
        <v>511</v>
      </c>
    </row>
    <row r="72">
      <c t="s" s="128" r="A72">
        <v>512</v>
      </c>
      <c t="s" s="220" r="B72">
        <v>513</v>
      </c>
      <c t="s" s="220" r="C72">
        <v>514</v>
      </c>
      <c t="s" s="220" r="D72">
        <v>515</v>
      </c>
      <c s="168" r="E72">
        <v>41336.9138194444</v>
      </c>
      <c s="220" r="F72"/>
      <c t="s" s="220" r="G72">
        <v>46</v>
      </c>
      <c s="220" r="H72"/>
      <c s="220" r="I72"/>
      <c s="220" r="J72">
        <v>1549341</v>
      </c>
      <c s="220" r="K72"/>
      <c t="s" s="17" r="L72">
        <v>228</v>
      </c>
      <c t="s" s="17" r="M72">
        <v>516</v>
      </c>
      <c s="220" r="N72">
        <v>845</v>
      </c>
      <c s="220" r="O72">
        <v>563</v>
      </c>
      <c s="220" r="P72">
        <v>3600</v>
      </c>
      <c t="s" s="220" r="Q72">
        <v>517</v>
      </c>
      <c t="s" s="17" r="R72">
        <v>518</v>
      </c>
    </row>
    <row r="73">
      <c t="s" s="128" r="A73">
        <v>519</v>
      </c>
      <c t="s" s="220" r="B73">
        <v>272</v>
      </c>
      <c t="s" s="220" r="C73">
        <v>520</v>
      </c>
      <c t="s" s="220" r="D73">
        <v>521</v>
      </c>
      <c s="168" r="E73">
        <v>41336.9136574074</v>
      </c>
      <c s="220" r="F73"/>
      <c t="s" s="220" r="G73">
        <v>46</v>
      </c>
      <c s="220" r="H73"/>
      <c s="220" r="I73"/>
      <c s="220" r="J73">
        <v>22377730</v>
      </c>
      <c s="220" r="K73"/>
      <c t="s" s="17" r="L73">
        <v>74</v>
      </c>
      <c t="s" s="17" r="M73">
        <v>275</v>
      </c>
      <c s="220" r="N73">
        <v>324</v>
      </c>
      <c s="220" r="O73">
        <v>435</v>
      </c>
      <c s="220" r="P73">
        <v>-10800</v>
      </c>
      <c t="s" s="220" r="Q73">
        <v>522</v>
      </c>
      <c t="s" s="17" r="R73">
        <v>523</v>
      </c>
    </row>
    <row r="74">
      <c t="s" s="128" r="A74">
        <v>524</v>
      </c>
      <c t="s" s="220" r="B74">
        <v>525</v>
      </c>
      <c t="s" s="220" r="C74">
        <v>526</v>
      </c>
      <c t="s" s="220" r="D74">
        <v>527</v>
      </c>
      <c s="168" r="E74">
        <v>41336.9127083333</v>
      </c>
      <c s="220" r="F74"/>
      <c t="s" s="220" r="G74">
        <v>57</v>
      </c>
      <c s="220" r="H74"/>
      <c s="220" r="I74"/>
      <c s="220" r="J74">
        <v>433626240</v>
      </c>
      <c s="220" r="K74"/>
      <c t="s" s="17" r="L74">
        <v>74</v>
      </c>
      <c t="s" s="17" r="M74">
        <v>528</v>
      </c>
      <c s="220" r="N74">
        <v>86</v>
      </c>
      <c s="220" r="O74">
        <v>117</v>
      </c>
      <c s="220" r="P74"/>
      <c t="s" s="220" r="Q74">
        <v>529</v>
      </c>
      <c t="s" s="17" r="R74">
        <v>530</v>
      </c>
    </row>
    <row r="75">
      <c t="s" s="128" r="A75">
        <v>531</v>
      </c>
      <c t="s" s="220" r="B75">
        <v>532</v>
      </c>
      <c t="s" s="220" r="C75">
        <v>533</v>
      </c>
      <c t="s" s="220" r="D75">
        <v>534</v>
      </c>
      <c s="168" r="E75">
        <v>41336.9126041667</v>
      </c>
      <c s="220" r="F75"/>
      <c t="s" s="220" r="G75">
        <v>57</v>
      </c>
      <c s="220" r="H75"/>
      <c s="220" r="I75"/>
      <c s="220" r="J75">
        <v>19140613</v>
      </c>
      <c s="220" r="K75"/>
      <c t="s" s="17" r="L75">
        <v>116</v>
      </c>
      <c t="s" s="17" r="M75">
        <v>535</v>
      </c>
      <c s="220" r="N75">
        <v>1640</v>
      </c>
      <c s="220" r="O75">
        <v>1589</v>
      </c>
      <c s="220" r="P75">
        <v>3600</v>
      </c>
      <c t="s" s="220" r="Q75">
        <v>536</v>
      </c>
      <c t="s" s="17" r="R75">
        <v>537</v>
      </c>
    </row>
    <row r="76">
      <c t="s" s="128" r="A76">
        <v>538</v>
      </c>
      <c t="s" s="220" r="B76">
        <v>539</v>
      </c>
      <c t="s" s="220" r="C76">
        <v>540</v>
      </c>
      <c t="s" s="220" r="D76">
        <v>541</v>
      </c>
      <c s="168" r="E76">
        <v>41336.9125462963</v>
      </c>
      <c s="220" r="F76"/>
      <c t="s" s="220" r="G76">
        <v>57</v>
      </c>
      <c s="220" r="H76">
        <v>19078021</v>
      </c>
      <c t="s" s="220" r="I76">
        <v>542</v>
      </c>
      <c s="220" r="J76">
        <v>204469430</v>
      </c>
      <c s="220" r="K76"/>
      <c t="s" s="17" r="L76">
        <v>74</v>
      </c>
      <c t="s" s="17" r="M76">
        <v>543</v>
      </c>
      <c s="220" r="N76">
        <v>564</v>
      </c>
      <c s="220" r="O76">
        <v>840</v>
      </c>
      <c s="220" r="P76">
        <v>3600</v>
      </c>
      <c t="s" s="220" r="Q76">
        <v>544</v>
      </c>
      <c t="s" s="17" r="R76">
        <v>545</v>
      </c>
    </row>
    <row r="77">
      <c t="s" s="128" r="A77">
        <v>546</v>
      </c>
      <c t="s" s="220" r="B77">
        <v>272</v>
      </c>
      <c t="s" s="220" r="C77">
        <v>547</v>
      </c>
      <c t="s" s="220" r="D77">
        <v>548</v>
      </c>
      <c s="168" r="E77">
        <v>41336.9117939815</v>
      </c>
      <c s="220" r="F77"/>
      <c t="s" s="220" r="G77">
        <v>46</v>
      </c>
      <c s="220" r="H77"/>
      <c s="220" r="I77"/>
      <c s="220" r="J77">
        <v>22377730</v>
      </c>
      <c s="220" r="K77"/>
      <c t="s" s="17" r="L77">
        <v>74</v>
      </c>
      <c t="s" s="17" r="M77">
        <v>275</v>
      </c>
      <c s="220" r="N77">
        <v>324</v>
      </c>
      <c s="220" r="O77">
        <v>435</v>
      </c>
      <c s="220" r="P77">
        <v>-10800</v>
      </c>
      <c t="s" s="220" r="Q77">
        <v>549</v>
      </c>
      <c t="s" s="17" r="R77">
        <v>550</v>
      </c>
    </row>
    <row r="78">
      <c t="s" s="128" r="A78">
        <v>551</v>
      </c>
      <c t="s" s="220" r="B78">
        <v>552</v>
      </c>
      <c t="s" s="220" r="C78">
        <v>553</v>
      </c>
      <c t="s" s="220" r="D78">
        <v>554</v>
      </c>
      <c s="168" r="E78">
        <v>41336.9104861111</v>
      </c>
      <c s="220" r="F78"/>
      <c t="s" s="220" r="G78">
        <v>46</v>
      </c>
      <c s="220" r="H78"/>
      <c s="220" r="I78"/>
      <c s="220" r="J78">
        <v>53755836</v>
      </c>
      <c s="220" r="K78"/>
      <c t="s" s="17" r="L78">
        <v>49</v>
      </c>
      <c t="s" s="17" r="M78">
        <v>555</v>
      </c>
      <c s="220" r="N78">
        <v>281</v>
      </c>
      <c s="220" r="O78">
        <v>241</v>
      </c>
      <c s="220" r="P78">
        <v>3600</v>
      </c>
      <c t="s" s="220" r="Q78">
        <v>556</v>
      </c>
      <c t="s" s="17" r="R78">
        <v>557</v>
      </c>
    </row>
    <row r="79">
      <c t="s" s="128" r="A79">
        <v>558</v>
      </c>
      <c t="s" s="220" r="B79">
        <v>559</v>
      </c>
      <c t="s" s="220" r="C79">
        <v>560</v>
      </c>
      <c t="s" s="220" r="D79">
        <v>561</v>
      </c>
      <c s="168" r="E79">
        <v>41336.9087847222</v>
      </c>
      <c s="220" r="F79"/>
      <c t="s" s="220" r="G79">
        <v>46</v>
      </c>
      <c s="220" r="H79"/>
      <c s="220" r="I79"/>
      <c s="220" r="J79">
        <v>24678769</v>
      </c>
      <c s="220" r="K79"/>
      <c t="s" s="17" r="L79">
        <v>74</v>
      </c>
      <c t="s" s="17" r="M79">
        <v>562</v>
      </c>
      <c s="220" r="N79">
        <v>233</v>
      </c>
      <c s="220" r="O79">
        <v>118</v>
      </c>
      <c s="220" r="P79">
        <v>3600</v>
      </c>
      <c t="s" s="220" r="Q79">
        <v>563</v>
      </c>
      <c t="s" s="17" r="R79">
        <v>564</v>
      </c>
    </row>
    <row r="80">
      <c t="s" s="128" r="A80">
        <v>565</v>
      </c>
      <c t="s" s="220" r="B80">
        <v>566</v>
      </c>
      <c t="s" s="220" r="C80">
        <v>567</v>
      </c>
      <c t="s" s="220" r="D80">
        <v>568</v>
      </c>
      <c s="168" r="E80">
        <v>41336.9052546296</v>
      </c>
      <c s="220" r="F80"/>
      <c t="s" s="220" r="G80">
        <v>57</v>
      </c>
      <c s="220" r="H80"/>
      <c s="220" r="I80"/>
      <c s="220" r="J80">
        <v>347111716</v>
      </c>
      <c s="220" r="K80"/>
      <c t="s" s="17" r="L80">
        <v>74</v>
      </c>
      <c t="s" s="17" r="M80">
        <v>569</v>
      </c>
      <c s="220" r="N80">
        <v>3169</v>
      </c>
      <c s="220" r="O80">
        <v>624</v>
      </c>
      <c s="220" r="P80">
        <v>-10800</v>
      </c>
      <c t="s" s="220" r="Q80">
        <v>570</v>
      </c>
      <c t="s" s="17" r="R80">
        <v>571</v>
      </c>
    </row>
    <row r="81">
      <c t="s" s="128" r="A81">
        <v>572</v>
      </c>
      <c t="s" s="220" r="B81">
        <v>573</v>
      </c>
      <c t="s" s="220" r="C81">
        <v>574</v>
      </c>
      <c t="s" s="220" r="D81">
        <v>575</v>
      </c>
      <c s="168" r="E81">
        <v>41336.9050347222</v>
      </c>
      <c s="220" r="F81"/>
      <c t="s" s="220" r="G81">
        <v>57</v>
      </c>
      <c s="220" r="H81"/>
      <c s="220" r="I81"/>
      <c s="220" r="J81">
        <v>17450461</v>
      </c>
      <c s="220" r="K81"/>
      <c t="s" s="17" r="L81">
        <v>228</v>
      </c>
      <c t="s" s="17" r="M81">
        <v>576</v>
      </c>
      <c s="220" r="N81">
        <v>2779</v>
      </c>
      <c s="220" r="O81">
        <v>1264</v>
      </c>
      <c s="220" r="P81">
        <v>3600</v>
      </c>
      <c t="s" s="220" r="Q81">
        <v>577</v>
      </c>
      <c t="s" s="17" r="R81">
        <v>578</v>
      </c>
    </row>
    <row r="82">
      <c t="s" s="128" r="A82">
        <v>579</v>
      </c>
      <c t="s" s="220" r="B82">
        <v>580</v>
      </c>
      <c t="s" s="220" r="C82">
        <v>581</v>
      </c>
      <c t="s" s="220" r="D82">
        <v>582</v>
      </c>
      <c s="168" r="E82">
        <v>41336.9049537037</v>
      </c>
      <c s="220" r="F82"/>
      <c t="s" s="220" r="G82">
        <v>46</v>
      </c>
      <c s="220" r="H82"/>
      <c s="220" r="I82"/>
      <c s="220" r="J82">
        <v>54576417</v>
      </c>
      <c s="220" r="K82"/>
      <c t="s" s="17" r="L82">
        <v>116</v>
      </c>
      <c t="s" s="17" r="M82">
        <v>583</v>
      </c>
      <c s="220" r="N82">
        <v>170</v>
      </c>
      <c s="220" r="O82">
        <v>105</v>
      </c>
      <c s="220" r="P82">
        <v>3600</v>
      </c>
      <c t="s" s="220" r="Q82">
        <v>584</v>
      </c>
      <c t="s" s="17" r="R82">
        <v>585</v>
      </c>
    </row>
    <row r="83">
      <c t="s" s="128" r="A83">
        <v>586</v>
      </c>
      <c t="s" s="220" r="B83">
        <v>587</v>
      </c>
      <c t="s" s="220" r="C83">
        <v>588</v>
      </c>
      <c t="s" s="220" r="D83">
        <v>589</v>
      </c>
      <c s="168" r="E83">
        <v>41336.9043518518</v>
      </c>
      <c s="220" r="F83"/>
      <c t="s" s="220" r="G83">
        <v>46</v>
      </c>
      <c s="220" r="H83"/>
      <c s="220" r="I83"/>
      <c s="220" r="J83">
        <v>56994672</v>
      </c>
      <c s="220" r="K83"/>
      <c t="s" s="17" r="L83">
        <v>49</v>
      </c>
      <c t="s" s="17" r="M83">
        <v>590</v>
      </c>
      <c s="220" r="N83">
        <v>535</v>
      </c>
      <c s="220" r="O83">
        <v>769</v>
      </c>
      <c s="220" r="P83"/>
      <c t="s" s="220" r="Q83">
        <v>591</v>
      </c>
      <c t="s" s="17" r="R83">
        <v>592</v>
      </c>
    </row>
    <row r="84">
      <c t="s" s="128" r="A84">
        <v>593</v>
      </c>
      <c t="s" s="220" r="B84">
        <v>594</v>
      </c>
      <c t="s" s="220" r="C84">
        <v>595</v>
      </c>
      <c t="s" s="220" r="D84">
        <v>596</v>
      </c>
      <c s="168" r="E84">
        <v>41336.9028356482</v>
      </c>
      <c s="220" r="F84"/>
      <c t="s" s="220" r="G84">
        <v>597</v>
      </c>
      <c s="220" r="H84"/>
      <c s="220" r="I84"/>
      <c s="220" r="J84">
        <v>625913855</v>
      </c>
      <c s="220" r="K84"/>
      <c t="s" s="17" r="L84">
        <v>127</v>
      </c>
      <c t="s" s="17" r="M84">
        <v>598</v>
      </c>
      <c s="220" r="N84">
        <v>117</v>
      </c>
      <c s="220" r="O84">
        <v>1</v>
      </c>
      <c s="220" r="P84"/>
      <c t="s" s="220" r="Q84">
        <v>599</v>
      </c>
      <c t="s" s="17" r="R84">
        <v>600</v>
      </c>
    </row>
    <row r="85">
      <c t="s" s="128" r="A85">
        <v>601</v>
      </c>
      <c t="s" s="220" r="B85">
        <v>602</v>
      </c>
      <c t="s" s="220" r="C85">
        <v>603</v>
      </c>
      <c t="s" s="220" r="D85">
        <v>604</v>
      </c>
      <c s="168" r="E85">
        <v>41336.9018634259</v>
      </c>
      <c s="220" r="F85"/>
      <c t="s" s="220" r="G85">
        <v>57</v>
      </c>
      <c s="220" r="H85"/>
      <c s="220" r="I85"/>
      <c s="220" r="J85">
        <v>518514381</v>
      </c>
      <c s="220" r="K85"/>
      <c t="s" s="17" r="L85">
        <v>605</v>
      </c>
      <c t="s" s="17" r="M85">
        <v>606</v>
      </c>
      <c s="220" r="N85">
        <v>267</v>
      </c>
      <c s="220" r="O85">
        <v>453</v>
      </c>
      <c s="220" r="P85">
        <v>3600</v>
      </c>
      <c t="s" s="220" r="Q85">
        <v>607</v>
      </c>
      <c t="s" s="17" r="R85">
        <v>608</v>
      </c>
    </row>
    <row r="86">
      <c t="s" s="128" r="A86">
        <v>609</v>
      </c>
      <c t="s" s="220" r="B86">
        <v>610</v>
      </c>
      <c t="s" s="220" r="C86">
        <v>611</v>
      </c>
      <c t="s" s="220" r="D86">
        <v>612</v>
      </c>
      <c s="168" r="E86">
        <v>41336.9013078704</v>
      </c>
      <c s="220" r="F86"/>
      <c t="s" s="220" r="G86">
        <v>46</v>
      </c>
      <c s="220" r="H86"/>
      <c s="220" r="I86"/>
      <c s="220" r="J86">
        <v>90900662</v>
      </c>
      <c s="220" r="K86"/>
      <c t="s" s="17" r="L86">
        <v>49</v>
      </c>
      <c t="s" s="17" r="M86">
        <v>613</v>
      </c>
      <c s="220" r="N86">
        <v>440</v>
      </c>
      <c s="220" r="O86">
        <v>565</v>
      </c>
      <c s="220" r="P86">
        <v>-36000</v>
      </c>
      <c t="s" s="220" r="Q86">
        <v>614</v>
      </c>
      <c t="s" s="17" r="R86">
        <v>615</v>
      </c>
    </row>
    <row r="87">
      <c t="s" s="128" r="A87">
        <v>616</v>
      </c>
      <c t="s" s="220" r="B87">
        <v>617</v>
      </c>
      <c t="s" s="220" r="C87">
        <v>618</v>
      </c>
      <c t="s" s="220" r="D87">
        <v>619</v>
      </c>
      <c s="168" r="E87">
        <v>41336.9012384259</v>
      </c>
      <c s="220" r="F87"/>
      <c t="s" s="220" r="G87">
        <v>57</v>
      </c>
      <c s="220" r="H87"/>
      <c s="220" r="I87"/>
      <c s="220" r="J87">
        <v>238498745</v>
      </c>
      <c s="220" r="K87"/>
      <c t="s" s="17" r="L87">
        <v>74</v>
      </c>
      <c t="s" s="17" r="M87">
        <v>620</v>
      </c>
      <c s="220" r="N87">
        <v>102</v>
      </c>
      <c s="220" r="O87">
        <v>177</v>
      </c>
      <c s="220" r="P87">
        <v>3600</v>
      </c>
      <c t="s" s="220" r="Q87">
        <v>621</v>
      </c>
      <c t="s" s="17" r="R87">
        <v>622</v>
      </c>
    </row>
    <row r="88">
      <c t="s" s="128" r="A88">
        <v>623</v>
      </c>
      <c t="s" s="220" r="B88">
        <v>203</v>
      </c>
      <c t="s" s="220" r="C88">
        <v>624</v>
      </c>
      <c t="s" s="220" r="D88">
        <v>625</v>
      </c>
      <c s="168" r="E88">
        <v>41336.8996296296</v>
      </c>
      <c s="220" r="F88"/>
      <c t="s" s="220" r="G88">
        <v>57</v>
      </c>
      <c s="220" r="H88"/>
      <c s="220" r="I88"/>
      <c s="220" r="J88">
        <v>376124970</v>
      </c>
      <c s="220" r="K88"/>
      <c t="s" s="17" r="L88">
        <v>49</v>
      </c>
      <c t="s" s="17" r="M88">
        <v>206</v>
      </c>
      <c s="220" r="N88">
        <v>583</v>
      </c>
      <c s="220" r="O88">
        <v>567</v>
      </c>
      <c s="220" r="P88">
        <v>-10800</v>
      </c>
      <c t="s" s="220" r="Q88">
        <v>626</v>
      </c>
      <c t="s" s="17" r="R88">
        <v>627</v>
      </c>
    </row>
    <row r="89">
      <c t="s" s="128" r="A89">
        <v>628</v>
      </c>
      <c t="s" s="220" r="B89">
        <v>196</v>
      </c>
      <c t="s" s="220" r="C89">
        <v>629</v>
      </c>
      <c t="s" s="220" r="D89">
        <v>630</v>
      </c>
      <c s="168" r="E89">
        <v>41336.8994791667</v>
      </c>
      <c s="220" r="F89"/>
      <c t="s" s="220" r="G89">
        <v>57</v>
      </c>
      <c s="220" r="H89"/>
      <c s="220" r="I89"/>
      <c s="220" r="J89">
        <v>273631032</v>
      </c>
      <c s="220" r="K89"/>
      <c t="s" s="17" r="L89">
        <v>116</v>
      </c>
      <c t="s" s="17" r="M89">
        <v>199</v>
      </c>
      <c s="220" r="N89">
        <v>530</v>
      </c>
      <c s="220" r="O89">
        <v>647</v>
      </c>
      <c s="220" r="P89">
        <v>-10800</v>
      </c>
      <c t="s" s="220" r="Q89">
        <v>631</v>
      </c>
      <c t="s" s="17" r="R89">
        <v>632</v>
      </c>
    </row>
    <row r="90">
      <c t="s" s="128" r="A90">
        <v>633</v>
      </c>
      <c t="s" s="220" r="B90">
        <v>634</v>
      </c>
      <c t="s" s="220" r="C90">
        <v>635</v>
      </c>
      <c t="s" s="220" r="D90">
        <v>636</v>
      </c>
      <c s="168" r="E90">
        <v>41336.8993634259</v>
      </c>
      <c s="220" r="F90"/>
      <c t="s" s="220" r="G90">
        <v>46</v>
      </c>
      <c s="220" r="H90"/>
      <c s="220" r="I90"/>
      <c s="220" r="J90">
        <v>53034800</v>
      </c>
      <c s="220" r="K90"/>
      <c t="s" s="17" r="L90">
        <v>74</v>
      </c>
      <c t="s" s="17" r="M90">
        <v>637</v>
      </c>
      <c s="220" r="N90">
        <v>369</v>
      </c>
      <c s="220" r="O90">
        <v>427</v>
      </c>
      <c s="220" r="P90">
        <v>-10800</v>
      </c>
      <c t="s" s="220" r="Q90">
        <v>638</v>
      </c>
      <c t="s" s="17" r="R90">
        <v>639</v>
      </c>
    </row>
    <row r="91">
      <c t="s" s="128" r="A91">
        <v>640</v>
      </c>
      <c t="s" s="220" r="B91">
        <v>641</v>
      </c>
      <c t="s" s="220" r="C91">
        <v>642</v>
      </c>
      <c t="s" s="220" r="D91">
        <v>643</v>
      </c>
      <c s="168" r="E91">
        <v>41336.8988888889</v>
      </c>
      <c s="220" r="F91"/>
      <c t="s" s="220" r="G91">
        <v>57</v>
      </c>
      <c s="220" r="H91"/>
      <c s="220" r="I91"/>
      <c s="220" r="J91">
        <v>618186086</v>
      </c>
      <c s="220" r="K91"/>
      <c t="s" s="17" r="L91">
        <v>74</v>
      </c>
      <c t="s" s="17" r="M91">
        <v>644</v>
      </c>
      <c s="220" r="N91">
        <v>47</v>
      </c>
      <c s="220" r="O91">
        <v>102</v>
      </c>
      <c s="220" r="P91">
        <v>7200</v>
      </c>
      <c t="s" s="220" r="Q91">
        <v>645</v>
      </c>
      <c t="s" s="17" r="R91">
        <v>646</v>
      </c>
    </row>
    <row r="92">
      <c t="s" s="128" r="A92">
        <v>647</v>
      </c>
      <c t="s" s="220" r="B92">
        <v>525</v>
      </c>
      <c t="s" s="220" r="C92">
        <v>648</v>
      </c>
      <c t="s" s="220" r="D92">
        <v>649</v>
      </c>
      <c s="168" r="E92">
        <v>41336.8983564815</v>
      </c>
      <c s="220" r="F92"/>
      <c t="s" s="220" r="G92">
        <v>57</v>
      </c>
      <c s="220" r="H92"/>
      <c s="220" r="I92"/>
      <c s="220" r="J92">
        <v>433626240</v>
      </c>
      <c s="220" r="K92"/>
      <c t="s" s="17" r="L92">
        <v>74</v>
      </c>
      <c t="s" s="17" r="M92">
        <v>528</v>
      </c>
      <c s="220" r="N92">
        <v>86</v>
      </c>
      <c s="220" r="O92">
        <v>117</v>
      </c>
      <c s="220" r="P92"/>
      <c t="s" s="220" r="Q92">
        <v>650</v>
      </c>
      <c t="s" s="17" r="R92">
        <v>651</v>
      </c>
    </row>
    <row r="93">
      <c t="s" s="128" r="A93">
        <v>652</v>
      </c>
      <c t="s" s="220" r="B93">
        <v>653</v>
      </c>
      <c t="s" s="220" r="C93">
        <v>654</v>
      </c>
      <c t="s" s="220" r="D93">
        <v>655</v>
      </c>
      <c s="168" r="E93">
        <v>41336.8982986111</v>
      </c>
      <c s="220" r="F93"/>
      <c t="s" s="220" r="G93">
        <v>57</v>
      </c>
      <c s="220" r="H93"/>
      <c s="220" r="I93"/>
      <c s="220" r="J93">
        <v>420405468</v>
      </c>
      <c s="220" r="K93"/>
      <c t="s" s="17" r="L93">
        <v>228</v>
      </c>
      <c t="s" s="17" r="M93">
        <v>656</v>
      </c>
      <c s="220" r="N93">
        <v>4081</v>
      </c>
      <c s="220" r="O93">
        <v>277</v>
      </c>
      <c s="220" r="P93">
        <v>3600</v>
      </c>
      <c t="s" s="220" r="Q93">
        <v>657</v>
      </c>
      <c t="s" s="17" r="R93">
        <v>658</v>
      </c>
    </row>
    <row r="94">
      <c t="s" s="128" r="A94">
        <v>659</v>
      </c>
      <c t="s" s="220" r="B94">
        <v>324</v>
      </c>
      <c t="s" s="220" r="C94">
        <v>660</v>
      </c>
      <c t="s" s="220" r="D94">
        <v>661</v>
      </c>
      <c s="168" r="E94">
        <v>41336.8980439815</v>
      </c>
      <c s="220" r="F94"/>
      <c t="s" s="220" r="G94">
        <v>57</v>
      </c>
      <c s="220" r="H94"/>
      <c s="220" r="I94"/>
      <c s="220" r="J94">
        <v>575742470</v>
      </c>
      <c s="220" r="K94"/>
      <c t="s" s="17" r="L94">
        <v>74</v>
      </c>
      <c t="s" s="17" r="M94">
        <v>332</v>
      </c>
      <c s="220" r="N94">
        <v>204</v>
      </c>
      <c s="220" r="O94">
        <v>444</v>
      </c>
      <c s="220" r="P94"/>
      <c t="s" s="220" r="Q94">
        <v>662</v>
      </c>
      <c t="s" s="17" r="R94">
        <v>663</v>
      </c>
    </row>
    <row r="95">
      <c t="s" s="128" r="A95">
        <v>664</v>
      </c>
      <c t="s" s="220" r="B95">
        <v>665</v>
      </c>
      <c t="s" s="220" r="C95">
        <v>666</v>
      </c>
      <c t="s" s="220" r="D95">
        <v>667</v>
      </c>
      <c s="168" r="E95">
        <v>41336.8978472222</v>
      </c>
      <c s="220" r="F95"/>
      <c t="s" s="220" r="G95">
        <v>57</v>
      </c>
      <c s="220" r="H95"/>
      <c s="220" r="I95"/>
      <c s="220" r="J95">
        <v>484808871</v>
      </c>
      <c s="220" r="K95"/>
      <c t="s" s="17" r="L95">
        <v>116</v>
      </c>
      <c t="s" s="17" r="M95">
        <v>668</v>
      </c>
      <c s="220" r="N95">
        <v>58</v>
      </c>
      <c s="220" r="O95">
        <v>91</v>
      </c>
      <c s="220" r="P95"/>
      <c t="s" s="220" r="Q95">
        <v>669</v>
      </c>
      <c t="s" s="17" r="R95">
        <v>670</v>
      </c>
    </row>
    <row r="96">
      <c t="s" s="128" r="A96">
        <v>671</v>
      </c>
      <c t="s" s="220" r="B96">
        <v>672</v>
      </c>
      <c t="s" s="220" r="C96">
        <v>673</v>
      </c>
      <c t="s" s="220" r="D96">
        <v>674</v>
      </c>
      <c s="168" r="E96">
        <v>41336.8971296296</v>
      </c>
      <c s="220" r="F96"/>
      <c t="s" s="220" r="G96">
        <v>57</v>
      </c>
      <c s="220" r="H96"/>
      <c s="220" r="I96"/>
      <c s="220" r="J96">
        <v>314139642</v>
      </c>
      <c s="220" r="K96"/>
      <c t="s" s="17" r="L96">
        <v>74</v>
      </c>
      <c t="s" s="17" r="M96">
        <v>675</v>
      </c>
      <c s="220" r="N96">
        <v>185</v>
      </c>
      <c s="220" r="O96">
        <v>258</v>
      </c>
      <c s="220" r="P96">
        <v>3600</v>
      </c>
      <c t="s" s="220" r="Q96">
        <v>676</v>
      </c>
      <c t="s" s="17" r="R96">
        <v>677</v>
      </c>
    </row>
    <row r="97">
      <c t="s" s="128" r="A97">
        <v>678</v>
      </c>
      <c t="s" s="220" r="B97">
        <v>679</v>
      </c>
      <c t="s" s="220" r="C97">
        <v>680</v>
      </c>
      <c t="s" s="220" r="D97">
        <v>681</v>
      </c>
      <c s="168" r="E97">
        <v>41336.8969212963</v>
      </c>
      <c t="s" s="220" r="F97">
        <v>682</v>
      </c>
      <c t="s" s="220" r="G97">
        <v>57</v>
      </c>
      <c s="220" r="H97"/>
      <c s="220" r="I97"/>
      <c s="220" r="J97">
        <v>260128867</v>
      </c>
      <c s="220" r="K97"/>
      <c t="s" s="17" r="L97">
        <v>135</v>
      </c>
      <c t="s" s="17" r="M97">
        <v>683</v>
      </c>
      <c s="220" r="N97">
        <v>813</v>
      </c>
      <c s="220" r="O97">
        <v>995</v>
      </c>
      <c s="220" r="P97">
        <v>3600</v>
      </c>
      <c t="s" s="220" r="Q97">
        <v>684</v>
      </c>
      <c t="s" s="17" r="R97">
        <v>685</v>
      </c>
    </row>
    <row r="98">
      <c t="s" s="128" r="A98">
        <v>686</v>
      </c>
      <c t="s" s="220" r="B98">
        <v>634</v>
      </c>
      <c t="s" s="220" r="C98">
        <v>687</v>
      </c>
      <c t="s" s="220" r="D98">
        <v>688</v>
      </c>
      <c s="168" r="E98">
        <v>41336.8967476852</v>
      </c>
      <c s="220" r="F98"/>
      <c t="s" s="220" r="G98">
        <v>46</v>
      </c>
      <c s="220" r="H98"/>
      <c s="220" r="I98"/>
      <c s="220" r="J98">
        <v>53034800</v>
      </c>
      <c s="220" r="K98"/>
      <c t="s" s="17" r="L98">
        <v>74</v>
      </c>
      <c t="s" s="17" r="M98">
        <v>637</v>
      </c>
      <c s="220" r="N98">
        <v>369</v>
      </c>
      <c s="220" r="O98">
        <v>427</v>
      </c>
      <c s="220" r="P98">
        <v>-10800</v>
      </c>
      <c t="s" s="220" r="Q98">
        <v>689</v>
      </c>
      <c t="s" s="17" r="R98">
        <v>690</v>
      </c>
    </row>
    <row r="99">
      <c t="s" s="128" r="A99">
        <v>691</v>
      </c>
      <c t="s" s="220" r="B99">
        <v>634</v>
      </c>
      <c t="s" s="220" r="C99">
        <v>692</v>
      </c>
      <c t="s" s="220" r="D99">
        <v>693</v>
      </c>
      <c s="168" r="E99">
        <v>41336.8963310185</v>
      </c>
      <c s="220" r="F99"/>
      <c t="s" s="220" r="G99">
        <v>46</v>
      </c>
      <c s="220" r="H99"/>
      <c s="220" r="I99"/>
      <c s="220" r="J99">
        <v>53034800</v>
      </c>
      <c s="220" r="K99"/>
      <c t="s" s="17" r="L99">
        <v>74</v>
      </c>
      <c t="s" s="17" r="M99">
        <v>637</v>
      </c>
      <c s="220" r="N99">
        <v>369</v>
      </c>
      <c s="220" r="O99">
        <v>427</v>
      </c>
      <c s="220" r="P99">
        <v>-10800</v>
      </c>
      <c t="s" s="220" r="Q99">
        <v>694</v>
      </c>
      <c t="s" s="17" r="R99">
        <v>695</v>
      </c>
    </row>
    <row r="100">
      <c t="s" s="128" r="A100">
        <v>696</v>
      </c>
      <c t="s" s="220" r="B100">
        <v>697</v>
      </c>
      <c t="s" s="220" r="C100">
        <v>698</v>
      </c>
      <c t="s" s="220" r="D100">
        <v>699</v>
      </c>
      <c s="168" r="E100">
        <v>41336.8960300926</v>
      </c>
      <c s="220" r="F100"/>
      <c t="s" s="220" r="G100">
        <v>57</v>
      </c>
      <c s="220" r="H100"/>
      <c s="220" r="I100"/>
      <c s="220" r="J100">
        <v>351474316</v>
      </c>
      <c s="220" r="K100"/>
      <c t="s" s="17" r="L100">
        <v>116</v>
      </c>
      <c t="s" s="17" r="M100">
        <v>700</v>
      </c>
      <c s="220" r="N100">
        <v>40</v>
      </c>
      <c s="220" r="O100">
        <v>175</v>
      </c>
      <c s="220" r="P100">
        <v>7200</v>
      </c>
      <c t="s" s="220" r="Q100">
        <v>701</v>
      </c>
      <c t="s" s="17" r="R100">
        <v>702</v>
      </c>
    </row>
    <row r="101">
      <c t="s" s="128" r="A101">
        <v>703</v>
      </c>
      <c t="s" s="220" r="B101">
        <v>704</v>
      </c>
      <c t="s" s="220" r="C101">
        <v>705</v>
      </c>
      <c t="s" s="220" r="D101">
        <v>706</v>
      </c>
      <c s="168" r="E101">
        <v>41336.8957638889</v>
      </c>
      <c s="220" r="F101"/>
      <c t="s" s="220" r="G101">
        <v>57</v>
      </c>
      <c s="220" r="H101"/>
      <c s="220" r="I101"/>
      <c s="220" r="J101">
        <v>336810390</v>
      </c>
      <c s="220" r="K101"/>
      <c t="s" s="17" r="L101">
        <v>74</v>
      </c>
      <c t="s" s="17" r="M101">
        <v>707</v>
      </c>
      <c s="220" r="N101">
        <v>143</v>
      </c>
      <c s="220" r="O101">
        <v>238</v>
      </c>
      <c s="220" r="P101">
        <v>3600</v>
      </c>
      <c t="s" s="220" r="Q101">
        <v>708</v>
      </c>
      <c t="s" s="17" r="R101">
        <v>709</v>
      </c>
    </row>
    <row r="102">
      <c t="s" s="128" r="A102">
        <v>710</v>
      </c>
      <c t="s" s="220" r="B102">
        <v>634</v>
      </c>
      <c t="s" s="220" r="C102">
        <v>711</v>
      </c>
      <c t="s" s="220" r="D102">
        <v>712</v>
      </c>
      <c s="168" r="E102">
        <v>41336.8956597222</v>
      </c>
      <c s="220" r="F102"/>
      <c t="s" s="220" r="G102">
        <v>46</v>
      </c>
      <c s="220" r="H102"/>
      <c s="220" r="I102"/>
      <c s="220" r="J102">
        <v>53034800</v>
      </c>
      <c s="220" r="K102"/>
      <c t="s" s="17" r="L102">
        <v>74</v>
      </c>
      <c t="s" s="17" r="M102">
        <v>637</v>
      </c>
      <c s="220" r="N102">
        <v>369</v>
      </c>
      <c s="220" r="O102">
        <v>427</v>
      </c>
      <c s="220" r="P102">
        <v>-10800</v>
      </c>
      <c t="s" s="220" r="Q102">
        <v>713</v>
      </c>
      <c t="s" s="17" r="R102">
        <v>714</v>
      </c>
    </row>
    <row r="103">
      <c t="s" s="128" r="A103">
        <v>715</v>
      </c>
      <c t="s" s="220" r="B103">
        <v>594</v>
      </c>
      <c t="s" s="220" r="C103">
        <v>716</v>
      </c>
      <c t="s" s="220" r="D103">
        <v>717</v>
      </c>
      <c s="168" r="E103">
        <v>41336.8955208333</v>
      </c>
      <c s="220" r="F103"/>
      <c t="s" s="220" r="G103">
        <v>597</v>
      </c>
      <c s="220" r="H103"/>
      <c s="220" r="I103"/>
      <c s="220" r="J103">
        <v>625913855</v>
      </c>
      <c s="220" r="K103"/>
      <c t="s" s="17" r="L103">
        <v>127</v>
      </c>
      <c t="s" s="17" r="M103">
        <v>598</v>
      </c>
      <c s="220" r="N103">
        <v>117</v>
      </c>
      <c s="220" r="O103">
        <v>1</v>
      </c>
      <c s="220" r="P103"/>
      <c t="s" s="220" r="Q103">
        <v>718</v>
      </c>
      <c t="s" s="17" r="R103">
        <v>719</v>
      </c>
    </row>
    <row r="104">
      <c t="s" s="128" r="A104">
        <v>720</v>
      </c>
      <c t="s" s="220" r="B104">
        <v>721</v>
      </c>
      <c t="s" s="220" r="C104">
        <v>722</v>
      </c>
      <c t="s" s="220" r="D104">
        <v>723</v>
      </c>
      <c s="168" r="E104">
        <v>41336.8931365741</v>
      </c>
      <c s="220" r="F104"/>
      <c t="s" s="220" r="G104">
        <v>46</v>
      </c>
      <c s="220" r="H104"/>
      <c s="220" r="I104"/>
      <c s="220" r="J104">
        <v>75235241</v>
      </c>
      <c s="220" r="K104"/>
      <c t="s" s="17" r="L104">
        <v>74</v>
      </c>
      <c t="s" s="17" r="M104">
        <v>724</v>
      </c>
      <c s="220" r="N104">
        <v>739</v>
      </c>
      <c s="220" r="O104">
        <v>834</v>
      </c>
      <c s="220" r="P104">
        <v>-10800</v>
      </c>
      <c t="s" s="220" r="Q104">
        <v>725</v>
      </c>
      <c t="s" s="17" r="R104">
        <v>726</v>
      </c>
    </row>
    <row r="105">
      <c t="s" s="128" r="A105">
        <v>727</v>
      </c>
      <c t="s" s="220" r="B105">
        <v>728</v>
      </c>
      <c t="s" s="220" r="C105">
        <v>729</v>
      </c>
      <c t="s" s="220" r="D105">
        <v>730</v>
      </c>
      <c s="168" r="E105">
        <v>41336.8928240741</v>
      </c>
      <c s="220" r="F105"/>
      <c t="s" s="220" r="G105">
        <v>57</v>
      </c>
      <c s="220" r="H105"/>
      <c s="220" r="I105"/>
      <c s="220" r="J105">
        <v>82460034</v>
      </c>
      <c s="220" r="K105"/>
      <c t="s" s="17" r="L105">
        <v>282</v>
      </c>
      <c t="s" s="17" r="M105">
        <v>731</v>
      </c>
      <c s="220" r="N105">
        <v>290</v>
      </c>
      <c s="220" r="O105">
        <v>281</v>
      </c>
      <c s="220" r="P105">
        <v>3600</v>
      </c>
      <c t="s" s="220" r="Q105">
        <v>732</v>
      </c>
      <c t="s" s="17" r="R105">
        <v>733</v>
      </c>
    </row>
    <row r="106">
      <c t="s" s="128" r="A106">
        <v>734</v>
      </c>
      <c t="s" s="220" r="B106">
        <v>735</v>
      </c>
      <c t="s" s="220" r="C106">
        <v>736</v>
      </c>
      <c t="s" s="220" r="D106">
        <v>737</v>
      </c>
      <c s="168" r="E106">
        <v>41336.8924884259</v>
      </c>
      <c s="220" r="F106"/>
      <c t="s" s="220" r="G106">
        <v>57</v>
      </c>
      <c s="220" r="H106"/>
      <c s="220" r="I106"/>
      <c s="220" r="J106">
        <v>92636104</v>
      </c>
      <c s="220" r="K106"/>
      <c t="s" s="17" r="L106">
        <v>116</v>
      </c>
      <c t="s" s="17" r="M106">
        <v>738</v>
      </c>
      <c s="220" r="N106">
        <v>187</v>
      </c>
      <c s="220" r="O106">
        <v>551</v>
      </c>
      <c s="220" r="P106">
        <v>3600</v>
      </c>
      <c t="s" s="220" r="Q106">
        <v>739</v>
      </c>
      <c t="s" s="17" r="R106">
        <v>740</v>
      </c>
    </row>
    <row r="107">
      <c t="s" s="128" r="A107">
        <v>741</v>
      </c>
      <c t="s" s="220" r="B107">
        <v>742</v>
      </c>
      <c t="s" s="220" r="C107">
        <v>743</v>
      </c>
      <c t="s" s="220" r="D107">
        <v>744</v>
      </c>
      <c s="168" r="E107">
        <v>41336.8911689815</v>
      </c>
      <c s="220" r="F107"/>
      <c t="s" s="220" r="G107">
        <v>57</v>
      </c>
      <c s="220" r="H107"/>
      <c s="220" r="I107"/>
      <c s="220" r="J107">
        <v>495477206</v>
      </c>
      <c s="220" r="K107"/>
      <c t="s" s="17" r="L107">
        <v>745</v>
      </c>
      <c t="s" s="17" r="M107">
        <v>746</v>
      </c>
      <c s="220" r="N107">
        <v>221</v>
      </c>
      <c s="220" r="O107">
        <v>330</v>
      </c>
      <c s="220" r="P107">
        <v>3600</v>
      </c>
      <c t="s" s="220" r="Q107">
        <v>747</v>
      </c>
      <c t="s" s="17" r="R107">
        <v>748</v>
      </c>
    </row>
    <row r="108">
      <c t="s" s="128" r="A108">
        <v>749</v>
      </c>
      <c t="s" s="220" r="B108">
        <v>750</v>
      </c>
      <c t="s" s="220" r="C108">
        <v>751</v>
      </c>
      <c t="s" s="220" r="D108">
        <v>752</v>
      </c>
      <c s="168" r="E108">
        <v>41336.8908912037</v>
      </c>
      <c s="220" r="F108"/>
      <c t="s" s="220" r="G108">
        <v>57</v>
      </c>
      <c s="220" r="H108"/>
      <c s="220" r="I108"/>
      <c s="220" r="J108">
        <v>415743288</v>
      </c>
      <c s="220" r="K108"/>
      <c t="s" s="17" r="L108">
        <v>116</v>
      </c>
      <c t="s" s="17" r="M108">
        <v>753</v>
      </c>
      <c s="220" r="N108">
        <v>578</v>
      </c>
      <c s="220" r="O108">
        <v>166</v>
      </c>
      <c s="220" r="P108"/>
      <c t="s" s="220" r="Q108">
        <v>754</v>
      </c>
      <c t="s" s="17" r="R108">
        <v>755</v>
      </c>
    </row>
    <row r="109">
      <c t="s" s="128" r="A109">
        <v>756</v>
      </c>
      <c t="s" s="220" r="B109">
        <v>757</v>
      </c>
      <c t="s" s="220" r="C109">
        <v>758</v>
      </c>
      <c t="s" s="220" r="D109">
        <v>752</v>
      </c>
      <c s="168" r="E109">
        <v>41336.8908912037</v>
      </c>
      <c s="220" r="F109"/>
      <c t="s" s="220" r="G109">
        <v>57</v>
      </c>
      <c s="220" r="H109"/>
      <c s="220" r="I109"/>
      <c s="220" r="J109">
        <v>730737896</v>
      </c>
      <c s="220" r="K109"/>
      <c t="s" s="17" r="L109">
        <v>74</v>
      </c>
      <c t="s" s="17" r="M109">
        <v>759</v>
      </c>
      <c s="220" r="N109">
        <v>262</v>
      </c>
      <c s="220" r="O109">
        <v>188</v>
      </c>
      <c s="220" r="P109"/>
      <c t="s" s="220" r="Q109">
        <v>760</v>
      </c>
      <c t="s" s="17" r="R109">
        <v>761</v>
      </c>
    </row>
    <row r="110">
      <c t="s" s="128" r="A110">
        <v>762</v>
      </c>
      <c t="s" s="220" r="B110">
        <v>763</v>
      </c>
      <c t="s" s="220" r="C110">
        <v>764</v>
      </c>
      <c t="s" s="220" r="D110">
        <v>765</v>
      </c>
      <c s="168" r="E110">
        <v>41336.8907523148</v>
      </c>
      <c s="220" r="F110"/>
      <c t="s" s="220" r="G110">
        <v>57</v>
      </c>
      <c s="220" r="H110"/>
      <c s="220" r="I110"/>
      <c s="220" r="J110">
        <v>772102854</v>
      </c>
      <c s="220" r="K110"/>
      <c t="s" s="17" r="L110">
        <v>135</v>
      </c>
      <c t="s" s="17" r="M110">
        <v>766</v>
      </c>
      <c s="220" r="N110">
        <v>140</v>
      </c>
      <c s="220" r="O110">
        <v>164</v>
      </c>
      <c s="220" r="P110">
        <v>3600</v>
      </c>
      <c t="s" s="220" r="Q110">
        <v>767</v>
      </c>
      <c t="s" s="17" r="R110">
        <v>768</v>
      </c>
    </row>
    <row r="111">
      <c t="s" s="128" r="A111">
        <v>769</v>
      </c>
      <c t="s" s="220" r="B111">
        <v>594</v>
      </c>
      <c t="s" s="220" r="C111">
        <v>770</v>
      </c>
      <c t="s" s="220" r="D111">
        <v>771</v>
      </c>
      <c s="168" r="E111">
        <v>41336.8902314815</v>
      </c>
      <c s="220" r="F111"/>
      <c t="s" s="220" r="G111">
        <v>597</v>
      </c>
      <c s="220" r="H111"/>
      <c s="220" r="I111"/>
      <c s="220" r="J111">
        <v>625913855</v>
      </c>
      <c s="220" r="K111"/>
      <c t="s" s="17" r="L111">
        <v>127</v>
      </c>
      <c t="s" s="17" r="M111">
        <v>598</v>
      </c>
      <c s="220" r="N111">
        <v>117</v>
      </c>
      <c s="220" r="O111">
        <v>1</v>
      </c>
      <c s="220" r="P111"/>
      <c t="s" s="220" r="Q111">
        <v>772</v>
      </c>
      <c t="s" s="17" r="R111">
        <v>773</v>
      </c>
    </row>
    <row r="112">
      <c t="s" s="128" r="A112">
        <v>774</v>
      </c>
      <c t="s" s="220" r="B112">
        <v>775</v>
      </c>
      <c t="s" s="220" r="C112">
        <v>776</v>
      </c>
      <c t="s" s="220" r="D112">
        <v>777</v>
      </c>
      <c s="168" r="E112">
        <v>41336.889837963</v>
      </c>
      <c s="220" r="F112"/>
      <c t="s" s="220" r="G112">
        <v>57</v>
      </c>
      <c s="220" r="H112"/>
      <c s="220" r="I112"/>
      <c s="220" r="J112">
        <v>1009731264</v>
      </c>
      <c s="220" r="K112"/>
      <c t="s" s="17" r="L112">
        <v>745</v>
      </c>
      <c t="s" s="17" r="M112">
        <v>778</v>
      </c>
      <c s="220" r="N112">
        <v>13</v>
      </c>
      <c s="220" r="O112">
        <v>103</v>
      </c>
      <c s="220" r="P112">
        <v>3600</v>
      </c>
      <c t="s" s="220" r="Q112">
        <v>779</v>
      </c>
      <c t="s" s="17" r="R112">
        <v>780</v>
      </c>
    </row>
    <row r="113">
      <c t="s" s="128" r="A113">
        <v>781</v>
      </c>
      <c t="s" s="220" r="B113">
        <v>196</v>
      </c>
      <c t="s" s="220" r="C113">
        <v>782</v>
      </c>
      <c t="s" s="220" r="D113">
        <v>783</v>
      </c>
      <c s="168" r="E113">
        <v>41336.8896875</v>
      </c>
      <c s="220" r="F113"/>
      <c t="s" s="220" r="G113">
        <v>57</v>
      </c>
      <c s="220" r="H113"/>
      <c s="220" r="I113"/>
      <c s="220" r="J113">
        <v>273631032</v>
      </c>
      <c s="220" r="K113"/>
      <c t="s" s="17" r="L113">
        <v>116</v>
      </c>
      <c t="s" s="17" r="M113">
        <v>199</v>
      </c>
      <c s="220" r="N113">
        <v>530</v>
      </c>
      <c s="220" r="O113">
        <v>647</v>
      </c>
      <c s="220" r="P113">
        <v>-10800</v>
      </c>
      <c t="s" s="220" r="Q113">
        <v>784</v>
      </c>
      <c t="s" s="17" r="R113">
        <v>785</v>
      </c>
    </row>
    <row r="114">
      <c t="s" s="128" r="A114">
        <v>786</v>
      </c>
      <c t="s" s="220" r="B114">
        <v>728</v>
      </c>
      <c t="s" s="220" r="C114">
        <v>787</v>
      </c>
      <c t="s" s="220" r="D114">
        <v>788</v>
      </c>
      <c s="168" r="E114">
        <v>41336.8895833333</v>
      </c>
      <c s="220" r="F114"/>
      <c t="s" s="220" r="G114">
        <v>57</v>
      </c>
      <c s="220" r="H114"/>
      <c s="220" r="I114"/>
      <c s="220" r="J114">
        <v>82460034</v>
      </c>
      <c s="220" r="K114"/>
      <c t="s" s="17" r="L114">
        <v>282</v>
      </c>
      <c t="s" s="17" r="M114">
        <v>731</v>
      </c>
      <c s="220" r="N114">
        <v>290</v>
      </c>
      <c s="220" r="O114">
        <v>281</v>
      </c>
      <c s="220" r="P114">
        <v>3600</v>
      </c>
      <c t="s" s="220" r="Q114">
        <v>789</v>
      </c>
      <c t="s" s="17" r="R114">
        <v>790</v>
      </c>
    </row>
    <row r="115">
      <c t="s" s="128" r="A115">
        <v>791</v>
      </c>
      <c t="s" s="220" r="B115">
        <v>757</v>
      </c>
      <c t="s" s="220" r="C115">
        <v>792</v>
      </c>
      <c t="s" s="220" r="D115">
        <v>793</v>
      </c>
      <c s="168" r="E115">
        <v>41336.8887037037</v>
      </c>
      <c s="220" r="F115"/>
      <c t="s" s="220" r="G115">
        <v>57</v>
      </c>
      <c s="220" r="H115"/>
      <c s="220" r="I115"/>
      <c s="220" r="J115">
        <v>730737896</v>
      </c>
      <c s="220" r="K115"/>
      <c t="s" s="17" r="L115">
        <v>74</v>
      </c>
      <c t="s" s="17" r="M115">
        <v>759</v>
      </c>
      <c s="220" r="N115">
        <v>260</v>
      </c>
      <c s="220" r="O115">
        <v>188</v>
      </c>
      <c s="220" r="P115"/>
      <c t="s" s="220" r="Q115">
        <v>794</v>
      </c>
      <c t="s" s="17" r="R115">
        <v>795</v>
      </c>
    </row>
    <row r="116">
      <c t="s" s="128" r="A116">
        <v>796</v>
      </c>
      <c t="s" s="220" r="B116">
        <v>217</v>
      </c>
      <c t="s" s="220" r="C116">
        <v>797</v>
      </c>
      <c t="s" s="220" r="D116">
        <v>798</v>
      </c>
      <c s="168" r="E116">
        <v>41336.8883449074</v>
      </c>
      <c s="220" r="F116"/>
      <c t="s" s="220" r="G116">
        <v>57</v>
      </c>
      <c s="220" r="H116"/>
      <c s="220" r="I116"/>
      <c s="220" r="J116">
        <v>261867800</v>
      </c>
      <c s="220" r="K116"/>
      <c t="s" s="17" r="L116">
        <v>228</v>
      </c>
      <c t="s" s="17" r="M116">
        <v>221</v>
      </c>
      <c s="220" r="N116">
        <v>254</v>
      </c>
      <c s="220" r="O116">
        <v>326</v>
      </c>
      <c s="220" r="P116">
        <v>3600</v>
      </c>
      <c t="s" s="220" r="Q116">
        <v>799</v>
      </c>
      <c t="s" s="17" r="R116">
        <v>800</v>
      </c>
    </row>
    <row r="117">
      <c t="s" s="128" r="A117">
        <v>801</v>
      </c>
      <c t="s" s="220" r="B117">
        <v>757</v>
      </c>
      <c t="s" s="220" r="C117">
        <v>802</v>
      </c>
      <c t="s" s="220" r="D117">
        <v>803</v>
      </c>
      <c s="168" r="E117">
        <v>41336.8883101852</v>
      </c>
      <c s="220" r="F117"/>
      <c t="s" s="220" r="G117">
        <v>57</v>
      </c>
      <c s="220" r="H117"/>
      <c s="220" r="I117"/>
      <c s="220" r="J117">
        <v>730737896</v>
      </c>
      <c s="220" r="K117"/>
      <c t="s" s="17" r="L117">
        <v>74</v>
      </c>
      <c t="s" s="17" r="M117">
        <v>759</v>
      </c>
      <c s="220" r="N117">
        <v>260</v>
      </c>
      <c s="220" r="O117">
        <v>188</v>
      </c>
      <c s="220" r="P117"/>
      <c t="s" s="220" r="Q117">
        <v>804</v>
      </c>
      <c t="s" s="17" r="R117">
        <v>805</v>
      </c>
    </row>
    <row r="118">
      <c t="s" s="128" r="A118">
        <v>806</v>
      </c>
      <c t="s" s="220" r="B118">
        <v>807</v>
      </c>
      <c t="s" s="220" r="C118">
        <v>808</v>
      </c>
      <c t="s" s="220" r="D118">
        <v>809</v>
      </c>
      <c s="168" r="E118">
        <v>41336.8879513889</v>
      </c>
      <c s="220" r="F118"/>
      <c t="s" s="220" r="G118">
        <v>57</v>
      </c>
      <c s="220" r="H118"/>
      <c s="220" r="I118"/>
      <c s="220" r="J118">
        <v>259397402</v>
      </c>
      <c s="220" r="K118"/>
      <c t="s" s="17" r="L118">
        <v>74</v>
      </c>
      <c t="s" s="17" r="M118">
        <v>810</v>
      </c>
      <c s="220" r="N118">
        <v>39</v>
      </c>
      <c s="220" r="O118">
        <v>163</v>
      </c>
      <c s="220" r="P118"/>
      <c t="s" s="220" r="Q118">
        <v>811</v>
      </c>
      <c t="s" s="17" r="R118">
        <v>812</v>
      </c>
    </row>
    <row r="119">
      <c t="s" s="128" r="A119">
        <v>813</v>
      </c>
      <c t="s" s="220" r="B119">
        <v>814</v>
      </c>
      <c t="s" s="220" r="C119">
        <v>815</v>
      </c>
      <c t="s" s="220" r="D119">
        <v>816</v>
      </c>
      <c s="168" r="E119">
        <v>41336.8872453704</v>
      </c>
      <c s="220" r="F119"/>
      <c t="s" s="220" r="G119">
        <v>57</v>
      </c>
      <c s="220" r="H119"/>
      <c s="220" r="I119"/>
      <c s="220" r="J119">
        <v>2723301</v>
      </c>
      <c s="220" r="K119"/>
      <c t="s" s="17" r="L119">
        <v>228</v>
      </c>
      <c t="s" s="17" r="M119">
        <v>817</v>
      </c>
      <c s="220" r="N119">
        <v>531</v>
      </c>
      <c s="220" r="O119">
        <v>402</v>
      </c>
      <c s="220" r="P119">
        <v>3600</v>
      </c>
      <c t="s" s="220" r="Q119">
        <v>818</v>
      </c>
      <c t="s" s="17" r="R119">
        <v>819</v>
      </c>
    </row>
    <row r="120">
      <c t="s" s="128" r="A120">
        <v>820</v>
      </c>
      <c t="s" s="220" r="B120">
        <v>634</v>
      </c>
      <c t="s" s="220" r="C120">
        <v>821</v>
      </c>
      <c t="s" s="220" r="D120">
        <v>822</v>
      </c>
      <c s="168" r="E120">
        <v>41336.8864583333</v>
      </c>
      <c s="220" r="F120"/>
      <c t="s" s="220" r="G120">
        <v>46</v>
      </c>
      <c s="220" r="H120"/>
      <c s="220" r="I120"/>
      <c s="220" r="J120">
        <v>53034800</v>
      </c>
      <c s="220" r="K120"/>
      <c t="s" s="17" r="L120">
        <v>74</v>
      </c>
      <c t="s" s="17" r="M120">
        <v>637</v>
      </c>
      <c s="220" r="N120">
        <v>369</v>
      </c>
      <c s="220" r="O120">
        <v>427</v>
      </c>
      <c s="220" r="P120">
        <v>-10800</v>
      </c>
      <c t="s" s="220" r="Q120">
        <v>823</v>
      </c>
      <c t="s" s="17" r="R120">
        <v>824</v>
      </c>
    </row>
    <row r="121">
      <c t="s" s="128" r="A121">
        <v>825</v>
      </c>
      <c t="s" s="220" r="B121">
        <v>750</v>
      </c>
      <c t="s" s="220" r="C121">
        <v>826</v>
      </c>
      <c t="s" s="220" r="D121">
        <v>827</v>
      </c>
      <c s="168" r="E121">
        <v>41336.8863657407</v>
      </c>
      <c s="220" r="F121"/>
      <c t="s" s="220" r="G121">
        <v>57</v>
      </c>
      <c s="220" r="H121">
        <v>14607788</v>
      </c>
      <c t="s" s="220" r="I121">
        <v>828</v>
      </c>
      <c s="220" r="J121">
        <v>415743288</v>
      </c>
      <c t="s" s="220" r="K121">
        <v>829</v>
      </c>
      <c t="s" s="17" r="L121">
        <v>116</v>
      </c>
      <c t="s" s="17" r="M121">
        <v>753</v>
      </c>
      <c s="220" r="N121">
        <v>573</v>
      </c>
      <c s="220" r="O121">
        <v>165</v>
      </c>
      <c s="220" r="P121"/>
      <c t="s" s="220" r="Q121">
        <v>830</v>
      </c>
      <c t="s" s="17" r="R121">
        <v>831</v>
      </c>
    </row>
    <row r="122">
      <c t="s" s="128" r="A122">
        <v>832</v>
      </c>
      <c t="s" s="220" r="B122">
        <v>833</v>
      </c>
      <c t="s" s="220" r="C122">
        <v>834</v>
      </c>
      <c t="s" s="220" r="D122">
        <v>835</v>
      </c>
      <c s="168" r="E122">
        <v>41336.8859606482</v>
      </c>
      <c s="220" r="F122"/>
      <c t="s" s="220" r="G122">
        <v>57</v>
      </c>
      <c s="220" r="H122"/>
      <c s="220" r="I122"/>
      <c s="220" r="J122">
        <v>117845924</v>
      </c>
      <c s="220" r="K122"/>
      <c t="s" s="17" r="L122">
        <v>116</v>
      </c>
      <c t="s" s="17" r="M122">
        <v>836</v>
      </c>
      <c s="220" r="N122">
        <v>196</v>
      </c>
      <c s="220" r="O122">
        <v>108</v>
      </c>
      <c s="220" r="P122">
        <v>3600</v>
      </c>
      <c t="s" s="220" r="Q122">
        <v>837</v>
      </c>
      <c t="s" s="17" r="R122">
        <v>838</v>
      </c>
    </row>
    <row r="123">
      <c t="s" s="128" r="A123">
        <v>839</v>
      </c>
      <c t="s" s="220" r="B123">
        <v>279</v>
      </c>
      <c t="s" s="220" r="C123">
        <v>840</v>
      </c>
      <c t="s" s="220" r="D123">
        <v>841</v>
      </c>
      <c s="168" r="E123">
        <v>41336.884525463</v>
      </c>
      <c s="220" r="F123"/>
      <c t="s" s="220" r="G123">
        <v>57</v>
      </c>
      <c s="220" r="H123"/>
      <c s="220" r="I123"/>
      <c s="220" r="J123">
        <v>23097802</v>
      </c>
      <c s="220" r="K123"/>
      <c t="s" s="17" r="L123">
        <v>282</v>
      </c>
      <c t="s" s="17" r="M123">
        <v>283</v>
      </c>
      <c s="220" r="N123">
        <v>215</v>
      </c>
      <c s="220" r="O123">
        <v>204</v>
      </c>
      <c s="220" r="P123">
        <v>3600</v>
      </c>
      <c t="s" s="220" r="Q123">
        <v>842</v>
      </c>
      <c t="s" s="17" r="R123">
        <v>843</v>
      </c>
    </row>
    <row r="124">
      <c t="s" s="128" r="A124">
        <v>844</v>
      </c>
      <c t="s" s="220" r="B124">
        <v>807</v>
      </c>
      <c t="s" s="220" r="C124">
        <v>845</v>
      </c>
      <c t="s" s="220" r="D124">
        <v>846</v>
      </c>
      <c s="168" r="E124">
        <v>41336.8844444444</v>
      </c>
      <c s="220" r="F124"/>
      <c t="s" s="220" r="G124">
        <v>57</v>
      </c>
      <c s="220" r="H124"/>
      <c s="220" r="I124"/>
      <c s="220" r="J124">
        <v>259397402</v>
      </c>
      <c s="220" r="K124"/>
      <c t="s" s="17" r="L124">
        <v>74</v>
      </c>
      <c t="s" s="17" r="M124">
        <v>810</v>
      </c>
      <c s="220" r="N124">
        <v>39</v>
      </c>
      <c s="220" r="O124">
        <v>163</v>
      </c>
      <c s="220" r="P124"/>
      <c t="s" s="220" r="Q124">
        <v>847</v>
      </c>
      <c t="s" s="17" r="R124">
        <v>848</v>
      </c>
    </row>
    <row r="125">
      <c t="s" s="128" r="A125">
        <v>849</v>
      </c>
      <c t="s" s="220" r="B125">
        <v>833</v>
      </c>
      <c t="s" s="220" r="C125">
        <v>850</v>
      </c>
      <c t="s" s="220" r="D125">
        <v>851</v>
      </c>
      <c s="168" r="E125">
        <v>41336.8843634259</v>
      </c>
      <c s="220" r="F125"/>
      <c t="s" s="220" r="G125">
        <v>57</v>
      </c>
      <c s="220" r="H125"/>
      <c s="220" r="I125"/>
      <c s="220" r="J125">
        <v>117845924</v>
      </c>
      <c s="220" r="K125"/>
      <c t="s" s="17" r="L125">
        <v>116</v>
      </c>
      <c t="s" s="17" r="M125">
        <v>836</v>
      </c>
      <c s="220" r="N125">
        <v>196</v>
      </c>
      <c s="220" r="O125">
        <v>108</v>
      </c>
      <c s="220" r="P125">
        <v>3600</v>
      </c>
      <c t="s" s="220" r="Q125">
        <v>852</v>
      </c>
      <c t="s" s="17" r="R125">
        <v>853</v>
      </c>
    </row>
    <row r="126">
      <c t="s" s="128" r="A126">
        <v>854</v>
      </c>
      <c t="s" s="220" r="B126">
        <v>855</v>
      </c>
      <c t="s" s="220" r="C126">
        <v>856</v>
      </c>
      <c t="s" s="220" r="D126">
        <v>857</v>
      </c>
      <c s="168" r="E126">
        <v>41336.8839930556</v>
      </c>
      <c s="220" r="F126"/>
      <c t="s" s="220" r="G126">
        <v>46</v>
      </c>
      <c s="220" r="H126"/>
      <c s="220" r="I126"/>
      <c s="220" r="J126">
        <v>81840707</v>
      </c>
      <c s="220" r="K126"/>
      <c t="s" s="17" r="L126">
        <v>605</v>
      </c>
      <c t="s" s="17" r="M126">
        <v>858</v>
      </c>
      <c s="220" r="N126">
        <v>336</v>
      </c>
      <c s="220" r="O126">
        <v>178</v>
      </c>
      <c s="220" r="P126">
        <v>3600</v>
      </c>
      <c t="s" s="220" r="Q126">
        <v>859</v>
      </c>
      <c t="s" s="17" r="R126">
        <v>860</v>
      </c>
    </row>
    <row r="127">
      <c t="s" s="128" r="A127">
        <v>861</v>
      </c>
      <c t="s" s="220" r="B127">
        <v>217</v>
      </c>
      <c t="s" s="220" r="C127">
        <v>862</v>
      </c>
      <c t="s" s="220" r="D127">
        <v>863</v>
      </c>
      <c s="168" r="E127">
        <v>41336.8804282407</v>
      </c>
      <c s="220" r="F127"/>
      <c t="s" s="220" r="G127">
        <v>57</v>
      </c>
      <c s="220" r="H127">
        <v>347111716</v>
      </c>
      <c t="s" s="220" r="I127">
        <v>566</v>
      </c>
      <c s="220" r="J127">
        <v>261867800</v>
      </c>
      <c t="s" s="220" r="K127">
        <v>864</v>
      </c>
      <c t="s" s="17" r="L127">
        <v>228</v>
      </c>
      <c t="s" s="17" r="M127">
        <v>221</v>
      </c>
      <c s="220" r="N127">
        <v>254</v>
      </c>
      <c s="220" r="O127">
        <v>326</v>
      </c>
      <c s="220" r="P127">
        <v>3600</v>
      </c>
      <c t="s" s="220" r="Q127">
        <v>865</v>
      </c>
      <c t="s" s="17" r="R127">
        <v>866</v>
      </c>
    </row>
    <row r="128">
      <c t="s" s="128" r="A128">
        <v>867</v>
      </c>
      <c t="s" s="220" r="B128">
        <v>513</v>
      </c>
      <c t="s" s="220" r="C128">
        <v>514</v>
      </c>
      <c t="s" s="220" r="D128">
        <v>868</v>
      </c>
      <c s="168" r="E128">
        <v>41336.879537037</v>
      </c>
      <c s="220" r="F128"/>
      <c t="s" s="220" r="G128">
        <v>46</v>
      </c>
      <c s="220" r="H128"/>
      <c s="220" r="I128"/>
      <c s="220" r="J128">
        <v>1549341</v>
      </c>
      <c s="220" r="K128"/>
      <c t="s" s="17" r="L128">
        <v>228</v>
      </c>
      <c t="s" s="17" r="M128">
        <v>516</v>
      </c>
      <c s="220" r="N128">
        <v>845</v>
      </c>
      <c s="220" r="O128">
        <v>562</v>
      </c>
      <c s="220" r="P128">
        <v>3600</v>
      </c>
      <c t="s" s="220" r="Q128">
        <v>869</v>
      </c>
      <c t="s" s="17" r="R128">
        <v>518</v>
      </c>
    </row>
    <row r="129">
      <c t="s" s="128" r="A129">
        <v>870</v>
      </c>
      <c t="s" s="220" r="B129">
        <v>513</v>
      </c>
      <c t="s" s="220" r="C129">
        <v>871</v>
      </c>
      <c t="s" s="220" r="D129">
        <v>872</v>
      </c>
      <c s="168" r="E129">
        <v>41336.8769907407</v>
      </c>
      <c s="220" r="F129"/>
      <c t="s" s="220" r="G129">
        <v>46</v>
      </c>
      <c s="220" r="H129"/>
      <c s="220" r="I129"/>
      <c s="220" r="J129">
        <v>1549341</v>
      </c>
      <c s="220" r="K129"/>
      <c t="s" s="17" r="L129">
        <v>228</v>
      </c>
      <c t="s" s="17" r="M129">
        <v>516</v>
      </c>
      <c s="220" r="N129">
        <v>845</v>
      </c>
      <c s="220" r="O129">
        <v>562</v>
      </c>
      <c s="220" r="P129">
        <v>3600</v>
      </c>
      <c t="s" s="220" r="Q129">
        <v>873</v>
      </c>
      <c t="s" s="17" r="R129">
        <v>874</v>
      </c>
    </row>
    <row r="130">
      <c t="s" s="128" r="A130">
        <v>875</v>
      </c>
      <c t="s" s="220" r="B130">
        <v>704</v>
      </c>
      <c t="s" s="220" r="C130">
        <v>876</v>
      </c>
      <c t="s" s="220" r="D130">
        <v>877</v>
      </c>
      <c s="168" r="E130">
        <v>41336.8769560185</v>
      </c>
      <c s="220" r="F130"/>
      <c t="s" s="220" r="G130">
        <v>57</v>
      </c>
      <c s="220" r="H130"/>
      <c s="220" r="I130"/>
      <c s="220" r="J130">
        <v>336810390</v>
      </c>
      <c s="220" r="K130"/>
      <c t="s" s="17" r="L130">
        <v>74</v>
      </c>
      <c t="s" s="17" r="M130">
        <v>707</v>
      </c>
      <c s="220" r="N130">
        <v>142</v>
      </c>
      <c s="220" r="O130">
        <v>238</v>
      </c>
      <c s="220" r="P130">
        <v>3600</v>
      </c>
      <c t="s" s="220" r="Q130">
        <v>878</v>
      </c>
      <c t="s" s="17" r="R130">
        <v>178</v>
      </c>
    </row>
    <row r="131">
      <c t="s" s="128" r="A131">
        <v>879</v>
      </c>
      <c t="s" s="220" r="B131">
        <v>757</v>
      </c>
      <c t="s" s="220" r="C131">
        <v>880</v>
      </c>
      <c t="s" s="220" r="D131">
        <v>881</v>
      </c>
      <c s="168" r="E131">
        <v>41336.8769328704</v>
      </c>
      <c s="220" r="F131"/>
      <c t="s" s="220" r="G131">
        <v>57</v>
      </c>
      <c s="220" r="H131"/>
      <c s="220" r="I131"/>
      <c s="220" r="J131">
        <v>730737896</v>
      </c>
      <c s="220" r="K131"/>
      <c t="s" s="17" r="L131">
        <v>74</v>
      </c>
      <c t="s" s="17" r="M131">
        <v>759</v>
      </c>
      <c s="220" r="N131">
        <v>260</v>
      </c>
      <c s="220" r="O131">
        <v>188</v>
      </c>
      <c s="220" r="P131"/>
      <c t="s" s="220" r="Q131">
        <v>882</v>
      </c>
      <c t="s" s="17" r="R131">
        <v>883</v>
      </c>
    </row>
    <row r="132">
      <c t="s" s="128" r="A132">
        <v>884</v>
      </c>
      <c t="s" s="220" r="B132">
        <v>885</v>
      </c>
      <c t="s" s="220" r="C132">
        <v>886</v>
      </c>
      <c t="s" s="220" r="D132">
        <v>887</v>
      </c>
      <c s="168" r="E132">
        <v>41336.876875</v>
      </c>
      <c s="220" r="F132"/>
      <c t="s" s="220" r="G132">
        <v>57</v>
      </c>
      <c s="220" r="H132"/>
      <c s="220" r="I132"/>
      <c s="220" r="J132">
        <v>236816776</v>
      </c>
      <c s="220" r="K132"/>
      <c t="s" s="17" r="L132">
        <v>74</v>
      </c>
      <c t="s" s="17" r="M132">
        <v>888</v>
      </c>
      <c s="220" r="N132">
        <v>227</v>
      </c>
      <c s="220" r="O132">
        <v>245</v>
      </c>
      <c s="220" r="P132">
        <v>3600</v>
      </c>
      <c t="s" s="220" r="Q132">
        <v>889</v>
      </c>
      <c t="s" s="17" r="R132">
        <v>890</v>
      </c>
    </row>
    <row r="133">
      <c t="s" s="128" r="A133">
        <v>891</v>
      </c>
      <c t="s" s="220" r="B133">
        <v>552</v>
      </c>
      <c t="s" s="220" r="C133">
        <v>892</v>
      </c>
      <c t="s" s="220" r="D133">
        <v>893</v>
      </c>
      <c s="168" r="E133">
        <v>41336.8760069444</v>
      </c>
      <c s="220" r="F133"/>
      <c t="s" s="220" r="G133">
        <v>46</v>
      </c>
      <c s="220" r="H133"/>
      <c s="220" r="I133"/>
      <c s="220" r="J133">
        <v>53755836</v>
      </c>
      <c s="220" r="K133"/>
      <c t="s" s="17" r="L133">
        <v>49</v>
      </c>
      <c t="s" s="17" r="M133">
        <v>555</v>
      </c>
      <c s="220" r="N133">
        <v>281</v>
      </c>
      <c s="220" r="O133">
        <v>241</v>
      </c>
      <c s="220" r="P133">
        <v>3600</v>
      </c>
      <c t="s" s="220" r="Q133">
        <v>894</v>
      </c>
      <c t="s" s="17" r="R133">
        <v>895</v>
      </c>
    </row>
    <row r="134">
      <c t="s" s="128" r="A134">
        <v>896</v>
      </c>
      <c t="s" s="220" r="B134">
        <v>897</v>
      </c>
      <c t="s" s="220" r="C134">
        <v>898</v>
      </c>
      <c t="s" s="220" r="D134">
        <v>899</v>
      </c>
      <c s="168" r="E134">
        <v>41336.8757407407</v>
      </c>
      <c s="220" r="F134"/>
      <c t="s" s="220" r="G134">
        <v>46</v>
      </c>
      <c s="220" r="H134"/>
      <c s="220" r="I134"/>
      <c s="220" r="J134">
        <v>72318188</v>
      </c>
      <c s="220" r="K134"/>
      <c t="s" s="17" r="L134">
        <v>116</v>
      </c>
      <c t="s" s="17" r="M134">
        <v>900</v>
      </c>
      <c s="220" r="N134">
        <v>595</v>
      </c>
      <c s="220" r="O134">
        <v>338</v>
      </c>
      <c s="220" r="P134">
        <v>7200</v>
      </c>
      <c t="s" s="220" r="Q134">
        <v>901</v>
      </c>
      <c t="s" s="17" r="R134">
        <v>902</v>
      </c>
    </row>
    <row r="135">
      <c t="s" s="128" r="A135">
        <v>903</v>
      </c>
      <c t="s" s="220" r="B135">
        <v>610</v>
      </c>
      <c t="s" s="220" r="C135">
        <v>904</v>
      </c>
      <c t="s" s="220" r="D135">
        <v>905</v>
      </c>
      <c s="168" r="E135">
        <v>41336.8756828704</v>
      </c>
      <c s="220" r="F135"/>
      <c t="s" s="220" r="G135">
        <v>46</v>
      </c>
      <c s="220" r="H135">
        <v>279064794</v>
      </c>
      <c t="s" s="220" r="I135">
        <v>906</v>
      </c>
      <c s="220" r="J135">
        <v>90900662</v>
      </c>
      <c t="s" s="220" r="K135">
        <v>907</v>
      </c>
      <c t="s" s="17" r="L135">
        <v>49</v>
      </c>
      <c t="s" s="17" r="M135">
        <v>613</v>
      </c>
      <c s="220" r="N135">
        <v>440</v>
      </c>
      <c s="220" r="O135">
        <v>565</v>
      </c>
      <c s="220" r="P135">
        <v>-36000</v>
      </c>
      <c t="s" s="220" r="Q135">
        <v>908</v>
      </c>
      <c t="s" s="17" r="R135">
        <v>909</v>
      </c>
    </row>
    <row r="136">
      <c t="s" s="128" r="A136">
        <v>910</v>
      </c>
      <c t="s" s="220" r="B136">
        <v>217</v>
      </c>
      <c t="s" s="220" r="C136">
        <v>911</v>
      </c>
      <c t="s" s="220" r="D136">
        <v>912</v>
      </c>
      <c s="168" r="E136">
        <v>41336.875625</v>
      </c>
      <c s="220" r="F136"/>
      <c t="s" s="220" r="G136">
        <v>57</v>
      </c>
      <c s="220" r="H136"/>
      <c s="220" r="I136"/>
      <c s="220" r="J136">
        <v>261867800</v>
      </c>
      <c s="220" r="K136"/>
      <c t="s" s="17" r="L136">
        <v>228</v>
      </c>
      <c t="s" s="17" r="M136">
        <v>221</v>
      </c>
      <c s="220" r="N136">
        <v>254</v>
      </c>
      <c s="220" r="O136">
        <v>326</v>
      </c>
      <c s="220" r="P136">
        <v>3600</v>
      </c>
      <c t="s" s="220" r="Q136">
        <v>913</v>
      </c>
      <c t="s" s="17" r="R136">
        <v>914</v>
      </c>
    </row>
    <row r="137">
      <c t="s" s="128" r="A137">
        <v>915</v>
      </c>
      <c t="s" s="220" r="B137">
        <v>580</v>
      </c>
      <c t="s" s="220" r="C137">
        <v>916</v>
      </c>
      <c t="s" s="220" r="D137">
        <v>917</v>
      </c>
      <c s="168" r="E137">
        <v>41336.8755092593</v>
      </c>
      <c s="220" r="F137"/>
      <c t="s" s="220" r="G137">
        <v>46</v>
      </c>
      <c s="220" r="H137">
        <v>1096196947</v>
      </c>
      <c t="s" s="220" r="I137">
        <v>918</v>
      </c>
      <c s="220" r="J137">
        <v>54576417</v>
      </c>
      <c t="s" s="220" r="K137">
        <v>919</v>
      </c>
      <c t="s" s="17" r="L137">
        <v>116</v>
      </c>
      <c t="s" s="17" r="M137">
        <v>583</v>
      </c>
      <c s="220" r="N137">
        <v>170</v>
      </c>
      <c s="220" r="O137">
        <v>104</v>
      </c>
      <c s="220" r="P137">
        <v>3600</v>
      </c>
      <c t="s" s="220" r="Q137">
        <v>920</v>
      </c>
      <c t="s" s="17" r="R137">
        <v>921</v>
      </c>
    </row>
    <row r="138">
      <c t="s" s="128" r="A138">
        <v>922</v>
      </c>
      <c t="s" s="220" r="B138">
        <v>217</v>
      </c>
      <c t="s" s="220" r="C138">
        <v>923</v>
      </c>
      <c t="s" s="220" r="D138">
        <v>924</v>
      </c>
      <c s="168" r="E138">
        <v>41336.8754513889</v>
      </c>
      <c s="220" r="F138"/>
      <c t="s" s="220" r="G138">
        <v>57</v>
      </c>
      <c s="220" r="H138"/>
      <c s="220" r="I138"/>
      <c s="220" r="J138">
        <v>261867800</v>
      </c>
      <c s="220" r="K138"/>
      <c t="s" s="17" r="L138">
        <v>228</v>
      </c>
      <c t="s" s="17" r="M138">
        <v>221</v>
      </c>
      <c s="220" r="N138">
        <v>254</v>
      </c>
      <c s="220" r="O138">
        <v>326</v>
      </c>
      <c s="220" r="P138">
        <v>3600</v>
      </c>
      <c t="s" s="220" r="Q138">
        <v>925</v>
      </c>
      <c t="s" s="17" r="R138">
        <v>926</v>
      </c>
    </row>
    <row r="139">
      <c t="s" s="128" r="A139">
        <v>927</v>
      </c>
      <c t="s" s="220" r="B139">
        <v>928</v>
      </c>
      <c t="s" s="220" r="C139">
        <v>929</v>
      </c>
      <c t="s" s="220" r="D139">
        <v>930</v>
      </c>
      <c s="168" r="E139">
        <v>41336.8752430556</v>
      </c>
      <c s="220" r="F139"/>
      <c t="s" s="220" r="G139">
        <v>57</v>
      </c>
      <c s="220" r="H139"/>
      <c s="220" r="I139"/>
      <c s="220" r="J139">
        <v>413961620</v>
      </c>
      <c s="220" r="K139"/>
      <c t="s" s="17" r="L139">
        <v>49</v>
      </c>
      <c t="s" s="17" r="M139">
        <v>931</v>
      </c>
      <c s="220" r="N139">
        <v>128</v>
      </c>
      <c s="220" r="O139">
        <v>364</v>
      </c>
      <c s="220" r="P139">
        <v>3600</v>
      </c>
      <c t="s" s="220" r="Q139">
        <v>932</v>
      </c>
      <c t="s" s="17" r="R139">
        <v>933</v>
      </c>
    </row>
    <row r="140">
      <c t="s" s="128" r="A140">
        <v>934</v>
      </c>
      <c t="s" s="220" r="B140">
        <v>742</v>
      </c>
      <c t="s" s="220" r="C140">
        <v>935</v>
      </c>
      <c t="s" s="220" r="D140">
        <v>936</v>
      </c>
      <c s="168" r="E140">
        <v>41336.8751851852</v>
      </c>
      <c s="220" r="F140"/>
      <c t="s" s="220" r="G140">
        <v>57</v>
      </c>
      <c s="220" r="H140"/>
      <c s="220" r="I140"/>
      <c s="220" r="J140">
        <v>495477206</v>
      </c>
      <c s="220" r="K140"/>
      <c t="s" s="17" r="L140">
        <v>745</v>
      </c>
      <c t="s" s="17" r="M140">
        <v>746</v>
      </c>
      <c s="220" r="N140">
        <v>221</v>
      </c>
      <c s="220" r="O140">
        <v>330</v>
      </c>
      <c s="220" r="P140">
        <v>3600</v>
      </c>
      <c t="s" s="220" r="Q140">
        <v>937</v>
      </c>
      <c t="s" s="17" r="R140">
        <v>883</v>
      </c>
    </row>
    <row r="141">
      <c t="s" s="128" r="A141">
        <v>907</v>
      </c>
      <c t="s" s="220" r="B141">
        <v>906</v>
      </c>
      <c t="s" s="220" r="C141">
        <v>938</v>
      </c>
      <c t="s" s="220" r="D141">
        <v>939</v>
      </c>
      <c s="168" r="E141">
        <v>41336.875150463</v>
      </c>
      <c s="220" r="F141"/>
      <c t="s" s="220" r="G141">
        <v>57</v>
      </c>
      <c s="220" r="H141"/>
      <c s="220" r="I141"/>
      <c s="220" r="J141">
        <v>279064794</v>
      </c>
      <c s="220" r="K141"/>
      <c t="s" s="17" r="L141">
        <v>74</v>
      </c>
      <c t="s" s="17" r="M141">
        <v>940</v>
      </c>
      <c s="220" r="N141">
        <v>1317</v>
      </c>
      <c s="220" r="O141">
        <v>601</v>
      </c>
      <c s="220" r="P141">
        <v>3600</v>
      </c>
      <c t="s" s="220" r="Q141">
        <v>941</v>
      </c>
      <c t="s" s="17" r="R141">
        <v>942</v>
      </c>
    </row>
    <row r="142">
      <c t="s" s="128" r="A142">
        <v>943</v>
      </c>
      <c t="s" s="220" r="B142">
        <v>217</v>
      </c>
      <c t="s" s="220" r="C142">
        <v>944</v>
      </c>
      <c t="s" s="220" r="D142">
        <v>945</v>
      </c>
      <c s="168" r="E142">
        <v>41336.8749189815</v>
      </c>
      <c s="220" r="F142"/>
      <c t="s" s="220" r="G142">
        <v>57</v>
      </c>
      <c s="220" r="H142"/>
      <c s="220" r="I142"/>
      <c s="220" r="J142">
        <v>261867800</v>
      </c>
      <c s="220" r="K142"/>
      <c t="s" s="17" r="L142">
        <v>228</v>
      </c>
      <c t="s" s="17" r="M142">
        <v>221</v>
      </c>
      <c s="220" r="N142">
        <v>254</v>
      </c>
      <c s="220" r="O142">
        <v>326</v>
      </c>
      <c s="220" r="P142">
        <v>3600</v>
      </c>
      <c t="s" s="220" r="Q142">
        <v>946</v>
      </c>
      <c t="s" s="17" r="R142">
        <v>947</v>
      </c>
    </row>
    <row r="143">
      <c t="s" s="128" r="A143">
        <v>948</v>
      </c>
      <c t="s" s="220" r="B143">
        <v>949</v>
      </c>
      <c t="s" s="220" r="C143">
        <v>950</v>
      </c>
      <c t="s" s="220" r="D143">
        <v>951</v>
      </c>
      <c s="168" r="E143">
        <v>41336.8747800926</v>
      </c>
      <c s="220" r="F143"/>
      <c t="s" s="220" r="G143">
        <v>57</v>
      </c>
      <c s="220" r="H143"/>
      <c s="220" r="I143"/>
      <c s="220" r="J143">
        <v>101744839</v>
      </c>
      <c s="220" r="K143"/>
      <c t="s" s="17" r="L143">
        <v>135</v>
      </c>
      <c t="s" s="17" r="M143">
        <v>952</v>
      </c>
      <c s="220" r="N143">
        <v>641</v>
      </c>
      <c s="220" r="O143">
        <v>885</v>
      </c>
      <c s="220" r="P143"/>
      <c t="s" s="220" r="Q143">
        <v>953</v>
      </c>
      <c t="s" s="17" r="R143">
        <v>954</v>
      </c>
    </row>
    <row r="144">
      <c t="s" s="128" r="A144">
        <v>919</v>
      </c>
      <c t="s" s="220" r="B144">
        <v>918</v>
      </c>
      <c t="s" s="220" r="C144">
        <v>955</v>
      </c>
      <c t="s" s="220" r="D144">
        <v>956</v>
      </c>
      <c s="168" r="E144">
        <v>41336.874537037</v>
      </c>
      <c s="220" r="F144"/>
      <c t="s" s="220" r="G144">
        <v>57</v>
      </c>
      <c s="220" r="H144"/>
      <c s="220" r="I144"/>
      <c s="220" r="J144">
        <v>1096196947</v>
      </c>
      <c s="220" r="K144"/>
      <c t="s" s="17" r="L144">
        <v>74</v>
      </c>
      <c t="s" s="17" r="M144">
        <v>957</v>
      </c>
      <c s="220" r="N144">
        <v>120</v>
      </c>
      <c s="220" r="O144">
        <v>462</v>
      </c>
      <c s="220" r="P144"/>
      <c t="s" s="220" r="Q144">
        <v>958</v>
      </c>
      <c t="s" s="17" r="R144">
        <v>959</v>
      </c>
    </row>
    <row r="145">
      <c t="s" s="128" r="A145">
        <v>960</v>
      </c>
      <c t="s" s="220" r="B145">
        <v>814</v>
      </c>
      <c t="s" s="220" r="C145">
        <v>961</v>
      </c>
      <c t="s" s="220" r="D145">
        <v>962</v>
      </c>
      <c s="168" r="E145">
        <v>41336.8735069444</v>
      </c>
      <c s="220" r="F145"/>
      <c t="s" s="220" r="G145">
        <v>57</v>
      </c>
      <c s="220" r="H145"/>
      <c s="220" r="I145"/>
      <c s="220" r="J145">
        <v>2723301</v>
      </c>
      <c s="220" r="K145"/>
      <c t="s" s="17" r="L145">
        <v>228</v>
      </c>
      <c t="s" s="17" r="M145">
        <v>817</v>
      </c>
      <c s="220" r="N145">
        <v>531</v>
      </c>
      <c s="220" r="O145">
        <v>402</v>
      </c>
      <c s="220" r="P145">
        <v>3600</v>
      </c>
      <c t="s" s="220" r="Q145">
        <v>963</v>
      </c>
      <c t="s" s="17" r="R145">
        <v>964</v>
      </c>
    </row>
    <row r="146">
      <c t="s" s="128" r="A146">
        <v>965</v>
      </c>
      <c t="s" s="220" r="B146">
        <v>966</v>
      </c>
      <c t="s" s="220" r="C146">
        <v>967</v>
      </c>
      <c t="s" s="220" r="D146">
        <v>968</v>
      </c>
      <c s="168" r="E146">
        <v>41336.8726967593</v>
      </c>
      <c s="220" r="F146"/>
      <c t="s" s="220" r="G146">
        <v>46</v>
      </c>
      <c s="220" r="H146"/>
      <c s="220" r="I146"/>
      <c s="220" r="J146">
        <v>92270579</v>
      </c>
      <c s="220" r="K146"/>
      <c t="s" s="17" r="L146">
        <v>969</v>
      </c>
      <c t="s" s="17" r="M146">
        <v>970</v>
      </c>
      <c s="220" r="N146">
        <v>130</v>
      </c>
      <c s="220" r="O146">
        <v>91</v>
      </c>
      <c s="220" r="P146">
        <v>3600</v>
      </c>
      <c t="s" s="220" r="Q146">
        <v>971</v>
      </c>
      <c t="s" s="17" r="R146">
        <v>972</v>
      </c>
    </row>
    <row r="147">
      <c t="s" s="128" r="A147">
        <v>973</v>
      </c>
      <c t="s" s="220" r="B147">
        <v>513</v>
      </c>
      <c t="s" s="220" r="C147">
        <v>974</v>
      </c>
      <c t="s" s="220" r="D147">
        <v>975</v>
      </c>
      <c s="168" r="E147">
        <v>41336.8725231482</v>
      </c>
      <c s="220" r="F147"/>
      <c t="s" s="220" r="G147">
        <v>46</v>
      </c>
      <c s="220" r="H147"/>
      <c s="220" r="I147"/>
      <c s="220" r="J147">
        <v>1549341</v>
      </c>
      <c s="220" r="K147"/>
      <c t="s" s="17" r="L147">
        <v>228</v>
      </c>
      <c t="s" s="17" r="M147">
        <v>516</v>
      </c>
      <c s="220" r="N147">
        <v>845</v>
      </c>
      <c s="220" r="O147">
        <v>562</v>
      </c>
      <c s="220" r="P147">
        <v>3600</v>
      </c>
      <c t="s" s="220" r="Q147">
        <v>976</v>
      </c>
      <c t="s" s="17" r="R147">
        <v>977</v>
      </c>
    </row>
    <row r="148">
      <c t="s" s="128" r="A148">
        <v>978</v>
      </c>
      <c t="s" s="220" r="B148">
        <v>979</v>
      </c>
      <c t="s" s="220" r="C148">
        <v>980</v>
      </c>
      <c t="s" s="220" r="D148">
        <v>981</v>
      </c>
      <c s="168" r="E148">
        <v>41336.8721064815</v>
      </c>
      <c s="220" r="F148"/>
      <c t="s" s="220" r="G148">
        <v>57</v>
      </c>
      <c s="220" r="H148">
        <v>1409501</v>
      </c>
      <c t="s" s="220" r="I148">
        <v>47</v>
      </c>
      <c s="220" r="J148">
        <v>620323217</v>
      </c>
      <c s="220" r="K148"/>
      <c t="s" s="17" r="L148">
        <v>116</v>
      </c>
      <c t="s" s="17" r="M148">
        <v>982</v>
      </c>
      <c s="220" r="N148">
        <v>8</v>
      </c>
      <c s="220" r="O148">
        <v>18</v>
      </c>
      <c s="220" r="P148">
        <v>3600</v>
      </c>
      <c t="s" s="220" r="Q148">
        <v>983</v>
      </c>
      <c t="s" s="17" r="R148">
        <v>984</v>
      </c>
    </row>
    <row r="149">
      <c t="s" s="128" r="A149">
        <v>985</v>
      </c>
      <c t="s" s="220" r="B149">
        <v>986</v>
      </c>
      <c t="s" s="220" r="C149">
        <v>987</v>
      </c>
      <c t="s" s="220" r="D149">
        <v>988</v>
      </c>
      <c s="168" r="E149">
        <v>41336.8708564815</v>
      </c>
      <c t="s" s="220" r="F149">
        <v>989</v>
      </c>
      <c t="s" s="220" r="G149">
        <v>57</v>
      </c>
      <c s="220" r="H149"/>
      <c s="220" r="I149"/>
      <c s="220" r="J149">
        <v>244048585</v>
      </c>
      <c s="220" r="K149"/>
      <c t="s" s="17" r="L149">
        <v>116</v>
      </c>
      <c t="s" s="17" r="M149">
        <v>990</v>
      </c>
      <c s="220" r="N149">
        <v>340</v>
      </c>
      <c s="220" r="O149">
        <v>483</v>
      </c>
      <c s="220" r="P149"/>
      <c t="s" s="220" r="Q149">
        <v>991</v>
      </c>
      <c t="s" s="17" r="R149">
        <v>992</v>
      </c>
    </row>
    <row r="150">
      <c t="s" s="128" r="A150">
        <v>993</v>
      </c>
      <c t="s" s="220" r="B150">
        <v>994</v>
      </c>
      <c t="s" s="220" r="C150">
        <v>995</v>
      </c>
      <c t="s" s="220" r="D150">
        <v>996</v>
      </c>
      <c s="168" r="E150">
        <v>41336.8707638889</v>
      </c>
      <c s="220" r="F150"/>
      <c t="s" s="220" r="G150">
        <v>57</v>
      </c>
      <c s="220" r="H150"/>
      <c s="220" r="I150"/>
      <c s="220" r="J150">
        <v>54185665</v>
      </c>
      <c s="220" r="K150"/>
      <c t="s" s="17" r="L150">
        <v>74</v>
      </c>
      <c t="s" s="17" r="M150">
        <v>997</v>
      </c>
      <c s="220" r="N150">
        <v>1953</v>
      </c>
      <c s="220" r="O150">
        <v>1928</v>
      </c>
      <c s="220" r="P150">
        <v>3600</v>
      </c>
      <c t="s" s="220" r="Q150">
        <v>998</v>
      </c>
      <c t="s" s="17" r="R150">
        <v>999</v>
      </c>
    </row>
    <row r="151">
      <c t="s" s="128" r="A151">
        <v>1000</v>
      </c>
      <c t="s" s="220" r="B151">
        <v>1001</v>
      </c>
      <c t="s" s="220" r="C151">
        <v>1002</v>
      </c>
      <c t="s" s="220" r="D151">
        <v>1003</v>
      </c>
      <c s="168" r="E151">
        <v>41336.8702314815</v>
      </c>
      <c s="220" r="F151"/>
      <c t="s" s="220" r="G151">
        <v>46</v>
      </c>
      <c s="220" r="H151"/>
      <c s="220" r="I151"/>
      <c s="220" r="J151">
        <v>8560922</v>
      </c>
      <c s="220" r="K151"/>
      <c t="s" s="17" r="L151">
        <v>1004</v>
      </c>
      <c t="s" s="17" r="M151">
        <v>1005</v>
      </c>
      <c s="220" r="N151">
        <v>1158</v>
      </c>
      <c s="220" r="O151">
        <v>1008</v>
      </c>
      <c s="220" r="P151">
        <v>3600</v>
      </c>
      <c t="s" s="220" r="Q151">
        <v>1006</v>
      </c>
      <c t="s" s="17" r="R151">
        <v>1007</v>
      </c>
    </row>
    <row r="152">
      <c t="s" s="128" r="A152">
        <v>1008</v>
      </c>
      <c t="s" s="220" r="B152">
        <v>1009</v>
      </c>
      <c t="s" s="220" r="C152">
        <v>1010</v>
      </c>
      <c t="s" s="220" r="D152">
        <v>1011</v>
      </c>
      <c s="168" r="E152">
        <v>41336.8702083333</v>
      </c>
      <c s="220" r="F152"/>
      <c t="s" s="220" r="G152">
        <v>57</v>
      </c>
      <c s="220" r="H152"/>
      <c s="220" r="I152"/>
      <c s="220" r="J152">
        <v>16325336</v>
      </c>
      <c s="220" r="K152"/>
      <c t="s" s="17" r="L152">
        <v>605</v>
      </c>
      <c t="s" s="17" r="M152">
        <v>1012</v>
      </c>
      <c s="220" r="N152">
        <v>70</v>
      </c>
      <c s="220" r="O152">
        <v>298</v>
      </c>
      <c s="220" r="P152">
        <v>3600</v>
      </c>
      <c t="s" s="220" r="Q152">
        <v>1013</v>
      </c>
      <c t="s" s="17" r="R152">
        <v>60</v>
      </c>
    </row>
    <row r="153">
      <c t="s" s="128" r="A153">
        <v>1014</v>
      </c>
      <c t="s" s="220" r="B153">
        <v>1015</v>
      </c>
      <c t="s" s="220" r="C153">
        <v>1016</v>
      </c>
      <c t="s" s="220" r="D153">
        <v>1017</v>
      </c>
      <c s="168" r="E153">
        <v>41336.8700578704</v>
      </c>
      <c s="220" r="F153"/>
      <c t="s" s="220" r="G153">
        <v>46</v>
      </c>
      <c s="220" r="H153"/>
      <c s="220" r="I153"/>
      <c s="220" r="J153">
        <v>49768990</v>
      </c>
      <c s="220" r="K153"/>
      <c t="s" s="17" r="L153">
        <v>228</v>
      </c>
      <c t="s" s="17" r="M153">
        <v>1018</v>
      </c>
      <c s="220" r="N153">
        <v>3493</v>
      </c>
      <c s="220" r="O153">
        <v>1003</v>
      </c>
      <c s="220" r="P153">
        <v>3600</v>
      </c>
      <c t="s" s="220" r="Q153">
        <v>1019</v>
      </c>
      <c t="s" s="17" r="R153">
        <v>1020</v>
      </c>
    </row>
    <row r="154">
      <c t="s" s="128" r="A154">
        <v>1021</v>
      </c>
      <c t="s" s="220" r="B154">
        <v>552</v>
      </c>
      <c t="s" s="220" r="C154">
        <v>1022</v>
      </c>
      <c t="s" s="220" r="D154">
        <v>1023</v>
      </c>
      <c s="168" r="E154">
        <v>41336.8694328704</v>
      </c>
      <c s="220" r="F154"/>
      <c t="s" s="220" r="G154">
        <v>46</v>
      </c>
      <c s="220" r="H154"/>
      <c s="220" r="I154"/>
      <c s="220" r="J154">
        <v>53755836</v>
      </c>
      <c s="220" r="K154"/>
      <c t="s" s="17" r="L154">
        <v>116</v>
      </c>
      <c t="s" s="17" r="M154">
        <v>555</v>
      </c>
      <c s="220" r="N154">
        <v>281</v>
      </c>
      <c s="220" r="O154">
        <v>241</v>
      </c>
      <c s="220" r="P154">
        <v>3600</v>
      </c>
      <c t="s" s="220" r="Q154">
        <v>1024</v>
      </c>
      <c t="s" s="17" r="R154">
        <v>1025</v>
      </c>
    </row>
    <row r="155">
      <c t="s" s="128" r="A155">
        <v>1026</v>
      </c>
      <c t="s" s="220" r="B155">
        <v>1027</v>
      </c>
      <c t="s" s="220" r="C155">
        <v>1028</v>
      </c>
      <c t="s" s="220" r="D155">
        <v>1029</v>
      </c>
      <c s="168" r="E155">
        <v>41336.8688078704</v>
      </c>
      <c s="220" r="F155"/>
      <c t="s" s="220" r="G155">
        <v>57</v>
      </c>
      <c s="220" r="H155"/>
      <c s="220" r="I155"/>
      <c s="220" r="J155">
        <v>184745520</v>
      </c>
      <c s="220" r="K155"/>
      <c t="s" s="17" r="L155">
        <v>1030</v>
      </c>
      <c t="s" s="17" r="M155">
        <v>1031</v>
      </c>
      <c s="220" r="N155">
        <v>232</v>
      </c>
      <c s="220" r="O155">
        <v>189</v>
      </c>
      <c s="220" r="P155"/>
      <c t="s" s="220" r="Q155">
        <v>1032</v>
      </c>
      <c t="s" s="17" r="R155">
        <v>1033</v>
      </c>
    </row>
    <row r="156">
      <c t="s" s="128" r="A156">
        <v>1034</v>
      </c>
      <c t="s" s="220" r="B156">
        <v>324</v>
      </c>
      <c t="s" s="220" r="C156">
        <v>1035</v>
      </c>
      <c t="s" s="220" r="D156">
        <v>1036</v>
      </c>
      <c s="168" r="E156">
        <v>41336.8685763889</v>
      </c>
      <c s="220" r="F156"/>
      <c t="s" s="220" r="G156">
        <v>57</v>
      </c>
      <c s="220" r="H156"/>
      <c s="220" r="I156"/>
      <c s="220" r="J156">
        <v>575742470</v>
      </c>
      <c s="220" r="K156"/>
      <c t="s" s="17" r="L156">
        <v>74</v>
      </c>
      <c t="s" s="17" r="M156">
        <v>332</v>
      </c>
      <c s="220" r="N156">
        <v>203</v>
      </c>
      <c s="220" r="O156">
        <v>442</v>
      </c>
      <c s="220" r="P156"/>
      <c t="s" s="220" r="Q156">
        <v>1037</v>
      </c>
      <c t="s" s="17" r="R156">
        <v>1038</v>
      </c>
    </row>
    <row r="157">
      <c t="s" s="128" r="A157">
        <v>1039</v>
      </c>
      <c t="s" s="220" r="B157">
        <v>1040</v>
      </c>
      <c t="s" s="220" r="C157">
        <v>1041</v>
      </c>
      <c t="s" s="220" r="D157">
        <v>1042</v>
      </c>
      <c s="168" r="E157">
        <v>41336.8684259259</v>
      </c>
      <c s="220" r="F157"/>
      <c t="s" s="220" r="G157">
        <v>57</v>
      </c>
      <c s="220" r="H157"/>
      <c s="220" r="I157"/>
      <c s="220" r="J157">
        <v>34652476</v>
      </c>
      <c s="220" r="K157"/>
      <c t="s" s="17" r="L157">
        <v>228</v>
      </c>
      <c t="s" s="17" r="M157">
        <v>1043</v>
      </c>
      <c s="220" r="N157">
        <v>305</v>
      </c>
      <c s="220" r="O157">
        <v>330</v>
      </c>
      <c s="220" r="P157">
        <v>3600</v>
      </c>
      <c t="s" s="220" r="Q157">
        <v>1044</v>
      </c>
      <c t="s" s="17" r="R157">
        <v>1045</v>
      </c>
    </row>
    <row r="158">
      <c t="s" s="128" r="A158">
        <v>1046</v>
      </c>
      <c t="s" s="220" r="B158">
        <v>513</v>
      </c>
      <c t="s" s="220" r="C158">
        <v>1047</v>
      </c>
      <c t="s" s="220" r="D158">
        <v>1048</v>
      </c>
      <c s="168" r="E158">
        <v>41336.8679282407</v>
      </c>
      <c s="220" r="F158"/>
      <c t="s" s="220" r="G158">
        <v>46</v>
      </c>
      <c s="220" r="H158">
        <v>1212669223</v>
      </c>
      <c t="s" s="220" r="I158">
        <v>1049</v>
      </c>
      <c s="220" r="J158">
        <v>1549341</v>
      </c>
      <c t="s" s="220" r="K158">
        <v>1050</v>
      </c>
      <c t="s" s="17" r="L158">
        <v>228</v>
      </c>
      <c t="s" s="17" r="M158">
        <v>516</v>
      </c>
      <c s="220" r="N158">
        <v>845</v>
      </c>
      <c s="220" r="O158">
        <v>562</v>
      </c>
      <c s="220" r="P158">
        <v>3600</v>
      </c>
      <c t="s" s="220" r="Q158">
        <v>1051</v>
      </c>
      <c t="s" s="17" r="R158">
        <v>1052</v>
      </c>
    </row>
    <row r="159">
      <c t="s" s="128" r="A159">
        <v>1053</v>
      </c>
      <c t="s" s="220" r="B159">
        <v>949</v>
      </c>
      <c t="s" s="220" r="C159">
        <v>1054</v>
      </c>
      <c t="s" s="220" r="D159">
        <v>1055</v>
      </c>
      <c s="168" r="E159">
        <v>41336.8677199074</v>
      </c>
      <c s="220" r="F159"/>
      <c t="s" s="220" r="G159">
        <v>57</v>
      </c>
      <c s="220" r="H159"/>
      <c s="220" r="I159"/>
      <c s="220" r="J159">
        <v>101744839</v>
      </c>
      <c s="220" r="K159"/>
      <c t="s" s="17" r="L159">
        <v>135</v>
      </c>
      <c t="s" s="17" r="M159">
        <v>952</v>
      </c>
      <c s="220" r="N159">
        <v>641</v>
      </c>
      <c s="220" r="O159">
        <v>885</v>
      </c>
      <c s="220" r="P159"/>
      <c t="s" s="220" r="Q159">
        <v>1056</v>
      </c>
      <c t="s" s="17" r="R159">
        <v>1057</v>
      </c>
    </row>
    <row r="160">
      <c t="s" s="128" r="A160">
        <v>1058</v>
      </c>
      <c t="s" s="220" r="B160">
        <v>525</v>
      </c>
      <c t="s" s="220" r="C160">
        <v>1059</v>
      </c>
      <c t="s" s="220" r="D160">
        <v>1060</v>
      </c>
      <c s="168" r="E160">
        <v>41336.867337963</v>
      </c>
      <c s="220" r="F160"/>
      <c t="s" s="220" r="G160">
        <v>57</v>
      </c>
      <c s="220" r="H160"/>
      <c s="220" r="I160"/>
      <c s="220" r="J160">
        <v>433626240</v>
      </c>
      <c s="220" r="K160"/>
      <c t="s" s="17" r="L160">
        <v>74</v>
      </c>
      <c t="s" s="17" r="M160">
        <v>528</v>
      </c>
      <c s="220" r="N160">
        <v>85</v>
      </c>
      <c s="220" r="O160">
        <v>116</v>
      </c>
      <c s="220" r="P160"/>
      <c t="s" s="220" r="Q160">
        <v>1061</v>
      </c>
      <c t="s" s="17" r="R160">
        <v>1062</v>
      </c>
    </row>
    <row r="161">
      <c t="s" s="128" r="A161">
        <v>1063</v>
      </c>
      <c t="s" s="220" r="B161">
        <v>1064</v>
      </c>
      <c t="s" s="220" r="C161">
        <v>1065</v>
      </c>
      <c t="s" s="220" r="D161">
        <v>1066</v>
      </c>
      <c s="168" r="E161">
        <v>41336.866724537</v>
      </c>
      <c s="220" r="F161"/>
      <c t="s" s="220" r="G161">
        <v>57</v>
      </c>
      <c s="220" r="H161"/>
      <c s="220" r="I161"/>
      <c s="220" r="J161">
        <v>157400353</v>
      </c>
      <c s="220" r="K161"/>
      <c t="s" s="17" r="L161">
        <v>74</v>
      </c>
      <c t="s" s="17" r="M161">
        <v>1067</v>
      </c>
      <c s="220" r="N161">
        <v>776</v>
      </c>
      <c s="220" r="O161">
        <v>2001</v>
      </c>
      <c s="220" r="P161">
        <v>3600</v>
      </c>
      <c t="s" s="220" r="Q161">
        <v>1068</v>
      </c>
      <c t="s" s="17" r="R161">
        <v>1069</v>
      </c>
    </row>
    <row r="162">
      <c t="s" s="128" r="A162">
        <v>1070</v>
      </c>
      <c t="s" s="220" r="B162">
        <v>1071</v>
      </c>
      <c t="s" s="220" r="C162">
        <v>1072</v>
      </c>
      <c t="s" s="220" r="D162">
        <v>1073</v>
      </c>
      <c s="168" r="E162">
        <v>41336.8665972222</v>
      </c>
      <c s="220" r="F162"/>
      <c t="s" s="220" r="G162">
        <v>57</v>
      </c>
      <c s="220" r="H162"/>
      <c s="220" r="I162"/>
      <c s="220" r="J162">
        <v>238287811</v>
      </c>
      <c s="220" r="K162"/>
      <c t="s" s="17" r="L162">
        <v>74</v>
      </c>
      <c t="s" s="17" r="M162">
        <v>1074</v>
      </c>
      <c s="220" r="N162">
        <v>695</v>
      </c>
      <c s="220" r="O162">
        <v>1294</v>
      </c>
      <c s="220" r="P162">
        <v>3600</v>
      </c>
      <c t="s" s="220" r="Q162">
        <v>1075</v>
      </c>
      <c t="s" s="17" r="R162">
        <v>1076</v>
      </c>
    </row>
    <row r="163">
      <c t="s" s="128" r="A163">
        <v>1077</v>
      </c>
      <c t="s" s="220" r="B163">
        <v>1001</v>
      </c>
      <c t="s" s="220" r="C163">
        <v>1078</v>
      </c>
      <c t="s" s="220" r="D163">
        <v>1073</v>
      </c>
      <c s="168" r="E163">
        <v>41336.8665972222</v>
      </c>
      <c s="220" r="F163"/>
      <c t="s" s="220" r="G163">
        <v>46</v>
      </c>
      <c s="220" r="H163">
        <v>804346988</v>
      </c>
      <c t="s" s="220" r="I163">
        <v>1079</v>
      </c>
      <c s="220" r="J163">
        <v>8560922</v>
      </c>
      <c t="s" s="220" r="K163">
        <v>1080</v>
      </c>
      <c t="s" s="17" r="L163">
        <v>1004</v>
      </c>
      <c t="s" s="17" r="M163">
        <v>1005</v>
      </c>
      <c s="220" r="N163">
        <v>1158</v>
      </c>
      <c s="220" r="O163">
        <v>1008</v>
      </c>
      <c s="220" r="P163">
        <v>3600</v>
      </c>
      <c t="s" s="220" r="Q163">
        <v>1081</v>
      </c>
      <c t="s" s="17" r="R163">
        <v>1082</v>
      </c>
    </row>
    <row r="164">
      <c t="s" s="128" r="A164">
        <v>1083</v>
      </c>
      <c t="s" s="220" r="B164">
        <v>217</v>
      </c>
      <c t="s" s="220" r="C164">
        <v>1084</v>
      </c>
      <c t="s" s="220" r="D164">
        <v>1085</v>
      </c>
      <c s="168" r="E164">
        <v>41336.8665740741</v>
      </c>
      <c s="220" r="F164"/>
      <c t="s" s="220" r="G164">
        <v>57</v>
      </c>
      <c s="220" r="H164"/>
      <c s="220" r="I164"/>
      <c s="220" r="J164">
        <v>261867800</v>
      </c>
      <c s="220" r="K164"/>
      <c t="s" s="17" r="L164">
        <v>228</v>
      </c>
      <c t="s" s="17" r="M164">
        <v>221</v>
      </c>
      <c s="220" r="N164">
        <v>254</v>
      </c>
      <c s="220" r="O164">
        <v>326</v>
      </c>
      <c s="220" r="P164">
        <v>3600</v>
      </c>
      <c t="s" s="220" r="Q164">
        <v>1086</v>
      </c>
      <c t="s" s="17" r="R164">
        <v>1087</v>
      </c>
    </row>
    <row r="165">
      <c t="s" s="128" r="A165">
        <v>1088</v>
      </c>
      <c t="s" s="220" r="B165">
        <v>434</v>
      </c>
      <c t="s" s="220" r="C165">
        <v>1089</v>
      </c>
      <c t="s" s="220" r="D165">
        <v>1090</v>
      </c>
      <c s="168" r="E165">
        <v>41336.8659143518</v>
      </c>
      <c s="220" r="F165"/>
      <c t="s" s="220" r="G165">
        <v>57</v>
      </c>
      <c s="220" r="H165"/>
      <c s="220" r="I165"/>
      <c s="220" r="J165">
        <v>48730104</v>
      </c>
      <c s="220" r="K165"/>
      <c t="s" s="17" r="L165">
        <v>74</v>
      </c>
      <c t="s" s="17" r="M165">
        <v>437</v>
      </c>
      <c s="220" r="N165">
        <v>5471</v>
      </c>
      <c s="220" r="O165">
        <v>1164</v>
      </c>
      <c s="220" r="P165">
        <v>3600</v>
      </c>
      <c t="s" s="220" r="Q165">
        <v>1091</v>
      </c>
      <c t="s" s="17" r="R165">
        <v>1092</v>
      </c>
    </row>
    <row r="166">
      <c t="s" s="128" r="A166">
        <v>1093</v>
      </c>
      <c t="s" s="220" r="B166">
        <v>1094</v>
      </c>
      <c t="s" s="220" r="C166">
        <v>1095</v>
      </c>
      <c t="s" s="220" r="D166">
        <v>1096</v>
      </c>
      <c s="168" r="E166">
        <v>41336.8658796296</v>
      </c>
      <c s="220" r="F166"/>
      <c t="s" s="220" r="G166">
        <v>57</v>
      </c>
      <c s="220" r="H166"/>
      <c s="220" r="I166"/>
      <c s="220" r="J166">
        <v>1069060124</v>
      </c>
      <c s="220" r="K166"/>
      <c t="s" s="17" r="L166">
        <v>135</v>
      </c>
      <c t="s" s="17" r="M166">
        <v>1097</v>
      </c>
      <c s="220" r="N166">
        <v>29</v>
      </c>
      <c s="220" r="O166">
        <v>13</v>
      </c>
      <c s="220" r="P166"/>
      <c t="s" s="220" r="Q166">
        <v>1098</v>
      </c>
      <c t="s" s="17" r="R166">
        <v>1099</v>
      </c>
    </row>
    <row r="167">
      <c t="s" s="128" r="A167">
        <v>1100</v>
      </c>
      <c t="s" s="220" r="B167">
        <v>566</v>
      </c>
      <c t="s" s="220" r="C167">
        <v>1101</v>
      </c>
      <c t="s" s="220" r="D167">
        <v>1102</v>
      </c>
      <c s="168" r="E167">
        <v>41336.8645949074</v>
      </c>
      <c s="220" r="F167"/>
      <c t="s" s="220" r="G167">
        <v>57</v>
      </c>
      <c s="220" r="H167"/>
      <c s="220" r="I167"/>
      <c s="220" r="J167">
        <v>347111716</v>
      </c>
      <c s="220" r="K167"/>
      <c t="s" s="17" r="L167">
        <v>74</v>
      </c>
      <c t="s" s="17" r="M167">
        <v>569</v>
      </c>
      <c s="220" r="N167">
        <v>3166</v>
      </c>
      <c s="220" r="O167">
        <v>624</v>
      </c>
      <c s="220" r="P167">
        <v>-10800</v>
      </c>
      <c t="s" s="220" r="Q167">
        <v>1103</v>
      </c>
      <c t="s" s="17" r="R167">
        <v>1104</v>
      </c>
    </row>
    <row r="168">
      <c t="s" s="128" r="A168">
        <v>1105</v>
      </c>
      <c t="s" s="220" r="B168">
        <v>525</v>
      </c>
      <c t="s" s="220" r="C168">
        <v>1106</v>
      </c>
      <c t="s" s="220" r="D168">
        <v>1107</v>
      </c>
      <c s="168" r="E168">
        <v>41336.8637268518</v>
      </c>
      <c s="220" r="F168"/>
      <c t="s" s="220" r="G168">
        <v>57</v>
      </c>
      <c s="220" r="H168"/>
      <c s="220" r="I168"/>
      <c s="220" r="J168">
        <v>433626240</v>
      </c>
      <c s="220" r="K168"/>
      <c t="s" s="17" r="L168">
        <v>74</v>
      </c>
      <c t="s" s="17" r="M168">
        <v>528</v>
      </c>
      <c s="220" r="N168">
        <v>85</v>
      </c>
      <c s="220" r="O168">
        <v>116</v>
      </c>
      <c s="220" r="P168"/>
      <c t="s" s="220" r="Q168">
        <v>1108</v>
      </c>
      <c t="s" s="17" r="R168">
        <v>1109</v>
      </c>
    </row>
    <row r="169">
      <c t="s" s="128" r="A169">
        <v>1110</v>
      </c>
      <c t="s" s="220" r="B169">
        <v>1111</v>
      </c>
      <c t="s" s="220" r="C169">
        <v>1112</v>
      </c>
      <c t="s" s="220" r="D169">
        <v>1113</v>
      </c>
      <c s="168" r="E169">
        <v>41336.8625</v>
      </c>
      <c s="220" r="F169"/>
      <c t="s" s="220" r="G169">
        <v>57</v>
      </c>
      <c s="220" r="H169"/>
      <c s="220" r="I169"/>
      <c s="220" r="J169">
        <v>15375817</v>
      </c>
      <c s="220" r="K169"/>
      <c t="s" s="17" r="L169">
        <v>228</v>
      </c>
      <c t="s" s="17" r="M169">
        <v>1114</v>
      </c>
      <c s="220" r="N169">
        <v>2093</v>
      </c>
      <c s="220" r="O169">
        <v>691</v>
      </c>
      <c s="220" r="P169">
        <v>3600</v>
      </c>
      <c t="s" s="220" r="Q169">
        <v>1115</v>
      </c>
      <c t="s" s="17" r="R169">
        <v>1116</v>
      </c>
    </row>
    <row r="170">
      <c t="s" s="128" r="A170">
        <v>1117</v>
      </c>
      <c t="s" s="220" r="B170">
        <v>1118</v>
      </c>
      <c t="s" s="220" r="C170">
        <v>1119</v>
      </c>
      <c t="s" s="220" r="D170">
        <v>1120</v>
      </c>
      <c s="168" r="E170">
        <v>41336.8617708333</v>
      </c>
      <c s="220" r="F170"/>
      <c t="s" s="220" r="G170">
        <v>57</v>
      </c>
      <c s="220" r="H170"/>
      <c s="220" r="I170"/>
      <c s="220" r="J170">
        <v>23085695</v>
      </c>
      <c s="220" r="K170"/>
      <c t="s" s="17" r="L170">
        <v>228</v>
      </c>
      <c t="s" s="17" r="M170">
        <v>1121</v>
      </c>
      <c s="220" r="N170">
        <v>23159</v>
      </c>
      <c s="220" r="O170">
        <v>3552</v>
      </c>
      <c s="220" r="P170">
        <v>3600</v>
      </c>
      <c t="s" s="220" r="Q170">
        <v>1122</v>
      </c>
      <c t="s" s="17" r="R170">
        <v>1123</v>
      </c>
    </row>
    <row r="171">
      <c t="s" s="128" r="A171">
        <v>1124</v>
      </c>
      <c t="s" s="220" r="B171">
        <v>1125</v>
      </c>
      <c t="s" s="220" r="C171">
        <v>1126</v>
      </c>
      <c t="s" s="220" r="D171">
        <v>1127</v>
      </c>
      <c s="168" r="E171">
        <v>41336.8617013889</v>
      </c>
      <c s="220" r="F171"/>
      <c t="s" s="220" r="G171">
        <v>57</v>
      </c>
      <c s="220" r="H171"/>
      <c s="220" r="I171"/>
      <c s="220" r="J171">
        <v>1074353845</v>
      </c>
      <c s="220" r="K171"/>
      <c t="s" s="17" r="L171">
        <v>74</v>
      </c>
      <c t="s" s="17" r="M171">
        <v>1128</v>
      </c>
      <c s="220" r="N171">
        <v>396</v>
      </c>
      <c s="220" r="O171">
        <v>31</v>
      </c>
      <c s="220" r="P171">
        <v>3600</v>
      </c>
      <c t="s" s="220" r="Q171">
        <v>1129</v>
      </c>
      <c t="s" s="17" r="R171">
        <v>1130</v>
      </c>
    </row>
    <row r="172">
      <c t="s" s="128" r="A172">
        <v>1131</v>
      </c>
      <c t="s" s="220" r="B172">
        <v>525</v>
      </c>
      <c t="s" s="220" r="C172">
        <v>1132</v>
      </c>
      <c t="s" s="220" r="D172">
        <v>1133</v>
      </c>
      <c s="168" r="E172">
        <v>41336.8597222222</v>
      </c>
      <c s="220" r="F172"/>
      <c t="s" s="220" r="G172">
        <v>57</v>
      </c>
      <c s="220" r="H172"/>
      <c s="220" r="I172"/>
      <c s="220" r="J172">
        <v>433626240</v>
      </c>
      <c s="220" r="K172"/>
      <c t="s" s="17" r="L172">
        <v>74</v>
      </c>
      <c t="s" s="17" r="M172">
        <v>528</v>
      </c>
      <c s="220" r="N172">
        <v>85</v>
      </c>
      <c s="220" r="O172">
        <v>116</v>
      </c>
      <c s="220" r="P172"/>
      <c t="s" s="220" r="Q172">
        <v>1134</v>
      </c>
      <c t="s" s="17" r="R172">
        <v>1135</v>
      </c>
    </row>
    <row r="173">
      <c t="s" s="128" r="A173">
        <v>1136</v>
      </c>
      <c t="s" s="220" r="B173">
        <v>1137</v>
      </c>
      <c t="s" s="220" r="C173">
        <v>1138</v>
      </c>
      <c t="s" s="220" r="D173">
        <v>1139</v>
      </c>
      <c s="168" r="E173">
        <v>41336.8578935185</v>
      </c>
      <c s="220" r="F173"/>
      <c t="s" s="220" r="G173">
        <v>57</v>
      </c>
      <c s="220" r="H173"/>
      <c s="220" r="I173"/>
      <c s="220" r="J173">
        <v>45886451</v>
      </c>
      <c s="220" r="K173"/>
      <c t="s" s="17" r="L173">
        <v>135</v>
      </c>
      <c t="s" s="17" r="M173">
        <v>1140</v>
      </c>
      <c s="220" r="N173">
        <v>38</v>
      </c>
      <c s="220" r="O173">
        <v>44</v>
      </c>
      <c s="220" r="P173">
        <v>3600</v>
      </c>
      <c t="s" s="220" r="Q173">
        <v>1141</v>
      </c>
      <c t="s" s="17" r="R173">
        <v>1142</v>
      </c>
    </row>
    <row r="174">
      <c t="s" s="128" r="A174">
        <v>1143</v>
      </c>
      <c t="s" s="220" r="B174">
        <v>1144</v>
      </c>
      <c t="s" s="220" r="C174">
        <v>1145</v>
      </c>
      <c t="s" s="220" r="D174">
        <v>1146</v>
      </c>
      <c s="168" r="E174">
        <v>41336.8548842593</v>
      </c>
      <c s="220" r="F174"/>
      <c t="s" s="220" r="G174">
        <v>57</v>
      </c>
      <c s="220" r="H174"/>
      <c s="220" r="I174"/>
      <c s="220" r="J174">
        <v>763317534</v>
      </c>
      <c s="220" r="K174"/>
      <c t="s" s="17" r="L174">
        <v>116</v>
      </c>
      <c t="s" s="17" r="M174">
        <v>1147</v>
      </c>
      <c s="220" r="N174">
        <v>20</v>
      </c>
      <c s="220" r="O174">
        <v>83</v>
      </c>
      <c s="220" r="P174">
        <v>3600</v>
      </c>
      <c t="s" s="220" r="Q174">
        <v>1148</v>
      </c>
      <c t="s" s="17" r="R174">
        <v>1149</v>
      </c>
    </row>
    <row r="175">
      <c t="s" s="128" r="A175">
        <v>1150</v>
      </c>
      <c t="s" s="220" r="B175">
        <v>704</v>
      </c>
      <c t="s" s="220" r="C175">
        <v>1151</v>
      </c>
      <c t="s" s="220" r="D175">
        <v>1152</v>
      </c>
      <c s="168" r="E175">
        <v>41336.8544675926</v>
      </c>
      <c s="220" r="F175"/>
      <c t="s" s="220" r="G175">
        <v>57</v>
      </c>
      <c s="220" r="H175"/>
      <c s="220" r="I175"/>
      <c s="220" r="J175">
        <v>336810390</v>
      </c>
      <c s="220" r="K175"/>
      <c t="s" s="17" r="L175">
        <v>135</v>
      </c>
      <c t="s" s="17" r="M175">
        <v>707</v>
      </c>
      <c s="220" r="N175">
        <v>142</v>
      </c>
      <c s="220" r="O175">
        <v>238</v>
      </c>
      <c s="220" r="P175">
        <v>3600</v>
      </c>
      <c t="s" s="220" r="Q175">
        <v>1153</v>
      </c>
      <c t="s" s="17" r="R175">
        <v>1154</v>
      </c>
    </row>
    <row r="176">
      <c t="s" s="128" r="A176">
        <v>1155</v>
      </c>
      <c t="s" s="220" r="B176">
        <v>949</v>
      </c>
      <c t="s" s="220" r="C176">
        <v>1156</v>
      </c>
      <c t="s" s="220" r="D176">
        <v>1157</v>
      </c>
      <c s="168" r="E176">
        <v>41336.853900463</v>
      </c>
      <c s="220" r="F176"/>
      <c t="s" s="220" r="G176">
        <v>57</v>
      </c>
      <c s="220" r="H176"/>
      <c s="220" r="I176"/>
      <c s="220" r="J176">
        <v>101744839</v>
      </c>
      <c s="220" r="K176"/>
      <c t="s" s="17" r="L176">
        <v>49</v>
      </c>
      <c t="s" s="17" r="M176">
        <v>952</v>
      </c>
      <c s="220" r="N176">
        <v>641</v>
      </c>
      <c s="220" r="O176">
        <v>885</v>
      </c>
      <c s="220" r="P176"/>
      <c t="s" s="220" r="Q176">
        <v>1158</v>
      </c>
      <c t="s" s="17" r="R176">
        <v>1159</v>
      </c>
    </row>
    <row r="177">
      <c t="s" s="128" r="A177">
        <v>1160</v>
      </c>
      <c t="s" s="220" r="B177">
        <v>1161</v>
      </c>
      <c t="s" s="220" r="C177">
        <v>1162</v>
      </c>
      <c t="s" s="220" r="D177">
        <v>1163</v>
      </c>
      <c s="168" r="E177">
        <v>41336.8538773148</v>
      </c>
      <c s="220" r="F177"/>
      <c t="s" s="220" r="G177">
        <v>57</v>
      </c>
      <c s="220" r="H177"/>
      <c s="220" r="I177"/>
      <c s="220" r="J177">
        <v>798631052</v>
      </c>
      <c s="220" r="K177"/>
      <c t="s" s="17" r="L177">
        <v>228</v>
      </c>
      <c t="s" s="17" r="M177">
        <v>1164</v>
      </c>
      <c s="220" r="N177">
        <v>23</v>
      </c>
      <c s="220" r="O177">
        <v>79</v>
      </c>
      <c s="220" r="P177">
        <v>3600</v>
      </c>
      <c t="s" s="220" r="Q177">
        <v>1165</v>
      </c>
      <c t="s" s="17" r="R177">
        <v>1166</v>
      </c>
    </row>
    <row r="178">
      <c t="s" s="128" r="A178">
        <v>1050</v>
      </c>
      <c t="s" s="220" r="B178">
        <v>1049</v>
      </c>
      <c t="s" s="220" r="C178">
        <v>1167</v>
      </c>
      <c t="s" s="220" r="D178">
        <v>1168</v>
      </c>
      <c s="168" r="E178">
        <v>41336.8529050926</v>
      </c>
      <c s="220" r="F178"/>
      <c t="s" s="220" r="G178">
        <v>57</v>
      </c>
      <c s="220" r="H178"/>
      <c s="220" r="I178"/>
      <c s="220" r="J178">
        <v>1212669223</v>
      </c>
      <c s="220" r="K178"/>
      <c t="s" s="17" r="L178">
        <v>74</v>
      </c>
      <c t="s" s="17" r="M178">
        <v>1169</v>
      </c>
      <c s="220" r="N178">
        <v>729</v>
      </c>
      <c s="220" r="O178">
        <v>84</v>
      </c>
      <c s="220" r="P178"/>
      <c t="s" s="220" r="Q178">
        <v>1170</v>
      </c>
      <c t="s" s="17" r="R178">
        <v>1171</v>
      </c>
    </row>
    <row r="179">
      <c t="s" s="128" r="A179">
        <v>1172</v>
      </c>
      <c t="s" s="220" r="B179">
        <v>1173</v>
      </c>
      <c t="s" s="220" r="C179">
        <v>1174</v>
      </c>
      <c t="s" s="220" r="D179">
        <v>1175</v>
      </c>
      <c s="168" r="E179">
        <v>41336.8524884259</v>
      </c>
      <c s="220" r="F179"/>
      <c t="s" s="220" r="G179">
        <v>57</v>
      </c>
      <c s="220" r="H179"/>
      <c s="220" r="I179"/>
      <c s="220" r="J179">
        <v>626283392</v>
      </c>
      <c s="220" r="K179"/>
      <c t="s" s="17" r="L179">
        <v>74</v>
      </c>
      <c t="s" s="17" r="M179">
        <v>1176</v>
      </c>
      <c s="220" r="N179">
        <v>20</v>
      </c>
      <c s="220" r="O179">
        <v>140</v>
      </c>
      <c s="220" r="P179"/>
      <c t="s" s="220" r="Q179">
        <v>1177</v>
      </c>
      <c t="s" s="17" r="R179">
        <v>1178</v>
      </c>
    </row>
    <row r="180">
      <c t="s" s="128" r="A180">
        <v>1179</v>
      </c>
      <c t="s" s="220" r="B180">
        <v>1180</v>
      </c>
      <c t="s" s="220" r="C180">
        <v>1181</v>
      </c>
      <c t="s" s="220" r="D180">
        <v>1182</v>
      </c>
      <c s="168" r="E180">
        <v>41336.8515393519</v>
      </c>
      <c s="220" r="F180"/>
      <c t="s" s="220" r="G180">
        <v>46</v>
      </c>
      <c s="220" r="H180"/>
      <c s="220" r="I180"/>
      <c s="220" r="J180">
        <v>28251658</v>
      </c>
      <c s="220" r="K180"/>
      <c t="s" s="17" r="L180">
        <v>74</v>
      </c>
      <c t="s" s="17" r="M180">
        <v>1183</v>
      </c>
      <c s="220" r="N180">
        <v>9359</v>
      </c>
      <c s="220" r="O180">
        <v>632</v>
      </c>
      <c s="220" r="P180">
        <v>-10800</v>
      </c>
      <c t="s" s="220" r="Q180">
        <v>1184</v>
      </c>
      <c t="s" s="17" r="R180">
        <v>1185</v>
      </c>
    </row>
    <row r="181">
      <c t="s" s="128" r="A181">
        <v>1186</v>
      </c>
      <c t="s" s="220" r="B181">
        <v>1187</v>
      </c>
      <c t="s" s="220" r="C181">
        <v>1188</v>
      </c>
      <c t="s" s="220" r="D181">
        <v>1189</v>
      </c>
      <c s="168" r="E181">
        <v>41336.8512962963</v>
      </c>
      <c s="220" r="F181"/>
      <c t="s" s="220" r="G181">
        <v>57</v>
      </c>
      <c s="220" r="H181"/>
      <c s="220" r="I181"/>
      <c s="220" r="J181">
        <v>281552187</v>
      </c>
      <c s="220" r="K181"/>
      <c t="s" s="17" r="L181">
        <v>1190</v>
      </c>
      <c t="s" s="17" r="M181">
        <v>1191</v>
      </c>
      <c s="220" r="N181">
        <v>217</v>
      </c>
      <c s="220" r="O181">
        <v>414</v>
      </c>
      <c s="220" r="P181">
        <v>3600</v>
      </c>
      <c t="s" s="220" r="Q181">
        <v>1192</v>
      </c>
      <c t="s" s="17" r="R181">
        <v>1193</v>
      </c>
    </row>
    <row r="182">
      <c t="s" s="128" r="A182">
        <v>1194</v>
      </c>
      <c t="s" s="220" r="B182">
        <v>1195</v>
      </c>
      <c t="s" s="220" r="C182">
        <v>1196</v>
      </c>
      <c t="s" s="220" r="D182">
        <v>1197</v>
      </c>
      <c s="168" r="E182">
        <v>41336.8499652778</v>
      </c>
      <c s="220" r="F182"/>
      <c t="s" s="220" r="G182">
        <v>57</v>
      </c>
      <c s="220" r="H182">
        <v>1409501</v>
      </c>
      <c t="s" s="220" r="I182">
        <v>47</v>
      </c>
      <c s="220" r="J182">
        <v>238705165</v>
      </c>
      <c t="s" s="220" r="K182">
        <v>1198</v>
      </c>
      <c t="s" s="17" r="L182">
        <v>116</v>
      </c>
      <c t="s" s="17" r="M182">
        <v>1199</v>
      </c>
      <c s="220" r="N182">
        <v>470</v>
      </c>
      <c s="220" r="O182">
        <v>415</v>
      </c>
      <c s="220" r="P182"/>
      <c t="s" s="220" r="Q182">
        <v>1200</v>
      </c>
      <c t="s" s="17" r="R182">
        <v>1201</v>
      </c>
    </row>
    <row r="183">
      <c t="s" s="128" r="A183">
        <v>1202</v>
      </c>
      <c t="s" s="220" r="B183">
        <v>443</v>
      </c>
      <c t="s" s="220" r="C183">
        <v>1203</v>
      </c>
      <c t="s" s="220" r="D183">
        <v>1204</v>
      </c>
      <c s="168" r="E183">
        <v>41336.8496527778</v>
      </c>
      <c s="220" r="F183"/>
      <c t="s" s="220" r="G183">
        <v>57</v>
      </c>
      <c s="220" r="H183">
        <v>14908536</v>
      </c>
      <c t="s" s="220" r="I183">
        <v>1205</v>
      </c>
      <c s="220" r="J183">
        <v>50013926</v>
      </c>
      <c t="s" s="220" r="K183">
        <v>1206</v>
      </c>
      <c t="s" s="17" r="L183">
        <v>135</v>
      </c>
      <c t="s" s="17" r="M183">
        <v>1207</v>
      </c>
      <c s="220" r="N183">
        <v>1462</v>
      </c>
      <c s="220" r="O183">
        <v>1275</v>
      </c>
      <c s="220" r="P183"/>
      <c t="s" s="220" r="Q183">
        <v>1208</v>
      </c>
      <c t="s" s="17" r="R183">
        <v>1209</v>
      </c>
    </row>
    <row r="184">
      <c t="s" s="128" r="A184">
        <v>1210</v>
      </c>
      <c t="s" s="220" r="B184">
        <v>321</v>
      </c>
      <c t="s" s="220" r="C184">
        <v>1211</v>
      </c>
      <c t="s" s="220" r="D184">
        <v>1212</v>
      </c>
      <c s="168" r="E184">
        <v>41336.8482986111</v>
      </c>
      <c s="220" r="F184"/>
      <c t="s" s="220" r="G184">
        <v>57</v>
      </c>
      <c s="220" r="H184"/>
      <c s="220" r="I184"/>
      <c s="220" r="J184">
        <v>400642052</v>
      </c>
      <c s="220" r="K184"/>
      <c t="s" s="17" r="L184">
        <v>228</v>
      </c>
      <c t="s" s="17" r="M184">
        <v>326</v>
      </c>
      <c s="220" r="N184">
        <v>492</v>
      </c>
      <c s="220" r="O184">
        <v>419</v>
      </c>
      <c s="220" r="P184">
        <v>3600</v>
      </c>
      <c t="s" s="220" r="Q184">
        <v>1213</v>
      </c>
      <c t="s" s="17" r="R184">
        <v>1214</v>
      </c>
    </row>
    <row r="185">
      <c t="s" s="128" r="A185">
        <v>1215</v>
      </c>
      <c t="s" s="220" r="B185">
        <v>443</v>
      </c>
      <c t="s" s="220" r="C185">
        <v>1216</v>
      </c>
      <c t="s" s="220" r="D185">
        <v>1217</v>
      </c>
      <c s="168" r="E185">
        <v>41336.8463425926</v>
      </c>
      <c s="220" r="F185"/>
      <c t="s" s="220" r="G185">
        <v>57</v>
      </c>
      <c s="220" r="H185"/>
      <c s="220" r="I185"/>
      <c s="220" r="J185">
        <v>50013926</v>
      </c>
      <c s="220" r="K185"/>
      <c t="s" s="17" r="L185">
        <v>135</v>
      </c>
      <c t="s" s="17" r="M185">
        <v>1207</v>
      </c>
      <c s="220" r="N185">
        <v>1463</v>
      </c>
      <c s="220" r="O185">
        <v>1275</v>
      </c>
      <c s="220" r="P185"/>
      <c t="s" s="220" r="Q185">
        <v>1218</v>
      </c>
      <c t="s" s="17" r="R185">
        <v>1219</v>
      </c>
    </row>
    <row r="186">
      <c t="s" s="128" r="A186">
        <v>1220</v>
      </c>
      <c t="s" s="220" r="B186">
        <v>1221</v>
      </c>
      <c t="s" s="220" r="C186">
        <v>1222</v>
      </c>
      <c t="s" s="220" r="D186">
        <v>1223</v>
      </c>
      <c s="168" r="E186">
        <v>41336.8440856481</v>
      </c>
      <c s="220" r="F186"/>
      <c t="s" s="220" r="G186">
        <v>57</v>
      </c>
      <c s="220" r="H186"/>
      <c s="220" r="I186"/>
      <c s="220" r="J186">
        <v>22052181</v>
      </c>
      <c s="220" r="K186"/>
      <c t="s" s="17" r="L186">
        <v>74</v>
      </c>
      <c t="s" s="17" r="M186">
        <v>1224</v>
      </c>
      <c s="220" r="N186">
        <v>191</v>
      </c>
      <c s="220" r="O186">
        <v>206</v>
      </c>
      <c s="220" r="P186">
        <v>3600</v>
      </c>
      <c t="s" s="220" r="Q186">
        <v>1225</v>
      </c>
      <c t="s" s="17" r="R186">
        <v>1226</v>
      </c>
    </row>
    <row r="187">
      <c t="s" s="128" r="A187">
        <v>1227</v>
      </c>
      <c t="s" s="220" r="B187">
        <v>1228</v>
      </c>
      <c t="s" s="220" r="C187">
        <v>1229</v>
      </c>
      <c t="s" s="220" r="D187">
        <v>1230</v>
      </c>
      <c s="168" r="E187">
        <v>41336.8418518518</v>
      </c>
      <c t="s" s="220" r="F187">
        <v>1231</v>
      </c>
      <c t="s" s="220" r="G187">
        <v>57</v>
      </c>
      <c s="220" r="H187"/>
      <c s="220" r="I187"/>
      <c s="220" r="J187">
        <v>451410396</v>
      </c>
      <c s="220" r="K187"/>
      <c t="s" s="17" r="L187">
        <v>135</v>
      </c>
      <c t="s" s="17" r="M187">
        <v>1232</v>
      </c>
      <c s="220" r="N187">
        <v>136</v>
      </c>
      <c s="220" r="O187">
        <v>716</v>
      </c>
      <c s="220" r="P187">
        <v>3600</v>
      </c>
      <c t="s" s="220" r="Q187">
        <v>1233</v>
      </c>
      <c t="s" s="17" r="R187">
        <v>1234</v>
      </c>
    </row>
    <row r="188">
      <c t="s" s="128" r="A188">
        <v>1235</v>
      </c>
      <c t="s" s="220" r="B188">
        <v>1180</v>
      </c>
      <c t="s" s="220" r="C188">
        <v>1236</v>
      </c>
      <c t="s" s="220" r="D188">
        <v>1237</v>
      </c>
      <c s="168" r="E188">
        <v>41336.8408564815</v>
      </c>
      <c s="220" r="F188"/>
      <c t="s" s="220" r="G188">
        <v>46</v>
      </c>
      <c s="220" r="H188"/>
      <c s="220" r="I188"/>
      <c s="220" r="J188">
        <v>28251658</v>
      </c>
      <c s="220" r="K188"/>
      <c t="s" s="17" r="L188">
        <v>74</v>
      </c>
      <c t="s" s="17" r="M188">
        <v>1183</v>
      </c>
      <c s="220" r="N188">
        <v>9357</v>
      </c>
      <c s="220" r="O188">
        <v>631</v>
      </c>
      <c s="220" r="P188">
        <v>-10800</v>
      </c>
      <c t="s" s="220" r="Q188">
        <v>1238</v>
      </c>
      <c t="s" s="17" r="R188">
        <v>1239</v>
      </c>
    </row>
    <row r="189">
      <c t="s" s="128" r="A189">
        <v>1240</v>
      </c>
      <c t="s" s="220" r="B189">
        <v>1241</v>
      </c>
      <c t="s" s="220" r="C189">
        <v>1242</v>
      </c>
      <c t="s" s="220" r="D189">
        <v>1243</v>
      </c>
      <c s="168" r="E189">
        <v>41336.8407523148</v>
      </c>
      <c s="220" r="F189"/>
      <c t="s" s="220" r="G189">
        <v>57</v>
      </c>
      <c s="220" r="H189"/>
      <c s="220" r="I189"/>
      <c s="220" r="J189">
        <v>405731906</v>
      </c>
      <c s="220" r="K189"/>
      <c t="s" s="17" r="L189">
        <v>74</v>
      </c>
      <c t="s" s="17" r="M189">
        <v>1244</v>
      </c>
      <c s="220" r="N189">
        <v>256</v>
      </c>
      <c s="220" r="O189">
        <v>350</v>
      </c>
      <c s="220" r="P189">
        <v>3600</v>
      </c>
      <c t="s" s="220" r="Q189">
        <v>1245</v>
      </c>
      <c t="s" s="17" r="R189">
        <v>1246</v>
      </c>
    </row>
    <row r="190">
      <c t="s" s="128" r="A190">
        <v>1247</v>
      </c>
      <c t="s" s="220" r="B190">
        <v>1248</v>
      </c>
      <c t="s" s="220" r="C190">
        <v>1249</v>
      </c>
      <c t="s" s="220" r="D190">
        <v>1250</v>
      </c>
      <c s="168" r="E190">
        <v>41336.8405092593</v>
      </c>
      <c s="220" r="F190"/>
      <c t="s" s="220" r="G190">
        <v>57</v>
      </c>
      <c s="220" r="H190">
        <v>20993143</v>
      </c>
      <c t="s" s="220" r="I190">
        <v>1251</v>
      </c>
      <c s="220" r="J190">
        <v>918921036</v>
      </c>
      <c t="s" s="220" r="K190">
        <v>1252</v>
      </c>
      <c t="s" s="17" r="L190">
        <v>745</v>
      </c>
      <c t="s" s="17" r="M190">
        <v>1253</v>
      </c>
      <c s="220" r="N190">
        <v>22</v>
      </c>
      <c s="220" r="O190">
        <v>91</v>
      </c>
      <c s="220" r="P190">
        <v>3600</v>
      </c>
      <c t="s" s="220" r="Q190">
        <v>1254</v>
      </c>
      <c t="s" s="17" r="R190">
        <v>1255</v>
      </c>
    </row>
    <row r="191">
      <c t="s" s="128" r="A191">
        <v>1256</v>
      </c>
      <c t="s" s="220" r="B191">
        <v>1257</v>
      </c>
      <c t="s" s="220" r="C191">
        <v>1258</v>
      </c>
      <c t="s" s="220" r="D191">
        <v>1259</v>
      </c>
      <c s="168" r="E191">
        <v>41336.8403240741</v>
      </c>
      <c s="220" r="F191"/>
      <c t="s" s="220" r="G191">
        <v>57</v>
      </c>
      <c s="220" r="H191"/>
      <c s="220" r="I191"/>
      <c s="220" r="J191">
        <v>270970665</v>
      </c>
      <c s="220" r="K191"/>
      <c t="s" s="17" r="L191">
        <v>1260</v>
      </c>
      <c t="s" s="17" r="M191">
        <v>1261</v>
      </c>
      <c s="220" r="N191">
        <v>7</v>
      </c>
      <c s="220" r="O191">
        <v>83</v>
      </c>
      <c s="220" r="P191">
        <v>3600</v>
      </c>
      <c t="s" s="220" r="Q191">
        <v>1262</v>
      </c>
      <c t="s" s="17" r="R191">
        <v>1263</v>
      </c>
    </row>
    <row r="192">
      <c t="s" s="128" r="A192">
        <v>1264</v>
      </c>
      <c t="s" s="220" r="B192">
        <v>1265</v>
      </c>
      <c t="s" s="220" r="C192">
        <v>1266</v>
      </c>
      <c t="s" s="220" r="D192">
        <v>1267</v>
      </c>
      <c s="168" r="E192">
        <v>41336.8403125</v>
      </c>
      <c s="220" r="F192"/>
      <c t="s" s="220" r="G192">
        <v>57</v>
      </c>
      <c s="220" r="H192"/>
      <c s="220" r="I192"/>
      <c s="220" r="J192">
        <v>429761286</v>
      </c>
      <c s="220" r="K192"/>
      <c t="s" s="17" r="L192">
        <v>1268</v>
      </c>
      <c t="s" s="17" r="M192">
        <v>1269</v>
      </c>
      <c s="220" r="N192">
        <v>639</v>
      </c>
      <c s="220" r="O192">
        <v>478</v>
      </c>
      <c s="220" r="P192">
        <v>3600</v>
      </c>
      <c t="s" s="220" r="Q192">
        <v>1270</v>
      </c>
      <c t="s" s="17" r="R192">
        <v>1271</v>
      </c>
    </row>
    <row r="193">
      <c t="s" s="128" r="A193">
        <v>1272</v>
      </c>
      <c t="s" s="220" r="B193">
        <v>1273</v>
      </c>
      <c t="s" s="220" r="C193">
        <v>1274</v>
      </c>
      <c t="s" s="220" r="D193">
        <v>1275</v>
      </c>
      <c s="168" r="E193">
        <v>41336.8400578704</v>
      </c>
      <c s="220" r="F193"/>
      <c t="s" s="220" r="G193">
        <v>46</v>
      </c>
      <c s="220" r="H193"/>
      <c s="220" r="I193"/>
      <c s="220" r="J193">
        <v>467511076</v>
      </c>
      <c s="220" r="K193"/>
      <c t="s" s="17" r="L193">
        <v>228</v>
      </c>
      <c t="s" s="17" r="M193">
        <v>1276</v>
      </c>
      <c s="220" r="N193">
        <v>624</v>
      </c>
      <c s="220" r="O193">
        <v>1516</v>
      </c>
      <c s="220" r="P193">
        <v>3600</v>
      </c>
      <c t="s" s="220" r="Q193">
        <v>1277</v>
      </c>
      <c t="s" s="17" r="R193">
        <v>1278</v>
      </c>
    </row>
    <row r="194">
      <c t="s" s="128" r="A194">
        <v>1279</v>
      </c>
      <c t="s" s="220" r="B194">
        <v>1265</v>
      </c>
      <c t="s" s="220" r="C194">
        <v>1280</v>
      </c>
      <c t="s" s="220" r="D194">
        <v>1281</v>
      </c>
      <c s="168" r="E194">
        <v>41336.8397569444</v>
      </c>
      <c s="220" r="F194"/>
      <c t="s" s="220" r="G194">
        <v>57</v>
      </c>
      <c s="220" r="H194"/>
      <c s="220" r="I194"/>
      <c s="220" r="J194">
        <v>429761286</v>
      </c>
      <c s="220" r="K194"/>
      <c t="s" s="17" r="L194">
        <v>116</v>
      </c>
      <c t="s" s="17" r="M194">
        <v>1269</v>
      </c>
      <c s="220" r="N194">
        <v>639</v>
      </c>
      <c s="220" r="O194">
        <v>478</v>
      </c>
      <c s="220" r="P194">
        <v>3600</v>
      </c>
      <c t="s" s="220" r="Q194">
        <v>1282</v>
      </c>
      <c t="s" s="17" r="R194">
        <v>1283</v>
      </c>
    </row>
    <row r="195">
      <c t="s" s="128" r="A195">
        <v>1284</v>
      </c>
      <c t="s" s="220" r="B195">
        <v>408</v>
      </c>
      <c t="s" s="220" r="C195">
        <v>1285</v>
      </c>
      <c t="s" s="220" r="D195">
        <v>1286</v>
      </c>
      <c s="168" r="E195">
        <v>41336.8390162037</v>
      </c>
      <c s="220" r="F195"/>
      <c t="s" s="220" r="G195">
        <v>57</v>
      </c>
      <c s="220" r="H195"/>
      <c s="220" r="I195"/>
      <c s="220" r="J195">
        <v>27516037</v>
      </c>
      <c s="220" r="K195"/>
      <c t="s" s="17" r="L195">
        <v>228</v>
      </c>
      <c t="s" s="17" r="M195">
        <v>411</v>
      </c>
      <c s="220" r="N195">
        <v>255</v>
      </c>
      <c s="220" r="O195">
        <v>356</v>
      </c>
      <c s="220" r="P195">
        <v>3600</v>
      </c>
      <c t="s" s="220" r="Q195">
        <v>1287</v>
      </c>
      <c t="s" s="17" r="R195">
        <v>1288</v>
      </c>
    </row>
    <row r="196">
      <c t="s" s="128" r="A196">
        <v>1289</v>
      </c>
      <c t="s" s="220" r="B196">
        <v>1290</v>
      </c>
      <c t="s" s="220" r="C196">
        <v>1291</v>
      </c>
      <c t="s" s="220" r="D196">
        <v>1292</v>
      </c>
      <c s="168" r="E196">
        <v>41336.8378472222</v>
      </c>
      <c s="220" r="F196"/>
      <c t="s" s="220" r="G196">
        <v>57</v>
      </c>
      <c s="220" r="H196"/>
      <c s="220" r="I196"/>
      <c s="220" r="J196">
        <v>864836875</v>
      </c>
      <c s="220" r="K196"/>
      <c t="s" s="17" r="L196">
        <v>116</v>
      </c>
      <c t="s" s="17" r="M196">
        <v>1293</v>
      </c>
      <c s="220" r="N196">
        <v>25</v>
      </c>
      <c s="220" r="O196">
        <v>112</v>
      </c>
      <c s="220" r="P196"/>
      <c t="s" s="220" r="Q196">
        <v>1294</v>
      </c>
      <c t="s" s="17" r="R196">
        <v>1295</v>
      </c>
    </row>
    <row r="197">
      <c t="s" s="128" r="A197">
        <v>1296</v>
      </c>
      <c t="s" s="220" r="B197">
        <v>1180</v>
      </c>
      <c t="s" s="220" r="C197">
        <v>1297</v>
      </c>
      <c t="s" s="220" r="D197">
        <v>1298</v>
      </c>
      <c s="168" r="E197">
        <v>41336.8374074074</v>
      </c>
      <c s="220" r="F197"/>
      <c t="s" s="220" r="G197">
        <v>46</v>
      </c>
      <c s="220" r="H197"/>
      <c s="220" r="I197"/>
      <c s="220" r="J197">
        <v>28251658</v>
      </c>
      <c s="220" r="K197"/>
      <c t="s" s="17" r="L197">
        <v>74</v>
      </c>
      <c t="s" s="17" r="M197">
        <v>1183</v>
      </c>
      <c s="220" r="N197">
        <v>9357</v>
      </c>
      <c s="220" r="O197">
        <v>631</v>
      </c>
      <c s="220" r="P197">
        <v>-10800</v>
      </c>
      <c t="s" s="220" r="Q197">
        <v>1299</v>
      </c>
      <c t="s" s="17" r="R197">
        <v>1300</v>
      </c>
    </row>
    <row r="198">
      <c t="s" s="128" r="A198">
        <v>1301</v>
      </c>
      <c t="s" s="220" r="B198">
        <v>54</v>
      </c>
      <c t="s" s="220" r="C198">
        <v>1302</v>
      </c>
      <c t="s" s="220" r="D198">
        <v>1303</v>
      </c>
      <c s="168" r="E198">
        <v>41336.8361226852</v>
      </c>
      <c s="220" r="F198"/>
      <c t="s" s="220" r="G198">
        <v>57</v>
      </c>
      <c s="220" r="H198"/>
      <c s="220" r="I198"/>
      <c s="220" r="J198">
        <v>25583565</v>
      </c>
      <c s="220" r="K198"/>
      <c t="s" s="17" r="L198">
        <v>49</v>
      </c>
      <c t="s" s="17" r="M198">
        <v>58</v>
      </c>
      <c s="220" r="N198">
        <v>216</v>
      </c>
      <c s="220" r="O198">
        <v>471</v>
      </c>
      <c s="220" r="P198">
        <v>3600</v>
      </c>
      <c t="s" s="220" r="Q198">
        <v>1304</v>
      </c>
      <c t="s" s="17" r="R198">
        <v>1305</v>
      </c>
    </row>
    <row r="199">
      <c t="s" s="128" r="A199">
        <v>1306</v>
      </c>
      <c t="s" s="220" r="B199">
        <v>1307</v>
      </c>
      <c t="s" s="220" r="C199">
        <v>1308</v>
      </c>
      <c t="s" s="220" r="D199">
        <v>1309</v>
      </c>
      <c s="168" r="E199">
        <v>41336.8356481481</v>
      </c>
      <c s="220" r="F199"/>
      <c t="s" s="220" r="G199">
        <v>57</v>
      </c>
      <c s="220" r="H199">
        <v>70916754</v>
      </c>
      <c t="s" s="220" r="I199">
        <v>1310</v>
      </c>
      <c s="220" r="J199">
        <v>249181465</v>
      </c>
      <c t="s" s="220" r="K199">
        <v>1311</v>
      </c>
      <c t="s" s="17" r="L199">
        <v>116</v>
      </c>
      <c t="s" s="17" r="M199">
        <v>1312</v>
      </c>
      <c s="220" r="N199">
        <v>327</v>
      </c>
      <c s="220" r="O199">
        <v>404</v>
      </c>
      <c s="220" r="P199">
        <v>3600</v>
      </c>
      <c t="s" s="220" r="Q199">
        <v>1313</v>
      </c>
      <c t="s" s="17" r="R199">
        <v>1314</v>
      </c>
    </row>
    <row r="200">
      <c t="s" s="128" r="A200">
        <v>1315</v>
      </c>
      <c t="s" s="220" r="B200">
        <v>1180</v>
      </c>
      <c t="s" s="220" r="C200">
        <v>1316</v>
      </c>
      <c t="s" s="220" r="D200">
        <v>1317</v>
      </c>
      <c s="168" r="E200">
        <v>41336.8347222222</v>
      </c>
      <c s="220" r="F200"/>
      <c t="s" s="220" r="G200">
        <v>46</v>
      </c>
      <c s="220" r="H200"/>
      <c s="220" r="I200"/>
      <c s="220" r="J200">
        <v>28251658</v>
      </c>
      <c s="220" r="K200"/>
      <c t="s" s="17" r="L200">
        <v>74</v>
      </c>
      <c t="s" s="17" r="M200">
        <v>1183</v>
      </c>
      <c s="220" r="N200">
        <v>9357</v>
      </c>
      <c s="220" r="O200">
        <v>631</v>
      </c>
      <c s="220" r="P200">
        <v>-10800</v>
      </c>
      <c t="s" s="220" r="Q200">
        <v>1318</v>
      </c>
      <c t="s" s="17" r="R200">
        <v>1319</v>
      </c>
    </row>
    <row r="201">
      <c t="s" s="128" r="A201">
        <v>1320</v>
      </c>
      <c t="s" s="220" r="B201">
        <v>1321</v>
      </c>
      <c t="s" s="220" r="C201">
        <v>1322</v>
      </c>
      <c t="s" s="220" r="D201">
        <v>1323</v>
      </c>
      <c s="168" r="E201">
        <v>41336.8341666667</v>
      </c>
      <c s="220" r="F201"/>
      <c t="s" s="220" r="G201">
        <v>57</v>
      </c>
      <c s="220" r="H201">
        <v>1549341</v>
      </c>
      <c t="s" s="220" r="I201">
        <v>513</v>
      </c>
      <c s="220" r="J201">
        <v>24427498</v>
      </c>
      <c t="s" s="220" r="K201">
        <v>1324</v>
      </c>
      <c t="s" s="17" r="L201">
        <v>116</v>
      </c>
      <c t="s" s="17" r="M201">
        <v>1325</v>
      </c>
      <c s="220" r="N201">
        <v>345</v>
      </c>
      <c s="220" r="O201">
        <v>316</v>
      </c>
      <c s="220" r="P201">
        <v>3600</v>
      </c>
      <c t="s" s="220" r="Q201">
        <v>1326</v>
      </c>
      <c t="s" s="17" r="R201">
        <v>1327</v>
      </c>
    </row>
    <row r="202">
      <c t="s" s="128" r="A202">
        <v>1252</v>
      </c>
      <c t="s" s="220" r="B202">
        <v>1251</v>
      </c>
      <c t="s" s="220" r="C202">
        <v>1328</v>
      </c>
      <c t="s" s="220" r="D202">
        <v>1323</v>
      </c>
      <c s="168" r="E202">
        <v>41336.8341666667</v>
      </c>
      <c s="220" r="F202"/>
      <c t="s" s="220" r="G202">
        <v>57</v>
      </c>
      <c s="220" r="H202"/>
      <c s="220" r="I202"/>
      <c s="220" r="J202">
        <v>20993143</v>
      </c>
      <c s="220" r="K202"/>
      <c t="s" s="17" r="L202">
        <v>74</v>
      </c>
      <c t="s" s="17" r="M202">
        <v>1329</v>
      </c>
      <c s="220" r="N202">
        <v>1035</v>
      </c>
      <c s="220" r="O202">
        <v>801</v>
      </c>
      <c s="220" r="P202">
        <v>3600</v>
      </c>
      <c t="s" s="220" r="Q202">
        <v>1330</v>
      </c>
      <c t="s" s="17" r="R202">
        <v>1331</v>
      </c>
    </row>
    <row r="203">
      <c t="s" s="128" r="A203">
        <v>1332</v>
      </c>
      <c t="s" s="220" r="B203">
        <v>321</v>
      </c>
      <c t="s" s="220" r="C203">
        <v>1333</v>
      </c>
      <c t="s" s="220" r="D203">
        <v>1334</v>
      </c>
      <c s="168" r="E203">
        <v>41336.8340856481</v>
      </c>
      <c s="220" r="F203"/>
      <c t="s" s="220" r="G203">
        <v>57</v>
      </c>
      <c s="220" r="H203"/>
      <c s="220" r="I203"/>
      <c s="220" r="J203">
        <v>400642052</v>
      </c>
      <c s="220" r="K203"/>
      <c t="s" s="17" r="L203">
        <v>74</v>
      </c>
      <c t="s" s="17" r="M203">
        <v>326</v>
      </c>
      <c s="220" r="N203">
        <v>492</v>
      </c>
      <c s="220" r="O203">
        <v>419</v>
      </c>
      <c s="220" r="P203">
        <v>3600</v>
      </c>
      <c t="s" s="220" r="Q203">
        <v>1335</v>
      </c>
      <c t="s" s="17" r="R203">
        <v>1336</v>
      </c>
    </row>
    <row r="204">
      <c t="s" s="128" r="A204">
        <v>1337</v>
      </c>
      <c t="s" s="220" r="B204">
        <v>513</v>
      </c>
      <c t="s" s="220" r="C204">
        <v>1338</v>
      </c>
      <c t="s" s="220" r="D204">
        <v>1339</v>
      </c>
      <c s="168" r="E204">
        <v>41336.8335300926</v>
      </c>
      <c s="220" r="F204"/>
      <c t="s" s="220" r="G204">
        <v>46</v>
      </c>
      <c s="220" r="H204"/>
      <c s="220" r="I204"/>
      <c s="220" r="J204">
        <v>1549341</v>
      </c>
      <c s="220" r="K204"/>
      <c t="s" s="17" r="L204">
        <v>228</v>
      </c>
      <c t="s" s="17" r="M204">
        <v>516</v>
      </c>
      <c s="220" r="N204">
        <v>844</v>
      </c>
      <c s="220" r="O204">
        <v>561</v>
      </c>
      <c s="220" r="P204">
        <v>3600</v>
      </c>
      <c t="s" s="220" r="Q204">
        <v>1340</v>
      </c>
      <c t="s" s="17" r="R204">
        <v>1341</v>
      </c>
    </row>
    <row r="205">
      <c t="s" s="128" r="A205">
        <v>1342</v>
      </c>
      <c t="s" s="220" r="B205">
        <v>1343</v>
      </c>
      <c t="s" s="220" r="C205">
        <v>1344</v>
      </c>
      <c t="s" s="220" r="D205">
        <v>1345</v>
      </c>
      <c s="168" r="E205">
        <v>41336.8332175926</v>
      </c>
      <c s="220" r="F205"/>
      <c t="s" s="220" r="G205">
        <v>57</v>
      </c>
      <c s="220" r="H205">
        <v>70916754</v>
      </c>
      <c t="s" s="220" r="I205">
        <v>1310</v>
      </c>
      <c s="220" r="J205">
        <v>421227675</v>
      </c>
      <c t="s" s="220" r="K205">
        <v>1311</v>
      </c>
      <c t="s" s="17" r="L205">
        <v>116</v>
      </c>
      <c t="s" s="17" r="M205">
        <v>1346</v>
      </c>
      <c s="220" r="N205">
        <v>1051</v>
      </c>
      <c s="220" r="O205">
        <v>216</v>
      </c>
      <c s="220" r="P205">
        <v>3600</v>
      </c>
      <c t="s" s="220" r="Q205">
        <v>1347</v>
      </c>
      <c t="s" s="17" r="R205">
        <v>1348</v>
      </c>
    </row>
    <row r="206">
      <c t="s" s="128" r="A206">
        <v>1349</v>
      </c>
      <c t="s" s="220" r="B206">
        <v>1350</v>
      </c>
      <c t="s" s="220" r="C206">
        <v>1351</v>
      </c>
      <c t="s" s="220" r="D206">
        <v>1352</v>
      </c>
      <c s="168" r="E206">
        <v>41336.8330208333</v>
      </c>
      <c s="220" r="F206"/>
      <c t="s" s="220" r="G206">
        <v>57</v>
      </c>
      <c s="220" r="H206"/>
      <c s="220" r="I206"/>
      <c s="220" r="J206">
        <v>78413836</v>
      </c>
      <c s="220" r="K206"/>
      <c t="s" s="17" r="L206">
        <v>74</v>
      </c>
      <c t="s" s="17" r="M206">
        <v>1353</v>
      </c>
      <c s="220" r="N206">
        <v>123</v>
      </c>
      <c s="220" r="O206">
        <v>327</v>
      </c>
      <c s="220" r="P206">
        <v>3600</v>
      </c>
      <c t="s" s="220" r="Q206">
        <v>1354</v>
      </c>
      <c t="s" s="17" r="R206">
        <v>1355</v>
      </c>
    </row>
    <row r="207">
      <c t="s" s="128" r="A207">
        <v>1356</v>
      </c>
      <c t="s" s="220" r="B207">
        <v>1357</v>
      </c>
      <c t="s" s="220" r="C207">
        <v>1358</v>
      </c>
      <c t="s" s="220" r="D207">
        <v>1359</v>
      </c>
      <c s="168" r="E207">
        <v>41336.8328356482</v>
      </c>
      <c s="220" r="F207"/>
      <c t="s" s="220" r="G207">
        <v>57</v>
      </c>
      <c s="220" r="H207"/>
      <c s="220" r="I207"/>
      <c s="220" r="J207">
        <v>628256931</v>
      </c>
      <c s="220" r="K207"/>
      <c t="s" s="17" r="L207">
        <v>135</v>
      </c>
      <c t="s" s="17" r="M207">
        <v>1360</v>
      </c>
      <c s="220" r="N207">
        <v>66</v>
      </c>
      <c s="220" r="O207">
        <v>265</v>
      </c>
      <c s="220" r="P207"/>
      <c t="s" s="220" r="Q207">
        <v>1361</v>
      </c>
      <c t="s" s="17" r="R207">
        <v>1362</v>
      </c>
    </row>
    <row r="208">
      <c t="s" s="128" r="A208">
        <v>1363</v>
      </c>
      <c t="s" s="220" r="B208">
        <v>1364</v>
      </c>
      <c t="s" s="220" r="C208">
        <v>1365</v>
      </c>
      <c t="s" s="220" r="D208">
        <v>1366</v>
      </c>
      <c s="168" r="E208">
        <v>41336.8323726852</v>
      </c>
      <c s="220" r="F208"/>
      <c t="s" s="220" r="G208">
        <v>57</v>
      </c>
      <c s="220" r="H208"/>
      <c s="220" r="I208"/>
      <c s="220" r="J208">
        <v>490084999</v>
      </c>
      <c s="220" r="K208"/>
      <c t="s" s="17" r="L208">
        <v>1367</v>
      </c>
      <c t="s" s="17" r="M208">
        <v>1368</v>
      </c>
      <c s="220" r="N208">
        <v>19</v>
      </c>
      <c s="220" r="O208">
        <v>135</v>
      </c>
      <c s="220" r="P208"/>
      <c t="s" s="220" r="Q208">
        <v>1369</v>
      </c>
      <c t="s" s="17" r="R208">
        <v>1370</v>
      </c>
    </row>
    <row r="209">
      <c t="s" s="128" r="A209">
        <v>1371</v>
      </c>
      <c t="s" s="220" r="B209">
        <v>1357</v>
      </c>
      <c t="s" s="220" r="C209">
        <v>1372</v>
      </c>
      <c t="s" s="220" r="D209">
        <v>1373</v>
      </c>
      <c s="168" r="E209">
        <v>41336.831400463</v>
      </c>
      <c s="220" r="F209"/>
      <c t="s" s="220" r="G209">
        <v>57</v>
      </c>
      <c s="220" r="H209"/>
      <c s="220" r="I209"/>
      <c s="220" r="J209">
        <v>628256931</v>
      </c>
      <c s="220" r="K209"/>
      <c t="s" s="17" r="L209">
        <v>135</v>
      </c>
      <c t="s" s="17" r="M209">
        <v>1360</v>
      </c>
      <c s="220" r="N209">
        <v>66</v>
      </c>
      <c s="220" r="O209">
        <v>265</v>
      </c>
      <c s="220" r="P209"/>
      <c t="s" s="220" r="Q209">
        <v>1374</v>
      </c>
      <c t="s" s="17" r="R209">
        <v>1375</v>
      </c>
    </row>
    <row r="210">
      <c t="s" s="128" r="A210">
        <v>1376</v>
      </c>
      <c t="s" s="220" r="B210">
        <v>443</v>
      </c>
      <c t="s" s="220" r="C210">
        <v>1377</v>
      </c>
      <c t="s" s="220" r="D210">
        <v>1378</v>
      </c>
      <c s="168" r="E210">
        <v>41336.8302893518</v>
      </c>
      <c s="220" r="F210"/>
      <c t="s" s="220" r="G210">
        <v>57</v>
      </c>
      <c s="220" r="H210">
        <v>31373289</v>
      </c>
      <c t="s" s="220" r="I210">
        <v>1379</v>
      </c>
      <c s="220" r="J210">
        <v>50013926</v>
      </c>
      <c t="s" s="220" r="K210">
        <v>1380</v>
      </c>
      <c t="s" s="17" r="L210">
        <v>135</v>
      </c>
      <c t="s" s="17" r="M210">
        <v>1207</v>
      </c>
      <c s="220" r="N210">
        <v>1463</v>
      </c>
      <c s="220" r="O210">
        <v>1275</v>
      </c>
      <c s="220" r="P210"/>
      <c t="s" s="220" r="Q210">
        <v>1381</v>
      </c>
      <c t="s" s="17" r="R210">
        <v>1382</v>
      </c>
    </row>
    <row r="211">
      <c t="s" s="128" r="A211">
        <v>1383</v>
      </c>
      <c t="s" s="220" r="B211">
        <v>1384</v>
      </c>
      <c t="s" s="220" r="C211">
        <v>1385</v>
      </c>
      <c t="s" s="220" r="D211">
        <v>1386</v>
      </c>
      <c s="168" r="E211">
        <v>41336.8302662037</v>
      </c>
      <c s="220" r="F211"/>
      <c t="s" s="220" r="G211">
        <v>57</v>
      </c>
      <c s="220" r="H211"/>
      <c s="220" r="I211"/>
      <c s="220" r="J211">
        <v>213780582</v>
      </c>
      <c s="220" r="K211"/>
      <c t="s" s="17" r="L211">
        <v>228</v>
      </c>
      <c t="s" s="17" r="M211">
        <v>1387</v>
      </c>
      <c s="220" r="N211">
        <v>71</v>
      </c>
      <c s="220" r="O211">
        <v>212</v>
      </c>
      <c s="220" r="P211">
        <v>3600</v>
      </c>
      <c t="s" s="220" r="Q211">
        <v>1388</v>
      </c>
      <c t="s" s="17" r="R211">
        <v>1389</v>
      </c>
    </row>
    <row r="212">
      <c t="s" s="128" r="A212">
        <v>1390</v>
      </c>
      <c t="s" s="220" r="B212">
        <v>422</v>
      </c>
      <c t="s" s="220" r="C212">
        <v>1391</v>
      </c>
      <c t="s" s="220" r="D212">
        <v>1392</v>
      </c>
      <c s="168" r="E212">
        <v>41336.8299074074</v>
      </c>
      <c s="220" r="F212"/>
      <c t="s" s="220" r="G212">
        <v>57</v>
      </c>
      <c s="220" r="H212"/>
      <c s="220" r="I212"/>
      <c s="220" r="J212">
        <v>20221520</v>
      </c>
      <c s="220" r="K212"/>
      <c t="s" s="17" r="L212">
        <v>116</v>
      </c>
      <c t="s" s="17" r="M212">
        <v>425</v>
      </c>
      <c s="220" r="N212">
        <v>654</v>
      </c>
      <c s="220" r="O212">
        <v>683</v>
      </c>
      <c s="220" r="P212">
        <v>3600</v>
      </c>
      <c t="s" s="220" r="Q212">
        <v>1393</v>
      </c>
      <c t="s" s="17" r="R212">
        <v>1394</v>
      </c>
    </row>
    <row r="213">
      <c t="s" s="128" r="A213">
        <v>1395</v>
      </c>
      <c t="s" s="220" r="B213">
        <v>513</v>
      </c>
      <c t="s" s="220" r="C213">
        <v>1396</v>
      </c>
      <c t="s" s="220" r="D213">
        <v>1397</v>
      </c>
      <c s="168" r="E213">
        <v>41336.8293865741</v>
      </c>
      <c s="220" r="F213"/>
      <c t="s" s="220" r="G213">
        <v>46</v>
      </c>
      <c s="220" r="H213"/>
      <c s="220" r="I213"/>
      <c s="220" r="J213">
        <v>1549341</v>
      </c>
      <c s="220" r="K213"/>
      <c t="s" s="17" r="L213">
        <v>228</v>
      </c>
      <c t="s" s="17" r="M213">
        <v>516</v>
      </c>
      <c s="220" r="N213">
        <v>844</v>
      </c>
      <c s="220" r="O213">
        <v>561</v>
      </c>
      <c s="220" r="P213">
        <v>3600</v>
      </c>
      <c t="s" s="220" r="Q213">
        <v>1398</v>
      </c>
      <c t="s" s="17" r="R213">
        <v>1399</v>
      </c>
    </row>
    <row r="214">
      <c t="s" s="128" r="A214">
        <v>1400</v>
      </c>
      <c t="s" s="220" r="B214">
        <v>1401</v>
      </c>
      <c t="s" s="220" r="C214">
        <v>1402</v>
      </c>
      <c t="s" s="220" r="D214">
        <v>1403</v>
      </c>
      <c s="168" r="E214">
        <v>41336.8279976852</v>
      </c>
      <c s="220" r="F214"/>
      <c t="s" s="220" r="G214">
        <v>57</v>
      </c>
      <c s="220" r="H214"/>
      <c s="220" r="I214"/>
      <c s="220" r="J214">
        <v>238166211</v>
      </c>
      <c s="220" r="K214"/>
      <c t="s" s="17" r="L214">
        <v>74</v>
      </c>
      <c t="s" s="17" r="M214">
        <v>1404</v>
      </c>
      <c s="220" r="N214">
        <v>50</v>
      </c>
      <c s="220" r="O214">
        <v>130</v>
      </c>
      <c s="220" r="P214">
        <v>3600</v>
      </c>
      <c t="s" s="220" r="Q214">
        <v>1405</v>
      </c>
      <c t="s" s="17" r="R214">
        <v>1406</v>
      </c>
    </row>
    <row r="215">
      <c t="s" s="128" r="A215">
        <v>1407</v>
      </c>
      <c t="s" s="220" r="B215">
        <v>1408</v>
      </c>
      <c t="s" s="220" r="C215">
        <v>1409</v>
      </c>
      <c t="s" s="220" r="D215">
        <v>1410</v>
      </c>
      <c s="168" r="E215">
        <v>41336.8278009259</v>
      </c>
      <c s="220" r="F215"/>
      <c t="s" s="220" r="G215">
        <v>46</v>
      </c>
      <c s="220" r="H215"/>
      <c s="220" r="I215"/>
      <c s="220" r="J215">
        <v>20303980</v>
      </c>
      <c s="220" r="K215"/>
      <c t="s" s="17" r="L215">
        <v>228</v>
      </c>
      <c t="s" s="17" r="M215">
        <v>1411</v>
      </c>
      <c s="220" r="N215">
        <v>330</v>
      </c>
      <c s="220" r="O215">
        <v>254</v>
      </c>
      <c s="220" r="P215">
        <v>-10800</v>
      </c>
      <c t="s" s="220" r="Q215">
        <v>1412</v>
      </c>
      <c t="s" s="17" r="R215">
        <v>1413</v>
      </c>
    </row>
    <row r="216">
      <c t="s" s="128" r="A216">
        <v>1414</v>
      </c>
      <c t="s" s="220" r="B216">
        <v>1408</v>
      </c>
      <c t="s" s="220" r="C216">
        <v>1415</v>
      </c>
      <c t="s" s="220" r="D216">
        <v>1416</v>
      </c>
      <c s="168" r="E216">
        <v>41336.8272453704</v>
      </c>
      <c s="220" r="F216"/>
      <c t="s" s="220" r="G216">
        <v>46</v>
      </c>
      <c s="220" r="H216"/>
      <c s="220" r="I216"/>
      <c s="220" r="J216">
        <v>20303980</v>
      </c>
      <c s="220" r="K216"/>
      <c t="s" s="17" r="L216">
        <v>228</v>
      </c>
      <c t="s" s="17" r="M216">
        <v>1411</v>
      </c>
      <c s="220" r="N216">
        <v>330</v>
      </c>
      <c s="220" r="O216">
        <v>254</v>
      </c>
      <c s="220" r="P216">
        <v>-10800</v>
      </c>
      <c t="s" s="220" r="Q216">
        <v>1417</v>
      </c>
      <c t="s" s="17" r="R216">
        <v>1418</v>
      </c>
    </row>
    <row r="217">
      <c t="s" s="128" r="A217">
        <v>1419</v>
      </c>
      <c t="s" s="220" r="B217">
        <v>1420</v>
      </c>
      <c t="s" s="220" r="C217">
        <v>1421</v>
      </c>
      <c t="s" s="220" r="D217">
        <v>1422</v>
      </c>
      <c s="168" r="E217">
        <v>41336.8268402778</v>
      </c>
      <c s="220" r="F217"/>
      <c t="s" s="220" r="G217">
        <v>57</v>
      </c>
      <c s="220" r="H217"/>
      <c s="220" r="I217"/>
      <c s="220" r="J217">
        <v>58761933</v>
      </c>
      <c s="220" r="K217"/>
      <c t="s" s="17" r="L217">
        <v>228</v>
      </c>
      <c t="s" s="17" r="M217">
        <v>1423</v>
      </c>
      <c s="220" r="N217">
        <v>772</v>
      </c>
      <c s="220" r="O217">
        <v>497</v>
      </c>
      <c s="220" r="P217">
        <v>3600</v>
      </c>
      <c t="s" s="220" r="Q217">
        <v>1424</v>
      </c>
      <c t="s" s="17" r="R217">
        <v>1425</v>
      </c>
    </row>
    <row r="218">
      <c t="s" s="128" r="A218">
        <v>1426</v>
      </c>
      <c t="s" s="220" r="B218">
        <v>443</v>
      </c>
      <c t="s" s="220" r="C218">
        <v>1427</v>
      </c>
      <c t="s" s="220" r="D218">
        <v>1428</v>
      </c>
      <c s="168" r="E218">
        <v>41336.8266087963</v>
      </c>
      <c s="220" r="F218"/>
      <c t="s" s="220" r="G218">
        <v>57</v>
      </c>
      <c s="220" r="H218"/>
      <c s="220" r="I218"/>
      <c s="220" r="J218">
        <v>50013926</v>
      </c>
      <c s="220" r="K218"/>
      <c t="s" s="17" r="L218">
        <v>135</v>
      </c>
      <c t="s" s="17" r="M218">
        <v>1207</v>
      </c>
      <c s="220" r="N218">
        <v>1463</v>
      </c>
      <c s="220" r="O218">
        <v>1275</v>
      </c>
      <c s="220" r="P218"/>
      <c t="s" s="220" r="Q218">
        <v>1429</v>
      </c>
      <c t="s" s="17" r="R218">
        <v>1430</v>
      </c>
    </row>
    <row r="219">
      <c t="s" s="128" r="A219">
        <v>1431</v>
      </c>
      <c t="s" s="220" r="B219">
        <v>1432</v>
      </c>
      <c t="s" s="220" r="C219">
        <v>1433</v>
      </c>
      <c t="s" s="220" r="D219">
        <v>1434</v>
      </c>
      <c s="168" r="E219">
        <v>41336.825162037</v>
      </c>
      <c s="220" r="F219"/>
      <c t="s" s="220" r="G219">
        <v>57</v>
      </c>
      <c s="220" r="H219"/>
      <c s="220" r="I219"/>
      <c s="220" r="J219">
        <v>274562685</v>
      </c>
      <c s="220" r="K219"/>
      <c t="s" s="17" r="L219">
        <v>74</v>
      </c>
      <c t="s" s="17" r="M219">
        <v>1435</v>
      </c>
      <c s="220" r="N219">
        <v>436</v>
      </c>
      <c s="220" r="O219">
        <v>308</v>
      </c>
      <c s="220" r="P219">
        <v>3600</v>
      </c>
      <c t="s" s="220" r="Q219">
        <v>1436</v>
      </c>
      <c t="s" s="17" r="R219">
        <v>1437</v>
      </c>
    </row>
    <row r="220">
      <c t="s" s="128" r="A220">
        <v>1438</v>
      </c>
      <c t="s" s="220" r="B220">
        <v>1307</v>
      </c>
      <c t="s" s="220" r="C220">
        <v>1439</v>
      </c>
      <c t="s" s="220" r="D220">
        <v>1440</v>
      </c>
      <c s="168" r="E220">
        <v>41336.8251157407</v>
      </c>
      <c s="220" r="F220"/>
      <c t="s" s="220" r="G220">
        <v>57</v>
      </c>
      <c s="220" r="H220"/>
      <c s="220" r="I220"/>
      <c s="220" r="J220">
        <v>249181465</v>
      </c>
      <c s="220" r="K220"/>
      <c t="s" s="17" r="L220">
        <v>116</v>
      </c>
      <c t="s" s="17" r="M220">
        <v>1312</v>
      </c>
      <c s="220" r="N220">
        <v>327</v>
      </c>
      <c s="220" r="O220">
        <v>404</v>
      </c>
      <c s="220" r="P220">
        <v>3600</v>
      </c>
      <c t="s" s="220" r="Q220">
        <v>1441</v>
      </c>
      <c t="s" s="17" r="R220">
        <v>1442</v>
      </c>
    </row>
    <row r="221">
      <c t="s" s="128" r="A221">
        <v>1443</v>
      </c>
      <c t="s" s="220" r="B221">
        <v>1444</v>
      </c>
      <c t="s" s="220" r="C221">
        <v>1445</v>
      </c>
      <c t="s" s="220" r="D221">
        <v>1446</v>
      </c>
      <c s="168" r="E221">
        <v>41336.8245138889</v>
      </c>
      <c s="220" r="F221"/>
      <c t="s" s="220" r="G221">
        <v>57</v>
      </c>
      <c s="220" r="H221"/>
      <c s="220" r="I221"/>
      <c s="220" r="J221">
        <v>40065123</v>
      </c>
      <c s="220" r="K221"/>
      <c t="s" s="17" r="L221">
        <v>49</v>
      </c>
      <c t="s" s="17" r="M221">
        <v>1447</v>
      </c>
      <c s="220" r="N221">
        <v>221</v>
      </c>
      <c s="220" r="O221">
        <v>292</v>
      </c>
      <c s="220" r="P221">
        <v>3600</v>
      </c>
      <c t="s" s="220" r="Q221">
        <v>1448</v>
      </c>
      <c t="s" s="17" r="R221">
        <v>1449</v>
      </c>
    </row>
    <row r="222">
      <c t="s" s="128" r="A222">
        <v>1450</v>
      </c>
      <c t="s" s="220" r="B222">
        <v>513</v>
      </c>
      <c t="s" s="220" r="C222">
        <v>1451</v>
      </c>
      <c t="s" s="220" r="D222">
        <v>1452</v>
      </c>
      <c s="168" r="E222">
        <v>41336.8238310185</v>
      </c>
      <c s="220" r="F222"/>
      <c t="s" s="220" r="G222">
        <v>46</v>
      </c>
      <c s="220" r="H222">
        <v>28251658</v>
      </c>
      <c t="s" s="220" r="I222">
        <v>1180</v>
      </c>
      <c s="220" r="J222">
        <v>1549341</v>
      </c>
      <c t="s" s="220" r="K222">
        <v>1453</v>
      </c>
      <c t="s" s="17" r="L222">
        <v>228</v>
      </c>
      <c t="s" s="17" r="M222">
        <v>516</v>
      </c>
      <c s="220" r="N222">
        <v>844</v>
      </c>
      <c s="220" r="O222">
        <v>561</v>
      </c>
      <c s="220" r="P222">
        <v>3600</v>
      </c>
      <c t="s" s="220" r="Q222">
        <v>1454</v>
      </c>
      <c t="s" s="17" r="R222">
        <v>1455</v>
      </c>
    </row>
    <row r="223">
      <c t="s" s="128" r="A223">
        <v>1456</v>
      </c>
      <c t="s" s="220" r="B223">
        <v>513</v>
      </c>
      <c t="s" s="220" r="C223">
        <v>1457</v>
      </c>
      <c t="s" s="220" r="D223">
        <v>1458</v>
      </c>
      <c s="168" r="E223">
        <v>41336.8231134259</v>
      </c>
      <c s="220" r="F223"/>
      <c t="s" s="220" r="G223">
        <v>46</v>
      </c>
      <c s="220" r="H223"/>
      <c s="220" r="I223"/>
      <c s="220" r="J223">
        <v>1549341</v>
      </c>
      <c s="220" r="K223"/>
      <c t="s" s="17" r="L223">
        <v>228</v>
      </c>
      <c t="s" s="17" r="M223">
        <v>516</v>
      </c>
      <c s="220" r="N223">
        <v>844</v>
      </c>
      <c s="220" r="O223">
        <v>561</v>
      </c>
      <c s="220" r="P223">
        <v>3600</v>
      </c>
      <c t="s" s="220" r="Q223">
        <v>1459</v>
      </c>
      <c t="s" s="17" r="R223">
        <v>1460</v>
      </c>
    </row>
    <row r="224">
      <c t="s" s="128" r="A224">
        <v>1461</v>
      </c>
      <c t="s" s="220" r="B224">
        <v>1462</v>
      </c>
      <c t="s" s="220" r="C224">
        <v>1463</v>
      </c>
      <c t="s" s="220" r="D224">
        <v>1464</v>
      </c>
      <c s="168" r="E224">
        <v>41336.8228587963</v>
      </c>
      <c s="220" r="F224"/>
      <c t="s" s="220" r="G224">
        <v>57</v>
      </c>
      <c s="220" r="H224"/>
      <c s="220" r="I224"/>
      <c s="220" r="J224">
        <v>238565039</v>
      </c>
      <c s="220" r="K224"/>
      <c t="s" s="17" r="L224">
        <v>184</v>
      </c>
      <c t="s" s="17" r="M224">
        <v>1465</v>
      </c>
      <c s="220" r="N224">
        <v>820</v>
      </c>
      <c s="220" r="O224">
        <v>624</v>
      </c>
      <c s="220" r="P224">
        <v>7200</v>
      </c>
      <c t="s" s="220" r="Q224">
        <v>1466</v>
      </c>
      <c t="s" s="17" r="R224">
        <v>1467</v>
      </c>
    </row>
    <row r="225">
      <c t="s" s="128" r="A225">
        <v>1468</v>
      </c>
      <c t="s" s="220" r="B225">
        <v>1469</v>
      </c>
      <c t="s" s="220" r="C225">
        <v>1470</v>
      </c>
      <c t="s" s="220" r="D225">
        <v>1471</v>
      </c>
      <c s="168" r="E225">
        <v>41336.822650463</v>
      </c>
      <c s="220" r="F225"/>
      <c t="s" s="220" r="G225">
        <v>57</v>
      </c>
      <c s="220" r="H225"/>
      <c s="220" r="I225"/>
      <c s="220" r="J225">
        <v>49314234</v>
      </c>
      <c s="220" r="K225"/>
      <c t="s" s="17" r="L225">
        <v>220</v>
      </c>
      <c t="s" s="17" r="M225">
        <v>1472</v>
      </c>
      <c s="220" r="N225">
        <v>493</v>
      </c>
      <c s="220" r="O225">
        <v>1791</v>
      </c>
      <c s="220" r="P225">
        <v>3600</v>
      </c>
      <c t="s" s="220" r="Q225">
        <v>1473</v>
      </c>
      <c t="s" s="17" r="R225">
        <v>1474</v>
      </c>
    </row>
    <row r="226">
      <c t="s" s="128" r="A226">
        <v>1475</v>
      </c>
      <c t="s" s="220" r="B226">
        <v>1476</v>
      </c>
      <c t="s" s="220" r="C226">
        <v>1477</v>
      </c>
      <c t="s" s="220" r="D226">
        <v>1478</v>
      </c>
      <c s="168" r="E226">
        <v>41336.820162037</v>
      </c>
      <c s="220" r="F226"/>
      <c t="s" s="220" r="G226">
        <v>57</v>
      </c>
      <c s="220" r="H226"/>
      <c s="220" r="I226"/>
      <c s="220" r="J226">
        <v>213449155</v>
      </c>
      <c s="220" r="K226"/>
      <c t="s" s="17" r="L226">
        <v>220</v>
      </c>
      <c t="s" s="17" r="M226">
        <v>1479</v>
      </c>
      <c s="220" r="N226">
        <v>104</v>
      </c>
      <c s="220" r="O226">
        <v>1066</v>
      </c>
      <c s="220" r="P226"/>
      <c t="s" s="220" r="Q226">
        <v>1480</v>
      </c>
      <c t="s" s="17" r="R226">
        <v>1481</v>
      </c>
    </row>
    <row r="227">
      <c t="s" s="128" r="A227">
        <v>1482</v>
      </c>
      <c t="s" s="220" r="B227">
        <v>1483</v>
      </c>
      <c t="s" s="220" r="C227">
        <v>1484</v>
      </c>
      <c t="s" s="220" r="D227">
        <v>1485</v>
      </c>
      <c s="168" r="E227">
        <v>41336.82</v>
      </c>
      <c s="220" r="F227"/>
      <c t="s" s="220" r="G227">
        <v>57</v>
      </c>
      <c s="220" r="H227"/>
      <c s="220" r="I227"/>
      <c s="220" r="J227">
        <v>24557962</v>
      </c>
      <c s="220" r="K227"/>
      <c t="s" s="17" r="L227">
        <v>127</v>
      </c>
      <c t="s" s="17" r="M227">
        <v>1486</v>
      </c>
      <c s="220" r="N227">
        <v>151</v>
      </c>
      <c s="220" r="O227">
        <v>497</v>
      </c>
      <c s="220" r="P227">
        <v>3600</v>
      </c>
      <c t="s" s="220" r="Q227">
        <v>1487</v>
      </c>
      <c t="s" s="17" r="R227">
        <v>96</v>
      </c>
    </row>
    <row r="228">
      <c t="s" s="128" r="A228">
        <v>1488</v>
      </c>
      <c t="s" s="220" r="B228">
        <v>1071</v>
      </c>
      <c t="s" s="220" r="C228">
        <v>1489</v>
      </c>
      <c t="s" s="220" r="D228">
        <v>1490</v>
      </c>
      <c s="168" r="E228">
        <v>41336.8190393518</v>
      </c>
      <c s="220" r="F228"/>
      <c t="s" s="220" r="G228">
        <v>57</v>
      </c>
      <c s="220" r="H228"/>
      <c s="220" r="I228"/>
      <c s="220" r="J228">
        <v>238287811</v>
      </c>
      <c s="220" r="K228"/>
      <c t="s" s="17" r="L228">
        <v>74</v>
      </c>
      <c t="s" s="17" r="M228">
        <v>1074</v>
      </c>
      <c s="220" r="N228">
        <v>695</v>
      </c>
      <c s="220" r="O228">
        <v>1291</v>
      </c>
      <c s="220" r="P228">
        <v>3600</v>
      </c>
      <c t="s" s="220" r="Q228">
        <v>1491</v>
      </c>
      <c t="s" s="17" r="R228">
        <v>1492</v>
      </c>
    </row>
    <row r="229">
      <c t="s" s="128" r="A229">
        <v>1493</v>
      </c>
      <c t="s" s="220" r="B229">
        <v>1494</v>
      </c>
      <c t="s" s="220" r="C229">
        <v>1495</v>
      </c>
      <c t="s" s="220" r="D229">
        <v>1496</v>
      </c>
      <c s="168" r="E229">
        <v>41336.8177662037</v>
      </c>
      <c s="220" r="F229"/>
      <c t="s" s="220" r="G229">
        <v>46</v>
      </c>
      <c s="220" r="H229"/>
      <c s="220" r="I229"/>
      <c s="220" r="J229">
        <v>49009102</v>
      </c>
      <c s="220" r="K229"/>
      <c t="s" s="17" r="L229">
        <v>49</v>
      </c>
      <c t="s" s="17" r="M229">
        <v>1497</v>
      </c>
      <c s="220" r="N229">
        <v>448</v>
      </c>
      <c s="220" r="O229">
        <v>351</v>
      </c>
      <c s="220" r="P229">
        <v>12600</v>
      </c>
      <c t="s" s="220" r="Q229">
        <v>1498</v>
      </c>
      <c t="s" s="17" r="R229">
        <v>1499</v>
      </c>
    </row>
    <row r="230">
      <c t="s" s="128" r="A230">
        <v>1500</v>
      </c>
      <c t="s" s="220" r="B230">
        <v>513</v>
      </c>
      <c t="s" s="220" r="C230">
        <v>1501</v>
      </c>
      <c t="s" s="220" r="D230">
        <v>1502</v>
      </c>
      <c s="168" r="E230">
        <v>41336.8169444444</v>
      </c>
      <c s="220" r="F230"/>
      <c t="s" s="220" r="G230">
        <v>46</v>
      </c>
      <c s="220" r="H230"/>
      <c s="220" r="I230"/>
      <c s="220" r="J230">
        <v>1549341</v>
      </c>
      <c s="220" r="K230"/>
      <c t="s" s="17" r="L230">
        <v>228</v>
      </c>
      <c t="s" s="17" r="M230">
        <v>516</v>
      </c>
      <c s="220" r="N230">
        <v>844</v>
      </c>
      <c s="220" r="O230">
        <v>561</v>
      </c>
      <c s="220" r="P230">
        <v>3600</v>
      </c>
      <c t="s" s="220" r="Q230">
        <v>1503</v>
      </c>
      <c t="s" s="17" r="R230">
        <v>1504</v>
      </c>
    </row>
    <row r="231">
      <c t="s" s="128" r="A231">
        <v>1311</v>
      </c>
      <c t="s" s="220" r="B231">
        <v>1310</v>
      </c>
      <c t="s" s="220" r="C231">
        <v>1505</v>
      </c>
      <c t="s" s="220" r="D231">
        <v>1506</v>
      </c>
      <c s="168" r="E231">
        <v>41336.8165046296</v>
      </c>
      <c s="220" r="F231"/>
      <c t="s" s="220" r="G231">
        <v>57</v>
      </c>
      <c s="220" r="H231"/>
      <c s="220" r="I231"/>
      <c s="220" r="J231">
        <v>70916754</v>
      </c>
      <c s="220" r="K231"/>
      <c t="s" s="17" r="L231">
        <v>74</v>
      </c>
      <c t="s" s="17" r="M231">
        <v>1507</v>
      </c>
      <c s="220" r="N231">
        <v>1507</v>
      </c>
      <c s="220" r="O231">
        <v>452</v>
      </c>
      <c s="220" r="P231">
        <v>3600</v>
      </c>
      <c t="s" s="220" r="Q231">
        <v>1508</v>
      </c>
      <c t="s" s="17" r="R231">
        <v>1509</v>
      </c>
    </row>
    <row r="232">
      <c t="s" s="128" r="A232">
        <v>1510</v>
      </c>
      <c t="s" s="220" r="B232">
        <v>1511</v>
      </c>
      <c t="s" s="220" r="C232">
        <v>1512</v>
      </c>
      <c t="s" s="220" r="D232">
        <v>1513</v>
      </c>
      <c s="168" r="E232">
        <v>41336.8162615741</v>
      </c>
      <c s="220" r="F232"/>
      <c t="s" s="220" r="G232">
        <v>57</v>
      </c>
      <c s="220" r="H232"/>
      <c s="220" r="I232"/>
      <c s="220" r="J232">
        <v>2337501</v>
      </c>
      <c s="220" r="K232"/>
      <c t="s" s="17" r="L232">
        <v>127</v>
      </c>
      <c t="s" s="17" r="M232">
        <v>1514</v>
      </c>
      <c s="220" r="N232">
        <v>175</v>
      </c>
      <c s="220" r="O232">
        <v>323</v>
      </c>
      <c s="220" r="P232">
        <v>3600</v>
      </c>
      <c t="s" s="220" r="Q232">
        <v>1515</v>
      </c>
      <c t="s" s="17" r="R232">
        <v>1516</v>
      </c>
    </row>
    <row r="233">
      <c t="s" s="128" r="A233">
        <v>1517</v>
      </c>
      <c t="s" s="220" r="B233">
        <v>47</v>
      </c>
      <c t="s" s="220" r="C233">
        <v>1518</v>
      </c>
      <c t="s" s="220" r="D233">
        <v>1519</v>
      </c>
      <c s="168" r="E233">
        <v>41336.8153356482</v>
      </c>
      <c s="220" r="F233"/>
      <c t="s" s="220" r="G233">
        <v>57</v>
      </c>
      <c s="220" r="H233"/>
      <c s="220" r="I233"/>
      <c s="220" r="J233">
        <v>1409501</v>
      </c>
      <c s="220" r="K233"/>
      <c t="s" s="17" r="L233">
        <v>127</v>
      </c>
      <c t="s" s="17" r="M233">
        <v>128</v>
      </c>
      <c s="220" r="N233">
        <v>6157</v>
      </c>
      <c s="220" r="O233">
        <v>676</v>
      </c>
      <c s="220" r="P233">
        <v>3600</v>
      </c>
      <c t="s" s="220" r="Q233">
        <v>1520</v>
      </c>
      <c t="s" s="17" r="R233">
        <v>1521</v>
      </c>
    </row>
    <row r="234">
      <c t="s" s="128" r="A234">
        <v>1522</v>
      </c>
      <c t="s" s="220" r="B234">
        <v>1523</v>
      </c>
      <c t="s" s="220" r="C234">
        <v>1524</v>
      </c>
      <c t="s" s="220" r="D234">
        <v>1525</v>
      </c>
      <c s="168" r="E234">
        <v>41336.8150462963</v>
      </c>
      <c s="220" r="F234"/>
      <c t="s" s="220" r="G234">
        <v>57</v>
      </c>
      <c s="220" r="H234">
        <v>416933817</v>
      </c>
      <c t="s" s="220" r="I234">
        <v>1526</v>
      </c>
      <c s="220" r="J234">
        <v>144913127</v>
      </c>
      <c t="s" s="220" r="K234">
        <v>1527</v>
      </c>
      <c t="s" s="17" r="L234">
        <v>228</v>
      </c>
      <c t="s" s="17" r="M234">
        <v>1528</v>
      </c>
      <c s="220" r="N234">
        <v>183</v>
      </c>
      <c s="220" r="O234">
        <v>271</v>
      </c>
      <c s="220" r="P234">
        <v>3600</v>
      </c>
      <c t="s" s="220" r="Q234">
        <v>1529</v>
      </c>
      <c t="s" s="17" r="R234">
        <v>1530</v>
      </c>
    </row>
    <row r="235">
      <c t="s" s="128" r="A235">
        <v>1531</v>
      </c>
      <c t="s" s="220" r="B235">
        <v>1532</v>
      </c>
      <c t="s" s="220" r="C235">
        <v>1533</v>
      </c>
      <c t="s" s="220" r="D235">
        <v>1534</v>
      </c>
      <c s="168" r="E235">
        <v>41336.8115625</v>
      </c>
      <c s="220" r="F235"/>
      <c t="s" s="220" r="G235">
        <v>57</v>
      </c>
      <c s="220" r="H235"/>
      <c s="220" r="I235"/>
      <c s="220" r="J235">
        <v>129442484</v>
      </c>
      <c s="220" r="K235"/>
      <c t="s" s="17" r="L235">
        <v>116</v>
      </c>
      <c t="s" s="17" r="M235">
        <v>1535</v>
      </c>
      <c s="220" r="N235">
        <v>186</v>
      </c>
      <c s="220" r="O235">
        <v>347</v>
      </c>
      <c s="220" r="P235"/>
      <c t="s" s="220" r="Q235">
        <v>1536</v>
      </c>
      <c t="s" s="17" r="R235">
        <v>467</v>
      </c>
    </row>
    <row r="236">
      <c t="s" s="128" r="A236">
        <v>1537</v>
      </c>
      <c t="s" s="220" r="B236">
        <v>1071</v>
      </c>
      <c t="s" s="220" r="C236">
        <v>1538</v>
      </c>
      <c t="s" s="220" r="D236">
        <v>1539</v>
      </c>
      <c s="168" r="E236">
        <v>41336.8108680556</v>
      </c>
      <c s="220" r="F236"/>
      <c t="s" s="220" r="G236">
        <v>57</v>
      </c>
      <c s="220" r="H236"/>
      <c s="220" r="I236"/>
      <c s="220" r="J236">
        <v>238287811</v>
      </c>
      <c s="220" r="K236"/>
      <c t="s" s="17" r="L236">
        <v>74</v>
      </c>
      <c t="s" s="17" r="M236">
        <v>1074</v>
      </c>
      <c s="220" r="N236">
        <v>695</v>
      </c>
      <c s="220" r="O236">
        <v>1291</v>
      </c>
      <c s="220" r="P236">
        <v>3600</v>
      </c>
      <c t="s" s="220" r="Q236">
        <v>1540</v>
      </c>
      <c t="s" s="17" r="R236">
        <v>1541</v>
      </c>
    </row>
    <row r="237">
      <c t="s" s="128" r="A237">
        <v>1542</v>
      </c>
      <c t="s" s="220" r="B237">
        <v>1543</v>
      </c>
      <c t="s" s="220" r="C237">
        <v>1544</v>
      </c>
      <c t="s" s="220" r="D237">
        <v>1545</v>
      </c>
      <c s="168" r="E237">
        <v>41336.810775463</v>
      </c>
      <c s="220" r="F237"/>
      <c t="s" s="220" r="G237">
        <v>46</v>
      </c>
      <c s="220" r="H237"/>
      <c s="220" r="I237"/>
      <c s="220" r="J237">
        <v>19499465</v>
      </c>
      <c s="220" r="K237"/>
      <c t="s" s="17" r="L237">
        <v>74</v>
      </c>
      <c t="s" s="17" r="M237">
        <v>1546</v>
      </c>
      <c s="220" r="N237">
        <v>433</v>
      </c>
      <c s="220" r="O237">
        <v>161</v>
      </c>
      <c s="220" r="P237">
        <v>-10800</v>
      </c>
      <c t="s" s="220" r="Q237">
        <v>1547</v>
      </c>
      <c t="s" s="17" r="R237">
        <v>1548</v>
      </c>
    </row>
    <row r="238">
      <c t="s" s="128" r="A238">
        <v>1549</v>
      </c>
      <c t="s" s="220" r="B238">
        <v>513</v>
      </c>
      <c t="s" s="220" r="C238">
        <v>1550</v>
      </c>
      <c t="s" s="220" r="D238">
        <v>1551</v>
      </c>
      <c s="168" r="E238">
        <v>41336.8097916667</v>
      </c>
      <c s="220" r="F238"/>
      <c t="s" s="220" r="G238">
        <v>46</v>
      </c>
      <c s="220" r="H238">
        <v>20694291</v>
      </c>
      <c t="s" s="220" r="I238">
        <v>1552</v>
      </c>
      <c s="220" r="J238">
        <v>1549341</v>
      </c>
      <c t="s" s="220" r="K238">
        <v>1553</v>
      </c>
      <c t="s" s="17" r="L238">
        <v>228</v>
      </c>
      <c t="s" s="17" r="M238">
        <v>516</v>
      </c>
      <c s="220" r="N238">
        <v>844</v>
      </c>
      <c s="220" r="O238">
        <v>561</v>
      </c>
      <c s="220" r="P238">
        <v>3600</v>
      </c>
      <c t="s" s="220" r="Q238">
        <v>1554</v>
      </c>
      <c t="s" s="17" r="R238">
        <v>1555</v>
      </c>
    </row>
    <row r="239">
      <c t="s" s="128" r="A239">
        <v>1556</v>
      </c>
      <c t="s" s="220" r="B239">
        <v>1321</v>
      </c>
      <c t="s" s="220" r="C239">
        <v>1557</v>
      </c>
      <c t="s" s="220" r="D239">
        <v>1558</v>
      </c>
      <c s="168" r="E239">
        <v>41336.8093402778</v>
      </c>
      <c s="220" r="F239"/>
      <c t="s" s="220" r="G239">
        <v>57</v>
      </c>
      <c s="220" r="H239"/>
      <c s="220" r="I239"/>
      <c s="220" r="J239">
        <v>24427498</v>
      </c>
      <c s="220" r="K239"/>
      <c t="s" s="17" r="L239">
        <v>74</v>
      </c>
      <c t="s" s="17" r="M239">
        <v>1325</v>
      </c>
      <c s="220" r="N239">
        <v>345</v>
      </c>
      <c s="220" r="O239">
        <v>316</v>
      </c>
      <c s="220" r="P239">
        <v>3600</v>
      </c>
      <c t="s" s="220" r="Q239">
        <v>1559</v>
      </c>
      <c t="s" s="17" r="R239">
        <v>1560</v>
      </c>
    </row>
    <row r="240">
      <c t="s" s="128" r="A240">
        <v>1561</v>
      </c>
      <c t="s" s="220" r="B240">
        <v>1562</v>
      </c>
      <c t="s" s="220" r="C240">
        <v>1563</v>
      </c>
      <c t="s" s="220" r="D240">
        <v>1564</v>
      </c>
      <c s="168" r="E240">
        <v>41336.8088194444</v>
      </c>
      <c s="220" r="F240"/>
      <c t="s" s="220" r="G240">
        <v>57</v>
      </c>
      <c s="220" r="H240"/>
      <c s="220" r="I240"/>
      <c s="220" r="J240">
        <v>192536347</v>
      </c>
      <c s="220" r="K240"/>
      <c t="s" s="17" r="L240">
        <v>116</v>
      </c>
      <c t="s" s="17" r="M240">
        <v>1565</v>
      </c>
      <c s="220" r="N240">
        <v>30</v>
      </c>
      <c s="220" r="O240">
        <v>94</v>
      </c>
      <c s="220" r="P240">
        <v>3600</v>
      </c>
      <c t="s" s="220" r="Q240">
        <v>1566</v>
      </c>
      <c t="s" s="17" r="R240">
        <v>838</v>
      </c>
    </row>
    <row r="241">
      <c t="s" s="128" r="A241">
        <v>1567</v>
      </c>
      <c t="s" s="220" r="B241">
        <v>1568</v>
      </c>
      <c t="s" s="220" r="C241">
        <v>1569</v>
      </c>
      <c t="s" s="220" r="D241">
        <v>1570</v>
      </c>
      <c s="168" r="E241">
        <v>41336.8082291667</v>
      </c>
      <c s="220" r="F241"/>
      <c t="s" s="220" r="G241">
        <v>57</v>
      </c>
      <c s="220" r="H241"/>
      <c s="220" r="I241"/>
      <c s="220" r="J241">
        <v>1024589965</v>
      </c>
      <c s="220" r="K241"/>
      <c t="s" s="17" r="L241">
        <v>74</v>
      </c>
      <c t="s" s="17" r="M241">
        <v>1571</v>
      </c>
      <c s="220" r="N241">
        <v>44</v>
      </c>
      <c s="220" r="O241">
        <v>65</v>
      </c>
      <c s="220" r="P241">
        <v>3600</v>
      </c>
      <c t="s" s="220" r="Q241">
        <v>1572</v>
      </c>
      <c t="s" s="17" r="R241">
        <v>1573</v>
      </c>
    </row>
    <row r="242">
      <c t="s" s="128" r="A242">
        <v>1574</v>
      </c>
      <c t="s" s="220" r="B242">
        <v>1575</v>
      </c>
      <c t="s" s="220" r="C242">
        <v>1576</v>
      </c>
      <c t="s" s="220" r="D242">
        <v>1577</v>
      </c>
      <c s="168" r="E242">
        <v>41336.8081944444</v>
      </c>
      <c s="220" r="F242"/>
      <c t="s" s="220" r="G242">
        <v>57</v>
      </c>
      <c s="220" r="H242"/>
      <c s="220" r="I242"/>
      <c s="220" r="J242">
        <v>420217807</v>
      </c>
      <c s="220" r="K242"/>
      <c t="s" s="17" r="L242">
        <v>74</v>
      </c>
      <c t="s" s="17" r="M242">
        <v>1578</v>
      </c>
      <c s="220" r="N242">
        <v>368</v>
      </c>
      <c s="220" r="O242">
        <v>177</v>
      </c>
      <c s="220" r="P242">
        <v>3600</v>
      </c>
      <c t="s" s="220" r="Q242">
        <v>1579</v>
      </c>
      <c t="s" s="17" r="R242">
        <v>1580</v>
      </c>
    </row>
    <row r="243">
      <c t="s" s="128" r="A243">
        <v>1581</v>
      </c>
      <c t="s" s="220" r="B243">
        <v>513</v>
      </c>
      <c t="s" s="220" r="C243">
        <v>1582</v>
      </c>
      <c t="s" s="220" r="D243">
        <v>1583</v>
      </c>
      <c s="168" r="E243">
        <v>41336.8081597222</v>
      </c>
      <c s="220" r="F243"/>
      <c t="s" s="220" r="G243">
        <v>46</v>
      </c>
      <c s="220" r="H243"/>
      <c s="220" r="I243"/>
      <c s="220" r="J243">
        <v>1549341</v>
      </c>
      <c s="220" r="K243"/>
      <c t="s" s="17" r="L243">
        <v>228</v>
      </c>
      <c t="s" s="17" r="M243">
        <v>516</v>
      </c>
      <c s="220" r="N243">
        <v>844</v>
      </c>
      <c s="220" r="O243">
        <v>561</v>
      </c>
      <c s="220" r="P243">
        <v>3600</v>
      </c>
      <c t="s" s="220" r="Q243">
        <v>1584</v>
      </c>
      <c t="s" s="17" r="R243">
        <v>1585</v>
      </c>
    </row>
    <row r="244">
      <c t="s" s="128" r="A244">
        <v>1586</v>
      </c>
      <c t="s" s="220" r="B244">
        <v>1587</v>
      </c>
      <c t="s" s="220" r="C244">
        <v>1588</v>
      </c>
      <c t="s" s="220" r="D244">
        <v>1589</v>
      </c>
      <c s="168" r="E244">
        <v>41336.8066898148</v>
      </c>
      <c s="220" r="F244"/>
      <c t="s" s="220" r="G244">
        <v>57</v>
      </c>
      <c s="220" r="H244"/>
      <c s="220" r="I244"/>
      <c s="220" r="J244">
        <v>126363752</v>
      </c>
      <c s="220" r="K244"/>
      <c t="s" s="17" r="L244">
        <v>228</v>
      </c>
      <c t="s" s="17" r="M244">
        <v>1590</v>
      </c>
      <c s="220" r="N244">
        <v>307</v>
      </c>
      <c s="220" r="O244">
        <v>1008</v>
      </c>
      <c s="220" r="P244">
        <v>3600</v>
      </c>
      <c t="s" s="220" r="Q244">
        <v>1591</v>
      </c>
      <c t="s" s="17" r="R244">
        <v>1592</v>
      </c>
    </row>
    <row r="245">
      <c t="s" s="128" r="A245">
        <v>1593</v>
      </c>
      <c t="s" s="220" r="B245">
        <v>1594</v>
      </c>
      <c t="s" s="220" r="C245">
        <v>1595</v>
      </c>
      <c t="s" s="220" r="D245">
        <v>1596</v>
      </c>
      <c s="168" r="E245">
        <v>41336.8064814815</v>
      </c>
      <c s="220" r="F245"/>
      <c t="s" s="220" r="G245">
        <v>57</v>
      </c>
      <c s="220" r="H245"/>
      <c s="220" r="I245"/>
      <c s="220" r="J245">
        <v>166266192</v>
      </c>
      <c s="220" r="K245"/>
      <c t="s" s="17" r="L245">
        <v>1367</v>
      </c>
      <c t="s" s="17" r="M245">
        <v>1597</v>
      </c>
      <c s="220" r="N245">
        <v>255</v>
      </c>
      <c s="220" r="O245">
        <v>350</v>
      </c>
      <c s="220" r="P245">
        <v>-10800</v>
      </c>
      <c t="s" s="220" r="Q245">
        <v>1598</v>
      </c>
      <c t="s" s="17" r="R245">
        <v>1599</v>
      </c>
    </row>
    <row r="246">
      <c t="s" s="128" r="A246">
        <v>1600</v>
      </c>
      <c t="s" s="220" r="B246">
        <v>1601</v>
      </c>
      <c t="s" s="220" r="C246">
        <v>1602</v>
      </c>
      <c t="s" s="220" r="D246">
        <v>1603</v>
      </c>
      <c s="168" r="E246">
        <v>41336.8060763889</v>
      </c>
      <c s="220" r="F246"/>
      <c t="s" s="220" r="G246">
        <v>57</v>
      </c>
      <c s="220" r="H246"/>
      <c s="220" r="I246"/>
      <c s="220" r="J246">
        <v>303302375</v>
      </c>
      <c s="220" r="K246"/>
      <c t="s" s="17" r="L246">
        <v>74</v>
      </c>
      <c t="s" s="17" r="M246">
        <v>1604</v>
      </c>
      <c s="220" r="N246">
        <v>316</v>
      </c>
      <c s="220" r="O246">
        <v>206</v>
      </c>
      <c s="220" r="P246">
        <v>3600</v>
      </c>
      <c t="s" s="220" r="Q246">
        <v>1605</v>
      </c>
      <c t="s" s="17" r="R246">
        <v>1606</v>
      </c>
    </row>
    <row r="247">
      <c t="s" s="128" r="A247">
        <v>1607</v>
      </c>
      <c t="s" s="220" r="B247">
        <v>1608</v>
      </c>
      <c t="s" s="220" r="C247">
        <v>1609</v>
      </c>
      <c t="s" s="220" r="D247">
        <v>1610</v>
      </c>
      <c s="168" r="E247">
        <v>41336.8053125</v>
      </c>
      <c s="220" r="F247"/>
      <c t="s" s="220" r="G247">
        <v>57</v>
      </c>
      <c s="220" r="H247"/>
      <c s="220" r="I247"/>
      <c s="220" r="J247">
        <v>419071151</v>
      </c>
      <c s="220" r="K247"/>
      <c t="s" s="17" r="L247">
        <v>228</v>
      </c>
      <c t="s" s="17" r="M247">
        <v>1611</v>
      </c>
      <c s="220" r="N247">
        <v>97</v>
      </c>
      <c s="220" r="O247">
        <v>141</v>
      </c>
      <c s="220" r="P247"/>
      <c t="s" s="220" r="Q247">
        <v>1612</v>
      </c>
      <c t="s" s="17" r="R247">
        <v>1613</v>
      </c>
    </row>
    <row r="248">
      <c t="s" s="128" r="A248">
        <v>1614</v>
      </c>
      <c t="s" s="220" r="B248">
        <v>1615</v>
      </c>
      <c t="s" s="220" r="C248">
        <v>1616</v>
      </c>
      <c t="s" s="220" r="D248">
        <v>1617</v>
      </c>
      <c s="168" r="E248">
        <v>41336.8033796296</v>
      </c>
      <c s="220" r="F248"/>
      <c t="s" s="220" r="G248">
        <v>57</v>
      </c>
      <c s="220" r="H248"/>
      <c s="220" r="I248"/>
      <c s="220" r="J248">
        <v>491288244</v>
      </c>
      <c s="220" r="K248"/>
      <c t="s" s="17" r="L248">
        <v>1618</v>
      </c>
      <c t="s" s="17" r="M248">
        <v>1619</v>
      </c>
      <c s="220" r="N248">
        <v>58</v>
      </c>
      <c s="220" r="O248">
        <v>152</v>
      </c>
      <c s="220" r="P248"/>
      <c t="s" s="220" r="Q248">
        <v>1620</v>
      </c>
      <c t="s" s="17" r="R248">
        <v>1621</v>
      </c>
    </row>
    <row r="249">
      <c t="s" s="128" r="A249">
        <v>1622</v>
      </c>
      <c t="s" s="220" r="B249">
        <v>1623</v>
      </c>
      <c t="s" s="220" r="C249">
        <v>1624</v>
      </c>
      <c t="s" s="220" r="D249">
        <v>1625</v>
      </c>
      <c s="168" r="E249">
        <v>41336.8032407407</v>
      </c>
      <c t="s" s="220" r="F249">
        <v>1626</v>
      </c>
      <c t="s" s="220" r="G249">
        <v>57</v>
      </c>
      <c s="220" r="H249"/>
      <c s="220" r="I249"/>
      <c s="220" r="J249">
        <v>848725196</v>
      </c>
      <c s="220" r="K249"/>
      <c t="s" s="17" r="L249">
        <v>49</v>
      </c>
      <c t="s" s="17" r="M249">
        <v>1627</v>
      </c>
      <c s="220" r="N249">
        <v>2423</v>
      </c>
      <c s="220" r="O249">
        <v>70</v>
      </c>
      <c s="220" r="P249">
        <v>3600</v>
      </c>
      <c t="s" s="220" r="Q249">
        <v>1628</v>
      </c>
      <c t="s" s="17" r="R249">
        <v>1629</v>
      </c>
    </row>
    <row r="250">
      <c t="s" s="128" r="A250">
        <v>1630</v>
      </c>
      <c t="s" s="220" r="B250">
        <v>1631</v>
      </c>
      <c t="s" s="220" r="C250">
        <v>1632</v>
      </c>
      <c t="s" s="220" r="D250">
        <v>1633</v>
      </c>
      <c s="168" r="E250">
        <v>41336.8027083333</v>
      </c>
      <c s="220" r="F250"/>
      <c t="s" s="220" r="G250">
        <v>57</v>
      </c>
      <c s="220" r="H250">
        <v>398900405</v>
      </c>
      <c t="s" s="220" r="I250">
        <v>1634</v>
      </c>
      <c s="220" r="J250">
        <v>1089182130</v>
      </c>
      <c t="s" s="220" r="K250">
        <v>1635</v>
      </c>
      <c t="s" s="17" r="L250">
        <v>1636</v>
      </c>
      <c t="s" s="17" r="M250">
        <v>1637</v>
      </c>
      <c s="220" r="N250">
        <v>48</v>
      </c>
      <c s="220" r="O250">
        <v>184</v>
      </c>
      <c s="220" r="P250"/>
      <c t="s" s="220" r="Q250">
        <v>1638</v>
      </c>
      <c t="s" s="17" r="R250">
        <v>1639</v>
      </c>
    </row>
    <row r="251">
      <c t="s" s="128" r="A251">
        <v>1640</v>
      </c>
      <c t="s" s="220" r="B251">
        <v>1173</v>
      </c>
      <c t="s" s="220" r="C251">
        <v>1641</v>
      </c>
      <c t="s" s="220" r="D251">
        <v>1642</v>
      </c>
      <c s="168" r="E251">
        <v>41336.8024537037</v>
      </c>
      <c s="220" r="F251"/>
      <c t="s" s="220" r="G251">
        <v>57</v>
      </c>
      <c s="220" r="H251"/>
      <c s="220" r="I251"/>
      <c s="220" r="J251">
        <v>626283392</v>
      </c>
      <c s="220" r="K251"/>
      <c t="s" s="17" r="L251">
        <v>74</v>
      </c>
      <c t="s" s="17" r="M251">
        <v>1176</v>
      </c>
      <c s="220" r="N251">
        <v>20</v>
      </c>
      <c s="220" r="O251">
        <v>140</v>
      </c>
      <c s="220" r="P251"/>
      <c t="s" s="220" r="Q251">
        <v>1643</v>
      </c>
      <c t="s" s="17" r="R251">
        <v>1644</v>
      </c>
    </row>
    <row r="252">
      <c t="s" s="128" r="A252">
        <v>1645</v>
      </c>
      <c t="s" s="220" r="B252">
        <v>1646</v>
      </c>
      <c t="s" s="220" r="C252">
        <v>1647</v>
      </c>
      <c t="s" s="220" r="D252">
        <v>1648</v>
      </c>
      <c s="168" r="E252">
        <v>41336.8018055556</v>
      </c>
      <c s="220" r="F252"/>
      <c t="s" s="220" r="G252">
        <v>46</v>
      </c>
      <c s="220" r="H252"/>
      <c s="220" r="I252"/>
      <c s="220" r="J252">
        <v>263647843</v>
      </c>
      <c s="220" r="K252"/>
      <c t="s" s="17" r="L252">
        <v>74</v>
      </c>
      <c t="s" s="17" r="M252">
        <v>1649</v>
      </c>
      <c s="220" r="N252">
        <v>357</v>
      </c>
      <c s="220" r="O252">
        <v>681</v>
      </c>
      <c s="220" r="P252">
        <v>3600</v>
      </c>
      <c t="s" s="220" r="Q252">
        <v>1650</v>
      </c>
      <c t="s" s="17" r="R252">
        <v>1651</v>
      </c>
    </row>
    <row r="253">
      <c t="s" s="128" r="A253">
        <v>1652</v>
      </c>
      <c t="s" s="220" r="B253">
        <v>1653</v>
      </c>
      <c t="s" s="220" r="C253">
        <v>1654</v>
      </c>
      <c t="s" s="220" r="D253">
        <v>1655</v>
      </c>
      <c s="168" r="E253">
        <v>41336.8017708333</v>
      </c>
      <c s="220" r="F253"/>
      <c t="s" s="220" r="G253">
        <v>57</v>
      </c>
      <c s="220" r="H253"/>
      <c s="220" r="I253"/>
      <c s="220" r="J253">
        <v>949717754</v>
      </c>
      <c s="220" r="K253"/>
      <c t="s" s="17" r="L253">
        <v>74</v>
      </c>
      <c t="s" s="17" r="M253">
        <v>1656</v>
      </c>
      <c s="220" r="N253">
        <v>166</v>
      </c>
      <c s="220" r="O253">
        <v>69</v>
      </c>
      <c s="220" r="P253"/>
      <c t="s" s="220" r="Q253">
        <v>1657</v>
      </c>
      <c t="s" s="17" r="R253">
        <v>1658</v>
      </c>
    </row>
    <row r="254">
      <c t="s" s="128" r="A254">
        <v>1659</v>
      </c>
      <c t="s" s="220" r="B254">
        <v>1660</v>
      </c>
      <c t="s" s="220" r="C254">
        <v>1661</v>
      </c>
      <c t="s" s="220" r="D254">
        <v>1662</v>
      </c>
      <c s="168" r="E254">
        <v>41336.8016898148</v>
      </c>
      <c s="220" r="F254"/>
      <c t="s" s="220" r="G254">
        <v>46</v>
      </c>
      <c s="220" r="H254"/>
      <c s="220" r="I254"/>
      <c s="220" r="J254">
        <v>14824116</v>
      </c>
      <c s="220" r="K254"/>
      <c t="s" s="17" r="L254">
        <v>1663</v>
      </c>
      <c t="s" s="17" r="M254">
        <v>1664</v>
      </c>
      <c s="220" r="N254">
        <v>624</v>
      </c>
      <c s="220" r="O254">
        <v>634</v>
      </c>
      <c s="220" r="P254">
        <v>3600</v>
      </c>
      <c t="s" s="220" r="Q254">
        <v>1665</v>
      </c>
      <c t="s" s="17" r="R254">
        <v>1666</v>
      </c>
    </row>
    <row r="255">
      <c t="s" s="128" r="A255">
        <v>1667</v>
      </c>
      <c t="s" s="220" r="B255">
        <v>1668</v>
      </c>
      <c t="s" s="220" r="C255">
        <v>1669</v>
      </c>
      <c t="s" s="220" r="D255">
        <v>1670</v>
      </c>
      <c s="168" r="E255">
        <v>41336.8013194444</v>
      </c>
      <c s="220" r="F255"/>
      <c t="s" s="220" r="G255">
        <v>46</v>
      </c>
      <c s="220" r="H255"/>
      <c s="220" r="I255"/>
      <c s="220" r="J255">
        <v>11015052</v>
      </c>
      <c s="220" r="K255"/>
      <c t="s" s="17" r="L255">
        <v>74</v>
      </c>
      <c t="s" s="17" r="M255">
        <v>1671</v>
      </c>
      <c s="220" r="N255">
        <v>873</v>
      </c>
      <c s="220" r="O255">
        <v>80</v>
      </c>
      <c s="220" r="P255">
        <v>3600</v>
      </c>
      <c t="s" s="220" r="Q255">
        <v>1672</v>
      </c>
      <c t="s" s="17" r="R255">
        <v>1673</v>
      </c>
    </row>
    <row r="256">
      <c t="s" s="128" r="A256">
        <v>1674</v>
      </c>
      <c t="s" s="220" r="B256">
        <v>1675</v>
      </c>
      <c t="s" s="220" r="C256">
        <v>1676</v>
      </c>
      <c t="s" s="220" r="D256">
        <v>1677</v>
      </c>
      <c s="168" r="E256">
        <v>41336.8009259259</v>
      </c>
      <c s="220" r="F256"/>
      <c t="s" s="220" r="G256">
        <v>57</v>
      </c>
      <c s="220" r="H256"/>
      <c s="220" r="I256"/>
      <c s="220" r="J256">
        <v>228348617</v>
      </c>
      <c s="220" r="K256"/>
      <c t="s" s="17" r="L256">
        <v>74</v>
      </c>
      <c t="s" s="17" r="M256">
        <v>1678</v>
      </c>
      <c s="220" r="N256">
        <v>157</v>
      </c>
      <c s="220" r="O256">
        <v>180</v>
      </c>
      <c s="220" r="P256">
        <v>-10800</v>
      </c>
      <c t="s" s="220" r="Q256">
        <v>1679</v>
      </c>
      <c t="s" s="17" r="R256">
        <v>1680</v>
      </c>
    </row>
    <row r="257">
      <c t="s" s="128" r="A257">
        <v>1681</v>
      </c>
      <c t="s" s="220" r="B257">
        <v>1682</v>
      </c>
      <c t="s" s="220" r="C257">
        <v>1683</v>
      </c>
      <c t="s" s="220" r="D257">
        <v>1684</v>
      </c>
      <c s="168" r="E257">
        <v>41336.8004050926</v>
      </c>
      <c s="220" r="F257"/>
      <c t="s" s="220" r="G257">
        <v>57</v>
      </c>
      <c s="220" r="H257"/>
      <c s="220" r="I257"/>
      <c s="220" r="J257">
        <v>116556454</v>
      </c>
      <c s="220" r="K257"/>
      <c t="s" s="17" r="L257">
        <v>74</v>
      </c>
      <c t="s" s="17" r="M257">
        <v>1685</v>
      </c>
      <c s="220" r="N257">
        <v>1056</v>
      </c>
      <c s="220" r="O257">
        <v>1986</v>
      </c>
      <c s="220" r="P257">
        <v>3600</v>
      </c>
      <c t="s" s="220" r="Q257">
        <v>1686</v>
      </c>
      <c t="s" s="17" r="R257">
        <v>1687</v>
      </c>
    </row>
    <row r="258">
      <c t="s" s="128" r="A258">
        <v>1688</v>
      </c>
      <c t="s" s="220" r="B258">
        <v>513</v>
      </c>
      <c t="s" s="220" r="C258">
        <v>1689</v>
      </c>
      <c t="s" s="220" r="D258">
        <v>1690</v>
      </c>
      <c s="168" r="E258">
        <v>41336.7997222222</v>
      </c>
      <c s="220" r="F258"/>
      <c t="s" s="220" r="G258">
        <v>46</v>
      </c>
      <c s="220" r="H258"/>
      <c s="220" r="I258"/>
      <c s="220" r="J258">
        <v>1549341</v>
      </c>
      <c s="220" r="K258"/>
      <c t="s" s="17" r="L258">
        <v>228</v>
      </c>
      <c t="s" s="17" r="M258">
        <v>516</v>
      </c>
      <c s="220" r="N258">
        <v>844</v>
      </c>
      <c s="220" r="O258">
        <v>561</v>
      </c>
      <c s="220" r="P258">
        <v>3600</v>
      </c>
      <c t="s" s="220" r="Q258">
        <v>1691</v>
      </c>
      <c t="s" s="17" r="R258">
        <v>1692</v>
      </c>
    </row>
    <row r="259">
      <c t="s" s="128" r="A259">
        <v>1693</v>
      </c>
      <c t="s" s="220" r="B259">
        <v>1071</v>
      </c>
      <c t="s" s="220" r="C259">
        <v>1694</v>
      </c>
      <c t="s" s="220" r="D259">
        <v>1695</v>
      </c>
      <c s="168" r="E259">
        <v>41336.7996180556</v>
      </c>
      <c s="220" r="F259"/>
      <c t="s" s="220" r="G259">
        <v>57</v>
      </c>
      <c s="220" r="H259"/>
      <c s="220" r="I259"/>
      <c s="220" r="J259">
        <v>238287811</v>
      </c>
      <c s="220" r="K259"/>
      <c t="s" s="17" r="L259">
        <v>74</v>
      </c>
      <c t="s" s="17" r="M259">
        <v>1074</v>
      </c>
      <c s="220" r="N259">
        <v>694</v>
      </c>
      <c s="220" r="O259">
        <v>1291</v>
      </c>
      <c s="220" r="P259">
        <v>3600</v>
      </c>
      <c t="s" s="220" r="Q259">
        <v>1696</v>
      </c>
      <c t="s" s="17" r="R259">
        <v>1697</v>
      </c>
    </row>
    <row r="260">
      <c t="s" s="128" r="A260">
        <v>1698</v>
      </c>
      <c t="s" s="220" r="B260">
        <v>1699</v>
      </c>
      <c t="s" s="220" r="C260">
        <v>1700</v>
      </c>
      <c t="s" s="220" r="D260">
        <v>1701</v>
      </c>
      <c s="168" r="E260">
        <v>41336.7989467593</v>
      </c>
      <c s="220" r="F260"/>
      <c t="s" s="220" r="G260">
        <v>57</v>
      </c>
      <c s="220" r="H260"/>
      <c s="220" r="I260"/>
      <c s="220" r="J260">
        <v>5400362</v>
      </c>
      <c s="220" r="K260"/>
      <c t="s" s="17" r="L260">
        <v>49</v>
      </c>
      <c t="s" s="17" r="M260">
        <v>1702</v>
      </c>
      <c s="220" r="N260">
        <v>773</v>
      </c>
      <c s="220" r="O260">
        <v>693</v>
      </c>
      <c s="220" r="P260">
        <v>3600</v>
      </c>
      <c t="s" s="220" r="Q260">
        <v>1703</v>
      </c>
      <c t="s" s="17" r="R260">
        <v>1704</v>
      </c>
    </row>
    <row r="261">
      <c t="s" s="128" r="A261">
        <v>1705</v>
      </c>
      <c t="s" s="220" r="B261">
        <v>1568</v>
      </c>
      <c t="s" s="220" r="C261">
        <v>1706</v>
      </c>
      <c t="s" s="220" r="D261">
        <v>1707</v>
      </c>
      <c s="168" r="E261">
        <v>41336.7983796296</v>
      </c>
      <c s="220" r="F261"/>
      <c t="s" s="220" r="G261">
        <v>57</v>
      </c>
      <c s="220" r="H261"/>
      <c s="220" r="I261"/>
      <c s="220" r="J261">
        <v>1024589965</v>
      </c>
      <c s="220" r="K261"/>
      <c t="s" s="17" r="L261">
        <v>74</v>
      </c>
      <c t="s" s="17" r="M261">
        <v>1571</v>
      </c>
      <c s="220" r="N261">
        <v>45</v>
      </c>
      <c s="220" r="O261">
        <v>65</v>
      </c>
      <c s="220" r="P261">
        <v>3600</v>
      </c>
      <c t="s" s="220" r="Q261">
        <v>1708</v>
      </c>
      <c t="s" s="17" r="R261">
        <v>1709</v>
      </c>
    </row>
    <row r="262">
      <c t="s" s="128" r="A262">
        <v>1710</v>
      </c>
      <c t="s" s="220" r="B262">
        <v>1711</v>
      </c>
      <c t="s" s="220" r="C262">
        <v>1712</v>
      </c>
      <c t="s" s="220" r="D262">
        <v>1713</v>
      </c>
      <c s="168" r="E262">
        <v>41336.7971990741</v>
      </c>
      <c s="220" r="F262"/>
      <c t="s" s="220" r="G262">
        <v>46</v>
      </c>
      <c s="220" r="H262"/>
      <c s="220" r="I262"/>
      <c s="220" r="J262">
        <v>588452539</v>
      </c>
      <c s="220" r="K262"/>
      <c t="s" s="17" r="L262">
        <v>116</v>
      </c>
      <c t="s" s="17" r="M262">
        <v>1714</v>
      </c>
      <c s="220" r="N262">
        <v>444</v>
      </c>
      <c s="220" r="O262">
        <v>521</v>
      </c>
      <c s="220" r="P262">
        <v>3600</v>
      </c>
      <c t="s" s="220" r="Q262">
        <v>1715</v>
      </c>
      <c t="s" s="17" r="R262">
        <v>1716</v>
      </c>
    </row>
    <row r="263">
      <c t="s" s="128" r="A263">
        <v>1717</v>
      </c>
      <c t="s" s="220" r="B263">
        <v>1718</v>
      </c>
      <c t="s" s="220" r="C263">
        <v>1719</v>
      </c>
      <c t="s" s="220" r="D263">
        <v>1720</v>
      </c>
      <c s="168" r="E263">
        <v>41336.7969791667</v>
      </c>
      <c s="220" r="F263"/>
      <c t="s" s="220" r="G263">
        <v>57</v>
      </c>
      <c s="220" r="H263"/>
      <c s="220" r="I263"/>
      <c s="220" r="J263">
        <v>108639033</v>
      </c>
      <c s="220" r="K263"/>
      <c t="s" s="17" r="L263">
        <v>1721</v>
      </c>
      <c t="s" s="17" r="M263">
        <v>1722</v>
      </c>
      <c s="220" r="N263">
        <v>2135</v>
      </c>
      <c s="220" r="O263">
        <v>444</v>
      </c>
      <c s="220" r="P263"/>
      <c t="s" s="220" r="Q263">
        <v>1723</v>
      </c>
      <c t="s" s="17" r="R263">
        <v>1724</v>
      </c>
    </row>
    <row r="264">
      <c t="s" s="128" r="A264">
        <v>1725</v>
      </c>
      <c t="s" s="220" r="B264">
        <v>704</v>
      </c>
      <c t="s" s="220" r="C264">
        <v>1726</v>
      </c>
      <c t="s" s="220" r="D264">
        <v>1727</v>
      </c>
      <c s="168" r="E264">
        <v>41336.7969328704</v>
      </c>
      <c s="220" r="F264"/>
      <c t="s" s="220" r="G264">
        <v>57</v>
      </c>
      <c s="220" r="H264"/>
      <c s="220" r="I264"/>
      <c s="220" r="J264">
        <v>336810390</v>
      </c>
      <c s="220" r="K264"/>
      <c t="s" s="17" r="L264">
        <v>135</v>
      </c>
      <c t="s" s="17" r="M264">
        <v>707</v>
      </c>
      <c s="220" r="N264">
        <v>142</v>
      </c>
      <c s="220" r="O264">
        <v>238</v>
      </c>
      <c s="220" r="P264">
        <v>3600</v>
      </c>
      <c t="s" s="220" r="Q264">
        <v>1728</v>
      </c>
      <c t="s" s="17" r="R264">
        <v>1729</v>
      </c>
    </row>
    <row r="265">
      <c t="s" s="128" r="A265">
        <v>1730</v>
      </c>
      <c t="s" s="220" r="B265">
        <v>1731</v>
      </c>
      <c t="s" s="220" r="C265">
        <v>1732</v>
      </c>
      <c t="s" s="220" r="D265">
        <v>1733</v>
      </c>
      <c s="168" r="E265">
        <v>41336.7958449074</v>
      </c>
      <c s="220" r="F265"/>
      <c t="s" s="220" r="G265">
        <v>57</v>
      </c>
      <c s="220" r="H265"/>
      <c s="220" r="I265"/>
      <c s="220" r="J265">
        <v>14196787</v>
      </c>
      <c s="220" r="K265"/>
      <c t="s" s="17" r="L265">
        <v>74</v>
      </c>
      <c t="s" s="17" r="M265">
        <v>1734</v>
      </c>
      <c s="220" r="N265">
        <v>666</v>
      </c>
      <c s="220" r="O265">
        <v>573</v>
      </c>
      <c s="220" r="P265">
        <v>3600</v>
      </c>
      <c t="s" s="220" r="Q265">
        <v>1735</v>
      </c>
      <c t="s" s="17" r="R265">
        <v>1736</v>
      </c>
    </row>
    <row r="266">
      <c t="s" s="128" r="A266">
        <v>1737</v>
      </c>
      <c t="s" s="220" r="B266">
        <v>1738</v>
      </c>
      <c t="s" s="220" r="C266">
        <v>1739</v>
      </c>
      <c t="s" s="220" r="D266">
        <v>1740</v>
      </c>
      <c s="168" r="E266">
        <v>41336.7952430556</v>
      </c>
      <c s="220" r="F266"/>
      <c t="s" s="220" r="G266">
        <v>46</v>
      </c>
      <c s="220" r="H266"/>
      <c s="220" r="I266"/>
      <c s="220" r="J266">
        <v>106825532</v>
      </c>
      <c s="220" r="K266"/>
      <c t="s" s="17" r="L266">
        <v>74</v>
      </c>
      <c t="s" s="17" r="M266">
        <v>1741</v>
      </c>
      <c s="220" r="N266">
        <v>156</v>
      </c>
      <c s="220" r="O266">
        <v>430</v>
      </c>
      <c s="220" r="P266">
        <v>3600</v>
      </c>
      <c t="s" s="220" r="Q266">
        <v>1742</v>
      </c>
      <c t="s" s="17" r="R266">
        <v>1743</v>
      </c>
    </row>
    <row r="267">
      <c t="s" s="128" r="A267">
        <v>1744</v>
      </c>
      <c t="s" s="220" r="B267">
        <v>1745</v>
      </c>
      <c t="s" s="220" r="C267">
        <v>1746</v>
      </c>
      <c t="s" s="220" r="D267">
        <v>1747</v>
      </c>
      <c s="168" r="E267">
        <v>41336.7950231481</v>
      </c>
      <c s="220" r="F267"/>
      <c t="s" s="220" r="G267">
        <v>46</v>
      </c>
      <c s="220" r="H267"/>
      <c s="220" r="I267"/>
      <c s="220" r="J267">
        <v>27197606</v>
      </c>
      <c s="220" r="K267"/>
      <c t="s" s="17" r="L267">
        <v>605</v>
      </c>
      <c t="s" s="17" r="M267">
        <v>1748</v>
      </c>
      <c s="220" r="N267">
        <v>3348</v>
      </c>
      <c s="220" r="O267">
        <v>827</v>
      </c>
      <c s="220" r="P267">
        <v>3600</v>
      </c>
      <c t="s" s="220" r="Q267">
        <v>1749</v>
      </c>
      <c t="s" s="17" r="R267">
        <v>1750</v>
      </c>
    </row>
    <row r="268">
      <c t="s" s="128" r="A268">
        <v>1751</v>
      </c>
      <c t="s" s="220" r="B268">
        <v>1752</v>
      </c>
      <c t="s" s="220" r="C268">
        <v>1753</v>
      </c>
      <c t="s" s="220" r="D268">
        <v>1754</v>
      </c>
      <c s="168" r="E268">
        <v>41336.793912037</v>
      </c>
      <c s="220" r="F268"/>
      <c t="s" s="220" r="G268">
        <v>57</v>
      </c>
      <c s="220" r="H268"/>
      <c s="220" r="I268"/>
      <c s="220" r="J268">
        <v>386504210</v>
      </c>
      <c s="220" r="K268"/>
      <c t="s" s="17" r="L268">
        <v>74</v>
      </c>
      <c t="s" s="17" r="M268">
        <v>1755</v>
      </c>
      <c s="220" r="N268">
        <v>239</v>
      </c>
      <c s="220" r="O268">
        <v>204</v>
      </c>
      <c s="220" r="P268"/>
      <c t="s" s="220" r="Q268">
        <v>1756</v>
      </c>
      <c t="s" s="17" r="R268">
        <v>1757</v>
      </c>
    </row>
    <row r="269">
      <c t="s" s="128" r="A269">
        <v>1758</v>
      </c>
      <c t="s" s="220" r="B269">
        <v>1759</v>
      </c>
      <c t="s" s="220" r="C269">
        <v>1760</v>
      </c>
      <c t="s" s="220" r="D269">
        <v>1761</v>
      </c>
      <c s="168" r="E269">
        <v>41336.79375</v>
      </c>
      <c s="220" r="F269"/>
      <c t="s" s="220" r="G269">
        <v>57</v>
      </c>
      <c s="220" r="H269"/>
      <c s="220" r="I269"/>
      <c s="220" r="J269">
        <v>527251402</v>
      </c>
      <c s="220" r="K269"/>
      <c t="s" s="17" r="L269">
        <v>74</v>
      </c>
      <c t="s" s="17" r="M269">
        <v>1762</v>
      </c>
      <c s="220" r="N269">
        <v>114</v>
      </c>
      <c s="220" r="O269">
        <v>131</v>
      </c>
      <c s="220" r="P269">
        <v>3600</v>
      </c>
      <c t="s" s="220" r="Q269">
        <v>1763</v>
      </c>
      <c t="s" s="17" r="R269">
        <v>1764</v>
      </c>
    </row>
    <row r="270">
      <c t="s" s="128" r="A270">
        <v>1765</v>
      </c>
      <c t="s" s="220" r="B270">
        <v>1766</v>
      </c>
      <c t="s" s="220" r="C270">
        <v>1767</v>
      </c>
      <c t="s" s="220" r="D270">
        <v>1768</v>
      </c>
      <c s="168" r="E270">
        <v>41336.7934375</v>
      </c>
      <c s="220" r="F270"/>
      <c t="s" s="220" r="G270">
        <v>57</v>
      </c>
      <c s="220" r="H270"/>
      <c s="220" r="I270"/>
      <c s="220" r="J270">
        <v>473776138</v>
      </c>
      <c s="220" r="K270"/>
      <c t="s" s="17" r="L270">
        <v>74</v>
      </c>
      <c t="s" s="17" r="M270">
        <v>1769</v>
      </c>
      <c s="220" r="N270">
        <v>42</v>
      </c>
      <c s="220" r="O270">
        <v>90</v>
      </c>
      <c s="220" r="P270"/>
      <c t="s" s="220" r="Q270">
        <v>1770</v>
      </c>
      <c t="s" s="17" r="R270">
        <v>1771</v>
      </c>
    </row>
    <row r="271">
      <c t="s" s="128" r="A271">
        <v>1772</v>
      </c>
      <c t="s" s="220" r="B271">
        <v>1773</v>
      </c>
      <c t="s" s="220" r="C271">
        <v>1774</v>
      </c>
      <c t="s" s="220" r="D271">
        <v>1775</v>
      </c>
      <c s="168" r="E271">
        <v>41336.7929166667</v>
      </c>
      <c s="220" r="F271"/>
      <c t="s" s="220" r="G271">
        <v>57</v>
      </c>
      <c s="220" r="H271"/>
      <c s="220" r="I271"/>
      <c s="220" r="J271">
        <v>238511476</v>
      </c>
      <c s="220" r="K271"/>
      <c t="s" s="17" r="L271">
        <v>49</v>
      </c>
      <c t="s" s="17" r="M271">
        <v>1776</v>
      </c>
      <c s="220" r="N271">
        <v>1756</v>
      </c>
      <c s="220" r="O271">
        <v>580</v>
      </c>
      <c s="220" r="P271">
        <v>3600</v>
      </c>
      <c t="s" s="220" r="Q271">
        <v>1777</v>
      </c>
      <c t="s" s="17" r="R271">
        <v>1778</v>
      </c>
    </row>
    <row r="272">
      <c t="s" s="128" r="A272">
        <v>1527</v>
      </c>
      <c t="s" s="220" r="B272">
        <v>1526</v>
      </c>
      <c t="s" s="220" r="C272">
        <v>1779</v>
      </c>
      <c t="s" s="220" r="D272">
        <v>1780</v>
      </c>
      <c s="168" r="E272">
        <v>41336.7923032407</v>
      </c>
      <c s="220" r="F272"/>
      <c t="s" s="220" r="G272">
        <v>57</v>
      </c>
      <c s="220" r="H272"/>
      <c s="220" r="I272"/>
      <c s="220" r="J272">
        <v>416933817</v>
      </c>
      <c s="220" r="K272"/>
      <c t="s" s="17" r="L272">
        <v>135</v>
      </c>
      <c t="s" s="17" r="M272">
        <v>1781</v>
      </c>
      <c s="220" r="N272">
        <v>175</v>
      </c>
      <c s="220" r="O272">
        <v>359</v>
      </c>
      <c s="220" r="P272">
        <v>3600</v>
      </c>
      <c t="s" s="220" r="Q272">
        <v>1782</v>
      </c>
      <c t="s" s="17" r="R272">
        <v>1783</v>
      </c>
    </row>
    <row r="273">
      <c t="s" s="128" r="A273">
        <v>1784</v>
      </c>
      <c t="s" s="220" r="B273">
        <v>1785</v>
      </c>
      <c t="s" s="220" r="C273">
        <v>1786</v>
      </c>
      <c t="s" s="220" r="D273">
        <v>1787</v>
      </c>
      <c s="168" r="E273">
        <v>41336.7922569444</v>
      </c>
      <c s="220" r="F273"/>
      <c t="s" s="220" r="G273">
        <v>57</v>
      </c>
      <c s="220" r="H273"/>
      <c s="220" r="I273"/>
      <c s="220" r="J273">
        <v>524653656</v>
      </c>
      <c s="220" r="K273"/>
      <c t="s" s="17" r="L273">
        <v>74</v>
      </c>
      <c t="s" s="17" r="M273">
        <v>1788</v>
      </c>
      <c s="220" r="N273">
        <v>123</v>
      </c>
      <c s="220" r="O273">
        <v>184</v>
      </c>
      <c s="220" r="P273"/>
      <c t="s" s="220" r="Q273">
        <v>1789</v>
      </c>
      <c t="s" s="17" r="R273">
        <v>1790</v>
      </c>
    </row>
    <row r="274">
      <c t="s" s="128" r="A274">
        <v>1791</v>
      </c>
      <c t="s" s="220" r="B274">
        <v>1792</v>
      </c>
      <c t="s" s="220" r="C274">
        <v>1793</v>
      </c>
      <c t="s" s="220" r="D274">
        <v>1794</v>
      </c>
      <c s="168" r="E274">
        <v>41336.7915856482</v>
      </c>
      <c s="220" r="F274"/>
      <c t="s" s="220" r="G274">
        <v>57</v>
      </c>
      <c s="220" r="H274"/>
      <c s="220" r="I274"/>
      <c s="220" r="J274">
        <v>279492918</v>
      </c>
      <c s="220" r="K274"/>
      <c t="s" s="17" r="L274">
        <v>116</v>
      </c>
      <c t="s" s="17" r="M274">
        <v>1795</v>
      </c>
      <c s="220" r="N274">
        <v>29</v>
      </c>
      <c s="220" r="O274">
        <v>65</v>
      </c>
      <c s="220" r="P274">
        <v>7200</v>
      </c>
      <c t="s" s="220" r="Q274">
        <v>1796</v>
      </c>
      <c t="s" s="17" r="R274">
        <v>1797</v>
      </c>
    </row>
    <row r="275">
      <c t="s" s="128" r="A275">
        <v>1798</v>
      </c>
      <c t="s" s="220" r="B275">
        <v>1799</v>
      </c>
      <c t="s" s="220" r="C275">
        <v>1800</v>
      </c>
      <c t="s" s="220" r="D275">
        <v>1801</v>
      </c>
      <c s="168" r="E275">
        <v>41336.7913657407</v>
      </c>
      <c s="220" r="F275"/>
      <c t="s" s="220" r="G275">
        <v>57</v>
      </c>
      <c s="220" r="H275"/>
      <c s="220" r="I275"/>
      <c s="220" r="J275">
        <v>552923434</v>
      </c>
      <c s="220" r="K275"/>
      <c t="s" s="17" r="L275">
        <v>135</v>
      </c>
      <c t="s" s="17" r="M275">
        <v>1802</v>
      </c>
      <c s="220" r="N275">
        <v>61</v>
      </c>
      <c s="220" r="O275">
        <v>105</v>
      </c>
      <c s="220" r="P275">
        <v>3600</v>
      </c>
      <c t="s" s="220" r="Q275">
        <v>1803</v>
      </c>
      <c t="s" s="17" r="R275">
        <v>1804</v>
      </c>
    </row>
    <row r="276">
      <c t="s" s="128" r="A276">
        <v>1080</v>
      </c>
      <c t="s" s="220" r="B276">
        <v>1079</v>
      </c>
      <c t="s" s="220" r="C276">
        <v>1805</v>
      </c>
      <c t="s" s="220" r="D276">
        <v>1806</v>
      </c>
      <c s="168" r="E276">
        <v>41336.7912847222</v>
      </c>
      <c s="220" r="F276"/>
      <c t="s" s="220" r="G276">
        <v>57</v>
      </c>
      <c s="220" r="H276"/>
      <c s="220" r="I276"/>
      <c s="220" r="J276">
        <v>804346988</v>
      </c>
      <c s="220" r="K276"/>
      <c t="s" s="17" r="L276">
        <v>74</v>
      </c>
      <c t="s" s="17" r="M276">
        <v>1807</v>
      </c>
      <c s="220" r="N276">
        <v>371</v>
      </c>
      <c s="220" r="O276">
        <v>179</v>
      </c>
      <c s="220" r="P276">
        <v>7200</v>
      </c>
      <c t="s" s="220" r="Q276">
        <v>1808</v>
      </c>
      <c t="s" s="17" r="R276">
        <v>1809</v>
      </c>
    </row>
    <row r="277">
      <c t="s" s="128" r="A277">
        <v>1810</v>
      </c>
      <c t="s" s="220" r="B277">
        <v>1759</v>
      </c>
      <c t="s" s="220" r="C277">
        <v>1811</v>
      </c>
      <c t="s" s="220" r="D277">
        <v>1812</v>
      </c>
      <c s="168" r="E277">
        <v>41336.7910532407</v>
      </c>
      <c s="220" r="F277"/>
      <c t="s" s="220" r="G277">
        <v>57</v>
      </c>
      <c s="220" r="H277"/>
      <c s="220" r="I277"/>
      <c s="220" r="J277">
        <v>527251402</v>
      </c>
      <c s="220" r="K277"/>
      <c t="s" s="17" r="L277">
        <v>74</v>
      </c>
      <c t="s" s="17" r="M277">
        <v>1762</v>
      </c>
      <c s="220" r="N277">
        <v>114</v>
      </c>
      <c s="220" r="O277">
        <v>131</v>
      </c>
      <c s="220" r="P277">
        <v>3600</v>
      </c>
      <c t="s" s="220" r="Q277">
        <v>1813</v>
      </c>
      <c t="s" s="17" r="R277">
        <v>1814</v>
      </c>
    </row>
    <row r="278">
      <c t="s" s="128" r="A278">
        <v>1815</v>
      </c>
      <c t="s" s="220" r="B278">
        <v>1071</v>
      </c>
      <c t="s" s="220" r="C278">
        <v>1816</v>
      </c>
      <c t="s" s="220" r="D278">
        <v>1817</v>
      </c>
      <c s="168" r="E278">
        <v>41336.7904050926</v>
      </c>
      <c s="220" r="F278"/>
      <c t="s" s="220" r="G278">
        <v>57</v>
      </c>
      <c s="220" r="H278"/>
      <c s="220" r="I278"/>
      <c s="220" r="J278">
        <v>238287811</v>
      </c>
      <c s="220" r="K278"/>
      <c t="s" s="17" r="L278">
        <v>74</v>
      </c>
      <c t="s" s="17" r="M278">
        <v>1074</v>
      </c>
      <c s="220" r="N278">
        <v>694</v>
      </c>
      <c s="220" r="O278">
        <v>1291</v>
      </c>
      <c s="220" r="P278">
        <v>3600</v>
      </c>
      <c t="s" s="220" r="Q278">
        <v>1818</v>
      </c>
      <c t="s" s="17" r="R278">
        <v>1819</v>
      </c>
    </row>
    <row r="279">
      <c t="s" s="128" r="A279">
        <v>1820</v>
      </c>
      <c t="s" s="220" r="B279">
        <v>1821</v>
      </c>
      <c t="s" s="220" r="C279">
        <v>1822</v>
      </c>
      <c t="s" s="220" r="D279">
        <v>1823</v>
      </c>
      <c s="168" r="E279">
        <v>41336.7894328704</v>
      </c>
      <c s="220" r="F279"/>
      <c t="s" s="220" r="G279">
        <v>57</v>
      </c>
      <c s="220" r="H279"/>
      <c s="220" r="I279"/>
      <c s="220" r="J279">
        <v>169392856</v>
      </c>
      <c s="220" r="K279"/>
      <c t="s" s="17" r="L279">
        <v>74</v>
      </c>
      <c t="s" s="17" r="M279">
        <v>1824</v>
      </c>
      <c s="220" r="N279">
        <v>115</v>
      </c>
      <c s="220" r="O279">
        <v>503</v>
      </c>
      <c s="220" r="P279">
        <v>3600</v>
      </c>
      <c t="s" s="220" r="Q279">
        <v>1825</v>
      </c>
      <c t="s" s="17" r="R279">
        <v>111</v>
      </c>
    </row>
    <row r="280">
      <c t="s" s="128" r="A280">
        <v>1826</v>
      </c>
      <c t="s" s="220" r="B280">
        <v>918</v>
      </c>
      <c t="s" s="220" r="C280">
        <v>1827</v>
      </c>
      <c t="s" s="220" r="D280">
        <v>1828</v>
      </c>
      <c s="168" r="E280">
        <v>41336.7892708333</v>
      </c>
      <c s="220" r="F280"/>
      <c t="s" s="220" r="G280">
        <v>57</v>
      </c>
      <c s="220" r="H280"/>
      <c s="220" r="I280"/>
      <c s="220" r="J280">
        <v>1096196947</v>
      </c>
      <c s="220" r="K280"/>
      <c t="s" s="17" r="L280">
        <v>74</v>
      </c>
      <c t="s" s="17" r="M280">
        <v>957</v>
      </c>
      <c s="220" r="N280">
        <v>119</v>
      </c>
      <c s="220" r="O280">
        <v>460</v>
      </c>
      <c s="220" r="P280"/>
      <c t="s" s="220" r="Q280">
        <v>1829</v>
      </c>
      <c t="s" s="17" r="R280">
        <v>1830</v>
      </c>
    </row>
    <row r="281">
      <c t="s" s="128" r="A281">
        <v>1831</v>
      </c>
      <c t="s" s="220" r="B281">
        <v>1759</v>
      </c>
      <c t="s" s="220" r="C281">
        <v>1832</v>
      </c>
      <c t="s" s="220" r="D281">
        <v>1833</v>
      </c>
      <c s="168" r="E281">
        <v>41336.7891435185</v>
      </c>
      <c s="220" r="F281"/>
      <c t="s" s="220" r="G281">
        <v>57</v>
      </c>
      <c s="220" r="H281"/>
      <c s="220" r="I281"/>
      <c s="220" r="J281">
        <v>527251402</v>
      </c>
      <c s="220" r="K281"/>
      <c t="s" s="17" r="L281">
        <v>74</v>
      </c>
      <c t="s" s="17" r="M281">
        <v>1762</v>
      </c>
      <c s="220" r="N281">
        <v>114</v>
      </c>
      <c s="220" r="O281">
        <v>131</v>
      </c>
      <c s="220" r="P281">
        <v>3600</v>
      </c>
      <c t="s" s="220" r="Q281">
        <v>1834</v>
      </c>
      <c t="s" s="17" r="R281">
        <v>1835</v>
      </c>
    </row>
    <row r="282">
      <c t="s" s="128" r="A282">
        <v>1836</v>
      </c>
      <c t="s" s="220" r="B282">
        <v>1526</v>
      </c>
      <c t="s" s="220" r="C282">
        <v>1837</v>
      </c>
      <c t="s" s="220" r="D282">
        <v>1838</v>
      </c>
      <c s="168" r="E282">
        <v>41336.7887731481</v>
      </c>
      <c s="220" r="F282"/>
      <c t="s" s="220" r="G282">
        <v>57</v>
      </c>
      <c s="220" r="H282"/>
      <c s="220" r="I282"/>
      <c s="220" r="J282">
        <v>416933817</v>
      </c>
      <c s="220" r="K282"/>
      <c t="s" s="17" r="L282">
        <v>135</v>
      </c>
      <c t="s" s="17" r="M282">
        <v>1781</v>
      </c>
      <c s="220" r="N282">
        <v>175</v>
      </c>
      <c s="220" r="O282">
        <v>359</v>
      </c>
      <c s="220" r="P282">
        <v>3600</v>
      </c>
      <c t="s" s="220" r="Q282">
        <v>1839</v>
      </c>
      <c t="s" s="17" r="R282">
        <v>1840</v>
      </c>
    </row>
    <row r="283">
      <c t="s" s="128" r="A283">
        <v>1841</v>
      </c>
      <c t="s" s="220" r="B283">
        <v>1842</v>
      </c>
      <c t="s" s="220" r="C283">
        <v>1843</v>
      </c>
      <c t="s" s="220" r="D283">
        <v>1844</v>
      </c>
      <c s="168" r="E283">
        <v>41336.7882291667</v>
      </c>
      <c s="220" r="F283"/>
      <c t="s" s="220" r="G283">
        <v>57</v>
      </c>
      <c s="220" r="H283"/>
      <c s="220" r="I283"/>
      <c s="220" r="J283">
        <v>140398719</v>
      </c>
      <c s="220" r="K283"/>
      <c t="s" s="17" r="L283">
        <v>74</v>
      </c>
      <c t="s" s="17" r="M283">
        <v>1845</v>
      </c>
      <c s="220" r="N283">
        <v>576</v>
      </c>
      <c s="220" r="O283">
        <v>453</v>
      </c>
      <c s="220" r="P283"/>
      <c t="s" s="220" r="Q283">
        <v>1846</v>
      </c>
      <c t="s" s="17" r="R283">
        <v>348</v>
      </c>
    </row>
    <row r="284">
      <c t="s" s="128" r="A284">
        <v>1847</v>
      </c>
      <c t="s" s="220" r="B284">
        <v>928</v>
      </c>
      <c t="s" s="220" r="C284">
        <v>1848</v>
      </c>
      <c t="s" s="220" r="D284">
        <v>1849</v>
      </c>
      <c s="168" r="E284">
        <v>41336.7879861111</v>
      </c>
      <c s="220" r="F284"/>
      <c t="s" s="220" r="G284">
        <v>57</v>
      </c>
      <c s="220" r="H284">
        <v>26750370</v>
      </c>
      <c t="s" s="220" r="I284">
        <v>1850</v>
      </c>
      <c s="220" r="J284">
        <v>413961620</v>
      </c>
      <c t="s" s="220" r="K284">
        <v>1851</v>
      </c>
      <c t="s" s="17" r="L284">
        <v>49</v>
      </c>
      <c t="s" s="17" r="M284">
        <v>931</v>
      </c>
      <c s="220" r="N284">
        <v>126</v>
      </c>
      <c s="220" r="O284">
        <v>363</v>
      </c>
      <c s="220" r="P284">
        <v>3600</v>
      </c>
      <c t="s" s="220" r="Q284">
        <v>1852</v>
      </c>
      <c t="s" s="17" r="R284">
        <v>1853</v>
      </c>
    </row>
    <row r="285">
      <c t="s" s="128" r="A285">
        <v>1854</v>
      </c>
      <c t="s" s="220" r="B285">
        <v>697</v>
      </c>
      <c t="s" s="220" r="C285">
        <v>1855</v>
      </c>
      <c t="s" s="220" r="D285">
        <v>1856</v>
      </c>
      <c s="168" r="E285">
        <v>41336.7877314815</v>
      </c>
      <c s="220" r="F285"/>
      <c t="s" s="220" r="G285">
        <v>57</v>
      </c>
      <c s="220" r="H285"/>
      <c s="220" r="I285"/>
      <c s="220" r="J285">
        <v>351474316</v>
      </c>
      <c s="220" r="K285"/>
      <c t="s" s="17" r="L285">
        <v>74</v>
      </c>
      <c t="s" s="17" r="M285">
        <v>700</v>
      </c>
      <c s="220" r="N285">
        <v>40</v>
      </c>
      <c s="220" r="O285">
        <v>174</v>
      </c>
      <c s="220" r="P285">
        <v>7200</v>
      </c>
      <c t="s" s="220" r="Q285">
        <v>1857</v>
      </c>
      <c t="s" s="17" r="R285">
        <v>1858</v>
      </c>
    </row>
    <row r="286">
      <c t="s" s="128" r="A286">
        <v>1859</v>
      </c>
      <c t="s" s="220" r="B286">
        <v>69</v>
      </c>
      <c t="s" s="220" r="C286">
        <v>1860</v>
      </c>
      <c t="s" s="220" r="D286">
        <v>1861</v>
      </c>
      <c s="168" r="E286">
        <v>41336.7875347222</v>
      </c>
      <c s="220" r="F286"/>
      <c t="s" s="220" r="G286">
        <v>57</v>
      </c>
      <c s="220" r="H286"/>
      <c s="220" r="I286"/>
      <c s="220" r="J286">
        <v>47483227</v>
      </c>
      <c s="220" r="K286"/>
      <c t="s" s="17" r="L286">
        <v>74</v>
      </c>
      <c t="s" s="17" r="M286">
        <v>75</v>
      </c>
      <c s="220" r="N286">
        <v>1053</v>
      </c>
      <c s="220" r="O286">
        <v>312</v>
      </c>
      <c s="220" r="P286">
        <v>3600</v>
      </c>
      <c t="s" s="220" r="Q286">
        <v>1862</v>
      </c>
      <c t="s" s="17" r="R286">
        <v>1863</v>
      </c>
    </row>
    <row r="287">
      <c t="s" s="128" r="A287">
        <v>1864</v>
      </c>
      <c t="s" s="220" r="B287">
        <v>757</v>
      </c>
      <c t="s" s="220" r="C287">
        <v>1865</v>
      </c>
      <c t="s" s="220" r="D287">
        <v>1866</v>
      </c>
      <c s="168" r="E287">
        <v>41336.7868518518</v>
      </c>
      <c s="220" r="F287"/>
      <c t="s" s="220" r="G287">
        <v>57</v>
      </c>
      <c s="220" r="H287"/>
      <c s="220" r="I287"/>
      <c s="220" r="J287">
        <v>730737896</v>
      </c>
      <c s="220" r="K287"/>
      <c t="s" s="17" r="L287">
        <v>74</v>
      </c>
      <c t="s" s="17" r="M287">
        <v>759</v>
      </c>
      <c s="220" r="N287">
        <v>257</v>
      </c>
      <c s="220" r="O287">
        <v>188</v>
      </c>
      <c s="220" r="P287"/>
      <c t="s" s="220" r="Q287">
        <v>1867</v>
      </c>
      <c t="s" s="17" r="R287">
        <v>1868</v>
      </c>
    </row>
    <row r="288">
      <c t="s" s="128" r="A288">
        <v>1869</v>
      </c>
      <c t="s" s="220" r="B288">
        <v>1870</v>
      </c>
      <c t="s" s="220" r="C288">
        <v>1871</v>
      </c>
      <c t="s" s="220" r="D288">
        <v>1872</v>
      </c>
      <c s="168" r="E288">
        <v>41336.7868402778</v>
      </c>
      <c s="220" r="F288"/>
      <c t="s" s="220" r="G288">
        <v>57</v>
      </c>
      <c s="220" r="H288">
        <v>625913855</v>
      </c>
      <c t="s" s="220" r="I288">
        <v>594</v>
      </c>
      <c s="220" r="J288">
        <v>128512536</v>
      </c>
      <c t="s" s="220" r="K288">
        <v>1873</v>
      </c>
      <c t="s" s="17" r="L288">
        <v>116</v>
      </c>
      <c t="s" s="17" r="M288">
        <v>1874</v>
      </c>
      <c s="220" r="N288">
        <v>753</v>
      </c>
      <c s="220" r="O288">
        <v>1552</v>
      </c>
      <c s="220" r="P288"/>
      <c t="s" s="220" r="Q288">
        <v>1875</v>
      </c>
      <c t="s" s="17" r="R288">
        <v>1876</v>
      </c>
    </row>
    <row r="289">
      <c t="s" s="128" r="A289">
        <v>1877</v>
      </c>
      <c t="s" s="220" r="B289">
        <v>217</v>
      </c>
      <c t="s" s="220" r="C289">
        <v>1878</v>
      </c>
      <c t="s" s="220" r="D289">
        <v>1879</v>
      </c>
      <c s="168" r="E289">
        <v>41336.7865509259</v>
      </c>
      <c s="220" r="F289"/>
      <c t="s" s="220" r="G289">
        <v>57</v>
      </c>
      <c s="220" r="H289"/>
      <c s="220" r="I289"/>
      <c s="220" r="J289">
        <v>261867800</v>
      </c>
      <c s="220" r="K289"/>
      <c t="s" s="17" r="L289">
        <v>228</v>
      </c>
      <c t="s" s="17" r="M289">
        <v>221</v>
      </c>
      <c s="220" r="N289">
        <v>254</v>
      </c>
      <c s="220" r="O289">
        <v>326</v>
      </c>
      <c s="220" r="P289">
        <v>3600</v>
      </c>
      <c t="s" s="220" r="Q289">
        <v>1880</v>
      </c>
      <c t="s" s="17" r="R289">
        <v>1881</v>
      </c>
    </row>
    <row r="290">
      <c t="s" s="128" r="A290">
        <v>1882</v>
      </c>
      <c t="s" s="220" r="B290">
        <v>1883</v>
      </c>
      <c t="s" s="220" r="C290">
        <v>1884</v>
      </c>
      <c t="s" s="220" r="D290">
        <v>1885</v>
      </c>
      <c s="168" r="E290">
        <v>41336.7860300926</v>
      </c>
      <c s="220" r="F290"/>
      <c t="s" s="220" r="G290">
        <v>57</v>
      </c>
      <c s="220" r="H290"/>
      <c s="220" r="I290"/>
      <c s="220" r="J290">
        <v>564852155</v>
      </c>
      <c s="220" r="K290"/>
      <c t="s" s="17" r="L290">
        <v>116</v>
      </c>
      <c t="s" s="17" r="M290">
        <v>1886</v>
      </c>
      <c s="220" r="N290">
        <v>1242</v>
      </c>
      <c s="220" r="O290">
        <v>370</v>
      </c>
      <c s="220" r="P290"/>
      <c t="s" s="220" r="Q290">
        <v>1887</v>
      </c>
      <c t="s" s="17" r="R290">
        <v>1888</v>
      </c>
    </row>
    <row r="291">
      <c t="s" s="128" r="A291">
        <v>1889</v>
      </c>
      <c t="s" s="220" r="B291">
        <v>1890</v>
      </c>
      <c t="s" s="220" r="C291">
        <v>1891</v>
      </c>
      <c t="s" s="220" r="D291">
        <v>1892</v>
      </c>
      <c s="168" r="E291">
        <v>41336.7860069444</v>
      </c>
      <c s="220" r="F291"/>
      <c t="s" s="220" r="G291">
        <v>57</v>
      </c>
      <c s="220" r="H291"/>
      <c s="220" r="I291"/>
      <c s="220" r="J291">
        <v>585755587</v>
      </c>
      <c s="220" r="K291"/>
      <c t="s" s="17" r="L291">
        <v>116</v>
      </c>
      <c t="s" s="17" r="M291">
        <v>1893</v>
      </c>
      <c s="220" r="N291">
        <v>171</v>
      </c>
      <c s="220" r="O291">
        <v>103</v>
      </c>
      <c s="220" r="P291"/>
      <c t="s" s="220" r="Q291">
        <v>1894</v>
      </c>
      <c t="s" s="17" r="R291">
        <v>1895</v>
      </c>
    </row>
    <row r="292">
      <c t="s" s="128" r="A292">
        <v>1896</v>
      </c>
      <c t="s" s="220" r="B292">
        <v>1897</v>
      </c>
      <c t="s" s="220" r="C292">
        <v>1898</v>
      </c>
      <c t="s" s="220" r="D292">
        <v>1899</v>
      </c>
      <c s="168" r="E292">
        <v>41336.785462963</v>
      </c>
      <c s="220" r="F292"/>
      <c t="s" s="220" r="G292">
        <v>57</v>
      </c>
      <c s="220" r="H292"/>
      <c s="220" r="I292"/>
      <c s="220" r="J292">
        <v>953371958</v>
      </c>
      <c s="220" r="K292"/>
      <c t="s" s="17" r="L292">
        <v>135</v>
      </c>
      <c t="s" s="17" r="M292">
        <v>1900</v>
      </c>
      <c s="220" r="N292">
        <v>70</v>
      </c>
      <c s="220" r="O292">
        <v>131</v>
      </c>
      <c s="220" r="P292">
        <v>3600</v>
      </c>
      <c t="s" s="220" r="Q292">
        <v>1901</v>
      </c>
      <c t="s" s="17" r="R292">
        <v>1902</v>
      </c>
    </row>
    <row r="293">
      <c t="s" s="128" r="A293">
        <v>1903</v>
      </c>
      <c t="s" s="220" r="B293">
        <v>1904</v>
      </c>
      <c t="s" s="220" r="C293">
        <v>1905</v>
      </c>
      <c t="s" s="220" r="D293">
        <v>1906</v>
      </c>
      <c s="168" r="E293">
        <v>41336.7853819444</v>
      </c>
      <c s="220" r="F293"/>
      <c t="s" s="220" r="G293">
        <v>57</v>
      </c>
      <c s="220" r="H293"/>
      <c s="220" r="I293"/>
      <c s="220" r="J293">
        <v>540673442</v>
      </c>
      <c s="220" r="K293"/>
      <c t="s" s="17" r="L293">
        <v>116</v>
      </c>
      <c t="s" s="17" r="M293">
        <v>1907</v>
      </c>
      <c s="220" r="N293">
        <v>325</v>
      </c>
      <c s="220" r="O293">
        <v>772</v>
      </c>
      <c s="220" r="P293"/>
      <c t="s" s="220" r="Q293">
        <v>1908</v>
      </c>
      <c t="s" s="17" r="R293">
        <v>1909</v>
      </c>
    </row>
    <row r="294">
      <c t="s" s="128" r="A294">
        <v>1910</v>
      </c>
      <c t="s" s="220" r="B294">
        <v>928</v>
      </c>
      <c t="s" s="220" r="C294">
        <v>1911</v>
      </c>
      <c t="s" s="220" r="D294">
        <v>1912</v>
      </c>
      <c s="168" r="E294">
        <v>41336.7847106482</v>
      </c>
      <c s="220" r="F294"/>
      <c t="s" s="220" r="G294">
        <v>57</v>
      </c>
      <c s="220" r="H294"/>
      <c s="220" r="I294"/>
      <c s="220" r="J294">
        <v>413961620</v>
      </c>
      <c s="220" r="K294"/>
      <c t="s" s="17" r="L294">
        <v>49</v>
      </c>
      <c t="s" s="17" r="M294">
        <v>931</v>
      </c>
      <c s="220" r="N294">
        <v>126</v>
      </c>
      <c s="220" r="O294">
        <v>363</v>
      </c>
      <c s="220" r="P294">
        <v>3600</v>
      </c>
      <c t="s" s="220" r="Q294">
        <v>1913</v>
      </c>
      <c t="s" s="17" r="R294">
        <v>467</v>
      </c>
    </row>
    <row r="295">
      <c t="s" s="128" r="A295">
        <v>1914</v>
      </c>
      <c t="s" s="220" r="B295">
        <v>1915</v>
      </c>
      <c t="s" s="220" r="C295">
        <v>1916</v>
      </c>
      <c t="s" s="220" r="D295">
        <v>1917</v>
      </c>
      <c s="168" r="E295">
        <v>41336.7844791667</v>
      </c>
      <c s="220" r="F295"/>
      <c t="s" s="220" r="G295">
        <v>57</v>
      </c>
      <c s="220" r="H295">
        <v>15382400</v>
      </c>
      <c t="s" s="220" r="I295">
        <v>1918</v>
      </c>
      <c s="220" r="J295">
        <v>330232223</v>
      </c>
      <c t="s" s="220" r="K295">
        <v>1919</v>
      </c>
      <c t="s" s="17" r="L295">
        <v>74</v>
      </c>
      <c t="s" s="17" r="M295">
        <v>1920</v>
      </c>
      <c s="220" r="N295">
        <v>632</v>
      </c>
      <c s="220" r="O295">
        <v>1997</v>
      </c>
      <c s="220" r="P295">
        <v>7200</v>
      </c>
      <c t="s" s="220" r="Q295">
        <v>1921</v>
      </c>
      <c t="s" s="17" r="R295">
        <v>1922</v>
      </c>
    </row>
    <row r="296">
      <c t="s" s="128" r="A296">
        <v>1923</v>
      </c>
      <c t="s" s="220" r="B296">
        <v>321</v>
      </c>
      <c t="s" s="220" r="C296">
        <v>1924</v>
      </c>
      <c t="s" s="220" r="D296">
        <v>1917</v>
      </c>
      <c s="168" r="E296">
        <v>41336.7844791667</v>
      </c>
      <c s="220" r="F296"/>
      <c t="s" s="220" r="G296">
        <v>57</v>
      </c>
      <c s="220" r="H296"/>
      <c s="220" r="I296"/>
      <c s="220" r="J296">
        <v>400642052</v>
      </c>
      <c s="220" r="K296"/>
      <c t="s" s="17" r="L296">
        <v>228</v>
      </c>
      <c t="s" s="17" r="M296">
        <v>326</v>
      </c>
      <c s="220" r="N296">
        <v>492</v>
      </c>
      <c s="220" r="O296">
        <v>418</v>
      </c>
      <c s="220" r="P296">
        <v>3600</v>
      </c>
      <c t="s" s="220" r="Q296">
        <v>1925</v>
      </c>
      <c t="s" s="17" r="R296">
        <v>1926</v>
      </c>
    </row>
    <row r="297">
      <c t="s" s="128" r="A297">
        <v>1927</v>
      </c>
      <c t="s" s="220" r="B297">
        <v>1928</v>
      </c>
      <c t="s" s="220" r="C297">
        <v>1929</v>
      </c>
      <c t="s" s="220" r="D297">
        <v>1930</v>
      </c>
      <c s="168" r="E297">
        <v>41336.7844097222</v>
      </c>
      <c s="220" r="F297"/>
      <c t="s" s="220" r="G297">
        <v>57</v>
      </c>
      <c s="220" r="H297"/>
      <c s="220" r="I297"/>
      <c s="220" r="J297">
        <v>538093586</v>
      </c>
      <c s="220" r="K297"/>
      <c t="s" s="17" r="L297">
        <v>127</v>
      </c>
      <c t="s" s="17" r="M297">
        <v>1931</v>
      </c>
      <c s="220" r="N297">
        <v>637</v>
      </c>
      <c s="220" r="O297">
        <v>142</v>
      </c>
      <c s="220" r="P297">
        <v>3600</v>
      </c>
      <c t="s" s="220" r="Q297">
        <v>1932</v>
      </c>
      <c t="s" s="17" r="R297">
        <v>1933</v>
      </c>
    </row>
    <row r="298">
      <c t="s" s="128" r="A298">
        <v>1934</v>
      </c>
      <c t="s" s="220" r="B298">
        <v>1935</v>
      </c>
      <c t="s" s="220" r="C298">
        <v>1936</v>
      </c>
      <c t="s" s="220" r="D298">
        <v>1937</v>
      </c>
      <c s="168" r="E298">
        <v>41336.7843171296</v>
      </c>
      <c s="220" r="F298"/>
      <c t="s" s="220" r="G298">
        <v>57</v>
      </c>
      <c s="220" r="H298"/>
      <c s="220" r="I298"/>
      <c s="220" r="J298">
        <v>293129646</v>
      </c>
      <c s="220" r="K298"/>
      <c t="s" s="17" r="L298">
        <v>135</v>
      </c>
      <c t="s" s="17" r="M298">
        <v>1938</v>
      </c>
      <c s="220" r="N298">
        <v>9</v>
      </c>
      <c s="220" r="O298">
        <v>46</v>
      </c>
      <c s="220" r="P298">
        <v>7200</v>
      </c>
      <c t="s" s="220" r="Q298">
        <v>1939</v>
      </c>
      <c t="s" s="17" r="R298">
        <v>1940</v>
      </c>
    </row>
    <row r="299">
      <c t="s" s="128" r="A299">
        <v>1941</v>
      </c>
      <c t="s" s="220" r="B299">
        <v>1942</v>
      </c>
      <c t="s" s="220" r="C299">
        <v>1943</v>
      </c>
      <c t="s" s="220" r="D299">
        <v>1944</v>
      </c>
      <c s="168" r="E299">
        <v>41336.7841203704</v>
      </c>
      <c s="220" r="F299"/>
      <c t="s" s="220" r="G299">
        <v>57</v>
      </c>
      <c s="220" r="H299"/>
      <c s="220" r="I299"/>
      <c s="220" r="J299">
        <v>1003522783</v>
      </c>
      <c s="220" r="K299"/>
      <c t="s" s="17" r="L299">
        <v>228</v>
      </c>
      <c t="s" s="17" r="M299">
        <v>1945</v>
      </c>
      <c s="220" r="N299">
        <v>93</v>
      </c>
      <c s="220" r="O299">
        <v>176</v>
      </c>
      <c s="220" r="P299"/>
      <c t="s" s="220" r="Q299">
        <v>1946</v>
      </c>
      <c t="s" s="17" r="R299">
        <v>1947</v>
      </c>
    </row>
    <row r="300">
      <c t="s" s="128" r="A300">
        <v>1948</v>
      </c>
      <c t="s" s="220" r="B300">
        <v>321</v>
      </c>
      <c t="s" s="220" r="C300">
        <v>1949</v>
      </c>
      <c t="s" s="220" r="D300">
        <v>1950</v>
      </c>
      <c s="168" r="E300">
        <v>41336.7840856482</v>
      </c>
      <c s="220" r="F300"/>
      <c t="s" s="220" r="G300">
        <v>57</v>
      </c>
      <c s="220" r="H300"/>
      <c s="220" r="I300"/>
      <c s="220" r="J300">
        <v>400642052</v>
      </c>
      <c s="220" r="K300"/>
      <c t="s" s="17" r="L300">
        <v>228</v>
      </c>
      <c t="s" s="17" r="M300">
        <v>326</v>
      </c>
      <c s="220" r="N300">
        <v>492</v>
      </c>
      <c s="220" r="O300">
        <v>418</v>
      </c>
      <c s="220" r="P300">
        <v>3600</v>
      </c>
      <c t="s" s="220" r="Q300">
        <v>1951</v>
      </c>
      <c t="s" s="17" r="R300">
        <v>1952</v>
      </c>
    </row>
    <row r="301">
      <c t="s" s="128" r="A301">
        <v>1953</v>
      </c>
      <c t="s" s="220" r="B301">
        <v>1954</v>
      </c>
      <c t="s" s="220" r="C301">
        <v>1955</v>
      </c>
      <c t="s" s="220" r="D301">
        <v>1956</v>
      </c>
      <c s="168" r="E301">
        <v>41336.7840277778</v>
      </c>
      <c s="220" r="F301"/>
      <c t="s" s="220" r="G301">
        <v>57</v>
      </c>
      <c s="220" r="H301"/>
      <c s="220" r="I301"/>
      <c s="220" r="J301">
        <v>14342072</v>
      </c>
      <c s="220" r="K301"/>
      <c t="s" s="17" r="L301">
        <v>228</v>
      </c>
      <c t="s" s="17" r="M301">
        <v>1957</v>
      </c>
      <c s="220" r="N301">
        <v>3645</v>
      </c>
      <c s="220" r="O301">
        <v>194</v>
      </c>
      <c s="220" r="P301">
        <v>3600</v>
      </c>
      <c t="s" s="220" r="Q301">
        <v>1958</v>
      </c>
      <c t="s" s="17" r="R301">
        <v>1959</v>
      </c>
    </row>
    <row r="302">
      <c t="s" s="128" r="A302">
        <v>1960</v>
      </c>
      <c t="s" s="220" r="B302">
        <v>1961</v>
      </c>
      <c t="s" s="220" r="C302">
        <v>1962</v>
      </c>
      <c t="s" s="220" r="D302">
        <v>1963</v>
      </c>
      <c s="168" r="E302">
        <v>41336.7837268518</v>
      </c>
      <c s="220" r="F302"/>
      <c t="s" s="220" r="G302">
        <v>57</v>
      </c>
      <c s="220" r="H302"/>
      <c s="220" r="I302"/>
      <c s="220" r="J302">
        <v>435990966</v>
      </c>
      <c s="220" r="K302"/>
      <c t="s" s="17" r="L302">
        <v>74</v>
      </c>
      <c t="s" s="17" r="M302">
        <v>1964</v>
      </c>
      <c s="220" r="N302">
        <v>301</v>
      </c>
      <c s="220" r="O302">
        <v>535</v>
      </c>
      <c s="220" r="P302">
        <v>7200</v>
      </c>
      <c t="s" s="220" r="Q302">
        <v>1965</v>
      </c>
      <c t="s" s="17" r="R302">
        <v>1966</v>
      </c>
    </row>
    <row r="303">
      <c t="s" s="128" r="A303">
        <v>1967</v>
      </c>
      <c t="s" s="220" r="B303">
        <v>757</v>
      </c>
      <c t="s" s="220" r="C303">
        <v>1968</v>
      </c>
      <c t="s" s="220" r="D303">
        <v>1969</v>
      </c>
      <c s="168" r="E303">
        <v>41336.7837152778</v>
      </c>
      <c s="220" r="F303"/>
      <c t="s" s="220" r="G303">
        <v>57</v>
      </c>
      <c s="220" r="H303"/>
      <c s="220" r="I303"/>
      <c s="220" r="J303">
        <v>730737896</v>
      </c>
      <c s="220" r="K303"/>
      <c t="s" s="17" r="L303">
        <v>74</v>
      </c>
      <c t="s" s="17" r="M303">
        <v>759</v>
      </c>
      <c s="220" r="N303">
        <v>257</v>
      </c>
      <c s="220" r="O303">
        <v>188</v>
      </c>
      <c s="220" r="P303"/>
      <c t="s" s="220" r="Q303">
        <v>1970</v>
      </c>
      <c t="s" s="17" r="R303">
        <v>1971</v>
      </c>
    </row>
    <row r="304">
      <c t="s" s="128" r="A304">
        <v>1972</v>
      </c>
      <c t="s" s="220" r="B304">
        <v>1973</v>
      </c>
      <c t="s" s="220" r="C304">
        <v>1974</v>
      </c>
      <c t="s" s="220" r="D304">
        <v>1975</v>
      </c>
      <c s="168" r="E304">
        <v>41336.783275463</v>
      </c>
      <c s="220" r="F304"/>
      <c t="s" s="220" r="G304">
        <v>57</v>
      </c>
      <c s="220" r="H304"/>
      <c s="220" r="I304"/>
      <c s="220" r="J304">
        <v>308669484</v>
      </c>
      <c s="220" r="K304"/>
      <c t="s" s="17" r="L304">
        <v>116</v>
      </c>
      <c t="s" s="17" r="M304">
        <v>1976</v>
      </c>
      <c s="220" r="N304">
        <v>102</v>
      </c>
      <c s="220" r="O304">
        <v>158</v>
      </c>
      <c s="220" r="P304"/>
      <c t="s" s="220" r="Q304">
        <v>1977</v>
      </c>
      <c t="s" s="17" r="R304">
        <v>1978</v>
      </c>
    </row>
    <row r="305">
      <c t="s" s="128" r="A305">
        <v>1979</v>
      </c>
      <c t="s" s="220" r="B305">
        <v>1980</v>
      </c>
      <c t="s" s="220" r="C305">
        <v>1981</v>
      </c>
      <c t="s" s="220" r="D305">
        <v>1982</v>
      </c>
      <c s="168" r="E305">
        <v>41336.7832407407</v>
      </c>
      <c s="220" r="F305"/>
      <c t="s" s="220" r="G305">
        <v>57</v>
      </c>
      <c s="220" r="H305"/>
      <c s="220" r="I305"/>
      <c s="220" r="J305">
        <v>517443979</v>
      </c>
      <c s="220" r="K305"/>
      <c t="s" s="17" r="L305">
        <v>135</v>
      </c>
      <c t="s" s="17" r="M305">
        <v>1983</v>
      </c>
      <c s="220" r="N305">
        <v>650</v>
      </c>
      <c s="220" r="O305">
        <v>698</v>
      </c>
      <c s="220" r="P305">
        <v>-36000</v>
      </c>
      <c t="s" s="220" r="Q305">
        <v>1984</v>
      </c>
      <c t="s" s="17" r="R305">
        <v>1985</v>
      </c>
    </row>
    <row r="306">
      <c t="s" s="128" r="A306">
        <v>1986</v>
      </c>
      <c t="s" s="220" r="B306">
        <v>1987</v>
      </c>
      <c t="s" s="220" r="C306">
        <v>1988</v>
      </c>
      <c t="s" s="220" r="D306">
        <v>1989</v>
      </c>
      <c s="168" r="E306">
        <v>41336.7831944444</v>
      </c>
      <c s="220" r="F306"/>
      <c t="s" s="220" r="G306">
        <v>57</v>
      </c>
      <c s="220" r="H306"/>
      <c s="220" r="I306"/>
      <c s="220" r="J306">
        <v>86483085</v>
      </c>
      <c s="220" r="K306"/>
      <c t="s" s="17" r="L306">
        <v>135</v>
      </c>
      <c t="s" s="17" r="M306">
        <v>1990</v>
      </c>
      <c s="220" r="N306">
        <v>118</v>
      </c>
      <c s="220" r="O306">
        <v>341</v>
      </c>
      <c s="220" r="P306"/>
      <c t="s" s="220" r="Q306">
        <v>1991</v>
      </c>
      <c t="s" s="17" r="R306">
        <v>1992</v>
      </c>
    </row>
    <row r="307">
      <c t="s" s="128" r="A307">
        <v>1993</v>
      </c>
      <c t="s" s="220" r="B307">
        <v>1915</v>
      </c>
      <c t="s" s="220" r="C307">
        <v>1994</v>
      </c>
      <c t="s" s="220" r="D307">
        <v>1995</v>
      </c>
      <c s="168" r="E307">
        <v>41336.7831018519</v>
      </c>
      <c s="220" r="F307"/>
      <c t="s" s="220" r="G307">
        <v>57</v>
      </c>
      <c s="220" r="H307"/>
      <c s="220" r="I307"/>
      <c s="220" r="J307">
        <v>330232223</v>
      </c>
      <c s="220" r="K307"/>
      <c t="s" s="17" r="L307">
        <v>74</v>
      </c>
      <c t="s" s="17" r="M307">
        <v>1920</v>
      </c>
      <c s="220" r="N307">
        <v>632</v>
      </c>
      <c s="220" r="O307">
        <v>1997</v>
      </c>
      <c s="220" r="P307">
        <v>7200</v>
      </c>
      <c t="s" s="220" r="Q307">
        <v>1996</v>
      </c>
      <c t="s" s="17" r="R307">
        <v>1997</v>
      </c>
    </row>
    <row r="308">
      <c t="s" s="128" r="A308">
        <v>1998</v>
      </c>
      <c t="s" s="220" r="B308">
        <v>1999</v>
      </c>
      <c t="s" s="220" r="C308">
        <v>2000</v>
      </c>
      <c t="s" s="220" r="D308">
        <v>2001</v>
      </c>
      <c s="168" r="E308">
        <v>41336.7829050926</v>
      </c>
      <c s="220" r="F308"/>
      <c t="s" s="220" r="G308">
        <v>57</v>
      </c>
      <c s="220" r="H308"/>
      <c s="220" r="I308"/>
      <c s="220" r="J308">
        <v>319180100</v>
      </c>
      <c s="220" r="K308"/>
      <c t="s" s="17" r="L308">
        <v>74</v>
      </c>
      <c t="s" s="17" r="M308">
        <v>2002</v>
      </c>
      <c s="220" r="N308">
        <v>117</v>
      </c>
      <c s="220" r="O308">
        <v>507</v>
      </c>
      <c s="220" r="P308">
        <v>3600</v>
      </c>
      <c t="s" s="220" r="Q308">
        <v>2003</v>
      </c>
      <c t="s" s="17" r="R308">
        <v>2004</v>
      </c>
    </row>
    <row r="309">
      <c t="s" s="128" r="A309">
        <v>2005</v>
      </c>
      <c t="s" s="220" r="B309">
        <v>217</v>
      </c>
      <c t="s" s="220" r="C309">
        <v>2006</v>
      </c>
      <c t="s" s="220" r="D309">
        <v>2007</v>
      </c>
      <c s="168" r="E309">
        <v>41336.7826157407</v>
      </c>
      <c s="220" r="F309"/>
      <c t="s" s="220" r="G309">
        <v>57</v>
      </c>
      <c s="220" r="H309">
        <v>256507338</v>
      </c>
      <c t="s" s="220" r="I309">
        <v>2008</v>
      </c>
      <c s="220" r="J309">
        <v>261867800</v>
      </c>
      <c t="s" s="220" r="K309">
        <v>2009</v>
      </c>
      <c t="s" s="17" r="L309">
        <v>228</v>
      </c>
      <c t="s" s="17" r="M309">
        <v>221</v>
      </c>
      <c s="220" r="N309">
        <v>254</v>
      </c>
      <c s="220" r="O309">
        <v>326</v>
      </c>
      <c s="220" r="P309">
        <v>3600</v>
      </c>
      <c t="s" s="220" r="Q309">
        <v>2010</v>
      </c>
      <c t="s" s="17" r="R309">
        <v>2011</v>
      </c>
    </row>
    <row r="310">
      <c t="s" s="128" r="A310">
        <v>2012</v>
      </c>
      <c t="s" s="220" r="B310">
        <v>2013</v>
      </c>
      <c t="s" s="220" r="C310">
        <v>2014</v>
      </c>
      <c t="s" s="220" r="D310">
        <v>2015</v>
      </c>
      <c s="168" r="E310">
        <v>41336.782349537</v>
      </c>
      <c s="220" r="F310"/>
      <c t="s" s="220" r="G310">
        <v>57</v>
      </c>
      <c s="220" r="H310"/>
      <c s="220" r="I310"/>
      <c s="220" r="J310">
        <v>319677725</v>
      </c>
      <c s="220" r="K310"/>
      <c t="s" s="17" r="L310">
        <v>74</v>
      </c>
      <c t="s" s="17" r="M310">
        <v>2016</v>
      </c>
      <c s="220" r="N310">
        <v>1241</v>
      </c>
      <c s="220" r="O310">
        <v>107</v>
      </c>
      <c s="220" r="P310">
        <v>-10800</v>
      </c>
      <c t="s" s="220" r="Q310">
        <v>2017</v>
      </c>
      <c t="s" s="17" r="R310">
        <v>2018</v>
      </c>
    </row>
    <row r="311">
      <c t="s" s="128" r="A311">
        <v>2019</v>
      </c>
      <c t="s" s="220" r="B311">
        <v>2020</v>
      </c>
      <c t="s" s="220" r="C311">
        <v>2021</v>
      </c>
      <c t="s" s="220" r="D311">
        <v>2022</v>
      </c>
      <c s="168" r="E311">
        <v>41336.7820949074</v>
      </c>
      <c s="220" r="F311"/>
      <c t="s" s="220" r="G311">
        <v>57</v>
      </c>
      <c s="220" r="H311"/>
      <c s="220" r="I311"/>
      <c s="220" r="J311">
        <v>79020983</v>
      </c>
      <c s="220" r="K311"/>
      <c t="s" s="17" r="L311">
        <v>74</v>
      </c>
      <c t="s" s="17" r="M311">
        <v>2023</v>
      </c>
      <c s="220" r="N311">
        <v>124</v>
      </c>
      <c s="220" r="O311">
        <v>334</v>
      </c>
      <c s="220" r="P311">
        <v>3600</v>
      </c>
      <c t="s" s="220" r="Q311">
        <v>2024</v>
      </c>
      <c t="s" s="17" r="R311">
        <v>1978</v>
      </c>
    </row>
    <row r="312">
      <c t="s" s="128" r="A312">
        <v>2025</v>
      </c>
      <c t="s" s="220" r="B312">
        <v>2026</v>
      </c>
      <c t="s" s="220" r="C312">
        <v>2027</v>
      </c>
      <c t="s" s="220" r="D312">
        <v>2028</v>
      </c>
      <c s="168" r="E312">
        <v>41336.7820833333</v>
      </c>
      <c s="220" r="F312"/>
      <c t="s" s="220" r="G312">
        <v>57</v>
      </c>
      <c s="220" r="H312"/>
      <c s="220" r="I312"/>
      <c s="220" r="J312">
        <v>49122079</v>
      </c>
      <c s="220" r="K312"/>
      <c t="s" s="17" r="L312">
        <v>74</v>
      </c>
      <c t="s" s="17" r="M312">
        <v>2029</v>
      </c>
      <c s="220" r="N312">
        <v>510</v>
      </c>
      <c s="220" r="O312">
        <v>364</v>
      </c>
      <c s="220" r="P312">
        <v>3600</v>
      </c>
      <c t="s" s="220" r="Q312">
        <v>2030</v>
      </c>
      <c t="s" s="17" r="R312">
        <v>2031</v>
      </c>
    </row>
    <row r="313">
      <c t="s" s="128" r="A313">
        <v>2032</v>
      </c>
      <c t="s" s="220" r="B313">
        <v>2033</v>
      </c>
      <c t="s" s="220" r="C313">
        <v>2034</v>
      </c>
      <c t="s" s="220" r="D313">
        <v>2035</v>
      </c>
      <c s="168" r="E313">
        <v>41336.7816666667</v>
      </c>
      <c s="220" r="F313"/>
      <c t="s" s="220" r="G313">
        <v>57</v>
      </c>
      <c s="220" r="H313"/>
      <c s="220" r="I313"/>
      <c s="220" r="J313">
        <v>16345103</v>
      </c>
      <c s="220" r="K313"/>
      <c t="s" s="17" r="L313">
        <v>116</v>
      </c>
      <c t="s" s="17" r="M313">
        <v>2036</v>
      </c>
      <c s="220" r="N313">
        <v>970</v>
      </c>
      <c s="220" r="O313">
        <v>407</v>
      </c>
      <c s="220" r="P313">
        <v>3600</v>
      </c>
      <c t="s" s="220" r="Q313">
        <v>2037</v>
      </c>
      <c t="s" s="17" r="R313">
        <v>2038</v>
      </c>
    </row>
    <row r="314">
      <c t="s" s="128" r="A314">
        <v>2039</v>
      </c>
      <c t="s" s="220" r="B314">
        <v>2040</v>
      </c>
      <c t="s" s="220" r="C314">
        <v>2041</v>
      </c>
      <c t="s" s="220" r="D314">
        <v>2042</v>
      </c>
      <c s="168" r="E314">
        <v>41336.781099537</v>
      </c>
      <c s="220" r="F314"/>
      <c t="s" s="220" r="G314">
        <v>46</v>
      </c>
      <c s="220" r="H314"/>
      <c s="220" r="I314"/>
      <c s="220" r="J314">
        <v>36633613</v>
      </c>
      <c s="220" r="K314"/>
      <c t="s" s="17" r="L314">
        <v>74</v>
      </c>
      <c t="s" s="17" r="M314">
        <v>2043</v>
      </c>
      <c s="220" r="N314">
        <v>12200</v>
      </c>
      <c s="220" r="O314">
        <v>595</v>
      </c>
      <c s="220" r="P314">
        <v>3600</v>
      </c>
      <c t="s" s="220" r="Q314">
        <v>2044</v>
      </c>
      <c t="s" s="17" r="R314">
        <v>2045</v>
      </c>
    </row>
    <row r="315">
      <c t="s" s="128" r="A315">
        <v>1635</v>
      </c>
      <c t="s" s="220" r="B315">
        <v>1634</v>
      </c>
      <c t="s" s="220" r="C315">
        <v>2046</v>
      </c>
      <c t="s" s="220" r="D315">
        <v>2047</v>
      </c>
      <c s="168" r="E315">
        <v>41336.7809375</v>
      </c>
      <c s="220" r="F315"/>
      <c t="s" s="220" r="G315">
        <v>57</v>
      </c>
      <c s="220" r="H315"/>
      <c s="220" r="I315"/>
      <c s="220" r="J315">
        <v>398900405</v>
      </c>
      <c s="220" r="K315"/>
      <c t="s" s="17" r="L315">
        <v>116</v>
      </c>
      <c t="s" s="17" r="M315">
        <v>2048</v>
      </c>
      <c s="220" r="N315">
        <v>634</v>
      </c>
      <c s="220" r="O315">
        <v>293</v>
      </c>
      <c s="220" r="P315"/>
      <c t="s" s="220" r="Q315">
        <v>2049</v>
      </c>
      <c t="s" s="17" r="R315">
        <v>2050</v>
      </c>
    </row>
    <row r="316">
      <c t="s" s="128" r="A316">
        <v>2051</v>
      </c>
      <c t="s" s="220" r="B316">
        <v>833</v>
      </c>
      <c t="s" s="220" r="C316">
        <v>2052</v>
      </c>
      <c t="s" s="220" r="D316">
        <v>2053</v>
      </c>
      <c s="168" r="E316">
        <v>41336.7804398148</v>
      </c>
      <c s="220" r="F316"/>
      <c t="s" s="220" r="G316">
        <v>57</v>
      </c>
      <c s="220" r="H316"/>
      <c s="220" r="I316"/>
      <c s="220" r="J316">
        <v>117845924</v>
      </c>
      <c s="220" r="K316"/>
      <c t="s" s="17" r="L316">
        <v>74</v>
      </c>
      <c t="s" s="17" r="M316">
        <v>836</v>
      </c>
      <c s="220" r="N316">
        <v>197</v>
      </c>
      <c s="220" r="O316">
        <v>108</v>
      </c>
      <c s="220" r="P316">
        <v>3600</v>
      </c>
      <c t="s" s="220" r="Q316">
        <v>2054</v>
      </c>
      <c t="s" s="17" r="R316">
        <v>2055</v>
      </c>
    </row>
    <row r="317">
      <c t="s" s="128" r="A317">
        <v>2056</v>
      </c>
      <c t="s" s="220" r="B317">
        <v>2057</v>
      </c>
      <c t="s" s="220" r="C317">
        <v>2058</v>
      </c>
      <c t="s" s="220" r="D317">
        <v>2059</v>
      </c>
      <c s="168" r="E317">
        <v>41336.7800925926</v>
      </c>
      <c s="220" r="F317"/>
      <c t="s" s="220" r="G317">
        <v>57</v>
      </c>
      <c s="220" r="H317"/>
      <c s="220" r="I317"/>
      <c s="220" r="J317">
        <v>394062919</v>
      </c>
      <c s="220" r="K317"/>
      <c t="s" s="17" r="L317">
        <v>135</v>
      </c>
      <c t="s" s="17" r="M317">
        <v>2060</v>
      </c>
      <c s="220" r="N317">
        <v>108</v>
      </c>
      <c s="220" r="O317">
        <v>241</v>
      </c>
      <c s="220" r="P317">
        <v>3600</v>
      </c>
      <c t="s" s="220" r="Q317">
        <v>2061</v>
      </c>
      <c t="s" s="17" r="R317">
        <v>2062</v>
      </c>
    </row>
    <row r="318">
      <c t="s" s="128" r="A318">
        <v>2063</v>
      </c>
      <c t="s" s="220" r="B318">
        <v>217</v>
      </c>
      <c t="s" s="220" r="C318">
        <v>2064</v>
      </c>
      <c t="s" s="220" r="D318">
        <v>2065</v>
      </c>
      <c s="168" r="E318">
        <v>41336.78</v>
      </c>
      <c s="220" r="F318"/>
      <c t="s" s="220" r="G318">
        <v>57</v>
      </c>
      <c s="220" r="H318"/>
      <c s="220" r="I318"/>
      <c s="220" r="J318">
        <v>261867800</v>
      </c>
      <c s="220" r="K318"/>
      <c t="s" s="17" r="L318">
        <v>228</v>
      </c>
      <c t="s" s="17" r="M318">
        <v>221</v>
      </c>
      <c s="220" r="N318">
        <v>254</v>
      </c>
      <c s="220" r="O318">
        <v>326</v>
      </c>
      <c s="220" r="P318">
        <v>3600</v>
      </c>
      <c t="s" s="220" r="Q318">
        <v>2066</v>
      </c>
      <c t="s" s="17" r="R318">
        <v>2067</v>
      </c>
    </row>
    <row r="319">
      <c t="s" s="128" r="A319">
        <v>2068</v>
      </c>
      <c t="s" s="220" r="B319">
        <v>2069</v>
      </c>
      <c t="s" s="220" r="C319">
        <v>2070</v>
      </c>
      <c t="s" s="220" r="D319">
        <v>2071</v>
      </c>
      <c s="168" r="E319">
        <v>41336.7795023148</v>
      </c>
      <c s="220" r="F319"/>
      <c t="s" s="220" r="G319">
        <v>57</v>
      </c>
      <c s="220" r="H319"/>
      <c s="220" r="I319"/>
      <c s="220" r="J319">
        <v>97443498</v>
      </c>
      <c s="220" r="K319"/>
      <c t="s" s="17" r="L319">
        <v>49</v>
      </c>
      <c t="s" s="17" r="M319">
        <v>2072</v>
      </c>
      <c s="220" r="N319">
        <v>132</v>
      </c>
      <c s="220" r="O319">
        <v>88</v>
      </c>
      <c s="220" r="P319">
        <v>3600</v>
      </c>
      <c t="s" s="220" r="Q319">
        <v>2073</v>
      </c>
      <c t="s" s="17" r="R319">
        <v>2074</v>
      </c>
    </row>
    <row r="320">
      <c t="s" s="128" r="A320">
        <v>2075</v>
      </c>
      <c t="s" s="220" r="B320">
        <v>69</v>
      </c>
      <c t="s" s="220" r="C320">
        <v>2076</v>
      </c>
      <c t="s" s="220" r="D320">
        <v>2077</v>
      </c>
      <c s="168" r="E320">
        <v>41336.7794444444</v>
      </c>
      <c s="220" r="F320"/>
      <c t="s" s="220" r="G320">
        <v>57</v>
      </c>
      <c s="220" r="H320">
        <v>386504210</v>
      </c>
      <c t="s" s="220" r="I320">
        <v>1752</v>
      </c>
      <c s="220" r="J320">
        <v>47483227</v>
      </c>
      <c t="s" s="220" r="K320">
        <v>2078</v>
      </c>
      <c t="s" s="17" r="L320">
        <v>74</v>
      </c>
      <c t="s" s="17" r="M320">
        <v>75</v>
      </c>
      <c s="220" r="N320">
        <v>1053</v>
      </c>
      <c s="220" r="O320">
        <v>312</v>
      </c>
      <c s="220" r="P320">
        <v>3600</v>
      </c>
      <c t="s" s="220" r="Q320">
        <v>2079</v>
      </c>
      <c t="s" s="17" r="R320">
        <v>2080</v>
      </c>
    </row>
    <row r="321">
      <c t="s" s="128" r="A321">
        <v>1873</v>
      </c>
      <c t="s" s="220" r="B321">
        <v>594</v>
      </c>
      <c t="s" s="220" r="C321">
        <v>2081</v>
      </c>
      <c t="s" s="220" r="D321">
        <v>2082</v>
      </c>
      <c s="168" r="E321">
        <v>41336.7792939815</v>
      </c>
      <c s="220" r="F321"/>
      <c t="s" s="220" r="G321">
        <v>597</v>
      </c>
      <c s="220" r="H321"/>
      <c s="220" r="I321"/>
      <c s="220" r="J321">
        <v>625913855</v>
      </c>
      <c s="220" r="K321"/>
      <c t="s" s="17" r="L321">
        <v>127</v>
      </c>
      <c t="s" s="17" r="M321">
        <v>598</v>
      </c>
      <c s="220" r="N321">
        <v>115</v>
      </c>
      <c s="220" r="O321">
        <v>1</v>
      </c>
      <c s="220" r="P321"/>
      <c t="s" s="220" r="Q321">
        <v>2083</v>
      </c>
      <c t="s" s="17" r="R321">
        <v>2084</v>
      </c>
    </row>
    <row r="322">
      <c t="s" s="128" r="A322">
        <v>2085</v>
      </c>
      <c t="s" s="220" r="B322">
        <v>132</v>
      </c>
      <c t="s" s="220" r="C322">
        <v>2086</v>
      </c>
      <c t="s" s="220" r="D322">
        <v>2087</v>
      </c>
      <c s="168" r="E322">
        <v>41336.7790625</v>
      </c>
      <c s="220" r="F322"/>
      <c t="s" s="220" r="G322">
        <v>57</v>
      </c>
      <c s="220" r="H322"/>
      <c s="220" r="I322"/>
      <c s="220" r="J322">
        <v>426508012</v>
      </c>
      <c s="220" r="K322"/>
      <c t="s" s="17" r="L322">
        <v>135</v>
      </c>
      <c t="s" s="17" r="M322">
        <v>136</v>
      </c>
      <c s="220" r="N322">
        <v>642</v>
      </c>
      <c s="220" r="O322">
        <v>141</v>
      </c>
      <c s="220" r="P322">
        <v>3600</v>
      </c>
      <c t="s" s="220" r="Q322">
        <v>2088</v>
      </c>
      <c t="s" s="17" r="R322">
        <v>2089</v>
      </c>
    </row>
    <row r="323">
      <c t="s" s="128" r="A323">
        <v>2090</v>
      </c>
      <c t="s" s="220" r="B323">
        <v>2091</v>
      </c>
      <c t="s" s="220" r="C323">
        <v>2092</v>
      </c>
      <c t="s" s="220" r="D323">
        <v>2093</v>
      </c>
      <c s="168" r="E323">
        <v>41336.7787962963</v>
      </c>
      <c t="s" s="220" r="F323">
        <v>2094</v>
      </c>
      <c t="s" s="220" r="G323">
        <v>46</v>
      </c>
      <c s="220" r="H323"/>
      <c s="220" r="I323"/>
      <c s="220" r="J323">
        <v>11419322</v>
      </c>
      <c s="220" r="K323"/>
      <c t="s" s="17" r="L323">
        <v>116</v>
      </c>
      <c t="s" s="17" r="M323">
        <v>2095</v>
      </c>
      <c s="220" r="N323">
        <v>57</v>
      </c>
      <c s="220" r="O323">
        <v>444</v>
      </c>
      <c s="220" r="P323">
        <v>3600</v>
      </c>
      <c t="s" s="220" r="Q323">
        <v>2096</v>
      </c>
      <c t="s" s="17" r="R323">
        <v>2097</v>
      </c>
    </row>
    <row r="324">
      <c t="s" s="128" r="A324">
        <v>2098</v>
      </c>
      <c t="s" s="220" r="B324">
        <v>2099</v>
      </c>
      <c t="s" s="220" r="C324">
        <v>2100</v>
      </c>
      <c t="s" s="220" r="D324">
        <v>2101</v>
      </c>
      <c s="168" r="E324">
        <v>41336.7787037037</v>
      </c>
      <c s="220" r="F324"/>
      <c t="s" s="220" r="G324">
        <v>57</v>
      </c>
      <c s="220" r="H324"/>
      <c s="220" r="I324"/>
      <c s="220" r="J324">
        <v>782631019</v>
      </c>
      <c s="220" r="K324"/>
      <c t="s" s="17" r="L324">
        <v>74</v>
      </c>
      <c t="s" s="17" r="M324">
        <v>2102</v>
      </c>
      <c s="220" r="N324">
        <v>45</v>
      </c>
      <c s="220" r="O324">
        <v>92</v>
      </c>
      <c s="220" r="P324"/>
      <c t="s" s="220" r="Q324">
        <v>2103</v>
      </c>
      <c t="s" s="17" r="R324">
        <v>2104</v>
      </c>
    </row>
    <row r="325">
      <c t="s" s="128" r="A325">
        <v>2105</v>
      </c>
      <c t="s" s="220" r="B325">
        <v>69</v>
      </c>
      <c t="s" s="220" r="C325">
        <v>2106</v>
      </c>
      <c t="s" s="220" r="D325">
        <v>2107</v>
      </c>
      <c s="168" r="E325">
        <v>41336.7784722222</v>
      </c>
      <c s="220" r="F325"/>
      <c t="s" s="220" r="G325">
        <v>57</v>
      </c>
      <c s="220" r="H325">
        <v>386504210</v>
      </c>
      <c t="s" s="220" r="I325">
        <v>1752</v>
      </c>
      <c s="220" r="J325">
        <v>47483227</v>
      </c>
      <c t="s" s="220" r="K325">
        <v>2078</v>
      </c>
      <c t="s" s="17" r="L325">
        <v>74</v>
      </c>
      <c t="s" s="17" r="M325">
        <v>75</v>
      </c>
      <c s="220" r="N325">
        <v>1053</v>
      </c>
      <c s="220" r="O325">
        <v>312</v>
      </c>
      <c s="220" r="P325">
        <v>3600</v>
      </c>
      <c t="s" s="220" r="Q325">
        <v>2108</v>
      </c>
      <c t="s" s="17" r="R325">
        <v>2109</v>
      </c>
    </row>
    <row r="326">
      <c t="s" s="128" r="A326">
        <v>2110</v>
      </c>
      <c t="s" s="220" r="B326">
        <v>1675</v>
      </c>
      <c t="s" s="220" r="C326">
        <v>2111</v>
      </c>
      <c t="s" s="220" r="D326">
        <v>2112</v>
      </c>
      <c s="168" r="E326">
        <v>41336.7776388889</v>
      </c>
      <c s="220" r="F326"/>
      <c t="s" s="220" r="G326">
        <v>57</v>
      </c>
      <c s="220" r="H326"/>
      <c s="220" r="I326"/>
      <c s="220" r="J326">
        <v>228348617</v>
      </c>
      <c s="220" r="K326"/>
      <c t="s" s="17" r="L326">
        <v>74</v>
      </c>
      <c t="s" s="17" r="M326">
        <v>1678</v>
      </c>
      <c s="220" r="N326">
        <v>157</v>
      </c>
      <c s="220" r="O326">
        <v>180</v>
      </c>
      <c s="220" r="P326">
        <v>-10800</v>
      </c>
      <c t="s" s="220" r="Q326">
        <v>2113</v>
      </c>
      <c t="s" s="17" r="R326">
        <v>1687</v>
      </c>
    </row>
    <row r="327">
      <c t="s" s="128" r="A327">
        <v>2078</v>
      </c>
      <c t="s" s="220" r="B327">
        <v>1752</v>
      </c>
      <c t="s" s="220" r="C327">
        <v>2114</v>
      </c>
      <c t="s" s="220" r="D327">
        <v>2115</v>
      </c>
      <c s="168" r="E327">
        <v>41336.7774074074</v>
      </c>
      <c s="220" r="F327"/>
      <c t="s" s="220" r="G327">
        <v>57</v>
      </c>
      <c s="220" r="H327"/>
      <c s="220" r="I327"/>
      <c s="220" r="J327">
        <v>386504210</v>
      </c>
      <c s="220" r="K327"/>
      <c t="s" s="17" r="L327">
        <v>74</v>
      </c>
      <c t="s" s="17" r="M327">
        <v>1755</v>
      </c>
      <c s="220" r="N327">
        <v>239</v>
      </c>
      <c s="220" r="O327">
        <v>204</v>
      </c>
      <c s="220" r="P327"/>
      <c t="s" s="220" r="Q327">
        <v>2116</v>
      </c>
      <c t="s" s="17" r="R327">
        <v>1509</v>
      </c>
    </row>
    <row r="328">
      <c t="s" s="128" r="A328">
        <v>2117</v>
      </c>
      <c t="s" s="220" r="B328">
        <v>2118</v>
      </c>
      <c t="s" s="220" r="C328">
        <v>2119</v>
      </c>
      <c t="s" s="220" r="D328">
        <v>2120</v>
      </c>
      <c s="168" r="E328">
        <v>41336.777337963</v>
      </c>
      <c s="220" r="F328"/>
      <c t="s" s="220" r="G328">
        <v>57</v>
      </c>
      <c s="220" r="H328"/>
      <c s="220" r="I328"/>
      <c s="220" r="J328">
        <v>85952314</v>
      </c>
      <c s="220" r="K328"/>
      <c t="s" s="17" r="L328">
        <v>135</v>
      </c>
      <c t="s" s="17" r="M328">
        <v>2121</v>
      </c>
      <c s="220" r="N328">
        <v>755</v>
      </c>
      <c s="220" r="O328">
        <v>695</v>
      </c>
      <c s="220" r="P328">
        <v>3600</v>
      </c>
      <c t="s" s="220" r="Q328">
        <v>2122</v>
      </c>
      <c t="s" s="17" r="R328">
        <v>2123</v>
      </c>
    </row>
    <row r="329">
      <c t="s" s="128" r="A329">
        <v>2124</v>
      </c>
      <c t="s" s="220" r="B329">
        <v>1870</v>
      </c>
      <c t="s" s="220" r="C329">
        <v>2125</v>
      </c>
      <c t="s" s="220" r="D329">
        <v>2126</v>
      </c>
      <c s="168" r="E329">
        <v>41336.776400463</v>
      </c>
      <c s="220" r="F329"/>
      <c t="s" s="220" r="G329">
        <v>57</v>
      </c>
      <c s="220" r="H329"/>
      <c s="220" r="I329"/>
      <c s="220" r="J329">
        <v>128512536</v>
      </c>
      <c s="220" r="K329"/>
      <c t="s" s="17" r="L329">
        <v>116</v>
      </c>
      <c t="s" s="17" r="M329">
        <v>1874</v>
      </c>
      <c s="220" r="N329">
        <v>753</v>
      </c>
      <c s="220" r="O329">
        <v>1552</v>
      </c>
      <c s="220" r="P329"/>
      <c t="s" s="220" r="Q329">
        <v>2127</v>
      </c>
      <c t="s" s="17" r="R329">
        <v>2128</v>
      </c>
    </row>
    <row r="330">
      <c t="s" s="128" r="A330">
        <v>2129</v>
      </c>
      <c t="s" s="220" r="B330">
        <v>2130</v>
      </c>
      <c t="s" s="220" r="C330">
        <v>2131</v>
      </c>
      <c t="s" s="220" r="D330">
        <v>2132</v>
      </c>
      <c s="168" r="E330">
        <v>41336.7761226852</v>
      </c>
      <c s="220" r="F330"/>
      <c t="s" s="220" r="G330">
        <v>57</v>
      </c>
      <c s="220" r="H330"/>
      <c s="220" r="I330"/>
      <c s="220" r="J330">
        <v>518388459</v>
      </c>
      <c s="220" r="K330"/>
      <c t="s" s="17" r="L330">
        <v>135</v>
      </c>
      <c t="s" s="17" r="M330">
        <v>2133</v>
      </c>
      <c s="220" r="N330">
        <v>144</v>
      </c>
      <c s="220" r="O330">
        <v>114</v>
      </c>
      <c s="220" r="P330">
        <v>-36000</v>
      </c>
      <c t="s" s="220" r="Q330">
        <v>2134</v>
      </c>
      <c t="s" s="17" r="R330">
        <v>1985</v>
      </c>
    </row>
    <row r="331">
      <c t="s" s="128" r="A331">
        <v>2135</v>
      </c>
      <c t="s" s="220" r="B331">
        <v>1180</v>
      </c>
      <c t="s" s="220" r="C331">
        <v>2136</v>
      </c>
      <c t="s" s="220" r="D331">
        <v>2137</v>
      </c>
      <c s="168" r="E331">
        <v>41336.7759953704</v>
      </c>
      <c s="220" r="F331"/>
      <c t="s" s="220" r="G331">
        <v>46</v>
      </c>
      <c s="220" r="H331"/>
      <c s="220" r="I331"/>
      <c s="220" r="J331">
        <v>28251658</v>
      </c>
      <c s="220" r="K331"/>
      <c t="s" s="17" r="L331">
        <v>116</v>
      </c>
      <c t="s" s="17" r="M331">
        <v>1183</v>
      </c>
      <c s="220" r="N331">
        <v>9355</v>
      </c>
      <c s="220" r="O331">
        <v>628</v>
      </c>
      <c s="220" r="P331">
        <v>-10800</v>
      </c>
      <c t="s" s="220" r="Q331">
        <v>2138</v>
      </c>
      <c t="s" s="17" r="R331">
        <v>2139</v>
      </c>
    </row>
    <row r="332">
      <c t="s" s="128" r="A332">
        <v>2140</v>
      </c>
      <c t="s" s="220" r="B332">
        <v>2141</v>
      </c>
      <c t="s" s="220" r="C332">
        <v>2142</v>
      </c>
      <c t="s" s="220" r="D332">
        <v>2143</v>
      </c>
      <c s="168" r="E332">
        <v>41336.7758564815</v>
      </c>
      <c s="220" r="F332"/>
      <c t="s" s="220" r="G332">
        <v>46</v>
      </c>
      <c s="220" r="H332"/>
      <c s="220" r="I332"/>
      <c s="220" r="J332">
        <v>793827324</v>
      </c>
      <c s="220" r="K332"/>
      <c t="s" s="17" r="L332">
        <v>220</v>
      </c>
      <c t="s" s="17" r="M332">
        <v>2144</v>
      </c>
      <c s="220" r="N332">
        <v>238</v>
      </c>
      <c s="220" r="O332">
        <v>1010</v>
      </c>
      <c s="220" r="P332">
        <v>3600</v>
      </c>
      <c t="s" s="220" r="Q332">
        <v>2145</v>
      </c>
      <c t="s" s="17" r="R332">
        <v>2146</v>
      </c>
    </row>
    <row r="333">
      <c t="s" s="128" r="A333">
        <v>2147</v>
      </c>
      <c t="s" s="220" r="B333">
        <v>2040</v>
      </c>
      <c t="s" s="220" r="C333">
        <v>2148</v>
      </c>
      <c t="s" s="220" r="D333">
        <v>2149</v>
      </c>
      <c s="168" r="E333">
        <v>41336.7758217593</v>
      </c>
      <c s="220" r="F333"/>
      <c t="s" s="220" r="G333">
        <v>46</v>
      </c>
      <c s="220" r="H333"/>
      <c s="220" r="I333"/>
      <c s="220" r="J333">
        <v>36633613</v>
      </c>
      <c s="220" r="K333"/>
      <c t="s" s="17" r="L333">
        <v>74</v>
      </c>
      <c t="s" s="17" r="M333">
        <v>2043</v>
      </c>
      <c s="220" r="N333">
        <v>12200</v>
      </c>
      <c s="220" r="O333">
        <v>595</v>
      </c>
      <c s="220" r="P333">
        <v>3600</v>
      </c>
      <c t="s" s="220" r="Q333">
        <v>2150</v>
      </c>
      <c t="s" s="17" r="R333">
        <v>2151</v>
      </c>
    </row>
    <row r="334">
      <c t="s" s="128" r="A334">
        <v>2152</v>
      </c>
      <c t="s" s="220" r="B334">
        <v>1071</v>
      </c>
      <c t="s" s="220" r="C334">
        <v>2153</v>
      </c>
      <c t="s" s="220" r="D334">
        <v>2154</v>
      </c>
      <c s="168" r="E334">
        <v>41336.7756134259</v>
      </c>
      <c s="220" r="F334"/>
      <c t="s" s="220" r="G334">
        <v>57</v>
      </c>
      <c s="220" r="H334"/>
      <c s="220" r="I334"/>
      <c s="220" r="J334">
        <v>238287811</v>
      </c>
      <c s="220" r="K334"/>
      <c t="s" s="17" r="L334">
        <v>74</v>
      </c>
      <c t="s" s="17" r="M334">
        <v>1074</v>
      </c>
      <c s="220" r="N334">
        <v>694</v>
      </c>
      <c s="220" r="O334">
        <v>1291</v>
      </c>
      <c s="220" r="P334">
        <v>3600</v>
      </c>
      <c t="s" s="220" r="Q334">
        <v>2155</v>
      </c>
      <c t="s" s="17" r="R334">
        <v>2156</v>
      </c>
    </row>
    <row r="335">
      <c t="s" s="128" r="A335">
        <v>2157</v>
      </c>
      <c t="s" s="220" r="B335">
        <v>949</v>
      </c>
      <c t="s" s="220" r="C335">
        <v>2158</v>
      </c>
      <c t="s" s="220" r="D335">
        <v>2159</v>
      </c>
      <c s="168" r="E335">
        <v>41336.7753472222</v>
      </c>
      <c s="220" r="F335"/>
      <c t="s" s="220" r="G335">
        <v>57</v>
      </c>
      <c s="220" r="H335"/>
      <c s="220" r="I335"/>
      <c s="220" r="J335">
        <v>101744839</v>
      </c>
      <c s="220" r="K335"/>
      <c t="s" s="17" r="L335">
        <v>74</v>
      </c>
      <c t="s" s="17" r="M335">
        <v>952</v>
      </c>
      <c s="220" r="N335">
        <v>640</v>
      </c>
      <c s="220" r="O335">
        <v>882</v>
      </c>
      <c s="220" r="P335"/>
      <c t="s" s="220" r="Q335">
        <v>2160</v>
      </c>
      <c t="s" s="17" r="R335">
        <v>2161</v>
      </c>
    </row>
    <row r="336">
      <c t="s" s="128" r="A336">
        <v>2162</v>
      </c>
      <c t="s" s="220" r="B336">
        <v>2163</v>
      </c>
      <c t="s" s="220" r="C336">
        <v>2164</v>
      </c>
      <c t="s" s="220" r="D336">
        <v>2165</v>
      </c>
      <c s="168" r="E336">
        <v>41336.7752314815</v>
      </c>
      <c s="220" r="F336"/>
      <c t="s" s="220" r="G336">
        <v>57</v>
      </c>
      <c s="220" r="H336"/>
      <c s="220" r="I336"/>
      <c s="220" r="J336">
        <v>76653698</v>
      </c>
      <c s="220" r="K336"/>
      <c t="s" s="17" r="L336">
        <v>228</v>
      </c>
      <c t="s" s="17" r="M336">
        <v>2166</v>
      </c>
      <c s="220" r="N336">
        <v>68</v>
      </c>
      <c s="220" r="O336">
        <v>122</v>
      </c>
      <c s="220" r="P336">
        <v>3600</v>
      </c>
      <c t="s" s="220" r="Q336">
        <v>2167</v>
      </c>
      <c t="s" s="17" r="R336">
        <v>1226</v>
      </c>
    </row>
    <row r="337">
      <c t="s" s="128" r="A337">
        <v>2168</v>
      </c>
      <c t="s" s="220" r="B337">
        <v>2169</v>
      </c>
      <c t="s" s="220" r="C337">
        <v>2170</v>
      </c>
      <c t="s" s="220" r="D337">
        <v>2171</v>
      </c>
      <c s="168" r="E337">
        <v>41336.775</v>
      </c>
      <c s="220" r="F337"/>
      <c t="s" s="220" r="G337">
        <v>46</v>
      </c>
      <c s="220" r="H337"/>
      <c s="220" r="I337"/>
      <c s="220" r="J337">
        <v>20788135</v>
      </c>
      <c s="220" r="K337"/>
      <c t="s" s="17" r="L337">
        <v>135</v>
      </c>
      <c t="s" s="17" r="M337">
        <v>2172</v>
      </c>
      <c s="220" r="N337">
        <v>245</v>
      </c>
      <c s="220" r="O337">
        <v>474</v>
      </c>
      <c s="220" r="P337">
        <v>3600</v>
      </c>
      <c t="s" s="220" r="Q337">
        <v>2173</v>
      </c>
      <c t="s" s="17" r="R337">
        <v>2174</v>
      </c>
    </row>
    <row r="338">
      <c t="s" s="128" r="A338">
        <v>2175</v>
      </c>
      <c t="s" s="220" r="B338">
        <v>2176</v>
      </c>
      <c t="s" s="220" r="C338">
        <v>2177</v>
      </c>
      <c t="s" s="220" r="D338">
        <v>2178</v>
      </c>
      <c s="168" r="E338">
        <v>41336.7746527778</v>
      </c>
      <c s="220" r="F338"/>
      <c t="s" s="220" r="G338">
        <v>46</v>
      </c>
      <c s="220" r="H338"/>
      <c s="220" r="I338"/>
      <c s="220" r="J338">
        <v>81538029</v>
      </c>
      <c s="220" r="K338"/>
      <c t="s" s="17" r="L338">
        <v>74</v>
      </c>
      <c t="s" s="17" r="M338">
        <v>2179</v>
      </c>
      <c s="220" r="N338">
        <v>1305</v>
      </c>
      <c s="220" r="O338">
        <v>2000</v>
      </c>
      <c s="220" r="P338">
        <v>3600</v>
      </c>
      <c t="s" s="220" r="Q338">
        <v>2180</v>
      </c>
      <c t="s" s="17" r="R338">
        <v>2181</v>
      </c>
    </row>
    <row r="339">
      <c t="s" s="128" r="A339">
        <v>2182</v>
      </c>
      <c t="s" s="220" r="B339">
        <v>906</v>
      </c>
      <c t="s" s="220" r="C339">
        <v>2183</v>
      </c>
      <c t="s" s="220" r="D339">
        <v>2184</v>
      </c>
      <c s="168" r="E339">
        <v>41336.7743634259</v>
      </c>
      <c s="220" r="F339"/>
      <c t="s" s="220" r="G339">
        <v>57</v>
      </c>
      <c s="220" r="H339"/>
      <c s="220" r="I339"/>
      <c s="220" r="J339">
        <v>279064794</v>
      </c>
      <c s="220" r="K339"/>
      <c t="s" s="17" r="L339">
        <v>74</v>
      </c>
      <c t="s" s="17" r="M339">
        <v>940</v>
      </c>
      <c s="220" r="N339">
        <v>1315</v>
      </c>
      <c s="220" r="O339">
        <v>601</v>
      </c>
      <c s="220" r="P339">
        <v>3600</v>
      </c>
      <c t="s" s="220" r="Q339">
        <v>2185</v>
      </c>
      <c t="s" s="17" r="R339">
        <v>2186</v>
      </c>
    </row>
    <row r="340">
      <c t="s" s="128" r="A340">
        <v>2187</v>
      </c>
      <c t="s" s="220" r="B340">
        <v>2163</v>
      </c>
      <c t="s" s="220" r="C340">
        <v>2188</v>
      </c>
      <c t="s" s="220" r="D340">
        <v>2189</v>
      </c>
      <c s="168" r="E340">
        <v>41336.7742939815</v>
      </c>
      <c s="220" r="F340"/>
      <c t="s" s="220" r="G340">
        <v>57</v>
      </c>
      <c s="220" r="H340"/>
      <c s="220" r="I340"/>
      <c s="220" r="J340">
        <v>76653698</v>
      </c>
      <c s="220" r="K340"/>
      <c t="s" s="17" r="L340">
        <v>228</v>
      </c>
      <c t="s" s="17" r="M340">
        <v>2166</v>
      </c>
      <c s="220" r="N340">
        <v>68</v>
      </c>
      <c s="220" r="O340">
        <v>122</v>
      </c>
      <c s="220" r="P340">
        <v>3600</v>
      </c>
      <c t="s" s="220" r="Q340">
        <v>2190</v>
      </c>
      <c t="s" s="17" r="R340">
        <v>2191</v>
      </c>
    </row>
    <row r="341">
      <c t="s" s="128" r="A341">
        <v>2192</v>
      </c>
      <c t="s" s="220" r="B341">
        <v>2193</v>
      </c>
      <c t="s" s="220" r="C341">
        <v>2194</v>
      </c>
      <c t="s" s="220" r="D341">
        <v>2195</v>
      </c>
      <c s="168" r="E341">
        <v>41336.7736574074</v>
      </c>
      <c s="220" r="F341"/>
      <c t="s" s="220" r="G341">
        <v>57</v>
      </c>
      <c s="220" r="H341"/>
      <c s="220" r="I341"/>
      <c s="220" r="J341">
        <v>292860777</v>
      </c>
      <c s="220" r="K341"/>
      <c t="s" s="17" r="L341">
        <v>116</v>
      </c>
      <c t="s" s="17" r="M341">
        <v>2196</v>
      </c>
      <c s="220" r="N341">
        <v>181</v>
      </c>
      <c s="220" r="O341">
        <v>366</v>
      </c>
      <c s="220" r="P341">
        <v>-10800</v>
      </c>
      <c t="s" s="220" r="Q341">
        <v>2197</v>
      </c>
      <c t="s" s="17" r="R341">
        <v>2198</v>
      </c>
    </row>
    <row r="342">
      <c t="s" s="128" r="A342">
        <v>2199</v>
      </c>
      <c t="s" s="220" r="B342">
        <v>2163</v>
      </c>
      <c t="s" s="220" r="C342">
        <v>2200</v>
      </c>
      <c t="s" s="220" r="D342">
        <v>2201</v>
      </c>
      <c s="168" r="E342">
        <v>41336.7735532407</v>
      </c>
      <c s="220" r="F342"/>
      <c t="s" s="220" r="G342">
        <v>57</v>
      </c>
      <c s="220" r="H342"/>
      <c s="220" r="I342"/>
      <c s="220" r="J342">
        <v>76653698</v>
      </c>
      <c s="220" r="K342"/>
      <c t="s" s="17" r="L342">
        <v>228</v>
      </c>
      <c t="s" s="17" r="M342">
        <v>2166</v>
      </c>
      <c s="220" r="N342">
        <v>68</v>
      </c>
      <c s="220" r="O342">
        <v>122</v>
      </c>
      <c s="220" r="P342">
        <v>3600</v>
      </c>
      <c t="s" s="220" r="Q342">
        <v>2202</v>
      </c>
      <c t="s" s="17" r="R342">
        <v>2203</v>
      </c>
    </row>
    <row r="343">
      <c t="s" s="128" r="A343">
        <v>2204</v>
      </c>
      <c t="s" s="220" r="B343">
        <v>2205</v>
      </c>
      <c t="s" s="220" r="C343">
        <v>2206</v>
      </c>
      <c t="s" s="220" r="D343">
        <v>2207</v>
      </c>
      <c s="168" r="E343">
        <v>41336.7734722222</v>
      </c>
      <c s="220" r="F343"/>
      <c t="s" s="220" r="G343">
        <v>57</v>
      </c>
      <c s="220" r="H343"/>
      <c s="220" r="I343"/>
      <c s="220" r="J343">
        <v>202529421</v>
      </c>
      <c s="220" r="K343"/>
      <c t="s" s="17" r="L343">
        <v>74</v>
      </c>
      <c t="s" s="17" r="M343">
        <v>2208</v>
      </c>
      <c s="220" r="N343">
        <v>2344</v>
      </c>
      <c s="220" r="O343">
        <v>84</v>
      </c>
      <c s="220" r="P343">
        <v>-10800</v>
      </c>
      <c t="s" s="220" r="Q343">
        <v>2209</v>
      </c>
      <c t="s" s="17" r="R343">
        <v>2210</v>
      </c>
    </row>
    <row r="344">
      <c t="s" s="128" r="A344">
        <v>2211</v>
      </c>
      <c t="s" s="220" r="B344">
        <v>1040</v>
      </c>
      <c t="s" s="220" r="C344">
        <v>2212</v>
      </c>
      <c t="s" s="220" r="D344">
        <v>2213</v>
      </c>
      <c s="168" r="E344">
        <v>41336.7734375</v>
      </c>
      <c s="220" r="F344"/>
      <c t="s" s="220" r="G344">
        <v>57</v>
      </c>
      <c s="220" r="H344"/>
      <c s="220" r="I344"/>
      <c s="220" r="J344">
        <v>34652476</v>
      </c>
      <c s="220" r="K344"/>
      <c t="s" s="17" r="L344">
        <v>228</v>
      </c>
      <c t="s" s="17" r="M344">
        <v>1043</v>
      </c>
      <c s="220" r="N344">
        <v>304</v>
      </c>
      <c s="220" r="O344">
        <v>330</v>
      </c>
      <c s="220" r="P344">
        <v>3600</v>
      </c>
      <c t="s" s="220" r="Q344">
        <v>2214</v>
      </c>
      <c t="s" s="17" r="R344">
        <v>2215</v>
      </c>
    </row>
    <row r="345">
      <c t="s" s="128" r="A345">
        <v>2216</v>
      </c>
      <c t="s" s="220" r="B345">
        <v>2217</v>
      </c>
      <c t="s" s="220" r="C345">
        <v>2218</v>
      </c>
      <c t="s" s="220" r="D345">
        <v>2219</v>
      </c>
      <c s="168" r="E345">
        <v>41336.7733912037</v>
      </c>
      <c s="220" r="F345"/>
      <c t="s" s="220" r="G345">
        <v>57</v>
      </c>
      <c s="220" r="H345"/>
      <c s="220" r="I345"/>
      <c s="220" r="J345">
        <v>57765462</v>
      </c>
      <c s="220" r="K345"/>
      <c t="s" s="17" r="L345">
        <v>127</v>
      </c>
      <c t="s" s="17" r="M345">
        <v>2220</v>
      </c>
      <c s="220" r="N345">
        <v>30</v>
      </c>
      <c s="220" r="O345">
        <v>141</v>
      </c>
      <c s="220" r="P345">
        <v>3600</v>
      </c>
      <c t="s" s="220" r="Q345">
        <v>2221</v>
      </c>
      <c t="s" s="17" r="R345">
        <v>1283</v>
      </c>
    </row>
    <row r="346">
      <c t="s" s="128" r="A346">
        <v>2222</v>
      </c>
      <c t="s" s="220" r="B346">
        <v>513</v>
      </c>
      <c t="s" s="220" r="C346">
        <v>2223</v>
      </c>
      <c t="s" s="220" r="D346">
        <v>2219</v>
      </c>
      <c s="168" r="E346">
        <v>41336.7733912037</v>
      </c>
      <c s="220" r="F346"/>
      <c t="s" s="220" r="G346">
        <v>46</v>
      </c>
      <c s="220" r="H346">
        <v>435990966</v>
      </c>
      <c t="s" s="220" r="I346">
        <v>1961</v>
      </c>
      <c s="220" r="J346">
        <v>1549341</v>
      </c>
      <c t="s" s="220" r="K346">
        <v>2224</v>
      </c>
      <c t="s" s="17" r="L346">
        <v>228</v>
      </c>
      <c t="s" s="17" r="M346">
        <v>516</v>
      </c>
      <c s="220" r="N346">
        <v>844</v>
      </c>
      <c s="220" r="O346">
        <v>561</v>
      </c>
      <c s="220" r="P346">
        <v>3600</v>
      </c>
      <c t="s" s="220" r="Q346">
        <v>2225</v>
      </c>
      <c t="s" s="17" r="R346">
        <v>2226</v>
      </c>
    </row>
    <row r="347">
      <c t="s" s="128" r="A347">
        <v>2227</v>
      </c>
      <c t="s" s="220" r="B347">
        <v>2228</v>
      </c>
      <c t="s" s="220" r="C347">
        <v>2229</v>
      </c>
      <c t="s" s="220" r="D347">
        <v>2230</v>
      </c>
      <c s="168" r="E347">
        <v>41336.7730208333</v>
      </c>
      <c s="220" r="F347"/>
      <c t="s" s="220" r="G347">
        <v>57</v>
      </c>
      <c s="220" r="H347"/>
      <c s="220" r="I347"/>
      <c s="220" r="J347">
        <v>394792934</v>
      </c>
      <c s="220" r="K347"/>
      <c t="s" s="17" r="L347">
        <v>116</v>
      </c>
      <c t="s" s="17" r="M347">
        <v>2231</v>
      </c>
      <c s="220" r="N347">
        <v>71</v>
      </c>
      <c s="220" r="O347">
        <v>434</v>
      </c>
      <c s="220" r="P347">
        <v>3600</v>
      </c>
      <c t="s" s="220" r="Q347">
        <v>2232</v>
      </c>
      <c t="s" s="17" r="R347">
        <v>2233</v>
      </c>
    </row>
    <row r="348">
      <c t="s" s="128" r="A348">
        <v>2234</v>
      </c>
      <c t="s" s="220" r="B348">
        <v>2235</v>
      </c>
      <c t="s" s="220" r="C348">
        <v>2236</v>
      </c>
      <c t="s" s="220" r="D348">
        <v>2237</v>
      </c>
      <c s="168" r="E348">
        <v>41336.7722800926</v>
      </c>
      <c s="220" r="F348"/>
      <c t="s" s="220" r="G348">
        <v>57</v>
      </c>
      <c s="220" r="H348"/>
      <c s="220" r="I348"/>
      <c s="220" r="J348">
        <v>342842017</v>
      </c>
      <c s="220" r="K348"/>
      <c t="s" s="17" r="L348">
        <v>49</v>
      </c>
      <c t="s" s="17" r="M348">
        <v>2238</v>
      </c>
      <c s="220" r="N348">
        <v>170</v>
      </c>
      <c s="220" r="O348">
        <v>290</v>
      </c>
      <c s="220" r="P348">
        <v>3600</v>
      </c>
      <c t="s" s="220" r="Q348">
        <v>2239</v>
      </c>
      <c t="s" s="17" r="R348">
        <v>2240</v>
      </c>
    </row>
    <row r="349">
      <c t="s" s="128" r="A349">
        <v>2241</v>
      </c>
      <c t="s" s="220" r="B349">
        <v>1307</v>
      </c>
      <c t="s" s="220" r="C349">
        <v>2242</v>
      </c>
      <c t="s" s="220" r="D349">
        <v>2243</v>
      </c>
      <c s="168" r="E349">
        <v>41336.7719097222</v>
      </c>
      <c s="220" r="F349"/>
      <c t="s" s="220" r="G349">
        <v>57</v>
      </c>
      <c s="220" r="H349"/>
      <c s="220" r="I349"/>
      <c s="220" r="J349">
        <v>249181465</v>
      </c>
      <c s="220" r="K349"/>
      <c t="s" s="17" r="L349">
        <v>116</v>
      </c>
      <c t="s" s="17" r="M349">
        <v>1312</v>
      </c>
      <c s="220" r="N349">
        <v>327</v>
      </c>
      <c s="220" r="O349">
        <v>404</v>
      </c>
      <c s="220" r="P349">
        <v>3600</v>
      </c>
      <c t="s" s="220" r="Q349">
        <v>2244</v>
      </c>
      <c t="s" s="17" r="R349">
        <v>2245</v>
      </c>
    </row>
    <row r="350">
      <c t="s" s="128" r="A350">
        <v>2246</v>
      </c>
      <c t="s" s="220" r="B350">
        <v>2247</v>
      </c>
      <c t="s" s="220" r="C350">
        <v>2248</v>
      </c>
      <c t="s" s="220" r="D350">
        <v>2249</v>
      </c>
      <c s="168" r="E350">
        <v>41336.7716898148</v>
      </c>
      <c s="220" r="F350"/>
      <c t="s" s="220" r="G350">
        <v>57</v>
      </c>
      <c s="220" r="H350"/>
      <c s="220" r="I350"/>
      <c s="220" r="J350">
        <v>331992242</v>
      </c>
      <c s="220" r="K350"/>
      <c t="s" s="17" r="L350">
        <v>127</v>
      </c>
      <c t="s" s="17" r="M350">
        <v>2250</v>
      </c>
      <c s="220" r="N350">
        <v>81</v>
      </c>
      <c s="220" r="O350">
        <v>255</v>
      </c>
      <c s="220" r="P350">
        <v>3600</v>
      </c>
      <c t="s" s="220" r="Q350">
        <v>2251</v>
      </c>
      <c t="s" s="17" r="R350">
        <v>2252</v>
      </c>
    </row>
    <row r="351">
      <c t="s" s="128" r="A351">
        <v>2253</v>
      </c>
      <c t="s" s="220" r="B351">
        <v>2254</v>
      </c>
      <c t="s" s="220" r="C351">
        <v>2255</v>
      </c>
      <c t="s" s="220" r="D351">
        <v>2249</v>
      </c>
      <c s="168" r="E351">
        <v>41336.7716898148</v>
      </c>
      <c s="220" r="F351"/>
      <c t="s" s="220" r="G351">
        <v>57</v>
      </c>
      <c s="220" r="H351">
        <v>279064794</v>
      </c>
      <c t="s" s="220" r="I351">
        <v>906</v>
      </c>
      <c s="220" r="J351">
        <v>185670811</v>
      </c>
      <c t="s" s="220" r="K351">
        <v>2256</v>
      </c>
      <c t="s" s="17" r="L351">
        <v>116</v>
      </c>
      <c t="s" s="17" r="M351">
        <v>2257</v>
      </c>
      <c s="220" r="N351">
        <v>11</v>
      </c>
      <c s="220" r="O351">
        <v>64</v>
      </c>
      <c s="220" r="P351">
        <v>3600</v>
      </c>
      <c t="s" s="220" r="Q351">
        <v>2258</v>
      </c>
      <c t="s" s="17" r="R351">
        <v>2259</v>
      </c>
    </row>
    <row r="352">
      <c t="s" s="128" r="A352">
        <v>1380</v>
      </c>
      <c t="s" s="220" r="B352">
        <v>1379</v>
      </c>
      <c t="s" s="220" r="C352">
        <v>2260</v>
      </c>
      <c t="s" s="220" r="D352">
        <v>2261</v>
      </c>
      <c s="168" r="E352">
        <v>41336.7715046296</v>
      </c>
      <c s="220" r="F352"/>
      <c t="s" s="220" r="G352">
        <v>46</v>
      </c>
      <c s="220" r="H352">
        <v>34255350</v>
      </c>
      <c t="s" s="220" r="I352">
        <v>2262</v>
      </c>
      <c s="220" r="J352">
        <v>31373289</v>
      </c>
      <c t="s" s="220" r="K352">
        <v>2263</v>
      </c>
      <c t="s" s="17" r="L352">
        <v>49</v>
      </c>
      <c t="s" s="17" r="M352">
        <v>2264</v>
      </c>
      <c s="220" r="N352">
        <v>5885</v>
      </c>
      <c s="220" r="O352">
        <v>312</v>
      </c>
      <c s="220" r="P352">
        <v>-36000</v>
      </c>
      <c t="s" s="220" r="Q352">
        <v>2265</v>
      </c>
      <c t="s" s="17" r="R352">
        <v>2266</v>
      </c>
    </row>
    <row r="353">
      <c t="s" s="128" r="A353">
        <v>2267</v>
      </c>
      <c t="s" s="220" r="B353">
        <v>2268</v>
      </c>
      <c t="s" s="220" r="C353">
        <v>2269</v>
      </c>
      <c t="s" s="220" r="D353">
        <v>2270</v>
      </c>
      <c s="168" r="E353">
        <v>41336.7713310185</v>
      </c>
      <c s="220" r="F353"/>
      <c t="s" s="220" r="G353">
        <v>46</v>
      </c>
      <c s="220" r="H353"/>
      <c s="220" r="I353"/>
      <c s="220" r="J353">
        <v>91621585</v>
      </c>
      <c s="220" r="K353"/>
      <c t="s" s="17" r="L353">
        <v>74</v>
      </c>
      <c t="s" s="17" r="M353">
        <v>2271</v>
      </c>
      <c s="220" r="N353">
        <v>17</v>
      </c>
      <c s="220" r="O353">
        <v>143</v>
      </c>
      <c s="220" r="P353">
        <v>3600</v>
      </c>
      <c t="s" s="220" r="Q353">
        <v>2272</v>
      </c>
      <c t="s" s="17" r="R353">
        <v>2273</v>
      </c>
    </row>
    <row r="354">
      <c t="s" s="128" r="A354">
        <v>2274</v>
      </c>
      <c t="s" s="220" r="B354">
        <v>54</v>
      </c>
      <c t="s" s="220" r="C354">
        <v>2275</v>
      </c>
      <c t="s" s="220" r="D354">
        <v>2276</v>
      </c>
      <c s="168" r="E354">
        <v>41336.7711342593</v>
      </c>
      <c s="220" r="F354"/>
      <c t="s" s="220" r="G354">
        <v>57</v>
      </c>
      <c s="220" r="H354"/>
      <c s="220" r="I354"/>
      <c s="220" r="J354">
        <v>25583565</v>
      </c>
      <c s="220" r="K354"/>
      <c t="s" s="17" r="L354">
        <v>49</v>
      </c>
      <c t="s" s="17" r="M354">
        <v>58</v>
      </c>
      <c s="220" r="N354">
        <v>216</v>
      </c>
      <c s="220" r="O354">
        <v>471</v>
      </c>
      <c s="220" r="P354">
        <v>3600</v>
      </c>
      <c t="s" s="220" r="Q354">
        <v>2277</v>
      </c>
      <c t="s" s="17" r="R354">
        <v>2198</v>
      </c>
    </row>
    <row r="355">
      <c t="s" s="128" r="A355">
        <v>2278</v>
      </c>
      <c t="s" s="220" r="B355">
        <v>2279</v>
      </c>
      <c t="s" s="220" r="C355">
        <v>2280</v>
      </c>
      <c t="s" s="220" r="D355">
        <v>2281</v>
      </c>
      <c s="168" r="E355">
        <v>41336.7711226852</v>
      </c>
      <c s="220" r="F355"/>
      <c t="s" s="220" r="G355">
        <v>57</v>
      </c>
      <c s="220" r="H355"/>
      <c s="220" r="I355"/>
      <c s="220" r="J355">
        <v>17408236</v>
      </c>
      <c s="220" r="K355"/>
      <c t="s" s="17" r="L355">
        <v>2282</v>
      </c>
      <c t="s" s="17" r="M355">
        <v>2283</v>
      </c>
      <c s="220" r="N355">
        <v>513</v>
      </c>
      <c s="220" r="O355">
        <v>355</v>
      </c>
      <c s="220" r="P355">
        <v>3600</v>
      </c>
      <c t="s" s="220" r="Q355">
        <v>2284</v>
      </c>
      <c t="s" s="17" r="R355">
        <v>2285</v>
      </c>
    </row>
    <row r="356">
      <c t="s" s="128" r="A356">
        <v>2286</v>
      </c>
      <c t="s" s="220" r="B356">
        <v>2287</v>
      </c>
      <c t="s" s="220" r="C356">
        <v>2288</v>
      </c>
      <c t="s" s="220" r="D356">
        <v>2289</v>
      </c>
      <c s="168" r="E356">
        <v>41336.7709606482</v>
      </c>
      <c s="220" r="F356"/>
      <c t="s" s="220" r="G356">
        <v>46</v>
      </c>
      <c s="220" r="H356">
        <v>547173846</v>
      </c>
      <c t="s" s="220" r="I356">
        <v>2290</v>
      </c>
      <c s="220" r="J356">
        <v>14461032</v>
      </c>
      <c t="s" s="220" r="K356">
        <v>2291</v>
      </c>
      <c t="s" s="17" r="L356">
        <v>74</v>
      </c>
      <c t="s" s="17" r="M356">
        <v>2292</v>
      </c>
      <c s="220" r="N356">
        <v>5046</v>
      </c>
      <c s="220" r="O356">
        <v>1996</v>
      </c>
      <c s="220" r="P356">
        <v>-28800</v>
      </c>
      <c t="s" s="220" r="Q356">
        <v>2293</v>
      </c>
      <c t="s" s="17" r="R356">
        <v>2294</v>
      </c>
    </row>
    <row r="357">
      <c t="s" s="128" r="A357">
        <v>2295</v>
      </c>
      <c t="s" s="220" r="B357">
        <v>2296</v>
      </c>
      <c t="s" s="220" r="C357">
        <v>2297</v>
      </c>
      <c t="s" s="220" r="D357">
        <v>2298</v>
      </c>
      <c s="168" r="E357">
        <v>41336.7709259259</v>
      </c>
      <c s="220" r="F357"/>
      <c t="s" s="220" r="G357">
        <v>57</v>
      </c>
      <c s="220" r="H357"/>
      <c s="220" r="I357"/>
      <c s="220" r="J357">
        <v>15271509</v>
      </c>
      <c s="220" r="K357"/>
      <c t="s" s="17" r="L357">
        <v>127</v>
      </c>
      <c t="s" s="17" r="M357">
        <v>2299</v>
      </c>
      <c s="220" r="N357">
        <v>2723</v>
      </c>
      <c s="220" r="O357">
        <v>158</v>
      </c>
      <c s="220" r="P357">
        <v>3600</v>
      </c>
      <c t="s" s="220" r="Q357">
        <v>2300</v>
      </c>
      <c t="s" s="17" r="R357">
        <v>2301</v>
      </c>
    </row>
    <row r="358">
      <c t="s" s="128" r="A358">
        <v>2302</v>
      </c>
      <c t="s" s="220" r="B358">
        <v>2303</v>
      </c>
      <c t="s" s="220" r="C358">
        <v>2304</v>
      </c>
      <c t="s" s="220" r="D358">
        <v>2298</v>
      </c>
      <c s="168" r="E358">
        <v>41336.7709259259</v>
      </c>
      <c s="220" r="F358"/>
      <c t="s" s="220" r="G358">
        <v>57</v>
      </c>
      <c s="220" r="H358"/>
      <c s="220" r="I358"/>
      <c s="220" r="J358">
        <v>155158599</v>
      </c>
      <c s="220" r="K358"/>
      <c t="s" s="17" r="L358">
        <v>49</v>
      </c>
      <c t="s" s="17" r="M358">
        <v>2305</v>
      </c>
      <c s="220" r="N358">
        <v>241</v>
      </c>
      <c s="220" r="O358">
        <v>757</v>
      </c>
      <c s="220" r="P358">
        <v>3600</v>
      </c>
      <c t="s" s="220" r="Q358">
        <v>2306</v>
      </c>
      <c t="s" s="17" r="R358">
        <v>2307</v>
      </c>
    </row>
    <row r="359">
      <c t="s" s="128" r="A359">
        <v>2308</v>
      </c>
      <c t="s" s="220" r="B359">
        <v>2309</v>
      </c>
      <c t="s" s="220" r="C359">
        <v>2310</v>
      </c>
      <c t="s" s="220" r="D359">
        <v>2311</v>
      </c>
      <c s="168" r="E359">
        <v>41336.7704282407</v>
      </c>
      <c s="220" r="F359"/>
      <c t="s" s="220" r="G359">
        <v>57</v>
      </c>
      <c s="220" r="H359"/>
      <c s="220" r="I359"/>
      <c s="220" r="J359">
        <v>18630116</v>
      </c>
      <c s="220" r="K359"/>
      <c t="s" s="17" r="L359">
        <v>74</v>
      </c>
      <c t="s" s="17" r="M359">
        <v>2312</v>
      </c>
      <c s="220" r="N359">
        <v>182</v>
      </c>
      <c s="220" r="O359">
        <v>133</v>
      </c>
      <c s="220" r="P359">
        <v>-10800</v>
      </c>
      <c t="s" s="220" r="Q359">
        <v>2313</v>
      </c>
      <c t="s" s="17" r="R359">
        <v>2314</v>
      </c>
    </row>
    <row r="360">
      <c t="s" s="128" r="A360">
        <v>2315</v>
      </c>
      <c t="s" s="220" r="B360">
        <v>634</v>
      </c>
      <c t="s" s="220" r="C360">
        <v>2316</v>
      </c>
      <c t="s" s="220" r="D360">
        <v>2317</v>
      </c>
      <c s="168" r="E360">
        <v>41336.7697916667</v>
      </c>
      <c s="220" r="F360"/>
      <c t="s" s="220" r="G360">
        <v>46</v>
      </c>
      <c s="220" r="H360"/>
      <c s="220" r="I360"/>
      <c s="220" r="J360">
        <v>53034800</v>
      </c>
      <c s="220" r="K360"/>
      <c t="s" s="17" r="L360">
        <v>2318</v>
      </c>
      <c t="s" s="17" r="M360">
        <v>637</v>
      </c>
      <c s="220" r="N360">
        <v>369</v>
      </c>
      <c s="220" r="O360">
        <v>427</v>
      </c>
      <c s="220" r="P360">
        <v>-10800</v>
      </c>
      <c t="s" s="220" r="Q360">
        <v>2319</v>
      </c>
      <c t="s" s="17" r="R360">
        <v>2320</v>
      </c>
    </row>
    <row r="361">
      <c t="s" s="128" r="A361">
        <v>2321</v>
      </c>
      <c t="s" s="220" r="B361">
        <v>1379</v>
      </c>
      <c t="s" s="220" r="C361">
        <v>2322</v>
      </c>
      <c t="s" s="220" r="D361">
        <v>2323</v>
      </c>
      <c s="168" r="E361">
        <v>41336.7694444444</v>
      </c>
      <c s="220" r="F361"/>
      <c t="s" s="220" r="G361">
        <v>46</v>
      </c>
      <c s="220" r="H361"/>
      <c s="220" r="I361"/>
      <c s="220" r="J361">
        <v>31373289</v>
      </c>
      <c s="220" r="K361"/>
      <c t="s" s="17" r="L361">
        <v>49</v>
      </c>
      <c t="s" s="17" r="M361">
        <v>2264</v>
      </c>
      <c s="220" r="N361">
        <v>5885</v>
      </c>
      <c s="220" r="O361">
        <v>312</v>
      </c>
      <c s="220" r="P361">
        <v>-36000</v>
      </c>
      <c t="s" s="220" r="Q361">
        <v>2324</v>
      </c>
      <c t="s" s="17" r="R361">
        <v>2325</v>
      </c>
    </row>
    <row r="362">
      <c t="s" s="128" r="A362">
        <v>2326</v>
      </c>
      <c t="s" s="220" r="B362">
        <v>1718</v>
      </c>
      <c t="s" s="220" r="C362">
        <v>2327</v>
      </c>
      <c t="s" s="220" r="D362">
        <v>2328</v>
      </c>
      <c s="168" r="E362">
        <v>41336.7691087963</v>
      </c>
      <c s="220" r="F362"/>
      <c t="s" s="220" r="G362">
        <v>57</v>
      </c>
      <c s="220" r="H362"/>
      <c s="220" r="I362"/>
      <c s="220" r="J362">
        <v>108639033</v>
      </c>
      <c s="220" r="K362"/>
      <c t="s" s="17" r="L362">
        <v>1721</v>
      </c>
      <c t="s" s="17" r="M362">
        <v>1722</v>
      </c>
      <c s="220" r="N362">
        <v>2135</v>
      </c>
      <c s="220" r="O362">
        <v>444</v>
      </c>
      <c s="220" r="P362"/>
      <c t="s" s="220" r="Q362">
        <v>2329</v>
      </c>
      <c t="s" s="17" r="R362">
        <v>2330</v>
      </c>
    </row>
    <row r="363">
      <c t="s" s="128" r="A363">
        <v>2331</v>
      </c>
      <c t="s" s="220" r="B363">
        <v>173</v>
      </c>
      <c t="s" s="220" r="C363">
        <v>2332</v>
      </c>
      <c t="s" s="220" r="D363">
        <v>2333</v>
      </c>
      <c s="168" r="E363">
        <v>41336.7690046296</v>
      </c>
      <c s="220" r="F363"/>
      <c t="s" s="220" r="G363">
        <v>57</v>
      </c>
      <c s="220" r="H363"/>
      <c s="220" r="I363"/>
      <c s="220" r="J363">
        <v>351210870</v>
      </c>
      <c s="220" r="K363"/>
      <c t="s" s="17" r="L363">
        <v>135</v>
      </c>
      <c t="s" s="17" r="M363">
        <v>176</v>
      </c>
      <c s="220" r="N363">
        <v>123</v>
      </c>
      <c s="220" r="O363">
        <v>422</v>
      </c>
      <c s="220" r="P363">
        <v>-28800</v>
      </c>
      <c t="s" s="220" r="Q363">
        <v>2334</v>
      </c>
      <c t="s" s="17" r="R363">
        <v>2335</v>
      </c>
    </row>
    <row r="364">
      <c t="s" s="128" r="A364">
        <v>2336</v>
      </c>
      <c t="s" s="220" r="B364">
        <v>704</v>
      </c>
      <c t="s" s="220" r="C364">
        <v>2337</v>
      </c>
      <c t="s" s="220" r="D364">
        <v>2338</v>
      </c>
      <c s="168" r="E364">
        <v>41336.7689699074</v>
      </c>
      <c s="220" r="F364"/>
      <c t="s" s="220" r="G364">
        <v>57</v>
      </c>
      <c s="220" r="H364"/>
      <c s="220" r="I364"/>
      <c s="220" r="J364">
        <v>336810390</v>
      </c>
      <c s="220" r="K364"/>
      <c t="s" s="17" r="L364">
        <v>135</v>
      </c>
      <c t="s" s="17" r="M364">
        <v>707</v>
      </c>
      <c s="220" r="N364">
        <v>142</v>
      </c>
      <c s="220" r="O364">
        <v>238</v>
      </c>
      <c s="220" r="P364">
        <v>3600</v>
      </c>
      <c t="s" s="220" r="Q364">
        <v>2339</v>
      </c>
      <c t="s" s="17" r="R364">
        <v>2340</v>
      </c>
    </row>
    <row r="365">
      <c t="s" s="128" r="A365">
        <v>2341</v>
      </c>
      <c t="s" s="220" r="B365">
        <v>217</v>
      </c>
      <c t="s" s="220" r="C365">
        <v>2342</v>
      </c>
      <c t="s" s="220" r="D365">
        <v>2343</v>
      </c>
      <c s="168" r="E365">
        <v>41336.7688194444</v>
      </c>
      <c s="220" r="F365"/>
      <c t="s" s="220" r="G365">
        <v>57</v>
      </c>
      <c s="220" r="H365">
        <v>32221544</v>
      </c>
      <c t="s" s="220" r="I365">
        <v>2344</v>
      </c>
      <c s="220" r="J365">
        <v>261867800</v>
      </c>
      <c t="s" s="220" r="K365">
        <v>2345</v>
      </c>
      <c t="s" s="17" r="L365">
        <v>228</v>
      </c>
      <c t="s" s="17" r="M365">
        <v>221</v>
      </c>
      <c s="220" r="N365">
        <v>254</v>
      </c>
      <c s="220" r="O365">
        <v>326</v>
      </c>
      <c s="220" r="P365">
        <v>3600</v>
      </c>
      <c t="s" s="220" r="Q365">
        <v>2346</v>
      </c>
      <c t="s" s="17" r="R365">
        <v>2347</v>
      </c>
    </row>
    <row r="366">
      <c t="s" s="128" r="A366">
        <v>2348</v>
      </c>
      <c t="s" s="220" r="B366">
        <v>2349</v>
      </c>
      <c t="s" s="220" r="C366">
        <v>2350</v>
      </c>
      <c t="s" s="220" r="D366">
        <v>2351</v>
      </c>
      <c s="168" r="E366">
        <v>41336.7685300926</v>
      </c>
      <c s="220" r="F366"/>
      <c t="s" s="220" r="G366">
        <v>57</v>
      </c>
      <c s="220" r="H366"/>
      <c s="220" r="I366"/>
      <c s="220" r="J366">
        <v>1233656366</v>
      </c>
      <c s="220" r="K366"/>
      <c t="s" s="17" r="L366">
        <v>74</v>
      </c>
      <c t="s" s="17" r="M366">
        <v>2352</v>
      </c>
      <c s="220" r="N366">
        <v>28</v>
      </c>
      <c s="220" r="O366">
        <v>38</v>
      </c>
      <c s="220" r="P366"/>
      <c t="s" s="220" r="Q366">
        <v>2353</v>
      </c>
      <c t="s" s="17" r="R366">
        <v>2354</v>
      </c>
    </row>
    <row r="367">
      <c t="s" s="128" r="A367">
        <v>2355</v>
      </c>
      <c t="s" s="220" r="B367">
        <v>2356</v>
      </c>
      <c t="s" s="220" r="C367">
        <v>2357</v>
      </c>
      <c t="s" s="220" r="D367">
        <v>2358</v>
      </c>
      <c s="168" r="E367">
        <v>41336.7671643519</v>
      </c>
      <c s="220" r="F367"/>
      <c t="s" s="220" r="G367">
        <v>57</v>
      </c>
      <c s="220" r="H367">
        <v>18219170</v>
      </c>
      <c t="s" s="220" r="I367">
        <v>2359</v>
      </c>
      <c s="220" r="J367">
        <v>25743372</v>
      </c>
      <c t="s" s="220" r="K367">
        <v>2360</v>
      </c>
      <c t="s" s="17" r="L367">
        <v>228</v>
      </c>
      <c t="s" s="17" r="M367">
        <v>2361</v>
      </c>
      <c s="220" r="N367">
        <v>776</v>
      </c>
      <c s="220" r="O367">
        <v>697</v>
      </c>
      <c s="220" r="P367">
        <v>3600</v>
      </c>
      <c t="s" s="220" r="Q367">
        <v>2362</v>
      </c>
      <c t="s" s="17" r="R367">
        <v>2363</v>
      </c>
    </row>
    <row r="368">
      <c t="s" s="128" r="A368">
        <v>2364</v>
      </c>
      <c t="s" s="220" r="B368">
        <v>513</v>
      </c>
      <c t="s" s="220" r="C368">
        <v>2365</v>
      </c>
      <c t="s" s="220" r="D368">
        <v>2366</v>
      </c>
      <c s="168" r="E368">
        <v>41336.7670601852</v>
      </c>
      <c s="220" r="F368"/>
      <c t="s" s="220" r="G368">
        <v>46</v>
      </c>
      <c s="220" r="H368"/>
      <c s="220" r="I368"/>
      <c s="220" r="J368">
        <v>1549341</v>
      </c>
      <c s="220" r="K368"/>
      <c t="s" s="17" r="L368">
        <v>228</v>
      </c>
      <c t="s" s="17" r="M368">
        <v>516</v>
      </c>
      <c s="220" r="N368">
        <v>844</v>
      </c>
      <c s="220" r="O368">
        <v>561</v>
      </c>
      <c s="220" r="P368">
        <v>3600</v>
      </c>
      <c t="s" s="220" r="Q368">
        <v>2367</v>
      </c>
      <c t="s" s="17" r="R368">
        <v>2368</v>
      </c>
    </row>
    <row r="369">
      <c t="s" s="128" r="A369">
        <v>2369</v>
      </c>
      <c t="s" s="220" r="B369">
        <v>2287</v>
      </c>
      <c t="s" s="220" r="C369">
        <v>2370</v>
      </c>
      <c t="s" s="220" r="D369">
        <v>2371</v>
      </c>
      <c s="168" r="E369">
        <v>41336.7668287037</v>
      </c>
      <c s="220" r="F369"/>
      <c t="s" s="220" r="G369">
        <v>46</v>
      </c>
      <c s="220" r="H369"/>
      <c s="220" r="I369"/>
      <c s="220" r="J369">
        <v>14461032</v>
      </c>
      <c s="220" r="K369"/>
      <c t="s" s="17" r="L369">
        <v>74</v>
      </c>
      <c t="s" s="17" r="M369">
        <v>2292</v>
      </c>
      <c s="220" r="N369">
        <v>5046</v>
      </c>
      <c s="220" r="O369">
        <v>1996</v>
      </c>
      <c s="220" r="P369">
        <v>-28800</v>
      </c>
      <c t="s" s="220" r="Q369">
        <v>2372</v>
      </c>
      <c t="s" s="17" r="R369">
        <v>2373</v>
      </c>
    </row>
    <row r="370">
      <c t="s" s="128" r="A370">
        <v>2374</v>
      </c>
      <c t="s" s="220" r="B370">
        <v>2375</v>
      </c>
      <c t="s" s="220" r="C370">
        <v>2376</v>
      </c>
      <c t="s" s="220" r="D370">
        <v>2377</v>
      </c>
      <c s="168" r="E370">
        <v>41336.7661458333</v>
      </c>
      <c s="220" r="F370"/>
      <c t="s" s="220" r="G370">
        <v>57</v>
      </c>
      <c s="220" r="H370"/>
      <c s="220" r="I370"/>
      <c s="220" r="J370">
        <v>59587862</v>
      </c>
      <c s="220" r="K370"/>
      <c t="s" s="17" r="L370">
        <v>49</v>
      </c>
      <c t="s" s="17" r="M370">
        <v>2378</v>
      </c>
      <c s="220" r="N370">
        <v>51</v>
      </c>
      <c s="220" r="O370">
        <v>129</v>
      </c>
      <c s="220" r="P370">
        <v>-10800</v>
      </c>
      <c t="s" s="220" r="Q370">
        <v>2379</v>
      </c>
      <c t="s" s="17" r="R370">
        <v>2380</v>
      </c>
    </row>
    <row r="371">
      <c t="s" s="128" r="A371">
        <v>2381</v>
      </c>
      <c t="s" s="220" r="B371">
        <v>2382</v>
      </c>
      <c t="s" s="220" r="C371">
        <v>2383</v>
      </c>
      <c t="s" s="220" r="D371">
        <v>2384</v>
      </c>
      <c s="168" r="E371">
        <v>41336.766087963</v>
      </c>
      <c s="220" r="F371"/>
      <c t="s" s="220" r="G371">
        <v>46</v>
      </c>
      <c s="220" r="H371"/>
      <c s="220" r="I371"/>
      <c s="220" r="J371">
        <v>49008898</v>
      </c>
      <c s="220" r="K371"/>
      <c t="s" s="17" r="L371">
        <v>228</v>
      </c>
      <c t="s" s="17" r="M371">
        <v>2385</v>
      </c>
      <c s="220" r="N371">
        <v>186</v>
      </c>
      <c s="220" r="O371">
        <v>361</v>
      </c>
      <c s="220" r="P371">
        <v>3600</v>
      </c>
      <c t="s" s="220" r="Q371">
        <v>2386</v>
      </c>
      <c t="s" s="17" r="R371">
        <v>1142</v>
      </c>
    </row>
    <row r="372">
      <c t="s" s="128" r="A372">
        <v>2387</v>
      </c>
      <c t="s" s="220" r="B372">
        <v>966</v>
      </c>
      <c t="s" s="220" r="C372">
        <v>2388</v>
      </c>
      <c t="s" s="220" r="D372">
        <v>2389</v>
      </c>
      <c s="168" r="E372">
        <v>41336.7652893519</v>
      </c>
      <c s="220" r="F372"/>
      <c t="s" s="220" r="G372">
        <v>46</v>
      </c>
      <c s="220" r="H372"/>
      <c s="220" r="I372"/>
      <c s="220" r="J372">
        <v>92270579</v>
      </c>
      <c s="220" r="K372"/>
      <c t="s" s="17" r="L372">
        <v>2390</v>
      </c>
      <c t="s" s="17" r="M372">
        <v>970</v>
      </c>
      <c s="220" r="N372">
        <v>130</v>
      </c>
      <c s="220" r="O372">
        <v>91</v>
      </c>
      <c s="220" r="P372">
        <v>3600</v>
      </c>
      <c t="s" s="220" r="Q372">
        <v>2391</v>
      </c>
      <c t="s" s="17" r="R372">
        <v>2392</v>
      </c>
    </row>
    <row r="373">
      <c t="s" s="128" r="A373">
        <v>2393</v>
      </c>
      <c t="s" s="220" r="B373">
        <v>2394</v>
      </c>
      <c t="s" s="220" r="C373">
        <v>2395</v>
      </c>
      <c t="s" s="220" r="D373">
        <v>2396</v>
      </c>
      <c s="168" r="E373">
        <v>41336.7636921296</v>
      </c>
      <c s="220" r="F373"/>
      <c t="s" s="220" r="G373">
        <v>57</v>
      </c>
      <c s="220" r="H373"/>
      <c s="220" r="I373"/>
      <c s="220" r="J373">
        <v>274743559</v>
      </c>
      <c s="220" r="K373"/>
      <c t="s" s="17" r="L373">
        <v>135</v>
      </c>
      <c t="s" s="17" r="M373">
        <v>2397</v>
      </c>
      <c s="220" r="N373">
        <v>167</v>
      </c>
      <c s="220" r="O373">
        <v>225</v>
      </c>
      <c s="220" r="P373">
        <v>3600</v>
      </c>
      <c t="s" s="220" r="Q373">
        <v>2398</v>
      </c>
      <c t="s" s="17" r="R373">
        <v>2399</v>
      </c>
    </row>
    <row r="374">
      <c t="s" s="128" r="A374">
        <v>2400</v>
      </c>
      <c t="s" s="220" r="B374">
        <v>2375</v>
      </c>
      <c t="s" s="220" r="C374">
        <v>2401</v>
      </c>
      <c t="s" s="220" r="D374">
        <v>2402</v>
      </c>
      <c s="168" r="E374">
        <v>41336.7634837963</v>
      </c>
      <c s="220" r="F374"/>
      <c t="s" s="220" r="G374">
        <v>57</v>
      </c>
      <c s="220" r="H374"/>
      <c s="220" r="I374"/>
      <c s="220" r="J374">
        <v>59587862</v>
      </c>
      <c s="220" r="K374"/>
      <c t="s" s="17" r="L374">
        <v>49</v>
      </c>
      <c t="s" s="17" r="M374">
        <v>2378</v>
      </c>
      <c s="220" r="N374">
        <v>51</v>
      </c>
      <c s="220" r="O374">
        <v>129</v>
      </c>
      <c s="220" r="P374">
        <v>-10800</v>
      </c>
      <c t="s" s="220" r="Q374">
        <v>2403</v>
      </c>
      <c t="s" s="17" r="R374">
        <v>2404</v>
      </c>
    </row>
    <row r="375">
      <c t="s" s="128" r="A375">
        <v>2405</v>
      </c>
      <c t="s" s="220" r="B375">
        <v>697</v>
      </c>
      <c t="s" s="220" r="C375">
        <v>2406</v>
      </c>
      <c t="s" s="220" r="D375">
        <v>2407</v>
      </c>
      <c s="168" r="E375">
        <v>41336.7629861111</v>
      </c>
      <c s="220" r="F375"/>
      <c t="s" s="220" r="G375">
        <v>57</v>
      </c>
      <c s="220" r="H375">
        <v>351474316</v>
      </c>
      <c t="s" s="220" r="I375">
        <v>697</v>
      </c>
      <c s="220" r="J375">
        <v>351474316</v>
      </c>
      <c t="s" s="220" r="K375">
        <v>2408</v>
      </c>
      <c t="s" s="17" r="L375">
        <v>74</v>
      </c>
      <c t="s" s="17" r="M375">
        <v>700</v>
      </c>
      <c s="220" r="N375">
        <v>40</v>
      </c>
      <c s="220" r="O375">
        <v>174</v>
      </c>
      <c s="220" r="P375">
        <v>7200</v>
      </c>
      <c t="s" s="220" r="Q375">
        <v>2409</v>
      </c>
      <c t="s" s="17" r="R375">
        <v>2410</v>
      </c>
    </row>
    <row r="376">
      <c t="s" s="128" r="A376">
        <v>2411</v>
      </c>
      <c t="s" s="220" r="B376">
        <v>1483</v>
      </c>
      <c t="s" s="220" r="C376">
        <v>2412</v>
      </c>
      <c t="s" s="220" r="D376">
        <v>2413</v>
      </c>
      <c s="168" r="E376">
        <v>41336.7629282407</v>
      </c>
      <c s="220" r="F376"/>
      <c t="s" s="220" r="G376">
        <v>57</v>
      </c>
      <c s="220" r="H376"/>
      <c s="220" r="I376"/>
      <c s="220" r="J376">
        <v>24557962</v>
      </c>
      <c s="220" r="K376"/>
      <c t="s" s="17" r="L376">
        <v>127</v>
      </c>
      <c t="s" s="17" r="M376">
        <v>1486</v>
      </c>
      <c s="220" r="N376">
        <v>151</v>
      </c>
      <c s="220" r="O376">
        <v>497</v>
      </c>
      <c s="220" r="P376">
        <v>3600</v>
      </c>
      <c t="s" s="220" r="Q376">
        <v>2414</v>
      </c>
      <c t="s" s="17" r="R376">
        <v>2415</v>
      </c>
    </row>
    <row r="377">
      <c t="s" s="128" r="A377">
        <v>2408</v>
      </c>
      <c t="s" s="220" r="B377">
        <v>697</v>
      </c>
      <c t="s" s="220" r="C377">
        <v>2416</v>
      </c>
      <c t="s" s="220" r="D377">
        <v>2417</v>
      </c>
      <c s="168" r="E377">
        <v>41336.7623148148</v>
      </c>
      <c s="220" r="F377"/>
      <c t="s" s="220" r="G377">
        <v>57</v>
      </c>
      <c s="220" r="H377"/>
      <c s="220" r="I377"/>
      <c s="220" r="J377">
        <v>351474316</v>
      </c>
      <c s="220" r="K377"/>
      <c t="s" s="17" r="L377">
        <v>74</v>
      </c>
      <c t="s" s="17" r="M377">
        <v>700</v>
      </c>
      <c s="220" r="N377">
        <v>40</v>
      </c>
      <c s="220" r="O377">
        <v>174</v>
      </c>
      <c s="220" r="P377">
        <v>7200</v>
      </c>
      <c t="s" s="220" r="Q377">
        <v>2418</v>
      </c>
      <c t="s" s="17" r="R377">
        <v>1305</v>
      </c>
    </row>
    <row r="378">
      <c t="s" s="128" r="A378">
        <v>2419</v>
      </c>
      <c t="s" s="220" r="B378">
        <v>721</v>
      </c>
      <c t="s" s="220" r="C378">
        <v>2420</v>
      </c>
      <c t="s" s="220" r="D378">
        <v>2421</v>
      </c>
      <c s="168" r="E378">
        <v>41336.7622800926</v>
      </c>
      <c s="220" r="F378"/>
      <c t="s" s="220" r="G378">
        <v>46</v>
      </c>
      <c s="220" r="H378"/>
      <c s="220" r="I378"/>
      <c s="220" r="J378">
        <v>75235241</v>
      </c>
      <c s="220" r="K378"/>
      <c t="s" s="17" r="L378">
        <v>74</v>
      </c>
      <c t="s" s="17" r="M378">
        <v>724</v>
      </c>
      <c s="220" r="N378">
        <v>734</v>
      </c>
      <c s="220" r="O378">
        <v>833</v>
      </c>
      <c s="220" r="P378">
        <v>-10800</v>
      </c>
      <c t="s" s="220" r="Q378">
        <v>2422</v>
      </c>
      <c t="s" s="17" r="R378">
        <v>2423</v>
      </c>
    </row>
    <row r="379">
      <c t="s" s="128" r="A379">
        <v>2424</v>
      </c>
      <c t="s" s="220" r="B379">
        <v>2425</v>
      </c>
      <c t="s" s="220" r="C379">
        <v>2426</v>
      </c>
      <c t="s" s="220" r="D379">
        <v>2427</v>
      </c>
      <c s="168" r="E379">
        <v>41336.761875</v>
      </c>
      <c s="220" r="F379"/>
      <c t="s" s="220" r="G379">
        <v>46</v>
      </c>
      <c s="220" r="H379"/>
      <c s="220" r="I379"/>
      <c s="220" r="J379">
        <v>16130553</v>
      </c>
      <c s="220" r="K379"/>
      <c t="s" s="17" r="L379">
        <v>116</v>
      </c>
      <c t="s" s="17" r="M379">
        <v>2428</v>
      </c>
      <c s="220" r="N379">
        <v>4999</v>
      </c>
      <c s="220" r="O379">
        <v>495</v>
      </c>
      <c s="220" r="P379">
        <v>3600</v>
      </c>
      <c t="s" s="220" r="Q379">
        <v>2429</v>
      </c>
      <c t="s" s="17" r="R379">
        <v>2430</v>
      </c>
    </row>
    <row r="380">
      <c t="s" s="128" r="A380">
        <v>2431</v>
      </c>
      <c t="s" s="220" r="B380">
        <v>2432</v>
      </c>
      <c t="s" s="220" r="C380">
        <v>2433</v>
      </c>
      <c t="s" s="220" r="D380">
        <v>2434</v>
      </c>
      <c s="168" r="E380">
        <v>41336.7617824074</v>
      </c>
      <c s="220" r="F380"/>
      <c t="s" s="220" r="G380">
        <v>57</v>
      </c>
      <c s="220" r="H380"/>
      <c s="220" r="I380"/>
      <c s="220" r="J380">
        <v>370289282</v>
      </c>
      <c s="220" r="K380"/>
      <c t="s" s="17" r="L380">
        <v>116</v>
      </c>
      <c t="s" s="17" r="M380">
        <v>2435</v>
      </c>
      <c s="220" r="N380">
        <v>42</v>
      </c>
      <c s="220" r="O380">
        <v>64</v>
      </c>
      <c s="220" r="P380">
        <v>3600</v>
      </c>
      <c t="s" s="220" r="Q380">
        <v>2436</v>
      </c>
      <c t="s" s="17" r="R380">
        <v>2437</v>
      </c>
    </row>
    <row r="381">
      <c t="s" s="128" r="A381">
        <v>2438</v>
      </c>
      <c t="s" s="220" r="B381">
        <v>2439</v>
      </c>
      <c t="s" s="220" r="C381">
        <v>2440</v>
      </c>
      <c t="s" s="220" r="D381">
        <v>2441</v>
      </c>
      <c s="168" r="E381">
        <v>41336.761400463</v>
      </c>
      <c s="220" r="F381"/>
      <c t="s" s="220" r="G381">
        <v>46</v>
      </c>
      <c s="220" r="H381"/>
      <c s="220" r="I381"/>
      <c s="220" r="J381">
        <v>30200764</v>
      </c>
      <c s="220" r="K381"/>
      <c t="s" s="17" r="L381">
        <v>135</v>
      </c>
      <c t="s" s="17" r="M381">
        <v>2442</v>
      </c>
      <c s="220" r="N381">
        <v>1152</v>
      </c>
      <c s="220" r="O381">
        <v>762</v>
      </c>
      <c s="220" r="P381">
        <v>12600</v>
      </c>
      <c t="s" s="220" r="Q381">
        <v>2443</v>
      </c>
      <c t="s" s="17" r="R381">
        <v>1278</v>
      </c>
    </row>
    <row r="382">
      <c t="s" s="128" r="A382">
        <v>2444</v>
      </c>
      <c t="s" s="220" r="B382">
        <v>2445</v>
      </c>
      <c t="s" s="220" r="C382">
        <v>2446</v>
      </c>
      <c t="s" s="220" r="D382">
        <v>2447</v>
      </c>
      <c s="168" r="E382">
        <v>41336.7608217593</v>
      </c>
      <c s="220" r="F382"/>
      <c t="s" s="220" r="G382">
        <v>57</v>
      </c>
      <c s="220" r="H382">
        <v>26206046</v>
      </c>
      <c t="s" s="220" r="I382">
        <v>2448</v>
      </c>
      <c s="220" r="J382">
        <v>181513362</v>
      </c>
      <c t="s" s="220" r="K382">
        <v>2449</v>
      </c>
      <c t="s" s="17" r="L382">
        <v>116</v>
      </c>
      <c t="s" s="17" r="M382">
        <v>2450</v>
      </c>
      <c s="220" r="N382">
        <v>907</v>
      </c>
      <c s="220" r="O382">
        <v>1305</v>
      </c>
      <c s="220" r="P382">
        <v>3600</v>
      </c>
      <c t="s" s="220" r="Q382">
        <v>2451</v>
      </c>
      <c t="s" s="17" r="R382">
        <v>2452</v>
      </c>
    </row>
    <row r="383">
      <c t="s" s="128" r="A383">
        <v>2453</v>
      </c>
      <c t="s" s="220" r="B383">
        <v>2454</v>
      </c>
      <c t="s" s="220" r="C383">
        <v>2455</v>
      </c>
      <c t="s" s="220" r="D383">
        <v>2456</v>
      </c>
      <c s="168" r="E383">
        <v>41336.7607523148</v>
      </c>
      <c s="220" r="F383"/>
      <c t="s" s="220" r="G383">
        <v>57</v>
      </c>
      <c s="220" r="H383"/>
      <c s="220" r="I383"/>
      <c s="220" r="J383">
        <v>839252562</v>
      </c>
      <c s="220" r="K383"/>
      <c t="s" s="17" r="L383">
        <v>116</v>
      </c>
      <c t="s" s="17" r="M383">
        <v>2457</v>
      </c>
      <c s="220" r="N383">
        <v>41</v>
      </c>
      <c s="220" r="O383">
        <v>189</v>
      </c>
      <c s="220" r="P383">
        <v>3600</v>
      </c>
      <c t="s" s="220" r="Q383">
        <v>2458</v>
      </c>
      <c t="s" s="17" r="R383">
        <v>2459</v>
      </c>
    </row>
    <row r="384">
      <c t="s" s="128" r="A384">
        <v>2460</v>
      </c>
      <c t="s" s="220" r="B384">
        <v>2247</v>
      </c>
      <c t="s" s="220" r="C384">
        <v>2461</v>
      </c>
      <c t="s" s="220" r="D384">
        <v>2462</v>
      </c>
      <c s="168" r="E384">
        <v>41336.7600578704</v>
      </c>
      <c s="220" r="F384"/>
      <c t="s" s="220" r="G384">
        <v>57</v>
      </c>
      <c s="220" r="H384"/>
      <c s="220" r="I384"/>
      <c s="220" r="J384">
        <v>331992242</v>
      </c>
      <c s="220" r="K384"/>
      <c t="s" s="17" r="L384">
        <v>282</v>
      </c>
      <c t="s" s="17" r="M384">
        <v>2250</v>
      </c>
      <c s="220" r="N384">
        <v>81</v>
      </c>
      <c s="220" r="O384">
        <v>254</v>
      </c>
      <c s="220" r="P384">
        <v>3600</v>
      </c>
      <c t="s" s="220" r="Q384">
        <v>2463</v>
      </c>
      <c t="s" s="17" r="R384">
        <v>2464</v>
      </c>
    </row>
    <row r="385">
      <c t="s" s="128" r="A385">
        <v>2465</v>
      </c>
      <c t="s" s="220" r="B385">
        <v>2466</v>
      </c>
      <c t="s" s="220" r="C385">
        <v>2467</v>
      </c>
      <c t="s" s="220" r="D385">
        <v>2468</v>
      </c>
      <c s="168" r="E385">
        <v>41336.7600231482</v>
      </c>
      <c s="220" r="F385"/>
      <c t="s" s="220" r="G385">
        <v>46</v>
      </c>
      <c s="220" r="H385"/>
      <c s="220" r="I385"/>
      <c s="220" r="J385">
        <v>34893663</v>
      </c>
      <c s="220" r="K385"/>
      <c t="s" s="17" r="L385">
        <v>74</v>
      </c>
      <c t="s" s="17" r="M385">
        <v>2469</v>
      </c>
      <c s="220" r="N385">
        <v>4795</v>
      </c>
      <c s="220" r="O385">
        <v>4132</v>
      </c>
      <c s="220" r="P385">
        <v>-10800</v>
      </c>
      <c t="s" s="220" r="Q385">
        <v>2470</v>
      </c>
      <c t="s" s="17" r="R385">
        <v>2471</v>
      </c>
    </row>
    <row r="386">
      <c t="s" s="128" r="A386">
        <v>2472</v>
      </c>
      <c t="s" s="220" r="B386">
        <v>2473</v>
      </c>
      <c t="s" s="220" r="C386">
        <v>2474</v>
      </c>
      <c t="s" s="220" r="D386">
        <v>2475</v>
      </c>
      <c s="168" r="E386">
        <v>41336.7597569444</v>
      </c>
      <c s="220" r="F386"/>
      <c t="s" s="220" r="G386">
        <v>57</v>
      </c>
      <c s="220" r="H386"/>
      <c s="220" r="I386"/>
      <c s="220" r="J386">
        <v>187465199</v>
      </c>
      <c s="220" r="K386"/>
      <c t="s" s="17" r="L386">
        <v>74</v>
      </c>
      <c t="s" s="17" r="M386">
        <v>2476</v>
      </c>
      <c s="220" r="N386">
        <v>750</v>
      </c>
      <c s="220" r="O386">
        <v>139</v>
      </c>
      <c s="220" r="P386">
        <v>3600</v>
      </c>
      <c t="s" s="220" r="Q386">
        <v>2477</v>
      </c>
      <c t="s" s="17" r="R386">
        <v>2478</v>
      </c>
    </row>
    <row r="387">
      <c t="s" s="128" r="A387">
        <v>2479</v>
      </c>
      <c t="s" s="220" r="B387">
        <v>2040</v>
      </c>
      <c t="s" s="220" r="C387">
        <v>2480</v>
      </c>
      <c t="s" s="220" r="D387">
        <v>2481</v>
      </c>
      <c s="168" r="E387">
        <v>41336.759537037</v>
      </c>
      <c s="220" r="F387"/>
      <c t="s" s="220" r="G387">
        <v>46</v>
      </c>
      <c s="220" r="H387"/>
      <c s="220" r="I387"/>
      <c s="220" r="J387">
        <v>36633613</v>
      </c>
      <c s="220" r="K387"/>
      <c t="s" s="17" r="L387">
        <v>74</v>
      </c>
      <c t="s" s="17" r="M387">
        <v>2043</v>
      </c>
      <c s="220" r="N387">
        <v>12196</v>
      </c>
      <c s="220" r="O387">
        <v>595</v>
      </c>
      <c s="220" r="P387">
        <v>3600</v>
      </c>
      <c t="s" s="220" r="Q387">
        <v>2482</v>
      </c>
      <c t="s" s="17" r="R387">
        <v>2483</v>
      </c>
    </row>
    <row r="388">
      <c t="s" s="128" r="A388">
        <v>2484</v>
      </c>
      <c t="s" s="220" r="B388">
        <v>321</v>
      </c>
      <c t="s" s="220" r="C388">
        <v>2485</v>
      </c>
      <c t="s" s="220" r="D388">
        <v>2486</v>
      </c>
      <c s="168" r="E388">
        <v>41336.7589930556</v>
      </c>
      <c s="220" r="F388"/>
      <c t="s" s="220" r="G388">
        <v>57</v>
      </c>
      <c s="220" r="H388"/>
      <c s="220" r="I388"/>
      <c s="220" r="J388">
        <v>400642052</v>
      </c>
      <c s="220" r="K388"/>
      <c t="s" s="17" r="L388">
        <v>228</v>
      </c>
      <c t="s" s="17" r="M388">
        <v>326</v>
      </c>
      <c s="220" r="N388">
        <v>492</v>
      </c>
      <c s="220" r="O388">
        <v>418</v>
      </c>
      <c s="220" r="P388">
        <v>3600</v>
      </c>
      <c t="s" s="220" r="Q388">
        <v>2487</v>
      </c>
      <c t="s" s="17" r="R388">
        <v>1814</v>
      </c>
    </row>
    <row r="389">
      <c t="s" s="128" r="A389">
        <v>2488</v>
      </c>
      <c t="s" s="220" r="B389">
        <v>2489</v>
      </c>
      <c t="s" s="220" r="C389">
        <v>2490</v>
      </c>
      <c t="s" s="220" r="D389">
        <v>2491</v>
      </c>
      <c s="168" r="E389">
        <v>41336.7585532407</v>
      </c>
      <c s="220" r="F389"/>
      <c t="s" s="220" r="G389">
        <v>57</v>
      </c>
      <c s="220" r="H389"/>
      <c s="220" r="I389"/>
      <c s="220" r="J389">
        <v>81122707</v>
      </c>
      <c s="220" r="K389"/>
      <c t="s" s="17" r="L389">
        <v>74</v>
      </c>
      <c t="s" s="17" r="M389">
        <v>2492</v>
      </c>
      <c s="220" r="N389">
        <v>603</v>
      </c>
      <c s="220" r="O389">
        <v>384</v>
      </c>
      <c s="220" r="P389">
        <v>3600</v>
      </c>
      <c t="s" s="220" r="Q389">
        <v>2493</v>
      </c>
      <c t="s" s="17" r="R389">
        <v>2494</v>
      </c>
    </row>
    <row r="390">
      <c t="s" s="128" r="A390">
        <v>2495</v>
      </c>
      <c t="s" s="220" r="B390">
        <v>2496</v>
      </c>
      <c t="s" s="220" r="C390">
        <v>2497</v>
      </c>
      <c t="s" s="220" r="D390">
        <v>2498</v>
      </c>
      <c s="168" r="E390">
        <v>41336.7584606481</v>
      </c>
      <c s="220" r="F390"/>
      <c t="s" s="220" r="G390">
        <v>46</v>
      </c>
      <c s="220" r="H390"/>
      <c s="220" r="I390"/>
      <c s="220" r="J390">
        <v>23043844</v>
      </c>
      <c s="220" r="K390"/>
      <c t="s" s="17" r="L390">
        <v>74</v>
      </c>
      <c t="s" s="17" r="M390">
        <v>2499</v>
      </c>
      <c s="220" r="N390">
        <v>122</v>
      </c>
      <c s="220" r="O390">
        <v>158</v>
      </c>
      <c s="220" r="P390">
        <v>3600</v>
      </c>
      <c t="s" s="220" r="Q390">
        <v>2500</v>
      </c>
      <c t="s" s="17" r="R390">
        <v>2501</v>
      </c>
    </row>
    <row r="391">
      <c t="s" s="128" r="A391">
        <v>2502</v>
      </c>
      <c t="s" s="220" r="B391">
        <v>2503</v>
      </c>
      <c t="s" s="220" r="C391">
        <v>2504</v>
      </c>
      <c t="s" s="220" r="D391">
        <v>2505</v>
      </c>
      <c s="168" r="E391">
        <v>41336.757974537</v>
      </c>
      <c s="220" r="F391"/>
      <c t="s" s="220" r="G391">
        <v>57</v>
      </c>
      <c s="220" r="H391"/>
      <c s="220" r="I391"/>
      <c s="220" r="J391">
        <v>295571546</v>
      </c>
      <c s="220" r="K391"/>
      <c t="s" s="17" r="L391">
        <v>74</v>
      </c>
      <c t="s" s="17" r="M391">
        <v>2506</v>
      </c>
      <c s="220" r="N391">
        <v>73</v>
      </c>
      <c s="220" r="O391">
        <v>96</v>
      </c>
      <c s="220" r="P391">
        <v>3600</v>
      </c>
      <c t="s" s="220" r="Q391">
        <v>2507</v>
      </c>
      <c t="s" s="17" r="R391">
        <v>2508</v>
      </c>
    </row>
    <row r="392">
      <c t="s" s="128" r="A392">
        <v>2509</v>
      </c>
      <c t="s" s="220" r="B392">
        <v>2510</v>
      </c>
      <c t="s" s="220" r="C392">
        <v>2511</v>
      </c>
      <c t="s" s="220" r="D392">
        <v>2512</v>
      </c>
      <c s="168" r="E392">
        <v>41336.7575</v>
      </c>
      <c s="220" r="F392"/>
      <c t="s" s="220" r="G392">
        <v>57</v>
      </c>
      <c s="220" r="H392">
        <v>108639033</v>
      </c>
      <c t="s" s="220" r="I392">
        <v>1718</v>
      </c>
      <c s="220" r="J392">
        <v>360570617</v>
      </c>
      <c t="s" s="220" r="K392">
        <v>2513</v>
      </c>
      <c t="s" s="17" r="L392">
        <v>116</v>
      </c>
      <c t="s" s="17" r="M392">
        <v>2514</v>
      </c>
      <c s="220" r="N392">
        <v>283</v>
      </c>
      <c s="220" r="O392">
        <v>172</v>
      </c>
      <c s="220" r="P392">
        <v>3600</v>
      </c>
      <c t="s" s="220" r="Q392">
        <v>2515</v>
      </c>
      <c t="s" s="17" r="R392">
        <v>2516</v>
      </c>
    </row>
    <row r="393">
      <c t="s" s="128" r="A393">
        <v>2517</v>
      </c>
      <c t="s" s="220" r="B393">
        <v>2518</v>
      </c>
      <c t="s" s="220" r="C393">
        <v>2519</v>
      </c>
      <c t="s" s="220" r="D393">
        <v>2520</v>
      </c>
      <c s="168" r="E393">
        <v>41336.7571759259</v>
      </c>
      <c s="220" r="F393"/>
      <c t="s" s="220" r="G393">
        <v>57</v>
      </c>
      <c s="220" r="H393"/>
      <c s="220" r="I393"/>
      <c s="220" r="J393">
        <v>145658976</v>
      </c>
      <c s="220" r="K393"/>
      <c t="s" s="17" r="L393">
        <v>74</v>
      </c>
      <c t="s" s="17" r="M393">
        <v>2521</v>
      </c>
      <c s="220" r="N393">
        <v>19</v>
      </c>
      <c s="220" r="O393">
        <v>214</v>
      </c>
      <c s="220" r="P393">
        <v>7200</v>
      </c>
      <c t="s" s="220" r="Q393">
        <v>2522</v>
      </c>
      <c t="s" s="17" r="R393">
        <v>2523</v>
      </c>
    </row>
    <row r="394">
      <c t="s" s="128" r="A394">
        <v>2524</v>
      </c>
      <c t="s" s="220" r="B394">
        <v>1785</v>
      </c>
      <c t="s" s="220" r="C394">
        <v>2525</v>
      </c>
      <c t="s" s="220" r="D394">
        <v>2526</v>
      </c>
      <c s="168" r="E394">
        <v>41336.7571412037</v>
      </c>
      <c s="220" r="F394"/>
      <c t="s" s="220" r="G394">
        <v>57</v>
      </c>
      <c s="220" r="H394"/>
      <c s="220" r="I394"/>
      <c s="220" r="J394">
        <v>524653656</v>
      </c>
      <c s="220" r="K394"/>
      <c t="s" s="17" r="L394">
        <v>74</v>
      </c>
      <c t="s" s="17" r="M394">
        <v>1788</v>
      </c>
      <c s="220" r="N394">
        <v>123</v>
      </c>
      <c s="220" r="O394">
        <v>183</v>
      </c>
      <c s="220" r="P394"/>
      <c t="s" s="220" r="Q394">
        <v>2527</v>
      </c>
      <c t="s" s="17" r="R394">
        <v>2528</v>
      </c>
    </row>
    <row r="395">
      <c t="s" s="128" r="A395">
        <v>2529</v>
      </c>
      <c t="s" s="220" r="B395">
        <v>2530</v>
      </c>
      <c t="s" s="220" r="C395">
        <v>2531</v>
      </c>
      <c t="s" s="220" r="D395">
        <v>2532</v>
      </c>
      <c s="168" r="E395">
        <v>41336.7571064815</v>
      </c>
      <c s="220" r="F395"/>
      <c t="s" s="220" r="G395">
        <v>57</v>
      </c>
      <c s="220" r="H395"/>
      <c s="220" r="I395"/>
      <c s="220" r="J395">
        <v>202969896</v>
      </c>
      <c s="220" r="K395"/>
      <c t="s" s="17" r="L395">
        <v>49</v>
      </c>
      <c t="s" s="17" r="M395">
        <v>2533</v>
      </c>
      <c s="220" r="N395">
        <v>387</v>
      </c>
      <c s="220" r="O395">
        <v>567</v>
      </c>
      <c s="220" r="P395">
        <v>3600</v>
      </c>
      <c t="s" s="220" r="Q395">
        <v>2534</v>
      </c>
      <c t="s" s="17" r="R395">
        <v>2535</v>
      </c>
    </row>
    <row r="396">
      <c t="s" s="128" r="A396">
        <v>2536</v>
      </c>
      <c t="s" s="220" r="B396">
        <v>1273</v>
      </c>
      <c t="s" s="220" r="C396">
        <v>2537</v>
      </c>
      <c t="s" s="220" r="D396">
        <v>2538</v>
      </c>
      <c s="168" r="E396">
        <v>41336.7570023148</v>
      </c>
      <c s="220" r="F396"/>
      <c t="s" s="220" r="G396">
        <v>46</v>
      </c>
      <c s="220" r="H396"/>
      <c s="220" r="I396"/>
      <c s="220" r="J396">
        <v>467511076</v>
      </c>
      <c s="220" r="K396"/>
      <c t="s" s="17" r="L396">
        <v>228</v>
      </c>
      <c t="s" s="17" r="M396">
        <v>1276</v>
      </c>
      <c s="220" r="N396">
        <v>624</v>
      </c>
      <c s="220" r="O396">
        <v>1517</v>
      </c>
      <c s="220" r="P396">
        <v>3600</v>
      </c>
      <c t="s" s="220" r="Q396">
        <v>2539</v>
      </c>
      <c t="s" s="17" r="R396">
        <v>2540</v>
      </c>
    </row>
    <row r="397">
      <c t="s" s="128" r="A397">
        <v>2541</v>
      </c>
      <c t="s" s="220" r="B397">
        <v>634</v>
      </c>
      <c t="s" s="220" r="C397">
        <v>2542</v>
      </c>
      <c t="s" s="220" r="D397">
        <v>2543</v>
      </c>
      <c s="168" r="E397">
        <v>41336.7569791667</v>
      </c>
      <c s="220" r="F397"/>
      <c t="s" s="220" r="G397">
        <v>46</v>
      </c>
      <c s="220" r="H397"/>
      <c s="220" r="I397"/>
      <c s="220" r="J397">
        <v>53034800</v>
      </c>
      <c s="220" r="K397"/>
      <c t="s" s="17" r="L397">
        <v>74</v>
      </c>
      <c t="s" s="17" r="M397">
        <v>637</v>
      </c>
      <c s="220" r="N397">
        <v>369</v>
      </c>
      <c s="220" r="O397">
        <v>427</v>
      </c>
      <c s="220" r="P397">
        <v>-10800</v>
      </c>
      <c t="s" s="220" r="Q397">
        <v>2544</v>
      </c>
      <c t="s" s="17" r="R397">
        <v>2545</v>
      </c>
    </row>
    <row r="398">
      <c t="s" s="128" r="A398">
        <v>2546</v>
      </c>
      <c t="s" s="220" r="B398">
        <v>2547</v>
      </c>
      <c t="s" s="220" r="C398">
        <v>2548</v>
      </c>
      <c t="s" s="220" r="D398">
        <v>2549</v>
      </c>
      <c s="168" r="E398">
        <v>41336.7569212963</v>
      </c>
      <c s="220" r="F398"/>
      <c t="s" s="220" r="G398">
        <v>57</v>
      </c>
      <c s="220" r="H398"/>
      <c s="220" r="I398"/>
      <c s="220" r="J398">
        <v>14746519</v>
      </c>
      <c s="220" r="K398"/>
      <c t="s" s="17" r="L398">
        <v>116</v>
      </c>
      <c t="s" s="17" r="M398">
        <v>2550</v>
      </c>
      <c s="220" r="N398">
        <v>183</v>
      </c>
      <c s="220" r="O398">
        <v>301</v>
      </c>
      <c s="220" r="P398">
        <v>3600</v>
      </c>
      <c t="s" s="220" r="Q398">
        <v>2551</v>
      </c>
      <c t="s" s="17" r="R398">
        <v>2552</v>
      </c>
    </row>
    <row r="399">
      <c t="s" s="128" r="A399">
        <v>2553</v>
      </c>
      <c t="s" s="220" r="B399">
        <v>918</v>
      </c>
      <c t="s" s="220" r="C399">
        <v>2554</v>
      </c>
      <c t="s" s="220" r="D399">
        <v>2555</v>
      </c>
      <c s="168" r="E399">
        <v>41336.7569097222</v>
      </c>
      <c s="220" r="F399"/>
      <c t="s" s="220" r="G399">
        <v>57</v>
      </c>
      <c s="220" r="H399"/>
      <c s="220" r="I399"/>
      <c s="220" r="J399">
        <v>1096196947</v>
      </c>
      <c s="220" r="K399"/>
      <c t="s" s="17" r="L399">
        <v>74</v>
      </c>
      <c t="s" s="17" r="M399">
        <v>957</v>
      </c>
      <c s="220" r="N399">
        <v>119</v>
      </c>
      <c s="220" r="O399">
        <v>460</v>
      </c>
      <c s="220" r="P399"/>
      <c t="s" s="220" r="Q399">
        <v>2556</v>
      </c>
      <c t="s" s="17" r="R399">
        <v>2557</v>
      </c>
    </row>
    <row r="400">
      <c t="s" s="128" r="A400">
        <v>2558</v>
      </c>
      <c t="s" s="220" r="B400">
        <v>2559</v>
      </c>
      <c t="s" s="220" r="C400">
        <v>2560</v>
      </c>
      <c t="s" s="220" r="D400">
        <v>2561</v>
      </c>
      <c s="168" r="E400">
        <v>41336.7568287037</v>
      </c>
      <c s="220" r="F400"/>
      <c t="s" s="220" r="G400">
        <v>57</v>
      </c>
      <c s="220" r="H400"/>
      <c s="220" r="I400"/>
      <c s="220" r="J400">
        <v>770248848</v>
      </c>
      <c s="220" r="K400"/>
      <c t="s" s="17" r="L400">
        <v>74</v>
      </c>
      <c t="s" s="17" r="M400">
        <v>2562</v>
      </c>
      <c s="220" r="N400">
        <v>222</v>
      </c>
      <c s="220" r="O400">
        <v>237</v>
      </c>
      <c s="220" r="P400"/>
      <c t="s" s="220" r="Q400">
        <v>2563</v>
      </c>
      <c t="s" s="17" r="R400">
        <v>2564</v>
      </c>
    </row>
    <row r="401">
      <c t="s" s="128" r="A401">
        <v>2565</v>
      </c>
      <c t="s" s="220" r="B401">
        <v>1587</v>
      </c>
      <c t="s" s="220" r="C401">
        <v>2566</v>
      </c>
      <c t="s" s="220" r="D401">
        <v>2567</v>
      </c>
      <c s="168" r="E401">
        <v>41336.756724537</v>
      </c>
      <c s="220" r="F401"/>
      <c t="s" s="220" r="G401">
        <v>57</v>
      </c>
      <c s="220" r="H401"/>
      <c s="220" r="I401"/>
      <c s="220" r="J401">
        <v>126363752</v>
      </c>
      <c s="220" r="K401"/>
      <c t="s" s="17" r="L401">
        <v>135</v>
      </c>
      <c t="s" s="17" r="M401">
        <v>1590</v>
      </c>
      <c s="220" r="N401">
        <v>307</v>
      </c>
      <c s="220" r="O401">
        <v>1003</v>
      </c>
      <c s="220" r="P401">
        <v>3600</v>
      </c>
      <c t="s" s="220" r="Q401">
        <v>2568</v>
      </c>
      <c t="s" s="17" r="R401">
        <v>2569</v>
      </c>
    </row>
    <row r="402">
      <c t="s" s="128" r="A402">
        <v>2570</v>
      </c>
      <c t="s" s="220" r="B402">
        <v>2571</v>
      </c>
      <c t="s" s="220" r="C402">
        <v>2572</v>
      </c>
      <c t="s" s="220" r="D402">
        <v>2573</v>
      </c>
      <c s="168" r="E402">
        <v>41336.7566087963</v>
      </c>
      <c s="220" r="F402"/>
      <c t="s" s="220" r="G402">
        <v>46</v>
      </c>
      <c s="220" r="H402"/>
      <c s="220" r="I402"/>
      <c s="220" r="J402">
        <v>86031580</v>
      </c>
      <c s="220" r="K402"/>
      <c t="s" s="17" r="L402">
        <v>74</v>
      </c>
      <c t="s" s="17" r="M402">
        <v>2574</v>
      </c>
      <c s="220" r="N402">
        <v>70</v>
      </c>
      <c s="220" r="O402">
        <v>66</v>
      </c>
      <c s="220" r="P402">
        <v>3600</v>
      </c>
      <c t="s" s="220" r="Q402">
        <v>2575</v>
      </c>
      <c t="s" s="17" r="R402">
        <v>2576</v>
      </c>
    </row>
    <row r="403">
      <c t="s" s="128" r="A403">
        <v>2577</v>
      </c>
      <c t="s" s="220" r="B403">
        <v>1961</v>
      </c>
      <c t="s" s="220" r="C403">
        <v>2578</v>
      </c>
      <c t="s" s="220" r="D403">
        <v>2573</v>
      </c>
      <c s="168" r="E403">
        <v>41336.7566087963</v>
      </c>
      <c s="220" r="F403"/>
      <c t="s" s="220" r="G403">
        <v>57</v>
      </c>
      <c s="220" r="H403"/>
      <c s="220" r="I403"/>
      <c s="220" r="J403">
        <v>435990966</v>
      </c>
      <c s="220" r="K403"/>
      <c t="s" s="17" r="L403">
        <v>74</v>
      </c>
      <c t="s" s="17" r="M403">
        <v>1964</v>
      </c>
      <c s="220" r="N403">
        <v>301</v>
      </c>
      <c s="220" r="O403">
        <v>533</v>
      </c>
      <c s="220" r="P403">
        <v>7200</v>
      </c>
      <c t="s" s="220" r="Q403">
        <v>2579</v>
      </c>
      <c t="s" s="17" r="R403">
        <v>2580</v>
      </c>
    </row>
    <row r="404">
      <c t="s" s="128" r="A404">
        <v>2581</v>
      </c>
      <c t="s" s="220" r="B404">
        <v>217</v>
      </c>
      <c t="s" s="220" r="C404">
        <v>2582</v>
      </c>
      <c t="s" s="220" r="D404">
        <v>2583</v>
      </c>
      <c s="168" r="E404">
        <v>41336.7562847222</v>
      </c>
      <c s="220" r="F404"/>
      <c t="s" s="220" r="G404">
        <v>57</v>
      </c>
      <c s="220" r="H404"/>
      <c s="220" r="I404"/>
      <c s="220" r="J404">
        <v>261867800</v>
      </c>
      <c s="220" r="K404"/>
      <c t="s" s="17" r="L404">
        <v>228</v>
      </c>
      <c t="s" s="17" r="M404">
        <v>221</v>
      </c>
      <c s="220" r="N404">
        <v>254</v>
      </c>
      <c s="220" r="O404">
        <v>325</v>
      </c>
      <c s="220" r="P404">
        <v>3600</v>
      </c>
      <c t="s" s="220" r="Q404">
        <v>2584</v>
      </c>
      <c t="s" s="17" r="R404">
        <v>2585</v>
      </c>
    </row>
    <row r="405">
      <c t="s" s="128" r="A405">
        <v>2586</v>
      </c>
      <c t="s" s="220" r="B405">
        <v>2587</v>
      </c>
      <c t="s" s="220" r="C405">
        <v>2588</v>
      </c>
      <c t="s" s="220" r="D405">
        <v>2589</v>
      </c>
      <c s="168" r="E405">
        <v>41336.7562152778</v>
      </c>
      <c s="220" r="F405"/>
      <c t="s" s="220" r="G405">
        <v>46</v>
      </c>
      <c s="220" r="H405">
        <v>42329259</v>
      </c>
      <c t="s" s="220" r="I405">
        <v>2590</v>
      </c>
      <c s="220" r="J405">
        <v>311043334</v>
      </c>
      <c t="s" s="220" r="K405">
        <v>2591</v>
      </c>
      <c t="s" s="17" r="L405">
        <v>1618</v>
      </c>
      <c t="s" s="17" r="M405">
        <v>2592</v>
      </c>
      <c s="220" r="N405">
        <v>1113</v>
      </c>
      <c s="220" r="O405">
        <v>222</v>
      </c>
      <c s="220" r="P405">
        <v>-10800</v>
      </c>
      <c t="s" s="220" r="Q405">
        <v>2593</v>
      </c>
      <c t="s" s="17" r="R405">
        <v>2594</v>
      </c>
    </row>
    <row r="406">
      <c t="s" s="128" r="A406">
        <v>2595</v>
      </c>
      <c t="s" s="220" r="B406">
        <v>2596</v>
      </c>
      <c t="s" s="220" r="C406">
        <v>2597</v>
      </c>
      <c t="s" s="220" r="D406">
        <v>2598</v>
      </c>
      <c s="168" r="E406">
        <v>41336.7561574074</v>
      </c>
      <c s="220" r="F406"/>
      <c t="s" s="220" r="G406">
        <v>57</v>
      </c>
      <c s="220" r="H406"/>
      <c s="220" r="I406"/>
      <c s="220" r="J406">
        <v>1006383540</v>
      </c>
      <c s="220" r="K406"/>
      <c t="s" s="17" r="L406">
        <v>74</v>
      </c>
      <c t="s" s="17" r="M406">
        <v>2599</v>
      </c>
      <c s="220" r="N406">
        <v>72</v>
      </c>
      <c s="220" r="O406">
        <v>295</v>
      </c>
      <c s="220" r="P406">
        <v>3600</v>
      </c>
      <c t="s" s="220" r="Q406">
        <v>2600</v>
      </c>
      <c t="s" s="17" r="R406">
        <v>2601</v>
      </c>
    </row>
    <row r="407">
      <c t="s" s="128" r="A407">
        <v>2602</v>
      </c>
      <c t="s" s="220" r="B407">
        <v>321</v>
      </c>
      <c t="s" s="220" r="C407">
        <v>2603</v>
      </c>
      <c t="s" s="220" r="D407">
        <v>2604</v>
      </c>
      <c s="168" r="E407">
        <v>41336.7558564815</v>
      </c>
      <c s="220" r="F407"/>
      <c t="s" s="220" r="G407">
        <v>57</v>
      </c>
      <c s="220" r="H407"/>
      <c s="220" r="I407"/>
      <c s="220" r="J407">
        <v>400642052</v>
      </c>
      <c s="220" r="K407"/>
      <c t="s" s="17" r="L407">
        <v>228</v>
      </c>
      <c t="s" s="17" r="M407">
        <v>326</v>
      </c>
      <c s="220" r="N407">
        <v>492</v>
      </c>
      <c s="220" r="O407">
        <v>418</v>
      </c>
      <c s="220" r="P407">
        <v>3600</v>
      </c>
      <c t="s" s="220" r="Q407">
        <v>2605</v>
      </c>
      <c t="s" s="17" r="R407">
        <v>2606</v>
      </c>
    </row>
    <row r="408">
      <c t="s" s="128" r="A408">
        <v>2607</v>
      </c>
      <c t="s" s="220" r="B408">
        <v>2608</v>
      </c>
      <c t="s" s="220" r="C408">
        <v>2609</v>
      </c>
      <c t="s" s="220" r="D408">
        <v>2610</v>
      </c>
      <c s="168" r="E408">
        <v>41336.7557986111</v>
      </c>
      <c s="220" r="F408"/>
      <c t="s" s="220" r="G408">
        <v>57</v>
      </c>
      <c s="220" r="H408"/>
      <c s="220" r="I408"/>
      <c s="220" r="J408">
        <v>104986543</v>
      </c>
      <c s="220" r="K408"/>
      <c t="s" s="17" r="L408">
        <v>74</v>
      </c>
      <c t="s" s="17" r="M408">
        <v>2611</v>
      </c>
      <c s="220" r="N408">
        <v>121</v>
      </c>
      <c s="220" r="O408">
        <v>341</v>
      </c>
      <c s="220" r="P408">
        <v>3600</v>
      </c>
      <c t="s" s="220" r="Q408">
        <v>2612</v>
      </c>
      <c t="s" s="17" r="R408">
        <v>2613</v>
      </c>
    </row>
    <row r="409">
      <c t="s" s="128" r="A409">
        <v>2614</v>
      </c>
      <c t="s" s="220" r="B409">
        <v>672</v>
      </c>
      <c t="s" s="220" r="C409">
        <v>2615</v>
      </c>
      <c t="s" s="220" r="D409">
        <v>2616</v>
      </c>
      <c s="168" r="E409">
        <v>41336.7557523148</v>
      </c>
      <c s="220" r="F409"/>
      <c t="s" s="220" r="G409">
        <v>57</v>
      </c>
      <c s="220" r="H409"/>
      <c s="220" r="I409"/>
      <c s="220" r="J409">
        <v>314139642</v>
      </c>
      <c s="220" r="K409"/>
      <c t="s" s="17" r="L409">
        <v>74</v>
      </c>
      <c t="s" s="17" r="M409">
        <v>675</v>
      </c>
      <c s="220" r="N409">
        <v>182</v>
      </c>
      <c s="220" r="O409">
        <v>257</v>
      </c>
      <c s="220" r="P409">
        <v>3600</v>
      </c>
      <c t="s" s="220" r="Q409">
        <v>2617</v>
      </c>
      <c t="s" s="17" r="R409">
        <v>2618</v>
      </c>
    </row>
    <row r="410">
      <c t="s" s="128" r="A410">
        <v>2619</v>
      </c>
      <c t="s" s="220" r="B410">
        <v>573</v>
      </c>
      <c t="s" s="220" r="C410">
        <v>2620</v>
      </c>
      <c t="s" s="220" r="D410">
        <v>2621</v>
      </c>
      <c s="168" r="E410">
        <v>41336.7551967593</v>
      </c>
      <c s="220" r="F410"/>
      <c t="s" s="220" r="G410">
        <v>57</v>
      </c>
      <c s="220" r="H410"/>
      <c s="220" r="I410"/>
      <c s="220" r="J410">
        <v>17450461</v>
      </c>
      <c s="220" r="K410"/>
      <c t="s" s="17" r="L410">
        <v>228</v>
      </c>
      <c t="s" s="17" r="M410">
        <v>576</v>
      </c>
      <c s="220" r="N410">
        <v>2776</v>
      </c>
      <c s="220" r="O410">
        <v>1263</v>
      </c>
      <c s="220" r="P410">
        <v>3600</v>
      </c>
      <c t="s" s="220" r="Q410">
        <v>2622</v>
      </c>
      <c t="s" s="17" r="R410">
        <v>2623</v>
      </c>
    </row>
    <row r="411">
      <c t="s" s="128" r="A411">
        <v>2624</v>
      </c>
      <c t="s" s="220" r="B411">
        <v>2262</v>
      </c>
      <c t="s" s="220" r="C411">
        <v>2625</v>
      </c>
      <c t="s" s="220" r="D411">
        <v>2626</v>
      </c>
      <c s="168" r="E411">
        <v>41336.7551736111</v>
      </c>
      <c s="220" r="F411"/>
      <c t="s" s="220" r="G411">
        <v>46</v>
      </c>
      <c s="220" r="H411"/>
      <c s="220" r="I411"/>
      <c s="220" r="J411">
        <v>34255350</v>
      </c>
      <c s="220" r="K411"/>
      <c t="s" s="17" r="L411">
        <v>228</v>
      </c>
      <c t="s" s="17" r="M411">
        <v>2627</v>
      </c>
      <c s="220" r="N411">
        <v>4035</v>
      </c>
      <c s="220" r="O411">
        <v>140</v>
      </c>
      <c s="220" r="P411">
        <v>3600</v>
      </c>
      <c t="s" s="220" r="Q411">
        <v>2628</v>
      </c>
      <c t="s" s="17" r="R411">
        <v>2629</v>
      </c>
    </row>
    <row r="412">
      <c t="s" s="128" r="A412">
        <v>2630</v>
      </c>
      <c t="s" s="220" r="B412">
        <v>1961</v>
      </c>
      <c t="s" s="220" r="C412">
        <v>2631</v>
      </c>
      <c t="s" s="220" r="D412">
        <v>2632</v>
      </c>
      <c s="168" r="E412">
        <v>41336.7551157407</v>
      </c>
      <c s="220" r="F412"/>
      <c t="s" s="220" r="G412">
        <v>57</v>
      </c>
      <c s="220" r="H412"/>
      <c s="220" r="I412"/>
      <c s="220" r="J412">
        <v>435990966</v>
      </c>
      <c s="220" r="K412"/>
      <c t="s" s="17" r="L412">
        <v>74</v>
      </c>
      <c t="s" s="17" r="M412">
        <v>1964</v>
      </c>
      <c s="220" r="N412">
        <v>301</v>
      </c>
      <c s="220" r="O412">
        <v>533</v>
      </c>
      <c s="220" r="P412">
        <v>7200</v>
      </c>
      <c t="s" s="220" r="Q412">
        <v>2633</v>
      </c>
      <c t="s" s="17" r="R412">
        <v>2634</v>
      </c>
    </row>
    <row r="413">
      <c t="s" s="128" r="A413">
        <v>2635</v>
      </c>
      <c t="s" s="220" r="B413">
        <v>2636</v>
      </c>
      <c t="s" s="220" r="C413">
        <v>2637</v>
      </c>
      <c t="s" s="220" r="D413">
        <v>2632</v>
      </c>
      <c s="168" r="E413">
        <v>41336.7551157407</v>
      </c>
      <c s="220" r="F413"/>
      <c t="s" s="220" r="G413">
        <v>46</v>
      </c>
      <c s="220" r="H413"/>
      <c s="220" r="I413"/>
      <c s="220" r="J413">
        <v>14297954</v>
      </c>
      <c s="220" r="K413"/>
      <c t="s" s="17" r="L413">
        <v>116</v>
      </c>
      <c t="s" s="17" r="M413">
        <v>2638</v>
      </c>
      <c s="220" r="N413">
        <v>1342</v>
      </c>
      <c s="220" r="O413">
        <v>1378</v>
      </c>
      <c s="220" r="P413">
        <v>-28800</v>
      </c>
      <c t="s" s="220" r="Q413">
        <v>2639</v>
      </c>
      <c t="s" s="17" r="R413">
        <v>2640</v>
      </c>
    </row>
    <row r="414">
      <c t="s" s="128" r="A414">
        <v>2641</v>
      </c>
      <c t="s" s="220" r="B414">
        <v>1759</v>
      </c>
      <c t="s" s="220" r="C414">
        <v>2642</v>
      </c>
      <c t="s" s="220" r="D414">
        <v>2643</v>
      </c>
      <c s="168" r="E414">
        <v>41336.7550231482</v>
      </c>
      <c s="220" r="F414"/>
      <c t="s" s="220" r="G414">
        <v>57</v>
      </c>
      <c s="220" r="H414"/>
      <c s="220" r="I414"/>
      <c s="220" r="J414">
        <v>527251402</v>
      </c>
      <c s="220" r="K414"/>
      <c t="s" s="17" r="L414">
        <v>74</v>
      </c>
      <c t="s" s="17" r="M414">
        <v>1762</v>
      </c>
      <c s="220" r="N414">
        <v>113</v>
      </c>
      <c s="220" r="O414">
        <v>130</v>
      </c>
      <c s="220" r="P414">
        <v>3600</v>
      </c>
      <c t="s" s="220" r="Q414">
        <v>2644</v>
      </c>
      <c t="s" s="17" r="R414">
        <v>1214</v>
      </c>
    </row>
    <row r="415">
      <c t="s" s="128" r="A415">
        <v>2645</v>
      </c>
      <c t="s" s="220" r="B415">
        <v>1001</v>
      </c>
      <c t="s" s="220" r="C415">
        <v>2646</v>
      </c>
      <c t="s" s="220" r="D415">
        <v>2647</v>
      </c>
      <c s="168" r="E415">
        <v>41336.7549421296</v>
      </c>
      <c s="220" r="F415"/>
      <c t="s" s="220" r="G415">
        <v>46</v>
      </c>
      <c s="220" r="H415">
        <v>431973767</v>
      </c>
      <c t="s" s="220" r="I415">
        <v>2648</v>
      </c>
      <c s="220" r="J415">
        <v>8560922</v>
      </c>
      <c t="s" s="220" r="K415">
        <v>2649</v>
      </c>
      <c t="s" s="17" r="L415">
        <v>1004</v>
      </c>
      <c t="s" s="17" r="M415">
        <v>1005</v>
      </c>
      <c s="220" r="N415">
        <v>1157</v>
      </c>
      <c s="220" r="O415">
        <v>1008</v>
      </c>
      <c s="220" r="P415">
        <v>3600</v>
      </c>
      <c t="s" s="220" r="Q415">
        <v>2650</v>
      </c>
      <c t="s" s="17" r="R415">
        <v>2651</v>
      </c>
    </row>
    <row r="416">
      <c t="s" s="128" r="A416">
        <v>2652</v>
      </c>
      <c t="s" s="220" r="B416">
        <v>634</v>
      </c>
      <c t="s" s="220" r="C416">
        <v>2653</v>
      </c>
      <c t="s" s="220" r="D416">
        <v>2654</v>
      </c>
      <c s="168" r="E416">
        <v>41336.7542939815</v>
      </c>
      <c s="220" r="F416"/>
      <c t="s" s="220" r="G416">
        <v>46</v>
      </c>
      <c s="220" r="H416"/>
      <c s="220" r="I416"/>
      <c s="220" r="J416">
        <v>53034800</v>
      </c>
      <c s="220" r="K416"/>
      <c t="s" s="17" r="L416">
        <v>74</v>
      </c>
      <c t="s" s="17" r="M416">
        <v>637</v>
      </c>
      <c s="220" r="N416">
        <v>369</v>
      </c>
      <c s="220" r="O416">
        <v>427</v>
      </c>
      <c s="220" r="P416">
        <v>-10800</v>
      </c>
      <c t="s" s="220" r="Q416">
        <v>2655</v>
      </c>
      <c t="s" s="17" r="R416">
        <v>2656</v>
      </c>
    </row>
    <row r="417">
      <c t="s" s="128" r="A417">
        <v>2513</v>
      </c>
      <c t="s" s="220" r="B417">
        <v>1718</v>
      </c>
      <c t="s" s="220" r="C417">
        <v>2657</v>
      </c>
      <c t="s" s="220" r="D417">
        <v>2658</v>
      </c>
      <c s="168" r="E417">
        <v>41336.7542476852</v>
      </c>
      <c s="220" r="F417"/>
      <c t="s" s="220" r="G417">
        <v>57</v>
      </c>
      <c s="220" r="H417"/>
      <c s="220" r="I417"/>
      <c s="220" r="J417">
        <v>108639033</v>
      </c>
      <c s="220" r="K417"/>
      <c t="s" s="17" r="L417">
        <v>116</v>
      </c>
      <c t="s" s="17" r="M417">
        <v>1722</v>
      </c>
      <c s="220" r="N417">
        <v>2135</v>
      </c>
      <c s="220" r="O417">
        <v>444</v>
      </c>
      <c s="220" r="P417"/>
      <c t="s" s="220" r="Q417">
        <v>2659</v>
      </c>
      <c t="s" s="17" r="R417">
        <v>2660</v>
      </c>
    </row>
    <row r="418">
      <c t="s" s="128" r="A418">
        <v>2224</v>
      </c>
      <c t="s" s="220" r="B418">
        <v>1961</v>
      </c>
      <c t="s" s="220" r="C418">
        <v>2661</v>
      </c>
      <c t="s" s="220" r="D418">
        <v>2662</v>
      </c>
      <c s="168" r="E418">
        <v>41336.7536458333</v>
      </c>
      <c s="220" r="F418"/>
      <c t="s" s="220" r="G418">
        <v>57</v>
      </c>
      <c s="220" r="H418"/>
      <c s="220" r="I418"/>
      <c s="220" r="J418">
        <v>435990966</v>
      </c>
      <c s="220" r="K418"/>
      <c t="s" s="17" r="L418">
        <v>74</v>
      </c>
      <c t="s" s="17" r="M418">
        <v>1964</v>
      </c>
      <c s="220" r="N418">
        <v>301</v>
      </c>
      <c s="220" r="O418">
        <v>533</v>
      </c>
      <c s="220" r="P418">
        <v>7200</v>
      </c>
      <c t="s" s="220" r="Q418">
        <v>2663</v>
      </c>
      <c t="s" s="17" r="R418">
        <v>2664</v>
      </c>
    </row>
    <row r="419">
      <c t="s" s="128" r="A419">
        <v>2665</v>
      </c>
      <c t="s" s="220" r="B419">
        <v>634</v>
      </c>
      <c t="s" s="220" r="C419">
        <v>2666</v>
      </c>
      <c t="s" s="220" r="D419">
        <v>2667</v>
      </c>
      <c s="168" r="E419">
        <v>41336.7530439815</v>
      </c>
      <c s="220" r="F419"/>
      <c t="s" s="220" r="G419">
        <v>46</v>
      </c>
      <c s="220" r="H419"/>
      <c s="220" r="I419"/>
      <c s="220" r="J419">
        <v>53034800</v>
      </c>
      <c s="220" r="K419"/>
      <c t="s" s="17" r="L419">
        <v>74</v>
      </c>
      <c t="s" s="17" r="M419">
        <v>637</v>
      </c>
      <c s="220" r="N419">
        <v>369</v>
      </c>
      <c s="220" r="O419">
        <v>427</v>
      </c>
      <c s="220" r="P419">
        <v>-10800</v>
      </c>
      <c t="s" s="220" r="Q419">
        <v>2668</v>
      </c>
      <c t="s" s="17" r="R419">
        <v>2669</v>
      </c>
    </row>
    <row r="420">
      <c t="s" s="128" r="A420">
        <v>2670</v>
      </c>
      <c t="s" s="220" r="B420">
        <v>1462</v>
      </c>
      <c t="s" s="220" r="C420">
        <v>2671</v>
      </c>
      <c t="s" s="220" r="D420">
        <v>2672</v>
      </c>
      <c s="168" r="E420">
        <v>41336.7529398148</v>
      </c>
      <c s="220" r="F420"/>
      <c t="s" s="220" r="G420">
        <v>57</v>
      </c>
      <c s="220" r="H420"/>
      <c s="220" r="I420"/>
      <c s="220" r="J420">
        <v>238565039</v>
      </c>
      <c s="220" r="K420"/>
      <c t="s" s="17" r="L420">
        <v>1636</v>
      </c>
      <c t="s" s="17" r="M420">
        <v>1465</v>
      </c>
      <c s="220" r="N420">
        <v>821</v>
      </c>
      <c s="220" r="O420">
        <v>625</v>
      </c>
      <c s="220" r="P420">
        <v>7200</v>
      </c>
      <c t="s" s="220" r="Q420">
        <v>2673</v>
      </c>
      <c t="s" s="17" r="R420">
        <v>2674</v>
      </c>
    </row>
    <row r="421">
      <c t="s" s="128" r="A421">
        <v>2675</v>
      </c>
      <c t="s" s="220" r="B421">
        <v>2676</v>
      </c>
      <c t="s" s="220" r="C421">
        <v>2677</v>
      </c>
      <c t="s" s="220" r="D421">
        <v>2678</v>
      </c>
      <c s="168" r="E421">
        <v>41336.7527777778</v>
      </c>
      <c s="220" r="F421"/>
      <c t="s" s="220" r="G421">
        <v>57</v>
      </c>
      <c s="220" r="H421"/>
      <c s="220" r="I421"/>
      <c s="220" r="J421">
        <v>142365586</v>
      </c>
      <c s="220" r="K421"/>
      <c t="s" s="17" r="L421">
        <v>74</v>
      </c>
      <c t="s" s="17" r="M421">
        <v>2679</v>
      </c>
      <c s="220" r="N421">
        <v>9</v>
      </c>
      <c s="220" r="O421">
        <v>70</v>
      </c>
      <c s="220" r="P421"/>
      <c t="s" s="220" r="Q421">
        <v>2680</v>
      </c>
      <c t="s" s="17" r="R421">
        <v>2681</v>
      </c>
    </row>
    <row r="422">
      <c t="s" s="128" r="A422">
        <v>2682</v>
      </c>
      <c t="s" s="220" r="B422">
        <v>918</v>
      </c>
      <c t="s" s="220" r="C422">
        <v>2683</v>
      </c>
      <c t="s" s="220" r="D422">
        <v>2684</v>
      </c>
      <c s="168" r="E422">
        <v>41336.7523032407</v>
      </c>
      <c s="220" r="F422"/>
      <c t="s" s="220" r="G422">
        <v>57</v>
      </c>
      <c s="220" r="H422"/>
      <c s="220" r="I422"/>
      <c s="220" r="J422">
        <v>1096196947</v>
      </c>
      <c s="220" r="K422"/>
      <c t="s" s="17" r="L422">
        <v>74</v>
      </c>
      <c t="s" s="17" r="M422">
        <v>957</v>
      </c>
      <c s="220" r="N422">
        <v>119</v>
      </c>
      <c s="220" r="O422">
        <v>460</v>
      </c>
      <c s="220" r="P422"/>
      <c t="s" s="220" r="Q422">
        <v>2685</v>
      </c>
      <c t="s" s="17" r="R422">
        <v>2038</v>
      </c>
    </row>
    <row r="423">
      <c t="s" s="128" r="A423">
        <v>2686</v>
      </c>
      <c t="s" s="220" r="B423">
        <v>2687</v>
      </c>
      <c t="s" s="220" r="C423">
        <v>2688</v>
      </c>
      <c t="s" s="220" r="D423">
        <v>2689</v>
      </c>
      <c s="168" r="E423">
        <v>41336.7519791667</v>
      </c>
      <c s="220" r="F423"/>
      <c t="s" s="220" r="G423">
        <v>57</v>
      </c>
      <c s="220" r="H423"/>
      <c s="220" r="I423"/>
      <c s="220" r="J423">
        <v>416242306</v>
      </c>
      <c s="220" r="K423"/>
      <c t="s" s="17" r="L423">
        <v>74</v>
      </c>
      <c t="s" s="17" r="M423">
        <v>2690</v>
      </c>
      <c s="220" r="N423">
        <v>240</v>
      </c>
      <c s="220" r="O423">
        <v>300</v>
      </c>
      <c s="220" r="P423">
        <v>7200</v>
      </c>
      <c t="s" s="220" r="Q423">
        <v>2691</v>
      </c>
      <c t="s" s="17" r="R423">
        <v>2692</v>
      </c>
    </row>
    <row r="424">
      <c t="s" s="128" r="A424">
        <v>2693</v>
      </c>
      <c t="s" s="220" r="B424">
        <v>897</v>
      </c>
      <c t="s" s="220" r="C424">
        <v>2694</v>
      </c>
      <c t="s" s="220" r="D424">
        <v>2695</v>
      </c>
      <c s="168" r="E424">
        <v>41336.7517476852</v>
      </c>
      <c s="220" r="F424"/>
      <c t="s" s="220" r="G424">
        <v>46</v>
      </c>
      <c s="220" r="H424"/>
      <c s="220" r="I424"/>
      <c s="220" r="J424">
        <v>72318188</v>
      </c>
      <c s="220" r="K424"/>
      <c t="s" s="17" r="L424">
        <v>116</v>
      </c>
      <c t="s" s="17" r="M424">
        <v>2696</v>
      </c>
      <c s="220" r="N424">
        <v>593</v>
      </c>
      <c s="220" r="O424">
        <v>337</v>
      </c>
      <c s="220" r="P424">
        <v>7200</v>
      </c>
      <c t="s" s="220" r="Q424">
        <v>2697</v>
      </c>
      <c t="s" s="17" r="R424">
        <v>2698</v>
      </c>
    </row>
    <row r="425">
      <c t="s" s="128" r="A425">
        <v>2699</v>
      </c>
      <c t="s" s="220" r="B425">
        <v>2700</v>
      </c>
      <c t="s" s="220" r="C425">
        <v>2701</v>
      </c>
      <c t="s" s="220" r="D425">
        <v>2702</v>
      </c>
      <c s="168" r="E425">
        <v>41336.7515856482</v>
      </c>
      <c s="220" r="F425"/>
      <c t="s" s="220" r="G425">
        <v>46</v>
      </c>
      <c s="220" r="H425">
        <v>28251658</v>
      </c>
      <c t="s" s="220" r="I425">
        <v>1180</v>
      </c>
      <c s="220" r="J425">
        <v>60262662</v>
      </c>
      <c t="s" s="220" r="K425">
        <v>2703</v>
      </c>
      <c t="s" s="17" r="L425">
        <v>49</v>
      </c>
      <c t="s" s="17" r="M425">
        <v>2704</v>
      </c>
      <c s="220" r="N425">
        <v>5</v>
      </c>
      <c s="220" r="O425">
        <v>86</v>
      </c>
      <c s="220" r="P425"/>
      <c t="s" s="220" r="Q425">
        <v>2705</v>
      </c>
      <c t="s" s="17" r="R425">
        <v>2706</v>
      </c>
    </row>
    <row r="426">
      <c t="s" s="128" r="A426">
        <v>2649</v>
      </c>
      <c t="s" s="220" r="B426">
        <v>2648</v>
      </c>
      <c t="s" s="220" r="C426">
        <v>2707</v>
      </c>
      <c t="s" s="220" r="D426">
        <v>2708</v>
      </c>
      <c s="168" r="E426">
        <v>41336.7510532407</v>
      </c>
      <c s="220" r="F426"/>
      <c t="s" s="220" r="G426">
        <v>57</v>
      </c>
      <c s="220" r="H426"/>
      <c s="220" r="I426"/>
      <c s="220" r="J426">
        <v>431973767</v>
      </c>
      <c s="220" r="K426"/>
      <c t="s" s="17" r="L426">
        <v>74</v>
      </c>
      <c t="s" s="17" r="M426">
        <v>2709</v>
      </c>
      <c s="220" r="N426">
        <v>31</v>
      </c>
      <c s="220" r="O426">
        <v>83</v>
      </c>
      <c s="220" r="P426"/>
      <c t="s" s="220" r="Q426">
        <v>2710</v>
      </c>
      <c t="s" s="17" r="R426">
        <v>2711</v>
      </c>
    </row>
    <row r="427">
      <c t="s" s="128" r="A427">
        <v>2712</v>
      </c>
      <c t="s" s="220" r="B427">
        <v>2713</v>
      </c>
      <c t="s" s="220" r="C427">
        <v>2714</v>
      </c>
      <c t="s" s="220" r="D427">
        <v>2708</v>
      </c>
      <c s="168" r="E427">
        <v>41336.7510532407</v>
      </c>
      <c s="220" r="F427"/>
      <c t="s" s="220" r="G427">
        <v>57</v>
      </c>
      <c s="220" r="H427">
        <v>1409501</v>
      </c>
      <c t="s" s="220" r="I427">
        <v>47</v>
      </c>
      <c s="220" r="J427">
        <v>86977597</v>
      </c>
      <c t="s" s="220" r="K427">
        <v>1198</v>
      </c>
      <c t="s" s="17" r="L427">
        <v>116</v>
      </c>
      <c t="s" s="17" r="M427">
        <v>2715</v>
      </c>
      <c s="220" r="N427">
        <v>80</v>
      </c>
      <c s="220" r="O427">
        <v>134</v>
      </c>
      <c s="220" r="P427"/>
      <c t="s" s="220" r="Q427">
        <v>2716</v>
      </c>
      <c t="s" s="17" r="R427">
        <v>2717</v>
      </c>
    </row>
    <row r="428">
      <c t="s" s="128" r="A428">
        <v>2718</v>
      </c>
      <c t="s" s="220" r="B428">
        <v>2608</v>
      </c>
      <c t="s" s="220" r="C428">
        <v>2719</v>
      </c>
      <c t="s" s="220" r="D428">
        <v>2720</v>
      </c>
      <c s="168" r="E428">
        <v>41336.7508449074</v>
      </c>
      <c s="220" r="F428"/>
      <c t="s" s="220" r="G428">
        <v>57</v>
      </c>
      <c s="220" r="H428"/>
      <c s="220" r="I428"/>
      <c s="220" r="J428">
        <v>104986543</v>
      </c>
      <c s="220" r="K428"/>
      <c t="s" s="17" r="L428">
        <v>74</v>
      </c>
      <c t="s" s="17" r="M428">
        <v>2611</v>
      </c>
      <c s="220" r="N428">
        <v>121</v>
      </c>
      <c s="220" r="O428">
        <v>341</v>
      </c>
      <c s="220" r="P428">
        <v>3600</v>
      </c>
      <c t="s" s="220" r="Q428">
        <v>2721</v>
      </c>
      <c t="s" s="17" r="R428">
        <v>2722</v>
      </c>
    </row>
    <row r="429">
      <c t="s" s="128" r="A429">
        <v>2723</v>
      </c>
      <c t="s" s="220" r="B429">
        <v>1623</v>
      </c>
      <c t="s" s="220" r="C429">
        <v>2724</v>
      </c>
      <c t="s" s="220" r="D429">
        <v>2725</v>
      </c>
      <c s="168" r="E429">
        <v>41336.7503819444</v>
      </c>
      <c s="220" r="F429"/>
      <c t="s" s="220" r="G429">
        <v>57</v>
      </c>
      <c s="220" r="H429"/>
      <c s="220" r="I429"/>
      <c s="220" r="J429">
        <v>848725196</v>
      </c>
      <c s="220" r="K429"/>
      <c t="s" s="17" r="L429">
        <v>116</v>
      </c>
      <c t="s" s="17" r="M429">
        <v>1627</v>
      </c>
      <c s="220" r="N429">
        <v>2421</v>
      </c>
      <c s="220" r="O429">
        <v>70</v>
      </c>
      <c s="220" r="P429">
        <v>3600</v>
      </c>
      <c t="s" s="220" r="Q429">
        <v>2726</v>
      </c>
      <c t="s" s="17" r="R429">
        <v>2727</v>
      </c>
    </row>
    <row r="430">
      <c t="s" s="128" r="A430">
        <v>2728</v>
      </c>
      <c t="s" s="220" r="B430">
        <v>2729</v>
      </c>
      <c t="s" s="220" r="C430">
        <v>2730</v>
      </c>
      <c t="s" s="220" r="D430">
        <v>2731</v>
      </c>
      <c s="168" r="E430">
        <v>41336.7501736111</v>
      </c>
      <c s="220" r="F430"/>
      <c t="s" s="220" r="G430">
        <v>57</v>
      </c>
      <c s="220" r="H430"/>
      <c s="220" r="I430"/>
      <c s="220" r="J430">
        <v>483051148</v>
      </c>
      <c s="220" r="K430"/>
      <c t="s" s="17" r="L430">
        <v>74</v>
      </c>
      <c t="s" s="17" r="M430">
        <v>2732</v>
      </c>
      <c s="220" r="N430">
        <v>155</v>
      </c>
      <c s="220" r="O430">
        <v>328</v>
      </c>
      <c s="220" r="P430">
        <v>3600</v>
      </c>
      <c t="s" s="220" r="Q430">
        <v>2733</v>
      </c>
      <c t="s" s="17" r="R430">
        <v>2734</v>
      </c>
    </row>
    <row r="431">
      <c t="s" s="128" r="A431">
        <v>2735</v>
      </c>
      <c t="s" s="220" r="B431">
        <v>728</v>
      </c>
      <c t="s" s="220" r="C431">
        <v>2736</v>
      </c>
      <c t="s" s="220" r="D431">
        <v>2737</v>
      </c>
      <c s="168" r="E431">
        <v>41336.7498263889</v>
      </c>
      <c s="220" r="F431"/>
      <c t="s" s="220" r="G431">
        <v>57</v>
      </c>
      <c s="220" r="H431"/>
      <c s="220" r="I431"/>
      <c s="220" r="J431">
        <v>82460034</v>
      </c>
      <c s="220" r="K431"/>
      <c t="s" s="17" r="L431">
        <v>282</v>
      </c>
      <c t="s" s="17" r="M431">
        <v>731</v>
      </c>
      <c s="220" r="N431">
        <v>290</v>
      </c>
      <c s="220" r="O431">
        <v>281</v>
      </c>
      <c s="220" r="P431">
        <v>3600</v>
      </c>
      <c t="s" s="220" r="Q431">
        <v>2738</v>
      </c>
      <c t="s" s="17" r="R431">
        <v>2739</v>
      </c>
    </row>
    <row r="432">
      <c t="s" s="128" r="A432">
        <v>2740</v>
      </c>
      <c t="s" s="220" r="B432">
        <v>2741</v>
      </c>
      <c t="s" s="220" r="C432">
        <v>2742</v>
      </c>
      <c t="s" s="220" r="D432">
        <v>2743</v>
      </c>
      <c s="168" r="E432">
        <v>41336.7494791667</v>
      </c>
      <c s="220" r="F432"/>
      <c t="s" s="220" r="G432">
        <v>46</v>
      </c>
      <c s="220" r="H432">
        <v>473809896</v>
      </c>
      <c t="s" s="220" r="I432">
        <v>2744</v>
      </c>
      <c s="220" r="J432">
        <v>19962115</v>
      </c>
      <c t="s" s="220" r="K432">
        <v>2745</v>
      </c>
      <c t="s" s="17" r="L432">
        <v>1367</v>
      </c>
      <c t="s" s="17" r="M432">
        <v>2746</v>
      </c>
      <c s="220" r="N432">
        <v>484</v>
      </c>
      <c s="220" r="O432">
        <v>536</v>
      </c>
      <c s="220" r="P432">
        <v>3600</v>
      </c>
      <c t="s" s="220" r="Q432">
        <v>2747</v>
      </c>
      <c t="s" s="17" r="R432">
        <v>2748</v>
      </c>
    </row>
    <row r="433">
      <c t="s" s="128" r="A433">
        <v>2749</v>
      </c>
      <c t="s" s="220" r="B433">
        <v>2571</v>
      </c>
      <c t="s" s="220" r="C433">
        <v>2750</v>
      </c>
      <c t="s" s="220" r="D433">
        <v>2751</v>
      </c>
      <c s="168" r="E433">
        <v>41336.7494675926</v>
      </c>
      <c s="220" r="F433"/>
      <c t="s" s="220" r="G433">
        <v>46</v>
      </c>
      <c s="220" r="H433"/>
      <c s="220" r="I433"/>
      <c s="220" r="J433">
        <v>86031580</v>
      </c>
      <c s="220" r="K433"/>
      <c t="s" s="17" r="L433">
        <v>74</v>
      </c>
      <c t="s" s="17" r="M433">
        <v>2574</v>
      </c>
      <c s="220" r="N433">
        <v>70</v>
      </c>
      <c s="220" r="O433">
        <v>66</v>
      </c>
      <c s="220" r="P433">
        <v>3600</v>
      </c>
      <c t="s" s="220" r="Q433">
        <v>2752</v>
      </c>
      <c t="s" s="17" r="R433">
        <v>2753</v>
      </c>
    </row>
    <row r="434">
      <c t="s" s="128" r="A434">
        <v>2754</v>
      </c>
      <c t="s" s="220" r="B434">
        <v>2755</v>
      </c>
      <c t="s" s="220" r="C434">
        <v>2756</v>
      </c>
      <c t="s" s="220" r="D434">
        <v>2757</v>
      </c>
      <c s="168" r="E434">
        <v>41336.7492824074</v>
      </c>
      <c s="220" r="F434"/>
      <c t="s" s="220" r="G434">
        <v>46</v>
      </c>
      <c s="220" r="H434"/>
      <c s="220" r="I434"/>
      <c s="220" r="J434">
        <v>89795248</v>
      </c>
      <c s="220" r="K434"/>
      <c t="s" s="17" r="L434">
        <v>135</v>
      </c>
      <c t="s" s="17" r="M434">
        <v>2758</v>
      </c>
      <c s="220" r="N434">
        <v>88</v>
      </c>
      <c s="220" r="O434">
        <v>252</v>
      </c>
      <c s="220" r="P434">
        <v>3600</v>
      </c>
      <c t="s" s="220" r="Q434">
        <v>2759</v>
      </c>
      <c t="s" s="17" r="R434">
        <v>2760</v>
      </c>
    </row>
    <row r="435">
      <c t="s" s="128" r="A435">
        <v>2761</v>
      </c>
      <c t="s" s="220" r="B435">
        <v>2762</v>
      </c>
      <c t="s" s="220" r="C435">
        <v>2763</v>
      </c>
      <c t="s" s="220" r="D435">
        <v>2764</v>
      </c>
      <c s="168" r="E435">
        <v>41336.7492361111</v>
      </c>
      <c s="220" r="F435"/>
      <c t="s" s="220" r="G435">
        <v>46</v>
      </c>
      <c s="220" r="H435"/>
      <c s="220" r="I435"/>
      <c s="220" r="J435">
        <v>77733443</v>
      </c>
      <c s="220" r="K435"/>
      <c t="s" s="17" r="L435">
        <v>74</v>
      </c>
      <c t="s" s="17" r="M435">
        <v>2765</v>
      </c>
      <c s="220" r="N435">
        <v>223</v>
      </c>
      <c s="220" r="O435">
        <v>196</v>
      </c>
      <c s="220" r="P435">
        <v>3600</v>
      </c>
      <c t="s" s="220" r="Q435">
        <v>2766</v>
      </c>
      <c t="s" s="17" r="R435">
        <v>550</v>
      </c>
    </row>
    <row r="436">
      <c t="s" s="128" r="A436">
        <v>2767</v>
      </c>
      <c t="s" s="220" r="B436">
        <v>594</v>
      </c>
      <c t="s" s="220" r="C436">
        <v>2768</v>
      </c>
      <c t="s" s="220" r="D436">
        <v>2769</v>
      </c>
      <c s="168" r="E436">
        <v>41336.7489351852</v>
      </c>
      <c s="220" r="F436"/>
      <c t="s" s="220" r="G436">
        <v>597</v>
      </c>
      <c s="220" r="H436"/>
      <c s="220" r="I436"/>
      <c s="220" r="J436">
        <v>625913855</v>
      </c>
      <c s="220" r="K436"/>
      <c t="s" s="17" r="L436">
        <v>127</v>
      </c>
      <c t="s" s="17" r="M436">
        <v>598</v>
      </c>
      <c s="220" r="N436">
        <v>113</v>
      </c>
      <c s="220" r="O436">
        <v>1</v>
      </c>
      <c s="220" r="P436"/>
      <c t="s" s="220" r="Q436">
        <v>2770</v>
      </c>
      <c t="s" s="17" r="R436">
        <v>2771</v>
      </c>
    </row>
    <row r="437">
      <c t="s" s="128" r="A437">
        <v>2772</v>
      </c>
      <c t="s" s="220" r="B437">
        <v>2247</v>
      </c>
      <c t="s" s="220" r="C437">
        <v>2773</v>
      </c>
      <c t="s" s="220" r="D437">
        <v>2774</v>
      </c>
      <c s="168" r="E437">
        <v>41336.7485763889</v>
      </c>
      <c s="220" r="F437"/>
      <c t="s" s="220" r="G437">
        <v>57</v>
      </c>
      <c s="220" r="H437"/>
      <c s="220" r="I437"/>
      <c s="220" r="J437">
        <v>331992242</v>
      </c>
      <c s="220" r="K437"/>
      <c t="s" s="17" r="L437">
        <v>127</v>
      </c>
      <c t="s" s="17" r="M437">
        <v>2250</v>
      </c>
      <c s="220" r="N437">
        <v>81</v>
      </c>
      <c s="220" r="O437">
        <v>254</v>
      </c>
      <c s="220" r="P437">
        <v>3600</v>
      </c>
      <c t="s" s="220" r="Q437">
        <v>2775</v>
      </c>
      <c t="s" s="17" r="R437">
        <v>1370</v>
      </c>
    </row>
    <row r="438">
      <c t="s" s="128" r="A438">
        <v>2256</v>
      </c>
      <c t="s" s="220" r="B438">
        <v>906</v>
      </c>
      <c t="s" s="220" r="C438">
        <v>2776</v>
      </c>
      <c t="s" s="220" r="D438">
        <v>2777</v>
      </c>
      <c s="168" r="E438">
        <v>41336.7485300926</v>
      </c>
      <c s="220" r="F438"/>
      <c t="s" s="220" r="G438">
        <v>57</v>
      </c>
      <c s="220" r="H438"/>
      <c s="220" r="I438"/>
      <c s="220" r="J438">
        <v>279064794</v>
      </c>
      <c s="220" r="K438"/>
      <c t="s" s="17" r="L438">
        <v>74</v>
      </c>
      <c t="s" s="17" r="M438">
        <v>940</v>
      </c>
      <c s="220" r="N438">
        <v>1314</v>
      </c>
      <c s="220" r="O438">
        <v>601</v>
      </c>
      <c s="220" r="P438">
        <v>3600</v>
      </c>
      <c t="s" s="220" r="Q438">
        <v>2778</v>
      </c>
      <c t="s" s="17" r="R438">
        <v>2779</v>
      </c>
    </row>
    <row r="439">
      <c t="s" s="128" r="A439">
        <v>2780</v>
      </c>
      <c t="s" s="220" r="B439">
        <v>552</v>
      </c>
      <c t="s" s="220" r="C439">
        <v>2781</v>
      </c>
      <c t="s" s="220" r="D439">
        <v>2782</v>
      </c>
      <c s="168" r="E439">
        <v>41336.748287037</v>
      </c>
      <c s="220" r="F439"/>
      <c t="s" s="220" r="G439">
        <v>46</v>
      </c>
      <c s="220" r="H439"/>
      <c s="220" r="I439"/>
      <c s="220" r="J439">
        <v>53755836</v>
      </c>
      <c s="220" r="K439"/>
      <c t="s" s="17" r="L439">
        <v>49</v>
      </c>
      <c t="s" s="17" r="M439">
        <v>555</v>
      </c>
      <c s="220" r="N439">
        <v>282</v>
      </c>
      <c s="220" r="O439">
        <v>241</v>
      </c>
      <c s="220" r="P439">
        <v>3600</v>
      </c>
      <c t="s" s="220" r="Q439">
        <v>2783</v>
      </c>
      <c t="s" s="17" r="R439">
        <v>2784</v>
      </c>
    </row>
    <row r="440">
      <c t="s" s="128" r="A440">
        <v>2785</v>
      </c>
      <c t="s" s="220" r="B440">
        <v>2786</v>
      </c>
      <c t="s" s="220" r="C440">
        <v>2787</v>
      </c>
      <c t="s" s="220" r="D440">
        <v>2788</v>
      </c>
      <c s="168" r="E440">
        <v>41336.7482175926</v>
      </c>
      <c s="220" r="F440"/>
      <c t="s" s="220" r="G440">
        <v>57</v>
      </c>
      <c s="220" r="H440"/>
      <c s="220" r="I440"/>
      <c s="220" r="J440">
        <v>1055455069</v>
      </c>
      <c s="220" r="K440"/>
      <c t="s" s="17" r="L440">
        <v>220</v>
      </c>
      <c t="s" s="17" r="M440">
        <v>2789</v>
      </c>
      <c s="220" r="N440">
        <v>75</v>
      </c>
      <c s="220" r="O440">
        <v>115</v>
      </c>
      <c s="220" r="P440">
        <v>-36000</v>
      </c>
      <c t="s" s="220" r="Q440">
        <v>2790</v>
      </c>
      <c t="s" s="17" r="R440">
        <v>2791</v>
      </c>
    </row>
    <row r="441">
      <c t="s" s="128" r="A441">
        <v>2792</v>
      </c>
      <c t="s" s="220" r="B441">
        <v>2279</v>
      </c>
      <c t="s" s="220" r="C441">
        <v>2793</v>
      </c>
      <c t="s" s="220" r="D441">
        <v>2794</v>
      </c>
      <c s="168" r="E441">
        <v>41336.7469212963</v>
      </c>
      <c s="220" r="F441"/>
      <c t="s" s="220" r="G441">
        <v>57</v>
      </c>
      <c s="220" r="H441"/>
      <c s="220" r="I441"/>
      <c s="220" r="J441">
        <v>17408236</v>
      </c>
      <c s="220" r="K441"/>
      <c t="s" s="17" r="L441">
        <v>2282</v>
      </c>
      <c t="s" s="17" r="M441">
        <v>2283</v>
      </c>
      <c s="220" r="N441">
        <v>513</v>
      </c>
      <c s="220" r="O441">
        <v>355</v>
      </c>
      <c s="220" r="P441">
        <v>3600</v>
      </c>
      <c t="s" s="220" r="Q441">
        <v>2795</v>
      </c>
      <c t="s" s="17" r="R441">
        <v>2613</v>
      </c>
    </row>
    <row r="442">
      <c t="s" s="128" r="A442">
        <v>2796</v>
      </c>
      <c t="s" s="220" r="B442">
        <v>217</v>
      </c>
      <c t="s" s="220" r="C442">
        <v>2797</v>
      </c>
      <c t="s" s="220" r="D442">
        <v>2798</v>
      </c>
      <c s="168" r="E442">
        <v>41336.7467824074</v>
      </c>
      <c s="220" r="F442"/>
      <c t="s" s="220" r="G442">
        <v>57</v>
      </c>
      <c s="220" r="H442"/>
      <c s="220" r="I442"/>
      <c s="220" r="J442">
        <v>261867800</v>
      </c>
      <c s="220" r="K442"/>
      <c t="s" s="17" r="L442">
        <v>228</v>
      </c>
      <c t="s" s="17" r="M442">
        <v>221</v>
      </c>
      <c s="220" r="N442">
        <v>254</v>
      </c>
      <c s="220" r="O442">
        <v>325</v>
      </c>
      <c s="220" r="P442">
        <v>3600</v>
      </c>
      <c t="s" s="220" r="Q442">
        <v>2799</v>
      </c>
      <c t="s" s="17" r="R442">
        <v>2800</v>
      </c>
    </row>
    <row r="443">
      <c t="s" s="128" r="A443">
        <v>2801</v>
      </c>
      <c t="s" s="220" r="B443">
        <v>2802</v>
      </c>
      <c t="s" s="220" r="C443">
        <v>2803</v>
      </c>
      <c t="s" s="220" r="D443">
        <v>2804</v>
      </c>
      <c s="168" r="E443">
        <v>41336.7463310185</v>
      </c>
      <c s="220" r="F443"/>
      <c t="s" s="220" r="G443">
        <v>46</v>
      </c>
      <c s="220" r="H443"/>
      <c s="220" r="I443"/>
      <c s="220" r="J443">
        <v>81925366</v>
      </c>
      <c s="220" r="K443"/>
      <c t="s" s="17" r="L443">
        <v>1030</v>
      </c>
      <c t="s" s="17" r="M443">
        <v>2805</v>
      </c>
      <c s="220" r="N443">
        <v>433</v>
      </c>
      <c s="220" r="O443">
        <v>180</v>
      </c>
      <c s="220" r="P443">
        <v>-14400</v>
      </c>
      <c t="s" s="220" r="Q443">
        <v>2806</v>
      </c>
      <c t="s" s="17" r="R443">
        <v>2807</v>
      </c>
    </row>
    <row r="444">
      <c t="s" s="128" r="A444">
        <v>2808</v>
      </c>
      <c t="s" s="220" r="B444">
        <v>594</v>
      </c>
      <c t="s" s="220" r="C444">
        <v>2809</v>
      </c>
      <c t="s" s="220" r="D444">
        <v>2810</v>
      </c>
      <c s="168" r="E444">
        <v>41336.7460300926</v>
      </c>
      <c s="220" r="F444"/>
      <c t="s" s="220" r="G444">
        <v>597</v>
      </c>
      <c s="220" r="H444"/>
      <c s="220" r="I444"/>
      <c s="220" r="J444">
        <v>625913855</v>
      </c>
      <c s="220" r="K444"/>
      <c t="s" s="17" r="L444">
        <v>127</v>
      </c>
      <c t="s" s="17" r="M444">
        <v>598</v>
      </c>
      <c s="220" r="N444">
        <v>113</v>
      </c>
      <c s="220" r="O444">
        <v>1</v>
      </c>
      <c s="220" r="P444"/>
      <c t="s" s="220" r="Q444">
        <v>2811</v>
      </c>
      <c t="s" s="17" r="R444">
        <v>1166</v>
      </c>
    </row>
    <row r="445">
      <c t="s" s="128" r="A445">
        <v>2812</v>
      </c>
      <c t="s" s="220" r="B445">
        <v>2813</v>
      </c>
      <c t="s" s="220" r="C445">
        <v>2814</v>
      </c>
      <c t="s" s="220" r="D445">
        <v>2815</v>
      </c>
      <c s="168" r="E445">
        <v>41336.7458912037</v>
      </c>
      <c s="220" r="F445"/>
      <c t="s" s="220" r="G445">
        <v>57</v>
      </c>
      <c s="220" r="H445"/>
      <c s="220" r="I445"/>
      <c s="220" r="J445">
        <v>834014863</v>
      </c>
      <c s="220" r="K445"/>
      <c t="s" s="17" r="L445">
        <v>74</v>
      </c>
      <c t="s" s="17" r="M445">
        <v>2816</v>
      </c>
      <c s="220" r="N445">
        <v>50</v>
      </c>
      <c s="220" r="O445">
        <v>217</v>
      </c>
      <c s="220" r="P445">
        <v>3600</v>
      </c>
      <c t="s" s="220" r="Q445">
        <v>2817</v>
      </c>
      <c t="s" s="17" r="R445">
        <v>2818</v>
      </c>
    </row>
    <row r="446">
      <c t="s" s="128" r="A446">
        <v>2819</v>
      </c>
      <c t="s" s="220" r="B446">
        <v>918</v>
      </c>
      <c t="s" s="220" r="C446">
        <v>2820</v>
      </c>
      <c t="s" s="220" r="D446">
        <v>2821</v>
      </c>
      <c s="168" r="E446">
        <v>41336.7454513889</v>
      </c>
      <c s="220" r="F446"/>
      <c t="s" s="220" r="G446">
        <v>57</v>
      </c>
      <c s="220" r="H446"/>
      <c s="220" r="I446"/>
      <c s="220" r="J446">
        <v>1096196947</v>
      </c>
      <c s="220" r="K446"/>
      <c t="s" s="17" r="L446">
        <v>74</v>
      </c>
      <c t="s" s="17" r="M446">
        <v>957</v>
      </c>
      <c s="220" r="N446">
        <v>119</v>
      </c>
      <c s="220" r="O446">
        <v>460</v>
      </c>
      <c s="220" r="P446"/>
      <c t="s" s="220" r="Q446">
        <v>2822</v>
      </c>
      <c t="s" s="17" r="R446">
        <v>2823</v>
      </c>
    </row>
    <row r="447">
      <c t="s" s="128" r="A447">
        <v>2824</v>
      </c>
      <c t="s" s="220" r="B447">
        <v>1711</v>
      </c>
      <c t="s" s="220" r="C447">
        <v>2825</v>
      </c>
      <c t="s" s="220" r="D447">
        <v>2826</v>
      </c>
      <c s="168" r="E447">
        <v>41336.7449652778</v>
      </c>
      <c s="220" r="F447"/>
      <c t="s" s="220" r="G447">
        <v>46</v>
      </c>
      <c s="220" r="H447"/>
      <c s="220" r="I447"/>
      <c s="220" r="J447">
        <v>588452539</v>
      </c>
      <c s="220" r="K447"/>
      <c t="s" s="17" r="L447">
        <v>116</v>
      </c>
      <c t="s" s="17" r="M447">
        <v>1714</v>
      </c>
      <c s="220" r="N447">
        <v>443</v>
      </c>
      <c s="220" r="O447">
        <v>520</v>
      </c>
      <c s="220" r="P447">
        <v>3600</v>
      </c>
      <c t="s" s="220" r="Q447">
        <v>2827</v>
      </c>
      <c t="s" s="17" r="R447">
        <v>2828</v>
      </c>
    </row>
    <row r="448">
      <c t="s" s="128" r="A448">
        <v>2829</v>
      </c>
      <c t="s" s="220" r="B448">
        <v>1954</v>
      </c>
      <c t="s" s="220" r="C448">
        <v>2830</v>
      </c>
      <c t="s" s="220" r="D448">
        <v>2831</v>
      </c>
      <c s="168" r="E448">
        <v>41336.7443865741</v>
      </c>
      <c s="220" r="F448"/>
      <c t="s" s="220" r="G448">
        <v>57</v>
      </c>
      <c s="220" r="H448"/>
      <c s="220" r="I448"/>
      <c s="220" r="J448">
        <v>14342072</v>
      </c>
      <c s="220" r="K448"/>
      <c t="s" s="17" r="L448">
        <v>228</v>
      </c>
      <c t="s" s="17" r="M448">
        <v>1957</v>
      </c>
      <c s="220" r="N448">
        <v>3643</v>
      </c>
      <c s="220" r="O448">
        <v>194</v>
      </c>
      <c s="220" r="P448">
        <v>3600</v>
      </c>
      <c t="s" s="220" r="Q448">
        <v>2832</v>
      </c>
      <c t="s" s="17" r="R448">
        <v>2833</v>
      </c>
    </row>
    <row r="449">
      <c t="s" s="128" r="A449">
        <v>2834</v>
      </c>
      <c t="s" s="220" r="B449">
        <v>1980</v>
      </c>
      <c t="s" s="220" r="C449">
        <v>2835</v>
      </c>
      <c t="s" s="220" r="D449">
        <v>2836</v>
      </c>
      <c s="168" r="E449">
        <v>41336.7442824074</v>
      </c>
      <c s="220" r="F449"/>
      <c t="s" s="220" r="G449">
        <v>57</v>
      </c>
      <c s="220" r="H449"/>
      <c s="220" r="I449"/>
      <c s="220" r="J449">
        <v>517443979</v>
      </c>
      <c s="220" r="K449"/>
      <c t="s" s="17" r="L449">
        <v>135</v>
      </c>
      <c t="s" s="17" r="M449">
        <v>1983</v>
      </c>
      <c s="220" r="N449">
        <v>650</v>
      </c>
      <c s="220" r="O449">
        <v>698</v>
      </c>
      <c s="220" r="P449">
        <v>-36000</v>
      </c>
      <c t="s" s="220" r="Q449">
        <v>2837</v>
      </c>
      <c t="s" s="17" r="R449">
        <v>2838</v>
      </c>
    </row>
    <row r="450">
      <c t="s" s="128" r="A450">
        <v>2839</v>
      </c>
      <c t="s" s="220" r="B450">
        <v>2687</v>
      </c>
      <c t="s" s="220" r="C450">
        <v>2840</v>
      </c>
      <c t="s" s="220" r="D450">
        <v>2841</v>
      </c>
      <c s="168" r="E450">
        <v>41336.744224537</v>
      </c>
      <c s="220" r="F450"/>
      <c t="s" s="220" r="G450">
        <v>57</v>
      </c>
      <c s="220" r="H450"/>
      <c s="220" r="I450"/>
      <c s="220" r="J450">
        <v>416242306</v>
      </c>
      <c s="220" r="K450"/>
      <c t="s" s="17" r="L450">
        <v>74</v>
      </c>
      <c t="s" s="17" r="M450">
        <v>2690</v>
      </c>
      <c s="220" r="N450">
        <v>240</v>
      </c>
      <c s="220" r="O450">
        <v>300</v>
      </c>
      <c s="220" r="P450">
        <v>7200</v>
      </c>
      <c t="s" s="220" r="Q450">
        <v>2842</v>
      </c>
      <c t="s" s="17" r="R450">
        <v>2843</v>
      </c>
    </row>
    <row r="451">
      <c t="s" s="128" r="A451">
        <v>2844</v>
      </c>
      <c t="s" s="220" r="B451">
        <v>1785</v>
      </c>
      <c t="s" s="220" r="C451">
        <v>2845</v>
      </c>
      <c t="s" s="220" r="D451">
        <v>2846</v>
      </c>
      <c s="168" r="E451">
        <v>41336.7441550926</v>
      </c>
      <c s="220" r="F451"/>
      <c t="s" s="220" r="G451">
        <v>57</v>
      </c>
      <c s="220" r="H451"/>
      <c s="220" r="I451"/>
      <c s="220" r="J451">
        <v>524653656</v>
      </c>
      <c s="220" r="K451"/>
      <c t="s" s="17" r="L451">
        <v>74</v>
      </c>
      <c t="s" s="17" r="M451">
        <v>1788</v>
      </c>
      <c s="220" r="N451">
        <v>123</v>
      </c>
      <c s="220" r="O451">
        <v>183</v>
      </c>
      <c s="220" r="P451"/>
      <c t="s" s="220" r="Q451">
        <v>2847</v>
      </c>
      <c t="s" s="17" r="R451">
        <v>2848</v>
      </c>
    </row>
    <row r="452">
      <c t="s" s="128" r="A452">
        <v>2849</v>
      </c>
      <c t="s" s="220" r="B452">
        <v>1079</v>
      </c>
      <c t="s" s="220" r="C452">
        <v>2850</v>
      </c>
      <c t="s" s="220" r="D452">
        <v>2851</v>
      </c>
      <c s="168" r="E452">
        <v>41336.7441203704</v>
      </c>
      <c s="220" r="F452"/>
      <c t="s" s="220" r="G452">
        <v>57</v>
      </c>
      <c s="220" r="H452"/>
      <c s="220" r="I452"/>
      <c s="220" r="J452">
        <v>804346988</v>
      </c>
      <c s="220" r="K452"/>
      <c t="s" s="17" r="L452">
        <v>74</v>
      </c>
      <c t="s" s="17" r="M452">
        <v>1807</v>
      </c>
      <c s="220" r="N452">
        <v>370</v>
      </c>
      <c s="220" r="O452">
        <v>179</v>
      </c>
      <c s="220" r="P452">
        <v>7200</v>
      </c>
      <c t="s" s="220" r="Q452">
        <v>2852</v>
      </c>
      <c t="s" s="17" r="R452">
        <v>2853</v>
      </c>
    </row>
    <row r="453">
      <c t="s" s="128" r="A453">
        <v>2854</v>
      </c>
      <c t="s" s="220" r="B453">
        <v>1015</v>
      </c>
      <c t="s" s="220" r="C453">
        <v>2855</v>
      </c>
      <c t="s" s="220" r="D453">
        <v>2856</v>
      </c>
      <c s="168" r="E453">
        <v>41336.743599537</v>
      </c>
      <c s="220" r="F453"/>
      <c t="s" s="220" r="G453">
        <v>46</v>
      </c>
      <c s="220" r="H453"/>
      <c s="220" r="I453"/>
      <c s="220" r="J453">
        <v>49768990</v>
      </c>
      <c s="220" r="K453"/>
      <c t="s" s="17" r="L453">
        <v>74</v>
      </c>
      <c t="s" s="17" r="M453">
        <v>1018</v>
      </c>
      <c s="220" r="N453">
        <v>3489</v>
      </c>
      <c s="220" r="O453">
        <v>1003</v>
      </c>
      <c s="220" r="P453">
        <v>3600</v>
      </c>
      <c t="s" s="220" r="Q453">
        <v>2857</v>
      </c>
      <c t="s" s="17" r="R453">
        <v>2858</v>
      </c>
    </row>
    <row r="454">
      <c t="s" s="128" r="A454">
        <v>2859</v>
      </c>
      <c t="s" s="220" r="B454">
        <v>217</v>
      </c>
      <c t="s" s="220" r="C454">
        <v>2860</v>
      </c>
      <c t="s" s="220" r="D454">
        <v>2861</v>
      </c>
      <c s="168" r="E454">
        <v>41336.7434953704</v>
      </c>
      <c s="220" r="F454"/>
      <c t="s" s="220" r="G454">
        <v>57</v>
      </c>
      <c s="220" r="H454"/>
      <c s="220" r="I454"/>
      <c s="220" r="J454">
        <v>261867800</v>
      </c>
      <c s="220" r="K454"/>
      <c t="s" s="17" r="L454">
        <v>228</v>
      </c>
      <c t="s" s="17" r="M454">
        <v>221</v>
      </c>
      <c s="220" r="N454">
        <v>254</v>
      </c>
      <c s="220" r="O454">
        <v>325</v>
      </c>
      <c s="220" r="P454">
        <v>3600</v>
      </c>
      <c t="s" s="220" r="Q454">
        <v>2862</v>
      </c>
      <c t="s" s="17" r="R454">
        <v>2863</v>
      </c>
    </row>
    <row r="455">
      <c t="s" s="128" r="A455">
        <v>2864</v>
      </c>
      <c t="s" s="220" r="B455">
        <v>2865</v>
      </c>
      <c t="s" s="220" r="C455">
        <v>2866</v>
      </c>
      <c t="s" s="220" r="D455">
        <v>2867</v>
      </c>
      <c s="168" r="E455">
        <v>41336.7431018519</v>
      </c>
      <c s="220" r="F455"/>
      <c t="s" s="220" r="G455">
        <v>57</v>
      </c>
      <c s="220" r="H455"/>
      <c s="220" r="I455"/>
      <c s="220" r="J455">
        <v>15776298</v>
      </c>
      <c s="220" r="K455"/>
      <c t="s" s="17" r="L455">
        <v>228</v>
      </c>
      <c t="s" s="17" r="M455">
        <v>2868</v>
      </c>
      <c s="220" r="N455">
        <v>841</v>
      </c>
      <c s="220" r="O455">
        <v>1024</v>
      </c>
      <c s="220" r="P455">
        <v>3600</v>
      </c>
      <c t="s" s="220" r="Q455">
        <v>2869</v>
      </c>
      <c t="s" s="17" r="R455">
        <v>2870</v>
      </c>
    </row>
    <row r="456">
      <c t="s" s="128" r="A456">
        <v>2871</v>
      </c>
      <c t="s" s="220" r="B456">
        <v>949</v>
      </c>
      <c t="s" s="220" r="C456">
        <v>2872</v>
      </c>
      <c t="s" s="220" r="D456">
        <v>2873</v>
      </c>
      <c s="168" r="E456">
        <v>41336.7425578704</v>
      </c>
      <c s="220" r="F456"/>
      <c t="s" s="220" r="G456">
        <v>57</v>
      </c>
      <c s="220" r="H456"/>
      <c s="220" r="I456"/>
      <c s="220" r="J456">
        <v>101744839</v>
      </c>
      <c s="220" r="K456"/>
      <c t="s" s="17" r="L456">
        <v>74</v>
      </c>
      <c t="s" s="17" r="M456">
        <v>952</v>
      </c>
      <c s="220" r="N456">
        <v>639</v>
      </c>
      <c s="220" r="O456">
        <v>882</v>
      </c>
      <c s="220" r="P456"/>
      <c t="s" s="220" r="Q456">
        <v>2874</v>
      </c>
      <c t="s" s="17" r="R456">
        <v>2875</v>
      </c>
    </row>
    <row r="457">
      <c t="s" s="128" r="A457">
        <v>2876</v>
      </c>
      <c t="s" s="220" r="B457">
        <v>2877</v>
      </c>
      <c t="s" s="220" r="C457">
        <v>2878</v>
      </c>
      <c t="s" s="220" r="D457">
        <v>2879</v>
      </c>
      <c s="168" r="E457">
        <v>41336.7423032407</v>
      </c>
      <c s="220" r="F457"/>
      <c t="s" s="220" r="G457">
        <v>46</v>
      </c>
      <c s="220" r="H457"/>
      <c s="220" r="I457"/>
      <c s="220" r="J457">
        <v>234510952</v>
      </c>
      <c s="220" r="K457"/>
      <c t="s" s="17" r="L457">
        <v>116</v>
      </c>
      <c t="s" s="17" r="M457">
        <v>2880</v>
      </c>
      <c s="220" r="N457">
        <v>25</v>
      </c>
      <c s="220" r="O457">
        <v>70</v>
      </c>
      <c s="220" r="P457">
        <v>3600</v>
      </c>
      <c t="s" s="220" r="Q457">
        <v>2881</v>
      </c>
      <c t="s" s="17" r="R457">
        <v>2882</v>
      </c>
    </row>
    <row r="458">
      <c t="s" s="128" r="A458">
        <v>2883</v>
      </c>
      <c t="s" s="220" r="B458">
        <v>2884</v>
      </c>
      <c t="s" s="220" r="C458">
        <v>2885</v>
      </c>
      <c t="s" s="220" r="D458">
        <v>2886</v>
      </c>
      <c s="168" r="E458">
        <v>41336.7420486111</v>
      </c>
      <c s="220" r="F458"/>
      <c t="s" s="220" r="G458">
        <v>57</v>
      </c>
      <c s="220" r="H458"/>
      <c s="220" r="I458"/>
      <c s="220" r="J458">
        <v>258994705</v>
      </c>
      <c s="220" r="K458"/>
      <c t="s" s="17" r="L458">
        <v>1260</v>
      </c>
      <c t="s" s="17" r="M458">
        <v>2887</v>
      </c>
      <c s="220" r="N458">
        <v>168</v>
      </c>
      <c s="220" r="O458">
        <v>372</v>
      </c>
      <c s="220" r="P458">
        <v>3600</v>
      </c>
      <c t="s" s="220" r="Q458">
        <v>2888</v>
      </c>
      <c t="s" s="17" r="R458">
        <v>2889</v>
      </c>
    </row>
    <row r="459">
      <c t="s" s="128" r="A459">
        <v>2890</v>
      </c>
      <c t="s" s="220" r="B459">
        <v>2891</v>
      </c>
      <c t="s" s="220" r="C459">
        <v>2892</v>
      </c>
      <c t="s" s="220" r="D459">
        <v>2893</v>
      </c>
      <c s="168" r="E459">
        <v>41336.7419675926</v>
      </c>
      <c s="220" r="F459"/>
      <c t="s" s="220" r="G459">
        <v>57</v>
      </c>
      <c s="220" r="H459"/>
      <c s="220" r="I459"/>
      <c s="220" r="J459">
        <v>51966130</v>
      </c>
      <c s="220" r="K459"/>
      <c t="s" s="17" r="L459">
        <v>135</v>
      </c>
      <c t="s" s="17" r="M459">
        <v>2894</v>
      </c>
      <c s="220" r="N459">
        <v>105</v>
      </c>
      <c s="220" r="O459">
        <v>258</v>
      </c>
      <c s="220" r="P459">
        <v>3600</v>
      </c>
      <c t="s" s="220" r="Q459">
        <v>2895</v>
      </c>
      <c t="s" s="17" r="R459">
        <v>2896</v>
      </c>
    </row>
    <row r="460">
      <c t="s" s="128" r="A460">
        <v>2897</v>
      </c>
      <c t="s" s="220" r="B460">
        <v>2898</v>
      </c>
      <c t="s" s="220" r="C460">
        <v>2899</v>
      </c>
      <c t="s" s="220" r="D460">
        <v>2900</v>
      </c>
      <c s="168" r="E460">
        <v>41336.7419328704</v>
      </c>
      <c s="220" r="F460"/>
      <c t="s" s="220" r="G460">
        <v>46</v>
      </c>
      <c s="220" r="H460"/>
      <c s="220" r="I460"/>
      <c s="220" r="J460">
        <v>281638340</v>
      </c>
      <c s="220" r="K460"/>
      <c t="s" s="17" r="L460">
        <v>74</v>
      </c>
      <c t="s" s="17" r="M460">
        <v>2901</v>
      </c>
      <c s="220" r="N460">
        <v>118</v>
      </c>
      <c s="220" r="O460">
        <v>229</v>
      </c>
      <c s="220" r="P460">
        <v>3600</v>
      </c>
      <c t="s" s="220" r="Q460">
        <v>2902</v>
      </c>
      <c t="s" s="17" r="R460">
        <v>2903</v>
      </c>
    </row>
    <row r="461">
      <c t="s" s="128" r="A461">
        <v>2904</v>
      </c>
      <c t="s" s="220" r="B461">
        <v>2905</v>
      </c>
      <c t="s" s="220" r="C461">
        <v>2906</v>
      </c>
      <c t="s" s="220" r="D461">
        <v>2907</v>
      </c>
      <c s="168" r="E461">
        <v>41336.741875</v>
      </c>
      <c s="220" r="F461"/>
      <c t="s" s="220" r="G461">
        <v>57</v>
      </c>
      <c s="220" r="H461"/>
      <c s="220" r="I461"/>
      <c s="220" r="J461">
        <v>180114754</v>
      </c>
      <c s="220" r="K461"/>
      <c t="s" s="17" r="L461">
        <v>74</v>
      </c>
      <c t="s" s="17" r="M461">
        <v>2908</v>
      </c>
      <c s="220" r="N461">
        <v>117</v>
      </c>
      <c s="220" r="O461">
        <v>437</v>
      </c>
      <c s="220" r="P461">
        <v>7200</v>
      </c>
      <c t="s" s="220" r="Q461">
        <v>2909</v>
      </c>
      <c t="s" s="17" r="R461">
        <v>2910</v>
      </c>
    </row>
    <row r="462">
      <c t="s" s="128" r="A462">
        <v>2911</v>
      </c>
      <c t="s" s="220" r="B462">
        <v>1745</v>
      </c>
      <c t="s" s="220" r="C462">
        <v>2912</v>
      </c>
      <c t="s" s="220" r="D462">
        <v>2913</v>
      </c>
      <c s="168" r="E462">
        <v>41336.7415509259</v>
      </c>
      <c s="220" r="F462"/>
      <c t="s" s="220" r="G462">
        <v>46</v>
      </c>
      <c s="220" r="H462"/>
      <c s="220" r="I462"/>
      <c s="220" r="J462">
        <v>27197606</v>
      </c>
      <c s="220" r="K462"/>
      <c t="s" s="17" r="L462">
        <v>605</v>
      </c>
      <c t="s" s="17" r="M462">
        <v>1748</v>
      </c>
      <c s="220" r="N462">
        <v>3348</v>
      </c>
      <c s="220" r="O462">
        <v>827</v>
      </c>
      <c s="220" r="P462">
        <v>3600</v>
      </c>
      <c t="s" s="220" r="Q462">
        <v>2914</v>
      </c>
      <c t="s" s="17" r="R462">
        <v>2915</v>
      </c>
    </row>
    <row r="463">
      <c t="s" s="128" r="A463">
        <v>2916</v>
      </c>
      <c t="s" s="220" r="B463">
        <v>300</v>
      </c>
      <c t="s" s="220" r="C463">
        <v>2917</v>
      </c>
      <c t="s" s="220" r="D463">
        <v>2918</v>
      </c>
      <c s="168" r="E463">
        <v>41336.7414583333</v>
      </c>
      <c s="220" r="F463"/>
      <c t="s" s="220" r="G463">
        <v>57</v>
      </c>
      <c s="220" r="H463"/>
      <c s="220" r="I463"/>
      <c s="220" r="J463">
        <v>22763232</v>
      </c>
      <c s="220" r="K463"/>
      <c t="s" s="17" r="L463">
        <v>74</v>
      </c>
      <c t="s" s="17" r="M463">
        <v>303</v>
      </c>
      <c s="220" r="N463">
        <v>307</v>
      </c>
      <c s="220" r="O463">
        <v>142</v>
      </c>
      <c s="220" r="P463">
        <v>3600</v>
      </c>
      <c t="s" s="220" r="Q463">
        <v>2919</v>
      </c>
      <c t="s" s="17" r="R463">
        <v>2920</v>
      </c>
    </row>
    <row r="464">
      <c t="s" s="128" r="A464">
        <v>2921</v>
      </c>
      <c t="s" s="220" r="B464">
        <v>2922</v>
      </c>
      <c t="s" s="220" r="C464">
        <v>2923</v>
      </c>
      <c t="s" s="220" r="D464">
        <v>2924</v>
      </c>
      <c s="168" r="E464">
        <v>41336.74125</v>
      </c>
      <c s="220" r="F464"/>
      <c t="s" s="220" r="G464">
        <v>57</v>
      </c>
      <c s="220" r="H464"/>
      <c s="220" r="I464"/>
      <c s="220" r="J464">
        <v>75141898</v>
      </c>
      <c s="220" r="K464"/>
      <c t="s" s="17" r="L464">
        <v>282</v>
      </c>
      <c t="s" s="17" r="M464">
        <v>2925</v>
      </c>
      <c s="220" r="N464">
        <v>515</v>
      </c>
      <c s="220" r="O464">
        <v>993</v>
      </c>
      <c s="220" r="P464">
        <v>-10800</v>
      </c>
      <c t="s" s="220" r="Q464">
        <v>2926</v>
      </c>
      <c t="s" s="17" r="R464">
        <v>2927</v>
      </c>
    </row>
    <row r="465">
      <c t="s" s="128" r="A465">
        <v>2928</v>
      </c>
      <c t="s" s="220" r="B465">
        <v>2425</v>
      </c>
      <c t="s" s="220" r="C465">
        <v>2929</v>
      </c>
      <c t="s" s="220" r="D465">
        <v>2930</v>
      </c>
      <c s="168" r="E465">
        <v>41336.7410416667</v>
      </c>
      <c s="220" r="F465"/>
      <c t="s" s="220" r="G465">
        <v>46</v>
      </c>
      <c s="220" r="H465"/>
      <c s="220" r="I465"/>
      <c s="220" r="J465">
        <v>16130553</v>
      </c>
      <c s="220" r="K465"/>
      <c t="s" s="17" r="L465">
        <v>116</v>
      </c>
      <c t="s" s="17" r="M465">
        <v>2428</v>
      </c>
      <c s="220" r="N465">
        <v>4999</v>
      </c>
      <c s="220" r="O465">
        <v>495</v>
      </c>
      <c s="220" r="P465">
        <v>3600</v>
      </c>
      <c t="s" s="220" r="Q465">
        <v>2931</v>
      </c>
      <c t="s" s="17" r="R465">
        <v>2932</v>
      </c>
    </row>
    <row r="466">
      <c t="s" s="128" r="A466">
        <v>2933</v>
      </c>
      <c t="s" s="220" r="B466">
        <v>2934</v>
      </c>
      <c t="s" s="220" r="C466">
        <v>2935</v>
      </c>
      <c t="s" s="220" r="D466">
        <v>2936</v>
      </c>
      <c s="168" r="E466">
        <v>41336.7409490741</v>
      </c>
      <c s="220" r="F466"/>
      <c t="s" s="220" r="G466">
        <v>46</v>
      </c>
      <c s="220" r="H466"/>
      <c s="220" r="I466"/>
      <c s="220" r="J466">
        <v>38639438</v>
      </c>
      <c s="220" r="K466"/>
      <c t="s" s="17" r="L466">
        <v>184</v>
      </c>
      <c t="s" s="17" r="M466">
        <v>2937</v>
      </c>
      <c s="220" r="N466">
        <v>4621</v>
      </c>
      <c s="220" r="O466">
        <v>2455</v>
      </c>
      <c s="220" r="P466">
        <v>3600</v>
      </c>
      <c t="s" s="220" r="Q466">
        <v>2938</v>
      </c>
      <c t="s" s="17" r="R466">
        <v>2939</v>
      </c>
    </row>
    <row r="467">
      <c t="s" s="128" r="A467">
        <v>2940</v>
      </c>
      <c t="s" s="220" r="B467">
        <v>552</v>
      </c>
      <c t="s" s="220" r="C467">
        <v>2941</v>
      </c>
      <c t="s" s="220" r="D467">
        <v>2942</v>
      </c>
      <c s="168" r="E467">
        <v>41336.7409027778</v>
      </c>
      <c s="220" r="F467"/>
      <c t="s" s="220" r="G467">
        <v>46</v>
      </c>
      <c s="220" r="H467"/>
      <c s="220" r="I467"/>
      <c s="220" r="J467">
        <v>53755836</v>
      </c>
      <c s="220" r="K467"/>
      <c t="s" s="17" r="L467">
        <v>49</v>
      </c>
      <c t="s" s="17" r="M467">
        <v>555</v>
      </c>
      <c s="220" r="N467">
        <v>282</v>
      </c>
      <c s="220" r="O467">
        <v>241</v>
      </c>
      <c s="220" r="P467">
        <v>3600</v>
      </c>
      <c t="s" s="220" r="Q467">
        <v>2943</v>
      </c>
      <c t="s" s="17" r="R467">
        <v>2944</v>
      </c>
    </row>
    <row r="468">
      <c t="s" s="128" r="A468">
        <v>2945</v>
      </c>
      <c t="s" s="220" r="B468">
        <v>1462</v>
      </c>
      <c t="s" s="220" r="C468">
        <v>2946</v>
      </c>
      <c t="s" s="220" r="D468">
        <v>2947</v>
      </c>
      <c s="168" r="E468">
        <v>41336.7408912037</v>
      </c>
      <c s="220" r="F468"/>
      <c t="s" s="220" r="G468">
        <v>57</v>
      </c>
      <c s="220" r="H468"/>
      <c s="220" r="I468"/>
      <c s="220" r="J468">
        <v>238565039</v>
      </c>
      <c s="220" r="K468"/>
      <c t="s" s="17" r="L468">
        <v>184</v>
      </c>
      <c t="s" s="17" r="M468">
        <v>1465</v>
      </c>
      <c s="220" r="N468">
        <v>821</v>
      </c>
      <c s="220" r="O468">
        <v>625</v>
      </c>
      <c s="220" r="P468">
        <v>7200</v>
      </c>
      <c t="s" s="220" r="Q468">
        <v>2948</v>
      </c>
      <c t="s" s="17" r="R468">
        <v>2949</v>
      </c>
    </row>
    <row r="469">
      <c t="s" s="128" r="A469">
        <v>2950</v>
      </c>
      <c t="s" s="220" r="B469">
        <v>2951</v>
      </c>
      <c t="s" s="220" r="C469">
        <v>2952</v>
      </c>
      <c t="s" s="220" r="D469">
        <v>2953</v>
      </c>
      <c s="168" r="E469">
        <v>41336.740625</v>
      </c>
      <c s="220" r="F469"/>
      <c t="s" s="220" r="G469">
        <v>57</v>
      </c>
      <c s="220" r="H469"/>
      <c s="220" r="I469"/>
      <c s="220" r="J469">
        <v>431946957</v>
      </c>
      <c s="220" r="K469"/>
      <c t="s" s="17" r="L469">
        <v>74</v>
      </c>
      <c t="s" s="17" r="M469">
        <v>2954</v>
      </c>
      <c s="220" r="N469">
        <v>33</v>
      </c>
      <c s="220" r="O469">
        <v>273</v>
      </c>
      <c s="220" r="P469"/>
      <c t="s" s="220" r="Q469">
        <v>2955</v>
      </c>
      <c t="s" s="17" r="R469">
        <v>2956</v>
      </c>
    </row>
    <row r="470">
      <c t="s" s="128" r="A470">
        <v>2957</v>
      </c>
      <c t="s" s="220" r="B470">
        <v>1040</v>
      </c>
      <c t="s" s="220" r="C470">
        <v>2958</v>
      </c>
      <c t="s" s="220" r="D470">
        <v>2959</v>
      </c>
      <c s="168" r="E470">
        <v>41336.7405324074</v>
      </c>
      <c s="220" r="F470"/>
      <c t="s" s="220" r="G470">
        <v>57</v>
      </c>
      <c s="220" r="H470"/>
      <c s="220" r="I470"/>
      <c s="220" r="J470">
        <v>34652476</v>
      </c>
      <c s="220" r="K470"/>
      <c t="s" s="17" r="L470">
        <v>228</v>
      </c>
      <c t="s" s="17" r="M470">
        <v>1043</v>
      </c>
      <c s="220" r="N470">
        <v>303</v>
      </c>
      <c s="220" r="O470">
        <v>330</v>
      </c>
      <c s="220" r="P470">
        <v>3600</v>
      </c>
      <c t="s" s="220" r="Q470">
        <v>2960</v>
      </c>
      <c t="s" s="17" r="R470">
        <v>2961</v>
      </c>
    </row>
    <row r="471">
      <c t="s" s="128" r="A471">
        <v>2962</v>
      </c>
      <c t="s" s="220" r="B471">
        <v>2287</v>
      </c>
      <c t="s" s="220" r="C471">
        <v>2963</v>
      </c>
      <c t="s" s="220" r="D471">
        <v>2964</v>
      </c>
      <c s="168" r="E471">
        <v>41336.7400462963</v>
      </c>
      <c s="220" r="F471"/>
      <c t="s" s="220" r="G471">
        <v>46</v>
      </c>
      <c s="220" r="H471"/>
      <c s="220" r="I471"/>
      <c s="220" r="J471">
        <v>14461032</v>
      </c>
      <c s="220" r="K471"/>
      <c t="s" s="17" r="L471">
        <v>74</v>
      </c>
      <c t="s" s="17" r="M471">
        <v>2292</v>
      </c>
      <c s="220" r="N471">
        <v>5046</v>
      </c>
      <c s="220" r="O471">
        <v>1996</v>
      </c>
      <c s="220" r="P471">
        <v>-28800</v>
      </c>
      <c t="s" s="220" r="Q471">
        <v>2965</v>
      </c>
      <c t="s" s="17" r="R471">
        <v>2966</v>
      </c>
    </row>
    <row r="472">
      <c t="s" s="128" r="A472">
        <v>2967</v>
      </c>
      <c t="s" s="220" r="B472">
        <v>513</v>
      </c>
      <c t="s" s="220" r="C472">
        <v>2968</v>
      </c>
      <c t="s" s="220" r="D472">
        <v>2969</v>
      </c>
      <c s="168" r="E472">
        <v>41336.7396180556</v>
      </c>
      <c s="220" r="F472"/>
      <c t="s" s="220" r="G472">
        <v>46</v>
      </c>
      <c s="220" r="H472"/>
      <c s="220" r="I472"/>
      <c s="220" r="J472">
        <v>1549341</v>
      </c>
      <c s="220" r="K472"/>
      <c t="s" s="17" r="L472">
        <v>228</v>
      </c>
      <c t="s" s="17" r="M472">
        <v>516</v>
      </c>
      <c s="220" r="N472">
        <v>844</v>
      </c>
      <c s="220" r="O472">
        <v>562</v>
      </c>
      <c s="220" r="P472">
        <v>3600</v>
      </c>
      <c t="s" s="220" r="Q472">
        <v>2970</v>
      </c>
      <c t="s" s="17" r="R472">
        <v>2971</v>
      </c>
    </row>
    <row r="473">
      <c t="s" s="128" r="A473">
        <v>2972</v>
      </c>
      <c t="s" s="220" r="B473">
        <v>2973</v>
      </c>
      <c t="s" s="220" r="C473">
        <v>2974</v>
      </c>
      <c t="s" s="220" r="D473">
        <v>2975</v>
      </c>
      <c s="168" r="E473">
        <v>41336.739537037</v>
      </c>
      <c s="220" r="F473"/>
      <c t="s" s="220" r="G473">
        <v>57</v>
      </c>
      <c s="220" r="H473"/>
      <c s="220" r="I473"/>
      <c s="220" r="J473">
        <v>63076322</v>
      </c>
      <c s="220" r="K473"/>
      <c t="s" s="17" r="L473">
        <v>1636</v>
      </c>
      <c t="s" s="17" r="M473">
        <v>2976</v>
      </c>
      <c s="220" r="N473">
        <v>7</v>
      </c>
      <c s="220" r="O473">
        <v>90</v>
      </c>
      <c s="220" r="P473">
        <v>3600</v>
      </c>
      <c t="s" s="220" r="Q473">
        <v>2977</v>
      </c>
      <c t="s" s="17" r="R473">
        <v>2978</v>
      </c>
    </row>
    <row r="474">
      <c t="s" s="128" r="A474">
        <v>2979</v>
      </c>
      <c t="s" s="220" r="B474">
        <v>2141</v>
      </c>
      <c t="s" s="220" r="C474">
        <v>2980</v>
      </c>
      <c t="s" s="220" r="D474">
        <v>2981</v>
      </c>
      <c s="168" r="E474">
        <v>41336.7392592593</v>
      </c>
      <c s="220" r="F474"/>
      <c t="s" s="220" r="G474">
        <v>46</v>
      </c>
      <c s="220" r="H474"/>
      <c s="220" r="I474"/>
      <c s="220" r="J474">
        <v>793827324</v>
      </c>
      <c s="220" r="K474"/>
      <c t="s" s="17" r="L474">
        <v>74</v>
      </c>
      <c t="s" s="17" r="M474">
        <v>2144</v>
      </c>
      <c s="220" r="N474">
        <v>238</v>
      </c>
      <c s="220" r="O474">
        <v>1010</v>
      </c>
      <c s="220" r="P474">
        <v>3600</v>
      </c>
      <c t="s" s="220" r="Q474">
        <v>2982</v>
      </c>
      <c t="s" s="17" r="R474">
        <v>2983</v>
      </c>
    </row>
    <row r="475">
      <c t="s" s="128" r="A475">
        <v>2984</v>
      </c>
      <c t="s" s="220" r="B475">
        <v>2985</v>
      </c>
      <c t="s" s="220" r="C475">
        <v>2986</v>
      </c>
      <c t="s" s="220" r="D475">
        <v>2987</v>
      </c>
      <c s="168" r="E475">
        <v>41336.739224537</v>
      </c>
      <c s="220" r="F475"/>
      <c t="s" s="220" r="G475">
        <v>57</v>
      </c>
      <c s="220" r="H475"/>
      <c s="220" r="I475"/>
      <c s="220" r="J475">
        <v>136986323</v>
      </c>
      <c s="220" r="K475"/>
      <c t="s" s="17" r="L475">
        <v>116</v>
      </c>
      <c t="s" s="17" r="M475">
        <v>2988</v>
      </c>
      <c s="220" r="N475">
        <v>36</v>
      </c>
      <c s="220" r="O475">
        <v>110</v>
      </c>
      <c s="220" r="P475">
        <v>3600</v>
      </c>
      <c t="s" s="220" r="Q475">
        <v>2989</v>
      </c>
      <c t="s" s="17" r="R475">
        <v>2990</v>
      </c>
    </row>
    <row r="476">
      <c t="s" s="128" r="A476">
        <v>2745</v>
      </c>
      <c t="s" s="220" r="B476">
        <v>2744</v>
      </c>
      <c t="s" s="220" r="C476">
        <v>2991</v>
      </c>
      <c t="s" s="220" r="D476">
        <v>2992</v>
      </c>
      <c s="168" r="E476">
        <v>41336.7387037037</v>
      </c>
      <c t="s" s="220" r="F476">
        <v>2993</v>
      </c>
      <c t="s" s="220" r="G476">
        <v>57</v>
      </c>
      <c s="220" r="H476"/>
      <c s="220" r="I476"/>
      <c s="220" r="J476">
        <v>473809896</v>
      </c>
      <c s="220" r="K476"/>
      <c t="s" s="17" r="L476">
        <v>135</v>
      </c>
      <c t="s" s="17" r="M476">
        <v>2994</v>
      </c>
      <c s="220" r="N476">
        <v>20</v>
      </c>
      <c s="220" r="O476">
        <v>53</v>
      </c>
      <c s="220" r="P476">
        <v>3600</v>
      </c>
      <c t="s" s="220" r="Q476">
        <v>2995</v>
      </c>
      <c t="s" s="17" r="R476">
        <v>2996</v>
      </c>
    </row>
    <row r="477">
      <c t="s" s="128" r="A477">
        <v>2997</v>
      </c>
      <c t="s" s="220" r="B477">
        <v>150</v>
      </c>
      <c t="s" s="220" r="C477">
        <v>2998</v>
      </c>
      <c t="s" s="220" r="D477">
        <v>2999</v>
      </c>
      <c s="168" r="E477">
        <v>41336.7384837963</v>
      </c>
      <c s="220" r="F477"/>
      <c t="s" s="220" r="G477">
        <v>57</v>
      </c>
      <c s="220" r="H477"/>
      <c s="220" r="I477"/>
      <c s="220" r="J477">
        <v>427644883</v>
      </c>
      <c s="220" r="K477"/>
      <c t="s" s="17" r="L477">
        <v>135</v>
      </c>
      <c t="s" s="17" r="M477">
        <v>153</v>
      </c>
      <c s="220" r="N477">
        <v>228</v>
      </c>
      <c s="220" r="O477">
        <v>414</v>
      </c>
      <c s="220" r="P477"/>
      <c t="s" s="220" r="Q477">
        <v>3000</v>
      </c>
      <c t="s" s="17" r="R477">
        <v>3001</v>
      </c>
    </row>
    <row r="478">
      <c t="s" s="128" r="A478">
        <v>3002</v>
      </c>
      <c t="s" s="220" r="B478">
        <v>552</v>
      </c>
      <c t="s" s="220" r="C478">
        <v>3003</v>
      </c>
      <c t="s" s="220" r="D478">
        <v>3004</v>
      </c>
      <c s="168" r="E478">
        <v>41336.7381944444</v>
      </c>
      <c s="220" r="F478"/>
      <c t="s" s="220" r="G478">
        <v>46</v>
      </c>
      <c s="220" r="H478">
        <v>16026138</v>
      </c>
      <c t="s" s="220" r="I478">
        <v>3005</v>
      </c>
      <c s="220" r="J478">
        <v>53755836</v>
      </c>
      <c t="s" s="220" r="K478">
        <v>3006</v>
      </c>
      <c t="s" s="17" r="L478">
        <v>49</v>
      </c>
      <c t="s" s="17" r="M478">
        <v>555</v>
      </c>
      <c s="220" r="N478">
        <v>282</v>
      </c>
      <c s="220" r="O478">
        <v>241</v>
      </c>
      <c s="220" r="P478">
        <v>3600</v>
      </c>
      <c t="s" s="220" r="Q478">
        <v>3007</v>
      </c>
      <c t="s" s="17" r="R478">
        <v>3008</v>
      </c>
    </row>
    <row r="479">
      <c t="s" s="128" r="A479">
        <v>3009</v>
      </c>
      <c t="s" s="220" r="B479">
        <v>3010</v>
      </c>
      <c t="s" s="220" r="C479">
        <v>3011</v>
      </c>
      <c t="s" s="220" r="D479">
        <v>3012</v>
      </c>
      <c s="168" r="E479">
        <v>41336.7377083333</v>
      </c>
      <c s="220" r="F479"/>
      <c t="s" s="220" r="G479">
        <v>46</v>
      </c>
      <c s="220" r="H479"/>
      <c s="220" r="I479"/>
      <c s="220" r="J479">
        <v>85077800</v>
      </c>
      <c s="220" r="K479"/>
      <c t="s" s="17" r="L479">
        <v>3013</v>
      </c>
      <c t="s" s="17" r="M479">
        <v>3014</v>
      </c>
      <c s="220" r="N479">
        <v>724</v>
      </c>
      <c s="220" r="O479">
        <v>275</v>
      </c>
      <c s="220" r="P479">
        <v>3600</v>
      </c>
      <c t="s" s="220" r="Q479">
        <v>3015</v>
      </c>
      <c t="s" s="17" r="R479">
        <v>3016</v>
      </c>
    </row>
    <row r="480">
      <c t="s" s="128" r="A480">
        <v>3017</v>
      </c>
      <c t="s" s="220" r="B480">
        <v>3018</v>
      </c>
      <c t="s" s="220" r="C480">
        <v>3019</v>
      </c>
      <c t="s" s="220" r="D480">
        <v>3020</v>
      </c>
      <c s="168" r="E480">
        <v>41336.7372453704</v>
      </c>
      <c s="220" r="F480"/>
      <c t="s" s="220" r="G480">
        <v>46</v>
      </c>
      <c s="220" r="H480"/>
      <c s="220" r="I480"/>
      <c s="220" r="J480">
        <v>558114648</v>
      </c>
      <c s="220" r="K480"/>
      <c t="s" s="17" r="L480">
        <v>228</v>
      </c>
      <c t="s" s="17" r="M480">
        <v>3021</v>
      </c>
      <c s="220" r="N480">
        <v>145</v>
      </c>
      <c s="220" r="O480">
        <v>173</v>
      </c>
      <c s="220" r="P480">
        <v>3600</v>
      </c>
      <c t="s" s="220" r="Q480">
        <v>3022</v>
      </c>
      <c t="s" s="17" r="R480">
        <v>3023</v>
      </c>
    </row>
    <row r="481">
      <c t="s" s="128" r="A481">
        <v>3024</v>
      </c>
      <c t="s" s="220" r="B481">
        <v>1009</v>
      </c>
      <c t="s" s="220" r="C481">
        <v>3025</v>
      </c>
      <c t="s" s="220" r="D481">
        <v>3026</v>
      </c>
      <c s="168" r="E481">
        <v>41336.7372222222</v>
      </c>
      <c s="220" r="F481"/>
      <c t="s" s="220" r="G481">
        <v>57</v>
      </c>
      <c s="220" r="H481"/>
      <c s="220" r="I481"/>
      <c s="220" r="J481">
        <v>16325336</v>
      </c>
      <c s="220" r="K481"/>
      <c t="s" s="17" r="L481">
        <v>605</v>
      </c>
      <c t="s" s="17" r="M481">
        <v>1012</v>
      </c>
      <c s="220" r="N481">
        <v>70</v>
      </c>
      <c s="220" r="O481">
        <v>298</v>
      </c>
      <c s="220" r="P481">
        <v>3600</v>
      </c>
      <c t="s" s="220" r="Q481">
        <v>3027</v>
      </c>
      <c t="s" s="17" r="R481">
        <v>1835</v>
      </c>
    </row>
    <row r="482">
      <c t="s" s="128" r="A482">
        <v>3028</v>
      </c>
      <c t="s" s="220" r="B482">
        <v>217</v>
      </c>
      <c t="s" s="220" r="C482">
        <v>3029</v>
      </c>
      <c t="s" s="220" r="D482">
        <v>3030</v>
      </c>
      <c s="168" r="E482">
        <v>41336.7371296296</v>
      </c>
      <c s="220" r="F482"/>
      <c t="s" s="220" r="G482">
        <v>57</v>
      </c>
      <c s="220" r="H482"/>
      <c s="220" r="I482"/>
      <c s="220" r="J482">
        <v>261867800</v>
      </c>
      <c s="220" r="K482"/>
      <c t="s" s="17" r="L482">
        <v>228</v>
      </c>
      <c t="s" s="17" r="M482">
        <v>221</v>
      </c>
      <c s="220" r="N482">
        <v>254</v>
      </c>
      <c s="220" r="O482">
        <v>325</v>
      </c>
      <c s="220" r="P482">
        <v>3600</v>
      </c>
      <c t="s" s="220" r="Q482">
        <v>3031</v>
      </c>
      <c t="s" s="17" r="R482">
        <v>3032</v>
      </c>
    </row>
    <row r="483">
      <c t="s" s="128" r="A483">
        <v>3033</v>
      </c>
      <c t="s" s="220" r="B483">
        <v>552</v>
      </c>
      <c t="s" s="220" r="C483">
        <v>3034</v>
      </c>
      <c t="s" s="220" r="D483">
        <v>3035</v>
      </c>
      <c s="168" r="E483">
        <v>41336.7370601852</v>
      </c>
      <c s="220" r="F483"/>
      <c t="s" s="220" r="G483">
        <v>46</v>
      </c>
      <c s="220" r="H483">
        <v>524653656</v>
      </c>
      <c t="s" s="220" r="I483">
        <v>1785</v>
      </c>
      <c s="220" r="J483">
        <v>53755836</v>
      </c>
      <c t="s" s="220" r="K483">
        <v>3036</v>
      </c>
      <c t="s" s="17" r="L483">
        <v>49</v>
      </c>
      <c t="s" s="17" r="M483">
        <v>555</v>
      </c>
      <c s="220" r="N483">
        <v>282</v>
      </c>
      <c s="220" r="O483">
        <v>241</v>
      </c>
      <c s="220" r="P483">
        <v>3600</v>
      </c>
      <c t="s" s="220" r="Q483">
        <v>3037</v>
      </c>
      <c t="s" s="17" r="R483">
        <v>3038</v>
      </c>
    </row>
    <row r="484">
      <c t="s" s="128" r="A484">
        <v>3039</v>
      </c>
      <c t="s" s="220" r="B484">
        <v>3040</v>
      </c>
      <c t="s" s="220" r="C484">
        <v>3041</v>
      </c>
      <c t="s" s="220" r="D484">
        <v>3042</v>
      </c>
      <c s="168" r="E484">
        <v>41336.7369212963</v>
      </c>
      <c s="220" r="F484"/>
      <c t="s" s="220" r="G484">
        <v>57</v>
      </c>
      <c s="220" r="H484"/>
      <c s="220" r="I484"/>
      <c s="220" r="J484">
        <v>245108215</v>
      </c>
      <c s="220" r="K484"/>
      <c t="s" s="17" r="L484">
        <v>74</v>
      </c>
      <c t="s" s="17" r="M484">
        <v>3043</v>
      </c>
      <c s="220" r="N484">
        <v>125</v>
      </c>
      <c s="220" r="O484">
        <v>192</v>
      </c>
      <c s="220" r="P484"/>
      <c t="s" s="220" r="Q484">
        <v>3044</v>
      </c>
      <c t="s" s="17" r="R484">
        <v>1305</v>
      </c>
    </row>
    <row r="485">
      <c t="s" s="128" r="A485">
        <v>3045</v>
      </c>
      <c t="s" s="220" r="B485">
        <v>3046</v>
      </c>
      <c t="s" s="220" r="C485">
        <v>3047</v>
      </c>
      <c t="s" s="220" r="D485">
        <v>3048</v>
      </c>
      <c s="168" r="E485">
        <v>41336.7360069444</v>
      </c>
      <c s="220" r="F485"/>
      <c t="s" s="220" r="G485">
        <v>57</v>
      </c>
      <c s="220" r="H485"/>
      <c s="220" r="I485"/>
      <c s="220" r="J485">
        <v>210957275</v>
      </c>
      <c s="220" r="K485"/>
      <c t="s" s="17" r="L485">
        <v>74</v>
      </c>
      <c t="s" s="17" r="M485">
        <v>3049</v>
      </c>
      <c s="220" r="N485">
        <v>131</v>
      </c>
      <c s="220" r="O485">
        <v>134</v>
      </c>
      <c s="220" r="P485">
        <v>3600</v>
      </c>
      <c t="s" s="220" r="Q485">
        <v>3050</v>
      </c>
      <c t="s" s="17" r="R485">
        <v>3051</v>
      </c>
    </row>
    <row r="486">
      <c t="s" s="128" r="A486">
        <v>3052</v>
      </c>
      <c t="s" s="220" r="B486">
        <v>3053</v>
      </c>
      <c t="s" s="220" r="C486">
        <v>3054</v>
      </c>
      <c t="s" s="220" r="D486">
        <v>3055</v>
      </c>
      <c s="168" r="E486">
        <v>41336.7359606482</v>
      </c>
      <c s="220" r="F486"/>
      <c t="s" s="220" r="G486">
        <v>57</v>
      </c>
      <c s="220" r="H486"/>
      <c s="220" r="I486"/>
      <c s="220" r="J486">
        <v>245109046</v>
      </c>
      <c s="220" r="K486"/>
      <c t="s" s="17" r="L486">
        <v>74</v>
      </c>
      <c t="s" s="17" r="M486">
        <v>3056</v>
      </c>
      <c s="220" r="N486">
        <v>123</v>
      </c>
      <c s="220" r="O486">
        <v>472</v>
      </c>
      <c s="220" r="P486">
        <v>3600</v>
      </c>
      <c t="s" s="220" r="Q486">
        <v>3057</v>
      </c>
      <c t="s" s="17" r="R486">
        <v>3058</v>
      </c>
    </row>
    <row r="487">
      <c t="s" s="128" r="A487">
        <v>3059</v>
      </c>
      <c t="s" s="220" r="B487">
        <v>3060</v>
      </c>
      <c t="s" s="220" r="C487">
        <v>3061</v>
      </c>
      <c t="s" s="220" r="D487">
        <v>3062</v>
      </c>
      <c s="168" r="E487">
        <v>41336.7356828704</v>
      </c>
      <c s="220" r="F487"/>
      <c t="s" s="220" r="G487">
        <v>57</v>
      </c>
      <c s="220" r="H487"/>
      <c s="220" r="I487"/>
      <c s="220" r="J487">
        <v>115734805</v>
      </c>
      <c s="220" r="K487"/>
      <c t="s" s="17" r="L487">
        <v>353</v>
      </c>
      <c t="s" s="17" r="M487">
        <v>3063</v>
      </c>
      <c s="220" r="N487">
        <v>2076</v>
      </c>
      <c s="220" r="O487">
        <v>2083</v>
      </c>
      <c s="220" r="P487">
        <v>3600</v>
      </c>
      <c t="s" s="220" r="Q487">
        <v>3064</v>
      </c>
      <c t="s" s="17" r="R487">
        <v>3065</v>
      </c>
    </row>
    <row r="488">
      <c t="s" s="128" r="A488">
        <v>3066</v>
      </c>
      <c t="s" s="220" r="B488">
        <v>1523</v>
      </c>
      <c t="s" s="220" r="C488">
        <v>3067</v>
      </c>
      <c t="s" s="220" r="D488">
        <v>3068</v>
      </c>
      <c s="168" r="E488">
        <v>41336.735625</v>
      </c>
      <c s="220" r="F488"/>
      <c t="s" s="220" r="G488">
        <v>57</v>
      </c>
      <c s="220" r="H488"/>
      <c s="220" r="I488"/>
      <c s="220" r="J488">
        <v>144913127</v>
      </c>
      <c s="220" r="K488"/>
      <c t="s" s="17" r="L488">
        <v>228</v>
      </c>
      <c t="s" s="17" r="M488">
        <v>1528</v>
      </c>
      <c s="220" r="N488">
        <v>182</v>
      </c>
      <c s="220" r="O488">
        <v>271</v>
      </c>
      <c s="220" r="P488">
        <v>3600</v>
      </c>
      <c t="s" s="220" r="Q488">
        <v>3069</v>
      </c>
      <c t="s" s="17" r="R488">
        <v>3070</v>
      </c>
    </row>
    <row r="489">
      <c t="s" s="128" r="A489">
        <v>3071</v>
      </c>
      <c t="s" s="220" r="B489">
        <v>3018</v>
      </c>
      <c t="s" s="220" r="C489">
        <v>3072</v>
      </c>
      <c t="s" s="220" r="D489">
        <v>3073</v>
      </c>
      <c s="168" r="E489">
        <v>41336.7354398148</v>
      </c>
      <c s="220" r="F489"/>
      <c t="s" s="220" r="G489">
        <v>46</v>
      </c>
      <c s="220" r="H489"/>
      <c s="220" r="I489"/>
      <c s="220" r="J489">
        <v>558114648</v>
      </c>
      <c s="220" r="K489"/>
      <c t="s" s="17" r="L489">
        <v>228</v>
      </c>
      <c t="s" s="17" r="M489">
        <v>3021</v>
      </c>
      <c s="220" r="N489">
        <v>145</v>
      </c>
      <c s="220" r="O489">
        <v>173</v>
      </c>
      <c s="220" r="P489">
        <v>3600</v>
      </c>
      <c t="s" s="220" r="Q489">
        <v>3074</v>
      </c>
      <c t="s" s="17" r="R489">
        <v>3075</v>
      </c>
    </row>
    <row r="490">
      <c t="s" s="128" r="A490">
        <v>3036</v>
      </c>
      <c t="s" s="220" r="B490">
        <v>1785</v>
      </c>
      <c t="s" s="220" r="C490">
        <v>3076</v>
      </c>
      <c t="s" s="220" r="D490">
        <v>3077</v>
      </c>
      <c s="168" r="E490">
        <v>41336.7352777778</v>
      </c>
      <c s="220" r="F490"/>
      <c t="s" s="220" r="G490">
        <v>57</v>
      </c>
      <c s="220" r="H490"/>
      <c s="220" r="I490"/>
      <c s="220" r="J490">
        <v>524653656</v>
      </c>
      <c s="220" r="K490"/>
      <c t="s" s="17" r="L490">
        <v>74</v>
      </c>
      <c t="s" s="17" r="M490">
        <v>1788</v>
      </c>
      <c s="220" r="N490">
        <v>123</v>
      </c>
      <c s="220" r="O490">
        <v>183</v>
      </c>
      <c s="220" r="P490"/>
      <c t="s" s="220" r="Q490">
        <v>3078</v>
      </c>
      <c t="s" s="17" r="R490">
        <v>3079</v>
      </c>
    </row>
    <row r="491">
      <c t="s" s="128" r="A491">
        <v>3080</v>
      </c>
      <c t="s" s="220" r="B491">
        <v>3040</v>
      </c>
      <c t="s" s="220" r="C491">
        <v>3081</v>
      </c>
      <c t="s" s="220" r="D491">
        <v>3082</v>
      </c>
      <c s="168" r="E491">
        <v>41336.7349537037</v>
      </c>
      <c s="220" r="F491"/>
      <c t="s" s="220" r="G491">
        <v>57</v>
      </c>
      <c s="220" r="H491"/>
      <c s="220" r="I491"/>
      <c s="220" r="J491">
        <v>245108215</v>
      </c>
      <c s="220" r="K491"/>
      <c t="s" s="17" r="L491">
        <v>74</v>
      </c>
      <c t="s" s="17" r="M491">
        <v>3043</v>
      </c>
      <c s="220" r="N491">
        <v>125</v>
      </c>
      <c s="220" r="O491">
        <v>192</v>
      </c>
      <c s="220" r="P491"/>
      <c t="s" s="220" r="Q491">
        <v>3083</v>
      </c>
      <c t="s" s="17" r="R491">
        <v>106</v>
      </c>
    </row>
    <row r="492">
      <c t="s" s="128" r="A492">
        <v>3084</v>
      </c>
      <c t="s" s="220" r="B492">
        <v>513</v>
      </c>
      <c t="s" s="220" r="C492">
        <v>3085</v>
      </c>
      <c t="s" s="220" r="D492">
        <v>3086</v>
      </c>
      <c s="168" r="E492">
        <v>41336.7347800926</v>
      </c>
      <c s="220" r="F492"/>
      <c t="s" s="220" r="G492">
        <v>46</v>
      </c>
      <c s="220" r="H492">
        <v>261867800</v>
      </c>
      <c t="s" s="220" r="I492">
        <v>217</v>
      </c>
      <c s="220" r="J492">
        <v>1549341</v>
      </c>
      <c t="s" s="220" r="K492">
        <v>3087</v>
      </c>
      <c t="s" s="17" r="L492">
        <v>228</v>
      </c>
      <c t="s" s="17" r="M492">
        <v>516</v>
      </c>
      <c s="220" r="N492">
        <v>844</v>
      </c>
      <c s="220" r="O492">
        <v>562</v>
      </c>
      <c s="220" r="P492">
        <v>3600</v>
      </c>
      <c t="s" s="220" r="Q492">
        <v>3088</v>
      </c>
      <c t="s" s="17" r="R492">
        <v>3089</v>
      </c>
    </row>
    <row r="493">
      <c t="s" s="128" r="A493">
        <v>3090</v>
      </c>
      <c t="s" s="220" r="B493">
        <v>2676</v>
      </c>
      <c t="s" s="220" r="C493">
        <v>3091</v>
      </c>
      <c t="s" s="220" r="D493">
        <v>3092</v>
      </c>
      <c s="168" r="E493">
        <v>41336.7345717593</v>
      </c>
      <c s="220" r="F493"/>
      <c t="s" s="220" r="G493">
        <v>57</v>
      </c>
      <c s="220" r="H493"/>
      <c s="220" r="I493"/>
      <c s="220" r="J493">
        <v>142365586</v>
      </c>
      <c s="220" r="K493"/>
      <c t="s" s="17" r="L493">
        <v>74</v>
      </c>
      <c t="s" s="17" r="M493">
        <v>2679</v>
      </c>
      <c s="220" r="N493">
        <v>9</v>
      </c>
      <c s="220" r="O493">
        <v>70</v>
      </c>
      <c s="220" r="P493"/>
      <c t="s" s="220" r="Q493">
        <v>3093</v>
      </c>
      <c t="s" s="17" r="R493">
        <v>3094</v>
      </c>
    </row>
    <row r="494">
      <c t="s" s="128" r="A494">
        <v>3095</v>
      </c>
      <c t="s" s="220" r="B494">
        <v>2356</v>
      </c>
      <c t="s" s="220" r="C494">
        <v>3096</v>
      </c>
      <c t="s" s="220" r="D494">
        <v>3097</v>
      </c>
      <c s="168" r="E494">
        <v>41336.7344675926</v>
      </c>
      <c s="220" r="F494"/>
      <c t="s" s="220" r="G494">
        <v>57</v>
      </c>
      <c s="220" r="H494"/>
      <c s="220" r="I494"/>
      <c s="220" r="J494">
        <v>25743372</v>
      </c>
      <c s="220" r="K494"/>
      <c t="s" s="17" r="L494">
        <v>228</v>
      </c>
      <c t="s" s="17" r="M494">
        <v>2361</v>
      </c>
      <c s="220" r="N494">
        <v>776</v>
      </c>
      <c s="220" r="O494">
        <v>697</v>
      </c>
      <c s="220" r="P494">
        <v>3600</v>
      </c>
      <c t="s" s="220" r="Q494">
        <v>3098</v>
      </c>
      <c t="s" s="17" r="R494">
        <v>3099</v>
      </c>
    </row>
    <row r="495">
      <c t="s" s="128" r="A495">
        <v>3100</v>
      </c>
      <c t="s" s="220" r="B495">
        <v>552</v>
      </c>
      <c t="s" s="220" r="C495">
        <v>3101</v>
      </c>
      <c t="s" s="220" r="D495">
        <v>3102</v>
      </c>
      <c s="168" r="E495">
        <v>41336.7340162037</v>
      </c>
      <c s="220" r="F495"/>
      <c t="s" s="220" r="G495">
        <v>46</v>
      </c>
      <c s="220" r="H495"/>
      <c s="220" r="I495"/>
      <c s="220" r="J495">
        <v>53755836</v>
      </c>
      <c s="220" r="K495"/>
      <c t="s" s="17" r="L495">
        <v>49</v>
      </c>
      <c t="s" s="17" r="M495">
        <v>555</v>
      </c>
      <c s="220" r="N495">
        <v>282</v>
      </c>
      <c s="220" r="O495">
        <v>241</v>
      </c>
      <c s="220" r="P495">
        <v>3600</v>
      </c>
      <c t="s" s="220" r="Q495">
        <v>3103</v>
      </c>
      <c t="s" s="17" r="R495">
        <v>3104</v>
      </c>
    </row>
    <row r="496">
      <c t="s" s="128" r="A496">
        <v>3087</v>
      </c>
      <c t="s" s="220" r="B496">
        <v>217</v>
      </c>
      <c t="s" s="220" r="C496">
        <v>3105</v>
      </c>
      <c t="s" s="220" r="D496">
        <v>3106</v>
      </c>
      <c s="168" r="E496">
        <v>41336.7335069444</v>
      </c>
      <c s="220" r="F496"/>
      <c t="s" s="220" r="G496">
        <v>57</v>
      </c>
      <c s="220" r="H496"/>
      <c s="220" r="I496"/>
      <c s="220" r="J496">
        <v>261867800</v>
      </c>
      <c s="220" r="K496"/>
      <c t="s" s="17" r="L496">
        <v>228</v>
      </c>
      <c t="s" s="17" r="M496">
        <v>221</v>
      </c>
      <c s="220" r="N496">
        <v>254</v>
      </c>
      <c s="220" r="O496">
        <v>325</v>
      </c>
      <c s="220" r="P496">
        <v>3600</v>
      </c>
      <c t="s" s="220" r="Q496">
        <v>3107</v>
      </c>
      <c t="s" s="17" r="R496">
        <v>3108</v>
      </c>
    </row>
    <row r="497">
      <c t="s" s="128" r="A497">
        <v>3109</v>
      </c>
      <c t="s" s="220" r="B497">
        <v>3110</v>
      </c>
      <c t="s" s="220" r="C497">
        <v>3111</v>
      </c>
      <c t="s" s="220" r="D497">
        <v>3112</v>
      </c>
      <c s="168" r="E497">
        <v>41336.7333912037</v>
      </c>
      <c s="220" r="F497"/>
      <c t="s" s="220" r="G497">
        <v>46</v>
      </c>
      <c s="220" r="H497"/>
      <c s="220" r="I497"/>
      <c s="220" r="J497">
        <v>80284680</v>
      </c>
      <c s="220" r="K497"/>
      <c t="s" s="17" r="L497">
        <v>228</v>
      </c>
      <c t="s" s="17" r="M497">
        <v>3113</v>
      </c>
      <c s="220" r="N497">
        <v>218</v>
      </c>
      <c s="220" r="O497">
        <v>407</v>
      </c>
      <c s="220" r="P497">
        <v>3600</v>
      </c>
      <c t="s" s="220" r="Q497">
        <v>3114</v>
      </c>
      <c t="s" s="17" r="R497">
        <v>2198</v>
      </c>
    </row>
    <row r="498">
      <c t="s" s="128" r="A498">
        <v>3115</v>
      </c>
      <c t="s" s="220" r="B498">
        <v>1125</v>
      </c>
      <c t="s" s="220" r="C498">
        <v>3116</v>
      </c>
      <c t="s" s="220" r="D498">
        <v>3117</v>
      </c>
      <c s="168" r="E498">
        <v>41336.7333564815</v>
      </c>
      <c s="220" r="F498"/>
      <c t="s" s="220" r="G498">
        <v>57</v>
      </c>
      <c s="220" r="H498"/>
      <c s="220" r="I498"/>
      <c s="220" r="J498">
        <v>1074353845</v>
      </c>
      <c s="220" r="K498"/>
      <c t="s" s="17" r="L498">
        <v>74</v>
      </c>
      <c t="s" s="17" r="M498">
        <v>1128</v>
      </c>
      <c s="220" r="N498">
        <v>393</v>
      </c>
      <c s="220" r="O498">
        <v>29</v>
      </c>
      <c s="220" r="P498">
        <v>3600</v>
      </c>
      <c t="s" s="220" r="Q498">
        <v>3118</v>
      </c>
      <c t="s" s="17" r="R498">
        <v>3119</v>
      </c>
    </row>
    <row r="499">
      <c t="s" s="128" r="A499">
        <v>3120</v>
      </c>
      <c t="s" s="220" r="B499">
        <v>2786</v>
      </c>
      <c t="s" s="220" r="C499">
        <v>3121</v>
      </c>
      <c t="s" s="220" r="D499">
        <v>3122</v>
      </c>
      <c s="168" r="E499">
        <v>41336.7332291667</v>
      </c>
      <c s="220" r="F499"/>
      <c t="s" s="220" r="G499">
        <v>57</v>
      </c>
      <c s="220" r="H499"/>
      <c s="220" r="I499"/>
      <c s="220" r="J499">
        <v>1055455069</v>
      </c>
      <c s="220" r="K499"/>
      <c t="s" s="17" r="L499">
        <v>220</v>
      </c>
      <c t="s" s="17" r="M499">
        <v>2789</v>
      </c>
      <c s="220" r="N499">
        <v>75</v>
      </c>
      <c s="220" r="O499">
        <v>115</v>
      </c>
      <c s="220" r="P499">
        <v>-36000</v>
      </c>
      <c t="s" s="220" r="Q499">
        <v>3123</v>
      </c>
      <c t="s" s="17" r="R499">
        <v>3124</v>
      </c>
    </row>
    <row r="500">
      <c t="s" s="128" r="A500">
        <v>3125</v>
      </c>
      <c t="s" s="220" r="B500">
        <v>2247</v>
      </c>
      <c t="s" s="220" r="C500">
        <v>3126</v>
      </c>
      <c t="s" s="220" r="D500">
        <v>3127</v>
      </c>
      <c s="168" r="E500">
        <v>41336.7330902778</v>
      </c>
      <c s="220" r="F500"/>
      <c t="s" s="220" r="G500">
        <v>57</v>
      </c>
      <c s="220" r="H500"/>
      <c s="220" r="I500"/>
      <c s="220" r="J500">
        <v>331992242</v>
      </c>
      <c s="220" r="K500"/>
      <c t="s" s="17" r="L500">
        <v>127</v>
      </c>
      <c t="s" s="17" r="M500">
        <v>2250</v>
      </c>
      <c s="220" r="N500">
        <v>81</v>
      </c>
      <c s="220" r="O500">
        <v>254</v>
      </c>
      <c s="220" r="P500">
        <v>3600</v>
      </c>
      <c t="s" s="220" r="Q500">
        <v>3128</v>
      </c>
      <c t="s" s="17" r="R500">
        <v>3129</v>
      </c>
    </row>
    <row r="501">
      <c t="s" s="128" r="A501">
        <v>3130</v>
      </c>
      <c t="s" s="220" r="B501">
        <v>2287</v>
      </c>
      <c t="s" s="220" r="C501">
        <v>3131</v>
      </c>
      <c t="s" s="220" r="D501">
        <v>3132</v>
      </c>
      <c s="168" r="E501">
        <v>41336.7327083333</v>
      </c>
      <c s="220" r="F501"/>
      <c t="s" s="220" r="G501">
        <v>46</v>
      </c>
      <c s="220" r="H501">
        <v>1133433211</v>
      </c>
      <c t="s" s="220" r="I501">
        <v>3133</v>
      </c>
      <c s="220" r="J501">
        <v>14461032</v>
      </c>
      <c t="s" s="220" r="K501">
        <v>3134</v>
      </c>
      <c t="s" s="17" r="L501">
        <v>74</v>
      </c>
      <c t="s" s="17" r="M501">
        <v>2292</v>
      </c>
      <c s="220" r="N501">
        <v>5046</v>
      </c>
      <c s="220" r="O501">
        <v>1996</v>
      </c>
      <c s="220" r="P501">
        <v>-28800</v>
      </c>
      <c t="s" s="220" r="Q501">
        <v>3135</v>
      </c>
      <c t="s" s="17" r="R501">
        <v>3136</v>
      </c>
    </row>
    <row r="502">
      <c t="s" s="128" r="A502">
        <v>3137</v>
      </c>
      <c t="s" s="220" r="B502">
        <v>3138</v>
      </c>
      <c t="s" s="220" r="C502">
        <v>3139</v>
      </c>
      <c t="s" s="220" r="D502">
        <v>3140</v>
      </c>
      <c s="168" r="E502">
        <v>41336.7326157407</v>
      </c>
      <c s="220" r="F502"/>
      <c t="s" s="220" r="G502">
        <v>57</v>
      </c>
      <c s="220" r="H502"/>
      <c s="220" r="I502"/>
      <c s="220" r="J502">
        <v>15363222</v>
      </c>
      <c s="220" r="K502"/>
      <c t="s" s="17" r="L502">
        <v>127</v>
      </c>
      <c t="s" s="17" r="M502">
        <v>3141</v>
      </c>
      <c s="220" r="N502">
        <v>1682</v>
      </c>
      <c s="220" r="O502">
        <v>396</v>
      </c>
      <c s="220" r="P502">
        <v>3600</v>
      </c>
      <c t="s" s="220" r="Q502">
        <v>3142</v>
      </c>
      <c t="s" s="17" r="R502">
        <v>3143</v>
      </c>
    </row>
    <row r="503">
      <c t="s" s="128" r="A503">
        <v>3144</v>
      </c>
      <c t="s" s="220" r="B503">
        <v>3145</v>
      </c>
      <c t="s" s="220" r="C503">
        <v>3146</v>
      </c>
      <c t="s" s="220" r="D503">
        <v>3147</v>
      </c>
      <c s="168" r="E503">
        <v>41336.7326041667</v>
      </c>
      <c s="220" r="F503"/>
      <c t="s" s="220" r="G503">
        <v>57</v>
      </c>
      <c s="220" r="H503"/>
      <c s="220" r="I503"/>
      <c s="220" r="J503">
        <v>43325643</v>
      </c>
      <c s="220" r="K503"/>
      <c t="s" s="17" r="L503">
        <v>228</v>
      </c>
      <c t="s" s="17" r="M503">
        <v>3148</v>
      </c>
      <c s="220" r="N503">
        <v>3063</v>
      </c>
      <c s="220" r="O503">
        <v>1229</v>
      </c>
      <c s="220" r="P503">
        <v>3600</v>
      </c>
      <c t="s" s="220" r="Q503">
        <v>3149</v>
      </c>
      <c t="s" s="17" r="R503">
        <v>1214</v>
      </c>
    </row>
    <row r="504">
      <c t="s" s="128" r="A504">
        <v>3150</v>
      </c>
      <c t="s" s="220" r="B504">
        <v>2141</v>
      </c>
      <c t="s" s="220" r="C504">
        <v>3151</v>
      </c>
      <c t="s" s="220" r="D504">
        <v>3152</v>
      </c>
      <c s="168" r="E504">
        <v>41336.7323958333</v>
      </c>
      <c s="220" r="F504"/>
      <c t="s" s="220" r="G504">
        <v>46</v>
      </c>
      <c s="220" r="H504"/>
      <c s="220" r="I504"/>
      <c s="220" r="J504">
        <v>793827324</v>
      </c>
      <c s="220" r="K504"/>
      <c t="s" s="17" r="L504">
        <v>74</v>
      </c>
      <c t="s" s="17" r="M504">
        <v>2144</v>
      </c>
      <c s="220" r="N504">
        <v>238</v>
      </c>
      <c s="220" r="O504">
        <v>1010</v>
      </c>
      <c s="220" r="P504">
        <v>3600</v>
      </c>
      <c t="s" s="220" r="Q504">
        <v>3153</v>
      </c>
      <c t="s" s="17" r="R504">
        <v>3154</v>
      </c>
    </row>
    <row r="505">
      <c t="s" s="128" r="A505">
        <v>3155</v>
      </c>
      <c t="s" s="220" r="B505">
        <v>3156</v>
      </c>
      <c t="s" s="220" r="C505">
        <v>3157</v>
      </c>
      <c t="s" s="220" r="D505">
        <v>3158</v>
      </c>
      <c s="168" r="E505">
        <v>41336.7322337963</v>
      </c>
      <c s="220" r="F505"/>
      <c t="s" s="220" r="G505">
        <v>46</v>
      </c>
      <c s="220" r="H505"/>
      <c s="220" r="I505"/>
      <c s="220" r="J505">
        <v>16473345</v>
      </c>
      <c s="220" r="K505"/>
      <c t="s" s="17" r="L505">
        <v>74</v>
      </c>
      <c t="s" s="17" r="M505">
        <v>3159</v>
      </c>
      <c s="220" r="N505">
        <v>8798</v>
      </c>
      <c s="220" r="O505">
        <v>1971</v>
      </c>
      <c s="220" r="P505">
        <v>3600</v>
      </c>
      <c t="s" s="220" r="Q505">
        <v>3160</v>
      </c>
      <c t="s" s="17" r="R505">
        <v>3161</v>
      </c>
    </row>
    <row r="506">
      <c t="s" s="128" r="A506">
        <v>3162</v>
      </c>
      <c t="s" s="220" r="B506">
        <v>552</v>
      </c>
      <c t="s" s="220" r="C506">
        <v>3163</v>
      </c>
      <c t="s" s="220" r="D506">
        <v>3164</v>
      </c>
      <c s="168" r="E506">
        <v>41336.7318981482</v>
      </c>
      <c s="220" r="F506"/>
      <c t="s" s="220" r="G506">
        <v>46</v>
      </c>
      <c s="220" r="H506">
        <v>202539823</v>
      </c>
      <c t="s" s="220" r="I506">
        <v>3165</v>
      </c>
      <c s="220" r="J506">
        <v>53755836</v>
      </c>
      <c t="s" s="220" r="K506">
        <v>3166</v>
      </c>
      <c t="s" s="17" r="L506">
        <v>49</v>
      </c>
      <c t="s" s="17" r="M506">
        <v>555</v>
      </c>
      <c s="220" r="N506">
        <v>282</v>
      </c>
      <c s="220" r="O506">
        <v>241</v>
      </c>
      <c s="220" r="P506">
        <v>3600</v>
      </c>
      <c t="s" s="220" r="Q506">
        <v>3167</v>
      </c>
      <c t="s" s="17" r="R506">
        <v>3168</v>
      </c>
    </row>
    <row r="507">
      <c t="s" s="128" r="A507">
        <v>3169</v>
      </c>
      <c t="s" s="220" r="B507">
        <v>3170</v>
      </c>
      <c t="s" s="220" r="C507">
        <v>3171</v>
      </c>
      <c t="s" s="220" r="D507">
        <v>3172</v>
      </c>
      <c s="168" r="E507">
        <v>41336.7317361111</v>
      </c>
      <c s="220" r="F507"/>
      <c t="s" s="220" r="G507">
        <v>57</v>
      </c>
      <c s="220" r="H507"/>
      <c s="220" r="I507"/>
      <c s="220" r="J507">
        <v>117340835</v>
      </c>
      <c s="220" r="K507"/>
      <c t="s" s="17" r="L507">
        <v>228</v>
      </c>
      <c t="s" s="17" r="M507">
        <v>3173</v>
      </c>
      <c s="220" r="N507">
        <v>52</v>
      </c>
      <c s="220" r="O507">
        <v>127</v>
      </c>
      <c s="220" r="P507">
        <v>3600</v>
      </c>
      <c t="s" s="220" r="Q507">
        <v>3174</v>
      </c>
      <c t="s" s="17" r="R507">
        <v>1835</v>
      </c>
    </row>
    <row r="508">
      <c t="s" s="128" r="A508">
        <v>3175</v>
      </c>
      <c t="s" s="220" r="B508">
        <v>2648</v>
      </c>
      <c t="s" s="220" r="C508">
        <v>3176</v>
      </c>
      <c t="s" s="220" r="D508">
        <v>3177</v>
      </c>
      <c s="168" r="E508">
        <v>41336.731712963</v>
      </c>
      <c s="220" r="F508"/>
      <c t="s" s="220" r="G508">
        <v>57</v>
      </c>
      <c s="220" r="H508"/>
      <c s="220" r="I508"/>
      <c s="220" r="J508">
        <v>431973767</v>
      </c>
      <c s="220" r="K508"/>
      <c t="s" s="17" r="L508">
        <v>74</v>
      </c>
      <c t="s" s="17" r="M508">
        <v>2709</v>
      </c>
      <c s="220" r="N508">
        <v>31</v>
      </c>
      <c s="220" r="O508">
        <v>83</v>
      </c>
      <c s="220" r="P508"/>
      <c t="s" s="220" r="Q508">
        <v>3178</v>
      </c>
      <c t="s" s="17" r="R508">
        <v>3179</v>
      </c>
    </row>
    <row r="509">
      <c t="s" s="128" r="A509">
        <v>3180</v>
      </c>
      <c t="s" s="220" r="B509">
        <v>3181</v>
      </c>
      <c t="s" s="220" r="C509">
        <v>3182</v>
      </c>
      <c t="s" s="220" r="D509">
        <v>3183</v>
      </c>
      <c s="168" r="E509">
        <v>41336.7313310185</v>
      </c>
      <c s="220" r="F509"/>
      <c t="s" s="220" r="G509">
        <v>57</v>
      </c>
      <c s="220" r="H509"/>
      <c s="220" r="I509"/>
      <c s="220" r="J509">
        <v>170257107</v>
      </c>
      <c s="220" r="K509"/>
      <c t="s" s="17" r="L509">
        <v>228</v>
      </c>
      <c t="s" s="17" r="M509">
        <v>3184</v>
      </c>
      <c s="220" r="N509">
        <v>7</v>
      </c>
      <c s="220" r="O509">
        <v>46</v>
      </c>
      <c s="220" r="P509">
        <v>-10800</v>
      </c>
      <c t="s" s="220" r="Q509">
        <v>3185</v>
      </c>
      <c t="s" s="17" r="R509">
        <v>3186</v>
      </c>
    </row>
    <row r="510">
      <c t="s" s="128" r="A510">
        <v>3187</v>
      </c>
      <c t="s" s="220" r="B510">
        <v>1915</v>
      </c>
      <c t="s" s="220" r="C510">
        <v>3188</v>
      </c>
      <c t="s" s="220" r="D510">
        <v>3189</v>
      </c>
      <c s="168" r="E510">
        <v>41336.7312731482</v>
      </c>
      <c s="220" r="F510"/>
      <c t="s" s="220" r="G510">
        <v>57</v>
      </c>
      <c s="220" r="H510"/>
      <c s="220" r="I510"/>
      <c s="220" r="J510">
        <v>330232223</v>
      </c>
      <c s="220" r="K510"/>
      <c t="s" s="17" r="L510">
        <v>74</v>
      </c>
      <c t="s" s="17" r="M510">
        <v>1920</v>
      </c>
      <c s="220" r="N510">
        <v>631</v>
      </c>
      <c s="220" r="O510">
        <v>1997</v>
      </c>
      <c s="220" r="P510">
        <v>7200</v>
      </c>
      <c t="s" s="220" r="Q510">
        <v>3190</v>
      </c>
      <c t="s" s="17" r="R510">
        <v>3191</v>
      </c>
    </row>
    <row r="511">
      <c t="s" s="128" r="A511">
        <v>3192</v>
      </c>
      <c t="s" s="220" r="B511">
        <v>3193</v>
      </c>
      <c t="s" s="220" r="C511">
        <v>3194</v>
      </c>
      <c t="s" s="220" r="D511">
        <v>3195</v>
      </c>
      <c s="168" r="E511">
        <v>41336.7308680556</v>
      </c>
      <c s="220" r="F511"/>
      <c t="s" s="220" r="G511">
        <v>57</v>
      </c>
      <c s="220" r="H511"/>
      <c s="220" r="I511"/>
      <c s="220" r="J511">
        <v>76870793</v>
      </c>
      <c s="220" r="K511"/>
      <c t="s" s="17" r="L511">
        <v>74</v>
      </c>
      <c t="s" s="17" r="M511">
        <v>3196</v>
      </c>
      <c s="220" r="N511">
        <v>80</v>
      </c>
      <c s="220" r="O511">
        <v>219</v>
      </c>
      <c s="220" r="P511">
        <v>3600</v>
      </c>
      <c t="s" s="220" r="Q511">
        <v>3197</v>
      </c>
      <c t="s" s="17" r="R511">
        <v>550</v>
      </c>
    </row>
    <row r="512">
      <c t="s" s="128" r="A512">
        <v>3198</v>
      </c>
      <c t="s" s="220" r="B512">
        <v>3199</v>
      </c>
      <c t="s" s="220" r="C512">
        <v>3200</v>
      </c>
      <c t="s" s="220" r="D512">
        <v>3201</v>
      </c>
      <c s="168" r="E512">
        <v>41336.7305555556</v>
      </c>
      <c s="220" r="F512"/>
      <c t="s" s="220" r="G512">
        <v>57</v>
      </c>
      <c s="220" r="H512"/>
      <c s="220" r="I512"/>
      <c s="220" r="J512">
        <v>466450564</v>
      </c>
      <c s="220" r="K512"/>
      <c t="s" s="17" r="L512">
        <v>135</v>
      </c>
      <c t="s" s="17" r="M512">
        <v>3202</v>
      </c>
      <c s="220" r="N512">
        <v>8</v>
      </c>
      <c s="220" r="O512">
        <v>79</v>
      </c>
      <c s="220" r="P512"/>
      <c t="s" s="220" r="Q512">
        <v>3203</v>
      </c>
      <c t="s" s="17" r="R512">
        <v>3204</v>
      </c>
    </row>
    <row r="513">
      <c t="s" s="128" r="A513">
        <v>3205</v>
      </c>
      <c t="s" s="220" r="B513">
        <v>3206</v>
      </c>
      <c t="s" s="220" r="C513">
        <v>3207</v>
      </c>
      <c t="s" s="220" r="D513">
        <v>3208</v>
      </c>
      <c s="168" r="E513">
        <v>41336.7305324074</v>
      </c>
      <c s="220" r="F513"/>
      <c t="s" s="220" r="G513">
        <v>57</v>
      </c>
      <c s="220" r="H513"/>
      <c s="220" r="I513"/>
      <c s="220" r="J513">
        <v>284513935</v>
      </c>
      <c s="220" r="K513"/>
      <c t="s" s="17" r="L513">
        <v>116</v>
      </c>
      <c t="s" s="17" r="M513">
        <v>3209</v>
      </c>
      <c s="220" r="N513">
        <v>98</v>
      </c>
      <c s="220" r="O513">
        <v>135</v>
      </c>
      <c s="220" r="P513"/>
      <c t="s" s="220" r="Q513">
        <v>3210</v>
      </c>
      <c t="s" s="17" r="R513">
        <v>3211</v>
      </c>
    </row>
    <row r="514">
      <c t="s" s="128" r="A514">
        <v>3212</v>
      </c>
      <c t="s" s="220" r="B514">
        <v>1248</v>
      </c>
      <c t="s" s="220" r="C514">
        <v>3213</v>
      </c>
      <c t="s" s="220" r="D514">
        <v>3214</v>
      </c>
      <c s="168" r="E514">
        <v>41336.7301273148</v>
      </c>
      <c s="220" r="F514"/>
      <c t="s" s="220" r="G514">
        <v>57</v>
      </c>
      <c s="220" r="H514"/>
      <c s="220" r="I514"/>
      <c s="220" r="J514">
        <v>918921036</v>
      </c>
      <c s="220" r="K514"/>
      <c t="s" s="17" r="L514">
        <v>74</v>
      </c>
      <c t="s" s="17" r="M514">
        <v>1253</v>
      </c>
      <c s="220" r="N514">
        <v>22</v>
      </c>
      <c s="220" r="O514">
        <v>91</v>
      </c>
      <c s="220" r="P514">
        <v>3600</v>
      </c>
      <c t="s" s="220" r="Q514">
        <v>3215</v>
      </c>
      <c t="s" s="17" r="R514">
        <v>3216</v>
      </c>
    </row>
    <row r="515">
      <c t="s" s="128" r="A515">
        <v>3217</v>
      </c>
      <c t="s" s="220" r="B515">
        <v>3218</v>
      </c>
      <c t="s" s="220" r="C515">
        <v>3219</v>
      </c>
      <c t="s" s="220" r="D515">
        <v>3220</v>
      </c>
      <c s="168" r="E515">
        <v>41336.7299074074</v>
      </c>
      <c s="220" r="F515"/>
      <c t="s" s="220" r="G515">
        <v>57</v>
      </c>
      <c s="220" r="H515"/>
      <c s="220" r="I515"/>
      <c s="220" r="J515">
        <v>273455383</v>
      </c>
      <c s="220" r="K515"/>
      <c t="s" s="17" r="L515">
        <v>74</v>
      </c>
      <c t="s" s="17" r="M515">
        <v>3221</v>
      </c>
      <c s="220" r="N515">
        <v>40</v>
      </c>
      <c s="220" r="O515">
        <v>59</v>
      </c>
      <c s="220" r="P515">
        <v>3600</v>
      </c>
      <c t="s" s="220" r="Q515">
        <v>3222</v>
      </c>
      <c t="s" s="17" r="R515">
        <v>3223</v>
      </c>
    </row>
    <row r="516">
      <c t="s" s="128" r="A516">
        <v>3224</v>
      </c>
      <c t="s" s="220" r="B516">
        <v>3225</v>
      </c>
      <c t="s" s="220" r="C516">
        <v>3226</v>
      </c>
      <c t="s" s="220" r="D516">
        <v>3227</v>
      </c>
      <c s="168" r="E516">
        <v>41336.7298842593</v>
      </c>
      <c s="220" r="F516"/>
      <c t="s" s="220" r="G516">
        <v>46</v>
      </c>
      <c s="220" r="H516"/>
      <c s="220" r="I516"/>
      <c s="220" r="J516">
        <v>537966353</v>
      </c>
      <c s="220" r="K516"/>
      <c t="s" s="17" r="L516">
        <v>135</v>
      </c>
      <c t="s" s="17" r="M516">
        <v>3228</v>
      </c>
      <c s="220" r="N516">
        <v>10</v>
      </c>
      <c s="220" r="O516">
        <v>30</v>
      </c>
      <c s="220" r="P516"/>
      <c t="s" s="220" r="Q516">
        <v>3229</v>
      </c>
      <c t="s" s="17" r="R516">
        <v>3230</v>
      </c>
    </row>
    <row r="517">
      <c t="s" s="128" r="A517">
        <v>3231</v>
      </c>
      <c t="s" s="220" r="B517">
        <v>552</v>
      </c>
      <c t="s" s="220" r="C517">
        <v>3232</v>
      </c>
      <c t="s" s="220" r="D517">
        <v>3233</v>
      </c>
      <c s="168" r="E517">
        <v>41336.7298611111</v>
      </c>
      <c s="220" r="F517"/>
      <c t="s" s="220" r="G517">
        <v>46</v>
      </c>
      <c s="220" r="H517"/>
      <c s="220" r="I517"/>
      <c s="220" r="J517">
        <v>53755836</v>
      </c>
      <c s="220" r="K517"/>
      <c t="s" s="17" r="L517">
        <v>49</v>
      </c>
      <c t="s" s="17" r="M517">
        <v>555</v>
      </c>
      <c s="220" r="N517">
        <v>282</v>
      </c>
      <c s="220" r="O517">
        <v>241</v>
      </c>
      <c s="220" r="P517">
        <v>3600</v>
      </c>
      <c t="s" s="220" r="Q517">
        <v>3234</v>
      </c>
      <c t="s" s="17" r="R517">
        <v>3235</v>
      </c>
    </row>
    <row r="518">
      <c t="s" s="128" r="A518">
        <v>3236</v>
      </c>
      <c t="s" s="220" r="B518">
        <v>408</v>
      </c>
      <c t="s" s="220" r="C518">
        <v>3237</v>
      </c>
      <c t="s" s="220" r="D518">
        <v>3238</v>
      </c>
      <c s="168" r="E518">
        <v>41336.7297569444</v>
      </c>
      <c s="220" r="F518"/>
      <c t="s" s="220" r="G518">
        <v>57</v>
      </c>
      <c s="220" r="H518"/>
      <c s="220" r="I518"/>
      <c s="220" r="J518">
        <v>27516037</v>
      </c>
      <c s="220" r="K518"/>
      <c t="s" s="17" r="L518">
        <v>228</v>
      </c>
      <c t="s" s="17" r="M518">
        <v>411</v>
      </c>
      <c s="220" r="N518">
        <v>255</v>
      </c>
      <c s="220" r="O518">
        <v>356</v>
      </c>
      <c s="220" r="P518">
        <v>3600</v>
      </c>
      <c t="s" s="220" r="Q518">
        <v>3239</v>
      </c>
      <c t="s" s="17" r="R518">
        <v>3240</v>
      </c>
    </row>
    <row r="519">
      <c t="s" s="128" r="A519">
        <v>3241</v>
      </c>
      <c t="s" s="220" r="B519">
        <v>3242</v>
      </c>
      <c t="s" s="220" r="C519">
        <v>3243</v>
      </c>
      <c t="s" s="220" r="D519">
        <v>3244</v>
      </c>
      <c s="168" r="E519">
        <v>41336.7286689815</v>
      </c>
      <c s="220" r="F519"/>
      <c t="s" s="220" r="G519">
        <v>46</v>
      </c>
      <c s="220" r="H519"/>
      <c s="220" r="I519"/>
      <c s="220" r="J519">
        <v>186856368</v>
      </c>
      <c s="220" r="K519"/>
      <c t="s" s="17" r="L519">
        <v>74</v>
      </c>
      <c t="s" s="17" r="M519">
        <v>3245</v>
      </c>
      <c s="220" r="N519">
        <v>228</v>
      </c>
      <c s="220" r="O519">
        <v>110</v>
      </c>
      <c s="220" r="P519">
        <v>3600</v>
      </c>
      <c t="s" s="220" r="Q519">
        <v>3246</v>
      </c>
      <c t="s" s="17" r="R519">
        <v>3247</v>
      </c>
    </row>
    <row r="520">
      <c t="s" s="128" r="A520">
        <v>3248</v>
      </c>
      <c t="s" s="220" r="B520">
        <v>3249</v>
      </c>
      <c t="s" s="220" r="C520">
        <v>3250</v>
      </c>
      <c t="s" s="220" r="D520">
        <v>3251</v>
      </c>
      <c s="168" r="E520">
        <v>41336.7282291667</v>
      </c>
      <c s="220" r="F520"/>
      <c t="s" s="220" r="G520">
        <v>46</v>
      </c>
      <c s="220" r="H520"/>
      <c s="220" r="I520"/>
      <c s="220" r="J520">
        <v>17127004</v>
      </c>
      <c s="220" r="K520"/>
      <c t="s" s="17" r="L520">
        <v>116</v>
      </c>
      <c t="s" s="17" r="M520">
        <v>3252</v>
      </c>
      <c s="220" r="N520">
        <v>1453</v>
      </c>
      <c s="220" r="O520">
        <v>1369</v>
      </c>
      <c s="220" r="P520">
        <v>3600</v>
      </c>
      <c t="s" s="220" r="Q520">
        <v>3253</v>
      </c>
      <c t="s" s="17" r="R520">
        <v>1159</v>
      </c>
    </row>
    <row r="521">
      <c t="s" s="128" r="A521">
        <v>3254</v>
      </c>
      <c t="s" s="220" r="B521">
        <v>1071</v>
      </c>
      <c t="s" s="220" r="C521">
        <v>3255</v>
      </c>
      <c t="s" s="220" r="D521">
        <v>3256</v>
      </c>
      <c s="168" r="E521">
        <v>41336.7281712963</v>
      </c>
      <c s="220" r="F521"/>
      <c t="s" s="220" r="G521">
        <v>57</v>
      </c>
      <c s="220" r="H521"/>
      <c s="220" r="I521"/>
      <c s="220" r="J521">
        <v>238287811</v>
      </c>
      <c s="220" r="K521"/>
      <c t="s" s="17" r="L521">
        <v>74</v>
      </c>
      <c t="s" s="17" r="M521">
        <v>1074</v>
      </c>
      <c s="220" r="N521">
        <v>694</v>
      </c>
      <c s="220" r="O521">
        <v>1291</v>
      </c>
      <c s="220" r="P521">
        <v>3600</v>
      </c>
      <c t="s" s="220" r="Q521">
        <v>3257</v>
      </c>
      <c t="s" s="17" r="R521">
        <v>3258</v>
      </c>
    </row>
    <row r="522">
      <c t="s" s="128" r="A522">
        <v>3259</v>
      </c>
      <c t="s" s="220" r="B522">
        <v>3193</v>
      </c>
      <c t="s" s="220" r="C522">
        <v>3260</v>
      </c>
      <c t="s" s="220" r="D522">
        <v>3261</v>
      </c>
      <c s="168" r="E522">
        <v>41336.7281365741</v>
      </c>
      <c s="220" r="F522"/>
      <c t="s" s="220" r="G522">
        <v>57</v>
      </c>
      <c s="220" r="H522"/>
      <c s="220" r="I522"/>
      <c s="220" r="J522">
        <v>76870793</v>
      </c>
      <c s="220" r="K522"/>
      <c t="s" s="17" r="L522">
        <v>74</v>
      </c>
      <c t="s" s="17" r="M522">
        <v>3196</v>
      </c>
      <c s="220" r="N522">
        <v>80</v>
      </c>
      <c s="220" r="O522">
        <v>219</v>
      </c>
      <c s="220" r="P522">
        <v>3600</v>
      </c>
      <c t="s" s="220" r="Q522">
        <v>3262</v>
      </c>
      <c t="s" s="17" r="R522">
        <v>3263</v>
      </c>
    </row>
    <row r="523">
      <c t="s" s="128" r="A523">
        <v>3264</v>
      </c>
      <c t="s" s="220" r="B523">
        <v>2448</v>
      </c>
      <c t="s" s="220" r="C523">
        <v>3265</v>
      </c>
      <c t="s" s="220" r="D523">
        <v>3266</v>
      </c>
      <c s="168" r="E523">
        <v>41336.727650463</v>
      </c>
      <c s="220" r="F523"/>
      <c t="s" s="220" r="G523">
        <v>57</v>
      </c>
      <c s="220" r="H523"/>
      <c s="220" r="I523"/>
      <c s="220" r="J523">
        <v>26206046</v>
      </c>
      <c s="220" r="K523"/>
      <c t="s" s="17" r="L523">
        <v>228</v>
      </c>
      <c t="s" s="17" r="M523">
        <v>3267</v>
      </c>
      <c s="220" r="N523">
        <v>1269</v>
      </c>
      <c s="220" r="O523">
        <v>910</v>
      </c>
      <c s="220" r="P523">
        <v>3600</v>
      </c>
      <c t="s" s="220" r="Q523">
        <v>3268</v>
      </c>
      <c t="s" s="17" r="R523">
        <v>3269</v>
      </c>
    </row>
    <row r="524">
      <c t="s" s="128" r="A524">
        <v>3270</v>
      </c>
      <c t="s" s="220" r="B524">
        <v>3271</v>
      </c>
      <c t="s" s="220" r="C524">
        <v>3272</v>
      </c>
      <c t="s" s="220" r="D524">
        <v>3273</v>
      </c>
      <c s="168" r="E524">
        <v>41336.7272453704</v>
      </c>
      <c s="220" r="F524"/>
      <c t="s" s="220" r="G524">
        <v>57</v>
      </c>
      <c s="220" r="H524"/>
      <c s="220" r="I524"/>
      <c s="220" r="J524">
        <v>60087609</v>
      </c>
      <c s="220" r="K524"/>
      <c t="s" s="17" r="L524">
        <v>228</v>
      </c>
      <c t="s" s="17" r="M524">
        <v>3274</v>
      </c>
      <c s="220" r="N524">
        <v>178</v>
      </c>
      <c s="220" r="O524">
        <v>131</v>
      </c>
      <c s="220" r="P524">
        <v>-10800</v>
      </c>
      <c t="s" s="220" r="Q524">
        <v>3275</v>
      </c>
      <c t="s" s="17" r="R524">
        <v>101</v>
      </c>
    </row>
    <row r="525">
      <c t="s" s="128" r="A525">
        <v>3276</v>
      </c>
      <c t="s" s="220" r="B525">
        <v>513</v>
      </c>
      <c t="s" s="220" r="C525">
        <v>3277</v>
      </c>
      <c t="s" s="220" r="D525">
        <v>3278</v>
      </c>
      <c s="168" r="E525">
        <v>41336.7267361111</v>
      </c>
      <c s="220" r="F525"/>
      <c t="s" s="220" r="G525">
        <v>46</v>
      </c>
      <c s="220" r="H525"/>
      <c s="220" r="I525"/>
      <c s="220" r="J525">
        <v>1549341</v>
      </c>
      <c s="220" r="K525"/>
      <c t="s" s="17" r="L525">
        <v>228</v>
      </c>
      <c t="s" s="17" r="M525">
        <v>516</v>
      </c>
      <c s="220" r="N525">
        <v>844</v>
      </c>
      <c s="220" r="O525">
        <v>562</v>
      </c>
      <c s="220" r="P525">
        <v>3600</v>
      </c>
      <c t="s" s="220" r="Q525">
        <v>3279</v>
      </c>
      <c t="s" s="17" r="R525">
        <v>3280</v>
      </c>
    </row>
    <row r="526">
      <c t="s" s="128" r="A526">
        <v>3281</v>
      </c>
      <c t="s" s="220" r="B526">
        <v>2676</v>
      </c>
      <c t="s" s="220" r="C526">
        <v>3282</v>
      </c>
      <c t="s" s="220" r="D526">
        <v>3283</v>
      </c>
      <c s="168" r="E526">
        <v>41336.7265625</v>
      </c>
      <c s="220" r="F526"/>
      <c t="s" s="220" r="G526">
        <v>57</v>
      </c>
      <c s="220" r="H526"/>
      <c s="220" r="I526"/>
      <c s="220" r="J526">
        <v>142365586</v>
      </c>
      <c s="220" r="K526"/>
      <c t="s" s="17" r="L526">
        <v>74</v>
      </c>
      <c t="s" s="17" r="M526">
        <v>2679</v>
      </c>
      <c s="220" r="N526">
        <v>9</v>
      </c>
      <c s="220" r="O526">
        <v>70</v>
      </c>
      <c s="220" r="P526"/>
      <c t="s" s="220" r="Q526">
        <v>3284</v>
      </c>
      <c t="s" s="17" r="R526">
        <v>3285</v>
      </c>
    </row>
    <row r="527">
      <c t="s" s="128" r="A527">
        <v>3286</v>
      </c>
      <c t="s" s="220" r="B527">
        <v>217</v>
      </c>
      <c t="s" s="220" r="C527">
        <v>3287</v>
      </c>
      <c t="s" s="220" r="D527">
        <v>3288</v>
      </c>
      <c s="168" r="E527">
        <v>41336.7263773148</v>
      </c>
      <c s="220" r="F527"/>
      <c t="s" s="220" r="G527">
        <v>57</v>
      </c>
      <c s="220" r="H527"/>
      <c s="220" r="I527"/>
      <c s="220" r="J527">
        <v>261867800</v>
      </c>
      <c s="220" r="K527"/>
      <c t="s" s="17" r="L527">
        <v>228</v>
      </c>
      <c t="s" s="17" r="M527">
        <v>221</v>
      </c>
      <c s="220" r="N527">
        <v>254</v>
      </c>
      <c s="220" r="O527">
        <v>325</v>
      </c>
      <c s="220" r="P527">
        <v>3600</v>
      </c>
      <c t="s" s="220" r="Q527">
        <v>3289</v>
      </c>
      <c t="s" s="17" r="R527">
        <v>3290</v>
      </c>
    </row>
    <row r="528">
      <c t="s" s="128" r="A528">
        <v>3291</v>
      </c>
      <c t="s" s="220" r="B528">
        <v>2287</v>
      </c>
      <c t="s" s="220" r="C528">
        <v>3292</v>
      </c>
      <c t="s" s="220" r="D528">
        <v>3293</v>
      </c>
      <c s="168" r="E528">
        <v>41336.7259375</v>
      </c>
      <c s="220" r="F528"/>
      <c t="s" s="220" r="G528">
        <v>46</v>
      </c>
      <c s="220" r="H528"/>
      <c s="220" r="I528"/>
      <c s="220" r="J528">
        <v>14461032</v>
      </c>
      <c s="220" r="K528"/>
      <c t="s" s="17" r="L528">
        <v>74</v>
      </c>
      <c t="s" s="17" r="M528">
        <v>2292</v>
      </c>
      <c s="220" r="N528">
        <v>5046</v>
      </c>
      <c s="220" r="O528">
        <v>1996</v>
      </c>
      <c s="220" r="P528">
        <v>-28800</v>
      </c>
      <c t="s" s="220" r="Q528">
        <v>3294</v>
      </c>
      <c t="s" s="17" r="R528">
        <v>3295</v>
      </c>
    </row>
    <row r="529">
      <c t="s" s="128" r="A529">
        <v>3296</v>
      </c>
      <c t="s" s="220" r="B529">
        <v>3040</v>
      </c>
      <c t="s" s="220" r="C529">
        <v>3297</v>
      </c>
      <c t="s" s="220" r="D529">
        <v>3298</v>
      </c>
      <c s="168" r="E529">
        <v>41336.7259143519</v>
      </c>
      <c s="220" r="F529"/>
      <c t="s" s="220" r="G529">
        <v>57</v>
      </c>
      <c s="220" r="H529"/>
      <c s="220" r="I529"/>
      <c s="220" r="J529">
        <v>245108215</v>
      </c>
      <c s="220" r="K529"/>
      <c t="s" s="17" r="L529">
        <v>74</v>
      </c>
      <c t="s" s="17" r="M529">
        <v>3043</v>
      </c>
      <c s="220" r="N529">
        <v>125</v>
      </c>
      <c s="220" r="O529">
        <v>192</v>
      </c>
      <c s="220" r="P529"/>
      <c t="s" s="220" r="Q529">
        <v>3299</v>
      </c>
      <c t="s" s="17" r="R529">
        <v>3300</v>
      </c>
    </row>
    <row r="530">
      <c t="s" s="128" r="A530">
        <v>3301</v>
      </c>
      <c t="s" s="220" r="B530">
        <v>3302</v>
      </c>
      <c t="s" s="220" r="C530">
        <v>3303</v>
      </c>
      <c t="s" s="220" r="D530">
        <v>3304</v>
      </c>
      <c s="168" r="E530">
        <v>41336.7257638889</v>
      </c>
      <c s="220" r="F530"/>
      <c t="s" s="220" r="G530">
        <v>46</v>
      </c>
      <c s="220" r="H530"/>
      <c s="220" r="I530"/>
      <c s="220" r="J530">
        <v>1999731</v>
      </c>
      <c s="220" r="K530"/>
      <c t="s" s="17" r="L530">
        <v>228</v>
      </c>
      <c t="s" s="17" r="M530">
        <v>3305</v>
      </c>
      <c s="220" r="N530">
        <v>1765</v>
      </c>
      <c s="220" r="O530">
        <v>1025</v>
      </c>
      <c s="220" r="P530">
        <v>3600</v>
      </c>
      <c t="s" s="220" r="Q530">
        <v>3306</v>
      </c>
      <c t="s" s="17" r="R530">
        <v>3307</v>
      </c>
    </row>
    <row r="531">
      <c t="s" s="128" r="A531">
        <v>3308</v>
      </c>
      <c t="s" s="220" r="B531">
        <v>3193</v>
      </c>
      <c t="s" s="220" r="C531">
        <v>3309</v>
      </c>
      <c t="s" s="220" r="D531">
        <v>3310</v>
      </c>
      <c s="168" r="E531">
        <v>41336.7256828704</v>
      </c>
      <c s="220" r="F531"/>
      <c t="s" s="220" r="G531">
        <v>57</v>
      </c>
      <c s="220" r="H531"/>
      <c s="220" r="I531"/>
      <c s="220" r="J531">
        <v>76870793</v>
      </c>
      <c s="220" r="K531"/>
      <c t="s" s="17" r="L531">
        <v>74</v>
      </c>
      <c t="s" s="17" r="M531">
        <v>3196</v>
      </c>
      <c s="220" r="N531">
        <v>80</v>
      </c>
      <c s="220" r="O531">
        <v>219</v>
      </c>
      <c s="220" r="P531">
        <v>3600</v>
      </c>
      <c t="s" s="220" r="Q531">
        <v>3311</v>
      </c>
      <c t="s" s="17" r="R531">
        <v>250</v>
      </c>
    </row>
    <row r="532">
      <c t="s" s="128" r="A532">
        <v>3312</v>
      </c>
      <c t="s" s="220" r="B532">
        <v>3313</v>
      </c>
      <c t="s" s="220" r="C532">
        <v>3314</v>
      </c>
      <c t="s" s="220" r="D532">
        <v>3315</v>
      </c>
      <c s="168" r="E532">
        <v>41336.7254976852</v>
      </c>
      <c s="220" r="F532"/>
      <c t="s" s="220" r="G532">
        <v>57</v>
      </c>
      <c s="220" r="H532"/>
      <c s="220" r="I532"/>
      <c s="220" r="J532">
        <v>519356020</v>
      </c>
      <c s="220" r="K532"/>
      <c t="s" s="17" r="L532">
        <v>74</v>
      </c>
      <c t="s" s="17" r="M532">
        <v>3316</v>
      </c>
      <c s="220" r="N532">
        <v>67</v>
      </c>
      <c s="220" r="O532">
        <v>133</v>
      </c>
      <c s="220" r="P532"/>
      <c t="s" s="220" r="Q532">
        <v>3317</v>
      </c>
      <c t="s" s="17" r="R532">
        <v>1992</v>
      </c>
    </row>
    <row r="533">
      <c t="s" s="128" r="A533">
        <v>3318</v>
      </c>
      <c t="s" s="220" r="B533">
        <v>1462</v>
      </c>
      <c t="s" s="220" r="C533">
        <v>3319</v>
      </c>
      <c t="s" s="220" r="D533">
        <v>3320</v>
      </c>
      <c s="168" r="E533">
        <v>41336.7254166667</v>
      </c>
      <c s="220" r="F533"/>
      <c t="s" s="220" r="G533">
        <v>57</v>
      </c>
      <c s="220" r="H533"/>
      <c s="220" r="I533"/>
      <c s="220" r="J533">
        <v>238565039</v>
      </c>
      <c s="220" r="K533"/>
      <c t="s" s="17" r="L533">
        <v>1636</v>
      </c>
      <c t="s" s="17" r="M533">
        <v>1465</v>
      </c>
      <c s="220" r="N533">
        <v>821</v>
      </c>
      <c s="220" r="O533">
        <v>625</v>
      </c>
      <c s="220" r="P533">
        <v>7200</v>
      </c>
      <c t="s" s="220" r="Q533">
        <v>3321</v>
      </c>
      <c t="s" s="17" r="R533">
        <v>3322</v>
      </c>
    </row>
    <row r="534">
      <c t="s" s="128" r="A534">
        <v>3323</v>
      </c>
      <c t="s" s="220" r="B534">
        <v>3324</v>
      </c>
      <c t="s" s="220" r="C534">
        <v>3325</v>
      </c>
      <c t="s" s="220" r="D534">
        <v>3326</v>
      </c>
      <c s="168" r="E534">
        <v>41336.7245833333</v>
      </c>
      <c s="220" r="F534"/>
      <c t="s" s="220" r="G534">
        <v>46</v>
      </c>
      <c s="220" r="H534"/>
      <c s="220" r="I534"/>
      <c s="220" r="J534">
        <v>208052036</v>
      </c>
      <c s="220" r="K534"/>
      <c t="s" s="17" r="L534">
        <v>74</v>
      </c>
      <c t="s" s="17" r="M534">
        <v>3327</v>
      </c>
      <c s="220" r="N534">
        <v>110</v>
      </c>
      <c s="220" r="O534">
        <v>329</v>
      </c>
      <c s="220" r="P534">
        <v>3600</v>
      </c>
      <c t="s" s="220" r="Q534">
        <v>3328</v>
      </c>
      <c t="s" s="17" r="R534">
        <v>3329</v>
      </c>
    </row>
    <row r="535">
      <c t="s" s="128" r="A535">
        <v>3330</v>
      </c>
      <c t="s" s="220" r="B535">
        <v>3331</v>
      </c>
      <c t="s" s="220" r="C535">
        <v>3332</v>
      </c>
      <c t="s" s="220" r="D535">
        <v>3333</v>
      </c>
      <c s="168" r="E535">
        <v>41336.7242824074</v>
      </c>
      <c s="220" r="F535"/>
      <c t="s" s="220" r="G535">
        <v>46</v>
      </c>
      <c s="220" r="H535"/>
      <c s="220" r="I535"/>
      <c s="220" r="J535">
        <v>213278220</v>
      </c>
      <c s="220" r="K535"/>
      <c t="s" s="17" r="L535">
        <v>3334</v>
      </c>
      <c t="s" s="17" r="M535">
        <v>3335</v>
      </c>
      <c s="220" r="N535">
        <v>133</v>
      </c>
      <c s="220" r="O535">
        <v>343</v>
      </c>
      <c s="220" r="P535">
        <v>3600</v>
      </c>
      <c t="s" s="220" r="Q535">
        <v>3336</v>
      </c>
      <c t="s" s="17" r="R535">
        <v>3337</v>
      </c>
    </row>
    <row r="536">
      <c t="s" s="128" r="A536">
        <v>3338</v>
      </c>
      <c t="s" s="220" r="B536">
        <v>1752</v>
      </c>
      <c t="s" s="220" r="C536">
        <v>3339</v>
      </c>
      <c t="s" s="220" r="D536">
        <v>3340</v>
      </c>
      <c s="168" r="E536">
        <v>41336.7242708333</v>
      </c>
      <c s="220" r="F536"/>
      <c t="s" s="220" r="G536">
        <v>57</v>
      </c>
      <c s="220" r="H536"/>
      <c s="220" r="I536"/>
      <c s="220" r="J536">
        <v>386504210</v>
      </c>
      <c s="220" r="K536"/>
      <c t="s" s="17" r="L536">
        <v>74</v>
      </c>
      <c t="s" s="17" r="M536">
        <v>1755</v>
      </c>
      <c s="220" r="N536">
        <v>239</v>
      </c>
      <c s="220" r="O536">
        <v>204</v>
      </c>
      <c s="220" r="P536"/>
      <c t="s" s="220" r="Q536">
        <v>3341</v>
      </c>
      <c t="s" s="17" r="R536">
        <v>3342</v>
      </c>
    </row>
    <row r="537">
      <c t="s" s="128" r="A537">
        <v>3343</v>
      </c>
      <c t="s" s="220" r="B537">
        <v>3344</v>
      </c>
      <c t="s" s="220" r="C537">
        <v>3345</v>
      </c>
      <c t="s" s="220" r="D537">
        <v>3346</v>
      </c>
      <c s="168" r="E537">
        <v>41336.7239351852</v>
      </c>
      <c s="220" r="F537"/>
      <c t="s" s="220" r="G537">
        <v>57</v>
      </c>
      <c s="220" r="H537"/>
      <c s="220" r="I537"/>
      <c s="220" r="J537">
        <v>591115786</v>
      </c>
      <c s="220" r="K537"/>
      <c t="s" s="17" r="L537">
        <v>74</v>
      </c>
      <c t="s" s="17" r="M537">
        <v>3347</v>
      </c>
      <c s="220" r="N537">
        <v>6139</v>
      </c>
      <c s="220" r="O537">
        <v>363</v>
      </c>
      <c s="220" r="P537"/>
      <c t="s" s="220" r="Q537">
        <v>3348</v>
      </c>
      <c t="s" s="17" r="R537">
        <v>390</v>
      </c>
    </row>
    <row r="538">
      <c t="s" s="128" r="A538">
        <v>3349</v>
      </c>
      <c t="s" s="220" r="B538">
        <v>3350</v>
      </c>
      <c t="s" s="220" r="C538">
        <v>3351</v>
      </c>
      <c t="s" s="220" r="D538">
        <v>3352</v>
      </c>
      <c s="168" r="E538">
        <v>41336.7239236111</v>
      </c>
      <c s="220" r="F538"/>
      <c t="s" s="220" r="G538">
        <v>57</v>
      </c>
      <c s="220" r="H538"/>
      <c s="220" r="I538"/>
      <c s="220" r="J538">
        <v>475183963</v>
      </c>
      <c s="220" r="K538"/>
      <c t="s" s="17" r="L538">
        <v>74</v>
      </c>
      <c t="s" s="17" r="M538">
        <v>3353</v>
      </c>
      <c s="220" r="N538">
        <v>99</v>
      </c>
      <c s="220" r="O538">
        <v>135</v>
      </c>
      <c s="220" r="P538">
        <v>3600</v>
      </c>
      <c t="s" s="220" r="Q538">
        <v>3354</v>
      </c>
      <c t="s" s="17" r="R538">
        <v>3355</v>
      </c>
    </row>
    <row r="539">
      <c t="s" s="128" r="A539">
        <v>3356</v>
      </c>
      <c t="s" s="220" r="B539">
        <v>552</v>
      </c>
      <c t="s" s="220" r="C539">
        <v>3357</v>
      </c>
      <c t="s" s="220" r="D539">
        <v>3358</v>
      </c>
      <c s="168" r="E539">
        <v>41336.7237384259</v>
      </c>
      <c s="220" r="F539"/>
      <c t="s" s="220" r="G539">
        <v>46</v>
      </c>
      <c s="220" r="H539"/>
      <c s="220" r="I539"/>
      <c s="220" r="J539">
        <v>53755836</v>
      </c>
      <c s="220" r="K539"/>
      <c t="s" s="17" r="L539">
        <v>49</v>
      </c>
      <c t="s" s="17" r="M539">
        <v>555</v>
      </c>
      <c s="220" r="N539">
        <v>282</v>
      </c>
      <c s="220" r="O539">
        <v>241</v>
      </c>
      <c s="220" r="P539">
        <v>3600</v>
      </c>
      <c t="s" s="220" r="Q539">
        <v>3359</v>
      </c>
      <c t="s" s="17" r="R539">
        <v>3360</v>
      </c>
    </row>
    <row r="540">
      <c t="s" s="128" r="A540">
        <v>3361</v>
      </c>
      <c t="s" s="220" r="B540">
        <v>757</v>
      </c>
      <c t="s" s="220" r="C540">
        <v>3362</v>
      </c>
      <c t="s" s="220" r="D540">
        <v>3363</v>
      </c>
      <c s="168" r="E540">
        <v>41336.7234722222</v>
      </c>
      <c s="220" r="F540"/>
      <c t="s" s="220" r="G540">
        <v>57</v>
      </c>
      <c s="220" r="H540"/>
      <c s="220" r="I540"/>
      <c s="220" r="J540">
        <v>730737896</v>
      </c>
      <c s="220" r="K540"/>
      <c t="s" s="17" r="L540">
        <v>74</v>
      </c>
      <c t="s" s="17" r="M540">
        <v>759</v>
      </c>
      <c s="220" r="N540">
        <v>257</v>
      </c>
      <c s="220" r="O540">
        <v>188</v>
      </c>
      <c s="220" r="P540"/>
      <c t="s" s="220" r="Q540">
        <v>3364</v>
      </c>
      <c t="s" s="17" r="R540">
        <v>585</v>
      </c>
    </row>
    <row r="541">
      <c t="s" s="128" r="A541">
        <v>3365</v>
      </c>
      <c t="s" s="220" r="B541">
        <v>150</v>
      </c>
      <c t="s" s="220" r="C541">
        <v>3366</v>
      </c>
      <c t="s" s="220" r="D541">
        <v>3367</v>
      </c>
      <c s="168" r="E541">
        <v>41336.7230902778</v>
      </c>
      <c s="220" r="F541"/>
      <c t="s" s="220" r="G541">
        <v>57</v>
      </c>
      <c s="220" r="H541"/>
      <c s="220" r="I541"/>
      <c s="220" r="J541">
        <v>427644883</v>
      </c>
      <c s="220" r="K541"/>
      <c t="s" s="17" r="L541">
        <v>135</v>
      </c>
      <c t="s" s="17" r="M541">
        <v>153</v>
      </c>
      <c s="220" r="N541">
        <v>228</v>
      </c>
      <c s="220" r="O541">
        <v>414</v>
      </c>
      <c s="220" r="P541"/>
      <c t="s" s="220" r="Q541">
        <v>3368</v>
      </c>
      <c t="s" s="17" r="R541">
        <v>3369</v>
      </c>
    </row>
    <row r="542">
      <c t="s" s="128" r="A542">
        <v>3370</v>
      </c>
      <c t="s" s="220" r="B542">
        <v>321</v>
      </c>
      <c t="s" s="220" r="C542">
        <v>3371</v>
      </c>
      <c t="s" s="220" r="D542">
        <v>3372</v>
      </c>
      <c s="168" r="E542">
        <v>41336.7230324074</v>
      </c>
      <c s="220" r="F542"/>
      <c t="s" s="220" r="G542">
        <v>57</v>
      </c>
      <c s="220" r="H542"/>
      <c s="220" r="I542"/>
      <c s="220" r="J542">
        <v>400642052</v>
      </c>
      <c s="220" r="K542"/>
      <c t="s" s="17" r="L542">
        <v>228</v>
      </c>
      <c t="s" s="17" r="M542">
        <v>326</v>
      </c>
      <c s="220" r="N542">
        <v>492</v>
      </c>
      <c s="220" r="O542">
        <v>418</v>
      </c>
      <c s="220" r="P542">
        <v>3600</v>
      </c>
      <c t="s" s="220" r="Q542">
        <v>3373</v>
      </c>
      <c t="s" s="17" r="R542">
        <v>3374</v>
      </c>
    </row>
    <row r="543">
      <c t="s" s="128" r="A543">
        <v>3375</v>
      </c>
      <c t="s" s="220" r="B543">
        <v>3376</v>
      </c>
      <c t="s" s="220" r="C543">
        <v>3377</v>
      </c>
      <c t="s" s="220" r="D543">
        <v>3378</v>
      </c>
      <c s="168" r="E543">
        <v>41336.7229398148</v>
      </c>
      <c s="220" r="F543"/>
      <c t="s" s="220" r="G543">
        <v>57</v>
      </c>
      <c s="220" r="H543"/>
      <c s="220" r="I543"/>
      <c s="220" r="J543">
        <v>37267944</v>
      </c>
      <c s="220" r="K543"/>
      <c t="s" s="17" r="L543">
        <v>135</v>
      </c>
      <c t="s" s="17" r="M543">
        <v>3379</v>
      </c>
      <c s="220" r="N543">
        <v>672</v>
      </c>
      <c s="220" r="O543">
        <v>423</v>
      </c>
      <c s="220" r="P543">
        <v>3600</v>
      </c>
      <c t="s" s="220" r="Q543">
        <v>3380</v>
      </c>
      <c t="s" s="17" r="R543">
        <v>585</v>
      </c>
    </row>
    <row r="544">
      <c t="s" s="128" r="A544">
        <v>3381</v>
      </c>
      <c t="s" s="220" r="B544">
        <v>3271</v>
      </c>
      <c t="s" s="220" r="C544">
        <v>3382</v>
      </c>
      <c t="s" s="220" r="D544">
        <v>3383</v>
      </c>
      <c s="168" r="E544">
        <v>41336.7227662037</v>
      </c>
      <c s="220" r="F544"/>
      <c t="s" s="220" r="G544">
        <v>57</v>
      </c>
      <c s="220" r="H544"/>
      <c s="220" r="I544"/>
      <c s="220" r="J544">
        <v>60087609</v>
      </c>
      <c s="220" r="K544"/>
      <c t="s" s="17" r="L544">
        <v>228</v>
      </c>
      <c t="s" s="17" r="M544">
        <v>3274</v>
      </c>
      <c s="220" r="N544">
        <v>178</v>
      </c>
      <c s="220" r="O544">
        <v>131</v>
      </c>
      <c s="220" r="P544">
        <v>-10800</v>
      </c>
      <c t="s" s="220" r="Q544">
        <v>3384</v>
      </c>
      <c t="s" s="17" r="R544">
        <v>3385</v>
      </c>
    </row>
    <row r="545">
      <c t="s" s="128" r="A545">
        <v>3386</v>
      </c>
      <c t="s" s="220" r="B545">
        <v>2287</v>
      </c>
      <c t="s" s="220" r="C545">
        <v>3387</v>
      </c>
      <c t="s" s="220" r="D545">
        <v>3388</v>
      </c>
      <c s="168" r="E545">
        <v>41336.7225231482</v>
      </c>
      <c s="220" r="F545"/>
      <c t="s" s="220" r="G545">
        <v>46</v>
      </c>
      <c s="220" r="H545">
        <v>526570925</v>
      </c>
      <c t="s" s="220" r="I545">
        <v>3389</v>
      </c>
      <c s="220" r="J545">
        <v>14461032</v>
      </c>
      <c t="s" s="220" r="K545">
        <v>3390</v>
      </c>
      <c t="s" s="17" r="L545">
        <v>74</v>
      </c>
      <c t="s" s="17" r="M545">
        <v>2292</v>
      </c>
      <c s="220" r="N545">
        <v>5046</v>
      </c>
      <c s="220" r="O545">
        <v>1996</v>
      </c>
      <c s="220" r="P545">
        <v>-28800</v>
      </c>
      <c t="s" s="220" r="Q545">
        <v>3391</v>
      </c>
      <c t="s" s="17" r="R545">
        <v>3392</v>
      </c>
    </row>
    <row r="546">
      <c t="s" s="128" r="A546">
        <v>3393</v>
      </c>
      <c t="s" s="220" r="B546">
        <v>292</v>
      </c>
      <c t="s" s="220" r="C546">
        <v>3394</v>
      </c>
      <c t="s" s="220" r="D546">
        <v>3395</v>
      </c>
      <c s="168" r="E546">
        <v>41336.7224305556</v>
      </c>
      <c s="220" r="F546"/>
      <c t="s" s="220" r="G546">
        <v>57</v>
      </c>
      <c s="220" r="H546"/>
      <c s="220" r="I546"/>
      <c s="220" r="J546">
        <v>67136835</v>
      </c>
      <c s="220" r="K546"/>
      <c t="s" s="17" r="L546">
        <v>295</v>
      </c>
      <c t="s" s="17" r="M546">
        <v>296</v>
      </c>
      <c s="220" r="N546">
        <v>1157</v>
      </c>
      <c s="220" r="O546">
        <v>2001</v>
      </c>
      <c s="220" r="P546">
        <v>3600</v>
      </c>
      <c t="s" s="220" r="Q546">
        <v>3396</v>
      </c>
      <c t="s" s="17" r="R546">
        <v>3397</v>
      </c>
    </row>
    <row r="547">
      <c t="s" s="128" r="A547">
        <v>3398</v>
      </c>
      <c t="s" s="220" r="B547">
        <v>3170</v>
      </c>
      <c t="s" s="220" r="C547">
        <v>3399</v>
      </c>
      <c t="s" s="220" r="D547">
        <v>3400</v>
      </c>
      <c s="168" r="E547">
        <v>41336.7217361111</v>
      </c>
      <c s="220" r="F547"/>
      <c t="s" s="220" r="G547">
        <v>57</v>
      </c>
      <c s="220" r="H547"/>
      <c s="220" r="I547"/>
      <c s="220" r="J547">
        <v>117340835</v>
      </c>
      <c s="220" r="K547"/>
      <c t="s" s="17" r="L547">
        <v>135</v>
      </c>
      <c t="s" s="17" r="M547">
        <v>3173</v>
      </c>
      <c s="220" r="N547">
        <v>52</v>
      </c>
      <c s="220" r="O547">
        <v>127</v>
      </c>
      <c s="220" r="P547">
        <v>3600</v>
      </c>
      <c t="s" s="220" r="Q547">
        <v>3401</v>
      </c>
      <c t="s" s="17" r="R547">
        <v>3402</v>
      </c>
    </row>
    <row r="548">
      <c t="s" s="128" r="A548">
        <v>3403</v>
      </c>
      <c t="s" s="220" r="B548">
        <v>3404</v>
      </c>
      <c t="s" s="220" r="C548">
        <v>3405</v>
      </c>
      <c t="s" s="220" r="D548">
        <v>3406</v>
      </c>
      <c s="168" r="E548">
        <v>41336.7215625</v>
      </c>
      <c s="220" r="F548"/>
      <c t="s" s="220" r="G548">
        <v>57</v>
      </c>
      <c s="220" r="H548"/>
      <c s="220" r="I548"/>
      <c s="220" r="J548">
        <v>493268912</v>
      </c>
      <c s="220" r="K548"/>
      <c t="s" s="17" r="L548">
        <v>116</v>
      </c>
      <c t="s" s="17" r="M548">
        <v>3407</v>
      </c>
      <c s="220" r="N548">
        <v>849</v>
      </c>
      <c s="220" r="O548">
        <v>1869</v>
      </c>
      <c s="220" r="P548">
        <v>3600</v>
      </c>
      <c t="s" s="220" r="Q548">
        <v>3408</v>
      </c>
      <c t="s" s="17" r="R548">
        <v>3409</v>
      </c>
    </row>
    <row r="549">
      <c t="s" s="128" r="A549">
        <v>3410</v>
      </c>
      <c t="s" s="220" r="B549">
        <v>2676</v>
      </c>
      <c t="s" s="220" r="C549">
        <v>3411</v>
      </c>
      <c t="s" s="220" r="D549">
        <v>3412</v>
      </c>
      <c s="168" r="E549">
        <v>41336.7212731482</v>
      </c>
      <c s="220" r="F549"/>
      <c t="s" s="220" r="G549">
        <v>57</v>
      </c>
      <c s="220" r="H549"/>
      <c s="220" r="I549"/>
      <c s="220" r="J549">
        <v>142365586</v>
      </c>
      <c s="220" r="K549"/>
      <c t="s" s="17" r="L549">
        <v>74</v>
      </c>
      <c t="s" s="17" r="M549">
        <v>2679</v>
      </c>
      <c s="220" r="N549">
        <v>9</v>
      </c>
      <c s="220" r="O549">
        <v>70</v>
      </c>
      <c s="220" r="P549"/>
      <c t="s" s="220" r="Q549">
        <v>3413</v>
      </c>
      <c t="s" s="17" r="R549">
        <v>3414</v>
      </c>
    </row>
    <row r="550">
      <c t="s" s="128" r="A550">
        <v>3415</v>
      </c>
      <c t="s" s="220" r="B550">
        <v>3416</v>
      </c>
      <c t="s" s="220" r="C550">
        <v>3417</v>
      </c>
      <c t="s" s="220" r="D550">
        <v>3418</v>
      </c>
      <c s="168" r="E550">
        <v>41336.7212384259</v>
      </c>
      <c s="220" r="F550"/>
      <c t="s" s="220" r="G550">
        <v>57</v>
      </c>
      <c s="220" r="H550"/>
      <c s="220" r="I550"/>
      <c s="220" r="J550">
        <v>223893006</v>
      </c>
      <c s="220" r="K550"/>
      <c t="s" s="17" r="L550">
        <v>605</v>
      </c>
      <c t="s" s="17" r="M550">
        <v>3419</v>
      </c>
      <c s="220" r="N550">
        <v>274</v>
      </c>
      <c s="220" r="O550">
        <v>466</v>
      </c>
      <c s="220" r="P550">
        <v>3600</v>
      </c>
      <c t="s" s="220" r="Q550">
        <v>3420</v>
      </c>
      <c t="s" s="17" r="R550">
        <v>3421</v>
      </c>
    </row>
    <row r="551">
      <c t="s" s="128" r="A551">
        <v>3422</v>
      </c>
      <c t="s" s="220" r="B551">
        <v>2141</v>
      </c>
      <c t="s" s="220" r="C551">
        <v>3423</v>
      </c>
      <c t="s" s="220" r="D551">
        <v>3424</v>
      </c>
      <c s="168" r="E551">
        <v>41336.721087963</v>
      </c>
      <c s="220" r="F551"/>
      <c t="s" s="220" r="G551">
        <v>46</v>
      </c>
      <c s="220" r="H551"/>
      <c s="220" r="I551"/>
      <c s="220" r="J551">
        <v>793827324</v>
      </c>
      <c s="220" r="K551"/>
      <c t="s" s="17" r="L551">
        <v>74</v>
      </c>
      <c t="s" s="17" r="M551">
        <v>2144</v>
      </c>
      <c s="220" r="N551">
        <v>238</v>
      </c>
      <c s="220" r="O551">
        <v>1010</v>
      </c>
      <c s="220" r="P551">
        <v>3600</v>
      </c>
      <c t="s" s="220" r="Q551">
        <v>3425</v>
      </c>
      <c t="s" s="17" r="R551">
        <v>3426</v>
      </c>
    </row>
    <row r="552">
      <c t="s" s="128" r="A552">
        <v>3427</v>
      </c>
      <c t="s" s="220" r="B552">
        <v>321</v>
      </c>
      <c t="s" s="220" r="C552">
        <v>3428</v>
      </c>
      <c t="s" s="220" r="D552">
        <v>3429</v>
      </c>
      <c s="168" r="E552">
        <v>41336.7210532407</v>
      </c>
      <c s="220" r="F552"/>
      <c t="s" s="220" r="G552">
        <v>57</v>
      </c>
      <c s="220" r="H552"/>
      <c s="220" r="I552"/>
      <c s="220" r="J552">
        <v>400642052</v>
      </c>
      <c s="220" r="K552"/>
      <c t="s" s="17" r="L552">
        <v>228</v>
      </c>
      <c t="s" s="17" r="M552">
        <v>326</v>
      </c>
      <c s="220" r="N552">
        <v>492</v>
      </c>
      <c s="220" r="O552">
        <v>418</v>
      </c>
      <c s="220" r="P552">
        <v>3600</v>
      </c>
      <c t="s" s="220" r="Q552">
        <v>3430</v>
      </c>
      <c t="s" s="17" r="R552">
        <v>3431</v>
      </c>
    </row>
    <row r="553">
      <c t="s" s="128" r="A553">
        <v>3432</v>
      </c>
      <c t="s" s="220" r="B553">
        <v>602</v>
      </c>
      <c t="s" s="220" r="C553">
        <v>3433</v>
      </c>
      <c t="s" s="220" r="D553">
        <v>3434</v>
      </c>
      <c s="168" r="E553">
        <v>41336.7208333333</v>
      </c>
      <c s="220" r="F553"/>
      <c t="s" s="220" r="G553">
        <v>57</v>
      </c>
      <c s="220" r="H553"/>
      <c s="220" r="I553"/>
      <c s="220" r="J553">
        <v>518514381</v>
      </c>
      <c s="220" r="K553"/>
      <c t="s" s="17" r="L553">
        <v>605</v>
      </c>
      <c t="s" s="17" r="M553">
        <v>606</v>
      </c>
      <c s="220" r="N553">
        <v>268</v>
      </c>
      <c s="220" r="O553">
        <v>452</v>
      </c>
      <c s="220" r="P553">
        <v>3600</v>
      </c>
      <c t="s" s="220" r="Q553">
        <v>3435</v>
      </c>
      <c t="s" s="17" r="R553">
        <v>479</v>
      </c>
    </row>
    <row r="554">
      <c t="s" s="128" r="A554">
        <v>3436</v>
      </c>
      <c t="s" s="220" r="B554">
        <v>1759</v>
      </c>
      <c t="s" s="220" r="C554">
        <v>3437</v>
      </c>
      <c t="s" s="220" r="D554">
        <v>3438</v>
      </c>
      <c s="168" r="E554">
        <v>41336.7206134259</v>
      </c>
      <c s="220" r="F554"/>
      <c t="s" s="220" r="G554">
        <v>57</v>
      </c>
      <c s="220" r="H554">
        <v>279064794</v>
      </c>
      <c t="s" s="220" r="I554">
        <v>906</v>
      </c>
      <c s="220" r="J554">
        <v>527251402</v>
      </c>
      <c t="s" s="220" r="K554">
        <v>3439</v>
      </c>
      <c t="s" s="17" r="L554">
        <v>74</v>
      </c>
      <c t="s" s="17" r="M554">
        <v>1762</v>
      </c>
      <c s="220" r="N554">
        <v>113</v>
      </c>
      <c s="220" r="O554">
        <v>130</v>
      </c>
      <c s="220" r="P554">
        <v>3600</v>
      </c>
      <c t="s" s="220" r="Q554">
        <v>3440</v>
      </c>
      <c t="s" s="17" r="R554">
        <v>3441</v>
      </c>
    </row>
    <row r="555">
      <c t="s" s="128" r="A555">
        <v>3442</v>
      </c>
      <c t="s" s="220" r="B555">
        <v>3443</v>
      </c>
      <c t="s" s="220" r="C555">
        <v>3444</v>
      </c>
      <c t="s" s="220" r="D555">
        <v>3445</v>
      </c>
      <c s="168" r="E555">
        <v>41336.7205787037</v>
      </c>
      <c s="220" r="F555"/>
      <c t="s" s="220" r="G555">
        <v>57</v>
      </c>
      <c s="220" r="H555"/>
      <c s="220" r="I555"/>
      <c s="220" r="J555">
        <v>529264395</v>
      </c>
      <c s="220" r="K555"/>
      <c t="s" s="17" r="L555">
        <v>74</v>
      </c>
      <c t="s" s="17" r="M555">
        <v>3446</v>
      </c>
      <c s="220" r="N555">
        <v>358</v>
      </c>
      <c s="220" r="O555">
        <v>508</v>
      </c>
      <c s="220" r="P555"/>
      <c t="s" s="220" r="Q555">
        <v>3447</v>
      </c>
      <c t="s" s="17" r="R555">
        <v>3448</v>
      </c>
    </row>
    <row r="556">
      <c t="s" s="128" r="A556">
        <v>3449</v>
      </c>
      <c t="s" s="220" r="B556">
        <v>3450</v>
      </c>
      <c t="s" s="220" r="C556">
        <v>3451</v>
      </c>
      <c t="s" s="220" r="D556">
        <v>3445</v>
      </c>
      <c s="168" r="E556">
        <v>41336.7205787037</v>
      </c>
      <c s="220" r="F556"/>
      <c t="s" s="220" r="G556">
        <v>57</v>
      </c>
      <c s="220" r="H556"/>
      <c s="220" r="I556"/>
      <c s="220" r="J556">
        <v>401488254</v>
      </c>
      <c s="220" r="K556"/>
      <c t="s" s="17" r="L556">
        <v>228</v>
      </c>
      <c t="s" s="17" r="M556">
        <v>3452</v>
      </c>
      <c s="220" r="N556">
        <v>113</v>
      </c>
      <c s="220" r="O556">
        <v>142</v>
      </c>
      <c s="220" r="P556">
        <v>3600</v>
      </c>
      <c t="s" s="220" r="Q556">
        <v>3453</v>
      </c>
      <c t="s" s="17" r="R556">
        <v>3454</v>
      </c>
    </row>
    <row r="557">
      <c t="s" s="128" r="A557">
        <v>3390</v>
      </c>
      <c t="s" s="220" r="B557">
        <v>3389</v>
      </c>
      <c t="s" s="220" r="C557">
        <v>3455</v>
      </c>
      <c t="s" s="220" r="D557">
        <v>3456</v>
      </c>
      <c s="168" r="E557">
        <v>41336.7205439815</v>
      </c>
      <c s="220" r="F557"/>
      <c t="s" s="220" r="G557">
        <v>57</v>
      </c>
      <c s="220" r="H557">
        <v>14461032</v>
      </c>
      <c t="s" s="220" r="I557">
        <v>2287</v>
      </c>
      <c s="220" r="J557">
        <v>526570925</v>
      </c>
      <c t="s" s="220" r="K557">
        <v>3457</v>
      </c>
      <c t="s" s="17" r="L557">
        <v>1260</v>
      </c>
      <c t="s" s="17" r="M557">
        <v>3458</v>
      </c>
      <c s="220" r="N557">
        <v>86</v>
      </c>
      <c s="220" r="O557">
        <v>283</v>
      </c>
      <c s="220" r="P557"/>
      <c t="s" s="220" r="Q557">
        <v>3459</v>
      </c>
      <c t="s" s="17" r="R557">
        <v>3460</v>
      </c>
    </row>
    <row r="558">
      <c t="s" s="128" r="A558">
        <v>3461</v>
      </c>
      <c t="s" s="220" r="B558">
        <v>3271</v>
      </c>
      <c t="s" s="220" r="C558">
        <v>3462</v>
      </c>
      <c t="s" s="220" r="D558">
        <v>3456</v>
      </c>
      <c s="168" r="E558">
        <v>41336.7205439815</v>
      </c>
      <c s="220" r="F558"/>
      <c t="s" s="220" r="G558">
        <v>57</v>
      </c>
      <c s="220" r="H558"/>
      <c s="220" r="I558"/>
      <c s="220" r="J558">
        <v>60087609</v>
      </c>
      <c s="220" r="K558"/>
      <c t="s" s="17" r="L558">
        <v>228</v>
      </c>
      <c t="s" s="17" r="M558">
        <v>3274</v>
      </c>
      <c s="220" r="N558">
        <v>178</v>
      </c>
      <c s="220" r="O558">
        <v>131</v>
      </c>
      <c s="220" r="P558">
        <v>-10800</v>
      </c>
      <c t="s" s="220" r="Q558">
        <v>3463</v>
      </c>
      <c t="s" s="17" r="R558">
        <v>3464</v>
      </c>
    </row>
    <row r="559">
      <c t="s" s="128" r="A559">
        <v>3465</v>
      </c>
      <c t="s" s="220" r="B559">
        <v>272</v>
      </c>
      <c t="s" s="220" r="C559">
        <v>3466</v>
      </c>
      <c t="s" s="220" r="D559">
        <v>3467</v>
      </c>
      <c s="168" r="E559">
        <v>41336.7203009259</v>
      </c>
      <c s="220" r="F559"/>
      <c t="s" s="220" r="G559">
        <v>46</v>
      </c>
      <c s="220" r="H559"/>
      <c s="220" r="I559"/>
      <c s="220" r="J559">
        <v>22377730</v>
      </c>
      <c s="220" r="K559"/>
      <c t="s" s="17" r="L559">
        <v>74</v>
      </c>
      <c t="s" s="17" r="M559">
        <v>275</v>
      </c>
      <c s="220" r="N559">
        <v>324</v>
      </c>
      <c s="220" r="O559">
        <v>434</v>
      </c>
      <c s="220" r="P559">
        <v>-10800</v>
      </c>
      <c t="s" s="220" r="Q559">
        <v>3468</v>
      </c>
      <c t="s" s="17" r="R559">
        <v>3469</v>
      </c>
    </row>
    <row r="560">
      <c t="s" s="128" r="A560">
        <v>3470</v>
      </c>
      <c t="s" s="220" r="B560">
        <v>3471</v>
      </c>
      <c t="s" s="220" r="C560">
        <v>3472</v>
      </c>
      <c t="s" s="220" r="D560">
        <v>3473</v>
      </c>
      <c s="168" r="E560">
        <v>41336.7202777778</v>
      </c>
      <c s="220" r="F560"/>
      <c t="s" s="220" r="G560">
        <v>46</v>
      </c>
      <c s="220" r="H560"/>
      <c s="220" r="I560"/>
      <c s="220" r="J560">
        <v>34448529</v>
      </c>
      <c s="220" r="K560"/>
      <c t="s" s="17" r="L560">
        <v>74</v>
      </c>
      <c t="s" s="17" r="M560">
        <v>3474</v>
      </c>
      <c s="220" r="N560">
        <v>289</v>
      </c>
      <c s="220" r="O560">
        <v>254</v>
      </c>
      <c s="220" r="P560">
        <v>7200</v>
      </c>
      <c t="s" s="220" r="Q560">
        <v>3475</v>
      </c>
      <c t="s" s="17" r="R560">
        <v>3476</v>
      </c>
    </row>
    <row r="561">
      <c t="s" s="128" r="A561">
        <v>3477</v>
      </c>
      <c t="s" s="220" r="B561">
        <v>3478</v>
      </c>
      <c t="s" s="220" r="C561">
        <v>3479</v>
      </c>
      <c t="s" s="220" r="D561">
        <v>3480</v>
      </c>
      <c s="168" r="E561">
        <v>41336.7202662037</v>
      </c>
      <c s="220" r="F561"/>
      <c t="s" s="220" r="G561">
        <v>57</v>
      </c>
      <c s="220" r="H561"/>
      <c s="220" r="I561"/>
      <c s="220" r="J561">
        <v>782178944</v>
      </c>
      <c s="220" r="K561"/>
      <c t="s" s="17" r="L561">
        <v>74</v>
      </c>
      <c t="s" s="17" r="M561">
        <v>3481</v>
      </c>
      <c s="220" r="N561">
        <v>27</v>
      </c>
      <c s="220" r="O561">
        <v>85</v>
      </c>
      <c s="220" r="P561">
        <v>3600</v>
      </c>
      <c t="s" s="220" r="Q561">
        <v>3482</v>
      </c>
      <c t="s" s="17" r="R561">
        <v>3483</v>
      </c>
    </row>
    <row r="562">
      <c t="s" s="128" r="A562">
        <v>3484</v>
      </c>
      <c t="s" s="220" r="B562">
        <v>3485</v>
      </c>
      <c t="s" s="220" r="C562">
        <v>3486</v>
      </c>
      <c t="s" s="220" r="D562">
        <v>3487</v>
      </c>
      <c s="168" r="E562">
        <v>41336.7202199074</v>
      </c>
      <c s="220" r="F562"/>
      <c t="s" s="220" r="G562">
        <v>46</v>
      </c>
      <c s="220" r="H562"/>
      <c s="220" r="I562"/>
      <c s="220" r="J562">
        <v>55295114</v>
      </c>
      <c s="220" r="K562"/>
      <c t="s" s="17" r="L562">
        <v>3488</v>
      </c>
      <c t="s" s="17" r="M562">
        <v>3489</v>
      </c>
      <c s="220" r="N562">
        <v>492</v>
      </c>
      <c s="220" r="O562">
        <v>387</v>
      </c>
      <c s="220" r="P562">
        <v>3600</v>
      </c>
      <c t="s" s="220" r="Q562">
        <v>3490</v>
      </c>
      <c t="s" s="17" r="R562">
        <v>3491</v>
      </c>
    </row>
    <row r="563">
      <c t="s" s="128" r="A563">
        <v>3492</v>
      </c>
      <c t="s" s="220" r="B563">
        <v>2057</v>
      </c>
      <c t="s" s="220" r="C563">
        <v>3493</v>
      </c>
      <c t="s" s="220" r="D563">
        <v>3494</v>
      </c>
      <c s="168" r="E563">
        <v>41336.7200347222</v>
      </c>
      <c s="220" r="F563"/>
      <c t="s" s="220" r="G563">
        <v>57</v>
      </c>
      <c s="220" r="H563"/>
      <c s="220" r="I563"/>
      <c s="220" r="J563">
        <v>394062919</v>
      </c>
      <c s="220" r="K563"/>
      <c t="s" s="17" r="L563">
        <v>49</v>
      </c>
      <c t="s" s="17" r="M563">
        <v>2060</v>
      </c>
      <c s="220" r="N563">
        <v>108</v>
      </c>
      <c s="220" r="O563">
        <v>241</v>
      </c>
      <c s="220" r="P563">
        <v>3600</v>
      </c>
      <c t="s" s="220" r="Q563">
        <v>3495</v>
      </c>
      <c t="s" s="17" r="R563">
        <v>3496</v>
      </c>
    </row>
    <row r="564">
      <c t="s" s="128" r="A564">
        <v>3497</v>
      </c>
      <c t="s" s="220" r="B564">
        <v>3498</v>
      </c>
      <c t="s" s="220" r="C564">
        <v>3499</v>
      </c>
      <c t="s" s="220" r="D564">
        <v>3500</v>
      </c>
      <c s="168" r="E564">
        <v>41336.7196990741</v>
      </c>
      <c s="220" r="F564"/>
      <c t="s" s="220" r="G564">
        <v>46</v>
      </c>
      <c s="220" r="H564"/>
      <c s="220" r="I564"/>
      <c s="220" r="J564">
        <v>1229192382</v>
      </c>
      <c s="220" r="K564"/>
      <c t="s" s="17" r="L564">
        <v>74</v>
      </c>
      <c t="s" s="17" r="M564">
        <v>3501</v>
      </c>
      <c s="220" r="N564">
        <v>4</v>
      </c>
      <c s="220" r="O564">
        <v>110</v>
      </c>
      <c s="220" r="P564">
        <v>3600</v>
      </c>
      <c t="s" s="220" r="Q564">
        <v>3502</v>
      </c>
      <c t="s" s="17" r="R564">
        <v>3503</v>
      </c>
    </row>
    <row r="565">
      <c t="s" s="128" r="A565">
        <v>3504</v>
      </c>
      <c t="s" s="220" r="B565">
        <v>3505</v>
      </c>
      <c t="s" s="220" r="C565">
        <v>3506</v>
      </c>
      <c t="s" s="220" r="D565">
        <v>3507</v>
      </c>
      <c s="168" r="E565">
        <v>41336.7195486111</v>
      </c>
      <c s="220" r="F565"/>
      <c t="s" s="220" r="G565">
        <v>57</v>
      </c>
      <c s="220" r="H565"/>
      <c s="220" r="I565"/>
      <c s="220" r="J565">
        <v>269739662</v>
      </c>
      <c s="220" r="K565"/>
      <c t="s" s="17" r="L565">
        <v>74</v>
      </c>
      <c t="s" s="17" r="M565">
        <v>3508</v>
      </c>
      <c s="220" r="N565">
        <v>284</v>
      </c>
      <c s="220" r="O565">
        <v>274</v>
      </c>
      <c s="220" r="P565">
        <v>-10800</v>
      </c>
      <c t="s" s="220" r="Q565">
        <v>3509</v>
      </c>
      <c t="s" s="17" r="R565">
        <v>3510</v>
      </c>
    </row>
    <row r="566">
      <c t="s" s="128" r="A566">
        <v>3511</v>
      </c>
      <c t="s" s="220" r="B566">
        <v>2676</v>
      </c>
      <c t="s" s="220" r="C566">
        <v>3512</v>
      </c>
      <c t="s" s="220" r="D566">
        <v>3513</v>
      </c>
      <c s="168" r="E566">
        <v>41336.7195023148</v>
      </c>
      <c s="220" r="F566"/>
      <c t="s" s="220" r="G566">
        <v>57</v>
      </c>
      <c s="220" r="H566"/>
      <c s="220" r="I566"/>
      <c s="220" r="J566">
        <v>142365586</v>
      </c>
      <c s="220" r="K566"/>
      <c t="s" s="17" r="L566">
        <v>74</v>
      </c>
      <c t="s" s="17" r="M566">
        <v>2679</v>
      </c>
      <c s="220" r="N566">
        <v>9</v>
      </c>
      <c s="220" r="O566">
        <v>70</v>
      </c>
      <c s="220" r="P566"/>
      <c t="s" s="220" r="Q566">
        <v>3514</v>
      </c>
      <c t="s" s="17" r="R566">
        <v>3515</v>
      </c>
    </row>
    <row r="567">
      <c t="s" s="128" r="A567">
        <v>3516</v>
      </c>
      <c t="s" s="220" r="B567">
        <v>573</v>
      </c>
      <c t="s" s="220" r="C567">
        <v>3517</v>
      </c>
      <c t="s" s="220" r="D567">
        <v>3518</v>
      </c>
      <c s="168" r="E567">
        <v>41336.719224537</v>
      </c>
      <c s="220" r="F567"/>
      <c t="s" s="220" r="G567">
        <v>57</v>
      </c>
      <c s="220" r="H567"/>
      <c s="220" r="I567"/>
      <c s="220" r="J567">
        <v>17450461</v>
      </c>
      <c s="220" r="K567"/>
      <c t="s" s="17" r="L567">
        <v>228</v>
      </c>
      <c t="s" s="17" r="M567">
        <v>576</v>
      </c>
      <c s="220" r="N567">
        <v>2776</v>
      </c>
      <c s="220" r="O567">
        <v>1263</v>
      </c>
      <c s="220" r="P567">
        <v>3600</v>
      </c>
      <c t="s" s="220" r="Q567">
        <v>3519</v>
      </c>
      <c t="s" s="17" r="R567">
        <v>3520</v>
      </c>
    </row>
    <row r="568">
      <c t="s" s="128" r="A568">
        <v>3521</v>
      </c>
      <c t="s" s="220" r="B568">
        <v>2262</v>
      </c>
      <c t="s" s="220" r="C568">
        <v>3522</v>
      </c>
      <c t="s" s="220" r="D568">
        <v>3523</v>
      </c>
      <c s="168" r="E568">
        <v>41336.7192013889</v>
      </c>
      <c s="220" r="F568"/>
      <c t="s" s="220" r="G568">
        <v>46</v>
      </c>
      <c s="220" r="H568"/>
      <c s="220" r="I568"/>
      <c s="220" r="J568">
        <v>34255350</v>
      </c>
      <c s="220" r="K568"/>
      <c t="s" s="17" r="L568">
        <v>228</v>
      </c>
      <c t="s" s="17" r="M568">
        <v>2627</v>
      </c>
      <c s="220" r="N568">
        <v>4035</v>
      </c>
      <c s="220" r="O568">
        <v>140</v>
      </c>
      <c s="220" r="P568">
        <v>3600</v>
      </c>
      <c t="s" s="220" r="Q568">
        <v>3524</v>
      </c>
      <c t="s" s="17" r="R568">
        <v>3525</v>
      </c>
    </row>
    <row r="569">
      <c t="s" s="128" r="A569">
        <v>3526</v>
      </c>
      <c t="s" s="220" r="B569">
        <v>1079</v>
      </c>
      <c t="s" s="220" r="C569">
        <v>3527</v>
      </c>
      <c t="s" s="220" r="D569">
        <v>3528</v>
      </c>
      <c s="168" r="E569">
        <v>41336.7191666667</v>
      </c>
      <c s="220" r="F569"/>
      <c t="s" s="220" r="G569">
        <v>57</v>
      </c>
      <c s="220" r="H569"/>
      <c s="220" r="I569"/>
      <c s="220" r="J569">
        <v>804346988</v>
      </c>
      <c s="220" r="K569"/>
      <c t="s" s="17" r="L569">
        <v>74</v>
      </c>
      <c t="s" s="17" r="M569">
        <v>1807</v>
      </c>
      <c s="220" r="N569">
        <v>370</v>
      </c>
      <c s="220" r="O569">
        <v>179</v>
      </c>
      <c s="220" r="P569">
        <v>7200</v>
      </c>
      <c t="s" s="220" r="Q569">
        <v>3529</v>
      </c>
      <c t="s" s="17" r="R569">
        <v>3530</v>
      </c>
    </row>
    <row r="570">
      <c t="s" s="128" r="A570">
        <v>3531</v>
      </c>
      <c t="s" s="220" r="B570">
        <v>2033</v>
      </c>
      <c t="s" s="220" r="C570">
        <v>3532</v>
      </c>
      <c t="s" s="220" r="D570">
        <v>3533</v>
      </c>
      <c s="168" r="E570">
        <v>41336.7184722222</v>
      </c>
      <c s="220" r="F570"/>
      <c t="s" s="220" r="G570">
        <v>57</v>
      </c>
      <c s="220" r="H570"/>
      <c s="220" r="I570"/>
      <c s="220" r="J570">
        <v>16345103</v>
      </c>
      <c s="220" r="K570"/>
      <c t="s" s="17" r="L570">
        <v>116</v>
      </c>
      <c t="s" s="17" r="M570">
        <v>2036</v>
      </c>
      <c s="220" r="N570">
        <v>970</v>
      </c>
      <c s="220" r="O570">
        <v>407</v>
      </c>
      <c s="220" r="P570">
        <v>3600</v>
      </c>
      <c t="s" s="220" r="Q570">
        <v>3534</v>
      </c>
      <c t="s" s="17" r="R570">
        <v>178</v>
      </c>
    </row>
    <row r="571">
      <c t="s" s="128" r="A571">
        <v>3535</v>
      </c>
      <c t="s" s="220" r="B571">
        <v>2676</v>
      </c>
      <c t="s" s="220" r="C571">
        <v>3536</v>
      </c>
      <c t="s" s="220" r="D571">
        <v>3537</v>
      </c>
      <c s="168" r="E571">
        <v>41336.7184490741</v>
      </c>
      <c s="220" r="F571"/>
      <c t="s" s="220" r="G571">
        <v>57</v>
      </c>
      <c s="220" r="H571"/>
      <c s="220" r="I571"/>
      <c s="220" r="J571">
        <v>142365586</v>
      </c>
      <c s="220" r="K571"/>
      <c t="s" s="17" r="L571">
        <v>74</v>
      </c>
      <c t="s" s="17" r="M571">
        <v>2679</v>
      </c>
      <c s="220" r="N571">
        <v>9</v>
      </c>
      <c s="220" r="O571">
        <v>70</v>
      </c>
      <c s="220" r="P571"/>
      <c t="s" s="220" r="Q571">
        <v>3538</v>
      </c>
      <c t="s" s="17" r="R571">
        <v>3539</v>
      </c>
    </row>
    <row r="572">
      <c t="s" s="128" r="A572">
        <v>3540</v>
      </c>
      <c t="s" s="220" r="B572">
        <v>3541</v>
      </c>
      <c t="s" s="220" r="C572">
        <v>3542</v>
      </c>
      <c t="s" s="220" r="D572">
        <v>3543</v>
      </c>
      <c s="168" r="E572">
        <v>41336.7183449074</v>
      </c>
      <c s="220" r="F572"/>
      <c t="s" s="220" r="G572">
        <v>46</v>
      </c>
      <c s="220" r="H572"/>
      <c s="220" r="I572"/>
      <c s="220" r="J572">
        <v>950402581</v>
      </c>
      <c s="220" r="K572"/>
      <c t="s" s="17" r="L572">
        <v>135</v>
      </c>
      <c t="s" s="17" r="M572">
        <v>3544</v>
      </c>
      <c s="220" r="N572">
        <v>27</v>
      </c>
      <c s="220" r="O572">
        <v>103</v>
      </c>
      <c s="220" r="P572">
        <v>3600</v>
      </c>
      <c t="s" s="220" r="Q572">
        <v>3545</v>
      </c>
      <c t="s" s="17" r="R572">
        <v>3546</v>
      </c>
    </row>
    <row r="573">
      <c t="s" s="128" r="A573">
        <v>3547</v>
      </c>
      <c t="s" s="220" r="B573">
        <v>3548</v>
      </c>
      <c t="s" s="220" r="C573">
        <v>3549</v>
      </c>
      <c t="s" s="220" r="D573">
        <v>3550</v>
      </c>
      <c s="168" r="E573">
        <v>41336.7182986111</v>
      </c>
      <c s="220" r="F573"/>
      <c t="s" s="220" r="G573">
        <v>57</v>
      </c>
      <c s="220" r="H573"/>
      <c s="220" r="I573"/>
      <c s="220" r="J573">
        <v>572860009</v>
      </c>
      <c s="220" r="K573"/>
      <c t="s" s="17" r="L573">
        <v>1636</v>
      </c>
      <c t="s" s="17" r="M573">
        <v>3551</v>
      </c>
      <c s="220" r="N573">
        <v>38</v>
      </c>
      <c s="220" r="O573">
        <v>211</v>
      </c>
      <c s="220" r="P573">
        <v>7200</v>
      </c>
      <c t="s" s="220" r="Q573">
        <v>3552</v>
      </c>
      <c t="s" s="17" r="R573">
        <v>3553</v>
      </c>
    </row>
    <row r="574">
      <c t="s" s="128" r="A574">
        <v>3554</v>
      </c>
      <c t="s" s="220" r="B574">
        <v>3555</v>
      </c>
      <c t="s" s="220" r="C574">
        <v>3556</v>
      </c>
      <c t="s" s="220" r="D574">
        <v>3557</v>
      </c>
      <c s="168" r="E574">
        <v>41336.7178472222</v>
      </c>
      <c s="220" r="F574"/>
      <c t="s" s="220" r="G574">
        <v>57</v>
      </c>
      <c s="220" r="H574"/>
      <c s="220" r="I574"/>
      <c s="220" r="J574">
        <v>14871856</v>
      </c>
      <c s="220" r="K574"/>
      <c t="s" s="17" r="L574">
        <v>228</v>
      </c>
      <c t="s" s="17" r="M574">
        <v>3558</v>
      </c>
      <c s="220" r="N574">
        <v>490</v>
      </c>
      <c s="220" r="O574">
        <v>214</v>
      </c>
      <c s="220" r="P574">
        <v>3600</v>
      </c>
      <c t="s" s="220" r="Q574">
        <v>3559</v>
      </c>
      <c t="s" s="17" r="R574">
        <v>3560</v>
      </c>
    </row>
    <row r="575">
      <c t="s" s="128" r="A575">
        <v>3561</v>
      </c>
      <c t="s" s="220" r="B575">
        <v>3562</v>
      </c>
      <c t="s" s="220" r="C575">
        <v>3563</v>
      </c>
      <c t="s" s="220" r="D575">
        <v>3564</v>
      </c>
      <c s="168" r="E575">
        <v>41336.7178240741</v>
      </c>
      <c s="220" r="F575"/>
      <c t="s" s="220" r="G575">
        <v>57</v>
      </c>
      <c s="220" r="H575">
        <v>20993143</v>
      </c>
      <c t="s" s="220" r="I575">
        <v>1251</v>
      </c>
      <c s="220" r="J575">
        <v>497792442</v>
      </c>
      <c t="s" s="220" r="K575">
        <v>3565</v>
      </c>
      <c t="s" s="17" r="L575">
        <v>116</v>
      </c>
      <c t="s" s="17" r="M575">
        <v>3566</v>
      </c>
      <c s="220" r="N575">
        <v>818</v>
      </c>
      <c s="220" r="O575">
        <v>163</v>
      </c>
      <c s="220" r="P575"/>
      <c t="s" s="220" r="Q575">
        <v>3567</v>
      </c>
      <c t="s" s="17" r="R575">
        <v>3568</v>
      </c>
    </row>
    <row r="576">
      <c t="s" s="128" r="A576">
        <v>3569</v>
      </c>
      <c t="s" s="220" r="B576">
        <v>3389</v>
      </c>
      <c t="s" s="220" r="C576">
        <v>3570</v>
      </c>
      <c t="s" s="220" r="D576">
        <v>3571</v>
      </c>
      <c s="168" r="E576">
        <v>41336.7177430556</v>
      </c>
      <c s="220" r="F576"/>
      <c t="s" s="220" r="G576">
        <v>57</v>
      </c>
      <c s="220" r="H576"/>
      <c s="220" r="I576"/>
      <c s="220" r="J576">
        <v>526570925</v>
      </c>
      <c s="220" r="K576"/>
      <c t="s" s="17" r="L576">
        <v>1260</v>
      </c>
      <c t="s" s="17" r="M576">
        <v>3458</v>
      </c>
      <c s="220" r="N576">
        <v>86</v>
      </c>
      <c s="220" r="O576">
        <v>283</v>
      </c>
      <c s="220" r="P576"/>
      <c t="s" s="220" r="Q576">
        <v>3572</v>
      </c>
      <c t="s" s="17" r="R576">
        <v>3573</v>
      </c>
    </row>
    <row r="577">
      <c t="s" s="128" r="A577">
        <v>3574</v>
      </c>
      <c t="s" s="220" r="B577">
        <v>3018</v>
      </c>
      <c t="s" s="220" r="C577">
        <v>3575</v>
      </c>
      <c t="s" s="220" r="D577">
        <v>3576</v>
      </c>
      <c s="168" r="E577">
        <v>41336.7176388889</v>
      </c>
      <c s="220" r="F577"/>
      <c t="s" s="220" r="G577">
        <v>46</v>
      </c>
      <c s="220" r="H577"/>
      <c s="220" r="I577"/>
      <c s="220" r="J577">
        <v>558114648</v>
      </c>
      <c s="220" r="K577"/>
      <c t="s" s="17" r="L577">
        <v>228</v>
      </c>
      <c t="s" s="17" r="M577">
        <v>3021</v>
      </c>
      <c s="220" r="N577">
        <v>145</v>
      </c>
      <c s="220" r="O577">
        <v>173</v>
      </c>
      <c s="220" r="P577">
        <v>3600</v>
      </c>
      <c t="s" s="220" r="Q577">
        <v>3577</v>
      </c>
      <c t="s" s="17" r="R577">
        <v>3578</v>
      </c>
    </row>
    <row r="578">
      <c t="s" s="128" r="A578">
        <v>3579</v>
      </c>
      <c t="s" s="220" r="B578">
        <v>2905</v>
      </c>
      <c t="s" s="220" r="C578">
        <v>3580</v>
      </c>
      <c t="s" s="220" r="D578">
        <v>3581</v>
      </c>
      <c s="168" r="E578">
        <v>41336.7176273148</v>
      </c>
      <c s="220" r="F578"/>
      <c t="s" s="220" r="G578">
        <v>57</v>
      </c>
      <c s="220" r="H578"/>
      <c s="220" r="I578"/>
      <c s="220" r="J578">
        <v>180114754</v>
      </c>
      <c s="220" r="K578"/>
      <c t="s" s="17" r="L578">
        <v>74</v>
      </c>
      <c t="s" s="17" r="M578">
        <v>2908</v>
      </c>
      <c s="220" r="N578">
        <v>117</v>
      </c>
      <c s="220" r="O578">
        <v>437</v>
      </c>
      <c s="220" r="P578">
        <v>7200</v>
      </c>
      <c t="s" s="220" r="Q578">
        <v>3582</v>
      </c>
      <c t="s" s="17" r="R578">
        <v>111</v>
      </c>
    </row>
    <row r="579">
      <c t="s" s="128" r="A579">
        <v>3583</v>
      </c>
      <c t="s" s="220" r="B579">
        <v>3584</v>
      </c>
      <c t="s" s="220" r="C579">
        <v>3585</v>
      </c>
      <c t="s" s="220" r="D579">
        <v>3586</v>
      </c>
      <c s="168" r="E579">
        <v>41336.7173958333</v>
      </c>
      <c s="220" r="F579"/>
      <c t="s" s="220" r="G579">
        <v>57</v>
      </c>
      <c s="220" r="H579"/>
      <c s="220" r="I579"/>
      <c s="220" r="J579">
        <v>317051228</v>
      </c>
      <c s="220" r="K579"/>
      <c t="s" s="17" r="L579">
        <v>184</v>
      </c>
      <c t="s" s="17" r="M579">
        <v>3587</v>
      </c>
      <c s="220" r="N579">
        <v>24</v>
      </c>
      <c s="220" r="O579">
        <v>198</v>
      </c>
      <c s="220" r="P579">
        <v>3600</v>
      </c>
      <c t="s" s="220" r="Q579">
        <v>3588</v>
      </c>
      <c t="s" s="17" r="R579">
        <v>3589</v>
      </c>
    </row>
    <row r="580">
      <c t="s" s="128" r="A580">
        <v>3590</v>
      </c>
      <c t="s" s="220" r="B580">
        <v>1462</v>
      </c>
      <c t="s" s="220" r="C580">
        <v>3591</v>
      </c>
      <c t="s" s="220" r="D580">
        <v>3592</v>
      </c>
      <c s="168" r="E580">
        <v>41336.7173842593</v>
      </c>
      <c s="220" r="F580"/>
      <c t="s" s="220" r="G580">
        <v>57</v>
      </c>
      <c s="220" r="H580"/>
      <c s="220" r="I580"/>
      <c s="220" r="J580">
        <v>238565039</v>
      </c>
      <c s="220" r="K580"/>
      <c t="s" s="17" r="L580">
        <v>1636</v>
      </c>
      <c t="s" s="17" r="M580">
        <v>1465</v>
      </c>
      <c s="220" r="N580">
        <v>821</v>
      </c>
      <c s="220" r="O580">
        <v>625</v>
      </c>
      <c s="220" r="P580">
        <v>7200</v>
      </c>
      <c t="s" s="220" r="Q580">
        <v>3593</v>
      </c>
      <c t="s" s="17" r="R580">
        <v>3594</v>
      </c>
    </row>
    <row r="581">
      <c t="s" s="128" r="A581">
        <v>3595</v>
      </c>
      <c t="s" s="220" r="B581">
        <v>906</v>
      </c>
      <c t="s" s="220" r="C581">
        <v>3596</v>
      </c>
      <c t="s" s="220" r="D581">
        <v>3597</v>
      </c>
      <c s="168" r="E581">
        <v>41336.7173611111</v>
      </c>
      <c s="220" r="F581"/>
      <c t="s" s="220" r="G581">
        <v>57</v>
      </c>
      <c s="220" r="H581"/>
      <c s="220" r="I581"/>
      <c s="220" r="J581">
        <v>279064794</v>
      </c>
      <c s="220" r="K581"/>
      <c t="s" s="17" r="L581">
        <v>74</v>
      </c>
      <c t="s" s="17" r="M581">
        <v>940</v>
      </c>
      <c s="220" r="N581">
        <v>1314</v>
      </c>
      <c s="220" r="O581">
        <v>601</v>
      </c>
      <c s="220" r="P581">
        <v>3600</v>
      </c>
      <c t="s" s="220" r="Q581">
        <v>3598</v>
      </c>
      <c t="s" s="17" r="R581">
        <v>3599</v>
      </c>
    </row>
    <row r="582">
      <c t="s" s="128" r="A582">
        <v>3600</v>
      </c>
      <c t="s" s="220" r="B582">
        <v>3601</v>
      </c>
      <c t="s" s="220" r="C582">
        <v>3602</v>
      </c>
      <c t="s" s="220" r="D582">
        <v>3603</v>
      </c>
      <c s="168" r="E582">
        <v>41336.7168518518</v>
      </c>
      <c s="220" r="F582"/>
      <c t="s" s="220" r="G582">
        <v>57</v>
      </c>
      <c s="220" r="H582"/>
      <c s="220" r="I582"/>
      <c s="220" r="J582">
        <v>265347560</v>
      </c>
      <c s="220" r="K582"/>
      <c t="s" s="17" r="L582">
        <v>116</v>
      </c>
      <c t="s" s="17" r="M582">
        <v>3604</v>
      </c>
      <c s="220" r="N582">
        <v>280</v>
      </c>
      <c s="220" r="O582">
        <v>202</v>
      </c>
      <c s="220" r="P582"/>
      <c t="s" s="220" r="Q582">
        <v>3605</v>
      </c>
      <c t="s" s="17" r="R582">
        <v>3606</v>
      </c>
    </row>
    <row r="583">
      <c t="s" s="128" r="A583">
        <v>3607</v>
      </c>
      <c t="s" s="220" r="B583">
        <v>906</v>
      </c>
      <c t="s" s="220" r="C583">
        <v>3608</v>
      </c>
      <c t="s" s="220" r="D583">
        <v>3609</v>
      </c>
      <c s="168" r="E583">
        <v>41336.7167824074</v>
      </c>
      <c s="220" r="F583"/>
      <c t="s" s="220" r="G583">
        <v>57</v>
      </c>
      <c s="220" r="H583"/>
      <c s="220" r="I583"/>
      <c s="220" r="J583">
        <v>279064794</v>
      </c>
      <c s="220" r="K583"/>
      <c t="s" s="17" r="L583">
        <v>74</v>
      </c>
      <c t="s" s="17" r="M583">
        <v>940</v>
      </c>
      <c s="220" r="N583">
        <v>1314</v>
      </c>
      <c s="220" r="O583">
        <v>601</v>
      </c>
      <c s="220" r="P583">
        <v>3600</v>
      </c>
      <c t="s" s="220" r="Q583">
        <v>3610</v>
      </c>
      <c t="s" s="17" r="R583">
        <v>3611</v>
      </c>
    </row>
    <row r="584">
      <c t="s" s="128" r="A584">
        <v>3612</v>
      </c>
      <c t="s" s="220" r="B584">
        <v>949</v>
      </c>
      <c t="s" s="220" r="C584">
        <v>3613</v>
      </c>
      <c t="s" s="220" r="D584">
        <v>3614</v>
      </c>
      <c s="168" r="E584">
        <v>41336.7166319444</v>
      </c>
      <c s="220" r="F584"/>
      <c t="s" s="220" r="G584">
        <v>57</v>
      </c>
      <c s="220" r="H584"/>
      <c s="220" r="I584"/>
      <c s="220" r="J584">
        <v>101744839</v>
      </c>
      <c s="220" r="K584"/>
      <c t="s" s="17" r="L584">
        <v>74</v>
      </c>
      <c t="s" s="17" r="M584">
        <v>952</v>
      </c>
      <c s="220" r="N584">
        <v>639</v>
      </c>
      <c s="220" r="O584">
        <v>882</v>
      </c>
      <c s="220" r="P584"/>
      <c t="s" s="220" r="Q584">
        <v>3615</v>
      </c>
      <c t="s" s="17" r="R584">
        <v>3616</v>
      </c>
    </row>
    <row r="585">
      <c t="s" s="128" r="A585">
        <v>3617</v>
      </c>
      <c t="s" s="220" r="B585">
        <v>3193</v>
      </c>
      <c t="s" s="220" r="C585">
        <v>3618</v>
      </c>
      <c t="s" s="220" r="D585">
        <v>3619</v>
      </c>
      <c s="168" r="E585">
        <v>41336.7162962963</v>
      </c>
      <c s="220" r="F585"/>
      <c t="s" s="220" r="G585">
        <v>57</v>
      </c>
      <c s="220" r="H585"/>
      <c s="220" r="I585"/>
      <c s="220" r="J585">
        <v>76870793</v>
      </c>
      <c s="220" r="K585"/>
      <c t="s" s="17" r="L585">
        <v>74</v>
      </c>
      <c t="s" s="17" r="M585">
        <v>3196</v>
      </c>
      <c s="220" r="N585">
        <v>80</v>
      </c>
      <c s="220" r="O585">
        <v>219</v>
      </c>
      <c s="220" r="P585">
        <v>3600</v>
      </c>
      <c t="s" s="220" r="Q585">
        <v>3620</v>
      </c>
      <c t="s" s="17" r="R585">
        <v>3621</v>
      </c>
    </row>
    <row r="586">
      <c t="s" s="128" r="A586">
        <v>3622</v>
      </c>
      <c t="s" s="220" r="B586">
        <v>3623</v>
      </c>
      <c t="s" s="220" r="C586">
        <v>3624</v>
      </c>
      <c t="s" s="220" r="D586">
        <v>3625</v>
      </c>
      <c s="168" r="E586">
        <v>41336.7160300926</v>
      </c>
      <c s="220" r="F586"/>
      <c t="s" s="220" r="G586">
        <v>46</v>
      </c>
      <c s="220" r="H586"/>
      <c s="220" r="I586"/>
      <c s="220" r="J586">
        <v>21105714</v>
      </c>
      <c s="220" r="K586"/>
      <c t="s" s="17" r="L586">
        <v>74</v>
      </c>
      <c t="s" s="17" r="M586">
        <v>3626</v>
      </c>
      <c s="220" r="N586">
        <v>55</v>
      </c>
      <c s="220" r="O586">
        <v>227</v>
      </c>
      <c s="220" r="P586"/>
      <c t="s" s="220" r="Q586">
        <v>3627</v>
      </c>
      <c t="s" s="17" r="R586">
        <v>3628</v>
      </c>
    </row>
    <row r="587">
      <c t="s" s="128" r="A587">
        <v>3629</v>
      </c>
      <c t="s" s="220" r="B587">
        <v>2235</v>
      </c>
      <c t="s" s="220" r="C587">
        <v>3630</v>
      </c>
      <c t="s" s="220" r="D587">
        <v>3631</v>
      </c>
      <c s="168" r="E587">
        <v>41336.7159143518</v>
      </c>
      <c s="220" r="F587"/>
      <c t="s" s="220" r="G587">
        <v>57</v>
      </c>
      <c s="220" r="H587"/>
      <c s="220" r="I587"/>
      <c s="220" r="J587">
        <v>342842017</v>
      </c>
      <c s="220" r="K587"/>
      <c t="s" s="17" r="L587">
        <v>49</v>
      </c>
      <c t="s" s="17" r="M587">
        <v>2238</v>
      </c>
      <c s="220" r="N587">
        <v>170</v>
      </c>
      <c s="220" r="O587">
        <v>288</v>
      </c>
      <c s="220" r="P587">
        <v>3600</v>
      </c>
      <c t="s" s="220" r="Q587">
        <v>3632</v>
      </c>
      <c t="s" s="17" r="R587">
        <v>3633</v>
      </c>
    </row>
    <row r="588">
      <c t="s" s="128" r="A588">
        <v>3634</v>
      </c>
      <c t="s" s="220" r="B588">
        <v>1883</v>
      </c>
      <c t="s" s="220" r="C588">
        <v>3635</v>
      </c>
      <c t="s" s="220" r="D588">
        <v>3636</v>
      </c>
      <c s="168" r="E588">
        <v>41336.7158912037</v>
      </c>
      <c s="220" r="F588"/>
      <c t="s" s="220" r="G588">
        <v>57</v>
      </c>
      <c s="220" r="H588">
        <v>16130553</v>
      </c>
      <c t="s" s="220" r="I588">
        <v>2425</v>
      </c>
      <c s="220" r="J588">
        <v>564852155</v>
      </c>
      <c t="s" s="220" r="K588">
        <v>3637</v>
      </c>
      <c t="s" s="17" r="L588">
        <v>116</v>
      </c>
      <c t="s" s="17" r="M588">
        <v>1886</v>
      </c>
      <c s="220" r="N588">
        <v>1242</v>
      </c>
      <c s="220" r="O588">
        <v>370</v>
      </c>
      <c s="220" r="P588"/>
      <c t="s" s="220" r="Q588">
        <v>3638</v>
      </c>
      <c t="s" s="17" r="R588">
        <v>3639</v>
      </c>
    </row>
    <row r="589">
      <c t="s" s="128" r="A589">
        <v>3640</v>
      </c>
      <c t="s" s="220" r="B589">
        <v>1759</v>
      </c>
      <c t="s" s="220" r="C589">
        <v>3641</v>
      </c>
      <c t="s" s="220" r="D589">
        <v>3642</v>
      </c>
      <c s="168" r="E589">
        <v>41336.7153125</v>
      </c>
      <c s="220" r="F589"/>
      <c t="s" s="220" r="G589">
        <v>57</v>
      </c>
      <c s="220" r="H589"/>
      <c s="220" r="I589"/>
      <c s="220" r="J589">
        <v>527251402</v>
      </c>
      <c s="220" r="K589"/>
      <c t="s" s="17" r="L589">
        <v>74</v>
      </c>
      <c t="s" s="17" r="M589">
        <v>1762</v>
      </c>
      <c s="220" r="N589">
        <v>113</v>
      </c>
      <c s="220" r="O589">
        <v>130</v>
      </c>
      <c s="220" r="P589">
        <v>3600</v>
      </c>
      <c t="s" s="220" r="Q589">
        <v>3643</v>
      </c>
      <c t="s" s="17" r="R589">
        <v>3644</v>
      </c>
    </row>
    <row r="590">
      <c t="s" s="128" r="A590">
        <v>3645</v>
      </c>
      <c t="s" s="220" r="B590">
        <v>1462</v>
      </c>
      <c t="s" s="220" r="C590">
        <v>3646</v>
      </c>
      <c t="s" s="220" r="D590">
        <v>3647</v>
      </c>
      <c s="168" r="E590">
        <v>41336.7153009259</v>
      </c>
      <c s="220" r="F590"/>
      <c t="s" s="220" r="G590">
        <v>57</v>
      </c>
      <c s="220" r="H590">
        <v>279064794</v>
      </c>
      <c t="s" s="220" r="I590">
        <v>906</v>
      </c>
      <c s="220" r="J590">
        <v>238565039</v>
      </c>
      <c t="s" s="220" r="K590">
        <v>3648</v>
      </c>
      <c t="s" s="17" r="L590">
        <v>1636</v>
      </c>
      <c t="s" s="17" r="M590">
        <v>1465</v>
      </c>
      <c s="220" r="N590">
        <v>821</v>
      </c>
      <c s="220" r="O590">
        <v>625</v>
      </c>
      <c s="220" r="P590">
        <v>7200</v>
      </c>
      <c t="s" s="220" r="Q590">
        <v>3649</v>
      </c>
      <c t="s" s="17" r="R590">
        <v>3650</v>
      </c>
    </row>
    <row r="591">
      <c t="s" s="128" r="A591">
        <v>3651</v>
      </c>
      <c t="s" s="220" r="B591">
        <v>2033</v>
      </c>
      <c t="s" s="220" r="C591">
        <v>3652</v>
      </c>
      <c t="s" s="220" r="D591">
        <v>3653</v>
      </c>
      <c s="168" r="E591">
        <v>41336.7147453704</v>
      </c>
      <c s="220" r="F591"/>
      <c t="s" s="220" r="G591">
        <v>57</v>
      </c>
      <c s="220" r="H591"/>
      <c s="220" r="I591"/>
      <c s="220" r="J591">
        <v>16345103</v>
      </c>
      <c s="220" r="K591"/>
      <c t="s" s="17" r="L591">
        <v>116</v>
      </c>
      <c t="s" s="17" r="M591">
        <v>2036</v>
      </c>
      <c s="220" r="N591">
        <v>970</v>
      </c>
      <c s="220" r="O591">
        <v>407</v>
      </c>
      <c s="220" r="P591">
        <v>3600</v>
      </c>
      <c t="s" s="220" r="Q591">
        <v>3654</v>
      </c>
      <c t="s" s="17" r="R591">
        <v>3655</v>
      </c>
    </row>
    <row r="592">
      <c t="s" s="128" r="A592">
        <v>3656</v>
      </c>
      <c t="s" s="220" r="B592">
        <v>513</v>
      </c>
      <c t="s" s="220" r="C592">
        <v>3657</v>
      </c>
      <c t="s" s="220" r="D592">
        <v>3658</v>
      </c>
      <c s="168" r="E592">
        <v>41336.7145601852</v>
      </c>
      <c s="220" r="F592"/>
      <c t="s" s="220" r="G592">
        <v>46</v>
      </c>
      <c s="220" r="H592"/>
      <c s="220" r="I592"/>
      <c s="220" r="J592">
        <v>1549341</v>
      </c>
      <c s="220" r="K592"/>
      <c t="s" s="17" r="L592">
        <v>228</v>
      </c>
      <c t="s" s="17" r="M592">
        <v>516</v>
      </c>
      <c s="220" r="N592">
        <v>844</v>
      </c>
      <c s="220" r="O592">
        <v>562</v>
      </c>
      <c s="220" r="P592">
        <v>3600</v>
      </c>
      <c t="s" s="220" r="Q592">
        <v>3659</v>
      </c>
      <c t="s" s="17" r="R592">
        <v>3660</v>
      </c>
    </row>
    <row r="593">
      <c t="s" s="128" r="A593">
        <v>3661</v>
      </c>
      <c t="s" s="220" r="B593">
        <v>3662</v>
      </c>
      <c t="s" s="220" r="C593">
        <v>3663</v>
      </c>
      <c t="s" s="220" r="D593">
        <v>3664</v>
      </c>
      <c s="168" r="E593">
        <v>41336.7144444444</v>
      </c>
      <c s="220" r="F593"/>
      <c t="s" s="220" r="G593">
        <v>57</v>
      </c>
      <c s="220" r="H593"/>
      <c s="220" r="I593"/>
      <c s="220" r="J593">
        <v>24517308</v>
      </c>
      <c s="220" r="K593"/>
      <c t="s" s="17" r="L593">
        <v>74</v>
      </c>
      <c t="s" s="17" r="M593">
        <v>3665</v>
      </c>
      <c s="220" r="N593">
        <v>281</v>
      </c>
      <c s="220" r="O593">
        <v>490</v>
      </c>
      <c s="220" r="P593">
        <v>3600</v>
      </c>
      <c t="s" s="220" r="Q593">
        <v>3666</v>
      </c>
      <c t="s" s="17" r="R593">
        <v>3667</v>
      </c>
    </row>
    <row r="594">
      <c t="s" s="128" r="A594">
        <v>3668</v>
      </c>
      <c t="s" s="220" r="B594">
        <v>3669</v>
      </c>
      <c t="s" s="220" r="C594">
        <v>3670</v>
      </c>
      <c t="s" s="220" r="D594">
        <v>3671</v>
      </c>
      <c s="168" r="E594">
        <v>41336.7143402778</v>
      </c>
      <c s="220" r="F594"/>
      <c t="s" s="220" r="G594">
        <v>57</v>
      </c>
      <c s="220" r="H594">
        <v>16130553</v>
      </c>
      <c t="s" s="220" r="I594">
        <v>2425</v>
      </c>
      <c s="220" r="J594">
        <v>455582203</v>
      </c>
      <c t="s" s="220" r="K594">
        <v>3637</v>
      </c>
      <c t="s" s="17" r="L594">
        <v>116</v>
      </c>
      <c t="s" s="17" r="M594">
        <v>3672</v>
      </c>
      <c s="220" r="N594">
        <v>852</v>
      </c>
      <c s="220" r="O594">
        <v>811</v>
      </c>
      <c s="220" r="P594">
        <v>3600</v>
      </c>
      <c t="s" s="220" r="Q594">
        <v>3673</v>
      </c>
      <c t="s" s="17" r="R594">
        <v>3674</v>
      </c>
    </row>
    <row r="595">
      <c t="s" s="128" r="A595">
        <v>3457</v>
      </c>
      <c t="s" s="220" r="B595">
        <v>2287</v>
      </c>
      <c t="s" s="220" r="C595">
        <v>3675</v>
      </c>
      <c t="s" s="220" r="D595">
        <v>3676</v>
      </c>
      <c s="168" r="E595">
        <v>41336.7141898148</v>
      </c>
      <c s="220" r="F595"/>
      <c t="s" s="220" r="G595">
        <v>46</v>
      </c>
      <c s="220" r="H595"/>
      <c s="220" r="I595"/>
      <c s="220" r="J595">
        <v>14461032</v>
      </c>
      <c s="220" r="K595"/>
      <c t="s" s="17" r="L595">
        <v>74</v>
      </c>
      <c t="s" s="17" r="M595">
        <v>2292</v>
      </c>
      <c s="220" r="N595">
        <v>5046</v>
      </c>
      <c s="220" r="O595">
        <v>1996</v>
      </c>
      <c s="220" r="P595">
        <v>-28800</v>
      </c>
      <c t="s" s="220" r="Q595">
        <v>3677</v>
      </c>
      <c t="s" s="17" r="R595">
        <v>3678</v>
      </c>
    </row>
    <row r="596">
      <c t="s" s="128" r="A596">
        <v>3679</v>
      </c>
      <c t="s" s="220" r="B596">
        <v>3680</v>
      </c>
      <c t="s" s="220" r="C596">
        <v>3681</v>
      </c>
      <c t="s" s="220" r="D596">
        <v>3682</v>
      </c>
      <c s="168" r="E596">
        <v>41336.7140972222</v>
      </c>
      <c s="220" r="F596"/>
      <c t="s" s="220" r="G596">
        <v>57</v>
      </c>
      <c s="220" r="H596"/>
      <c s="220" r="I596"/>
      <c s="220" r="J596">
        <v>43981984</v>
      </c>
      <c s="220" r="K596"/>
      <c t="s" s="17" r="L596">
        <v>228</v>
      </c>
      <c t="s" s="17" r="M596">
        <v>3683</v>
      </c>
      <c s="220" r="N596">
        <v>57</v>
      </c>
      <c s="220" r="O596">
        <v>394</v>
      </c>
      <c s="220" r="P596">
        <v>3600</v>
      </c>
      <c t="s" s="220" r="Q596">
        <v>3684</v>
      </c>
      <c t="s" s="17" r="R596">
        <v>3685</v>
      </c>
    </row>
    <row r="597">
      <c t="s" s="128" r="A597">
        <v>3686</v>
      </c>
      <c t="s" s="220" r="B597">
        <v>3687</v>
      </c>
      <c t="s" s="220" r="C597">
        <v>3688</v>
      </c>
      <c t="s" s="220" r="D597">
        <v>3689</v>
      </c>
      <c s="168" r="E597">
        <v>41336.7138194444</v>
      </c>
      <c s="220" r="F597"/>
      <c t="s" s="220" r="G597">
        <v>46</v>
      </c>
      <c s="220" r="H597"/>
      <c s="220" r="I597"/>
      <c s="220" r="J597">
        <v>633734491</v>
      </c>
      <c s="220" r="K597"/>
      <c t="s" s="17" r="L597">
        <v>127</v>
      </c>
      <c t="s" s="17" r="M597">
        <v>3690</v>
      </c>
      <c s="220" r="N597">
        <v>117</v>
      </c>
      <c s="220" r="O597">
        <v>336</v>
      </c>
      <c s="220" r="P597">
        <v>3600</v>
      </c>
      <c t="s" s="220" r="Q597">
        <v>3691</v>
      </c>
      <c t="s" s="17" r="R597">
        <v>3692</v>
      </c>
    </row>
    <row r="598">
      <c t="s" s="128" r="A598">
        <v>3693</v>
      </c>
      <c t="s" s="220" r="B598">
        <v>2636</v>
      </c>
      <c t="s" s="220" r="C598">
        <v>3694</v>
      </c>
      <c t="s" s="220" r="D598">
        <v>3695</v>
      </c>
      <c s="168" r="E598">
        <v>41336.7137152778</v>
      </c>
      <c s="220" r="F598"/>
      <c t="s" s="220" r="G598">
        <v>46</v>
      </c>
      <c s="220" r="H598"/>
      <c s="220" r="I598"/>
      <c s="220" r="J598">
        <v>14297954</v>
      </c>
      <c s="220" r="K598"/>
      <c t="s" s="17" r="L598">
        <v>282</v>
      </c>
      <c t="s" s="17" r="M598">
        <v>2638</v>
      </c>
      <c s="220" r="N598">
        <v>1342</v>
      </c>
      <c s="220" r="O598">
        <v>1378</v>
      </c>
      <c s="220" r="P598">
        <v>-28800</v>
      </c>
      <c t="s" s="220" r="Q598">
        <v>3696</v>
      </c>
      <c t="s" s="17" r="R598">
        <v>3697</v>
      </c>
    </row>
    <row r="599">
      <c t="s" s="128" r="A599">
        <v>3698</v>
      </c>
      <c t="s" s="220" r="B599">
        <v>3699</v>
      </c>
      <c t="s" s="220" r="C599">
        <v>3700</v>
      </c>
      <c t="s" s="220" r="D599">
        <v>3701</v>
      </c>
      <c s="168" r="E599">
        <v>41336.7137037037</v>
      </c>
      <c s="220" r="F599"/>
      <c t="s" s="220" r="G599">
        <v>46</v>
      </c>
      <c s="220" r="H599"/>
      <c s="220" r="I599"/>
      <c s="220" r="J599">
        <v>6692812</v>
      </c>
      <c s="220" r="K599"/>
      <c t="s" s="17" r="L599">
        <v>127</v>
      </c>
      <c t="s" s="17" r="M599">
        <v>3702</v>
      </c>
      <c s="220" r="N599">
        <v>153</v>
      </c>
      <c s="220" r="O599">
        <v>380</v>
      </c>
      <c s="220" r="P599">
        <v>3600</v>
      </c>
      <c t="s" s="220" r="Q599">
        <v>3703</v>
      </c>
      <c t="s" s="17" r="R599">
        <v>3704</v>
      </c>
    </row>
    <row r="600">
      <c t="s" s="128" r="A600">
        <v>3705</v>
      </c>
      <c t="s" s="220" r="B600">
        <v>3669</v>
      </c>
      <c t="s" s="220" r="C600">
        <v>3706</v>
      </c>
      <c t="s" s="220" r="D600">
        <v>3707</v>
      </c>
      <c s="168" r="E600">
        <v>41336.7134606482</v>
      </c>
      <c s="220" r="F600"/>
      <c t="s" s="220" r="G600">
        <v>57</v>
      </c>
      <c s="220" r="H600">
        <v>23053482</v>
      </c>
      <c t="s" s="220" r="I600">
        <v>3708</v>
      </c>
      <c s="220" r="J600">
        <v>455582203</v>
      </c>
      <c t="s" s="220" r="K600">
        <v>3709</v>
      </c>
      <c t="s" s="17" r="L600">
        <v>116</v>
      </c>
      <c t="s" s="17" r="M600">
        <v>3672</v>
      </c>
      <c s="220" r="N600">
        <v>852</v>
      </c>
      <c s="220" r="O600">
        <v>811</v>
      </c>
      <c s="220" r="P600">
        <v>3600</v>
      </c>
      <c t="s" s="220" r="Q600">
        <v>3710</v>
      </c>
      <c t="s" s="17" r="R600">
        <v>3711</v>
      </c>
    </row>
    <row r="601">
      <c t="s" s="128" r="A601">
        <v>3637</v>
      </c>
      <c t="s" s="220" r="B601">
        <v>2425</v>
      </c>
      <c t="s" s="220" r="C601">
        <v>3712</v>
      </c>
      <c t="s" s="220" r="D601">
        <v>3713</v>
      </c>
      <c s="168" r="E601">
        <v>41336.7133333333</v>
      </c>
      <c s="220" r="F601"/>
      <c t="s" s="220" r="G601">
        <v>46</v>
      </c>
      <c s="220" r="H601"/>
      <c s="220" r="I601"/>
      <c s="220" r="J601">
        <v>16130553</v>
      </c>
      <c s="220" r="K601"/>
      <c t="s" s="17" r="L601">
        <v>116</v>
      </c>
      <c t="s" s="17" r="M601">
        <v>2428</v>
      </c>
      <c s="220" r="N601">
        <v>4999</v>
      </c>
      <c s="220" r="O601">
        <v>495</v>
      </c>
      <c s="220" r="P601">
        <v>3600</v>
      </c>
      <c t="s" s="220" r="Q601">
        <v>3714</v>
      </c>
      <c t="s" s="17" r="R601">
        <v>3715</v>
      </c>
    </row>
    <row r="602">
      <c t="s" s="128" r="A602">
        <v>3716</v>
      </c>
      <c t="s" s="220" r="B602">
        <v>513</v>
      </c>
      <c t="s" s="220" r="C602">
        <v>3717</v>
      </c>
      <c t="s" s="220" r="D602">
        <v>3713</v>
      </c>
      <c s="168" r="E602">
        <v>41336.7133333333</v>
      </c>
      <c s="220" r="F602"/>
      <c t="s" s="220" r="G602">
        <v>46</v>
      </c>
      <c s="220" r="H602"/>
      <c s="220" r="I602"/>
      <c s="220" r="J602">
        <v>1549341</v>
      </c>
      <c s="220" r="K602"/>
      <c t="s" s="17" r="L602">
        <v>228</v>
      </c>
      <c t="s" s="17" r="M602">
        <v>516</v>
      </c>
      <c s="220" r="N602">
        <v>844</v>
      </c>
      <c s="220" r="O602">
        <v>562</v>
      </c>
      <c s="220" r="P602">
        <v>3600</v>
      </c>
      <c t="s" s="220" r="Q602">
        <v>3718</v>
      </c>
      <c t="s" s="17" r="R602">
        <v>3719</v>
      </c>
    </row>
    <row r="603">
      <c t="s" s="128" r="A603">
        <v>3720</v>
      </c>
      <c t="s" s="220" r="B603">
        <v>552</v>
      </c>
      <c t="s" s="220" r="C603">
        <v>3721</v>
      </c>
      <c t="s" s="220" r="D603">
        <v>3722</v>
      </c>
      <c s="168" r="E603">
        <v>41336.7131134259</v>
      </c>
      <c s="220" r="F603"/>
      <c t="s" s="220" r="G603">
        <v>46</v>
      </c>
      <c s="220" r="H603"/>
      <c s="220" r="I603"/>
      <c s="220" r="J603">
        <v>53755836</v>
      </c>
      <c s="220" r="K603"/>
      <c t="s" s="17" r="L603">
        <v>116</v>
      </c>
      <c t="s" s="17" r="M603">
        <v>555</v>
      </c>
      <c s="220" r="N603">
        <v>282</v>
      </c>
      <c s="220" r="O603">
        <v>241</v>
      </c>
      <c s="220" r="P603">
        <v>3600</v>
      </c>
      <c t="s" s="220" r="Q603">
        <v>3723</v>
      </c>
      <c t="s" s="17" r="R603">
        <v>3724</v>
      </c>
    </row>
    <row r="604">
      <c t="s" s="128" r="A604">
        <v>3725</v>
      </c>
      <c t="s" s="220" r="B604">
        <v>3726</v>
      </c>
      <c t="s" s="220" r="C604">
        <v>3727</v>
      </c>
      <c t="s" s="220" r="D604">
        <v>3728</v>
      </c>
      <c s="168" r="E604">
        <v>41336.7130208333</v>
      </c>
      <c s="220" r="F604"/>
      <c t="s" s="220" r="G604">
        <v>57</v>
      </c>
      <c s="220" r="H604"/>
      <c s="220" r="I604"/>
      <c s="220" r="J604">
        <v>24172026</v>
      </c>
      <c s="220" r="K604"/>
      <c t="s" s="17" r="L604">
        <v>228</v>
      </c>
      <c t="s" s="17" r="M604">
        <v>3729</v>
      </c>
      <c s="220" r="N604">
        <v>876</v>
      </c>
      <c s="220" r="O604">
        <v>376</v>
      </c>
      <c s="220" r="P604">
        <v>3600</v>
      </c>
      <c t="s" s="220" r="Q604">
        <v>3730</v>
      </c>
      <c t="s" s="17" r="R604">
        <v>111</v>
      </c>
    </row>
    <row r="605">
      <c t="s" s="128" r="A605">
        <v>3731</v>
      </c>
      <c t="s" s="220" r="B605">
        <v>3732</v>
      </c>
      <c t="s" s="220" r="C605">
        <v>3733</v>
      </c>
      <c t="s" s="220" r="D605">
        <v>3734</v>
      </c>
      <c s="168" r="E605">
        <v>41336.7127430556</v>
      </c>
      <c s="220" r="F605"/>
      <c t="s" s="220" r="G605">
        <v>57</v>
      </c>
      <c s="220" r="H605"/>
      <c s="220" r="I605"/>
      <c s="220" r="J605">
        <v>89729290</v>
      </c>
      <c s="220" r="K605"/>
      <c t="s" s="17" r="L605">
        <v>1636</v>
      </c>
      <c t="s" s="17" r="M605">
        <v>3735</v>
      </c>
      <c s="220" r="N605">
        <v>2379</v>
      </c>
      <c s="220" r="O605">
        <v>188</v>
      </c>
      <c s="220" r="P605">
        <v>-36000</v>
      </c>
      <c t="s" s="220" r="Q605">
        <v>3736</v>
      </c>
      <c t="s" s="17" r="R605">
        <v>250</v>
      </c>
    </row>
    <row r="606">
      <c t="s" s="128" r="A606">
        <v>3737</v>
      </c>
      <c t="s" s="220" r="B606">
        <v>1608</v>
      </c>
      <c t="s" s="220" r="C606">
        <v>3738</v>
      </c>
      <c t="s" s="220" r="D606">
        <v>3739</v>
      </c>
      <c s="168" r="E606">
        <v>41336.7126273148</v>
      </c>
      <c s="220" r="F606"/>
      <c t="s" s="220" r="G606">
        <v>57</v>
      </c>
      <c s="220" r="H606"/>
      <c s="220" r="I606"/>
      <c s="220" r="J606">
        <v>419071151</v>
      </c>
      <c s="220" r="K606"/>
      <c t="s" s="17" r="L606">
        <v>228</v>
      </c>
      <c t="s" s="17" r="M606">
        <v>1611</v>
      </c>
      <c s="220" r="N606">
        <v>97</v>
      </c>
      <c s="220" r="O606">
        <v>141</v>
      </c>
      <c s="220" r="P606"/>
      <c t="s" s="220" r="Q606">
        <v>3740</v>
      </c>
      <c t="s" s="17" r="R606">
        <v>3741</v>
      </c>
    </row>
    <row r="607">
      <c t="s" s="128" r="A607">
        <v>3742</v>
      </c>
      <c t="s" s="220" r="B607">
        <v>1759</v>
      </c>
      <c t="s" s="220" r="C607">
        <v>3743</v>
      </c>
      <c t="s" s="220" r="D607">
        <v>3744</v>
      </c>
      <c s="168" r="E607">
        <v>41336.7124537037</v>
      </c>
      <c s="220" r="F607"/>
      <c t="s" s="220" r="G607">
        <v>57</v>
      </c>
      <c s="220" r="H607"/>
      <c s="220" r="I607"/>
      <c s="220" r="J607">
        <v>527251402</v>
      </c>
      <c s="220" r="K607"/>
      <c t="s" s="17" r="L607">
        <v>74</v>
      </c>
      <c t="s" s="17" r="M607">
        <v>1762</v>
      </c>
      <c s="220" r="N607">
        <v>113</v>
      </c>
      <c s="220" r="O607">
        <v>130</v>
      </c>
      <c s="220" r="P607">
        <v>3600</v>
      </c>
      <c t="s" s="220" r="Q607">
        <v>3745</v>
      </c>
      <c t="s" s="17" r="R607">
        <v>3746</v>
      </c>
    </row>
    <row r="608">
      <c t="s" s="128" r="A608">
        <v>3747</v>
      </c>
      <c t="s" s="220" r="B608">
        <v>2141</v>
      </c>
      <c t="s" s="220" r="C608">
        <v>3748</v>
      </c>
      <c t="s" s="220" r="D608">
        <v>3749</v>
      </c>
      <c s="168" r="E608">
        <v>41336.7123611111</v>
      </c>
      <c s="220" r="F608"/>
      <c t="s" s="220" r="G608">
        <v>46</v>
      </c>
      <c s="220" r="H608"/>
      <c s="220" r="I608"/>
      <c s="220" r="J608">
        <v>793827324</v>
      </c>
      <c s="220" r="K608"/>
      <c t="s" s="17" r="L608">
        <v>74</v>
      </c>
      <c t="s" s="17" r="M608">
        <v>2144</v>
      </c>
      <c s="220" r="N608">
        <v>238</v>
      </c>
      <c s="220" r="O608">
        <v>1010</v>
      </c>
      <c s="220" r="P608">
        <v>3600</v>
      </c>
      <c t="s" s="220" r="Q608">
        <v>3750</v>
      </c>
      <c t="s" s="17" r="R608">
        <v>3751</v>
      </c>
    </row>
    <row r="609">
      <c t="s" s="128" r="A609">
        <v>3752</v>
      </c>
      <c t="s" s="220" r="B609">
        <v>408</v>
      </c>
      <c t="s" s="220" r="C609">
        <v>3753</v>
      </c>
      <c t="s" s="220" r="D609">
        <v>3754</v>
      </c>
      <c s="168" r="E609">
        <v>41336.712337963</v>
      </c>
      <c s="220" r="F609"/>
      <c t="s" s="220" r="G609">
        <v>57</v>
      </c>
      <c s="220" r="H609"/>
      <c s="220" r="I609"/>
      <c s="220" r="J609">
        <v>27516037</v>
      </c>
      <c s="220" r="K609"/>
      <c t="s" s="17" r="L609">
        <v>228</v>
      </c>
      <c t="s" s="17" r="M609">
        <v>411</v>
      </c>
      <c s="220" r="N609">
        <v>255</v>
      </c>
      <c s="220" r="O609">
        <v>356</v>
      </c>
      <c s="220" r="P609">
        <v>3600</v>
      </c>
      <c t="s" s="220" r="Q609">
        <v>3755</v>
      </c>
      <c t="s" s="17" r="R609">
        <v>3756</v>
      </c>
    </row>
    <row r="610">
      <c t="s" s="128" r="A610">
        <v>3757</v>
      </c>
      <c t="s" s="220" r="B610">
        <v>979</v>
      </c>
      <c t="s" s="220" r="C610">
        <v>3758</v>
      </c>
      <c t="s" s="220" r="D610">
        <v>3759</v>
      </c>
      <c s="168" r="E610">
        <v>41336.7123148148</v>
      </c>
      <c s="220" r="F610"/>
      <c t="s" s="220" r="G610">
        <v>57</v>
      </c>
      <c s="220" r="H610"/>
      <c s="220" r="I610"/>
      <c s="220" r="J610">
        <v>620323217</v>
      </c>
      <c s="220" r="K610"/>
      <c t="s" s="17" r="L610">
        <v>116</v>
      </c>
      <c t="s" s="17" r="M610">
        <v>982</v>
      </c>
      <c s="220" r="N610">
        <v>8</v>
      </c>
      <c s="220" r="O610">
        <v>18</v>
      </c>
      <c s="220" r="P610">
        <v>3600</v>
      </c>
      <c t="s" s="220" r="Q610">
        <v>3760</v>
      </c>
      <c t="s" s="17" r="R610">
        <v>1504</v>
      </c>
    </row>
    <row r="611">
      <c t="s" s="128" r="A611">
        <v>3761</v>
      </c>
      <c t="s" s="220" r="B611">
        <v>150</v>
      </c>
      <c t="s" s="220" r="C611">
        <v>3762</v>
      </c>
      <c t="s" s="220" r="D611">
        <v>3763</v>
      </c>
      <c s="168" r="E611">
        <v>41336.7122222222</v>
      </c>
      <c s="220" r="F611"/>
      <c t="s" s="220" r="G611">
        <v>57</v>
      </c>
      <c s="220" r="H611"/>
      <c s="220" r="I611"/>
      <c s="220" r="J611">
        <v>427644883</v>
      </c>
      <c s="220" r="K611"/>
      <c t="s" s="17" r="L611">
        <v>135</v>
      </c>
      <c t="s" s="17" r="M611">
        <v>153</v>
      </c>
      <c s="220" r="N611">
        <v>228</v>
      </c>
      <c s="220" r="O611">
        <v>414</v>
      </c>
      <c s="220" r="P611"/>
      <c t="s" s="220" r="Q611">
        <v>3764</v>
      </c>
      <c t="s" s="17" r="R611">
        <v>3765</v>
      </c>
    </row>
    <row r="612">
      <c t="s" s="128" r="A612">
        <v>3766</v>
      </c>
      <c t="s" s="220" r="B612">
        <v>3767</v>
      </c>
      <c t="s" s="220" r="C612">
        <v>3768</v>
      </c>
      <c t="s" s="220" r="D612">
        <v>3769</v>
      </c>
      <c s="168" r="E612">
        <v>41336.7121064815</v>
      </c>
      <c s="220" r="F612"/>
      <c t="s" s="220" r="G612">
        <v>57</v>
      </c>
      <c s="220" r="H612"/>
      <c s="220" r="I612"/>
      <c s="220" r="J612">
        <v>109543582</v>
      </c>
      <c s="220" r="K612"/>
      <c t="s" s="17" r="L612">
        <v>116</v>
      </c>
      <c t="s" s="17" r="M612">
        <v>3770</v>
      </c>
      <c s="220" r="N612">
        <v>3533</v>
      </c>
      <c s="220" r="O612">
        <v>668</v>
      </c>
      <c s="220" r="P612"/>
      <c t="s" s="220" r="Q612">
        <v>3771</v>
      </c>
      <c t="s" s="17" r="R612">
        <v>3772</v>
      </c>
    </row>
    <row r="613">
      <c t="s" s="128" r="A613">
        <v>3773</v>
      </c>
      <c t="s" s="220" r="B613">
        <v>3774</v>
      </c>
      <c t="s" s="220" r="C613">
        <v>3775</v>
      </c>
      <c t="s" s="220" r="D613">
        <v>3776</v>
      </c>
      <c s="168" r="E613">
        <v>41336.7119212963</v>
      </c>
      <c s="220" r="F613"/>
      <c t="s" s="220" r="G613">
        <v>57</v>
      </c>
      <c s="220" r="H613">
        <v>279064794</v>
      </c>
      <c t="s" s="220" r="I613">
        <v>906</v>
      </c>
      <c s="220" r="J613">
        <v>1862221</v>
      </c>
      <c t="s" s="220" r="K613">
        <v>3648</v>
      </c>
      <c t="s" s="17" r="L613">
        <v>116</v>
      </c>
      <c t="s" s="17" r="M613">
        <v>3777</v>
      </c>
      <c s="220" r="N613">
        <v>4233</v>
      </c>
      <c s="220" r="O613">
        <v>1331</v>
      </c>
      <c s="220" r="P613">
        <v>3600</v>
      </c>
      <c t="s" s="220" r="Q613">
        <v>3778</v>
      </c>
      <c t="s" s="17" r="R613">
        <v>3779</v>
      </c>
    </row>
    <row r="614">
      <c t="s" s="128" r="A614">
        <v>3780</v>
      </c>
      <c t="s" s="220" r="B614">
        <v>3138</v>
      </c>
      <c t="s" s="220" r="C614">
        <v>3781</v>
      </c>
      <c t="s" s="220" r="D614">
        <v>3782</v>
      </c>
      <c s="168" r="E614">
        <v>41336.7118634259</v>
      </c>
      <c s="220" r="F614"/>
      <c t="s" s="220" r="G614">
        <v>57</v>
      </c>
      <c s="220" r="H614"/>
      <c s="220" r="I614"/>
      <c s="220" r="J614">
        <v>15363222</v>
      </c>
      <c s="220" r="K614"/>
      <c t="s" s="17" r="L614">
        <v>282</v>
      </c>
      <c t="s" s="17" r="M614">
        <v>3141</v>
      </c>
      <c s="220" r="N614">
        <v>1682</v>
      </c>
      <c s="220" r="O614">
        <v>396</v>
      </c>
      <c s="220" r="P614">
        <v>3600</v>
      </c>
      <c t="s" s="220" r="Q614">
        <v>3783</v>
      </c>
      <c t="s" s="17" r="R614">
        <v>3784</v>
      </c>
    </row>
    <row r="615">
      <c t="s" s="128" r="A615">
        <v>3785</v>
      </c>
      <c t="s" s="220" r="B615">
        <v>634</v>
      </c>
      <c t="s" s="220" r="C615">
        <v>3786</v>
      </c>
      <c t="s" s="220" r="D615">
        <v>3787</v>
      </c>
      <c s="168" r="E615">
        <v>41336.7115740741</v>
      </c>
      <c s="220" r="F615"/>
      <c t="s" s="220" r="G615">
        <v>46</v>
      </c>
      <c s="220" r="H615"/>
      <c s="220" r="I615"/>
      <c s="220" r="J615">
        <v>53034800</v>
      </c>
      <c s="220" r="K615"/>
      <c t="s" s="17" r="L615">
        <v>2318</v>
      </c>
      <c t="s" s="17" r="M615">
        <v>637</v>
      </c>
      <c s="220" r="N615">
        <v>369</v>
      </c>
      <c s="220" r="O615">
        <v>427</v>
      </c>
      <c s="220" r="P615">
        <v>-10800</v>
      </c>
      <c t="s" s="220" r="Q615">
        <v>3788</v>
      </c>
      <c t="s" s="17" r="R615">
        <v>3789</v>
      </c>
    </row>
    <row r="616">
      <c t="s" s="128" r="A616">
        <v>3790</v>
      </c>
      <c t="s" s="220" r="B616">
        <v>3791</v>
      </c>
      <c t="s" s="220" r="C616">
        <v>3792</v>
      </c>
      <c t="s" s="220" r="D616">
        <v>3793</v>
      </c>
      <c s="168" r="E616">
        <v>41336.7114699074</v>
      </c>
      <c s="220" r="F616"/>
      <c t="s" s="220" r="G616">
        <v>57</v>
      </c>
      <c s="220" r="H616"/>
      <c s="220" r="I616"/>
      <c s="220" r="J616">
        <v>115962933</v>
      </c>
      <c s="220" r="K616"/>
      <c t="s" s="17" r="L616">
        <v>74</v>
      </c>
      <c t="s" s="17" r="M616">
        <v>3794</v>
      </c>
      <c s="220" r="N616">
        <v>914</v>
      </c>
      <c s="220" r="O616">
        <v>1683</v>
      </c>
      <c s="220" r="P616">
        <v>3600</v>
      </c>
      <c t="s" s="220" r="Q616">
        <v>3795</v>
      </c>
      <c t="s" s="17" r="R616">
        <v>3796</v>
      </c>
    </row>
    <row r="617">
      <c t="s" s="128" r="A617">
        <v>3797</v>
      </c>
      <c t="s" s="220" r="B617">
        <v>1883</v>
      </c>
      <c t="s" s="220" r="C617">
        <v>3798</v>
      </c>
      <c t="s" s="220" r="D617">
        <v>3799</v>
      </c>
      <c s="168" r="E617">
        <v>41336.7112847222</v>
      </c>
      <c s="220" r="F617"/>
      <c t="s" s="220" r="G617">
        <v>57</v>
      </c>
      <c s="220" r="H617">
        <v>20993143</v>
      </c>
      <c t="s" s="220" r="I617">
        <v>1251</v>
      </c>
      <c s="220" r="J617">
        <v>564852155</v>
      </c>
      <c t="s" s="220" r="K617">
        <v>3565</v>
      </c>
      <c t="s" s="17" r="L617">
        <v>116</v>
      </c>
      <c t="s" s="17" r="M617">
        <v>1886</v>
      </c>
      <c s="220" r="N617">
        <v>1242</v>
      </c>
      <c s="220" r="O617">
        <v>370</v>
      </c>
      <c s="220" r="P617"/>
      <c t="s" s="220" r="Q617">
        <v>3800</v>
      </c>
      <c t="s" s="17" r="R617">
        <v>3801</v>
      </c>
    </row>
    <row r="618">
      <c t="s" s="128" r="A618">
        <v>3802</v>
      </c>
      <c t="s" s="220" r="B618">
        <v>3803</v>
      </c>
      <c t="s" s="220" r="C618">
        <v>3804</v>
      </c>
      <c t="s" s="220" r="D618">
        <v>3805</v>
      </c>
      <c s="168" r="E618">
        <v>41336.7111805556</v>
      </c>
      <c s="220" r="F618"/>
      <c t="s" s="220" r="G618">
        <v>57</v>
      </c>
      <c s="220" r="H618"/>
      <c s="220" r="I618"/>
      <c s="220" r="J618">
        <v>503146709</v>
      </c>
      <c s="220" r="K618"/>
      <c t="s" s="17" r="L618">
        <v>116</v>
      </c>
      <c t="s" s="17" r="M618">
        <v>3806</v>
      </c>
      <c s="220" r="N618">
        <v>81</v>
      </c>
      <c s="220" r="O618">
        <v>81</v>
      </c>
      <c s="220" r="P618"/>
      <c t="s" s="220" r="Q618">
        <v>3807</v>
      </c>
      <c t="s" s="17" r="R618">
        <v>3808</v>
      </c>
    </row>
    <row r="619">
      <c t="s" s="128" r="A619">
        <v>3809</v>
      </c>
      <c t="s" s="220" r="B619">
        <v>1759</v>
      </c>
      <c t="s" s="220" r="C619">
        <v>3810</v>
      </c>
      <c t="s" s="220" r="D619">
        <v>3811</v>
      </c>
      <c s="168" r="E619">
        <v>41336.711099537</v>
      </c>
      <c s="220" r="F619"/>
      <c t="s" s="220" r="G619">
        <v>57</v>
      </c>
      <c s="220" r="H619"/>
      <c s="220" r="I619"/>
      <c s="220" r="J619">
        <v>527251402</v>
      </c>
      <c s="220" r="K619"/>
      <c t="s" s="17" r="L619">
        <v>74</v>
      </c>
      <c t="s" s="17" r="M619">
        <v>1762</v>
      </c>
      <c s="220" r="N619">
        <v>113</v>
      </c>
      <c s="220" r="O619">
        <v>130</v>
      </c>
      <c s="220" r="P619">
        <v>3600</v>
      </c>
      <c t="s" s="220" r="Q619">
        <v>3812</v>
      </c>
      <c t="s" s="17" r="R619">
        <v>3813</v>
      </c>
    </row>
    <row r="620">
      <c t="s" s="128" r="A620">
        <v>3814</v>
      </c>
      <c t="s" s="220" r="B620">
        <v>2176</v>
      </c>
      <c t="s" s="220" r="C620">
        <v>3815</v>
      </c>
      <c t="s" s="220" r="D620">
        <v>3816</v>
      </c>
      <c s="168" r="E620">
        <v>41336.7109837963</v>
      </c>
      <c s="220" r="F620"/>
      <c t="s" s="220" r="G620">
        <v>46</v>
      </c>
      <c s="220" r="H620">
        <v>153053540</v>
      </c>
      <c t="s" s="220" r="I620">
        <v>3817</v>
      </c>
      <c s="220" r="J620">
        <v>81538029</v>
      </c>
      <c t="s" s="220" r="K620">
        <v>3818</v>
      </c>
      <c t="s" s="17" r="L620">
        <v>74</v>
      </c>
      <c t="s" s="17" r="M620">
        <v>2179</v>
      </c>
      <c s="220" r="N620">
        <v>1305</v>
      </c>
      <c s="220" r="O620">
        <v>2000</v>
      </c>
      <c s="220" r="P620">
        <v>3600</v>
      </c>
      <c t="s" s="220" r="Q620">
        <v>3819</v>
      </c>
      <c t="s" s="17" r="R620">
        <v>3820</v>
      </c>
    </row>
    <row r="621">
      <c t="s" s="128" r="A621">
        <v>3821</v>
      </c>
      <c t="s" s="220" r="B621">
        <v>3822</v>
      </c>
      <c t="s" s="220" r="C621">
        <v>3823</v>
      </c>
      <c t="s" s="220" r="D621">
        <v>3824</v>
      </c>
      <c s="168" r="E621">
        <v>41336.7109259259</v>
      </c>
      <c s="220" r="F621"/>
      <c t="s" s="220" r="G621">
        <v>57</v>
      </c>
      <c s="220" r="H621"/>
      <c s="220" r="I621"/>
      <c s="220" r="J621">
        <v>328511517</v>
      </c>
      <c s="220" r="K621"/>
      <c t="s" s="17" r="L621">
        <v>74</v>
      </c>
      <c t="s" s="17" r="M621">
        <v>3825</v>
      </c>
      <c s="220" r="N621">
        <v>213</v>
      </c>
      <c s="220" r="O621">
        <v>390</v>
      </c>
      <c s="220" r="P621"/>
      <c t="s" s="220" r="Q621">
        <v>3826</v>
      </c>
      <c t="s" s="17" r="R621">
        <v>3827</v>
      </c>
    </row>
    <row r="622">
      <c t="s" s="128" r="A622">
        <v>3828</v>
      </c>
      <c t="s" s="220" r="B622">
        <v>3829</v>
      </c>
      <c t="s" s="220" r="C622">
        <v>3830</v>
      </c>
      <c t="s" s="220" r="D622">
        <v>3831</v>
      </c>
      <c s="168" r="E622">
        <v>41336.7108449074</v>
      </c>
      <c s="220" r="F622"/>
      <c t="s" s="220" r="G622">
        <v>57</v>
      </c>
      <c s="220" r="H622"/>
      <c s="220" r="I622"/>
      <c s="220" r="J622">
        <v>551250679</v>
      </c>
      <c s="220" r="K622"/>
      <c t="s" s="17" r="L622">
        <v>74</v>
      </c>
      <c t="s" s="17" r="M622">
        <v>3832</v>
      </c>
      <c s="220" r="N622">
        <v>14</v>
      </c>
      <c s="220" r="O622">
        <v>46</v>
      </c>
      <c s="220" r="P622"/>
      <c t="s" s="220" r="Q622">
        <v>3833</v>
      </c>
      <c t="s" s="17" r="R622">
        <v>3834</v>
      </c>
    </row>
    <row r="623">
      <c t="s" s="128" r="A623">
        <v>3835</v>
      </c>
      <c t="s" s="220" r="B623">
        <v>3450</v>
      </c>
      <c t="s" s="220" r="C623">
        <v>3836</v>
      </c>
      <c t="s" s="220" r="D623">
        <v>3837</v>
      </c>
      <c s="168" r="E623">
        <v>41336.7108217593</v>
      </c>
      <c s="220" r="F623"/>
      <c t="s" s="220" r="G623">
        <v>57</v>
      </c>
      <c s="220" r="H623"/>
      <c s="220" r="I623"/>
      <c s="220" r="J623">
        <v>401488254</v>
      </c>
      <c s="220" r="K623"/>
      <c t="s" s="17" r="L623">
        <v>228</v>
      </c>
      <c t="s" s="17" r="M623">
        <v>3452</v>
      </c>
      <c s="220" r="N623">
        <v>113</v>
      </c>
      <c s="220" r="O623">
        <v>142</v>
      </c>
      <c s="220" r="P623">
        <v>3600</v>
      </c>
      <c t="s" s="220" r="Q623">
        <v>3838</v>
      </c>
      <c t="s" s="17" r="R623">
        <v>3839</v>
      </c>
    </row>
    <row r="624">
      <c t="s" s="128" r="A624">
        <v>3840</v>
      </c>
      <c t="s" s="220" r="B624">
        <v>513</v>
      </c>
      <c t="s" s="220" r="C624">
        <v>3841</v>
      </c>
      <c t="s" s="220" r="D624">
        <v>3842</v>
      </c>
      <c s="168" r="E624">
        <v>41336.710625</v>
      </c>
      <c s="220" r="F624"/>
      <c t="s" s="220" r="G624">
        <v>46</v>
      </c>
      <c s="220" r="H624">
        <v>224244834</v>
      </c>
      <c t="s" s="220" r="I624">
        <v>3843</v>
      </c>
      <c s="220" r="J624">
        <v>1549341</v>
      </c>
      <c t="s" s="220" r="K624">
        <v>3844</v>
      </c>
      <c t="s" s="17" r="L624">
        <v>228</v>
      </c>
      <c t="s" s="17" r="M624">
        <v>516</v>
      </c>
      <c s="220" r="N624">
        <v>844</v>
      </c>
      <c s="220" r="O624">
        <v>562</v>
      </c>
      <c s="220" r="P624">
        <v>3600</v>
      </c>
      <c t="s" s="220" r="Q624">
        <v>3845</v>
      </c>
      <c t="s" s="17" r="R624">
        <v>3846</v>
      </c>
    </row>
    <row r="625">
      <c t="s" s="128" r="A625">
        <v>3565</v>
      </c>
      <c t="s" s="220" r="B625">
        <v>1251</v>
      </c>
      <c t="s" s="220" r="C625">
        <v>3847</v>
      </c>
      <c t="s" s="220" r="D625">
        <v>3842</v>
      </c>
      <c s="168" r="E625">
        <v>41336.710625</v>
      </c>
      <c s="220" r="F625"/>
      <c t="s" s="220" r="G625">
        <v>57</v>
      </c>
      <c s="220" r="H625"/>
      <c s="220" r="I625"/>
      <c s="220" r="J625">
        <v>20993143</v>
      </c>
      <c s="220" r="K625"/>
      <c t="s" s="17" r="L625">
        <v>74</v>
      </c>
      <c t="s" s="17" r="M625">
        <v>1329</v>
      </c>
      <c s="220" r="N625">
        <v>1034</v>
      </c>
      <c s="220" r="O625">
        <v>801</v>
      </c>
      <c s="220" r="P625">
        <v>3600</v>
      </c>
      <c t="s" s="220" r="Q625">
        <v>3848</v>
      </c>
      <c t="s" s="17" r="R625">
        <v>2423</v>
      </c>
    </row>
    <row r="626">
      <c t="s" s="128" r="A626">
        <v>3849</v>
      </c>
      <c t="s" s="220" r="B626">
        <v>828</v>
      </c>
      <c t="s" s="220" r="C626">
        <v>3850</v>
      </c>
      <c t="s" s="220" r="D626">
        <v>3851</v>
      </c>
      <c s="168" r="E626">
        <v>41336.7105439815</v>
      </c>
      <c s="220" r="F626"/>
      <c t="s" s="220" r="G626">
        <v>46</v>
      </c>
      <c s="220" r="H626"/>
      <c s="220" r="I626"/>
      <c s="220" r="J626">
        <v>14607788</v>
      </c>
      <c s="220" r="K626"/>
      <c t="s" s="17" r="L626">
        <v>228</v>
      </c>
      <c t="s" s="17" r="M626">
        <v>3852</v>
      </c>
      <c s="220" r="N626">
        <v>1506</v>
      </c>
      <c s="220" r="O626">
        <v>375</v>
      </c>
      <c s="220" r="P626">
        <v>3600</v>
      </c>
      <c t="s" s="220" r="Q626">
        <v>3853</v>
      </c>
      <c t="s" s="17" r="R626">
        <v>848</v>
      </c>
    </row>
    <row r="627">
      <c t="s" s="128" r="A627">
        <v>3854</v>
      </c>
      <c t="s" s="220" r="B627">
        <v>3855</v>
      </c>
      <c t="s" s="220" r="C627">
        <v>3856</v>
      </c>
      <c t="s" s="220" r="D627">
        <v>3857</v>
      </c>
      <c s="168" r="E627">
        <v>41336.7105092593</v>
      </c>
      <c s="220" r="F627"/>
      <c t="s" s="220" r="G627">
        <v>57</v>
      </c>
      <c s="220" r="H627"/>
      <c s="220" r="I627"/>
      <c s="220" r="J627">
        <v>295970422</v>
      </c>
      <c s="220" r="K627"/>
      <c t="s" s="17" r="L627">
        <v>228</v>
      </c>
      <c t="s" s="17" r="M627">
        <v>3858</v>
      </c>
      <c s="220" r="N627">
        <v>340</v>
      </c>
      <c s="220" r="O627">
        <v>299</v>
      </c>
      <c s="220" r="P627"/>
      <c t="s" s="220" r="Q627">
        <v>3859</v>
      </c>
      <c t="s" s="17" r="R627">
        <v>3860</v>
      </c>
    </row>
    <row r="628">
      <c t="s" s="128" r="A628">
        <v>3861</v>
      </c>
      <c t="s" s="220" r="B628">
        <v>3862</v>
      </c>
      <c t="s" s="220" r="C628">
        <v>3863</v>
      </c>
      <c t="s" s="220" r="D628">
        <v>3864</v>
      </c>
      <c s="168" r="E628">
        <v>41336.7104398148</v>
      </c>
      <c s="220" r="F628"/>
      <c t="s" s="220" r="G628">
        <v>46</v>
      </c>
      <c s="220" r="H628"/>
      <c s="220" r="I628"/>
      <c s="220" r="J628">
        <v>963031213</v>
      </c>
      <c s="220" r="K628"/>
      <c t="s" s="17" r="L628">
        <v>3865</v>
      </c>
      <c t="s" s="17" r="M628">
        <v>3866</v>
      </c>
      <c s="220" r="N628">
        <v>13</v>
      </c>
      <c s="220" r="O628">
        <v>63</v>
      </c>
      <c s="220" r="P628">
        <v>3600</v>
      </c>
      <c t="s" s="220" r="Q628">
        <v>3867</v>
      </c>
      <c t="s" s="17" r="R628">
        <v>3868</v>
      </c>
    </row>
    <row r="629">
      <c t="s" s="128" r="A629">
        <v>3869</v>
      </c>
      <c t="s" s="220" r="B629">
        <v>1785</v>
      </c>
      <c t="s" s="220" r="C629">
        <v>3870</v>
      </c>
      <c t="s" s="220" r="D629">
        <v>3871</v>
      </c>
      <c s="168" r="E629">
        <v>41336.7102199074</v>
      </c>
      <c s="220" r="F629"/>
      <c t="s" s="220" r="G629">
        <v>57</v>
      </c>
      <c s="220" r="H629"/>
      <c s="220" r="I629"/>
      <c s="220" r="J629">
        <v>524653656</v>
      </c>
      <c s="220" r="K629"/>
      <c t="s" s="17" r="L629">
        <v>74</v>
      </c>
      <c t="s" s="17" r="M629">
        <v>1788</v>
      </c>
      <c s="220" r="N629">
        <v>123</v>
      </c>
      <c s="220" r="O629">
        <v>183</v>
      </c>
      <c s="220" r="P629"/>
      <c t="s" s="220" r="Q629">
        <v>3872</v>
      </c>
      <c t="s" s="17" r="R629">
        <v>3873</v>
      </c>
    </row>
    <row r="630">
      <c t="s" s="128" r="A630">
        <v>3874</v>
      </c>
      <c t="s" s="220" r="B630">
        <v>2518</v>
      </c>
      <c t="s" s="220" r="C630">
        <v>3875</v>
      </c>
      <c t="s" s="220" r="D630">
        <v>3876</v>
      </c>
      <c s="168" r="E630">
        <v>41336.7101967593</v>
      </c>
      <c s="220" r="F630"/>
      <c t="s" s="220" r="G630">
        <v>57</v>
      </c>
      <c s="220" r="H630"/>
      <c s="220" r="I630"/>
      <c s="220" r="J630">
        <v>145658976</v>
      </c>
      <c s="220" r="K630"/>
      <c t="s" s="17" r="L630">
        <v>74</v>
      </c>
      <c t="s" s="17" r="M630">
        <v>2521</v>
      </c>
      <c s="220" r="N630">
        <v>19</v>
      </c>
      <c s="220" r="O630">
        <v>214</v>
      </c>
      <c s="220" r="P630">
        <v>7200</v>
      </c>
      <c t="s" s="220" r="Q630">
        <v>3877</v>
      </c>
      <c t="s" s="17" r="R630">
        <v>3878</v>
      </c>
    </row>
    <row r="631">
      <c t="s" s="128" r="A631">
        <v>3879</v>
      </c>
      <c t="s" s="220" r="B631">
        <v>3774</v>
      </c>
      <c t="s" s="220" r="C631">
        <v>3880</v>
      </c>
      <c t="s" s="220" r="D631">
        <v>3881</v>
      </c>
      <c s="168" r="E631">
        <v>41336.7101041667</v>
      </c>
      <c s="220" r="F631"/>
      <c t="s" s="220" r="G631">
        <v>57</v>
      </c>
      <c s="220" r="H631">
        <v>38639438</v>
      </c>
      <c t="s" s="220" r="I631">
        <v>2934</v>
      </c>
      <c s="220" r="J631">
        <v>1862221</v>
      </c>
      <c t="s" s="220" r="K631">
        <v>3882</v>
      </c>
      <c t="s" s="17" r="L631">
        <v>116</v>
      </c>
      <c t="s" s="17" r="M631">
        <v>3777</v>
      </c>
      <c s="220" r="N631">
        <v>4233</v>
      </c>
      <c s="220" r="O631">
        <v>1331</v>
      </c>
      <c s="220" r="P631">
        <v>3600</v>
      </c>
      <c t="s" s="220" r="Q631">
        <v>3883</v>
      </c>
      <c t="s" s="17" r="R631">
        <v>3884</v>
      </c>
    </row>
    <row r="632">
      <c t="s" s="128" r="A632">
        <v>3885</v>
      </c>
      <c t="s" s="220" r="B632">
        <v>3886</v>
      </c>
      <c t="s" s="220" r="C632">
        <v>3887</v>
      </c>
      <c t="s" s="220" r="D632">
        <v>3888</v>
      </c>
      <c s="168" r="E632">
        <v>41336.7100810185</v>
      </c>
      <c s="220" r="F632"/>
      <c t="s" s="220" r="G632">
        <v>57</v>
      </c>
      <c s="220" r="H632"/>
      <c s="220" r="I632"/>
      <c s="220" r="J632">
        <v>1173095172</v>
      </c>
      <c s="220" r="K632"/>
      <c t="s" s="17" r="L632">
        <v>116</v>
      </c>
      <c t="s" s="17" r="M632">
        <v>3889</v>
      </c>
      <c s="220" r="N632">
        <v>3</v>
      </c>
      <c s="220" r="O632">
        <v>18</v>
      </c>
      <c s="220" r="P632"/>
      <c t="s" s="220" r="Q632">
        <v>3890</v>
      </c>
      <c t="s" s="17" r="R632">
        <v>3891</v>
      </c>
    </row>
    <row r="633">
      <c t="s" s="128" r="A633">
        <v>3892</v>
      </c>
      <c t="s" s="220" r="B633">
        <v>3726</v>
      </c>
      <c t="s" s="220" r="C633">
        <v>3893</v>
      </c>
      <c t="s" s="220" r="D633">
        <v>3888</v>
      </c>
      <c s="168" r="E633">
        <v>41336.7100810185</v>
      </c>
      <c s="220" r="F633"/>
      <c t="s" s="220" r="G633">
        <v>57</v>
      </c>
      <c s="220" r="H633"/>
      <c s="220" r="I633"/>
      <c s="220" r="J633">
        <v>24172026</v>
      </c>
      <c s="220" r="K633"/>
      <c t="s" s="17" r="L633">
        <v>228</v>
      </c>
      <c t="s" s="17" r="M633">
        <v>3729</v>
      </c>
      <c s="220" r="N633">
        <v>876</v>
      </c>
      <c s="220" r="O633">
        <v>376</v>
      </c>
      <c s="220" r="P633">
        <v>3600</v>
      </c>
      <c t="s" s="220" r="Q633">
        <v>3894</v>
      </c>
      <c t="s" s="17" r="R633">
        <v>1278</v>
      </c>
    </row>
    <row r="634">
      <c t="s" s="128" r="A634">
        <v>3895</v>
      </c>
      <c t="s" s="220" r="B634">
        <v>3896</v>
      </c>
      <c t="s" s="220" r="C634">
        <v>3897</v>
      </c>
      <c t="s" s="220" r="D634">
        <v>3898</v>
      </c>
      <c s="168" r="E634">
        <v>41336.7100115741</v>
      </c>
      <c s="220" r="F634"/>
      <c t="s" s="220" r="G634">
        <v>57</v>
      </c>
      <c s="220" r="H634">
        <v>518514381</v>
      </c>
      <c t="s" s="220" r="I634">
        <v>602</v>
      </c>
      <c s="220" r="J634">
        <v>842058254</v>
      </c>
      <c t="s" s="220" r="K634">
        <v>3899</v>
      </c>
      <c t="s" s="17" r="L634">
        <v>74</v>
      </c>
      <c t="s" s="17" r="M634">
        <v>3900</v>
      </c>
      <c s="220" r="N634">
        <v>163</v>
      </c>
      <c s="220" r="O634">
        <v>586</v>
      </c>
      <c s="220" r="P634">
        <v>3600</v>
      </c>
      <c t="s" s="220" r="Q634">
        <v>3901</v>
      </c>
      <c t="s" s="17" r="R634">
        <v>3902</v>
      </c>
    </row>
    <row r="635">
      <c t="s" s="128" r="A635">
        <v>3903</v>
      </c>
      <c t="s" s="220" r="B635">
        <v>2008</v>
      </c>
      <c t="s" s="220" r="C635">
        <v>3904</v>
      </c>
      <c t="s" s="220" r="D635">
        <v>3905</v>
      </c>
      <c s="168" r="E635">
        <v>41336.7098611111</v>
      </c>
      <c s="220" r="F635"/>
      <c t="s" s="220" r="G635">
        <v>57</v>
      </c>
      <c s="220" r="H635"/>
      <c s="220" r="I635"/>
      <c s="220" r="J635">
        <v>256507338</v>
      </c>
      <c s="220" r="K635"/>
      <c t="s" s="17" r="L635">
        <v>116</v>
      </c>
      <c t="s" s="17" r="M635">
        <v>3906</v>
      </c>
      <c s="220" r="N635">
        <v>27</v>
      </c>
      <c s="220" r="O635">
        <v>41</v>
      </c>
      <c s="220" r="P635">
        <v>3600</v>
      </c>
      <c t="s" s="220" r="Q635">
        <v>3907</v>
      </c>
      <c t="s" s="17" r="R635">
        <v>3908</v>
      </c>
    </row>
    <row r="636">
      <c t="s" s="128" r="A636">
        <v>3909</v>
      </c>
      <c t="s" s="220" r="B636">
        <v>3910</v>
      </c>
      <c t="s" s="220" r="C636">
        <v>3911</v>
      </c>
      <c t="s" s="220" r="D636">
        <v>3905</v>
      </c>
      <c s="168" r="E636">
        <v>41336.7098611111</v>
      </c>
      <c s="220" r="F636"/>
      <c t="s" s="220" r="G636">
        <v>57</v>
      </c>
      <c s="220" r="H636"/>
      <c s="220" r="I636"/>
      <c s="220" r="J636">
        <v>15511365</v>
      </c>
      <c s="220" r="K636"/>
      <c t="s" s="17" r="L636">
        <v>127</v>
      </c>
      <c t="s" s="17" r="M636">
        <v>3912</v>
      </c>
      <c s="220" r="N636">
        <v>52</v>
      </c>
      <c s="220" r="O636">
        <v>149</v>
      </c>
      <c s="220" r="P636">
        <v>3600</v>
      </c>
      <c t="s" s="220" r="Q636">
        <v>3913</v>
      </c>
      <c t="s" s="17" r="R636">
        <v>1226</v>
      </c>
    </row>
    <row r="637">
      <c t="s" s="128" r="A637">
        <v>3844</v>
      </c>
      <c t="s" s="220" r="B637">
        <v>3843</v>
      </c>
      <c t="s" s="220" r="C637">
        <v>3914</v>
      </c>
      <c t="s" s="220" r="D637">
        <v>3905</v>
      </c>
      <c s="168" r="E637">
        <v>41336.7098611111</v>
      </c>
      <c s="220" r="F637"/>
      <c t="s" s="220" r="G637">
        <v>46</v>
      </c>
      <c s="220" r="H637"/>
      <c s="220" r="I637"/>
      <c s="220" r="J637">
        <v>224244834</v>
      </c>
      <c s="220" r="K637"/>
      <c t="s" s="17" r="L637">
        <v>135</v>
      </c>
      <c t="s" s="17" r="M637">
        <v>3915</v>
      </c>
      <c s="220" r="N637">
        <v>309</v>
      </c>
      <c s="220" r="O637">
        <v>335</v>
      </c>
      <c s="220" r="P637">
        <v>3600</v>
      </c>
      <c t="s" s="220" r="Q637">
        <v>3916</v>
      </c>
      <c t="s" s="17" r="R637">
        <v>1305</v>
      </c>
    </row>
    <row r="638">
      <c t="s" s="128" r="A638">
        <v>3917</v>
      </c>
      <c t="s" s="220" r="B638">
        <v>3918</v>
      </c>
      <c t="s" s="220" r="C638">
        <v>3919</v>
      </c>
      <c t="s" s="220" r="D638">
        <v>3920</v>
      </c>
      <c s="168" r="E638">
        <v>41336.7098263889</v>
      </c>
      <c s="220" r="F638"/>
      <c t="s" s="220" r="G638">
        <v>57</v>
      </c>
      <c s="220" r="H638">
        <v>1409501</v>
      </c>
      <c t="s" s="220" r="I638">
        <v>47</v>
      </c>
      <c s="220" r="J638">
        <v>265014510</v>
      </c>
      <c t="s" s="220" r="K638">
        <v>1198</v>
      </c>
      <c t="s" s="17" r="L638">
        <v>1367</v>
      </c>
      <c t="s" s="17" r="M638">
        <v>3921</v>
      </c>
      <c s="220" r="N638">
        <v>67</v>
      </c>
      <c s="220" r="O638">
        <v>50</v>
      </c>
      <c s="220" r="P638">
        <v>3600</v>
      </c>
      <c t="s" s="220" r="Q638">
        <v>3922</v>
      </c>
      <c t="s" s="17" r="R638">
        <v>3923</v>
      </c>
    </row>
    <row r="639">
      <c t="s" s="128" r="A639">
        <v>3924</v>
      </c>
      <c t="s" s="220" r="B639">
        <v>552</v>
      </c>
      <c t="s" s="220" r="C639">
        <v>3925</v>
      </c>
      <c t="s" s="220" r="D639">
        <v>3926</v>
      </c>
      <c s="168" r="E639">
        <v>41336.7097337963</v>
      </c>
      <c s="220" r="F639"/>
      <c t="s" s="220" r="G639">
        <v>46</v>
      </c>
      <c s="220" r="H639"/>
      <c s="220" r="I639"/>
      <c s="220" r="J639">
        <v>53755836</v>
      </c>
      <c s="220" r="K639"/>
      <c t="s" s="17" r="L639">
        <v>49</v>
      </c>
      <c t="s" s="17" r="M639">
        <v>555</v>
      </c>
      <c s="220" r="N639">
        <v>282</v>
      </c>
      <c s="220" r="O639">
        <v>241</v>
      </c>
      <c s="220" r="P639">
        <v>3600</v>
      </c>
      <c t="s" s="220" r="Q639">
        <v>3927</v>
      </c>
      <c t="s" s="17" r="R639">
        <v>3928</v>
      </c>
    </row>
    <row r="640">
      <c t="s" s="128" r="A640">
        <v>3929</v>
      </c>
      <c t="s" s="220" r="B640">
        <v>3930</v>
      </c>
      <c t="s" s="220" r="C640">
        <v>3931</v>
      </c>
      <c t="s" s="220" r="D640">
        <v>3932</v>
      </c>
      <c s="168" r="E640">
        <v>41336.7096759259</v>
      </c>
      <c s="220" r="F640"/>
      <c t="s" s="220" r="G640">
        <v>46</v>
      </c>
      <c s="220" r="H640"/>
      <c s="220" r="I640"/>
      <c s="220" r="J640">
        <v>14422253</v>
      </c>
      <c s="220" r="K640"/>
      <c t="s" s="17" r="L640">
        <v>228</v>
      </c>
      <c t="s" s="17" r="M640">
        <v>3933</v>
      </c>
      <c s="220" r="N640">
        <v>1673</v>
      </c>
      <c s="220" r="O640">
        <v>1142</v>
      </c>
      <c s="220" r="P640">
        <v>3600</v>
      </c>
      <c t="s" s="220" r="Q640">
        <v>3934</v>
      </c>
      <c t="s" s="17" r="R640">
        <v>479</v>
      </c>
    </row>
    <row r="641">
      <c t="s" s="128" r="A641">
        <v>3935</v>
      </c>
      <c t="s" s="220" r="B641">
        <v>2676</v>
      </c>
      <c t="s" s="220" r="C641">
        <v>3936</v>
      </c>
      <c t="s" s="220" r="D641">
        <v>3937</v>
      </c>
      <c s="168" r="E641">
        <v>41336.7094444444</v>
      </c>
      <c s="220" r="F641"/>
      <c t="s" s="220" r="G641">
        <v>57</v>
      </c>
      <c s="220" r="H641"/>
      <c s="220" r="I641"/>
      <c s="220" r="J641">
        <v>142365586</v>
      </c>
      <c s="220" r="K641"/>
      <c t="s" s="17" r="L641">
        <v>74</v>
      </c>
      <c t="s" s="17" r="M641">
        <v>2679</v>
      </c>
      <c s="220" r="N641">
        <v>9</v>
      </c>
      <c s="220" r="O641">
        <v>70</v>
      </c>
      <c s="220" r="P641"/>
      <c t="s" s="220" r="Q641">
        <v>3938</v>
      </c>
      <c t="s" s="17" r="R641">
        <v>3939</v>
      </c>
    </row>
    <row r="642">
      <c t="s" s="128" r="A642">
        <v>3940</v>
      </c>
      <c t="s" s="220" r="B642">
        <v>757</v>
      </c>
      <c t="s" s="220" r="C642">
        <v>3941</v>
      </c>
      <c t="s" s="220" r="D642">
        <v>3942</v>
      </c>
      <c s="168" r="E642">
        <v>41336.709375</v>
      </c>
      <c s="220" r="F642"/>
      <c t="s" s="220" r="G642">
        <v>57</v>
      </c>
      <c s="220" r="H642"/>
      <c s="220" r="I642"/>
      <c s="220" r="J642">
        <v>730737896</v>
      </c>
      <c s="220" r="K642"/>
      <c t="s" s="17" r="L642">
        <v>74</v>
      </c>
      <c t="s" s="17" r="M642">
        <v>759</v>
      </c>
      <c s="220" r="N642">
        <v>257</v>
      </c>
      <c s="220" r="O642">
        <v>188</v>
      </c>
      <c s="220" r="P642"/>
      <c t="s" s="220" r="Q642">
        <v>3943</v>
      </c>
      <c t="s" s="17" r="R642">
        <v>3944</v>
      </c>
    </row>
    <row r="643">
      <c t="s" s="128" r="A643">
        <v>3945</v>
      </c>
      <c t="s" s="220" r="B643">
        <v>3946</v>
      </c>
      <c t="s" s="220" r="C643">
        <v>3947</v>
      </c>
      <c t="s" s="220" r="D643">
        <v>3948</v>
      </c>
      <c s="168" r="E643">
        <v>41336.7087615741</v>
      </c>
      <c s="220" r="F643"/>
      <c t="s" s="220" r="G643">
        <v>46</v>
      </c>
      <c s="220" r="H643"/>
      <c s="220" r="I643"/>
      <c s="220" r="J643">
        <v>31273076</v>
      </c>
      <c s="220" r="K643"/>
      <c t="s" s="17" r="L643">
        <v>74</v>
      </c>
      <c t="s" s="17" r="M643">
        <v>3949</v>
      </c>
      <c s="220" r="N643">
        <v>117</v>
      </c>
      <c s="220" r="O643">
        <v>205</v>
      </c>
      <c s="220" r="P643">
        <v>3600</v>
      </c>
      <c t="s" s="220" r="Q643">
        <v>3950</v>
      </c>
      <c t="s" s="17" r="R643">
        <v>2038</v>
      </c>
    </row>
    <row r="644">
      <c t="s" s="128" r="A644">
        <v>3951</v>
      </c>
      <c t="s" s="220" r="B644">
        <v>1071</v>
      </c>
      <c t="s" s="220" r="C644">
        <v>3952</v>
      </c>
      <c t="s" s="220" r="D644">
        <v>3953</v>
      </c>
      <c s="168" r="E644">
        <v>41336.70875</v>
      </c>
      <c s="220" r="F644"/>
      <c t="s" s="220" r="G644">
        <v>57</v>
      </c>
      <c s="220" r="H644"/>
      <c s="220" r="I644"/>
      <c s="220" r="J644">
        <v>238287811</v>
      </c>
      <c s="220" r="K644"/>
      <c t="s" s="17" r="L644">
        <v>74</v>
      </c>
      <c t="s" s="17" r="M644">
        <v>1074</v>
      </c>
      <c s="220" r="N644">
        <v>694</v>
      </c>
      <c s="220" r="O644">
        <v>1291</v>
      </c>
      <c s="220" r="P644">
        <v>3600</v>
      </c>
      <c t="s" s="220" r="Q644">
        <v>3954</v>
      </c>
      <c t="s" s="17" r="R644">
        <v>3955</v>
      </c>
    </row>
    <row r="645">
      <c t="s" s="128" r="A645">
        <v>3956</v>
      </c>
      <c t="s" s="220" r="B645">
        <v>3957</v>
      </c>
      <c t="s" s="220" r="C645">
        <v>3958</v>
      </c>
      <c t="s" s="220" r="D645">
        <v>3959</v>
      </c>
      <c s="168" r="E645">
        <v>41336.7087384259</v>
      </c>
      <c s="220" r="F645"/>
      <c t="s" s="220" r="G645">
        <v>57</v>
      </c>
      <c s="220" r="H645"/>
      <c s="220" r="I645"/>
      <c s="220" r="J645">
        <v>882323341</v>
      </c>
      <c s="220" r="K645"/>
      <c t="s" s="17" r="L645">
        <v>2318</v>
      </c>
      <c t="s" s="17" r="M645">
        <v>3960</v>
      </c>
      <c s="220" r="N645">
        <v>237</v>
      </c>
      <c s="220" r="O645">
        <v>895</v>
      </c>
      <c s="220" r="P645">
        <v>3600</v>
      </c>
      <c t="s" s="220" r="Q645">
        <v>3961</v>
      </c>
      <c t="s" s="17" r="R645">
        <v>3962</v>
      </c>
    </row>
    <row r="646">
      <c t="s" s="128" r="A646">
        <v>3963</v>
      </c>
      <c t="s" s="220" r="B646">
        <v>3964</v>
      </c>
      <c t="s" s="220" r="C646">
        <v>3965</v>
      </c>
      <c t="s" s="220" r="D646">
        <v>3966</v>
      </c>
      <c s="168" r="E646">
        <v>41336.7086458333</v>
      </c>
      <c s="220" r="F646"/>
      <c t="s" s="220" r="G646">
        <v>57</v>
      </c>
      <c s="220" r="H646"/>
      <c s="220" r="I646"/>
      <c s="220" r="J646">
        <v>1066088496</v>
      </c>
      <c s="220" r="K646"/>
      <c t="s" s="17" r="L646">
        <v>74</v>
      </c>
      <c t="s" s="17" r="M646">
        <v>3967</v>
      </c>
      <c s="220" r="N646">
        <v>18</v>
      </c>
      <c s="220" r="O646">
        <v>317</v>
      </c>
      <c s="220" r="P646"/>
      <c t="s" s="220" r="Q646">
        <v>3968</v>
      </c>
      <c t="s" s="17" r="R646">
        <v>3969</v>
      </c>
    </row>
    <row r="647">
      <c t="s" s="128" r="A647">
        <v>3970</v>
      </c>
      <c t="s" s="220" r="B647">
        <v>3450</v>
      </c>
      <c t="s" s="220" r="C647">
        <v>3971</v>
      </c>
      <c t="s" s="220" r="D647">
        <v>3972</v>
      </c>
      <c s="168" r="E647">
        <v>41336.7085300926</v>
      </c>
      <c s="220" r="F647"/>
      <c t="s" s="220" r="G647">
        <v>57</v>
      </c>
      <c s="220" r="H647"/>
      <c s="220" r="I647"/>
      <c s="220" r="J647">
        <v>401488254</v>
      </c>
      <c s="220" r="K647"/>
      <c t="s" s="17" r="L647">
        <v>228</v>
      </c>
      <c t="s" s="17" r="M647">
        <v>3452</v>
      </c>
      <c s="220" r="N647">
        <v>113</v>
      </c>
      <c s="220" r="O647">
        <v>142</v>
      </c>
      <c s="220" r="P647">
        <v>3600</v>
      </c>
      <c t="s" s="220" r="Q647">
        <v>3973</v>
      </c>
      <c t="s" s="17" r="R647">
        <v>3974</v>
      </c>
    </row>
    <row r="648">
      <c t="s" s="128" r="A648">
        <v>3975</v>
      </c>
      <c t="s" s="220" r="B648">
        <v>3976</v>
      </c>
      <c t="s" s="220" r="C648">
        <v>3977</v>
      </c>
      <c t="s" s="220" r="D648">
        <v>3978</v>
      </c>
      <c s="168" r="E648">
        <v>41336.7084722222</v>
      </c>
      <c s="220" r="F648"/>
      <c t="s" s="220" r="G648">
        <v>57</v>
      </c>
      <c s="220" r="H648"/>
      <c s="220" r="I648"/>
      <c s="220" r="J648">
        <v>343339519</v>
      </c>
      <c s="220" r="K648"/>
      <c t="s" s="17" r="L648">
        <v>74</v>
      </c>
      <c t="s" s="17" r="M648">
        <v>3979</v>
      </c>
      <c s="220" r="N648">
        <v>108</v>
      </c>
      <c s="220" r="O648">
        <v>484</v>
      </c>
      <c s="220" r="P648">
        <v>3600</v>
      </c>
      <c t="s" s="220" r="Q648">
        <v>3980</v>
      </c>
      <c t="s" s="17" r="R648">
        <v>3981</v>
      </c>
    </row>
    <row r="649">
      <c t="s" s="128" r="A649">
        <v>1198</v>
      </c>
      <c t="s" s="220" r="B649">
        <v>47</v>
      </c>
      <c t="s" s="220" r="C649">
        <v>3982</v>
      </c>
      <c t="s" s="220" r="D649">
        <v>3983</v>
      </c>
      <c s="168" r="E649">
        <v>41336.7084259259</v>
      </c>
      <c s="220" r="F649"/>
      <c t="s" s="220" r="G649">
        <v>57</v>
      </c>
      <c s="220" r="H649"/>
      <c s="220" r="I649"/>
      <c s="220" r="J649">
        <v>1409501</v>
      </c>
      <c s="220" r="K649"/>
      <c t="s" s="17" r="L649">
        <v>127</v>
      </c>
      <c t="s" s="17" r="M649">
        <v>128</v>
      </c>
      <c s="220" r="N649">
        <v>6154</v>
      </c>
      <c s="220" r="O649">
        <v>676</v>
      </c>
      <c s="220" r="P649">
        <v>3600</v>
      </c>
      <c t="s" s="220" r="Q649">
        <v>3984</v>
      </c>
      <c t="s" s="17" r="R649">
        <v>3985</v>
      </c>
    </row>
    <row r="650">
      <c t="s" s="128" r="A650">
        <v>3986</v>
      </c>
      <c t="s" s="220" r="B650">
        <v>3987</v>
      </c>
      <c t="s" s="220" r="C650">
        <v>3988</v>
      </c>
      <c t="s" s="220" r="D650">
        <v>3989</v>
      </c>
      <c s="168" r="E650">
        <v>41336.7084143518</v>
      </c>
      <c s="220" r="F650"/>
      <c t="s" s="220" r="G650">
        <v>46</v>
      </c>
      <c s="220" r="H650">
        <v>87056927</v>
      </c>
      <c t="s" s="220" r="I650">
        <v>3990</v>
      </c>
      <c s="220" r="J650">
        <v>4235421</v>
      </c>
      <c s="220" r="K650"/>
      <c t="s" s="17" r="L650">
        <v>74</v>
      </c>
      <c t="s" s="17" r="M650">
        <v>3991</v>
      </c>
      <c s="220" r="N650">
        <v>217</v>
      </c>
      <c s="220" r="O650">
        <v>109</v>
      </c>
      <c s="220" r="P650">
        <v>3600</v>
      </c>
      <c t="s" s="220" r="Q650">
        <v>3992</v>
      </c>
      <c t="s" s="17" r="R650">
        <v>3993</v>
      </c>
    </row>
    <row r="651">
      <c t="s" s="128" r="A651">
        <v>3899</v>
      </c>
      <c t="s" s="220" r="B651">
        <v>602</v>
      </c>
      <c t="s" s="220" r="C651">
        <v>3994</v>
      </c>
      <c t="s" s="220" r="D651">
        <v>3995</v>
      </c>
      <c s="168" r="E651">
        <v>41336.7082291667</v>
      </c>
      <c s="220" r="F651"/>
      <c t="s" s="220" r="G651">
        <v>57</v>
      </c>
      <c s="220" r="H651"/>
      <c s="220" r="I651"/>
      <c s="220" r="J651">
        <v>518514381</v>
      </c>
      <c s="220" r="K651"/>
      <c t="s" s="17" r="L651">
        <v>605</v>
      </c>
      <c t="s" s="17" r="M651">
        <v>606</v>
      </c>
      <c s="220" r="N651">
        <v>268</v>
      </c>
      <c s="220" r="O651">
        <v>452</v>
      </c>
      <c s="220" r="P651">
        <v>3600</v>
      </c>
      <c t="s" s="220" r="Q651">
        <v>3996</v>
      </c>
      <c t="s" s="17" r="R651">
        <v>3997</v>
      </c>
    </row>
    <row r="652">
      <c t="s" s="128" r="A652">
        <v>3998</v>
      </c>
      <c t="s" s="220" r="B652">
        <v>54</v>
      </c>
      <c t="s" s="220" r="C652">
        <v>3999</v>
      </c>
      <c t="s" s="220" r="D652">
        <v>4000</v>
      </c>
      <c s="168" r="E652">
        <v>41336.7081018518</v>
      </c>
      <c s="220" r="F652"/>
      <c t="s" s="220" r="G652">
        <v>57</v>
      </c>
      <c s="220" r="H652"/>
      <c s="220" r="I652"/>
      <c s="220" r="J652">
        <v>25583565</v>
      </c>
      <c s="220" r="K652"/>
      <c t="s" s="17" r="L652">
        <v>135</v>
      </c>
      <c t="s" s="17" r="M652">
        <v>58</v>
      </c>
      <c s="220" r="N652">
        <v>216</v>
      </c>
      <c s="220" r="O652">
        <v>471</v>
      </c>
      <c s="220" r="P652">
        <v>3600</v>
      </c>
      <c t="s" s="220" r="Q652">
        <v>4001</v>
      </c>
      <c t="s" s="17" r="R652">
        <v>4002</v>
      </c>
    </row>
    <row r="653">
      <c t="s" s="128" r="A653">
        <v>4003</v>
      </c>
      <c t="s" s="220" r="B653">
        <v>54</v>
      </c>
      <c t="s" s="220" r="C653">
        <v>4004</v>
      </c>
      <c t="s" s="220" r="D653">
        <v>4005</v>
      </c>
      <c s="168" r="E653">
        <v>41336.7079976852</v>
      </c>
      <c s="220" r="F653"/>
      <c t="s" s="220" r="G653">
        <v>57</v>
      </c>
      <c s="220" r="H653"/>
      <c s="220" r="I653"/>
      <c s="220" r="J653">
        <v>25583565</v>
      </c>
      <c s="220" r="K653"/>
      <c t="s" s="17" r="L653">
        <v>135</v>
      </c>
      <c t="s" s="17" r="M653">
        <v>58</v>
      </c>
      <c s="220" r="N653">
        <v>216</v>
      </c>
      <c s="220" r="O653">
        <v>471</v>
      </c>
      <c s="220" r="P653">
        <v>3600</v>
      </c>
      <c t="s" s="220" r="Q653">
        <v>4006</v>
      </c>
      <c t="s" s="17" r="R653">
        <v>2889</v>
      </c>
    </row>
    <row r="654">
      <c t="s" s="128" r="A654">
        <v>4007</v>
      </c>
      <c t="s" s="220" r="B654">
        <v>3774</v>
      </c>
      <c t="s" s="220" r="C654">
        <v>4008</v>
      </c>
      <c t="s" s="220" r="D654">
        <v>4009</v>
      </c>
      <c s="168" r="E654">
        <v>41336.7079861111</v>
      </c>
      <c s="220" r="F654"/>
      <c t="s" s="220" r="G654">
        <v>57</v>
      </c>
      <c s="220" r="H654">
        <v>1999731</v>
      </c>
      <c t="s" s="220" r="I654">
        <v>3302</v>
      </c>
      <c s="220" r="J654">
        <v>1862221</v>
      </c>
      <c t="s" s="220" r="K654">
        <v>4010</v>
      </c>
      <c t="s" s="17" r="L654">
        <v>116</v>
      </c>
      <c t="s" s="17" r="M654">
        <v>3777</v>
      </c>
      <c s="220" r="N654">
        <v>4233</v>
      </c>
      <c s="220" r="O654">
        <v>1331</v>
      </c>
      <c s="220" r="P654">
        <v>3600</v>
      </c>
      <c t="s" s="220" r="Q654">
        <v>4011</v>
      </c>
      <c t="s" s="17" r="R654">
        <v>4012</v>
      </c>
    </row>
    <row r="655">
      <c t="s" s="128" r="A655">
        <v>4013</v>
      </c>
      <c t="s" s="220" r="B655">
        <v>1759</v>
      </c>
      <c t="s" s="220" r="C655">
        <v>4014</v>
      </c>
      <c t="s" s="220" r="D655">
        <v>4015</v>
      </c>
      <c s="168" r="E655">
        <v>41336.7077430556</v>
      </c>
      <c s="220" r="F655"/>
      <c t="s" s="220" r="G655">
        <v>57</v>
      </c>
      <c s="220" r="H655"/>
      <c s="220" r="I655"/>
      <c s="220" r="J655">
        <v>527251402</v>
      </c>
      <c s="220" r="K655"/>
      <c t="s" s="17" r="L655">
        <v>74</v>
      </c>
      <c t="s" s="17" r="M655">
        <v>1762</v>
      </c>
      <c s="220" r="N655">
        <v>113</v>
      </c>
      <c s="220" r="O655">
        <v>130</v>
      </c>
      <c s="220" r="P655">
        <v>3600</v>
      </c>
      <c t="s" s="220" r="Q655">
        <v>4016</v>
      </c>
      <c t="s" s="17" r="R655">
        <v>4017</v>
      </c>
    </row>
    <row r="656">
      <c t="s" s="128" r="A656">
        <v>4018</v>
      </c>
      <c t="s" s="220" r="B656">
        <v>4019</v>
      </c>
      <c t="s" s="220" r="C656">
        <v>4020</v>
      </c>
      <c t="s" s="220" r="D656">
        <v>4021</v>
      </c>
      <c s="168" r="E656">
        <v>41336.7074537037</v>
      </c>
      <c s="220" r="F656"/>
      <c t="s" s="220" r="G656">
        <v>57</v>
      </c>
      <c s="220" r="H656"/>
      <c s="220" r="I656"/>
      <c s="220" r="J656">
        <v>620961161</v>
      </c>
      <c s="220" r="K656"/>
      <c t="s" s="17" r="L656">
        <v>74</v>
      </c>
      <c t="s" s="17" r="M656">
        <v>4022</v>
      </c>
      <c s="220" r="N656">
        <v>57</v>
      </c>
      <c s="220" r="O656">
        <v>484</v>
      </c>
      <c s="220" r="P656"/>
      <c t="s" s="220" r="Q656">
        <v>4023</v>
      </c>
      <c t="s" s="17" r="R656">
        <v>4024</v>
      </c>
    </row>
    <row r="657">
      <c t="s" s="128" r="A657">
        <v>4025</v>
      </c>
      <c t="s" s="220" r="B657">
        <v>203</v>
      </c>
      <c t="s" s="220" r="C657">
        <v>4026</v>
      </c>
      <c t="s" s="220" r="D657">
        <v>4027</v>
      </c>
      <c s="168" r="E657">
        <v>41336.7074074074</v>
      </c>
      <c s="220" r="F657"/>
      <c t="s" s="220" r="G657">
        <v>57</v>
      </c>
      <c s="220" r="H657"/>
      <c s="220" r="I657"/>
      <c s="220" r="J657">
        <v>376124970</v>
      </c>
      <c s="220" r="K657"/>
      <c t="s" s="17" r="L657">
        <v>135</v>
      </c>
      <c t="s" s="17" r="M657">
        <v>206</v>
      </c>
      <c s="220" r="N657">
        <v>583</v>
      </c>
      <c s="220" r="O657">
        <v>567</v>
      </c>
      <c s="220" r="P657">
        <v>-10800</v>
      </c>
      <c t="s" s="220" r="Q657">
        <v>4028</v>
      </c>
      <c t="s" s="17" r="R657">
        <v>4029</v>
      </c>
    </row>
    <row r="658">
      <c t="s" s="128" r="A658">
        <v>4030</v>
      </c>
      <c t="s" s="220" r="B658">
        <v>2033</v>
      </c>
      <c t="s" s="220" r="C658">
        <v>4031</v>
      </c>
      <c t="s" s="220" r="D658">
        <v>4032</v>
      </c>
      <c s="168" r="E658">
        <v>41336.707349537</v>
      </c>
      <c s="220" r="F658"/>
      <c t="s" s="220" r="G658">
        <v>57</v>
      </c>
      <c s="220" r="H658"/>
      <c s="220" r="I658"/>
      <c s="220" r="J658">
        <v>16345103</v>
      </c>
      <c s="220" r="K658"/>
      <c t="s" s="17" r="L658">
        <v>116</v>
      </c>
      <c t="s" s="17" r="M658">
        <v>2036</v>
      </c>
      <c s="220" r="N658">
        <v>970</v>
      </c>
      <c s="220" r="O658">
        <v>407</v>
      </c>
      <c s="220" r="P658">
        <v>3600</v>
      </c>
      <c t="s" s="220" r="Q658">
        <v>4033</v>
      </c>
      <c t="s" s="17" r="R658">
        <v>4034</v>
      </c>
    </row>
    <row r="659">
      <c t="s" s="128" r="A659">
        <v>3818</v>
      </c>
      <c t="s" s="220" r="B659">
        <v>3817</v>
      </c>
      <c t="s" s="220" r="C659">
        <v>4035</v>
      </c>
      <c t="s" s="220" r="D659">
        <v>4036</v>
      </c>
      <c s="168" r="E659">
        <v>41336.7072685185</v>
      </c>
      <c s="220" r="F659"/>
      <c t="s" s="220" r="G659">
        <v>57</v>
      </c>
      <c s="220" r="H659">
        <v>279064794</v>
      </c>
      <c t="s" s="220" r="I659">
        <v>906</v>
      </c>
      <c s="220" r="J659">
        <v>153053540</v>
      </c>
      <c t="s" s="220" r="K659">
        <v>3648</v>
      </c>
      <c t="s" s="17" r="L659">
        <v>74</v>
      </c>
      <c t="s" s="17" r="M659">
        <v>4037</v>
      </c>
      <c s="220" r="N659">
        <v>3096</v>
      </c>
      <c s="220" r="O659">
        <v>529</v>
      </c>
      <c s="220" r="P659"/>
      <c t="s" s="220" r="Q659">
        <v>4038</v>
      </c>
      <c t="s" s="17" r="R659">
        <v>4039</v>
      </c>
    </row>
    <row r="660">
      <c t="s" s="128" r="A660">
        <v>4040</v>
      </c>
      <c t="s" s="220" r="B660">
        <v>4041</v>
      </c>
      <c t="s" s="220" r="C660">
        <v>4042</v>
      </c>
      <c t="s" s="220" r="D660">
        <v>4043</v>
      </c>
      <c s="168" r="E660">
        <v>41336.7070717593</v>
      </c>
      <c s="220" r="F660"/>
      <c t="s" s="220" r="G660">
        <v>57</v>
      </c>
      <c s="220" r="H660"/>
      <c s="220" r="I660"/>
      <c s="220" r="J660">
        <v>389651853</v>
      </c>
      <c s="220" r="K660"/>
      <c t="s" s="17" r="L660">
        <v>116</v>
      </c>
      <c t="s" s="17" r="M660">
        <v>4044</v>
      </c>
      <c s="220" r="N660">
        <v>225</v>
      </c>
      <c s="220" r="O660">
        <v>231</v>
      </c>
      <c s="220" r="P660">
        <v>3600</v>
      </c>
      <c t="s" s="220" r="Q660">
        <v>4045</v>
      </c>
      <c t="s" s="17" r="R660">
        <v>4046</v>
      </c>
    </row>
    <row r="661">
      <c t="s" s="128" r="A661">
        <v>4047</v>
      </c>
      <c t="s" s="220" r="B661">
        <v>3726</v>
      </c>
      <c t="s" s="220" r="C661">
        <v>4048</v>
      </c>
      <c t="s" s="220" r="D661">
        <v>4049</v>
      </c>
      <c s="168" r="E661">
        <v>41336.7069097222</v>
      </c>
      <c s="220" r="F661"/>
      <c t="s" s="220" r="G661">
        <v>57</v>
      </c>
      <c s="220" r="H661"/>
      <c s="220" r="I661"/>
      <c s="220" r="J661">
        <v>24172026</v>
      </c>
      <c s="220" r="K661"/>
      <c t="s" s="17" r="L661">
        <v>228</v>
      </c>
      <c t="s" s="17" r="M661">
        <v>3729</v>
      </c>
      <c s="220" r="N661">
        <v>876</v>
      </c>
      <c s="220" r="O661">
        <v>376</v>
      </c>
      <c s="220" r="P661">
        <v>3600</v>
      </c>
      <c t="s" s="220" r="Q661">
        <v>4050</v>
      </c>
      <c t="s" s="17" r="R661">
        <v>3483</v>
      </c>
    </row>
    <row r="662">
      <c t="s" s="128" r="A662">
        <v>3648</v>
      </c>
      <c t="s" s="220" r="B662">
        <v>906</v>
      </c>
      <c t="s" s="220" r="C662">
        <v>4051</v>
      </c>
      <c t="s" s="220" r="D662">
        <v>4052</v>
      </c>
      <c s="168" r="E662">
        <v>41336.7066666667</v>
      </c>
      <c s="220" r="F662"/>
      <c t="s" s="220" r="G662">
        <v>57</v>
      </c>
      <c s="220" r="H662"/>
      <c s="220" r="I662"/>
      <c s="220" r="J662">
        <v>279064794</v>
      </c>
      <c s="220" r="K662"/>
      <c t="s" s="17" r="L662">
        <v>74</v>
      </c>
      <c t="s" s="17" r="M662">
        <v>940</v>
      </c>
      <c s="220" r="N662">
        <v>1314</v>
      </c>
      <c s="220" r="O662">
        <v>601</v>
      </c>
      <c s="220" r="P662">
        <v>3600</v>
      </c>
      <c t="s" s="220" r="Q662">
        <v>4053</v>
      </c>
      <c t="s" s="17" r="R662">
        <v>106</v>
      </c>
    </row>
    <row r="663">
      <c t="s" s="128" r="A663">
        <v>4054</v>
      </c>
      <c t="s" s="220" r="B663">
        <v>4055</v>
      </c>
      <c t="s" s="220" r="C663">
        <v>4056</v>
      </c>
      <c t="s" s="220" r="D663">
        <v>4057</v>
      </c>
      <c s="168" r="E663">
        <v>41336.7064236111</v>
      </c>
      <c s="220" r="F663"/>
      <c t="s" s="220" r="G663">
        <v>46</v>
      </c>
      <c s="220" r="H663"/>
      <c s="220" r="I663"/>
      <c s="220" r="J663">
        <v>55883772</v>
      </c>
      <c s="220" r="K663"/>
      <c t="s" s="17" r="L663">
        <v>74</v>
      </c>
      <c t="s" s="17" r="M663">
        <v>4058</v>
      </c>
      <c s="220" r="N663">
        <v>99</v>
      </c>
      <c s="220" r="O663">
        <v>179</v>
      </c>
      <c s="220" r="P663">
        <v>3600</v>
      </c>
      <c t="s" s="220" r="Q663">
        <v>4059</v>
      </c>
      <c t="s" s="17" r="R663">
        <v>4060</v>
      </c>
    </row>
    <row r="664">
      <c t="s" s="128" r="A664">
        <v>4061</v>
      </c>
      <c t="s" s="220" r="B664">
        <v>3726</v>
      </c>
      <c t="s" s="220" r="C664">
        <v>4062</v>
      </c>
      <c t="s" s="220" r="D664">
        <v>4063</v>
      </c>
      <c s="168" r="E664">
        <v>41336.706412037</v>
      </c>
      <c s="220" r="F664"/>
      <c t="s" s="220" r="G664">
        <v>57</v>
      </c>
      <c s="220" r="H664"/>
      <c s="220" r="I664"/>
      <c s="220" r="J664">
        <v>24172026</v>
      </c>
      <c s="220" r="K664"/>
      <c t="s" s="17" r="L664">
        <v>228</v>
      </c>
      <c t="s" s="17" r="M664">
        <v>3729</v>
      </c>
      <c s="220" r="N664">
        <v>876</v>
      </c>
      <c s="220" r="O664">
        <v>376</v>
      </c>
      <c s="220" r="P664">
        <v>3600</v>
      </c>
      <c t="s" s="220" r="Q664">
        <v>4064</v>
      </c>
      <c t="s" s="17" r="R664">
        <v>4065</v>
      </c>
    </row>
    <row r="665">
      <c t="s" s="128" r="A665">
        <v>4066</v>
      </c>
      <c t="s" s="220" r="B665">
        <v>3774</v>
      </c>
      <c t="s" s="220" r="C665">
        <v>4067</v>
      </c>
      <c t="s" s="220" r="D665">
        <v>4068</v>
      </c>
      <c s="168" r="E665">
        <v>41336.7063541667</v>
      </c>
      <c s="220" r="F665"/>
      <c t="s" s="220" r="G665">
        <v>57</v>
      </c>
      <c s="220" r="H665">
        <v>564852155</v>
      </c>
      <c t="s" s="220" r="I665">
        <v>1883</v>
      </c>
      <c s="220" r="J665">
        <v>1862221</v>
      </c>
      <c t="s" s="220" r="K665">
        <v>4069</v>
      </c>
      <c t="s" s="17" r="L665">
        <v>116</v>
      </c>
      <c t="s" s="17" r="M665">
        <v>3777</v>
      </c>
      <c s="220" r="N665">
        <v>4233</v>
      </c>
      <c s="220" r="O665">
        <v>1331</v>
      </c>
      <c s="220" r="P665">
        <v>3600</v>
      </c>
      <c t="s" s="220" r="Q665">
        <v>4070</v>
      </c>
      <c t="s" s="17" r="R665">
        <v>4071</v>
      </c>
    </row>
    <row r="666">
      <c t="s" s="128" r="A666">
        <v>4072</v>
      </c>
      <c t="s" s="220" r="B666">
        <v>2130</v>
      </c>
      <c t="s" s="220" r="C666">
        <v>4073</v>
      </c>
      <c t="s" s="220" r="D666">
        <v>4074</v>
      </c>
      <c s="168" r="E666">
        <v>41336.7059953704</v>
      </c>
      <c s="220" r="F666"/>
      <c t="s" s="220" r="G666">
        <v>57</v>
      </c>
      <c s="220" r="H666"/>
      <c s="220" r="I666"/>
      <c s="220" r="J666">
        <v>518388459</v>
      </c>
      <c s="220" r="K666"/>
      <c t="s" s="17" r="L666">
        <v>135</v>
      </c>
      <c t="s" s="17" r="M666">
        <v>2133</v>
      </c>
      <c s="220" r="N666">
        <v>144</v>
      </c>
      <c s="220" r="O666">
        <v>114</v>
      </c>
      <c s="220" r="P666">
        <v>-36000</v>
      </c>
      <c t="s" s="220" r="Q666">
        <v>4075</v>
      </c>
      <c t="s" s="17" r="R666">
        <v>4076</v>
      </c>
    </row>
    <row r="667">
      <c t="s" s="128" r="A667">
        <v>4077</v>
      </c>
      <c t="s" s="220" r="B667">
        <v>3416</v>
      </c>
      <c t="s" s="220" r="C667">
        <v>4078</v>
      </c>
      <c t="s" s="220" r="D667">
        <v>4074</v>
      </c>
      <c s="168" r="E667">
        <v>41336.7059953704</v>
      </c>
      <c s="220" r="F667"/>
      <c t="s" s="220" r="G667">
        <v>57</v>
      </c>
      <c s="220" r="H667"/>
      <c s="220" r="I667"/>
      <c s="220" r="J667">
        <v>223893006</v>
      </c>
      <c s="220" r="K667"/>
      <c t="s" s="17" r="L667">
        <v>605</v>
      </c>
      <c t="s" s="17" r="M667">
        <v>3419</v>
      </c>
      <c s="220" r="N667">
        <v>274</v>
      </c>
      <c s="220" r="O667">
        <v>466</v>
      </c>
      <c s="220" r="P667">
        <v>3600</v>
      </c>
      <c t="s" s="220" r="Q667">
        <v>4079</v>
      </c>
      <c t="s" s="17" r="R667">
        <v>4080</v>
      </c>
    </row>
    <row r="668">
      <c t="s" s="128" r="A668">
        <v>4081</v>
      </c>
      <c t="s" s="220" r="B668">
        <v>1759</v>
      </c>
      <c t="s" s="220" r="C668">
        <v>4082</v>
      </c>
      <c t="s" s="220" r="D668">
        <v>4083</v>
      </c>
      <c s="168" r="E668">
        <v>41336.7059259259</v>
      </c>
      <c s="220" r="F668"/>
      <c t="s" s="220" r="G668">
        <v>57</v>
      </c>
      <c s="220" r="H668"/>
      <c s="220" r="I668"/>
      <c s="220" r="J668">
        <v>527251402</v>
      </c>
      <c s="220" r="K668"/>
      <c t="s" s="17" r="L668">
        <v>74</v>
      </c>
      <c t="s" s="17" r="M668">
        <v>1762</v>
      </c>
      <c s="220" r="N668">
        <v>113</v>
      </c>
      <c s="220" r="O668">
        <v>130</v>
      </c>
      <c s="220" r="P668">
        <v>3600</v>
      </c>
      <c t="s" s="220" r="Q668">
        <v>4084</v>
      </c>
      <c t="s" s="17" r="R668">
        <v>4085</v>
      </c>
    </row>
    <row r="669">
      <c t="s" s="128" r="A669">
        <v>4086</v>
      </c>
      <c t="s" s="220" r="B669">
        <v>949</v>
      </c>
      <c t="s" s="220" r="C669">
        <v>4087</v>
      </c>
      <c t="s" s="220" r="D669">
        <v>4088</v>
      </c>
      <c s="168" r="E669">
        <v>41336.7058796296</v>
      </c>
      <c s="220" r="F669"/>
      <c t="s" s="220" r="G669">
        <v>57</v>
      </c>
      <c s="220" r="H669"/>
      <c s="220" r="I669"/>
      <c s="220" r="J669">
        <v>101744839</v>
      </c>
      <c s="220" r="K669"/>
      <c t="s" s="17" r="L669">
        <v>74</v>
      </c>
      <c t="s" s="17" r="M669">
        <v>952</v>
      </c>
      <c s="220" r="N669">
        <v>639</v>
      </c>
      <c s="220" r="O669">
        <v>882</v>
      </c>
      <c s="220" r="P669"/>
      <c t="s" s="220" r="Q669">
        <v>4089</v>
      </c>
      <c t="s" s="17" r="R669">
        <v>4090</v>
      </c>
    </row>
    <row r="670">
      <c t="s" s="128" r="A670">
        <v>4091</v>
      </c>
      <c t="s" s="220" r="B670">
        <v>4092</v>
      </c>
      <c t="s" s="220" r="C670">
        <v>4093</v>
      </c>
      <c t="s" s="220" r="D670">
        <v>4094</v>
      </c>
      <c s="168" r="E670">
        <v>41336.7058217593</v>
      </c>
      <c s="220" r="F670"/>
      <c t="s" s="220" r="G670">
        <v>57</v>
      </c>
      <c s="220" r="H670"/>
      <c s="220" r="I670"/>
      <c s="220" r="J670">
        <v>259213614</v>
      </c>
      <c s="220" r="K670"/>
      <c t="s" s="17" r="L670">
        <v>228</v>
      </c>
      <c t="s" s="17" r="M670">
        <v>4095</v>
      </c>
      <c s="220" r="N670">
        <v>105</v>
      </c>
      <c s="220" r="O670">
        <v>401</v>
      </c>
      <c s="220" r="P670">
        <v>3600</v>
      </c>
      <c t="s" s="220" r="Q670">
        <v>4096</v>
      </c>
      <c t="s" s="17" r="R670">
        <v>4097</v>
      </c>
    </row>
    <row r="671">
      <c t="s" s="128" r="A671">
        <v>4098</v>
      </c>
      <c t="s" s="220" r="B671">
        <v>4099</v>
      </c>
      <c t="s" s="220" r="C671">
        <v>4100</v>
      </c>
      <c t="s" s="220" r="D671">
        <v>4101</v>
      </c>
      <c s="168" r="E671">
        <v>41336.7057523148</v>
      </c>
      <c s="220" r="F671"/>
      <c t="s" s="220" r="G671">
        <v>57</v>
      </c>
      <c s="220" r="H671"/>
      <c s="220" r="I671"/>
      <c s="220" r="J671">
        <v>183666414</v>
      </c>
      <c s="220" r="K671"/>
      <c t="s" s="17" r="L671">
        <v>116</v>
      </c>
      <c t="s" s="17" r="M671">
        <v>4102</v>
      </c>
      <c s="220" r="N671"/>
      <c s="220" r="O671">
        <v>34</v>
      </c>
      <c s="220" r="P671">
        <v>3600</v>
      </c>
      <c t="s" s="220" r="Q671">
        <v>4103</v>
      </c>
      <c t="s" s="17" r="R671">
        <v>4104</v>
      </c>
    </row>
    <row r="672">
      <c t="s" s="128" r="A672">
        <v>4105</v>
      </c>
      <c t="s" s="220" r="B672">
        <v>1752</v>
      </c>
      <c t="s" s="220" r="C672">
        <v>4106</v>
      </c>
      <c t="s" s="220" r="D672">
        <v>4107</v>
      </c>
      <c s="168" r="E672">
        <v>41336.7057291667</v>
      </c>
      <c s="220" r="F672"/>
      <c t="s" s="220" r="G672">
        <v>57</v>
      </c>
      <c s="220" r="H672"/>
      <c s="220" r="I672"/>
      <c s="220" r="J672">
        <v>386504210</v>
      </c>
      <c s="220" r="K672"/>
      <c t="s" s="17" r="L672">
        <v>74</v>
      </c>
      <c t="s" s="17" r="M672">
        <v>1755</v>
      </c>
      <c s="220" r="N672">
        <v>239</v>
      </c>
      <c s="220" r="O672">
        <v>204</v>
      </c>
      <c s="220" r="P672"/>
      <c t="s" s="220" r="Q672">
        <v>4108</v>
      </c>
      <c t="s" s="17" r="R672">
        <v>1804</v>
      </c>
    </row>
    <row r="673">
      <c t="s" s="128" r="A673">
        <v>4109</v>
      </c>
      <c t="s" s="220" r="B673">
        <v>4110</v>
      </c>
      <c t="s" s="220" r="C673">
        <v>4111</v>
      </c>
      <c t="s" s="220" r="D673">
        <v>4112</v>
      </c>
      <c s="168" r="E673">
        <v>41336.7057175926</v>
      </c>
      <c s="220" r="F673"/>
      <c t="s" s="220" r="G673">
        <v>46</v>
      </c>
      <c s="220" r="H673"/>
      <c s="220" r="I673"/>
      <c s="220" r="J673">
        <v>49976484</v>
      </c>
      <c s="220" r="K673"/>
      <c t="s" s="17" r="L673">
        <v>74</v>
      </c>
      <c t="s" s="17" r="M673">
        <v>4113</v>
      </c>
      <c s="220" r="N673">
        <v>121</v>
      </c>
      <c s="220" r="O673">
        <v>237</v>
      </c>
      <c s="220" r="P673">
        <v>3600</v>
      </c>
      <c t="s" s="220" r="Q673">
        <v>4114</v>
      </c>
      <c t="s" s="17" r="R673">
        <v>4115</v>
      </c>
    </row>
    <row r="674">
      <c t="s" s="128" r="A674">
        <v>4116</v>
      </c>
      <c t="s" s="220" r="B674">
        <v>3774</v>
      </c>
      <c t="s" s="220" r="C674">
        <v>4117</v>
      </c>
      <c t="s" s="220" r="D674">
        <v>4118</v>
      </c>
      <c s="168" r="E674">
        <v>41336.7049305556</v>
      </c>
      <c s="220" r="F674"/>
      <c t="s" s="220" r="G674">
        <v>57</v>
      </c>
      <c s="220" r="H674">
        <v>1409501</v>
      </c>
      <c t="s" s="220" r="I674">
        <v>47</v>
      </c>
      <c s="220" r="J674">
        <v>1862221</v>
      </c>
      <c t="s" s="220" r="K674">
        <v>4119</v>
      </c>
      <c t="s" s="17" r="L674">
        <v>116</v>
      </c>
      <c t="s" s="17" r="M674">
        <v>3777</v>
      </c>
      <c s="220" r="N674">
        <v>4233</v>
      </c>
      <c s="220" r="O674">
        <v>1331</v>
      </c>
      <c s="220" r="P674">
        <v>3600</v>
      </c>
      <c t="s" s="220" r="Q674">
        <v>4120</v>
      </c>
      <c t="s" s="17" r="R674">
        <v>4121</v>
      </c>
    </row>
    <row r="675">
      <c t="s" s="128" r="A675">
        <v>4122</v>
      </c>
      <c t="s" s="220" r="B675">
        <v>949</v>
      </c>
      <c t="s" s="220" r="C675">
        <v>4123</v>
      </c>
      <c t="s" s="220" r="D675">
        <v>4124</v>
      </c>
      <c s="168" r="E675">
        <v>41336.704837963</v>
      </c>
      <c s="220" r="F675"/>
      <c t="s" s="220" r="G675">
        <v>57</v>
      </c>
      <c s="220" r="H675"/>
      <c s="220" r="I675"/>
      <c s="220" r="J675">
        <v>101744839</v>
      </c>
      <c s="220" r="K675"/>
      <c t="s" s="17" r="L675">
        <v>74</v>
      </c>
      <c t="s" s="17" r="M675">
        <v>952</v>
      </c>
      <c s="220" r="N675">
        <v>639</v>
      </c>
      <c s="220" r="O675">
        <v>882</v>
      </c>
      <c s="220" r="P675"/>
      <c t="s" s="220" r="Q675">
        <v>4125</v>
      </c>
      <c t="s" s="17" r="R675">
        <v>4126</v>
      </c>
    </row>
    <row r="676">
      <c t="s" s="128" r="A676">
        <v>4127</v>
      </c>
      <c t="s" s="220" r="B676">
        <v>4128</v>
      </c>
      <c t="s" s="220" r="C676">
        <v>4129</v>
      </c>
      <c t="s" s="220" r="D676">
        <v>4130</v>
      </c>
      <c s="168" r="E676">
        <v>41336.7048148148</v>
      </c>
      <c s="220" r="F676"/>
      <c t="s" s="220" r="G676">
        <v>57</v>
      </c>
      <c s="220" r="H676"/>
      <c s="220" r="I676"/>
      <c s="220" r="J676">
        <v>447425335</v>
      </c>
      <c s="220" r="K676"/>
      <c t="s" s="17" r="L676">
        <v>116</v>
      </c>
      <c t="s" s="17" r="M676">
        <v>4131</v>
      </c>
      <c s="220" r="N676">
        <v>143</v>
      </c>
      <c s="220" r="O676">
        <v>551</v>
      </c>
      <c s="220" r="P676">
        <v>3600</v>
      </c>
      <c t="s" s="220" r="Q676">
        <v>4132</v>
      </c>
      <c t="s" s="17" r="R676">
        <v>4133</v>
      </c>
    </row>
    <row r="677">
      <c t="s" s="128" r="A677">
        <v>4134</v>
      </c>
      <c t="s" s="220" r="B677">
        <v>4135</v>
      </c>
      <c t="s" s="220" r="C677">
        <v>4136</v>
      </c>
      <c t="s" s="220" r="D677">
        <v>4137</v>
      </c>
      <c s="168" r="E677">
        <v>41336.7044097222</v>
      </c>
      <c s="220" r="F677"/>
      <c t="s" s="220" r="G677">
        <v>57</v>
      </c>
      <c s="220" r="H677">
        <v>328511517</v>
      </c>
      <c t="s" s="220" r="I677">
        <v>3822</v>
      </c>
      <c s="220" r="J677">
        <v>264122236</v>
      </c>
      <c t="s" s="220" r="K677">
        <v>4138</v>
      </c>
      <c t="s" s="17" r="L677">
        <v>135</v>
      </c>
      <c t="s" s="17" r="M677">
        <v>4139</v>
      </c>
      <c s="220" r="N677">
        <v>544</v>
      </c>
      <c s="220" r="O677">
        <v>1357</v>
      </c>
      <c s="220" r="P677">
        <v>3600</v>
      </c>
      <c t="s" s="220" r="Q677">
        <v>4140</v>
      </c>
      <c t="s" s="17" r="R677">
        <v>4141</v>
      </c>
    </row>
    <row r="678">
      <c t="s" s="128" r="A678">
        <v>4142</v>
      </c>
      <c t="s" s="220" r="B678">
        <v>4143</v>
      </c>
      <c t="s" s="220" r="C678">
        <v>4144</v>
      </c>
      <c t="s" s="220" r="D678">
        <v>4145</v>
      </c>
      <c s="168" r="E678">
        <v>41336.7042476852</v>
      </c>
      <c s="220" r="F678"/>
      <c t="s" s="220" r="G678">
        <v>46</v>
      </c>
      <c s="220" r="H678"/>
      <c s="220" r="I678"/>
      <c s="220" r="J678">
        <v>64043059</v>
      </c>
      <c s="220" r="K678"/>
      <c t="s" s="17" r="L678">
        <v>74</v>
      </c>
      <c t="s" s="17" r="M678">
        <v>4146</v>
      </c>
      <c s="220" r="N678">
        <v>118</v>
      </c>
      <c s="220" r="O678">
        <v>522</v>
      </c>
      <c s="220" r="P678">
        <v>-10800</v>
      </c>
      <c t="s" s="220" r="Q678">
        <v>4147</v>
      </c>
      <c t="s" s="17" r="R678">
        <v>4148</v>
      </c>
    </row>
    <row r="679">
      <c t="s" s="128" r="A679">
        <v>4149</v>
      </c>
      <c t="s" s="220" r="B679">
        <v>552</v>
      </c>
      <c t="s" s="220" r="C679">
        <v>4150</v>
      </c>
      <c t="s" s="220" r="D679">
        <v>4151</v>
      </c>
      <c s="168" r="E679">
        <v>41336.7041087963</v>
      </c>
      <c s="220" r="F679"/>
      <c t="s" s="220" r="G679">
        <v>46</v>
      </c>
      <c s="220" r="H679"/>
      <c s="220" r="I679"/>
      <c s="220" r="J679">
        <v>53755836</v>
      </c>
      <c s="220" r="K679"/>
      <c t="s" s="17" r="L679">
        <v>49</v>
      </c>
      <c t="s" s="17" r="M679">
        <v>555</v>
      </c>
      <c s="220" r="N679">
        <v>282</v>
      </c>
      <c s="220" r="O679">
        <v>241</v>
      </c>
      <c s="220" r="P679">
        <v>3600</v>
      </c>
      <c t="s" s="220" r="Q679">
        <v>4152</v>
      </c>
      <c t="s" s="17" r="R679">
        <v>4153</v>
      </c>
    </row>
    <row r="680">
      <c t="s" s="128" r="A680">
        <v>4154</v>
      </c>
      <c t="s" s="220" r="B680">
        <v>4155</v>
      </c>
      <c t="s" s="220" r="C680">
        <v>4156</v>
      </c>
      <c t="s" s="220" r="D680">
        <v>4157</v>
      </c>
      <c s="168" r="E680">
        <v>41336.7040972222</v>
      </c>
      <c s="220" r="F680"/>
      <c t="s" s="220" r="G680">
        <v>57</v>
      </c>
      <c s="220" r="H680"/>
      <c s="220" r="I680"/>
      <c s="220" r="J680">
        <v>497342301</v>
      </c>
      <c s="220" r="K680"/>
      <c t="s" s="17" r="L680">
        <v>74</v>
      </c>
      <c t="s" s="17" r="M680">
        <v>4158</v>
      </c>
      <c s="220" r="N680">
        <v>36</v>
      </c>
      <c s="220" r="O680">
        <v>151</v>
      </c>
      <c s="220" r="P680">
        <v>3600</v>
      </c>
      <c t="s" s="220" r="Q680">
        <v>4159</v>
      </c>
      <c t="s" s="17" r="R680">
        <v>4160</v>
      </c>
    </row>
    <row r="681">
      <c t="s" s="128" r="A681">
        <v>4161</v>
      </c>
      <c t="s" s="220" r="B681">
        <v>279</v>
      </c>
      <c t="s" s="220" r="C681">
        <v>4162</v>
      </c>
      <c t="s" s="220" r="D681">
        <v>4163</v>
      </c>
      <c s="168" r="E681">
        <v>41336.7036805556</v>
      </c>
      <c s="220" r="F681"/>
      <c t="s" s="220" r="G681">
        <v>57</v>
      </c>
      <c s="220" r="H681"/>
      <c s="220" r="I681"/>
      <c s="220" r="J681">
        <v>23097802</v>
      </c>
      <c s="220" r="K681"/>
      <c t="s" s="17" r="L681">
        <v>282</v>
      </c>
      <c t="s" s="17" r="M681">
        <v>283</v>
      </c>
      <c s="220" r="N681">
        <v>214</v>
      </c>
      <c s="220" r="O681">
        <v>204</v>
      </c>
      <c s="220" r="P681">
        <v>3600</v>
      </c>
      <c t="s" s="220" r="Q681">
        <v>4164</v>
      </c>
      <c t="s" s="17" r="R681">
        <v>4165</v>
      </c>
    </row>
    <row r="682">
      <c t="s" s="128" r="A682">
        <v>4166</v>
      </c>
      <c t="s" s="220" r="B682">
        <v>807</v>
      </c>
      <c t="s" s="220" r="C682">
        <v>4167</v>
      </c>
      <c t="s" s="220" r="D682">
        <v>4168</v>
      </c>
      <c s="168" r="E682">
        <v>41336.7031944444</v>
      </c>
      <c s="220" r="F682"/>
      <c t="s" s="220" r="G682">
        <v>57</v>
      </c>
      <c s="220" r="H682"/>
      <c s="220" r="I682"/>
      <c s="220" r="J682">
        <v>259397402</v>
      </c>
      <c s="220" r="K682"/>
      <c t="s" s="17" r="L682">
        <v>74</v>
      </c>
      <c t="s" s="17" r="M682">
        <v>810</v>
      </c>
      <c s="220" r="N682">
        <v>39</v>
      </c>
      <c s="220" r="O682">
        <v>163</v>
      </c>
      <c s="220" r="P682"/>
      <c t="s" s="220" r="Q682">
        <v>4169</v>
      </c>
      <c t="s" s="17" r="R682">
        <v>2004</v>
      </c>
    </row>
    <row r="683">
      <c t="s" s="128" r="A683">
        <v>4119</v>
      </c>
      <c t="s" s="220" r="B683">
        <v>47</v>
      </c>
      <c t="s" s="220" r="C683">
        <v>4170</v>
      </c>
      <c t="s" s="220" r="D683">
        <v>4171</v>
      </c>
      <c s="168" r="E683">
        <v>41336.7030439815</v>
      </c>
      <c s="220" r="F683"/>
      <c t="s" s="220" r="G683">
        <v>57</v>
      </c>
      <c s="220" r="H683"/>
      <c s="220" r="I683"/>
      <c s="220" r="J683">
        <v>1409501</v>
      </c>
      <c s="220" r="K683"/>
      <c t="s" s="17" r="L683">
        <v>127</v>
      </c>
      <c t="s" s="17" r="M683">
        <v>128</v>
      </c>
      <c s="220" r="N683">
        <v>6154</v>
      </c>
      <c s="220" r="O683">
        <v>676</v>
      </c>
      <c s="220" r="P683">
        <v>3600</v>
      </c>
      <c t="s" s="220" r="Q683">
        <v>4172</v>
      </c>
      <c t="s" s="17" r="R683">
        <v>4173</v>
      </c>
    </row>
    <row r="684">
      <c t="s" s="128" r="A684">
        <v>4174</v>
      </c>
      <c t="s" s="220" r="B684">
        <v>617</v>
      </c>
      <c t="s" s="220" r="C684">
        <v>4175</v>
      </c>
      <c t="s" s="220" r="D684">
        <v>4176</v>
      </c>
      <c s="168" r="E684">
        <v>41336.7029166667</v>
      </c>
      <c s="220" r="F684"/>
      <c t="s" s="220" r="G684">
        <v>57</v>
      </c>
      <c s="220" r="H684"/>
      <c s="220" r="I684"/>
      <c s="220" r="J684">
        <v>238498745</v>
      </c>
      <c s="220" r="K684"/>
      <c t="s" s="17" r="L684">
        <v>74</v>
      </c>
      <c t="s" s="17" r="M684">
        <v>620</v>
      </c>
      <c s="220" r="N684">
        <v>102</v>
      </c>
      <c s="220" r="O684">
        <v>177</v>
      </c>
      <c s="220" r="P684">
        <v>3600</v>
      </c>
      <c t="s" s="220" r="Q684">
        <v>4177</v>
      </c>
      <c t="s" s="17" r="R684">
        <v>4178</v>
      </c>
    </row>
    <row r="685">
      <c t="s" s="128" r="A685">
        <v>4179</v>
      </c>
      <c t="s" s="220" r="B685">
        <v>4041</v>
      </c>
      <c t="s" s="220" r="C685">
        <v>4180</v>
      </c>
      <c t="s" s="220" r="D685">
        <v>4181</v>
      </c>
      <c s="168" r="E685">
        <v>41336.7028703704</v>
      </c>
      <c s="220" r="F685"/>
      <c t="s" s="220" r="G685">
        <v>57</v>
      </c>
      <c s="220" r="H685"/>
      <c s="220" r="I685"/>
      <c s="220" r="J685">
        <v>389651853</v>
      </c>
      <c s="220" r="K685"/>
      <c t="s" s="17" r="L685">
        <v>116</v>
      </c>
      <c t="s" s="17" r="M685">
        <v>4044</v>
      </c>
      <c s="220" r="N685">
        <v>225</v>
      </c>
      <c s="220" r="O685">
        <v>231</v>
      </c>
      <c s="220" r="P685">
        <v>3600</v>
      </c>
      <c t="s" s="220" r="Q685">
        <v>4182</v>
      </c>
      <c t="s" s="17" r="R685">
        <v>4183</v>
      </c>
    </row>
    <row r="686">
      <c t="s" s="128" r="A686">
        <v>4184</v>
      </c>
      <c t="s" s="220" r="B686">
        <v>1248</v>
      </c>
      <c t="s" s="220" r="C686">
        <v>4185</v>
      </c>
      <c t="s" s="220" r="D686">
        <v>4186</v>
      </c>
      <c s="168" r="E686">
        <v>41336.7027199074</v>
      </c>
      <c s="220" r="F686"/>
      <c t="s" s="220" r="G686">
        <v>57</v>
      </c>
      <c s="220" r="H686"/>
      <c s="220" r="I686"/>
      <c s="220" r="J686">
        <v>918921036</v>
      </c>
      <c s="220" r="K686"/>
      <c t="s" s="17" r="L686">
        <v>74</v>
      </c>
      <c t="s" s="17" r="M686">
        <v>1253</v>
      </c>
      <c s="220" r="N686">
        <v>22</v>
      </c>
      <c s="220" r="O686">
        <v>91</v>
      </c>
      <c s="220" r="P686">
        <v>3600</v>
      </c>
      <c t="s" s="220" r="Q686">
        <v>4187</v>
      </c>
      <c t="s" s="17" r="R686">
        <v>4188</v>
      </c>
    </row>
    <row r="687">
      <c t="s" s="128" r="A687">
        <v>4189</v>
      </c>
      <c t="s" s="220" r="B687">
        <v>2287</v>
      </c>
      <c t="s" s="220" r="C687">
        <v>4190</v>
      </c>
      <c t="s" s="220" r="D687">
        <v>4191</v>
      </c>
      <c s="168" r="E687">
        <v>41336.7025231481</v>
      </c>
      <c s="220" r="F687"/>
      <c t="s" s="220" r="G687">
        <v>46</v>
      </c>
      <c s="220" r="H687"/>
      <c s="220" r="I687"/>
      <c s="220" r="J687">
        <v>14461032</v>
      </c>
      <c s="220" r="K687"/>
      <c t="s" s="17" r="L687">
        <v>74</v>
      </c>
      <c t="s" s="17" r="M687">
        <v>2292</v>
      </c>
      <c s="220" r="N687">
        <v>5046</v>
      </c>
      <c s="220" r="O687">
        <v>1996</v>
      </c>
      <c s="220" r="P687">
        <v>-28800</v>
      </c>
      <c t="s" s="220" r="Q687">
        <v>4192</v>
      </c>
      <c t="s" s="17" r="R687">
        <v>2252</v>
      </c>
    </row>
    <row r="688">
      <c t="s" s="128" r="A688">
        <v>4193</v>
      </c>
      <c t="s" s="220" r="B688">
        <v>4194</v>
      </c>
      <c t="s" s="220" r="C688">
        <v>4195</v>
      </c>
      <c t="s" s="220" r="D688">
        <v>4196</v>
      </c>
      <c s="168" r="E688">
        <v>41336.7021412037</v>
      </c>
      <c s="220" r="F688"/>
      <c t="s" s="220" r="G688">
        <v>57</v>
      </c>
      <c s="220" r="H688"/>
      <c s="220" r="I688"/>
      <c s="220" r="J688">
        <v>1193594970</v>
      </c>
      <c s="220" r="K688"/>
      <c t="s" s="17" r="L688">
        <v>135</v>
      </c>
      <c t="s" s="17" r="M688">
        <v>4197</v>
      </c>
      <c s="220" r="N688">
        <v>8</v>
      </c>
      <c s="220" r="O688">
        <v>38</v>
      </c>
      <c s="220" r="P688">
        <v>3600</v>
      </c>
      <c t="s" s="220" r="Q688">
        <v>4198</v>
      </c>
      <c t="s" s="17" r="R688">
        <v>4199</v>
      </c>
    </row>
    <row r="689">
      <c t="s" s="128" r="A689">
        <v>4200</v>
      </c>
      <c t="s" s="220" r="B689">
        <v>2891</v>
      </c>
      <c t="s" s="220" r="C689">
        <v>4201</v>
      </c>
      <c t="s" s="220" r="D689">
        <v>4202</v>
      </c>
      <c s="168" r="E689">
        <v>41336.7017939815</v>
      </c>
      <c s="220" r="F689"/>
      <c t="s" s="220" r="G689">
        <v>57</v>
      </c>
      <c s="220" r="H689">
        <v>301974703</v>
      </c>
      <c t="s" s="220" r="I689">
        <v>4203</v>
      </c>
      <c s="220" r="J689">
        <v>51966130</v>
      </c>
      <c t="s" s="220" r="K689">
        <v>4204</v>
      </c>
      <c t="s" s="17" r="L689">
        <v>135</v>
      </c>
      <c t="s" s="17" r="M689">
        <v>2894</v>
      </c>
      <c s="220" r="N689">
        <v>105</v>
      </c>
      <c s="220" r="O689">
        <v>258</v>
      </c>
      <c s="220" r="P689">
        <v>3600</v>
      </c>
      <c t="s" s="220" r="Q689">
        <v>4205</v>
      </c>
      <c t="s" s="17" r="R689">
        <v>4206</v>
      </c>
    </row>
    <row r="690">
      <c t="s" s="128" r="A690">
        <v>4207</v>
      </c>
      <c t="s" s="220" r="B690">
        <v>4208</v>
      </c>
      <c t="s" s="220" r="C690">
        <v>4209</v>
      </c>
      <c t="s" s="220" r="D690">
        <v>4210</v>
      </c>
      <c s="168" r="E690">
        <v>41336.7017476852</v>
      </c>
      <c s="220" r="F690"/>
      <c t="s" s="220" r="G690">
        <v>46</v>
      </c>
      <c s="220" r="H690"/>
      <c s="220" r="I690"/>
      <c s="220" r="J690">
        <v>28537132</v>
      </c>
      <c s="220" r="K690"/>
      <c t="s" s="17" r="L690">
        <v>74</v>
      </c>
      <c t="s" s="17" r="M690">
        <v>4211</v>
      </c>
      <c s="220" r="N690">
        <v>34</v>
      </c>
      <c s="220" r="O690">
        <v>156</v>
      </c>
      <c s="220" r="P690">
        <v>3600</v>
      </c>
      <c t="s" s="220" r="Q690">
        <v>4212</v>
      </c>
      <c t="s" s="17" r="R690">
        <v>4213</v>
      </c>
    </row>
    <row r="691">
      <c t="s" s="128" r="A691">
        <v>4214</v>
      </c>
      <c t="s" s="220" r="B691">
        <v>4215</v>
      </c>
      <c t="s" s="220" r="C691">
        <v>4216</v>
      </c>
      <c t="s" s="220" r="D691">
        <v>4217</v>
      </c>
      <c s="168" r="E691">
        <v>41336.7017013889</v>
      </c>
      <c s="220" r="F691"/>
      <c t="s" s="220" r="G691">
        <v>57</v>
      </c>
      <c s="220" r="H691"/>
      <c s="220" r="I691"/>
      <c s="220" r="J691">
        <v>135797661</v>
      </c>
      <c s="220" r="K691"/>
      <c t="s" s="17" r="L691">
        <v>116</v>
      </c>
      <c t="s" s="17" r="M691">
        <v>4218</v>
      </c>
      <c s="220" r="N691">
        <v>83</v>
      </c>
      <c s="220" r="O691">
        <v>379</v>
      </c>
      <c s="220" r="P691"/>
      <c t="s" s="220" r="Q691">
        <v>4219</v>
      </c>
      <c t="s" s="17" r="R691">
        <v>585</v>
      </c>
    </row>
    <row r="692">
      <c t="s" s="128" r="A692">
        <v>4220</v>
      </c>
      <c t="s" s="220" r="B692">
        <v>2118</v>
      </c>
      <c t="s" s="220" r="C692">
        <v>4221</v>
      </c>
      <c t="s" s="220" r="D692">
        <v>4222</v>
      </c>
      <c s="168" r="E692">
        <v>41336.7016087963</v>
      </c>
      <c s="220" r="F692"/>
      <c t="s" s="220" r="G692">
        <v>57</v>
      </c>
      <c s="220" r="H692"/>
      <c s="220" r="I692"/>
      <c s="220" r="J692">
        <v>85952314</v>
      </c>
      <c s="220" r="K692"/>
      <c t="s" s="17" r="L692">
        <v>135</v>
      </c>
      <c t="s" s="17" r="M692">
        <v>2121</v>
      </c>
      <c s="220" r="N692">
        <v>755</v>
      </c>
      <c s="220" r="O692">
        <v>695</v>
      </c>
      <c s="220" r="P692">
        <v>3600</v>
      </c>
      <c t="s" s="220" r="Q692">
        <v>4223</v>
      </c>
      <c t="s" s="17" r="R692">
        <v>4224</v>
      </c>
    </row>
    <row r="693">
      <c t="s" s="128" r="A693">
        <v>4225</v>
      </c>
      <c t="s" s="220" r="B693">
        <v>272</v>
      </c>
      <c t="s" s="220" r="C693">
        <v>4226</v>
      </c>
      <c t="s" s="220" r="D693">
        <v>4227</v>
      </c>
      <c s="168" r="E693">
        <v>41336.7015277778</v>
      </c>
      <c s="220" r="F693"/>
      <c t="s" s="220" r="G693">
        <v>46</v>
      </c>
      <c s="220" r="H693"/>
      <c s="220" r="I693"/>
      <c s="220" r="J693">
        <v>22377730</v>
      </c>
      <c s="220" r="K693"/>
      <c t="s" s="17" r="L693">
        <v>74</v>
      </c>
      <c t="s" s="17" r="M693">
        <v>275</v>
      </c>
      <c s="220" r="N693">
        <v>324</v>
      </c>
      <c s="220" r="O693">
        <v>434</v>
      </c>
      <c s="220" r="P693">
        <v>-10800</v>
      </c>
      <c t="s" s="220" r="Q693">
        <v>4228</v>
      </c>
      <c t="s" s="17" r="R693">
        <v>4229</v>
      </c>
    </row>
    <row r="694">
      <c t="s" s="128" r="A694">
        <v>4230</v>
      </c>
      <c t="s" s="220" r="B694">
        <v>653</v>
      </c>
      <c t="s" s="220" r="C694">
        <v>4231</v>
      </c>
      <c t="s" s="220" r="D694">
        <v>4232</v>
      </c>
      <c s="168" r="E694">
        <v>41336.7012731481</v>
      </c>
      <c s="220" r="F694"/>
      <c t="s" s="220" r="G694">
        <v>57</v>
      </c>
      <c s="220" r="H694"/>
      <c s="220" r="I694"/>
      <c s="220" r="J694">
        <v>420405468</v>
      </c>
      <c s="220" r="K694"/>
      <c t="s" s="17" r="L694">
        <v>228</v>
      </c>
      <c t="s" s="17" r="M694">
        <v>656</v>
      </c>
      <c s="220" r="N694">
        <v>4078</v>
      </c>
      <c s="220" r="O694">
        <v>277</v>
      </c>
      <c s="220" r="P694">
        <v>3600</v>
      </c>
      <c t="s" s="220" r="Q694">
        <v>4233</v>
      </c>
      <c t="s" s="17" r="R694">
        <v>4234</v>
      </c>
    </row>
    <row r="695">
      <c t="s" s="128" r="A695">
        <v>4235</v>
      </c>
      <c t="s" s="220" r="B695">
        <v>1462</v>
      </c>
      <c t="s" s="220" r="C695">
        <v>4236</v>
      </c>
      <c t="s" s="220" r="D695">
        <v>4237</v>
      </c>
      <c s="168" r="E695">
        <v>41336.7012615741</v>
      </c>
      <c s="220" r="F695"/>
      <c t="s" s="220" r="G695">
        <v>57</v>
      </c>
      <c s="220" r="H695"/>
      <c s="220" r="I695"/>
      <c s="220" r="J695">
        <v>238565039</v>
      </c>
      <c s="220" r="K695"/>
      <c t="s" s="17" r="L695">
        <v>1636</v>
      </c>
      <c t="s" s="17" r="M695">
        <v>1465</v>
      </c>
      <c s="220" r="N695">
        <v>821</v>
      </c>
      <c s="220" r="O695">
        <v>625</v>
      </c>
      <c s="220" r="P695">
        <v>7200</v>
      </c>
      <c t="s" s="220" r="Q695">
        <v>4238</v>
      </c>
      <c t="s" s="17" r="R695">
        <v>4239</v>
      </c>
    </row>
    <row r="696">
      <c t="s" s="128" r="A696">
        <v>2591</v>
      </c>
      <c t="s" s="220" r="B696">
        <v>2590</v>
      </c>
      <c t="s" s="220" r="C696">
        <v>4240</v>
      </c>
      <c t="s" s="220" r="D696">
        <v>4241</v>
      </c>
      <c s="168" r="E696">
        <v>41336.7005555556</v>
      </c>
      <c s="220" r="F696"/>
      <c t="s" s="220" r="G696">
        <v>46</v>
      </c>
      <c s="220" r="H696"/>
      <c s="220" r="I696"/>
      <c s="220" r="J696">
        <v>42329259</v>
      </c>
      <c s="220" r="K696"/>
      <c t="s" s="17" r="L696">
        <v>3013</v>
      </c>
      <c t="s" s="17" r="M696">
        <v>4242</v>
      </c>
      <c s="220" r="N696">
        <v>310</v>
      </c>
      <c s="220" r="O696">
        <v>198</v>
      </c>
      <c s="220" r="P696">
        <v>3600</v>
      </c>
      <c t="s" s="220" r="Q696">
        <v>4243</v>
      </c>
      <c t="s" s="17" r="R696">
        <v>4244</v>
      </c>
    </row>
    <row r="697">
      <c t="s" s="128" r="A697">
        <v>4245</v>
      </c>
      <c t="s" s="220" r="B697">
        <v>757</v>
      </c>
      <c t="s" s="220" r="C697">
        <v>4246</v>
      </c>
      <c t="s" s="220" r="D697">
        <v>4247</v>
      </c>
      <c s="168" r="E697">
        <v>41336.7005324074</v>
      </c>
      <c s="220" r="F697"/>
      <c t="s" s="220" r="G697">
        <v>57</v>
      </c>
      <c s="220" r="H697"/>
      <c s="220" r="I697"/>
      <c s="220" r="J697">
        <v>730737896</v>
      </c>
      <c s="220" r="K697"/>
      <c t="s" s="17" r="L697">
        <v>74</v>
      </c>
      <c t="s" s="17" r="M697">
        <v>759</v>
      </c>
      <c s="220" r="N697">
        <v>257</v>
      </c>
      <c s="220" r="O697">
        <v>188</v>
      </c>
      <c s="220" r="P697"/>
      <c t="s" s="220" r="Q697">
        <v>4248</v>
      </c>
      <c t="s" s="17" r="R697">
        <v>4249</v>
      </c>
    </row>
    <row r="698">
      <c t="s" s="128" r="A698">
        <v>4250</v>
      </c>
      <c t="s" s="220" r="B698">
        <v>2891</v>
      </c>
      <c t="s" s="220" r="C698">
        <v>4251</v>
      </c>
      <c t="s" s="220" r="D698">
        <v>4252</v>
      </c>
      <c s="168" r="E698">
        <v>41336.7000925926</v>
      </c>
      <c s="220" r="F698"/>
      <c t="s" s="220" r="G698">
        <v>57</v>
      </c>
      <c s="220" r="H698"/>
      <c s="220" r="I698"/>
      <c s="220" r="J698">
        <v>51966130</v>
      </c>
      <c s="220" r="K698"/>
      <c t="s" s="17" r="L698">
        <v>135</v>
      </c>
      <c t="s" s="17" r="M698">
        <v>2894</v>
      </c>
      <c s="220" r="N698">
        <v>105</v>
      </c>
      <c s="220" r="O698">
        <v>258</v>
      </c>
      <c s="220" r="P698">
        <v>3600</v>
      </c>
      <c t="s" s="220" r="Q698">
        <v>4253</v>
      </c>
      <c t="s" s="17" r="R698">
        <v>1978</v>
      </c>
    </row>
    <row r="699">
      <c t="s" s="128" r="A699">
        <v>4254</v>
      </c>
      <c t="s" s="220" r="B699">
        <v>4255</v>
      </c>
      <c t="s" s="220" r="C699">
        <v>4256</v>
      </c>
      <c t="s" s="220" r="D699">
        <v>4257</v>
      </c>
      <c s="168" r="E699">
        <v>41336.699837963</v>
      </c>
      <c s="220" r="F699"/>
      <c t="s" s="220" r="G699">
        <v>57</v>
      </c>
      <c s="220" r="H699">
        <v>301974703</v>
      </c>
      <c t="s" s="220" r="I699">
        <v>4203</v>
      </c>
      <c s="220" r="J699">
        <v>192186698</v>
      </c>
      <c t="s" s="220" r="K699">
        <v>4258</v>
      </c>
      <c t="s" s="17" r="L699">
        <v>228</v>
      </c>
      <c t="s" s="17" r="M699">
        <v>4259</v>
      </c>
      <c s="220" r="N699">
        <v>57</v>
      </c>
      <c s="220" r="O699">
        <v>250</v>
      </c>
      <c s="220" r="P699"/>
      <c t="s" s="220" r="Q699">
        <v>4260</v>
      </c>
      <c t="s" s="17" r="R699">
        <v>4261</v>
      </c>
    </row>
    <row r="700">
      <c t="s" s="128" r="A700">
        <v>4262</v>
      </c>
      <c t="s" s="220" r="B700">
        <v>2648</v>
      </c>
      <c t="s" s="220" r="C700">
        <v>4263</v>
      </c>
      <c t="s" s="220" r="D700">
        <v>4264</v>
      </c>
      <c s="168" r="E700">
        <v>41336.6998148148</v>
      </c>
      <c s="220" r="F700"/>
      <c t="s" s="220" r="G700">
        <v>57</v>
      </c>
      <c s="220" r="H700"/>
      <c s="220" r="I700"/>
      <c s="220" r="J700">
        <v>431973767</v>
      </c>
      <c s="220" r="K700"/>
      <c t="s" s="17" r="L700">
        <v>74</v>
      </c>
      <c t="s" s="17" r="M700">
        <v>2709</v>
      </c>
      <c s="220" r="N700">
        <v>31</v>
      </c>
      <c s="220" r="O700">
        <v>83</v>
      </c>
      <c s="220" r="P700"/>
      <c t="s" s="220" r="Q700">
        <v>4265</v>
      </c>
      <c t="s" s="17" r="R700">
        <v>4266</v>
      </c>
    </row>
    <row r="701">
      <c t="s" s="128" r="A701">
        <v>4267</v>
      </c>
      <c t="s" s="220" r="B701">
        <v>918</v>
      </c>
      <c t="s" s="220" r="C701">
        <v>4268</v>
      </c>
      <c t="s" s="220" r="D701">
        <v>4264</v>
      </c>
      <c s="168" r="E701">
        <v>41336.6998148148</v>
      </c>
      <c s="220" r="F701"/>
      <c t="s" s="220" r="G701">
        <v>57</v>
      </c>
      <c s="220" r="H701"/>
      <c s="220" r="I701"/>
      <c s="220" r="J701">
        <v>1096196947</v>
      </c>
      <c s="220" r="K701"/>
      <c t="s" s="17" r="L701">
        <v>127</v>
      </c>
      <c t="s" s="17" r="M701">
        <v>957</v>
      </c>
      <c s="220" r="N701">
        <v>119</v>
      </c>
      <c s="220" r="O701">
        <v>460</v>
      </c>
      <c s="220" r="P701"/>
      <c t="s" s="220" r="Q701">
        <v>4269</v>
      </c>
      <c t="s" s="17" r="R701">
        <v>4270</v>
      </c>
    </row>
    <row r="702">
      <c t="s" s="128" r="A702">
        <v>4271</v>
      </c>
      <c t="s" s="220" r="B702">
        <v>2786</v>
      </c>
      <c t="s" s="220" r="C702">
        <v>4272</v>
      </c>
      <c t="s" s="220" r="D702">
        <v>4273</v>
      </c>
      <c s="168" r="E702">
        <v>41336.6995949074</v>
      </c>
      <c s="220" r="F702"/>
      <c t="s" s="220" r="G702">
        <v>57</v>
      </c>
      <c s="220" r="H702"/>
      <c s="220" r="I702"/>
      <c s="220" r="J702">
        <v>1055455069</v>
      </c>
      <c s="220" r="K702"/>
      <c t="s" s="17" r="L702">
        <v>220</v>
      </c>
      <c t="s" s="17" r="M702">
        <v>2789</v>
      </c>
      <c s="220" r="N702">
        <v>75</v>
      </c>
      <c s="220" r="O702">
        <v>115</v>
      </c>
      <c s="220" r="P702">
        <v>-36000</v>
      </c>
      <c t="s" s="220" r="Q702">
        <v>4274</v>
      </c>
      <c t="s" s="17" r="R702">
        <v>4275</v>
      </c>
    </row>
    <row r="703">
      <c t="s" s="128" r="A703">
        <v>4276</v>
      </c>
      <c t="s" s="220" r="B703">
        <v>1251</v>
      </c>
      <c t="s" s="220" r="C703">
        <v>4277</v>
      </c>
      <c t="s" s="220" r="D703">
        <v>4278</v>
      </c>
      <c s="168" r="E703">
        <v>41336.6995601852</v>
      </c>
      <c s="220" r="F703"/>
      <c t="s" s="220" r="G703">
        <v>57</v>
      </c>
      <c s="220" r="H703">
        <v>279064794</v>
      </c>
      <c t="s" s="220" r="I703">
        <v>906</v>
      </c>
      <c s="220" r="J703">
        <v>20993143</v>
      </c>
      <c t="s" s="220" r="K703">
        <v>3439</v>
      </c>
      <c t="s" s="17" r="L703">
        <v>74</v>
      </c>
      <c t="s" s="17" r="M703">
        <v>1329</v>
      </c>
      <c s="220" r="N703">
        <v>1034</v>
      </c>
      <c s="220" r="O703">
        <v>801</v>
      </c>
      <c s="220" r="P703">
        <v>3600</v>
      </c>
      <c t="s" s="220" r="Q703">
        <v>4279</v>
      </c>
      <c t="s" s="17" r="R703">
        <v>4280</v>
      </c>
    </row>
    <row r="704">
      <c t="s" s="128" r="A704">
        <v>4281</v>
      </c>
      <c t="s" s="220" r="B704">
        <v>4282</v>
      </c>
      <c t="s" s="220" r="C704">
        <v>4283</v>
      </c>
      <c t="s" s="220" r="D704">
        <v>4284</v>
      </c>
      <c s="168" r="E704">
        <v>41336.6993518518</v>
      </c>
      <c s="220" r="F704"/>
      <c t="s" s="220" r="G704">
        <v>46</v>
      </c>
      <c s="220" r="H704"/>
      <c s="220" r="I704"/>
      <c s="220" r="J704">
        <v>14590825</v>
      </c>
      <c s="220" r="K704"/>
      <c t="s" s="17" r="L704">
        <v>1260</v>
      </c>
      <c t="s" s="17" r="M704">
        <v>4285</v>
      </c>
      <c s="220" r="N704">
        <v>268</v>
      </c>
      <c s="220" r="O704">
        <v>374</v>
      </c>
      <c s="220" r="P704">
        <v>3600</v>
      </c>
      <c t="s" s="220" r="Q704">
        <v>4286</v>
      </c>
      <c t="s" s="17" r="R704">
        <v>4287</v>
      </c>
    </row>
    <row r="705">
      <c t="s" s="128" r="A705">
        <v>4288</v>
      </c>
      <c t="s" s="220" r="B705">
        <v>3964</v>
      </c>
      <c t="s" s="220" r="C705">
        <v>4289</v>
      </c>
      <c t="s" s="220" r="D705">
        <v>4290</v>
      </c>
      <c s="168" r="E705">
        <v>41336.6991319444</v>
      </c>
      <c s="220" r="F705"/>
      <c t="s" s="220" r="G705">
        <v>57</v>
      </c>
      <c s="220" r="H705"/>
      <c s="220" r="I705"/>
      <c s="220" r="J705">
        <v>1066088496</v>
      </c>
      <c s="220" r="K705"/>
      <c t="s" s="17" r="L705">
        <v>74</v>
      </c>
      <c t="s" s="17" r="M705">
        <v>3967</v>
      </c>
      <c s="220" r="N705">
        <v>18</v>
      </c>
      <c s="220" r="O705">
        <v>317</v>
      </c>
      <c s="220" r="P705"/>
      <c t="s" s="220" r="Q705">
        <v>4291</v>
      </c>
      <c t="s" s="17" r="R705">
        <v>4292</v>
      </c>
    </row>
    <row r="706">
      <c t="s" s="128" r="A706">
        <v>4293</v>
      </c>
      <c t="s" s="220" r="B706">
        <v>4135</v>
      </c>
      <c t="s" s="220" r="C706">
        <v>4294</v>
      </c>
      <c t="s" s="220" r="D706">
        <v>4290</v>
      </c>
      <c s="168" r="E706">
        <v>41336.6991319444</v>
      </c>
      <c s="220" r="F706"/>
      <c t="s" s="220" r="G706">
        <v>57</v>
      </c>
      <c s="220" r="H706">
        <v>345228021</v>
      </c>
      <c t="s" s="220" r="I706">
        <v>4295</v>
      </c>
      <c s="220" r="J706">
        <v>264122236</v>
      </c>
      <c t="s" s="220" r="K706">
        <v>4296</v>
      </c>
      <c t="s" s="17" r="L706">
        <v>135</v>
      </c>
      <c t="s" s="17" r="M706">
        <v>4139</v>
      </c>
      <c s="220" r="N706">
        <v>544</v>
      </c>
      <c s="220" r="O706">
        <v>1357</v>
      </c>
      <c s="220" r="P706">
        <v>3600</v>
      </c>
      <c t="s" s="220" r="Q706">
        <v>4297</v>
      </c>
      <c t="s" s="17" r="R706">
        <v>4298</v>
      </c>
    </row>
    <row r="707">
      <c t="s" s="128" r="A707">
        <v>4299</v>
      </c>
      <c t="s" s="220" r="B707">
        <v>4300</v>
      </c>
      <c t="s" s="220" r="C707">
        <v>4301</v>
      </c>
      <c t="s" s="220" r="D707">
        <v>4302</v>
      </c>
      <c s="168" r="E707">
        <v>41336.6990509259</v>
      </c>
      <c s="220" r="F707"/>
      <c t="s" s="220" r="G707">
        <v>46</v>
      </c>
      <c s="220" r="H707"/>
      <c s="220" r="I707"/>
      <c s="220" r="J707">
        <v>112729237</v>
      </c>
      <c s="220" r="K707"/>
      <c t="s" s="17" r="L707">
        <v>49</v>
      </c>
      <c t="s" s="17" r="M707">
        <v>4303</v>
      </c>
      <c s="220" r="N707">
        <v>16</v>
      </c>
      <c s="220" r="O707">
        <v>71</v>
      </c>
      <c s="220" r="P707">
        <v>3600</v>
      </c>
      <c t="s" s="220" r="Q707">
        <v>4304</v>
      </c>
      <c t="s" s="17" r="R707">
        <v>4305</v>
      </c>
    </row>
    <row r="708">
      <c t="s" s="128" r="A708">
        <v>4306</v>
      </c>
      <c t="s" s="220" r="B708">
        <v>443</v>
      </c>
      <c t="s" s="220" r="C708">
        <v>4307</v>
      </c>
      <c t="s" s="220" r="D708">
        <v>4308</v>
      </c>
      <c s="168" r="E708">
        <v>41336.6990393518</v>
      </c>
      <c s="220" r="F708"/>
      <c t="s" s="220" r="G708">
        <v>57</v>
      </c>
      <c s="220" r="H708">
        <v>591115786</v>
      </c>
      <c t="s" s="220" r="I708">
        <v>3344</v>
      </c>
      <c s="220" r="J708">
        <v>50013926</v>
      </c>
      <c t="s" s="220" r="K708">
        <v>4309</v>
      </c>
      <c t="s" s="17" r="L708">
        <v>135</v>
      </c>
      <c t="s" s="17" r="M708">
        <v>1207</v>
      </c>
      <c s="220" r="N708">
        <v>1462</v>
      </c>
      <c s="220" r="O708">
        <v>1275</v>
      </c>
      <c s="220" r="P708"/>
      <c t="s" s="220" r="Q708">
        <v>4310</v>
      </c>
      <c t="s" s="17" r="R708">
        <v>4311</v>
      </c>
    </row>
    <row r="709">
      <c t="s" s="128" r="A709">
        <v>4312</v>
      </c>
      <c t="s" s="220" r="B709">
        <v>1462</v>
      </c>
      <c t="s" s="220" r="C709">
        <v>4313</v>
      </c>
      <c t="s" s="220" r="D709">
        <v>4314</v>
      </c>
      <c s="168" r="E709">
        <v>41336.6989699074</v>
      </c>
      <c s="220" r="F709"/>
      <c t="s" s="220" r="G709">
        <v>57</v>
      </c>
      <c s="220" r="H709">
        <v>389651853</v>
      </c>
      <c t="s" s="220" r="I709">
        <v>4041</v>
      </c>
      <c s="220" r="J709">
        <v>238565039</v>
      </c>
      <c t="s" s="220" r="K709">
        <v>4315</v>
      </c>
      <c t="s" s="17" r="L709">
        <v>1636</v>
      </c>
      <c t="s" s="17" r="M709">
        <v>1465</v>
      </c>
      <c s="220" r="N709">
        <v>821</v>
      </c>
      <c s="220" r="O709">
        <v>625</v>
      </c>
      <c s="220" r="P709">
        <v>7200</v>
      </c>
      <c t="s" s="220" r="Q709">
        <v>4316</v>
      </c>
      <c t="s" s="17" r="R709">
        <v>4317</v>
      </c>
    </row>
    <row r="710">
      <c t="s" s="128" r="A710">
        <v>4318</v>
      </c>
      <c t="s" s="220" r="B710">
        <v>1759</v>
      </c>
      <c t="s" s="220" r="C710">
        <v>4319</v>
      </c>
      <c t="s" s="220" r="D710">
        <v>4320</v>
      </c>
      <c s="168" r="E710">
        <v>41336.6989583333</v>
      </c>
      <c s="220" r="F710"/>
      <c t="s" s="220" r="G710">
        <v>57</v>
      </c>
      <c s="220" r="H710">
        <v>345228021</v>
      </c>
      <c t="s" s="220" r="I710">
        <v>4295</v>
      </c>
      <c s="220" r="J710">
        <v>527251402</v>
      </c>
      <c t="s" s="220" r="K710">
        <v>4296</v>
      </c>
      <c t="s" s="17" r="L710">
        <v>74</v>
      </c>
      <c t="s" s="17" r="M710">
        <v>1762</v>
      </c>
      <c s="220" r="N710">
        <v>113</v>
      </c>
      <c s="220" r="O710">
        <v>130</v>
      </c>
      <c s="220" r="P710">
        <v>3600</v>
      </c>
      <c t="s" s="220" r="Q710">
        <v>4321</v>
      </c>
      <c t="s" s="17" r="R710">
        <v>4322</v>
      </c>
    </row>
    <row r="711">
      <c t="s" s="128" r="A711">
        <v>4323</v>
      </c>
      <c t="s" s="220" r="B711">
        <v>1009</v>
      </c>
      <c t="s" s="220" r="C711">
        <v>4324</v>
      </c>
      <c t="s" s="220" r="D711">
        <v>4325</v>
      </c>
      <c s="168" r="E711">
        <v>41336.6989467593</v>
      </c>
      <c s="220" r="F711"/>
      <c t="s" s="220" r="G711">
        <v>57</v>
      </c>
      <c s="220" r="H711"/>
      <c s="220" r="I711"/>
      <c s="220" r="J711">
        <v>16325336</v>
      </c>
      <c s="220" r="K711"/>
      <c t="s" s="17" r="L711">
        <v>605</v>
      </c>
      <c t="s" s="17" r="M711">
        <v>1012</v>
      </c>
      <c s="220" r="N711">
        <v>70</v>
      </c>
      <c s="220" r="O711">
        <v>298</v>
      </c>
      <c s="220" r="P711">
        <v>3600</v>
      </c>
      <c t="s" s="220" r="Q711">
        <v>4326</v>
      </c>
      <c t="s" s="17" r="R711">
        <v>4327</v>
      </c>
    </row>
    <row r="712">
      <c t="s" s="128" r="A712">
        <v>4328</v>
      </c>
      <c t="s" s="220" r="B712">
        <v>4329</v>
      </c>
      <c t="s" s="220" r="C712">
        <v>4330</v>
      </c>
      <c t="s" s="220" r="D712">
        <v>4325</v>
      </c>
      <c s="168" r="E712">
        <v>41336.6989467593</v>
      </c>
      <c s="220" r="F712"/>
      <c t="s" s="220" r="G712">
        <v>57</v>
      </c>
      <c s="220" r="H712"/>
      <c s="220" r="I712"/>
      <c s="220" r="J712">
        <v>238638860</v>
      </c>
      <c s="220" r="K712"/>
      <c t="s" s="17" r="L712">
        <v>74</v>
      </c>
      <c t="s" s="17" r="M712">
        <v>4331</v>
      </c>
      <c s="220" r="N712">
        <v>3774</v>
      </c>
      <c s="220" r="O712">
        <v>791</v>
      </c>
      <c s="220" r="P712">
        <v>3600</v>
      </c>
      <c t="s" s="220" r="Q712">
        <v>4332</v>
      </c>
      <c t="s" s="17" r="R712">
        <v>4002</v>
      </c>
    </row>
    <row r="713">
      <c t="s" s="128" r="A713">
        <v>4333</v>
      </c>
      <c t="s" s="220" r="B713">
        <v>4334</v>
      </c>
      <c t="s" s="220" r="C713">
        <v>4335</v>
      </c>
      <c t="s" s="220" r="D713">
        <v>4336</v>
      </c>
      <c s="168" r="E713">
        <v>41336.6988541667</v>
      </c>
      <c s="220" r="F713"/>
      <c t="s" s="220" r="G713">
        <v>57</v>
      </c>
      <c s="220" r="H713"/>
      <c s="220" r="I713"/>
      <c s="220" r="J713">
        <v>245815444</v>
      </c>
      <c s="220" r="K713"/>
      <c t="s" s="17" r="L713">
        <v>116</v>
      </c>
      <c t="s" s="17" r="M713">
        <v>4337</v>
      </c>
      <c s="220" r="N713">
        <v>1598</v>
      </c>
      <c s="220" r="O713">
        <v>1715</v>
      </c>
      <c s="220" r="P713"/>
      <c t="s" s="220" r="Q713">
        <v>4338</v>
      </c>
      <c t="s" s="17" r="R713">
        <v>853</v>
      </c>
    </row>
    <row r="714">
      <c t="s" s="128" r="A714">
        <v>4339</v>
      </c>
      <c t="s" s="220" r="B714">
        <v>1251</v>
      </c>
      <c t="s" s="220" r="C714">
        <v>4340</v>
      </c>
      <c t="s" s="220" r="D714">
        <v>4341</v>
      </c>
      <c s="168" r="E714">
        <v>41336.6987384259</v>
      </c>
      <c s="220" r="F714"/>
      <c t="s" s="220" r="G714">
        <v>57</v>
      </c>
      <c s="220" r="H714">
        <v>153053540</v>
      </c>
      <c t="s" s="220" r="I714">
        <v>3817</v>
      </c>
      <c s="220" r="J714">
        <v>20993143</v>
      </c>
      <c t="s" s="220" r="K714">
        <v>4342</v>
      </c>
      <c t="s" s="17" r="L714">
        <v>74</v>
      </c>
      <c t="s" s="17" r="M714">
        <v>1329</v>
      </c>
      <c s="220" r="N714">
        <v>1034</v>
      </c>
      <c s="220" r="O714">
        <v>801</v>
      </c>
      <c s="220" r="P714">
        <v>3600</v>
      </c>
      <c t="s" s="220" r="Q714">
        <v>4343</v>
      </c>
      <c t="s" s="17" r="R714">
        <v>4344</v>
      </c>
    </row>
    <row r="715">
      <c t="s" s="128" r="A715">
        <v>4345</v>
      </c>
      <c t="s" s="220" r="B715">
        <v>3404</v>
      </c>
      <c t="s" s="220" r="C715">
        <v>4346</v>
      </c>
      <c t="s" s="220" r="D715">
        <v>4347</v>
      </c>
      <c s="168" r="E715">
        <v>41336.6986458333</v>
      </c>
      <c s="220" r="F715"/>
      <c t="s" s="220" r="G715">
        <v>57</v>
      </c>
      <c s="220" r="H715">
        <v>56994672</v>
      </c>
      <c t="s" s="220" r="I715">
        <v>587</v>
      </c>
      <c s="220" r="J715">
        <v>493268912</v>
      </c>
      <c t="s" s="220" r="K715">
        <v>4348</v>
      </c>
      <c t="s" s="17" r="L715">
        <v>116</v>
      </c>
      <c t="s" s="17" r="M715">
        <v>3407</v>
      </c>
      <c s="220" r="N715">
        <v>849</v>
      </c>
      <c s="220" r="O715">
        <v>1869</v>
      </c>
      <c s="220" r="P715">
        <v>3600</v>
      </c>
      <c t="s" s="220" r="Q715">
        <v>4349</v>
      </c>
      <c t="s" s="17" r="R715">
        <v>4350</v>
      </c>
    </row>
    <row r="716">
      <c t="s" s="128" r="A716">
        <v>4069</v>
      </c>
      <c t="s" s="220" r="B716">
        <v>1883</v>
      </c>
      <c t="s" s="220" r="C716">
        <v>4351</v>
      </c>
      <c t="s" s="220" r="D716">
        <v>4352</v>
      </c>
      <c s="168" r="E716">
        <v>41336.6982638889</v>
      </c>
      <c s="220" r="F716"/>
      <c t="s" s="220" r="G716">
        <v>57</v>
      </c>
      <c s="220" r="H716"/>
      <c s="220" r="I716"/>
      <c s="220" r="J716">
        <v>564852155</v>
      </c>
      <c s="220" r="K716"/>
      <c t="s" s="17" r="L716">
        <v>116</v>
      </c>
      <c t="s" s="17" r="M716">
        <v>1886</v>
      </c>
      <c s="220" r="N716">
        <v>1242</v>
      </c>
      <c s="220" r="O716">
        <v>370</v>
      </c>
      <c s="220" r="P716"/>
      <c t="s" s="220" r="Q716">
        <v>4353</v>
      </c>
      <c t="s" s="17" r="R716">
        <v>4354</v>
      </c>
    </row>
    <row r="717">
      <c t="s" s="128" r="A717">
        <v>4296</v>
      </c>
      <c t="s" s="220" r="B717">
        <v>4295</v>
      </c>
      <c t="s" s="220" r="C717">
        <v>4355</v>
      </c>
      <c t="s" s="220" r="D717">
        <v>4356</v>
      </c>
      <c s="168" r="E717">
        <v>41336.6979166667</v>
      </c>
      <c s="220" r="F717"/>
      <c t="s" s="220" r="G717">
        <v>57</v>
      </c>
      <c s="220" r="H717"/>
      <c s="220" r="I717"/>
      <c s="220" r="J717">
        <v>345228021</v>
      </c>
      <c s="220" r="K717"/>
      <c t="s" s="17" r="L717">
        <v>74</v>
      </c>
      <c t="s" s="17" r="M717">
        <v>4357</v>
      </c>
      <c s="220" r="N717">
        <v>135</v>
      </c>
      <c s="220" r="O717">
        <v>284</v>
      </c>
      <c s="220" r="P717">
        <v>-10800</v>
      </c>
      <c t="s" s="220" r="Q717">
        <v>4358</v>
      </c>
      <c t="s" s="17" r="R717">
        <v>124</v>
      </c>
    </row>
    <row r="718">
      <c t="s" s="128" r="A718">
        <v>4359</v>
      </c>
      <c t="s" s="220" r="B718">
        <v>4360</v>
      </c>
      <c t="s" s="220" r="C718">
        <v>4361</v>
      </c>
      <c t="s" s="220" r="D718">
        <v>4362</v>
      </c>
      <c s="168" r="E718">
        <v>41336.6979050926</v>
      </c>
      <c s="220" r="F718"/>
      <c t="s" s="220" r="G718">
        <v>57</v>
      </c>
      <c s="220" r="H718"/>
      <c s="220" r="I718"/>
      <c s="220" r="J718">
        <v>414351899</v>
      </c>
      <c s="220" r="K718"/>
      <c t="s" s="17" r="L718">
        <v>74</v>
      </c>
      <c t="s" s="17" r="M718">
        <v>4363</v>
      </c>
      <c s="220" r="N718">
        <v>70</v>
      </c>
      <c s="220" r="O718">
        <v>101</v>
      </c>
      <c s="220" r="P718">
        <v>7200</v>
      </c>
      <c t="s" s="220" r="Q718">
        <v>4364</v>
      </c>
      <c t="s" s="17" r="R718">
        <v>4365</v>
      </c>
    </row>
    <row r="719">
      <c t="s" s="128" r="A719">
        <v>4366</v>
      </c>
      <c t="s" s="220" r="B719">
        <v>4367</v>
      </c>
      <c t="s" s="220" r="C719">
        <v>4368</v>
      </c>
      <c t="s" s="220" r="D719">
        <v>4369</v>
      </c>
      <c s="168" r="E719">
        <v>41336.6978935185</v>
      </c>
      <c s="220" r="F719"/>
      <c t="s" s="220" r="G719">
        <v>57</v>
      </c>
      <c s="220" r="H719"/>
      <c s="220" r="I719"/>
      <c s="220" r="J719">
        <v>336484934</v>
      </c>
      <c s="220" r="K719"/>
      <c t="s" s="17" r="L719">
        <v>135</v>
      </c>
      <c t="s" s="17" r="M719">
        <v>4370</v>
      </c>
      <c s="220" r="N719">
        <v>206</v>
      </c>
      <c s="220" r="O719">
        <v>421</v>
      </c>
      <c s="220" r="P719">
        <v>3600</v>
      </c>
      <c t="s" s="220" r="Q719">
        <v>4371</v>
      </c>
      <c t="s" s="17" r="R719">
        <v>4372</v>
      </c>
    </row>
    <row r="720">
      <c t="s" s="128" r="A720">
        <v>4373</v>
      </c>
      <c t="s" s="220" r="B720">
        <v>1071</v>
      </c>
      <c t="s" s="220" r="C720">
        <v>4374</v>
      </c>
      <c t="s" s="220" r="D720">
        <v>4375</v>
      </c>
      <c s="168" r="E720">
        <v>41336.6978819444</v>
      </c>
      <c s="220" r="F720"/>
      <c t="s" s="220" r="G720">
        <v>57</v>
      </c>
      <c s="220" r="H720"/>
      <c s="220" r="I720"/>
      <c s="220" r="J720">
        <v>238287811</v>
      </c>
      <c s="220" r="K720"/>
      <c t="s" s="17" r="L720">
        <v>74</v>
      </c>
      <c t="s" s="17" r="M720">
        <v>1074</v>
      </c>
      <c s="220" r="N720">
        <v>694</v>
      </c>
      <c s="220" r="O720">
        <v>1291</v>
      </c>
      <c s="220" r="P720">
        <v>3600</v>
      </c>
      <c t="s" s="220" r="Q720">
        <v>4376</v>
      </c>
      <c t="s" s="17" r="R720">
        <v>4377</v>
      </c>
    </row>
    <row r="721">
      <c t="s" s="128" r="A721">
        <v>4378</v>
      </c>
      <c t="s" s="220" r="B721">
        <v>2865</v>
      </c>
      <c t="s" s="220" r="C721">
        <v>4379</v>
      </c>
      <c t="s" s="220" r="D721">
        <v>4380</v>
      </c>
      <c s="168" r="E721">
        <v>41336.6977893518</v>
      </c>
      <c t="s" s="220" r="F721">
        <v>4381</v>
      </c>
      <c t="s" s="220" r="G721">
        <v>57</v>
      </c>
      <c s="220" r="H721"/>
      <c s="220" r="I721"/>
      <c s="220" r="J721">
        <v>15776298</v>
      </c>
      <c s="220" r="K721"/>
      <c t="s" s="17" r="L721">
        <v>4382</v>
      </c>
      <c t="s" s="17" r="M721">
        <v>2868</v>
      </c>
      <c s="220" r="N721">
        <v>841</v>
      </c>
      <c s="220" r="O721">
        <v>1024</v>
      </c>
      <c s="220" r="P721">
        <v>3600</v>
      </c>
      <c t="s" s="220" r="Q721">
        <v>4383</v>
      </c>
      <c t="s" s="17" r="R721">
        <v>4384</v>
      </c>
    </row>
    <row r="722">
      <c t="s" s="128" r="A722">
        <v>4385</v>
      </c>
      <c t="s" s="220" r="B722">
        <v>1248</v>
      </c>
      <c t="s" s="220" r="C722">
        <v>4386</v>
      </c>
      <c t="s" s="220" r="D722">
        <v>4387</v>
      </c>
      <c s="168" r="E722">
        <v>41336.6977662037</v>
      </c>
      <c s="220" r="F722"/>
      <c t="s" s="220" r="G722">
        <v>57</v>
      </c>
      <c s="220" r="H722"/>
      <c s="220" r="I722"/>
      <c s="220" r="J722">
        <v>918921036</v>
      </c>
      <c s="220" r="K722"/>
      <c t="s" s="17" r="L722">
        <v>74</v>
      </c>
      <c t="s" s="17" r="M722">
        <v>1253</v>
      </c>
      <c s="220" r="N722">
        <v>22</v>
      </c>
      <c s="220" r="O722">
        <v>91</v>
      </c>
      <c s="220" r="P722">
        <v>3600</v>
      </c>
      <c t="s" s="220" r="Q722">
        <v>4388</v>
      </c>
      <c t="s" s="17" r="R722">
        <v>4389</v>
      </c>
    </row>
    <row r="723">
      <c t="s" s="128" r="A723">
        <v>4390</v>
      </c>
      <c t="s" s="220" r="B723">
        <v>4391</v>
      </c>
      <c t="s" s="220" r="C723">
        <v>4392</v>
      </c>
      <c t="s" s="220" r="D723">
        <v>4393</v>
      </c>
      <c s="168" r="E723">
        <v>41336.6977199074</v>
      </c>
      <c s="220" r="F723"/>
      <c t="s" s="220" r="G723">
        <v>57</v>
      </c>
      <c s="220" r="H723"/>
      <c s="220" r="I723"/>
      <c s="220" r="J723">
        <v>168792074</v>
      </c>
      <c s="220" r="K723"/>
      <c t="s" s="17" r="L723">
        <v>228</v>
      </c>
      <c t="s" s="17" r="M723">
        <v>4394</v>
      </c>
      <c s="220" r="N723">
        <v>102</v>
      </c>
      <c s="220" r="O723">
        <v>105</v>
      </c>
      <c s="220" r="P723">
        <v>3600</v>
      </c>
      <c t="s" s="220" r="Q723">
        <v>4395</v>
      </c>
      <c t="s" s="17" r="R723">
        <v>4396</v>
      </c>
    </row>
    <row r="724">
      <c t="s" s="128" r="A724">
        <v>4397</v>
      </c>
      <c t="s" s="220" r="B724">
        <v>3896</v>
      </c>
      <c t="s" s="220" r="C724">
        <v>4398</v>
      </c>
      <c t="s" s="220" r="D724">
        <v>4399</v>
      </c>
      <c s="168" r="E724">
        <v>41336.697662037</v>
      </c>
      <c s="220" r="F724"/>
      <c t="s" s="220" r="G724">
        <v>57</v>
      </c>
      <c s="220" r="H724">
        <v>261867800</v>
      </c>
      <c t="s" s="220" r="I724">
        <v>217</v>
      </c>
      <c s="220" r="J724">
        <v>842058254</v>
      </c>
      <c t="s" s="220" r="K724">
        <v>4400</v>
      </c>
      <c t="s" s="17" r="L724">
        <v>74</v>
      </c>
      <c t="s" s="17" r="M724">
        <v>3900</v>
      </c>
      <c s="220" r="N724">
        <v>163</v>
      </c>
      <c s="220" r="O724">
        <v>586</v>
      </c>
      <c s="220" r="P724">
        <v>3600</v>
      </c>
      <c t="s" s="220" r="Q724">
        <v>4401</v>
      </c>
      <c t="s" s="17" r="R724">
        <v>4402</v>
      </c>
    </row>
    <row r="725">
      <c t="s" s="128" r="A725">
        <v>4403</v>
      </c>
      <c t="s" s="220" r="B725">
        <v>602</v>
      </c>
      <c t="s" s="220" r="C725">
        <v>4404</v>
      </c>
      <c t="s" s="220" r="D725">
        <v>4405</v>
      </c>
      <c s="168" r="E725">
        <v>41336.6975231482</v>
      </c>
      <c s="220" r="F725"/>
      <c t="s" s="220" r="G725">
        <v>57</v>
      </c>
      <c s="220" r="H725"/>
      <c s="220" r="I725"/>
      <c s="220" r="J725">
        <v>518514381</v>
      </c>
      <c s="220" r="K725"/>
      <c t="s" s="17" r="L725">
        <v>605</v>
      </c>
      <c t="s" s="17" r="M725">
        <v>606</v>
      </c>
      <c s="220" r="N725">
        <v>268</v>
      </c>
      <c s="220" r="O725">
        <v>452</v>
      </c>
      <c s="220" r="P725">
        <v>3600</v>
      </c>
      <c t="s" s="220" r="Q725">
        <v>4406</v>
      </c>
      <c t="s" s="17" r="R725">
        <v>550</v>
      </c>
    </row>
    <row r="726">
      <c t="s" s="128" r="A726">
        <v>4407</v>
      </c>
      <c t="s" s="220" r="B726">
        <v>3450</v>
      </c>
      <c t="s" s="220" r="C726">
        <v>4408</v>
      </c>
      <c t="s" s="220" r="D726">
        <v>4409</v>
      </c>
      <c s="168" r="E726">
        <v>41336.6973032407</v>
      </c>
      <c s="220" r="F726"/>
      <c t="s" s="220" r="G726">
        <v>57</v>
      </c>
      <c s="220" r="H726"/>
      <c s="220" r="I726"/>
      <c s="220" r="J726">
        <v>401488254</v>
      </c>
      <c s="220" r="K726"/>
      <c t="s" s="17" r="L726">
        <v>228</v>
      </c>
      <c t="s" s="17" r="M726">
        <v>3452</v>
      </c>
      <c s="220" r="N726">
        <v>113</v>
      </c>
      <c s="220" r="O726">
        <v>142</v>
      </c>
      <c s="220" r="P726">
        <v>3600</v>
      </c>
      <c t="s" s="220" r="Q726">
        <v>4410</v>
      </c>
      <c t="s" s="17" r="R726">
        <v>178</v>
      </c>
    </row>
    <row r="727">
      <c t="s" s="128" r="A727">
        <v>4411</v>
      </c>
      <c t="s" s="220" r="B727">
        <v>443</v>
      </c>
      <c t="s" s="220" r="C727">
        <v>4412</v>
      </c>
      <c t="s" s="220" r="D727">
        <v>4413</v>
      </c>
      <c s="168" r="E727">
        <v>41336.6972569444</v>
      </c>
      <c s="220" r="F727"/>
      <c t="s" s="220" r="G727">
        <v>57</v>
      </c>
      <c s="220" r="H727">
        <v>405731906</v>
      </c>
      <c t="s" s="220" r="I727">
        <v>1241</v>
      </c>
      <c s="220" r="J727">
        <v>50013926</v>
      </c>
      <c s="220" r="K727">
        <v>3.08255048482304E+17</v>
      </c>
      <c t="s" s="17" r="L727">
        <v>135</v>
      </c>
      <c t="s" s="17" r="M727">
        <v>1207</v>
      </c>
      <c s="220" r="N727">
        <v>1462</v>
      </c>
      <c s="220" r="O727">
        <v>1275</v>
      </c>
      <c s="220" r="P727"/>
      <c t="s" s="220" r="Q727">
        <v>4414</v>
      </c>
      <c t="s" s="17" r="R727">
        <v>4415</v>
      </c>
    </row>
    <row r="728">
      <c t="s" s="128" r="A728">
        <v>4416</v>
      </c>
      <c t="s" s="220" r="B728">
        <v>4417</v>
      </c>
      <c t="s" s="220" r="C728">
        <v>4418</v>
      </c>
      <c t="s" s="220" r="D728">
        <v>4419</v>
      </c>
      <c s="168" r="E728">
        <v>41336.6971064815</v>
      </c>
      <c s="220" r="F728"/>
      <c t="s" s="220" r="G728">
        <v>46</v>
      </c>
      <c s="220" r="H728"/>
      <c s="220" r="I728"/>
      <c s="220" r="J728">
        <v>95166028</v>
      </c>
      <c s="220" r="K728"/>
      <c t="s" s="17" r="L728">
        <v>74</v>
      </c>
      <c t="s" s="17" r="M728">
        <v>4420</v>
      </c>
      <c s="220" r="N728">
        <v>543</v>
      </c>
      <c s="220" r="O728">
        <v>215</v>
      </c>
      <c s="220" r="P728">
        <v>3600</v>
      </c>
      <c t="s" s="220" r="Q728">
        <v>4421</v>
      </c>
      <c t="s" s="17" r="R728">
        <v>4422</v>
      </c>
    </row>
    <row r="729">
      <c t="s" s="128" r="A729">
        <v>4423</v>
      </c>
      <c t="s" s="220" r="B729">
        <v>2530</v>
      </c>
      <c t="s" s="220" r="C729">
        <v>4424</v>
      </c>
      <c t="s" s="220" r="D729">
        <v>4425</v>
      </c>
      <c s="168" r="E729">
        <v>41336.697025463</v>
      </c>
      <c s="220" r="F729"/>
      <c t="s" s="220" r="G729">
        <v>57</v>
      </c>
      <c s="220" r="H729"/>
      <c s="220" r="I729"/>
      <c s="220" r="J729">
        <v>202969896</v>
      </c>
      <c s="220" r="K729"/>
      <c t="s" s="17" r="L729">
        <v>745</v>
      </c>
      <c t="s" s="17" r="M729">
        <v>2533</v>
      </c>
      <c s="220" r="N729">
        <v>387</v>
      </c>
      <c s="220" r="O729">
        <v>567</v>
      </c>
      <c s="220" r="P729">
        <v>3600</v>
      </c>
      <c t="s" s="220" r="Q729">
        <v>4426</v>
      </c>
      <c t="s" s="17" r="R729">
        <v>4427</v>
      </c>
    </row>
    <row r="730">
      <c t="s" s="128" r="A730">
        <v>4428</v>
      </c>
      <c t="s" s="220" r="B730">
        <v>4429</v>
      </c>
      <c t="s" s="220" r="C730">
        <v>4430</v>
      </c>
      <c t="s" s="220" r="D730">
        <v>4431</v>
      </c>
      <c s="168" r="E730">
        <v>41336.6964236111</v>
      </c>
      <c s="220" r="F730"/>
      <c t="s" s="220" r="G730">
        <v>57</v>
      </c>
      <c s="220" r="H730"/>
      <c s="220" r="I730"/>
      <c s="220" r="J730">
        <v>271589771</v>
      </c>
      <c s="220" r="K730"/>
      <c t="s" s="17" r="L730">
        <v>2282</v>
      </c>
      <c t="s" s="17" r="M730">
        <v>4432</v>
      </c>
      <c s="220" r="N730">
        <v>487</v>
      </c>
      <c s="220" r="O730">
        <v>406</v>
      </c>
      <c s="220" r="P730">
        <v>3600</v>
      </c>
      <c t="s" s="220" r="Q730">
        <v>4433</v>
      </c>
      <c t="s" s="17" r="R730">
        <v>4434</v>
      </c>
    </row>
    <row r="731">
      <c t="s" s="128" r="A731">
        <v>4435</v>
      </c>
      <c t="s" s="220" r="B731">
        <v>1759</v>
      </c>
      <c t="s" s="220" r="C731">
        <v>4436</v>
      </c>
      <c t="s" s="220" r="D731">
        <v>4437</v>
      </c>
      <c s="168" r="E731">
        <v>41336.6963078704</v>
      </c>
      <c s="220" r="F731"/>
      <c t="s" s="220" r="G731">
        <v>57</v>
      </c>
      <c s="220" r="H731"/>
      <c s="220" r="I731"/>
      <c s="220" r="J731">
        <v>527251402</v>
      </c>
      <c s="220" r="K731"/>
      <c t="s" s="17" r="L731">
        <v>74</v>
      </c>
      <c t="s" s="17" r="M731">
        <v>1762</v>
      </c>
      <c s="220" r="N731">
        <v>113</v>
      </c>
      <c s="220" r="O731">
        <v>130</v>
      </c>
      <c s="220" r="P731">
        <v>3600</v>
      </c>
      <c t="s" s="220" r="Q731">
        <v>4438</v>
      </c>
      <c t="s" s="17" r="R731">
        <v>4439</v>
      </c>
    </row>
    <row r="732">
      <c t="s" s="128" r="A732">
        <v>4440</v>
      </c>
      <c t="s" s="220" r="B732">
        <v>513</v>
      </c>
      <c t="s" s="220" r="C732">
        <v>4441</v>
      </c>
      <c t="s" s="220" r="D732">
        <v>4442</v>
      </c>
      <c s="168" r="E732">
        <v>41336.6962962963</v>
      </c>
      <c s="220" r="F732"/>
      <c t="s" s="220" r="G732">
        <v>46</v>
      </c>
      <c s="220" r="H732"/>
      <c s="220" r="I732"/>
      <c s="220" r="J732">
        <v>1549341</v>
      </c>
      <c s="220" r="K732"/>
      <c t="s" s="17" r="L732">
        <v>228</v>
      </c>
      <c t="s" s="17" r="M732">
        <v>516</v>
      </c>
      <c s="220" r="N732">
        <v>844</v>
      </c>
      <c s="220" r="O732">
        <v>562</v>
      </c>
      <c s="220" r="P732">
        <v>3600</v>
      </c>
      <c t="s" s="220" r="Q732">
        <v>4443</v>
      </c>
      <c t="s" s="17" r="R732">
        <v>4444</v>
      </c>
    </row>
    <row r="733">
      <c t="s" s="128" r="A733">
        <v>4400</v>
      </c>
      <c t="s" s="220" r="B733">
        <v>217</v>
      </c>
      <c t="s" s="220" r="C733">
        <v>4445</v>
      </c>
      <c t="s" s="220" r="D733">
        <v>4446</v>
      </c>
      <c s="168" r="E733">
        <v>41336.6962384259</v>
      </c>
      <c s="220" r="F733"/>
      <c t="s" s="220" r="G733">
        <v>57</v>
      </c>
      <c s="220" r="H733"/>
      <c s="220" r="I733"/>
      <c s="220" r="J733">
        <v>261867800</v>
      </c>
      <c s="220" r="K733"/>
      <c t="s" s="17" r="L733">
        <v>228</v>
      </c>
      <c t="s" s="17" r="M733">
        <v>221</v>
      </c>
      <c s="220" r="N733">
        <v>254</v>
      </c>
      <c s="220" r="O733">
        <v>325</v>
      </c>
      <c s="220" r="P733">
        <v>3600</v>
      </c>
      <c t="s" s="220" r="Q733">
        <v>4447</v>
      </c>
      <c t="s" s="17" r="R733">
        <v>4448</v>
      </c>
    </row>
    <row r="734">
      <c t="s" s="128" r="A734">
        <v>4449</v>
      </c>
      <c t="s" s="220" r="B734">
        <v>4450</v>
      </c>
      <c t="s" s="220" r="C734">
        <v>4451</v>
      </c>
      <c t="s" s="220" r="D734">
        <v>4452</v>
      </c>
      <c s="168" r="E734">
        <v>41336.696099537</v>
      </c>
      <c s="220" r="F734"/>
      <c t="s" s="220" r="G734">
        <v>57</v>
      </c>
      <c s="220" r="H734"/>
      <c s="220" r="I734"/>
      <c s="220" r="J734">
        <v>57413466</v>
      </c>
      <c s="220" r="K734"/>
      <c t="s" s="17" r="L734">
        <v>74</v>
      </c>
      <c t="s" s="17" r="M734">
        <v>4453</v>
      </c>
      <c s="220" r="N734">
        <v>583</v>
      </c>
      <c s="220" r="O734">
        <v>89</v>
      </c>
      <c s="220" r="P734">
        <v>3600</v>
      </c>
      <c t="s" s="220" r="Q734">
        <v>4454</v>
      </c>
      <c t="s" s="17" r="R734">
        <v>4455</v>
      </c>
    </row>
    <row r="735">
      <c t="s" s="128" r="A735">
        <v>4456</v>
      </c>
      <c t="s" s="220" r="B735">
        <v>2287</v>
      </c>
      <c t="s" s="220" r="C735">
        <v>4457</v>
      </c>
      <c t="s" s="220" r="D735">
        <v>4458</v>
      </c>
      <c s="168" r="E735">
        <v>41336.6957407407</v>
      </c>
      <c s="220" r="F735"/>
      <c t="s" s="220" r="G735">
        <v>46</v>
      </c>
      <c s="220" r="H735"/>
      <c s="220" r="I735"/>
      <c s="220" r="J735">
        <v>14461032</v>
      </c>
      <c s="220" r="K735"/>
      <c t="s" s="17" r="L735">
        <v>74</v>
      </c>
      <c t="s" s="17" r="M735">
        <v>2292</v>
      </c>
      <c s="220" r="N735">
        <v>5046</v>
      </c>
      <c s="220" r="O735">
        <v>1996</v>
      </c>
      <c s="220" r="P735">
        <v>-28800</v>
      </c>
      <c t="s" s="220" r="Q735">
        <v>4459</v>
      </c>
      <c t="s" s="17" r="R735">
        <v>4460</v>
      </c>
    </row>
    <row r="736">
      <c t="s" s="128" r="A736">
        <v>4461</v>
      </c>
      <c t="s" s="220" r="B736">
        <v>4462</v>
      </c>
      <c t="s" s="220" r="C736">
        <v>4463</v>
      </c>
      <c t="s" s="220" r="D736">
        <v>4464</v>
      </c>
      <c s="168" r="E736">
        <v>41336.6957175926</v>
      </c>
      <c s="220" r="F736"/>
      <c t="s" s="220" r="G736">
        <v>57</v>
      </c>
      <c s="220" r="H736">
        <v>188713024</v>
      </c>
      <c t="s" s="220" r="I736">
        <v>4465</v>
      </c>
      <c s="220" r="J736">
        <v>3044761</v>
      </c>
      <c t="s" s="220" r="K736">
        <v>4466</v>
      </c>
      <c t="s" s="17" r="L736">
        <v>116</v>
      </c>
      <c t="s" s="17" r="M736">
        <v>4467</v>
      </c>
      <c s="220" r="N736">
        <v>654</v>
      </c>
      <c s="220" r="O736">
        <v>598</v>
      </c>
      <c s="220" r="P736">
        <v>3600</v>
      </c>
      <c t="s" s="220" r="Q736">
        <v>4468</v>
      </c>
      <c t="s" s="17" r="R736">
        <v>4469</v>
      </c>
    </row>
    <row r="737">
      <c t="s" s="128" r="A737">
        <v>4470</v>
      </c>
      <c t="s" s="220" r="B737">
        <v>4471</v>
      </c>
      <c t="s" s="220" r="C737">
        <v>4472</v>
      </c>
      <c t="s" s="220" r="D737">
        <v>4473</v>
      </c>
      <c s="168" r="E737">
        <v>41336.695625</v>
      </c>
      <c s="220" r="F737"/>
      <c t="s" s="220" r="G737">
        <v>46</v>
      </c>
      <c s="220" r="H737"/>
      <c s="220" r="I737"/>
      <c s="220" r="J737">
        <v>89626463</v>
      </c>
      <c s="220" r="K737"/>
      <c t="s" s="17" r="L737">
        <v>1260</v>
      </c>
      <c t="s" s="17" r="M737">
        <v>4474</v>
      </c>
      <c s="220" r="N737">
        <v>217</v>
      </c>
      <c s="220" r="O737">
        <v>144</v>
      </c>
      <c s="220" r="P737">
        <v>3600</v>
      </c>
      <c t="s" s="220" r="Q737">
        <v>4475</v>
      </c>
      <c t="s" s="17" r="R737">
        <v>2198</v>
      </c>
    </row>
    <row r="738">
      <c t="s" s="128" r="A738">
        <v>4476</v>
      </c>
      <c t="s" s="220" r="B738">
        <v>4477</v>
      </c>
      <c t="s" s="220" r="C738">
        <v>4478</v>
      </c>
      <c t="s" s="220" r="D738">
        <v>4479</v>
      </c>
      <c s="168" r="E738">
        <v>41336.6956018519</v>
      </c>
      <c s="220" r="F738"/>
      <c t="s" s="220" r="G738">
        <v>46</v>
      </c>
      <c s="220" r="H738"/>
      <c s="220" r="I738"/>
      <c s="220" r="J738">
        <v>47158707</v>
      </c>
      <c s="220" r="K738"/>
      <c t="s" s="17" r="L738">
        <v>228</v>
      </c>
      <c t="s" s="17" r="M738">
        <v>4480</v>
      </c>
      <c s="220" r="N738">
        <v>387</v>
      </c>
      <c s="220" r="O738">
        <v>196</v>
      </c>
      <c s="220" r="P738">
        <v>3600</v>
      </c>
      <c t="s" s="220" r="Q738">
        <v>4481</v>
      </c>
      <c t="s" s="17" r="R738">
        <v>4482</v>
      </c>
    </row>
    <row r="739">
      <c t="s" s="128" r="A739">
        <v>4483</v>
      </c>
      <c t="s" s="220" r="B739">
        <v>1594</v>
      </c>
      <c t="s" s="220" r="C739">
        <v>4484</v>
      </c>
      <c t="s" s="220" r="D739">
        <v>4485</v>
      </c>
      <c s="168" r="E739">
        <v>41336.6954976852</v>
      </c>
      <c s="220" r="F739"/>
      <c t="s" s="220" r="G739">
        <v>57</v>
      </c>
      <c s="220" r="H739">
        <v>347111716</v>
      </c>
      <c t="s" s="220" r="I739">
        <v>566</v>
      </c>
      <c s="220" r="J739">
        <v>166266192</v>
      </c>
      <c t="s" s="220" r="K739">
        <v>4486</v>
      </c>
      <c t="s" s="17" r="L739">
        <v>1367</v>
      </c>
      <c t="s" s="17" r="M739">
        <v>1597</v>
      </c>
      <c s="220" r="N739">
        <v>255</v>
      </c>
      <c s="220" r="O739">
        <v>350</v>
      </c>
      <c s="220" r="P739">
        <v>-10800</v>
      </c>
      <c t="s" s="220" r="Q739">
        <v>4487</v>
      </c>
      <c t="s" s="17" r="R739">
        <v>4488</v>
      </c>
    </row>
    <row r="740">
      <c t="s" s="128" r="A740">
        <v>4489</v>
      </c>
      <c t="s" s="220" r="B740">
        <v>1251</v>
      </c>
      <c t="s" s="220" r="C740">
        <v>4490</v>
      </c>
      <c t="s" s="220" r="D740">
        <v>4491</v>
      </c>
      <c s="168" r="E740">
        <v>41336.6953125</v>
      </c>
      <c s="220" r="F740"/>
      <c t="s" s="220" r="G740">
        <v>57</v>
      </c>
      <c s="220" r="H740"/>
      <c s="220" r="I740"/>
      <c s="220" r="J740">
        <v>20993143</v>
      </c>
      <c s="220" r="K740"/>
      <c t="s" s="17" r="L740">
        <v>74</v>
      </c>
      <c t="s" s="17" r="M740">
        <v>1329</v>
      </c>
      <c s="220" r="N740">
        <v>1034</v>
      </c>
      <c s="220" r="O740">
        <v>801</v>
      </c>
      <c s="220" r="P740">
        <v>3600</v>
      </c>
      <c t="s" s="220" r="Q740">
        <v>4492</v>
      </c>
      <c t="s" s="17" r="R740">
        <v>4493</v>
      </c>
    </row>
    <row r="741">
      <c t="s" s="128" r="A741">
        <v>4494</v>
      </c>
      <c t="s" s="220" r="B741">
        <v>1307</v>
      </c>
      <c t="s" s="220" r="C741">
        <v>4495</v>
      </c>
      <c t="s" s="220" r="D741">
        <v>4496</v>
      </c>
      <c s="168" r="E741">
        <v>41336.6951736111</v>
      </c>
      <c s="220" r="F741"/>
      <c t="s" s="220" r="G741">
        <v>57</v>
      </c>
      <c s="220" r="H741"/>
      <c s="220" r="I741"/>
      <c s="220" r="J741">
        <v>249181465</v>
      </c>
      <c s="220" r="K741"/>
      <c t="s" s="17" r="L741">
        <v>116</v>
      </c>
      <c t="s" s="17" r="M741">
        <v>1312</v>
      </c>
      <c s="220" r="N741">
        <v>327</v>
      </c>
      <c s="220" r="O741">
        <v>404</v>
      </c>
      <c s="220" r="P741">
        <v>3600</v>
      </c>
      <c t="s" s="220" r="Q741">
        <v>4497</v>
      </c>
      <c t="s" s="17" r="R741">
        <v>4498</v>
      </c>
    </row>
    <row r="742">
      <c t="s" s="128" r="A742">
        <v>4499</v>
      </c>
      <c t="s" s="220" r="B742">
        <v>4500</v>
      </c>
      <c t="s" s="220" r="C742">
        <v>4501</v>
      </c>
      <c t="s" s="220" r="D742">
        <v>4502</v>
      </c>
      <c s="168" r="E742">
        <v>41336.6951157407</v>
      </c>
      <c s="220" r="F742"/>
      <c t="s" s="220" r="G742">
        <v>46</v>
      </c>
      <c s="220" r="H742"/>
      <c s="220" r="I742"/>
      <c s="220" r="J742">
        <v>401712558</v>
      </c>
      <c s="220" r="K742"/>
      <c t="s" s="17" r="L742">
        <v>1030</v>
      </c>
      <c t="s" s="17" r="M742">
        <v>4503</v>
      </c>
      <c s="220" r="N742">
        <v>218</v>
      </c>
      <c s="220" r="O742">
        <v>94</v>
      </c>
      <c s="220" r="P742"/>
      <c t="s" s="220" r="Q742">
        <v>4504</v>
      </c>
      <c t="s" s="17" r="R742">
        <v>4505</v>
      </c>
    </row>
    <row r="743">
      <c t="s" s="128" r="A743">
        <v>4506</v>
      </c>
      <c t="s" s="220" r="B743">
        <v>3855</v>
      </c>
      <c t="s" s="220" r="C743">
        <v>4507</v>
      </c>
      <c t="s" s="220" r="D743">
        <v>4508</v>
      </c>
      <c s="168" r="E743">
        <v>41336.6950115741</v>
      </c>
      <c s="220" r="F743"/>
      <c t="s" s="220" r="G743">
        <v>57</v>
      </c>
      <c s="220" r="H743"/>
      <c s="220" r="I743"/>
      <c s="220" r="J743">
        <v>295970422</v>
      </c>
      <c s="220" r="K743"/>
      <c t="s" s="17" r="L743">
        <v>228</v>
      </c>
      <c t="s" s="17" r="M743">
        <v>3858</v>
      </c>
      <c s="220" r="N743">
        <v>340</v>
      </c>
      <c s="220" r="O743">
        <v>299</v>
      </c>
      <c s="220" r="P743"/>
      <c t="s" s="220" r="Q743">
        <v>4509</v>
      </c>
      <c t="s" s="17" r="R743">
        <v>4510</v>
      </c>
    </row>
    <row r="744">
      <c t="s" s="128" r="A744">
        <v>4511</v>
      </c>
      <c t="s" s="220" r="B744">
        <v>443</v>
      </c>
      <c t="s" s="220" r="C744">
        <v>4512</v>
      </c>
      <c t="s" s="220" r="D744">
        <v>4513</v>
      </c>
      <c s="168" r="E744">
        <v>41336.6949537037</v>
      </c>
      <c s="220" r="F744"/>
      <c t="s" s="220" r="G744">
        <v>57</v>
      </c>
      <c s="220" r="H744">
        <v>917117984</v>
      </c>
      <c t="s" s="220" r="I744">
        <v>4514</v>
      </c>
      <c s="220" r="J744">
        <v>50013926</v>
      </c>
      <c t="s" s="220" r="K744">
        <v>4515</v>
      </c>
      <c t="s" s="17" r="L744">
        <v>135</v>
      </c>
      <c t="s" s="17" r="M744">
        <v>1207</v>
      </c>
      <c s="220" r="N744">
        <v>1462</v>
      </c>
      <c s="220" r="O744">
        <v>1275</v>
      </c>
      <c s="220" r="P744"/>
      <c t="s" s="220" r="Q744">
        <v>4516</v>
      </c>
      <c t="s" s="17" r="R744">
        <v>4517</v>
      </c>
    </row>
    <row r="745">
      <c t="s" s="128" r="A745">
        <v>4518</v>
      </c>
      <c t="s" s="220" r="B745">
        <v>3242</v>
      </c>
      <c t="s" s="220" r="C745">
        <v>4519</v>
      </c>
      <c t="s" s="220" r="D745">
        <v>4520</v>
      </c>
      <c s="168" r="E745">
        <v>41336.6948263889</v>
      </c>
      <c s="220" r="F745"/>
      <c t="s" s="220" r="G745">
        <v>46</v>
      </c>
      <c s="220" r="H745"/>
      <c s="220" r="I745"/>
      <c s="220" r="J745">
        <v>186856368</v>
      </c>
      <c s="220" r="K745"/>
      <c t="s" s="17" r="L745">
        <v>74</v>
      </c>
      <c t="s" s="17" r="M745">
        <v>3245</v>
      </c>
      <c s="220" r="N745">
        <v>228</v>
      </c>
      <c s="220" r="O745">
        <v>110</v>
      </c>
      <c s="220" r="P745">
        <v>3600</v>
      </c>
      <c t="s" s="220" r="Q745">
        <v>4521</v>
      </c>
      <c t="s" s="17" r="R745">
        <v>4522</v>
      </c>
    </row>
    <row r="746">
      <c t="s" s="128" r="A746">
        <v>4523</v>
      </c>
      <c t="s" s="220" r="B746">
        <v>4524</v>
      </c>
      <c t="s" s="220" r="C746">
        <v>4525</v>
      </c>
      <c t="s" s="220" r="D746">
        <v>4526</v>
      </c>
      <c s="168" r="E746">
        <v>41336.6947916667</v>
      </c>
      <c s="220" r="F746"/>
      <c t="s" s="220" r="G746">
        <v>57</v>
      </c>
      <c s="220" r="H746">
        <v>167450125</v>
      </c>
      <c t="s" s="220" r="I746">
        <v>4527</v>
      </c>
      <c s="220" r="J746">
        <v>92008003</v>
      </c>
      <c t="s" s="220" r="K746">
        <v>4528</v>
      </c>
      <c t="s" s="17" r="L746">
        <v>116</v>
      </c>
      <c t="s" s="17" r="M746">
        <v>4529</v>
      </c>
      <c s="220" r="N746">
        <v>64</v>
      </c>
      <c s="220" r="O746">
        <v>252</v>
      </c>
      <c s="220" r="P746">
        <v>3600</v>
      </c>
      <c t="s" s="220" r="Q746">
        <v>4530</v>
      </c>
      <c t="s" s="17" r="R746">
        <v>4531</v>
      </c>
    </row>
    <row r="747">
      <c t="s" s="128" r="A747">
        <v>4532</v>
      </c>
      <c t="s" s="220" r="B747">
        <v>4143</v>
      </c>
      <c t="s" s="220" r="C747">
        <v>4533</v>
      </c>
      <c t="s" s="220" r="D747">
        <v>4534</v>
      </c>
      <c s="168" r="E747">
        <v>41336.6947453704</v>
      </c>
      <c s="220" r="F747"/>
      <c t="s" s="220" r="G747">
        <v>46</v>
      </c>
      <c s="220" r="H747"/>
      <c s="220" r="I747"/>
      <c s="220" r="J747">
        <v>64043059</v>
      </c>
      <c s="220" r="K747"/>
      <c t="s" s="17" r="L747">
        <v>74</v>
      </c>
      <c t="s" s="17" r="M747">
        <v>4146</v>
      </c>
      <c s="220" r="N747">
        <v>118</v>
      </c>
      <c s="220" r="O747">
        <v>522</v>
      </c>
      <c s="220" r="P747">
        <v>-10800</v>
      </c>
      <c t="s" s="220" r="Q747">
        <v>4535</v>
      </c>
      <c t="s" s="17" r="R747">
        <v>4536</v>
      </c>
    </row>
    <row r="748">
      <c t="s" s="128" r="A748">
        <v>4537</v>
      </c>
      <c t="s" s="220" r="B748">
        <v>1759</v>
      </c>
      <c t="s" s="220" r="C748">
        <v>4538</v>
      </c>
      <c t="s" s="220" r="D748">
        <v>4539</v>
      </c>
      <c s="168" r="E748">
        <v>41336.6946064815</v>
      </c>
      <c s="220" r="F748"/>
      <c t="s" s="220" r="G748">
        <v>57</v>
      </c>
      <c s="220" r="H748"/>
      <c s="220" r="I748"/>
      <c s="220" r="J748">
        <v>527251402</v>
      </c>
      <c s="220" r="K748"/>
      <c t="s" s="17" r="L748">
        <v>74</v>
      </c>
      <c t="s" s="17" r="M748">
        <v>1762</v>
      </c>
      <c s="220" r="N748">
        <v>113</v>
      </c>
      <c s="220" r="O748">
        <v>130</v>
      </c>
      <c s="220" r="P748">
        <v>3600</v>
      </c>
      <c t="s" s="220" r="Q748">
        <v>4540</v>
      </c>
      <c t="s" s="17" r="R748">
        <v>4493</v>
      </c>
    </row>
    <row r="749">
      <c t="s" s="128" r="A749">
        <v>4541</v>
      </c>
      <c t="s" s="220" r="B749">
        <v>4542</v>
      </c>
      <c t="s" s="220" r="C749">
        <v>4543</v>
      </c>
      <c t="s" s="220" r="D749">
        <v>4544</v>
      </c>
      <c s="168" r="E749">
        <v>41336.6944791667</v>
      </c>
      <c s="220" r="F749"/>
      <c t="s" s="220" r="G749">
        <v>57</v>
      </c>
      <c s="220" r="H749">
        <v>93865399</v>
      </c>
      <c t="s" s="220" r="I749">
        <v>4545</v>
      </c>
      <c s="220" r="J749">
        <v>27864916</v>
      </c>
      <c t="s" s="220" r="K749">
        <v>4546</v>
      </c>
      <c t="s" s="17" r="L749">
        <v>49</v>
      </c>
      <c t="s" s="17" r="M749">
        <v>4547</v>
      </c>
      <c s="220" r="N749">
        <v>3336</v>
      </c>
      <c s="220" r="O749">
        <v>2885</v>
      </c>
      <c s="220" r="P749">
        <v>3600</v>
      </c>
      <c t="s" s="220" r="Q749">
        <v>4548</v>
      </c>
      <c t="s" s="17" r="R749">
        <v>4549</v>
      </c>
    </row>
    <row r="750">
      <c t="s" s="128" r="A750">
        <v>4315</v>
      </c>
      <c t="s" s="220" r="B750">
        <v>4041</v>
      </c>
      <c t="s" s="220" r="C750">
        <v>4550</v>
      </c>
      <c t="s" s="220" r="D750">
        <v>4551</v>
      </c>
      <c s="168" r="E750">
        <v>41336.6944675926</v>
      </c>
      <c s="220" r="F750"/>
      <c t="s" s="220" r="G750">
        <v>57</v>
      </c>
      <c s="220" r="H750"/>
      <c s="220" r="I750"/>
      <c s="220" r="J750">
        <v>389651853</v>
      </c>
      <c s="220" r="K750"/>
      <c t="s" s="17" r="L750">
        <v>116</v>
      </c>
      <c t="s" s="17" r="M750">
        <v>4044</v>
      </c>
      <c s="220" r="N750">
        <v>225</v>
      </c>
      <c s="220" r="O750">
        <v>231</v>
      </c>
      <c s="220" r="P750">
        <v>3600</v>
      </c>
      <c t="s" s="220" r="Q750">
        <v>4552</v>
      </c>
      <c t="s" s="17" r="R750">
        <v>4553</v>
      </c>
    </row>
    <row r="751">
      <c t="s" s="128" r="A751">
        <v>4554</v>
      </c>
      <c t="s" s="220" r="B751">
        <v>3767</v>
      </c>
      <c t="s" s="220" r="C751">
        <v>4555</v>
      </c>
      <c t="s" s="220" r="D751">
        <v>4556</v>
      </c>
      <c s="168" r="E751">
        <v>41336.6943865741</v>
      </c>
      <c s="220" r="F751"/>
      <c t="s" s="220" r="G751">
        <v>57</v>
      </c>
      <c s="220" r="H751"/>
      <c s="220" r="I751"/>
      <c s="220" r="J751">
        <v>109543582</v>
      </c>
      <c s="220" r="K751"/>
      <c t="s" s="17" r="L751">
        <v>116</v>
      </c>
      <c t="s" s="17" r="M751">
        <v>3770</v>
      </c>
      <c s="220" r="N751">
        <v>3533</v>
      </c>
      <c s="220" r="O751">
        <v>668</v>
      </c>
      <c s="220" r="P751"/>
      <c t="s" s="220" r="Q751">
        <v>4557</v>
      </c>
      <c t="s" s="17" r="R751">
        <v>4558</v>
      </c>
    </row>
    <row r="752">
      <c t="s" s="128" r="A752">
        <v>4559</v>
      </c>
      <c t="s" s="220" r="B752">
        <v>4143</v>
      </c>
      <c t="s" s="220" r="C752">
        <v>4560</v>
      </c>
      <c t="s" s="220" r="D752">
        <v>4561</v>
      </c>
      <c s="168" r="E752">
        <v>41336.6943518518</v>
      </c>
      <c s="220" r="F752"/>
      <c t="s" s="220" r="G752">
        <v>46</v>
      </c>
      <c s="220" r="H752"/>
      <c s="220" r="I752"/>
      <c s="220" r="J752">
        <v>64043059</v>
      </c>
      <c s="220" r="K752"/>
      <c t="s" s="17" r="L752">
        <v>74</v>
      </c>
      <c t="s" s="17" r="M752">
        <v>4146</v>
      </c>
      <c s="220" r="N752">
        <v>118</v>
      </c>
      <c s="220" r="O752">
        <v>522</v>
      </c>
      <c s="220" r="P752">
        <v>-10800</v>
      </c>
      <c t="s" s="220" r="Q752">
        <v>4562</v>
      </c>
      <c t="s" s="17" r="R752">
        <v>4563</v>
      </c>
    </row>
    <row r="753">
      <c t="s" s="128" r="A753">
        <v>4564</v>
      </c>
      <c t="s" s="220" r="B753">
        <v>4565</v>
      </c>
      <c t="s" s="220" r="C753">
        <v>4566</v>
      </c>
      <c t="s" s="220" r="D753">
        <v>4567</v>
      </c>
      <c s="168" r="E753">
        <v>41336.6943055556</v>
      </c>
      <c s="220" r="F753"/>
      <c t="s" s="220" r="G753">
        <v>57</v>
      </c>
      <c s="220" r="H753"/>
      <c s="220" r="I753"/>
      <c s="220" r="J753">
        <v>264937123</v>
      </c>
      <c s="220" r="K753"/>
      <c t="s" s="17" r="L753">
        <v>135</v>
      </c>
      <c t="s" s="17" r="M753">
        <v>4568</v>
      </c>
      <c s="220" r="N753">
        <v>43</v>
      </c>
      <c s="220" r="O753">
        <v>109</v>
      </c>
      <c s="220" r="P753"/>
      <c t="s" s="220" r="Q753">
        <v>4569</v>
      </c>
      <c t="s" s="17" r="R753">
        <v>4570</v>
      </c>
    </row>
    <row r="754">
      <c t="s" s="128" r="A754">
        <v>4571</v>
      </c>
      <c t="s" s="220" r="B754">
        <v>4542</v>
      </c>
      <c t="s" s="220" r="C754">
        <v>4572</v>
      </c>
      <c t="s" s="220" r="D754">
        <v>4573</v>
      </c>
      <c s="168" r="E754">
        <v>41336.6940972222</v>
      </c>
      <c s="220" r="F754"/>
      <c t="s" s="220" r="G754">
        <v>57</v>
      </c>
      <c s="220" r="H754">
        <v>22377730</v>
      </c>
      <c t="s" s="220" r="I754">
        <v>272</v>
      </c>
      <c s="220" r="J754">
        <v>27864916</v>
      </c>
      <c t="s" s="220" r="K754">
        <v>4574</v>
      </c>
      <c t="s" s="17" r="L754">
        <v>49</v>
      </c>
      <c t="s" s="17" r="M754">
        <v>4547</v>
      </c>
      <c s="220" r="N754">
        <v>3336</v>
      </c>
      <c s="220" r="O754">
        <v>2885</v>
      </c>
      <c s="220" r="P754">
        <v>3600</v>
      </c>
      <c t="s" s="220" r="Q754">
        <v>4575</v>
      </c>
      <c t="s" s="17" r="R754">
        <v>4576</v>
      </c>
    </row>
    <row r="755">
      <c t="s" s="128" r="A755">
        <v>4546</v>
      </c>
      <c t="s" s="220" r="B755">
        <v>4545</v>
      </c>
      <c t="s" s="220" r="C755">
        <v>4577</v>
      </c>
      <c t="s" s="220" r="D755">
        <v>4578</v>
      </c>
      <c s="168" r="E755">
        <v>41336.6940046296</v>
      </c>
      <c s="220" r="F755"/>
      <c t="s" s="220" r="G755">
        <v>57</v>
      </c>
      <c s="220" r="H755"/>
      <c s="220" r="I755"/>
      <c s="220" r="J755">
        <v>93865399</v>
      </c>
      <c s="220" r="K755"/>
      <c t="s" s="17" r="L755">
        <v>74</v>
      </c>
      <c t="s" s="17" r="M755">
        <v>4579</v>
      </c>
      <c s="220" r="N755">
        <v>828</v>
      </c>
      <c s="220" r="O755">
        <v>510</v>
      </c>
      <c s="220" r="P755">
        <v>3600</v>
      </c>
      <c t="s" s="220" r="Q755">
        <v>4580</v>
      </c>
      <c t="s" s="17" r="R755">
        <v>4581</v>
      </c>
    </row>
    <row r="756">
      <c t="s" s="128" r="A756">
        <v>4582</v>
      </c>
      <c t="s" s="220" r="B756">
        <v>217</v>
      </c>
      <c t="s" s="220" r="C756">
        <v>4583</v>
      </c>
      <c t="s" s="220" r="D756">
        <v>4584</v>
      </c>
      <c s="168" r="E756">
        <v>41336.6939236111</v>
      </c>
      <c s="220" r="F756"/>
      <c t="s" s="220" r="G756">
        <v>57</v>
      </c>
      <c s="220" r="H756"/>
      <c s="220" r="I756"/>
      <c s="220" r="J756">
        <v>261867800</v>
      </c>
      <c s="220" r="K756"/>
      <c t="s" s="17" r="L756">
        <v>228</v>
      </c>
      <c t="s" s="17" r="M756">
        <v>221</v>
      </c>
      <c s="220" r="N756">
        <v>254</v>
      </c>
      <c s="220" r="O756">
        <v>325</v>
      </c>
      <c s="220" r="P756">
        <v>3600</v>
      </c>
      <c t="s" s="220" r="Q756">
        <v>4585</v>
      </c>
      <c t="s" s="17" r="R756">
        <v>4586</v>
      </c>
    </row>
    <row r="757">
      <c t="s" s="128" r="A757">
        <v>4587</v>
      </c>
      <c t="s" s="220" r="B757">
        <v>4542</v>
      </c>
      <c t="s" s="220" r="C757">
        <v>4588</v>
      </c>
      <c t="s" s="220" r="D757">
        <v>4589</v>
      </c>
      <c s="168" r="E757">
        <v>41336.6937384259</v>
      </c>
      <c s="220" r="F757"/>
      <c t="s" s="220" r="G757">
        <v>57</v>
      </c>
      <c s="220" r="H757">
        <v>1417761</v>
      </c>
      <c t="s" s="220" r="I757">
        <v>4590</v>
      </c>
      <c s="220" r="J757">
        <v>27864916</v>
      </c>
      <c t="s" s="220" r="K757">
        <v>4591</v>
      </c>
      <c t="s" s="17" r="L757">
        <v>49</v>
      </c>
      <c t="s" s="17" r="M757">
        <v>4547</v>
      </c>
      <c s="220" r="N757">
        <v>3336</v>
      </c>
      <c s="220" r="O757">
        <v>2885</v>
      </c>
      <c s="220" r="P757">
        <v>3600</v>
      </c>
      <c t="s" s="220" r="Q757">
        <v>4592</v>
      </c>
      <c t="s" s="17" r="R757">
        <v>4593</v>
      </c>
    </row>
    <row r="758">
      <c t="s" s="128" r="A758">
        <v>4594</v>
      </c>
      <c t="s" s="220" r="B758">
        <v>1009</v>
      </c>
      <c t="s" s="220" r="C758">
        <v>4595</v>
      </c>
      <c t="s" s="220" r="D758">
        <v>4589</v>
      </c>
      <c s="168" r="E758">
        <v>41336.6937384259</v>
      </c>
      <c s="220" r="F758"/>
      <c t="s" s="220" r="G758">
        <v>57</v>
      </c>
      <c s="220" r="H758"/>
      <c s="220" r="I758"/>
      <c s="220" r="J758">
        <v>16325336</v>
      </c>
      <c s="220" r="K758"/>
      <c t="s" s="17" r="L758">
        <v>605</v>
      </c>
      <c t="s" s="17" r="M758">
        <v>1012</v>
      </c>
      <c s="220" r="N758">
        <v>70</v>
      </c>
      <c s="220" r="O758">
        <v>298</v>
      </c>
      <c s="220" r="P758">
        <v>3600</v>
      </c>
      <c t="s" s="220" r="Q758">
        <v>4596</v>
      </c>
      <c t="s" s="17" r="R758">
        <v>4115</v>
      </c>
    </row>
    <row r="759">
      <c t="s" s="128" r="A759">
        <v>4597</v>
      </c>
      <c t="s" s="220" r="B759">
        <v>4429</v>
      </c>
      <c t="s" s="220" r="C759">
        <v>4598</v>
      </c>
      <c t="s" s="220" r="D759">
        <v>4599</v>
      </c>
      <c s="168" r="E759">
        <v>41336.6936921296</v>
      </c>
      <c s="220" r="F759"/>
      <c t="s" s="220" r="G759">
        <v>57</v>
      </c>
      <c s="220" r="H759"/>
      <c s="220" r="I759"/>
      <c s="220" r="J759">
        <v>271589771</v>
      </c>
      <c s="220" r="K759"/>
      <c t="s" s="17" r="L759">
        <v>2282</v>
      </c>
      <c t="s" s="17" r="M759">
        <v>4432</v>
      </c>
      <c s="220" r="N759">
        <v>487</v>
      </c>
      <c s="220" r="O759">
        <v>406</v>
      </c>
      <c s="220" r="P759">
        <v>3600</v>
      </c>
      <c t="s" s="220" r="Q759">
        <v>4600</v>
      </c>
      <c t="s" s="17" r="R759">
        <v>4601</v>
      </c>
    </row>
    <row r="760">
      <c t="s" s="128" r="A760">
        <v>4574</v>
      </c>
      <c t="s" s="220" r="B760">
        <v>272</v>
      </c>
      <c t="s" s="220" r="C760">
        <v>4602</v>
      </c>
      <c t="s" s="220" r="D760">
        <v>4603</v>
      </c>
      <c s="168" r="E760">
        <v>41336.6936458333</v>
      </c>
      <c s="220" r="F760"/>
      <c t="s" s="220" r="G760">
        <v>46</v>
      </c>
      <c s="220" r="H760"/>
      <c s="220" r="I760"/>
      <c s="220" r="J760">
        <v>22377730</v>
      </c>
      <c s="220" r="K760"/>
      <c t="s" s="17" r="L760">
        <v>74</v>
      </c>
      <c t="s" s="17" r="M760">
        <v>275</v>
      </c>
      <c s="220" r="N760">
        <v>324</v>
      </c>
      <c s="220" r="O760">
        <v>434</v>
      </c>
      <c s="220" r="P760">
        <v>-10800</v>
      </c>
      <c t="s" s="220" r="Q760">
        <v>4604</v>
      </c>
      <c t="s" s="17" r="R760">
        <v>4002</v>
      </c>
    </row>
    <row r="761">
      <c t="s" s="128" r="A761">
        <v>4605</v>
      </c>
      <c t="s" s="220" r="B761">
        <v>4606</v>
      </c>
      <c t="s" s="220" r="C761">
        <v>4607</v>
      </c>
      <c t="s" s="220" r="D761">
        <v>4608</v>
      </c>
      <c s="168" r="E761">
        <v>41336.6934606481</v>
      </c>
      <c s="220" r="F761"/>
      <c t="s" s="220" r="G761">
        <v>46</v>
      </c>
      <c s="220" r="H761"/>
      <c s="220" r="I761"/>
      <c s="220" r="J761">
        <v>218144301</v>
      </c>
      <c s="220" r="K761"/>
      <c t="s" s="17" r="L761">
        <v>74</v>
      </c>
      <c t="s" s="17" r="M761">
        <v>4609</v>
      </c>
      <c s="220" r="N761">
        <v>314</v>
      </c>
      <c s="220" r="O761">
        <v>386</v>
      </c>
      <c s="220" r="P761">
        <v>3600</v>
      </c>
      <c t="s" s="220" r="Q761">
        <v>4610</v>
      </c>
      <c t="s" s="17" r="R761">
        <v>1835</v>
      </c>
    </row>
    <row r="762">
      <c t="s" s="128" r="A762">
        <v>4611</v>
      </c>
      <c t="s" s="220" r="B762">
        <v>4450</v>
      </c>
      <c t="s" s="220" r="C762">
        <v>4612</v>
      </c>
      <c t="s" s="220" r="D762">
        <v>4613</v>
      </c>
      <c s="168" r="E762">
        <v>41336.6934375</v>
      </c>
      <c s="220" r="F762"/>
      <c t="s" s="220" r="G762">
        <v>57</v>
      </c>
      <c s="220" r="H762"/>
      <c s="220" r="I762"/>
      <c s="220" r="J762">
        <v>57413466</v>
      </c>
      <c s="220" r="K762"/>
      <c t="s" s="17" r="L762">
        <v>74</v>
      </c>
      <c t="s" s="17" r="M762">
        <v>4453</v>
      </c>
      <c s="220" r="N762">
        <v>583</v>
      </c>
      <c s="220" r="O762">
        <v>89</v>
      </c>
      <c s="220" r="P762">
        <v>3600</v>
      </c>
      <c t="s" s="220" r="Q762">
        <v>4614</v>
      </c>
      <c t="s" s="17" r="R762">
        <v>4615</v>
      </c>
    </row>
    <row r="763">
      <c t="s" s="128" r="A763">
        <v>1851</v>
      </c>
      <c t="s" s="220" r="B763">
        <v>1850</v>
      </c>
      <c t="s" s="220" r="C763">
        <v>4616</v>
      </c>
      <c t="s" s="220" r="D763">
        <v>4617</v>
      </c>
      <c s="168" r="E763">
        <v>41336.6934259259</v>
      </c>
      <c s="220" r="F763"/>
      <c t="s" s="220" r="G763">
        <v>57</v>
      </c>
      <c s="220" r="H763"/>
      <c s="220" r="I763"/>
      <c s="220" r="J763">
        <v>26750370</v>
      </c>
      <c s="220" r="K763"/>
      <c t="s" s="17" r="L763">
        <v>74</v>
      </c>
      <c t="s" s="17" r="M763">
        <v>4618</v>
      </c>
      <c s="220" r="N763">
        <v>2582</v>
      </c>
      <c s="220" r="O763">
        <v>309</v>
      </c>
      <c s="220" r="P763">
        <v>3600</v>
      </c>
      <c t="s" s="220" r="Q763">
        <v>4619</v>
      </c>
      <c t="s" s="17" r="R763">
        <v>4620</v>
      </c>
    </row>
    <row r="764">
      <c t="s" s="128" r="A764">
        <v>4621</v>
      </c>
      <c t="s" s="220" r="B764">
        <v>4565</v>
      </c>
      <c t="s" s="220" r="C764">
        <v>4622</v>
      </c>
      <c t="s" s="220" r="D764">
        <v>4623</v>
      </c>
      <c s="168" r="E764">
        <v>41336.6933912037</v>
      </c>
      <c s="220" r="F764"/>
      <c t="s" s="220" r="G764">
        <v>57</v>
      </c>
      <c s="220" r="H764"/>
      <c s="220" r="I764"/>
      <c s="220" r="J764">
        <v>264937123</v>
      </c>
      <c s="220" r="K764"/>
      <c t="s" s="17" r="L764">
        <v>135</v>
      </c>
      <c t="s" s="17" r="M764">
        <v>4568</v>
      </c>
      <c s="220" r="N764">
        <v>43</v>
      </c>
      <c s="220" r="O764">
        <v>109</v>
      </c>
      <c s="220" r="P764"/>
      <c t="s" s="220" r="Q764">
        <v>4624</v>
      </c>
      <c t="s" s="17" r="R764">
        <v>143</v>
      </c>
    </row>
    <row r="765">
      <c t="s" s="128" r="A765">
        <v>4625</v>
      </c>
      <c t="s" s="220" r="B765">
        <v>3964</v>
      </c>
      <c t="s" s="220" r="C765">
        <v>4626</v>
      </c>
      <c t="s" s="220" r="D765">
        <v>4627</v>
      </c>
      <c s="168" r="E765">
        <v>41336.6933564815</v>
      </c>
      <c s="220" r="F765"/>
      <c t="s" s="220" r="G765">
        <v>57</v>
      </c>
      <c s="220" r="H765">
        <v>53755836</v>
      </c>
      <c t="s" s="220" r="I765">
        <v>552</v>
      </c>
      <c s="220" r="J765">
        <v>1066088496</v>
      </c>
      <c t="s" s="220" r="K765">
        <v>4628</v>
      </c>
      <c t="s" s="17" r="L765">
        <v>74</v>
      </c>
      <c t="s" s="17" r="M765">
        <v>3967</v>
      </c>
      <c s="220" r="N765">
        <v>18</v>
      </c>
      <c s="220" r="O765">
        <v>317</v>
      </c>
      <c s="220" r="P765"/>
      <c t="s" s="220" r="Q765">
        <v>4629</v>
      </c>
      <c t="s" s="17" r="R765">
        <v>4630</v>
      </c>
    </row>
    <row r="766">
      <c t="s" s="128" r="A766">
        <v>4631</v>
      </c>
      <c t="s" s="220" r="B766">
        <v>1608</v>
      </c>
      <c t="s" s="220" r="C766">
        <v>4632</v>
      </c>
      <c t="s" s="220" r="D766">
        <v>4633</v>
      </c>
      <c s="168" r="E766">
        <v>41336.6932523148</v>
      </c>
      <c s="220" r="F766"/>
      <c t="s" s="220" r="G766">
        <v>57</v>
      </c>
      <c s="220" r="H766"/>
      <c s="220" r="I766"/>
      <c s="220" r="J766">
        <v>419071151</v>
      </c>
      <c s="220" r="K766"/>
      <c t="s" s="17" r="L766">
        <v>228</v>
      </c>
      <c t="s" s="17" r="M766">
        <v>1611</v>
      </c>
      <c s="220" r="N766">
        <v>97</v>
      </c>
      <c s="220" r="O766">
        <v>141</v>
      </c>
      <c s="220" r="P766"/>
      <c t="s" s="220" r="Q766">
        <v>4634</v>
      </c>
      <c t="s" s="17" r="R766">
        <v>4635</v>
      </c>
    </row>
    <row r="767">
      <c t="s" s="128" r="A767">
        <v>4636</v>
      </c>
      <c t="s" s="220" r="B767">
        <v>552</v>
      </c>
      <c t="s" s="220" r="C767">
        <v>4637</v>
      </c>
      <c t="s" s="220" r="D767">
        <v>4638</v>
      </c>
      <c s="168" r="E767">
        <v>41336.6932175926</v>
      </c>
      <c s="220" r="F767"/>
      <c t="s" s="220" r="G767">
        <v>46</v>
      </c>
      <c s="220" r="H767">
        <v>1549341</v>
      </c>
      <c t="s" s="220" r="I767">
        <v>513</v>
      </c>
      <c s="220" r="J767">
        <v>53755836</v>
      </c>
      <c t="s" s="220" r="K767">
        <v>4639</v>
      </c>
      <c t="s" s="17" r="L767">
        <v>116</v>
      </c>
      <c t="s" s="17" r="M767">
        <v>555</v>
      </c>
      <c s="220" r="N767">
        <v>282</v>
      </c>
      <c s="220" r="O767">
        <v>241</v>
      </c>
      <c s="220" r="P767">
        <v>3600</v>
      </c>
      <c t="s" s="220" r="Q767">
        <v>4640</v>
      </c>
      <c t="s" s="17" r="R767">
        <v>4641</v>
      </c>
    </row>
    <row r="768">
      <c t="s" s="128" r="A768">
        <v>4642</v>
      </c>
      <c t="s" s="220" r="B768">
        <v>3726</v>
      </c>
      <c t="s" s="220" r="C768">
        <v>4643</v>
      </c>
      <c t="s" s="220" r="D768">
        <v>4644</v>
      </c>
      <c s="168" r="E768">
        <v>41336.6931597222</v>
      </c>
      <c s="220" r="F768"/>
      <c t="s" s="220" r="G768">
        <v>57</v>
      </c>
      <c s="220" r="H768"/>
      <c s="220" r="I768"/>
      <c s="220" r="J768">
        <v>24172026</v>
      </c>
      <c s="220" r="K768"/>
      <c t="s" s="17" r="L768">
        <v>228</v>
      </c>
      <c t="s" s="17" r="M768">
        <v>3729</v>
      </c>
      <c s="220" r="N768">
        <v>876</v>
      </c>
      <c s="220" r="O768">
        <v>376</v>
      </c>
      <c s="220" r="P768">
        <v>3600</v>
      </c>
      <c t="s" s="220" r="Q768">
        <v>4645</v>
      </c>
      <c t="s" s="17" r="R768">
        <v>4646</v>
      </c>
    </row>
    <row r="769">
      <c t="s" s="128" r="A769">
        <v>4647</v>
      </c>
      <c t="s" s="220" r="B769">
        <v>3450</v>
      </c>
      <c t="s" s="220" r="C769">
        <v>4648</v>
      </c>
      <c t="s" s="220" r="D769">
        <v>4649</v>
      </c>
      <c s="168" r="E769">
        <v>41336.6928819444</v>
      </c>
      <c s="220" r="F769"/>
      <c t="s" s="220" r="G769">
        <v>57</v>
      </c>
      <c s="220" r="H769"/>
      <c s="220" r="I769"/>
      <c s="220" r="J769">
        <v>401488254</v>
      </c>
      <c s="220" r="K769"/>
      <c t="s" s="17" r="L769">
        <v>228</v>
      </c>
      <c t="s" s="17" r="M769">
        <v>3452</v>
      </c>
      <c s="220" r="N769">
        <v>113</v>
      </c>
      <c s="220" r="O769">
        <v>142</v>
      </c>
      <c s="220" r="P769">
        <v>3600</v>
      </c>
      <c t="s" s="220" r="Q769">
        <v>4650</v>
      </c>
      <c t="s" s="17" r="R769">
        <v>2415</v>
      </c>
    </row>
    <row r="770">
      <c t="s" s="128" r="A770">
        <v>4651</v>
      </c>
      <c t="s" s="220" r="B770">
        <v>3350</v>
      </c>
      <c t="s" s="220" r="C770">
        <v>4652</v>
      </c>
      <c t="s" s="220" r="D770">
        <v>4653</v>
      </c>
      <c s="168" r="E770">
        <v>41336.6928587963</v>
      </c>
      <c s="220" r="F770"/>
      <c t="s" s="220" r="G770">
        <v>57</v>
      </c>
      <c s="220" r="H770"/>
      <c s="220" r="I770"/>
      <c s="220" r="J770">
        <v>475183963</v>
      </c>
      <c s="220" r="K770"/>
      <c t="s" s="17" r="L770">
        <v>74</v>
      </c>
      <c t="s" s="17" r="M770">
        <v>3353</v>
      </c>
      <c s="220" r="N770">
        <v>99</v>
      </c>
      <c s="220" r="O770">
        <v>135</v>
      </c>
      <c s="220" r="P770">
        <v>3600</v>
      </c>
      <c t="s" s="220" r="Q770">
        <v>4654</v>
      </c>
      <c t="s" s="17" r="R770">
        <v>2038</v>
      </c>
    </row>
    <row r="771">
      <c t="s" s="128" r="A771">
        <v>4655</v>
      </c>
      <c t="s" s="220" r="B771">
        <v>2905</v>
      </c>
      <c t="s" s="220" r="C771">
        <v>4656</v>
      </c>
      <c t="s" s="220" r="D771">
        <v>4657</v>
      </c>
      <c s="168" r="E771">
        <v>41336.6928240741</v>
      </c>
      <c s="220" r="F771"/>
      <c t="s" s="220" r="G771">
        <v>57</v>
      </c>
      <c s="220" r="H771"/>
      <c s="220" r="I771"/>
      <c s="220" r="J771">
        <v>180114754</v>
      </c>
      <c s="220" r="K771"/>
      <c t="s" s="17" r="L771">
        <v>74</v>
      </c>
      <c t="s" s="17" r="M771">
        <v>2908</v>
      </c>
      <c s="220" r="N771">
        <v>117</v>
      </c>
      <c s="220" r="O771">
        <v>437</v>
      </c>
      <c s="220" r="P771">
        <v>7200</v>
      </c>
      <c t="s" s="220" r="Q771">
        <v>4658</v>
      </c>
      <c t="s" s="17" r="R771">
        <v>2198</v>
      </c>
    </row>
    <row r="772">
      <c t="s" s="128" r="A772">
        <v>4659</v>
      </c>
      <c t="s" s="220" r="B772">
        <v>2530</v>
      </c>
      <c t="s" s="220" r="C772">
        <v>4660</v>
      </c>
      <c t="s" s="220" r="D772">
        <v>4661</v>
      </c>
      <c s="168" r="E772">
        <v>41336.6927314815</v>
      </c>
      <c s="220" r="F772"/>
      <c t="s" s="220" r="G772">
        <v>57</v>
      </c>
      <c s="220" r="H772"/>
      <c s="220" r="I772"/>
      <c s="220" r="J772">
        <v>202969896</v>
      </c>
      <c s="220" r="K772"/>
      <c t="s" s="17" r="L772">
        <v>745</v>
      </c>
      <c t="s" s="17" r="M772">
        <v>2533</v>
      </c>
      <c s="220" r="N772">
        <v>387</v>
      </c>
      <c s="220" r="O772">
        <v>567</v>
      </c>
      <c s="220" r="P772">
        <v>3600</v>
      </c>
      <c t="s" s="220" r="Q772">
        <v>4662</v>
      </c>
      <c t="s" s="17" r="R772">
        <v>4663</v>
      </c>
    </row>
    <row r="773">
      <c t="s" s="128" r="A773">
        <v>4515</v>
      </c>
      <c t="s" s="220" r="B773">
        <v>4514</v>
      </c>
      <c t="s" s="220" r="C773">
        <v>4664</v>
      </c>
      <c t="s" s="220" r="D773">
        <v>4665</v>
      </c>
      <c s="168" r="E773">
        <v>41336.6925810185</v>
      </c>
      <c s="220" r="F773"/>
      <c t="s" s="220" r="G773">
        <v>57</v>
      </c>
      <c s="220" r="H773"/>
      <c s="220" r="I773"/>
      <c s="220" r="J773">
        <v>917117984</v>
      </c>
      <c s="220" r="K773"/>
      <c t="s" s="17" r="L773">
        <v>116</v>
      </c>
      <c t="s" s="17" r="M773">
        <v>4666</v>
      </c>
      <c s="220" r="N773">
        <v>44</v>
      </c>
      <c s="220" r="O773">
        <v>317</v>
      </c>
      <c s="220" r="P773">
        <v>3600</v>
      </c>
      <c t="s" s="220" r="Q773">
        <v>4667</v>
      </c>
      <c t="s" s="17" r="R773">
        <v>4668</v>
      </c>
    </row>
    <row r="774">
      <c t="s" s="128" r="A774">
        <v>4669</v>
      </c>
      <c t="s" s="220" r="B774">
        <v>552</v>
      </c>
      <c t="s" s="220" r="C774">
        <v>4670</v>
      </c>
      <c t="s" s="220" r="D774">
        <v>4671</v>
      </c>
      <c s="168" r="E774">
        <v>41336.6925347222</v>
      </c>
      <c s="220" r="F774"/>
      <c t="s" s="220" r="G774">
        <v>46</v>
      </c>
      <c s="220" r="H774"/>
      <c s="220" r="I774"/>
      <c s="220" r="J774">
        <v>53755836</v>
      </c>
      <c s="220" r="K774"/>
      <c t="s" s="17" r="L774">
        <v>116</v>
      </c>
      <c t="s" s="17" r="M774">
        <v>555</v>
      </c>
      <c s="220" r="N774">
        <v>282</v>
      </c>
      <c s="220" r="O774">
        <v>241</v>
      </c>
      <c s="220" r="P774">
        <v>3600</v>
      </c>
      <c t="s" s="220" r="Q774">
        <v>4672</v>
      </c>
      <c t="s" s="17" r="R774">
        <v>4673</v>
      </c>
    </row>
    <row r="775">
      <c t="s" s="128" r="A775">
        <v>4674</v>
      </c>
      <c t="s" s="220" r="B775">
        <v>217</v>
      </c>
      <c t="s" s="220" r="C775">
        <v>4675</v>
      </c>
      <c t="s" s="220" r="D775">
        <v>4676</v>
      </c>
      <c s="168" r="E775">
        <v>41336.6924884259</v>
      </c>
      <c s="220" r="F775"/>
      <c t="s" s="220" r="G775">
        <v>57</v>
      </c>
      <c s="220" r="H775"/>
      <c s="220" r="I775"/>
      <c s="220" r="J775">
        <v>261867800</v>
      </c>
      <c s="220" r="K775"/>
      <c t="s" s="17" r="L775">
        <v>228</v>
      </c>
      <c t="s" s="17" r="M775">
        <v>221</v>
      </c>
      <c s="220" r="N775">
        <v>254</v>
      </c>
      <c s="220" r="O775">
        <v>325</v>
      </c>
      <c s="220" r="P775">
        <v>3600</v>
      </c>
      <c t="s" s="220" r="Q775">
        <v>4677</v>
      </c>
      <c t="s" s="17" r="R775">
        <v>4678</v>
      </c>
    </row>
    <row r="776">
      <c t="s" s="128" r="A776">
        <v>4679</v>
      </c>
      <c t="s" s="220" r="B776">
        <v>1408</v>
      </c>
      <c t="s" s="220" r="C776">
        <v>4680</v>
      </c>
      <c t="s" s="220" r="D776">
        <v>4681</v>
      </c>
      <c s="168" r="E776">
        <v>41336.6924652778</v>
      </c>
      <c s="220" r="F776"/>
      <c t="s" s="220" r="G776">
        <v>46</v>
      </c>
      <c s="220" r="H776"/>
      <c s="220" r="I776"/>
      <c s="220" r="J776">
        <v>20303980</v>
      </c>
      <c s="220" r="K776"/>
      <c t="s" s="17" r="L776">
        <v>228</v>
      </c>
      <c t="s" s="17" r="M776">
        <v>1411</v>
      </c>
      <c s="220" r="N776">
        <v>329</v>
      </c>
      <c s="220" r="O776">
        <v>252</v>
      </c>
      <c s="220" r="P776">
        <v>-10800</v>
      </c>
      <c t="s" s="220" r="Q776">
        <v>4682</v>
      </c>
      <c t="s" s="17" r="R776">
        <v>4683</v>
      </c>
    </row>
    <row r="777">
      <c t="s" s="128" r="A777">
        <v>4684</v>
      </c>
      <c t="s" s="220" r="B777">
        <v>1015</v>
      </c>
      <c t="s" s="220" r="C777">
        <v>4685</v>
      </c>
      <c t="s" s="220" r="D777">
        <v>4686</v>
      </c>
      <c s="168" r="E777">
        <v>41336.6922685185</v>
      </c>
      <c s="220" r="F777"/>
      <c t="s" s="220" r="G777">
        <v>46</v>
      </c>
      <c s="220" r="H777"/>
      <c s="220" r="I777"/>
      <c s="220" r="J777">
        <v>49768990</v>
      </c>
      <c s="220" r="K777"/>
      <c t="s" s="17" r="L777">
        <v>228</v>
      </c>
      <c t="s" s="17" r="M777">
        <v>1018</v>
      </c>
      <c s="220" r="N777">
        <v>3489</v>
      </c>
      <c s="220" r="O777">
        <v>1003</v>
      </c>
      <c s="220" r="P777">
        <v>3600</v>
      </c>
      <c t="s" s="220" r="Q777">
        <v>4687</v>
      </c>
      <c t="s" s="17" r="R777">
        <v>2314</v>
      </c>
    </row>
    <row r="778">
      <c t="s" s="128" r="A778">
        <v>4010</v>
      </c>
      <c t="s" s="220" r="B778">
        <v>3302</v>
      </c>
      <c t="s" s="220" r="C778">
        <v>4688</v>
      </c>
      <c t="s" s="220" r="D778">
        <v>4689</v>
      </c>
      <c s="168" r="E778">
        <v>41336.6921875</v>
      </c>
      <c s="220" r="F778"/>
      <c t="s" s="220" r="G778">
        <v>46</v>
      </c>
      <c s="220" r="H778"/>
      <c s="220" r="I778"/>
      <c s="220" r="J778">
        <v>1999731</v>
      </c>
      <c s="220" r="K778"/>
      <c t="s" s="17" r="L778">
        <v>228</v>
      </c>
      <c t="s" s="17" r="M778">
        <v>3305</v>
      </c>
      <c s="220" r="N778">
        <v>1765</v>
      </c>
      <c s="220" r="O778">
        <v>1025</v>
      </c>
      <c s="220" r="P778">
        <v>3600</v>
      </c>
      <c t="s" s="220" r="Q778">
        <v>4690</v>
      </c>
      <c t="s" s="17" r="R778">
        <v>4691</v>
      </c>
    </row>
    <row r="779">
      <c t="s" s="128" r="A779">
        <v>4692</v>
      </c>
      <c t="s" s="220" r="B779">
        <v>4693</v>
      </c>
      <c t="s" s="220" r="C779">
        <v>4694</v>
      </c>
      <c t="s" s="220" r="D779">
        <v>4695</v>
      </c>
      <c s="168" r="E779">
        <v>41336.6921064815</v>
      </c>
      <c s="220" r="F779"/>
      <c t="s" s="220" r="G779">
        <v>57</v>
      </c>
      <c s="220" r="H779">
        <v>20694291</v>
      </c>
      <c t="s" s="220" r="I779">
        <v>1552</v>
      </c>
      <c s="220" r="J779">
        <v>604760387</v>
      </c>
      <c t="s" s="220" r="K779">
        <v>4696</v>
      </c>
      <c t="s" s="17" r="L779">
        <v>135</v>
      </c>
      <c t="s" s="17" r="M779">
        <v>4697</v>
      </c>
      <c s="220" r="N779">
        <v>30</v>
      </c>
      <c s="220" r="O779">
        <v>130</v>
      </c>
      <c s="220" r="P779">
        <v>3600</v>
      </c>
      <c t="s" s="220" r="Q779">
        <v>4698</v>
      </c>
      <c t="s" s="17" r="R779">
        <v>4699</v>
      </c>
    </row>
    <row r="780">
      <c t="s" s="128" r="A780">
        <v>4700</v>
      </c>
      <c t="s" s="220" r="B780">
        <v>4701</v>
      </c>
      <c t="s" s="220" r="C780">
        <v>4702</v>
      </c>
      <c t="s" s="220" r="D780">
        <v>4703</v>
      </c>
      <c s="168" r="E780">
        <v>41336.6920833333</v>
      </c>
      <c s="220" r="F780"/>
      <c t="s" s="220" r="G780">
        <v>57</v>
      </c>
      <c s="220" r="H780"/>
      <c s="220" r="I780"/>
      <c s="220" r="J780">
        <v>401953710</v>
      </c>
      <c s="220" r="K780"/>
      <c t="s" s="17" r="L780">
        <v>135</v>
      </c>
      <c t="s" s="17" r="M780">
        <v>4704</v>
      </c>
      <c s="220" r="N780">
        <v>951</v>
      </c>
      <c s="220" r="O780">
        <v>155</v>
      </c>
      <c s="220" r="P780">
        <v>3600</v>
      </c>
      <c t="s" s="220" r="Q780">
        <v>4705</v>
      </c>
      <c t="s" s="17" r="R780">
        <v>4706</v>
      </c>
    </row>
    <row r="781">
      <c t="s" s="128" r="A781">
        <v>4707</v>
      </c>
      <c t="s" s="220" r="B781">
        <v>1745</v>
      </c>
      <c t="s" s="220" r="C781">
        <v>4708</v>
      </c>
      <c t="s" s="220" r="D781">
        <v>4709</v>
      </c>
      <c s="168" r="E781">
        <v>41336.6916319444</v>
      </c>
      <c s="220" r="F781"/>
      <c t="s" s="220" r="G781">
        <v>46</v>
      </c>
      <c s="220" r="H781"/>
      <c s="220" r="I781"/>
      <c s="220" r="J781">
        <v>27197606</v>
      </c>
      <c s="220" r="K781"/>
      <c t="s" s="17" r="L781">
        <v>605</v>
      </c>
      <c t="s" s="17" r="M781">
        <v>1748</v>
      </c>
      <c s="220" r="N781">
        <v>3348</v>
      </c>
      <c s="220" r="O781">
        <v>827</v>
      </c>
      <c s="220" r="P781">
        <v>3600</v>
      </c>
      <c t="s" s="220" r="Q781">
        <v>4710</v>
      </c>
      <c t="s" s="17" r="R781">
        <v>4711</v>
      </c>
    </row>
    <row r="782">
      <c t="s" s="128" r="A782">
        <v>4712</v>
      </c>
      <c t="s" s="220" r="B782">
        <v>4713</v>
      </c>
      <c t="s" s="220" r="C782">
        <v>4714</v>
      </c>
      <c t="s" s="220" r="D782">
        <v>4709</v>
      </c>
      <c s="168" r="E782">
        <v>41336.6916319444</v>
      </c>
      <c s="220" r="F782"/>
      <c t="s" s="220" r="G782">
        <v>57</v>
      </c>
      <c s="220" r="H782"/>
      <c s="220" r="I782"/>
      <c s="220" r="J782">
        <v>169594145</v>
      </c>
      <c s="220" r="K782"/>
      <c t="s" s="17" r="L782">
        <v>135</v>
      </c>
      <c t="s" s="17" r="M782">
        <v>4715</v>
      </c>
      <c s="220" r="N782">
        <v>212</v>
      </c>
      <c s="220" r="O782">
        <v>414</v>
      </c>
      <c s="220" r="P782">
        <v>3600</v>
      </c>
      <c t="s" s="220" r="Q782">
        <v>4716</v>
      </c>
      <c t="s" s="17" r="R782">
        <v>4717</v>
      </c>
    </row>
    <row r="783">
      <c t="s" s="128" r="A783">
        <v>4718</v>
      </c>
      <c t="s" s="220" r="B783">
        <v>4719</v>
      </c>
      <c t="s" s="220" r="C783">
        <v>4720</v>
      </c>
      <c t="s" s="220" r="D783">
        <v>4721</v>
      </c>
      <c s="168" r="E783">
        <v>41336.6915740741</v>
      </c>
      <c s="220" r="F783"/>
      <c t="s" s="220" r="G783">
        <v>57</v>
      </c>
      <c s="220" r="H783"/>
      <c s="220" r="I783"/>
      <c s="220" r="J783">
        <v>174156327</v>
      </c>
      <c s="220" r="K783"/>
      <c t="s" s="17" r="L783">
        <v>74</v>
      </c>
      <c t="s" s="17" r="M783">
        <v>4722</v>
      </c>
      <c s="220" r="N783">
        <v>274</v>
      </c>
      <c s="220" r="O783">
        <v>305</v>
      </c>
      <c s="220" r="P783">
        <v>3600</v>
      </c>
      <c t="s" s="220" r="Q783">
        <v>4723</v>
      </c>
      <c t="s" s="17" r="R783">
        <v>178</v>
      </c>
    </row>
    <row r="784">
      <c t="s" s="128" r="A784">
        <v>4724</v>
      </c>
      <c t="s" s="220" r="B784">
        <v>1759</v>
      </c>
      <c t="s" s="220" r="C784">
        <v>4725</v>
      </c>
      <c t="s" s="220" r="D784">
        <v>4726</v>
      </c>
      <c s="168" r="E784">
        <v>41336.6914930556</v>
      </c>
      <c s="220" r="F784"/>
      <c t="s" s="220" r="G784">
        <v>57</v>
      </c>
      <c s="220" r="H784"/>
      <c s="220" r="I784"/>
      <c s="220" r="J784">
        <v>527251402</v>
      </c>
      <c s="220" r="K784"/>
      <c t="s" s="17" r="L784">
        <v>74</v>
      </c>
      <c t="s" s="17" r="M784">
        <v>1762</v>
      </c>
      <c s="220" r="N784">
        <v>113</v>
      </c>
      <c s="220" r="O784">
        <v>130</v>
      </c>
      <c s="220" r="P784">
        <v>3600</v>
      </c>
      <c t="s" s="220" r="Q784">
        <v>4727</v>
      </c>
      <c t="s" s="17" r="R784">
        <v>4728</v>
      </c>
    </row>
    <row r="785">
      <c t="s" s="128" r="A785">
        <v>4729</v>
      </c>
      <c t="s" s="220" r="B785">
        <v>4730</v>
      </c>
      <c t="s" s="220" r="C785">
        <v>4731</v>
      </c>
      <c t="s" s="220" r="D785">
        <v>4732</v>
      </c>
      <c s="168" r="E785">
        <v>41336.6913541667</v>
      </c>
      <c s="220" r="F785"/>
      <c t="s" s="220" r="G785">
        <v>57</v>
      </c>
      <c s="220" r="H785"/>
      <c s="220" r="I785"/>
      <c s="220" r="J785">
        <v>778860457</v>
      </c>
      <c s="220" r="K785"/>
      <c t="s" s="17" r="L785">
        <v>228</v>
      </c>
      <c t="s" s="17" r="M785">
        <v>4733</v>
      </c>
      <c s="220" r="N785">
        <v>140</v>
      </c>
      <c s="220" r="O785">
        <v>532</v>
      </c>
      <c s="220" r="P785"/>
      <c t="s" s="220" r="Q785">
        <v>4734</v>
      </c>
      <c t="s" s="17" r="R785">
        <v>4735</v>
      </c>
    </row>
    <row r="786">
      <c t="s" s="128" r="A786">
        <v>4736</v>
      </c>
      <c t="s" s="220" r="B786">
        <v>4737</v>
      </c>
      <c t="s" s="220" r="C786">
        <v>4738</v>
      </c>
      <c t="s" s="220" r="D786">
        <v>4739</v>
      </c>
      <c s="168" r="E786">
        <v>41336.6913425926</v>
      </c>
      <c s="220" r="F786"/>
      <c t="s" s="220" r="G786">
        <v>46</v>
      </c>
      <c s="220" r="H786"/>
      <c s="220" r="I786"/>
      <c s="220" r="J786">
        <v>21012587</v>
      </c>
      <c s="220" r="K786"/>
      <c t="s" s="17" r="L786">
        <v>74</v>
      </c>
      <c t="s" s="17" r="M786">
        <v>4740</v>
      </c>
      <c s="220" r="N786">
        <v>213</v>
      </c>
      <c s="220" r="O786">
        <v>354</v>
      </c>
      <c s="220" r="P786">
        <v>3600</v>
      </c>
      <c t="s" s="220" r="Q786">
        <v>4741</v>
      </c>
      <c t="s" s="17" r="R786">
        <v>4742</v>
      </c>
    </row>
    <row r="787">
      <c t="s" s="128" r="A787">
        <v>3439</v>
      </c>
      <c t="s" s="220" r="B787">
        <v>906</v>
      </c>
      <c t="s" s="220" r="C787">
        <v>4743</v>
      </c>
      <c t="s" s="220" r="D787">
        <v>4744</v>
      </c>
      <c s="168" r="E787">
        <v>41336.6912962963</v>
      </c>
      <c s="220" r="F787"/>
      <c t="s" s="220" r="G787">
        <v>57</v>
      </c>
      <c s="220" r="H787"/>
      <c s="220" r="I787"/>
      <c s="220" r="J787">
        <v>279064794</v>
      </c>
      <c s="220" r="K787"/>
      <c t="s" s="17" r="L787">
        <v>74</v>
      </c>
      <c t="s" s="17" r="M787">
        <v>940</v>
      </c>
      <c s="220" r="N787">
        <v>1314</v>
      </c>
      <c s="220" r="O787">
        <v>601</v>
      </c>
      <c s="220" r="P787">
        <v>3600</v>
      </c>
      <c t="s" s="220" r="Q787">
        <v>4745</v>
      </c>
      <c t="s" s="17" r="R787">
        <v>1226</v>
      </c>
    </row>
    <row r="788">
      <c t="s" s="128" r="A788">
        <v>4746</v>
      </c>
      <c t="s" s="220" r="B788">
        <v>1594</v>
      </c>
      <c t="s" s="220" r="C788">
        <v>4747</v>
      </c>
      <c t="s" s="220" r="D788">
        <v>4748</v>
      </c>
      <c s="168" r="E788">
        <v>41336.691087963</v>
      </c>
      <c s="220" r="F788"/>
      <c t="s" s="220" r="G788">
        <v>57</v>
      </c>
      <c s="220" r="H788"/>
      <c s="220" r="I788"/>
      <c s="220" r="J788">
        <v>166266192</v>
      </c>
      <c s="220" r="K788"/>
      <c t="s" s="17" r="L788">
        <v>74</v>
      </c>
      <c t="s" s="17" r="M788">
        <v>1597</v>
      </c>
      <c s="220" r="N788">
        <v>255</v>
      </c>
      <c s="220" r="O788">
        <v>350</v>
      </c>
      <c s="220" r="P788">
        <v>-10800</v>
      </c>
      <c t="s" s="220" r="Q788">
        <v>4749</v>
      </c>
      <c t="s" s="17" r="R788">
        <v>4750</v>
      </c>
    </row>
    <row r="789">
      <c t="s" s="128" r="A789">
        <v>4751</v>
      </c>
      <c t="s" s="220" r="B789">
        <v>4752</v>
      </c>
      <c t="s" s="220" r="C789">
        <v>4753</v>
      </c>
      <c t="s" s="220" r="D789">
        <v>4754</v>
      </c>
      <c s="168" r="E789">
        <v>41336.6909143518</v>
      </c>
      <c s="220" r="F789"/>
      <c t="s" s="220" r="G789">
        <v>57</v>
      </c>
      <c s="220" r="H789"/>
      <c s="220" r="I789"/>
      <c s="220" r="J789">
        <v>318523313</v>
      </c>
      <c s="220" r="K789"/>
      <c t="s" s="17" r="L789">
        <v>49</v>
      </c>
      <c t="s" s="17" r="M789">
        <v>4755</v>
      </c>
      <c s="220" r="N789">
        <v>164</v>
      </c>
      <c s="220" r="O789">
        <v>306</v>
      </c>
      <c s="220" r="P789">
        <v>7200</v>
      </c>
      <c t="s" s="220" r="Q789">
        <v>4756</v>
      </c>
      <c t="s" s="17" r="R789">
        <v>4757</v>
      </c>
    </row>
    <row r="790">
      <c t="s" s="128" r="A790">
        <v>4758</v>
      </c>
      <c t="s" s="220" r="B790">
        <v>4759</v>
      </c>
      <c t="s" s="220" r="C790">
        <v>4760</v>
      </c>
      <c t="s" s="220" r="D790">
        <v>4761</v>
      </c>
      <c s="168" r="E790">
        <v>41336.6908796296</v>
      </c>
      <c s="220" r="F790"/>
      <c t="s" s="220" r="G790">
        <v>57</v>
      </c>
      <c s="220" r="H790"/>
      <c s="220" r="I790"/>
      <c s="220" r="J790">
        <v>885266977</v>
      </c>
      <c s="220" r="K790"/>
      <c t="s" s="17" r="L790">
        <v>74</v>
      </c>
      <c t="s" s="17" r="M790">
        <v>4762</v>
      </c>
      <c s="220" r="N790">
        <v>70</v>
      </c>
      <c s="220" r="O790">
        <v>285</v>
      </c>
      <c s="220" r="P790">
        <v>7200</v>
      </c>
      <c t="s" s="220" r="Q790">
        <v>4763</v>
      </c>
      <c t="s" s="17" r="R790">
        <v>4764</v>
      </c>
    </row>
    <row r="791">
      <c t="s" s="128" r="A791">
        <v>4765</v>
      </c>
      <c t="s" s="220" r="B791">
        <v>1759</v>
      </c>
      <c t="s" s="220" r="C791">
        <v>4766</v>
      </c>
      <c t="s" s="220" r="D791">
        <v>4767</v>
      </c>
      <c s="168" r="E791">
        <v>41336.6906597222</v>
      </c>
      <c s="220" r="F791"/>
      <c t="s" s="220" r="G791">
        <v>57</v>
      </c>
      <c s="220" r="H791"/>
      <c s="220" r="I791"/>
      <c s="220" r="J791">
        <v>527251402</v>
      </c>
      <c s="220" r="K791"/>
      <c t="s" s="17" r="L791">
        <v>74</v>
      </c>
      <c t="s" s="17" r="M791">
        <v>1762</v>
      </c>
      <c s="220" r="N791">
        <v>113</v>
      </c>
      <c s="220" r="O791">
        <v>130</v>
      </c>
      <c s="220" r="P791">
        <v>3600</v>
      </c>
      <c t="s" s="220" r="Q791">
        <v>4768</v>
      </c>
      <c t="s" s="17" r="R791">
        <v>4769</v>
      </c>
    </row>
    <row r="792">
      <c t="s" s="128" r="A792">
        <v>4770</v>
      </c>
      <c t="s" s="220" r="B792">
        <v>4771</v>
      </c>
      <c t="s" s="220" r="C792">
        <v>4772</v>
      </c>
      <c t="s" s="220" r="D792">
        <v>4773</v>
      </c>
      <c s="168" r="E792">
        <v>41336.6906481482</v>
      </c>
      <c s="220" r="F792"/>
      <c t="s" s="220" r="G792">
        <v>57</v>
      </c>
      <c s="220" r="H792"/>
      <c s="220" r="I792"/>
      <c s="220" r="J792">
        <v>297354945</v>
      </c>
      <c s="220" r="K792"/>
      <c t="s" s="17" r="L792">
        <v>74</v>
      </c>
      <c t="s" s="17" r="M792">
        <v>4774</v>
      </c>
      <c s="220" r="N792">
        <v>41</v>
      </c>
      <c s="220" r="O792">
        <v>85</v>
      </c>
      <c s="220" r="P792"/>
      <c t="s" s="220" r="Q792">
        <v>4775</v>
      </c>
      <c t="s" s="17" r="R792">
        <v>4776</v>
      </c>
    </row>
    <row r="793">
      <c t="s" s="128" r="A793">
        <v>4777</v>
      </c>
      <c t="s" s="220" r="B793">
        <v>1745</v>
      </c>
      <c t="s" s="220" r="C793">
        <v>4778</v>
      </c>
      <c t="s" s="220" r="D793">
        <v>4779</v>
      </c>
      <c s="168" r="E793">
        <v>41336.6906018518</v>
      </c>
      <c s="220" r="F793"/>
      <c t="s" s="220" r="G793">
        <v>46</v>
      </c>
      <c s="220" r="H793"/>
      <c s="220" r="I793"/>
      <c s="220" r="J793">
        <v>27197606</v>
      </c>
      <c s="220" r="K793"/>
      <c t="s" s="17" r="L793">
        <v>605</v>
      </c>
      <c t="s" s="17" r="M793">
        <v>1748</v>
      </c>
      <c s="220" r="N793">
        <v>3348</v>
      </c>
      <c s="220" r="O793">
        <v>827</v>
      </c>
      <c s="220" r="P793">
        <v>3600</v>
      </c>
      <c t="s" s="220" r="Q793">
        <v>4780</v>
      </c>
      <c t="s" s="17" r="R793">
        <v>4781</v>
      </c>
    </row>
    <row r="794">
      <c t="s" s="128" r="A794">
        <v>4782</v>
      </c>
      <c t="s" s="220" r="B794">
        <v>4783</v>
      </c>
      <c t="s" s="220" r="C794">
        <v>4784</v>
      </c>
      <c t="s" s="220" r="D794">
        <v>4785</v>
      </c>
      <c s="168" r="E794">
        <v>41336.6903819444</v>
      </c>
      <c s="220" r="F794"/>
      <c t="s" s="220" r="G794">
        <v>57</v>
      </c>
      <c s="220" r="H794"/>
      <c s="220" r="I794"/>
      <c s="220" r="J794">
        <v>232517128</v>
      </c>
      <c s="220" r="K794"/>
      <c t="s" s="17" r="L794">
        <v>4786</v>
      </c>
      <c t="s" s="17" r="M794">
        <v>4787</v>
      </c>
      <c s="220" r="N794">
        <v>35</v>
      </c>
      <c s="220" r="O794">
        <v>119</v>
      </c>
      <c s="220" r="P794">
        <v>3600</v>
      </c>
      <c t="s" s="220" r="Q794">
        <v>4788</v>
      </c>
      <c t="s" s="17" r="R794">
        <v>4789</v>
      </c>
    </row>
    <row r="795">
      <c t="s" s="128" r="A795">
        <v>4790</v>
      </c>
      <c t="s" s="220" r="B795">
        <v>4791</v>
      </c>
      <c t="s" s="220" r="C795">
        <v>4792</v>
      </c>
      <c t="s" s="220" r="D795">
        <v>4793</v>
      </c>
      <c s="168" r="E795">
        <v>41336.6901273148</v>
      </c>
      <c s="220" r="F795"/>
      <c t="s" s="220" r="G795">
        <v>57</v>
      </c>
      <c s="220" r="H795"/>
      <c s="220" r="I795"/>
      <c s="220" r="J795">
        <v>6485672</v>
      </c>
      <c s="220" r="K795"/>
      <c t="s" s="17" r="L795">
        <v>74</v>
      </c>
      <c t="s" s="17" r="M795">
        <v>4794</v>
      </c>
      <c s="220" r="N795">
        <v>943</v>
      </c>
      <c s="220" r="O795">
        <v>552</v>
      </c>
      <c s="220" r="P795">
        <v>3600</v>
      </c>
      <c t="s" s="220" r="Q795">
        <v>4795</v>
      </c>
      <c t="s" s="17" r="R795">
        <v>4796</v>
      </c>
    </row>
    <row r="796">
      <c t="s" s="128" r="A796">
        <v>4797</v>
      </c>
      <c t="s" s="220" r="B796">
        <v>634</v>
      </c>
      <c t="s" s="220" r="C796">
        <v>4798</v>
      </c>
      <c t="s" s="220" r="D796">
        <v>4799</v>
      </c>
      <c s="168" r="E796">
        <v>41336.6900925926</v>
      </c>
      <c s="220" r="F796"/>
      <c t="s" s="220" r="G796">
        <v>46</v>
      </c>
      <c s="220" r="H796"/>
      <c s="220" r="I796"/>
      <c s="220" r="J796">
        <v>53034800</v>
      </c>
      <c s="220" r="K796"/>
      <c t="s" s="17" r="L796">
        <v>74</v>
      </c>
      <c t="s" s="17" r="M796">
        <v>637</v>
      </c>
      <c s="220" r="N796">
        <v>369</v>
      </c>
      <c s="220" r="O796">
        <v>427</v>
      </c>
      <c s="220" r="P796">
        <v>-10800</v>
      </c>
      <c t="s" s="220" r="Q796">
        <v>4800</v>
      </c>
      <c t="s" s="17" r="R796">
        <v>4801</v>
      </c>
    </row>
    <row r="797">
      <c t="s" s="128" r="A797">
        <v>4802</v>
      </c>
      <c t="s" s="220" r="B797">
        <v>4803</v>
      </c>
      <c t="s" s="220" r="C797">
        <v>4804</v>
      </c>
      <c t="s" s="220" r="D797">
        <v>4805</v>
      </c>
      <c s="168" r="E797">
        <v>41336.6900578704</v>
      </c>
      <c s="220" r="F797"/>
      <c t="s" s="220" r="G797">
        <v>57</v>
      </c>
      <c s="220" r="H797"/>
      <c s="220" r="I797"/>
      <c s="220" r="J797">
        <v>164023294</v>
      </c>
      <c s="220" r="K797"/>
      <c t="s" s="17" r="L797">
        <v>228</v>
      </c>
      <c t="s" s="17" r="M797">
        <v>4806</v>
      </c>
      <c s="220" r="N797">
        <v>1314</v>
      </c>
      <c s="220" r="O797">
        <v>226</v>
      </c>
      <c s="220" r="P797">
        <v>3600</v>
      </c>
      <c t="s" s="220" r="Q797">
        <v>4807</v>
      </c>
      <c t="s" s="17" r="R797">
        <v>4808</v>
      </c>
    </row>
    <row r="798">
      <c t="s" s="128" r="A798">
        <v>4809</v>
      </c>
      <c t="s" s="220" r="B798">
        <v>3669</v>
      </c>
      <c t="s" s="220" r="C798">
        <v>4810</v>
      </c>
      <c t="s" s="220" r="D798">
        <v>4811</v>
      </c>
      <c s="168" r="E798">
        <v>41336.6899768518</v>
      </c>
      <c s="220" r="F798"/>
      <c t="s" s="220" r="G798">
        <v>57</v>
      </c>
      <c s="220" r="H798">
        <v>188713024</v>
      </c>
      <c t="s" s="220" r="I798">
        <v>4465</v>
      </c>
      <c s="220" r="J798">
        <v>455582203</v>
      </c>
      <c t="s" s="220" r="K798">
        <v>4466</v>
      </c>
      <c t="s" s="17" r="L798">
        <v>116</v>
      </c>
      <c t="s" s="17" r="M798">
        <v>3672</v>
      </c>
      <c s="220" r="N798">
        <v>852</v>
      </c>
      <c s="220" r="O798">
        <v>811</v>
      </c>
      <c s="220" r="P798">
        <v>3600</v>
      </c>
      <c t="s" s="220" r="Q798">
        <v>4812</v>
      </c>
      <c t="s" s="17" r="R798">
        <v>4813</v>
      </c>
    </row>
    <row r="799">
      <c t="s" s="128" r="A799">
        <v>4814</v>
      </c>
      <c t="s" s="220" r="B799">
        <v>1079</v>
      </c>
      <c t="s" s="220" r="C799">
        <v>4815</v>
      </c>
      <c t="s" s="220" r="D799">
        <v>4816</v>
      </c>
      <c s="168" r="E799">
        <v>41336.6899189815</v>
      </c>
      <c s="220" r="F799"/>
      <c t="s" s="220" r="G799">
        <v>57</v>
      </c>
      <c s="220" r="H799"/>
      <c s="220" r="I799"/>
      <c s="220" r="J799">
        <v>804346988</v>
      </c>
      <c s="220" r="K799"/>
      <c t="s" s="17" r="L799">
        <v>74</v>
      </c>
      <c t="s" s="17" r="M799">
        <v>1807</v>
      </c>
      <c s="220" r="N799">
        <v>370</v>
      </c>
      <c s="220" r="O799">
        <v>179</v>
      </c>
      <c s="220" r="P799">
        <v>7200</v>
      </c>
      <c t="s" s="220" r="Q799">
        <v>4817</v>
      </c>
      <c t="s" s="17" r="R799">
        <v>4818</v>
      </c>
    </row>
    <row r="800">
      <c t="s" s="128" r="A800">
        <v>4819</v>
      </c>
      <c t="s" s="220" r="B800">
        <v>1015</v>
      </c>
      <c t="s" s="220" r="C800">
        <v>4820</v>
      </c>
      <c t="s" s="220" r="D800">
        <v>4821</v>
      </c>
      <c s="168" r="E800">
        <v>41336.6898726852</v>
      </c>
      <c s="220" r="F800"/>
      <c t="s" s="220" r="G800">
        <v>46</v>
      </c>
      <c s="220" r="H800"/>
      <c s="220" r="I800"/>
      <c s="220" r="J800">
        <v>49768990</v>
      </c>
      <c s="220" r="K800"/>
      <c t="s" s="17" r="L800">
        <v>74</v>
      </c>
      <c t="s" s="17" r="M800">
        <v>1018</v>
      </c>
      <c s="220" r="N800">
        <v>3489</v>
      </c>
      <c s="220" r="O800">
        <v>1003</v>
      </c>
      <c s="220" r="P800">
        <v>3600</v>
      </c>
      <c t="s" s="220" r="Q800">
        <v>4822</v>
      </c>
      <c t="s" s="17" r="R800">
        <v>4823</v>
      </c>
    </row>
    <row r="801">
      <c t="s" s="128" r="A801">
        <v>4824</v>
      </c>
      <c t="s" s="220" r="B801">
        <v>173</v>
      </c>
      <c t="s" s="220" r="C801">
        <v>4825</v>
      </c>
      <c t="s" s="220" r="D801">
        <v>4826</v>
      </c>
      <c s="168" r="E801">
        <v>41336.6898032407</v>
      </c>
      <c s="220" r="F801"/>
      <c t="s" s="220" r="G801">
        <v>57</v>
      </c>
      <c s="220" r="H801"/>
      <c s="220" r="I801"/>
      <c s="220" r="J801">
        <v>351210870</v>
      </c>
      <c s="220" r="K801"/>
      <c t="s" s="17" r="L801">
        <v>74</v>
      </c>
      <c t="s" s="17" r="M801">
        <v>176</v>
      </c>
      <c s="220" r="N801">
        <v>123</v>
      </c>
      <c s="220" r="O801">
        <v>422</v>
      </c>
      <c s="220" r="P801">
        <v>-28800</v>
      </c>
      <c t="s" s="220" r="Q801">
        <v>4827</v>
      </c>
      <c t="s" s="17" r="R801">
        <v>4828</v>
      </c>
    </row>
    <row r="802">
      <c t="s" s="128" r="A802">
        <v>4829</v>
      </c>
      <c t="s" s="220" r="B802">
        <v>1980</v>
      </c>
      <c t="s" s="220" r="C802">
        <v>4830</v>
      </c>
      <c t="s" s="220" r="D802">
        <v>4831</v>
      </c>
      <c s="168" r="E802">
        <v>41336.6896296296</v>
      </c>
      <c s="220" r="F802"/>
      <c t="s" s="220" r="G802">
        <v>57</v>
      </c>
      <c s="220" r="H802"/>
      <c s="220" r="I802"/>
      <c s="220" r="J802">
        <v>517443979</v>
      </c>
      <c s="220" r="K802"/>
      <c t="s" s="17" r="L802">
        <v>135</v>
      </c>
      <c t="s" s="17" r="M802">
        <v>1983</v>
      </c>
      <c s="220" r="N802">
        <v>650</v>
      </c>
      <c s="220" r="O802">
        <v>698</v>
      </c>
      <c s="220" r="P802">
        <v>-36000</v>
      </c>
      <c t="s" s="220" r="Q802">
        <v>4832</v>
      </c>
      <c t="s" s="17" r="R802">
        <v>4833</v>
      </c>
    </row>
    <row r="803">
      <c t="s" s="128" r="A803">
        <v>4834</v>
      </c>
      <c t="s" s="220" r="B803">
        <v>4719</v>
      </c>
      <c t="s" s="220" r="C803">
        <v>4835</v>
      </c>
      <c t="s" s="220" r="D803">
        <v>4836</v>
      </c>
      <c s="168" r="E803">
        <v>41336.6895949074</v>
      </c>
      <c s="220" r="F803"/>
      <c t="s" s="220" r="G803">
        <v>57</v>
      </c>
      <c s="220" r="H803"/>
      <c s="220" r="I803"/>
      <c s="220" r="J803">
        <v>174156327</v>
      </c>
      <c s="220" r="K803"/>
      <c t="s" s="17" r="L803">
        <v>74</v>
      </c>
      <c t="s" s="17" r="M803">
        <v>4722</v>
      </c>
      <c s="220" r="N803">
        <v>274</v>
      </c>
      <c s="220" r="O803">
        <v>305</v>
      </c>
      <c s="220" r="P803">
        <v>3600</v>
      </c>
      <c t="s" s="220" r="Q803">
        <v>4837</v>
      </c>
      <c t="s" s="17" r="R803">
        <v>2198</v>
      </c>
    </row>
    <row r="804">
      <c t="s" s="128" r="A804">
        <v>4628</v>
      </c>
      <c t="s" s="220" r="B804">
        <v>552</v>
      </c>
      <c t="s" s="220" r="C804">
        <v>4838</v>
      </c>
      <c t="s" s="220" r="D804">
        <v>4839</v>
      </c>
      <c s="168" r="E804">
        <v>41336.6894328704</v>
      </c>
      <c s="220" r="F804"/>
      <c t="s" s="220" r="G804">
        <v>46</v>
      </c>
      <c s="220" r="H804"/>
      <c s="220" r="I804"/>
      <c s="220" r="J804">
        <v>53755836</v>
      </c>
      <c s="220" r="K804"/>
      <c t="s" s="17" r="L804">
        <v>116</v>
      </c>
      <c t="s" s="17" r="M804">
        <v>555</v>
      </c>
      <c s="220" r="N804">
        <v>282</v>
      </c>
      <c s="220" r="O804">
        <v>241</v>
      </c>
      <c s="220" r="P804">
        <v>3600</v>
      </c>
      <c t="s" s="220" r="Q804">
        <v>4840</v>
      </c>
      <c t="s" s="17" r="R804">
        <v>4841</v>
      </c>
    </row>
    <row r="805">
      <c t="s" s="128" r="A805">
        <v>4842</v>
      </c>
      <c t="s" s="220" r="B805">
        <v>4843</v>
      </c>
      <c t="s" s="220" r="C805">
        <v>4844</v>
      </c>
      <c t="s" s="220" r="D805">
        <v>4845</v>
      </c>
      <c s="168" r="E805">
        <v>41336.6891898148</v>
      </c>
      <c s="220" r="F805"/>
      <c t="s" s="220" r="G805">
        <v>46</v>
      </c>
      <c s="220" r="H805"/>
      <c s="220" r="I805"/>
      <c s="220" r="J805">
        <v>25291261</v>
      </c>
      <c s="220" r="K805"/>
      <c t="s" s="17" r="L805">
        <v>74</v>
      </c>
      <c t="s" s="17" r="M805">
        <v>4846</v>
      </c>
      <c s="220" r="N805">
        <v>285</v>
      </c>
      <c s="220" r="O805">
        <v>386</v>
      </c>
      <c s="220" r="P805">
        <v>3600</v>
      </c>
      <c t="s" s="220" r="Q805">
        <v>4847</v>
      </c>
      <c t="s" s="17" r="R805">
        <v>4848</v>
      </c>
    </row>
    <row r="806">
      <c t="s" s="128" r="A806">
        <v>4849</v>
      </c>
      <c t="s" s="220" r="B806">
        <v>617</v>
      </c>
      <c t="s" s="220" r="C806">
        <v>4850</v>
      </c>
      <c t="s" s="220" r="D806">
        <v>4851</v>
      </c>
      <c s="168" r="E806">
        <v>41336.6891550926</v>
      </c>
      <c s="220" r="F806"/>
      <c t="s" s="220" r="G806">
        <v>57</v>
      </c>
      <c s="220" r="H806"/>
      <c s="220" r="I806"/>
      <c s="220" r="J806">
        <v>238498745</v>
      </c>
      <c s="220" r="K806"/>
      <c t="s" s="17" r="L806">
        <v>74</v>
      </c>
      <c t="s" s="17" r="M806">
        <v>620</v>
      </c>
      <c s="220" r="N806">
        <v>102</v>
      </c>
      <c s="220" r="O806">
        <v>177</v>
      </c>
      <c s="220" r="P806">
        <v>3600</v>
      </c>
      <c t="s" s="220" r="Q806">
        <v>4852</v>
      </c>
      <c t="s" s="17" r="R806">
        <v>4853</v>
      </c>
    </row>
    <row r="807">
      <c t="s" s="128" r="A807">
        <v>4854</v>
      </c>
      <c t="s" s="220" r="B807">
        <v>4855</v>
      </c>
      <c t="s" s="220" r="C807">
        <v>4856</v>
      </c>
      <c t="s" s="220" r="D807">
        <v>4857</v>
      </c>
      <c s="168" r="E807">
        <v>41336.6890393519</v>
      </c>
      <c s="220" r="F807"/>
      <c t="s" s="220" r="G807">
        <v>57</v>
      </c>
      <c s="220" r="H807"/>
      <c s="220" r="I807"/>
      <c s="220" r="J807">
        <v>487581863</v>
      </c>
      <c s="220" r="K807"/>
      <c t="s" s="17" r="L807">
        <v>127</v>
      </c>
      <c t="s" s="17" r="M807">
        <v>4858</v>
      </c>
      <c s="220" r="N807">
        <v>36</v>
      </c>
      <c s="220" r="O807">
        <v>57</v>
      </c>
      <c s="220" r="P807">
        <v>3600</v>
      </c>
      <c t="s" s="220" r="Q807">
        <v>4859</v>
      </c>
      <c t="s" s="17" r="R807">
        <v>4860</v>
      </c>
    </row>
    <row r="808">
      <c t="s" s="128" r="A808">
        <v>4861</v>
      </c>
      <c t="s" s="220" r="B808">
        <v>4862</v>
      </c>
      <c t="s" s="220" r="C808">
        <v>4863</v>
      </c>
      <c t="s" s="220" r="D808">
        <v>4857</v>
      </c>
      <c s="168" r="E808">
        <v>41336.6890393519</v>
      </c>
      <c s="220" r="F808"/>
      <c t="s" s="220" r="G808">
        <v>46</v>
      </c>
      <c s="220" r="H808"/>
      <c s="220" r="I808"/>
      <c s="220" r="J808">
        <v>74447856</v>
      </c>
      <c s="220" r="K808"/>
      <c t="s" s="17" r="L808">
        <v>74</v>
      </c>
      <c t="s" s="17" r="M808">
        <v>4864</v>
      </c>
      <c s="220" r="N808">
        <v>430</v>
      </c>
      <c s="220" r="O808">
        <v>200</v>
      </c>
      <c s="220" r="P808"/>
      <c t="s" s="220" r="Q808">
        <v>4865</v>
      </c>
      <c t="s" s="17" r="R808">
        <v>4866</v>
      </c>
    </row>
    <row r="809">
      <c t="s" s="128" r="A809">
        <v>4867</v>
      </c>
      <c t="s" s="220" r="B809">
        <v>2530</v>
      </c>
      <c t="s" s="220" r="C809">
        <v>4868</v>
      </c>
      <c t="s" s="220" r="D809">
        <v>4869</v>
      </c>
      <c s="168" r="E809">
        <v>41336.6888773148</v>
      </c>
      <c s="220" r="F809"/>
      <c t="s" s="220" r="G809">
        <v>57</v>
      </c>
      <c s="220" r="H809"/>
      <c s="220" r="I809"/>
      <c s="220" r="J809">
        <v>202969896</v>
      </c>
      <c s="220" r="K809"/>
      <c t="s" s="17" r="L809">
        <v>745</v>
      </c>
      <c t="s" s="17" r="M809">
        <v>2533</v>
      </c>
      <c s="220" r="N809">
        <v>387</v>
      </c>
      <c s="220" r="O809">
        <v>567</v>
      </c>
      <c s="220" r="P809">
        <v>3600</v>
      </c>
      <c t="s" s="220" r="Q809">
        <v>4870</v>
      </c>
      <c t="s" s="17" r="R809">
        <v>4871</v>
      </c>
    </row>
    <row r="810">
      <c t="s" s="128" r="A810">
        <v>4872</v>
      </c>
      <c t="s" s="220" r="B810">
        <v>4873</v>
      </c>
      <c t="s" s="220" r="C810">
        <v>4874</v>
      </c>
      <c t="s" s="220" r="D810">
        <v>4875</v>
      </c>
      <c s="168" r="E810">
        <v>41336.6888425926</v>
      </c>
      <c s="220" r="F810"/>
      <c t="s" s="220" r="G810">
        <v>46</v>
      </c>
      <c s="220" r="H810"/>
      <c s="220" r="I810"/>
      <c s="220" r="J810">
        <v>28990013</v>
      </c>
      <c s="220" r="K810"/>
      <c t="s" s="17" r="L810">
        <v>116</v>
      </c>
      <c t="s" s="17" r="M810">
        <v>4876</v>
      </c>
      <c s="220" r="N810">
        <v>2166</v>
      </c>
      <c s="220" r="O810">
        <v>1509</v>
      </c>
      <c s="220" r="P810">
        <v>-10800</v>
      </c>
      <c t="s" s="220" r="Q810">
        <v>4877</v>
      </c>
      <c t="s" s="17" r="R810">
        <v>1166</v>
      </c>
    </row>
    <row r="811">
      <c t="s" s="128" r="A811">
        <v>4878</v>
      </c>
      <c t="s" s="220" r="B811">
        <v>3843</v>
      </c>
      <c t="s" s="220" r="C811">
        <v>4879</v>
      </c>
      <c t="s" s="220" r="D811">
        <v>4880</v>
      </c>
      <c s="168" r="E811">
        <v>41336.6887847222</v>
      </c>
      <c s="220" r="F811"/>
      <c t="s" s="220" r="G811">
        <v>46</v>
      </c>
      <c s="220" r="H811"/>
      <c s="220" r="I811"/>
      <c s="220" r="J811">
        <v>224244834</v>
      </c>
      <c s="220" r="K811"/>
      <c t="s" s="17" r="L811">
        <v>135</v>
      </c>
      <c t="s" s="17" r="M811">
        <v>3915</v>
      </c>
      <c s="220" r="N811">
        <v>309</v>
      </c>
      <c s="220" r="O811">
        <v>335</v>
      </c>
      <c s="220" r="P811">
        <v>3600</v>
      </c>
      <c t="s" s="220" r="Q811">
        <v>4881</v>
      </c>
      <c t="s" s="17" r="R811">
        <v>4570</v>
      </c>
    </row>
    <row r="812">
      <c t="s" s="128" r="A812">
        <v>4882</v>
      </c>
      <c t="s" s="220" r="B812">
        <v>552</v>
      </c>
      <c t="s" s="220" r="C812">
        <v>4883</v>
      </c>
      <c t="s" s="220" r="D812">
        <v>4884</v>
      </c>
      <c s="168" r="E812">
        <v>41336.6887152778</v>
      </c>
      <c s="220" r="F812"/>
      <c t="s" s="220" r="G812">
        <v>46</v>
      </c>
      <c s="220" r="H812"/>
      <c s="220" r="I812"/>
      <c s="220" r="J812">
        <v>53755836</v>
      </c>
      <c s="220" r="K812"/>
      <c t="s" s="17" r="L812">
        <v>116</v>
      </c>
      <c t="s" s="17" r="M812">
        <v>555</v>
      </c>
      <c s="220" r="N812">
        <v>282</v>
      </c>
      <c s="220" r="O812">
        <v>241</v>
      </c>
      <c s="220" r="P812">
        <v>3600</v>
      </c>
      <c t="s" s="220" r="Q812">
        <v>4885</v>
      </c>
      <c t="s" s="17" r="R812">
        <v>4886</v>
      </c>
    </row>
    <row r="813">
      <c t="s" s="128" r="A813">
        <v>4887</v>
      </c>
      <c t="s" s="220" r="B813">
        <v>4888</v>
      </c>
      <c t="s" s="220" r="C813">
        <v>4889</v>
      </c>
      <c t="s" s="220" r="D813">
        <v>4890</v>
      </c>
      <c s="168" r="E813">
        <v>41336.6885532407</v>
      </c>
      <c s="220" r="F813"/>
      <c t="s" s="220" r="G813">
        <v>57</v>
      </c>
      <c s="220" r="H813"/>
      <c s="220" r="I813"/>
      <c s="220" r="J813">
        <v>262735702</v>
      </c>
      <c s="220" r="K813"/>
      <c t="s" s="17" r="L813">
        <v>74</v>
      </c>
      <c t="s" s="17" r="M813">
        <v>4891</v>
      </c>
      <c s="220" r="N813">
        <v>175</v>
      </c>
      <c s="220" r="O813">
        <v>85</v>
      </c>
      <c s="220" r="P813"/>
      <c t="s" s="220" r="Q813">
        <v>4892</v>
      </c>
      <c t="s" s="17" r="R813">
        <v>178</v>
      </c>
    </row>
    <row r="814">
      <c t="s" s="128" r="A814">
        <v>4893</v>
      </c>
      <c t="s" s="220" r="B814">
        <v>1759</v>
      </c>
      <c t="s" s="220" r="C814">
        <v>4894</v>
      </c>
      <c t="s" s="220" r="D814">
        <v>4895</v>
      </c>
      <c s="168" r="E814">
        <v>41336.6885300926</v>
      </c>
      <c s="220" r="F814"/>
      <c t="s" s="220" r="G814">
        <v>57</v>
      </c>
      <c s="220" r="H814"/>
      <c s="220" r="I814"/>
      <c s="220" r="J814">
        <v>527251402</v>
      </c>
      <c s="220" r="K814"/>
      <c t="s" s="17" r="L814">
        <v>74</v>
      </c>
      <c t="s" s="17" r="M814">
        <v>1762</v>
      </c>
      <c s="220" r="N814">
        <v>113</v>
      </c>
      <c s="220" r="O814">
        <v>130</v>
      </c>
      <c s="220" r="P814">
        <v>3600</v>
      </c>
      <c t="s" s="220" r="Q814">
        <v>4896</v>
      </c>
      <c t="s" s="17" r="R814">
        <v>4897</v>
      </c>
    </row>
    <row r="815">
      <c t="s" s="128" r="A815">
        <v>4898</v>
      </c>
      <c t="s" s="220" r="B815">
        <v>321</v>
      </c>
      <c t="s" s="220" r="C815">
        <v>4899</v>
      </c>
      <c t="s" s="220" r="D815">
        <v>4900</v>
      </c>
      <c s="168" r="E815">
        <v>41336.6884027778</v>
      </c>
      <c s="220" r="F815"/>
      <c t="s" s="220" r="G815">
        <v>57</v>
      </c>
      <c s="220" r="H815">
        <v>58761933</v>
      </c>
      <c t="s" s="220" r="I815">
        <v>1420</v>
      </c>
      <c s="220" r="J815">
        <v>400642052</v>
      </c>
      <c t="s" s="220" r="K815">
        <v>4901</v>
      </c>
      <c t="s" s="17" r="L815">
        <v>228</v>
      </c>
      <c t="s" s="17" r="M815">
        <v>326</v>
      </c>
      <c s="220" r="N815">
        <v>492</v>
      </c>
      <c s="220" r="O815">
        <v>418</v>
      </c>
      <c s="220" r="P815">
        <v>3600</v>
      </c>
      <c t="s" s="220" r="Q815">
        <v>4902</v>
      </c>
      <c t="s" s="17" r="R815">
        <v>4903</v>
      </c>
    </row>
    <row r="816">
      <c t="s" s="128" r="A816">
        <v>4904</v>
      </c>
      <c t="s" s="220" r="B816">
        <v>4905</v>
      </c>
      <c t="s" s="220" r="C816">
        <v>4906</v>
      </c>
      <c t="s" s="220" r="D816">
        <v>4900</v>
      </c>
      <c s="168" r="E816">
        <v>41336.6884027778</v>
      </c>
      <c s="220" r="F816"/>
      <c t="s" s="220" r="G816">
        <v>46</v>
      </c>
      <c s="220" r="H816"/>
      <c s="220" r="I816"/>
      <c s="220" r="J816">
        <v>14832802</v>
      </c>
      <c s="220" r="K816"/>
      <c t="s" s="17" r="L816">
        <v>49</v>
      </c>
      <c t="s" s="17" r="M816">
        <v>4907</v>
      </c>
      <c s="220" r="N816">
        <v>34</v>
      </c>
      <c s="220" r="O816">
        <v>198</v>
      </c>
      <c s="220" r="P816">
        <v>3600</v>
      </c>
      <c t="s" s="220" r="Q816">
        <v>4908</v>
      </c>
      <c t="s" s="17" r="R816">
        <v>4909</v>
      </c>
    </row>
    <row r="817">
      <c t="s" s="128" r="A817">
        <v>4910</v>
      </c>
      <c t="s" s="220" r="B817">
        <v>1608</v>
      </c>
      <c t="s" s="220" r="C817">
        <v>4911</v>
      </c>
      <c t="s" s="220" r="D817">
        <v>4912</v>
      </c>
      <c s="168" r="E817">
        <v>41336.6881481481</v>
      </c>
      <c s="220" r="F817"/>
      <c t="s" s="220" r="G817">
        <v>57</v>
      </c>
      <c s="220" r="H817"/>
      <c s="220" r="I817"/>
      <c s="220" r="J817">
        <v>419071151</v>
      </c>
      <c s="220" r="K817"/>
      <c t="s" s="17" r="L817">
        <v>228</v>
      </c>
      <c t="s" s="17" r="M817">
        <v>1611</v>
      </c>
      <c s="220" r="N817">
        <v>97</v>
      </c>
      <c s="220" r="O817">
        <v>141</v>
      </c>
      <c s="220" r="P817"/>
      <c t="s" s="220" r="Q817">
        <v>4913</v>
      </c>
      <c t="s" s="17" r="R817">
        <v>4914</v>
      </c>
    </row>
    <row r="818">
      <c t="s" s="128" r="A818">
        <v>4915</v>
      </c>
      <c t="s" s="220" r="B818">
        <v>906</v>
      </c>
      <c t="s" s="220" r="C818">
        <v>4916</v>
      </c>
      <c t="s" s="220" r="D818">
        <v>4917</v>
      </c>
      <c s="168" r="E818">
        <v>41336.6880902778</v>
      </c>
      <c s="220" r="F818"/>
      <c t="s" s="220" r="G818">
        <v>57</v>
      </c>
      <c s="220" r="H818"/>
      <c s="220" r="I818"/>
      <c s="220" r="J818">
        <v>279064794</v>
      </c>
      <c s="220" r="K818"/>
      <c t="s" s="17" r="L818">
        <v>74</v>
      </c>
      <c t="s" s="17" r="M818">
        <v>940</v>
      </c>
      <c s="220" r="N818">
        <v>1314</v>
      </c>
      <c s="220" r="O818">
        <v>601</v>
      </c>
      <c s="220" r="P818">
        <v>3600</v>
      </c>
      <c t="s" s="220" r="Q818">
        <v>4918</v>
      </c>
      <c t="s" s="17" r="R818">
        <v>1992</v>
      </c>
    </row>
    <row r="819">
      <c t="s" s="128" r="A819">
        <v>4919</v>
      </c>
      <c t="s" s="220" r="B819">
        <v>321</v>
      </c>
      <c t="s" s="220" r="C819">
        <v>4920</v>
      </c>
      <c t="s" s="220" r="D819">
        <v>4921</v>
      </c>
      <c s="168" r="E819">
        <v>41336.6880555556</v>
      </c>
      <c s="220" r="F819"/>
      <c t="s" s="220" r="G819">
        <v>57</v>
      </c>
      <c s="220" r="H819"/>
      <c s="220" r="I819"/>
      <c s="220" r="J819">
        <v>400642052</v>
      </c>
      <c s="220" r="K819"/>
      <c t="s" s="17" r="L819">
        <v>228</v>
      </c>
      <c t="s" s="17" r="M819">
        <v>326</v>
      </c>
      <c s="220" r="N819">
        <v>492</v>
      </c>
      <c s="220" r="O819">
        <v>418</v>
      </c>
      <c s="220" r="P819">
        <v>3600</v>
      </c>
      <c t="s" s="220" r="Q819">
        <v>4922</v>
      </c>
      <c t="s" s="17" r="R819">
        <v>3300</v>
      </c>
    </row>
    <row r="820">
      <c t="s" s="128" r="A820">
        <v>4923</v>
      </c>
      <c t="s" s="220" r="B820">
        <v>513</v>
      </c>
      <c t="s" s="220" r="C820">
        <v>4924</v>
      </c>
      <c t="s" s="220" r="D820">
        <v>4925</v>
      </c>
      <c s="168" r="E820">
        <v>41336.6880439815</v>
      </c>
      <c s="220" r="F820"/>
      <c t="s" s="220" r="G820">
        <v>46</v>
      </c>
      <c s="220" r="H820"/>
      <c s="220" r="I820"/>
      <c s="220" r="J820">
        <v>1549341</v>
      </c>
      <c s="220" r="K820"/>
      <c t="s" s="17" r="L820">
        <v>228</v>
      </c>
      <c t="s" s="17" r="M820">
        <v>516</v>
      </c>
      <c s="220" r="N820">
        <v>844</v>
      </c>
      <c s="220" r="O820">
        <v>562</v>
      </c>
      <c s="220" r="P820">
        <v>3600</v>
      </c>
      <c t="s" s="220" r="Q820">
        <v>4926</v>
      </c>
      <c t="s" s="17" r="R820">
        <v>2062</v>
      </c>
    </row>
    <row r="821">
      <c t="s" s="128" r="A821">
        <v>4927</v>
      </c>
      <c t="s" s="220" r="B821">
        <v>4928</v>
      </c>
      <c t="s" s="220" r="C821">
        <v>4929</v>
      </c>
      <c t="s" s="220" r="D821">
        <v>4930</v>
      </c>
      <c s="168" r="E821">
        <v>41336.6880092593</v>
      </c>
      <c s="220" r="F821"/>
      <c t="s" s="220" r="G821">
        <v>57</v>
      </c>
      <c s="220" r="H821">
        <v>856037130</v>
      </c>
      <c t="s" s="220" r="I821">
        <v>4928</v>
      </c>
      <c s="220" r="J821">
        <v>856037130</v>
      </c>
      <c s="220" r="K821"/>
      <c t="s" s="17" r="L821">
        <v>49</v>
      </c>
      <c t="s" s="17" r="M821">
        <v>4931</v>
      </c>
      <c s="220" r="N821">
        <v>903</v>
      </c>
      <c s="220" r="O821">
        <v>469</v>
      </c>
      <c s="220" r="P821">
        <v>3600</v>
      </c>
      <c t="s" s="220" r="Q821">
        <v>4932</v>
      </c>
      <c t="s" s="17" r="R821">
        <v>4933</v>
      </c>
    </row>
    <row r="822">
      <c t="s" s="128" r="A822">
        <v>4934</v>
      </c>
      <c t="s" s="220" r="B822">
        <v>4545</v>
      </c>
      <c t="s" s="220" r="C822">
        <v>4935</v>
      </c>
      <c t="s" s="220" r="D822">
        <v>4936</v>
      </c>
      <c s="168" r="E822">
        <v>41336.6879861111</v>
      </c>
      <c s="220" r="F822"/>
      <c t="s" s="220" r="G822">
        <v>57</v>
      </c>
      <c s="220" r="H822"/>
      <c s="220" r="I822"/>
      <c s="220" r="J822">
        <v>93865399</v>
      </c>
      <c s="220" r="K822"/>
      <c t="s" s="17" r="L822">
        <v>74</v>
      </c>
      <c t="s" s="17" r="M822">
        <v>4579</v>
      </c>
      <c s="220" r="N822">
        <v>828</v>
      </c>
      <c s="220" r="O822">
        <v>510</v>
      </c>
      <c s="220" r="P822">
        <v>3600</v>
      </c>
      <c t="s" s="220" r="Q822">
        <v>4937</v>
      </c>
      <c t="s" s="17" r="R822">
        <v>1687</v>
      </c>
    </row>
    <row r="823">
      <c t="s" s="128" r="A823">
        <v>4938</v>
      </c>
      <c t="s" s="220" r="B823">
        <v>4693</v>
      </c>
      <c t="s" s="220" r="C823">
        <v>4939</v>
      </c>
      <c t="s" s="220" r="D823">
        <v>4940</v>
      </c>
      <c s="168" r="E823">
        <v>41336.687962963</v>
      </c>
      <c s="220" r="F823"/>
      <c t="s" s="220" r="G823">
        <v>57</v>
      </c>
      <c s="220" r="H823"/>
      <c s="220" r="I823"/>
      <c s="220" r="J823">
        <v>604760387</v>
      </c>
      <c s="220" r="K823"/>
      <c t="s" s="17" r="L823">
        <v>135</v>
      </c>
      <c t="s" s="17" r="M823">
        <v>4697</v>
      </c>
      <c s="220" r="N823">
        <v>30</v>
      </c>
      <c s="220" r="O823">
        <v>130</v>
      </c>
      <c s="220" r="P823">
        <v>3600</v>
      </c>
      <c t="s" s="220" r="Q823">
        <v>4941</v>
      </c>
      <c t="s" s="17" r="R823">
        <v>4942</v>
      </c>
    </row>
    <row r="824">
      <c t="s" s="128" r="A824">
        <v>4943</v>
      </c>
      <c t="s" s="220" r="B824">
        <v>4944</v>
      </c>
      <c t="s" s="220" r="C824">
        <v>4945</v>
      </c>
      <c t="s" s="220" r="D824">
        <v>4946</v>
      </c>
      <c s="168" r="E824">
        <v>41336.6879513889</v>
      </c>
      <c t="s" s="220" r="F824">
        <v>4947</v>
      </c>
      <c t="s" s="220" r="G824">
        <v>57</v>
      </c>
      <c s="220" r="H824"/>
      <c s="220" r="I824"/>
      <c s="220" r="J824">
        <v>990690396</v>
      </c>
      <c s="220" r="K824"/>
      <c t="s" s="17" r="L824">
        <v>135</v>
      </c>
      <c t="s" s="17" r="M824">
        <v>4948</v>
      </c>
      <c s="220" r="N824">
        <v>18</v>
      </c>
      <c s="220" r="O824">
        <v>90</v>
      </c>
      <c s="220" r="P824">
        <v>3600</v>
      </c>
      <c t="s" s="220" r="Q824">
        <v>4949</v>
      </c>
      <c t="s" s="17" r="R824">
        <v>4950</v>
      </c>
    </row>
    <row r="825">
      <c t="s" s="128" r="A825">
        <v>4951</v>
      </c>
      <c t="s" s="220" r="B825">
        <v>1759</v>
      </c>
      <c t="s" s="220" r="C825">
        <v>4952</v>
      </c>
      <c t="s" s="220" r="D825">
        <v>4953</v>
      </c>
      <c s="168" r="E825">
        <v>41336.6879398148</v>
      </c>
      <c s="220" r="F825"/>
      <c t="s" s="220" r="G825">
        <v>57</v>
      </c>
      <c s="220" r="H825"/>
      <c s="220" r="I825"/>
      <c s="220" r="J825">
        <v>527251402</v>
      </c>
      <c s="220" r="K825"/>
      <c t="s" s="17" r="L825">
        <v>74</v>
      </c>
      <c t="s" s="17" r="M825">
        <v>1762</v>
      </c>
      <c s="220" r="N825">
        <v>113</v>
      </c>
      <c s="220" r="O825">
        <v>130</v>
      </c>
      <c s="220" r="P825">
        <v>3600</v>
      </c>
      <c t="s" s="220" r="Q825">
        <v>4954</v>
      </c>
      <c t="s" s="17" r="R825">
        <v>4955</v>
      </c>
    </row>
    <row r="826">
      <c t="s" s="128" r="A826">
        <v>4956</v>
      </c>
      <c t="s" s="220" r="B826">
        <v>4862</v>
      </c>
      <c t="s" s="220" r="C826">
        <v>4957</v>
      </c>
      <c t="s" s="220" r="D826">
        <v>4958</v>
      </c>
      <c s="168" r="E826">
        <v>41336.6879282407</v>
      </c>
      <c s="220" r="F826"/>
      <c t="s" s="220" r="G826">
        <v>46</v>
      </c>
      <c s="220" r="H826"/>
      <c s="220" r="I826"/>
      <c s="220" r="J826">
        <v>74447856</v>
      </c>
      <c s="220" r="K826"/>
      <c t="s" s="17" r="L826">
        <v>74</v>
      </c>
      <c t="s" s="17" r="M826">
        <v>4864</v>
      </c>
      <c s="220" r="N826">
        <v>430</v>
      </c>
      <c s="220" r="O826">
        <v>200</v>
      </c>
      <c s="220" r="P826"/>
      <c t="s" s="220" r="Q826">
        <v>4959</v>
      </c>
      <c t="s" s="17" r="R826">
        <v>4080</v>
      </c>
    </row>
    <row r="827">
      <c t="s" s="128" r="A827">
        <v>4960</v>
      </c>
      <c t="s" s="220" r="B827">
        <v>3803</v>
      </c>
      <c t="s" s="220" r="C827">
        <v>4961</v>
      </c>
      <c t="s" s="220" r="D827">
        <v>4962</v>
      </c>
      <c s="168" r="E827">
        <v>41336.6878935185</v>
      </c>
      <c s="220" r="F827"/>
      <c t="s" s="220" r="G827">
        <v>57</v>
      </c>
      <c s="220" r="H827"/>
      <c s="220" r="I827"/>
      <c s="220" r="J827">
        <v>503146709</v>
      </c>
      <c s="220" r="K827"/>
      <c t="s" s="17" r="L827">
        <v>116</v>
      </c>
      <c t="s" s="17" r="M827">
        <v>3806</v>
      </c>
      <c s="220" r="N827">
        <v>81</v>
      </c>
      <c s="220" r="O827">
        <v>81</v>
      </c>
      <c s="220" r="P827"/>
      <c t="s" s="220" r="Q827">
        <v>4963</v>
      </c>
      <c t="s" s="17" r="R827">
        <v>4964</v>
      </c>
    </row>
    <row r="828">
      <c t="s" s="128" r="A828">
        <v>4965</v>
      </c>
      <c t="s" s="220" r="B828">
        <v>4966</v>
      </c>
      <c t="s" s="220" r="C828">
        <v>4967</v>
      </c>
      <c t="s" s="220" r="D828">
        <v>4968</v>
      </c>
      <c s="168" r="E828">
        <v>41336.6878587963</v>
      </c>
      <c s="220" r="F828"/>
      <c t="s" s="220" r="G828">
        <v>57</v>
      </c>
      <c s="220" r="H828"/>
      <c s="220" r="I828"/>
      <c s="220" r="J828">
        <v>290086504</v>
      </c>
      <c s="220" r="K828"/>
      <c t="s" s="17" r="L828">
        <v>74</v>
      </c>
      <c t="s" s="17" r="M828">
        <v>4969</v>
      </c>
      <c s="220" r="N828">
        <v>12</v>
      </c>
      <c s="220" r="O828">
        <v>67</v>
      </c>
      <c s="220" r="P828"/>
      <c t="s" s="220" r="Q828">
        <v>4970</v>
      </c>
      <c t="s" s="17" r="R828">
        <v>467</v>
      </c>
    </row>
    <row r="829">
      <c t="s" s="128" r="A829">
        <v>4971</v>
      </c>
      <c t="s" s="220" r="B829">
        <v>4524</v>
      </c>
      <c t="s" s="220" r="C829">
        <v>4972</v>
      </c>
      <c t="s" s="220" r="D829">
        <v>4973</v>
      </c>
      <c s="168" r="E829">
        <v>41336.6878009259</v>
      </c>
      <c s="220" r="F829"/>
      <c t="s" s="220" r="G829">
        <v>57</v>
      </c>
      <c s="220" r="H829">
        <v>34255350</v>
      </c>
      <c t="s" s="220" r="I829">
        <v>2262</v>
      </c>
      <c s="220" r="J829">
        <v>92008003</v>
      </c>
      <c t="s" s="220" r="K829">
        <v>2263</v>
      </c>
      <c t="s" s="17" r="L829">
        <v>116</v>
      </c>
      <c t="s" s="17" r="M829">
        <v>4529</v>
      </c>
      <c s="220" r="N829">
        <v>64</v>
      </c>
      <c s="220" r="O829">
        <v>252</v>
      </c>
      <c s="220" r="P829">
        <v>3600</v>
      </c>
      <c t="s" s="220" r="Q829">
        <v>4974</v>
      </c>
      <c t="s" s="17" r="R829">
        <v>4975</v>
      </c>
    </row>
    <row r="830">
      <c t="s" s="128" r="A830">
        <v>4528</v>
      </c>
      <c t="s" s="220" r="B830">
        <v>4527</v>
      </c>
      <c t="s" s="220" r="C830">
        <v>4976</v>
      </c>
      <c t="s" s="220" r="D830">
        <v>4977</v>
      </c>
      <c s="168" r="E830">
        <v>41336.6877662037</v>
      </c>
      <c s="220" r="F830"/>
      <c t="s" s="220" r="G830">
        <v>57</v>
      </c>
      <c s="220" r="H830"/>
      <c s="220" r="I830"/>
      <c s="220" r="J830">
        <v>167450125</v>
      </c>
      <c s="220" r="K830"/>
      <c t="s" s="17" r="L830">
        <v>1636</v>
      </c>
      <c t="s" s="17" r="M830">
        <v>4978</v>
      </c>
      <c s="220" r="N830">
        <v>1430</v>
      </c>
      <c s="220" r="O830">
        <v>385</v>
      </c>
      <c s="220" r="P830">
        <v>3600</v>
      </c>
      <c t="s" s="220" r="Q830">
        <v>4979</v>
      </c>
      <c t="s" s="17" r="R830">
        <v>4980</v>
      </c>
    </row>
    <row r="831">
      <c t="s" s="128" r="A831">
        <v>4981</v>
      </c>
      <c t="s" s="220" r="B831">
        <v>1494</v>
      </c>
      <c t="s" s="220" r="C831">
        <v>4982</v>
      </c>
      <c t="s" s="220" r="D831">
        <v>4983</v>
      </c>
      <c s="168" r="E831">
        <v>41336.687650463</v>
      </c>
      <c s="220" r="F831"/>
      <c t="s" s="220" r="G831">
        <v>46</v>
      </c>
      <c s="220" r="H831"/>
      <c s="220" r="I831"/>
      <c s="220" r="J831">
        <v>49009102</v>
      </c>
      <c s="220" r="K831"/>
      <c t="s" s="17" r="L831">
        <v>49</v>
      </c>
      <c t="s" s="17" r="M831">
        <v>1497</v>
      </c>
      <c s="220" r="N831">
        <v>448</v>
      </c>
      <c s="220" r="O831">
        <v>351</v>
      </c>
      <c s="220" r="P831">
        <v>12600</v>
      </c>
      <c t="s" s="220" r="Q831">
        <v>4984</v>
      </c>
      <c t="s" s="17" r="R831">
        <v>4985</v>
      </c>
    </row>
    <row r="832">
      <c t="s" s="128" r="A832">
        <v>4901</v>
      </c>
      <c t="s" s="220" r="B832">
        <v>1420</v>
      </c>
      <c t="s" s="220" r="C832">
        <v>4986</v>
      </c>
      <c t="s" s="220" r="D832">
        <v>4987</v>
      </c>
      <c s="168" r="E832">
        <v>41336.6876041667</v>
      </c>
      <c s="220" r="F832"/>
      <c t="s" s="220" r="G832">
        <v>57</v>
      </c>
      <c s="220" r="H832"/>
      <c s="220" r="I832"/>
      <c s="220" r="J832">
        <v>58761933</v>
      </c>
      <c s="220" r="K832"/>
      <c t="s" s="17" r="L832">
        <v>228</v>
      </c>
      <c t="s" s="17" r="M832">
        <v>1423</v>
      </c>
      <c s="220" r="N832">
        <v>772</v>
      </c>
      <c s="220" r="O832">
        <v>497</v>
      </c>
      <c s="220" r="P832">
        <v>3600</v>
      </c>
      <c t="s" s="220" r="Q832">
        <v>4988</v>
      </c>
      <c t="s" s="17" r="R832">
        <v>1283</v>
      </c>
    </row>
    <row r="833">
      <c t="s" s="128" r="A833">
        <v>4989</v>
      </c>
      <c t="s" s="220" r="B833">
        <v>4693</v>
      </c>
      <c t="s" s="220" r="C833">
        <v>4990</v>
      </c>
      <c t="s" s="220" r="D833">
        <v>4991</v>
      </c>
      <c s="168" r="E833">
        <v>41336.6875578704</v>
      </c>
      <c s="220" r="F833"/>
      <c t="s" s="220" r="G833">
        <v>57</v>
      </c>
      <c s="220" r="H833"/>
      <c s="220" r="I833"/>
      <c s="220" r="J833">
        <v>604760387</v>
      </c>
      <c s="220" r="K833"/>
      <c t="s" s="17" r="L833">
        <v>135</v>
      </c>
      <c t="s" s="17" r="M833">
        <v>4697</v>
      </c>
      <c s="220" r="N833">
        <v>30</v>
      </c>
      <c s="220" r="O833">
        <v>130</v>
      </c>
      <c s="220" r="P833">
        <v>3600</v>
      </c>
      <c t="s" s="220" r="Q833">
        <v>4992</v>
      </c>
      <c t="s" s="17" r="R833">
        <v>4439</v>
      </c>
    </row>
    <row r="834">
      <c t="s" s="128" r="A834">
        <v>4993</v>
      </c>
      <c t="s" s="220" r="B834">
        <v>885</v>
      </c>
      <c t="s" s="220" r="C834">
        <v>4994</v>
      </c>
      <c t="s" s="220" r="D834">
        <v>4995</v>
      </c>
      <c s="168" r="E834">
        <v>41336.6872916667</v>
      </c>
      <c s="220" r="F834"/>
      <c t="s" s="220" r="G834">
        <v>57</v>
      </c>
      <c s="220" r="H834"/>
      <c s="220" r="I834"/>
      <c s="220" r="J834">
        <v>236816776</v>
      </c>
      <c s="220" r="K834"/>
      <c t="s" s="17" r="L834">
        <v>74</v>
      </c>
      <c t="s" s="17" r="M834">
        <v>888</v>
      </c>
      <c s="220" r="N834">
        <v>226</v>
      </c>
      <c s="220" r="O834">
        <v>244</v>
      </c>
      <c s="220" r="P834">
        <v>3600</v>
      </c>
      <c t="s" s="220" r="Q834">
        <v>4996</v>
      </c>
      <c t="s" s="17" r="R834">
        <v>4997</v>
      </c>
    </row>
    <row r="835">
      <c t="s" s="128" r="A835">
        <v>4998</v>
      </c>
      <c t="s" s="220" r="B835">
        <v>566</v>
      </c>
      <c t="s" s="220" r="C835">
        <v>4999</v>
      </c>
      <c t="s" s="220" r="D835">
        <v>5000</v>
      </c>
      <c s="168" r="E835">
        <v>41336.6872222222</v>
      </c>
      <c s="220" r="F835"/>
      <c t="s" s="220" r="G835">
        <v>57</v>
      </c>
      <c s="220" r="H835"/>
      <c s="220" r="I835"/>
      <c s="220" r="J835">
        <v>347111716</v>
      </c>
      <c s="220" r="K835"/>
      <c t="s" s="17" r="L835">
        <v>1636</v>
      </c>
      <c t="s" s="17" r="M835">
        <v>569</v>
      </c>
      <c s="220" r="N835">
        <v>3165</v>
      </c>
      <c s="220" r="O835">
        <v>624</v>
      </c>
      <c s="220" r="P835">
        <v>-10800</v>
      </c>
      <c t="s" s="220" r="Q835">
        <v>5001</v>
      </c>
      <c t="s" s="17" r="R835">
        <v>1992</v>
      </c>
    </row>
    <row r="836">
      <c t="s" s="128" r="A836">
        <v>5002</v>
      </c>
      <c t="s" s="220" r="B836">
        <v>5003</v>
      </c>
      <c t="s" s="220" r="C836">
        <v>5004</v>
      </c>
      <c t="s" s="220" r="D836">
        <v>5000</v>
      </c>
      <c s="168" r="E836">
        <v>41336.6872222222</v>
      </c>
      <c s="220" r="F836"/>
      <c t="s" s="220" r="G836">
        <v>46</v>
      </c>
      <c s="220" r="H836"/>
      <c s="220" r="I836"/>
      <c s="220" r="J836">
        <v>908450864</v>
      </c>
      <c s="220" r="K836"/>
      <c t="s" s="17" r="L836">
        <v>74</v>
      </c>
      <c t="s" s="17" r="M836">
        <v>5005</v>
      </c>
      <c s="220" r="N836">
        <v>154</v>
      </c>
      <c s="220" r="O836">
        <v>292</v>
      </c>
      <c s="220" r="P836">
        <v>3600</v>
      </c>
      <c t="s" s="220" r="Q836">
        <v>5006</v>
      </c>
      <c t="s" s="17" r="R836">
        <v>5007</v>
      </c>
    </row>
    <row r="837">
      <c t="s" s="128" r="A837">
        <v>5008</v>
      </c>
      <c t="s" s="220" r="B837">
        <v>775</v>
      </c>
      <c t="s" s="220" r="C837">
        <v>5009</v>
      </c>
      <c t="s" s="220" r="D837">
        <v>5010</v>
      </c>
      <c s="168" r="E837">
        <v>41336.6870717593</v>
      </c>
      <c s="220" r="F837"/>
      <c t="s" s="220" r="G837">
        <v>57</v>
      </c>
      <c s="220" r="H837"/>
      <c s="220" r="I837"/>
      <c s="220" r="J837">
        <v>1009731264</v>
      </c>
      <c s="220" r="K837"/>
      <c t="s" s="17" r="L837">
        <v>74</v>
      </c>
      <c t="s" s="17" r="M837">
        <v>778</v>
      </c>
      <c s="220" r="N837">
        <v>12</v>
      </c>
      <c s="220" r="O837">
        <v>103</v>
      </c>
      <c s="220" r="P837">
        <v>3600</v>
      </c>
      <c t="s" s="220" r="Q837">
        <v>5011</v>
      </c>
      <c t="s" s="17" r="R837">
        <v>2038</v>
      </c>
    </row>
    <row r="838">
      <c t="s" s="128" r="A838">
        <v>5012</v>
      </c>
      <c t="s" s="220" r="B838">
        <v>3964</v>
      </c>
      <c t="s" s="220" r="C838">
        <v>5013</v>
      </c>
      <c t="s" s="220" r="D838">
        <v>5010</v>
      </c>
      <c s="168" r="E838">
        <v>41336.6870717593</v>
      </c>
      <c s="220" r="F838"/>
      <c t="s" s="220" r="G838">
        <v>57</v>
      </c>
      <c s="220" r="H838">
        <v>918921036</v>
      </c>
      <c t="s" s="220" r="I838">
        <v>1248</v>
      </c>
      <c s="220" r="J838">
        <v>1066088496</v>
      </c>
      <c t="s" s="220" r="K838">
        <v>5014</v>
      </c>
      <c t="s" s="17" r="L838">
        <v>74</v>
      </c>
      <c t="s" s="17" r="M838">
        <v>3967</v>
      </c>
      <c s="220" r="N838">
        <v>18</v>
      </c>
      <c s="220" r="O838">
        <v>317</v>
      </c>
      <c s="220" r="P838"/>
      <c t="s" s="220" r="Q838">
        <v>5015</v>
      </c>
      <c t="s" s="17" r="R838">
        <v>5016</v>
      </c>
    </row>
    <row r="839">
      <c t="s" s="128" r="A839">
        <v>5017</v>
      </c>
      <c t="s" s="220" r="B839">
        <v>5018</v>
      </c>
      <c t="s" s="220" r="C839">
        <v>5019</v>
      </c>
      <c t="s" s="220" r="D839">
        <v>5010</v>
      </c>
      <c s="168" r="E839">
        <v>41336.6870717593</v>
      </c>
      <c s="220" r="F839"/>
      <c t="s" s="220" r="G839">
        <v>57</v>
      </c>
      <c s="220" r="H839"/>
      <c s="220" r="I839"/>
      <c s="220" r="J839">
        <v>16258124</v>
      </c>
      <c s="220" r="K839"/>
      <c t="s" s="17" r="L839">
        <v>74</v>
      </c>
      <c t="s" s="17" r="M839">
        <v>5020</v>
      </c>
      <c s="220" r="N839">
        <v>3462</v>
      </c>
      <c s="220" r="O839">
        <v>512</v>
      </c>
      <c s="220" r="P839">
        <v>3600</v>
      </c>
      <c t="s" s="220" r="Q839">
        <v>5021</v>
      </c>
      <c t="s" s="17" r="R839">
        <v>2669</v>
      </c>
    </row>
    <row r="840">
      <c t="s" s="128" r="A840">
        <v>5022</v>
      </c>
      <c t="s" s="220" r="B840">
        <v>513</v>
      </c>
      <c t="s" s="220" r="C840">
        <v>5023</v>
      </c>
      <c t="s" s="220" r="D840">
        <v>5024</v>
      </c>
      <c s="168" r="E840">
        <v>41336.6868055556</v>
      </c>
      <c s="220" r="F840"/>
      <c t="s" s="220" r="G840">
        <v>46</v>
      </c>
      <c s="220" r="H840"/>
      <c s="220" r="I840"/>
      <c s="220" r="J840">
        <v>1549341</v>
      </c>
      <c s="220" r="K840"/>
      <c t="s" s="17" r="L840">
        <v>228</v>
      </c>
      <c t="s" s="17" r="M840">
        <v>516</v>
      </c>
      <c s="220" r="N840">
        <v>844</v>
      </c>
      <c s="220" r="O840">
        <v>562</v>
      </c>
      <c s="220" r="P840">
        <v>3600</v>
      </c>
      <c t="s" s="220" r="Q840">
        <v>5025</v>
      </c>
      <c t="s" s="17" r="R840">
        <v>5026</v>
      </c>
    </row>
    <row r="841">
      <c t="s" s="128" r="A841">
        <v>5027</v>
      </c>
      <c t="s" s="220" r="B841">
        <v>4843</v>
      </c>
      <c t="s" s="220" r="C841">
        <v>5028</v>
      </c>
      <c t="s" s="220" r="D841">
        <v>5029</v>
      </c>
      <c s="168" r="E841">
        <v>41336.6867013889</v>
      </c>
      <c s="220" r="F841"/>
      <c t="s" s="220" r="G841">
        <v>46</v>
      </c>
      <c s="220" r="H841"/>
      <c s="220" r="I841"/>
      <c s="220" r="J841">
        <v>25291261</v>
      </c>
      <c s="220" r="K841"/>
      <c t="s" s="17" r="L841">
        <v>74</v>
      </c>
      <c t="s" s="17" r="M841">
        <v>4846</v>
      </c>
      <c s="220" r="N841">
        <v>285</v>
      </c>
      <c s="220" r="O841">
        <v>386</v>
      </c>
      <c s="220" r="P841">
        <v>3600</v>
      </c>
      <c t="s" s="220" r="Q841">
        <v>5030</v>
      </c>
      <c t="s" s="17" r="R841">
        <v>130</v>
      </c>
    </row>
    <row r="842">
      <c t="s" s="128" r="A842">
        <v>5031</v>
      </c>
      <c t="s" s="220" r="B842">
        <v>225</v>
      </c>
      <c t="s" s="220" r="C842">
        <v>5032</v>
      </c>
      <c t="s" s="220" r="D842">
        <v>5033</v>
      </c>
      <c s="168" r="E842">
        <v>41336.6866782407</v>
      </c>
      <c s="220" r="F842"/>
      <c t="s" s="220" r="G842">
        <v>57</v>
      </c>
      <c s="220" r="H842"/>
      <c s="220" r="I842"/>
      <c s="220" r="J842">
        <v>23045317</v>
      </c>
      <c s="220" r="K842"/>
      <c t="s" s="17" r="L842">
        <v>228</v>
      </c>
      <c t="s" s="17" r="M842">
        <v>229</v>
      </c>
      <c s="220" r="N842">
        <v>98</v>
      </c>
      <c s="220" r="O842">
        <v>161</v>
      </c>
      <c s="220" r="P842">
        <v>3600</v>
      </c>
      <c t="s" s="220" r="Q842">
        <v>5034</v>
      </c>
      <c t="s" s="17" r="R842">
        <v>5035</v>
      </c>
    </row>
    <row r="843">
      <c t="s" s="128" r="A843">
        <v>5036</v>
      </c>
      <c t="s" s="220" r="B843">
        <v>4759</v>
      </c>
      <c t="s" s="220" r="C843">
        <v>5037</v>
      </c>
      <c t="s" s="220" r="D843">
        <v>5033</v>
      </c>
      <c s="168" r="E843">
        <v>41336.6866782407</v>
      </c>
      <c s="220" r="F843"/>
      <c t="s" s="220" r="G843">
        <v>57</v>
      </c>
      <c s="220" r="H843"/>
      <c s="220" r="I843"/>
      <c s="220" r="J843">
        <v>885266977</v>
      </c>
      <c s="220" r="K843"/>
      <c t="s" s="17" r="L843">
        <v>74</v>
      </c>
      <c t="s" s="17" r="M843">
        <v>4762</v>
      </c>
      <c s="220" r="N843">
        <v>70</v>
      </c>
      <c s="220" r="O843">
        <v>285</v>
      </c>
      <c s="220" r="P843">
        <v>7200</v>
      </c>
      <c t="s" s="220" r="Q843">
        <v>5038</v>
      </c>
      <c t="s" s="17" r="R843">
        <v>1687</v>
      </c>
    </row>
    <row r="844">
      <c t="s" s="128" r="A844">
        <v>5039</v>
      </c>
      <c t="s" s="220" r="B844">
        <v>1759</v>
      </c>
      <c t="s" s="220" r="C844">
        <v>5040</v>
      </c>
      <c t="s" s="220" r="D844">
        <v>5041</v>
      </c>
      <c s="168" r="E844">
        <v>41336.6866319444</v>
      </c>
      <c s="220" r="F844"/>
      <c t="s" s="220" r="G844">
        <v>57</v>
      </c>
      <c s="220" r="H844"/>
      <c s="220" r="I844"/>
      <c s="220" r="J844">
        <v>527251402</v>
      </c>
      <c s="220" r="K844"/>
      <c t="s" s="17" r="L844">
        <v>74</v>
      </c>
      <c t="s" s="17" r="M844">
        <v>1762</v>
      </c>
      <c s="220" r="N844">
        <v>113</v>
      </c>
      <c s="220" r="O844">
        <v>130</v>
      </c>
      <c s="220" r="P844">
        <v>3600</v>
      </c>
      <c t="s" s="220" r="Q844">
        <v>5042</v>
      </c>
      <c t="s" s="17" r="R844">
        <v>714</v>
      </c>
    </row>
    <row r="845">
      <c t="s" s="128" r="A845">
        <v>5043</v>
      </c>
      <c t="s" s="220" r="B845">
        <v>2118</v>
      </c>
      <c t="s" s="220" r="C845">
        <v>5044</v>
      </c>
      <c t="s" s="220" r="D845">
        <v>5045</v>
      </c>
      <c s="168" r="E845">
        <v>41336.6864467593</v>
      </c>
      <c s="220" r="F845"/>
      <c t="s" s="220" r="G845">
        <v>57</v>
      </c>
      <c s="220" r="H845"/>
      <c s="220" r="I845"/>
      <c s="220" r="J845">
        <v>85952314</v>
      </c>
      <c s="220" r="K845"/>
      <c t="s" s="17" r="L845">
        <v>135</v>
      </c>
      <c t="s" s="17" r="M845">
        <v>2121</v>
      </c>
      <c s="220" r="N845">
        <v>755</v>
      </c>
      <c s="220" r="O845">
        <v>695</v>
      </c>
      <c s="220" r="P845">
        <v>3600</v>
      </c>
      <c t="s" s="220" r="Q845">
        <v>5046</v>
      </c>
      <c t="s" s="17" r="R845">
        <v>5047</v>
      </c>
    </row>
    <row r="846">
      <c t="s" s="128" r="A846">
        <v>5048</v>
      </c>
      <c t="s" s="220" r="B846">
        <v>3206</v>
      </c>
      <c t="s" s="220" r="C846">
        <v>5049</v>
      </c>
      <c t="s" s="220" r="D846">
        <v>5045</v>
      </c>
      <c s="168" r="E846">
        <v>41336.6864467593</v>
      </c>
      <c s="220" r="F846"/>
      <c t="s" s="220" r="G846">
        <v>57</v>
      </c>
      <c s="220" r="H846"/>
      <c s="220" r="I846"/>
      <c s="220" r="J846">
        <v>284513935</v>
      </c>
      <c s="220" r="K846"/>
      <c t="s" s="17" r="L846">
        <v>49</v>
      </c>
      <c t="s" s="17" r="M846">
        <v>3209</v>
      </c>
      <c s="220" r="N846">
        <v>98</v>
      </c>
      <c s="220" r="O846">
        <v>135</v>
      </c>
      <c s="220" r="P846"/>
      <c t="s" s="220" r="Q846">
        <v>5050</v>
      </c>
      <c t="s" s="17" r="R846">
        <v>5051</v>
      </c>
    </row>
    <row r="847">
      <c t="s" s="128" r="A847">
        <v>5052</v>
      </c>
      <c t="s" s="220" r="B847">
        <v>5053</v>
      </c>
      <c t="s" s="220" r="C847">
        <v>5054</v>
      </c>
      <c t="s" s="220" r="D847">
        <v>5045</v>
      </c>
      <c s="168" r="E847">
        <v>41336.6864467593</v>
      </c>
      <c s="220" r="F847"/>
      <c t="s" s="220" r="G847">
        <v>57</v>
      </c>
      <c s="220" r="H847"/>
      <c s="220" r="I847"/>
      <c s="220" r="J847">
        <v>97445291</v>
      </c>
      <c s="220" r="K847"/>
      <c t="s" s="17" r="L847">
        <v>135</v>
      </c>
      <c t="s" s="17" r="M847">
        <v>5055</v>
      </c>
      <c s="220" r="N847">
        <v>17</v>
      </c>
      <c s="220" r="O847">
        <v>109</v>
      </c>
      <c s="220" r="P847">
        <v>3600</v>
      </c>
      <c t="s" s="220" r="Q847">
        <v>5056</v>
      </c>
      <c t="s" s="17" r="R847">
        <v>5057</v>
      </c>
    </row>
    <row r="848">
      <c t="s" s="128" r="A848">
        <v>5058</v>
      </c>
      <c t="s" s="220" r="B848">
        <v>4417</v>
      </c>
      <c t="s" s="220" r="C848">
        <v>5059</v>
      </c>
      <c t="s" s="220" r="D848">
        <v>5060</v>
      </c>
      <c s="168" r="E848">
        <v>41336.6863194444</v>
      </c>
      <c s="220" r="F848"/>
      <c t="s" s="220" r="G848">
        <v>46</v>
      </c>
      <c s="220" r="H848"/>
      <c s="220" r="I848"/>
      <c s="220" r="J848">
        <v>95166028</v>
      </c>
      <c s="220" r="K848"/>
      <c t="s" s="17" r="L848">
        <v>74</v>
      </c>
      <c t="s" s="17" r="M848">
        <v>4420</v>
      </c>
      <c s="220" r="N848">
        <v>543</v>
      </c>
      <c s="220" r="O848">
        <v>215</v>
      </c>
      <c s="220" r="P848">
        <v>3600</v>
      </c>
      <c t="s" s="220" r="Q848">
        <v>5061</v>
      </c>
      <c t="s" s="17" r="R848">
        <v>5062</v>
      </c>
    </row>
    <row r="849">
      <c t="s" s="128" r="A849">
        <v>5063</v>
      </c>
      <c t="s" s="220" r="B849">
        <v>5064</v>
      </c>
      <c t="s" s="220" r="C849">
        <v>5065</v>
      </c>
      <c t="s" s="220" r="D849">
        <v>5066</v>
      </c>
      <c s="168" r="E849">
        <v>41336.6863078704</v>
      </c>
      <c s="220" r="F849"/>
      <c t="s" s="220" r="G849">
        <v>57</v>
      </c>
      <c s="220" r="H849"/>
      <c s="220" r="I849"/>
      <c s="220" r="J849">
        <v>34616377</v>
      </c>
      <c s="220" r="K849"/>
      <c t="s" s="17" r="L849">
        <v>135</v>
      </c>
      <c t="s" s="17" r="M849">
        <v>5067</v>
      </c>
      <c s="220" r="N849">
        <v>70</v>
      </c>
      <c s="220" r="O849">
        <v>175</v>
      </c>
      <c s="220" r="P849">
        <v>3600</v>
      </c>
      <c t="s" s="220" r="Q849">
        <v>5068</v>
      </c>
      <c t="s" s="17" r="R849">
        <v>5069</v>
      </c>
    </row>
    <row r="850">
      <c t="s" s="128" r="A850">
        <v>5070</v>
      </c>
      <c t="s" s="220" r="B850">
        <v>828</v>
      </c>
      <c t="s" s="220" r="C850">
        <v>5071</v>
      </c>
      <c t="s" s="220" r="D850">
        <v>5072</v>
      </c>
      <c s="168" r="E850">
        <v>41336.6862384259</v>
      </c>
      <c s="220" r="F850"/>
      <c t="s" s="220" r="G850">
        <v>46</v>
      </c>
      <c s="220" r="H850"/>
      <c s="220" r="I850"/>
      <c s="220" r="J850">
        <v>14607788</v>
      </c>
      <c s="220" r="K850"/>
      <c t="s" s="17" r="L850">
        <v>228</v>
      </c>
      <c t="s" s="17" r="M850">
        <v>3852</v>
      </c>
      <c s="220" r="N850">
        <v>1506</v>
      </c>
      <c s="220" r="O850">
        <v>375</v>
      </c>
      <c s="220" r="P850">
        <v>3600</v>
      </c>
      <c t="s" s="220" r="Q850">
        <v>5073</v>
      </c>
      <c t="s" s="17" r="R850">
        <v>124</v>
      </c>
    </row>
    <row r="851">
      <c t="s" s="128" r="A851">
        <v>5074</v>
      </c>
      <c t="s" s="220" r="B851">
        <v>4862</v>
      </c>
      <c t="s" s="220" r="C851">
        <v>5075</v>
      </c>
      <c t="s" s="220" r="D851">
        <v>5076</v>
      </c>
      <c s="168" r="E851">
        <v>41336.6859606481</v>
      </c>
      <c s="220" r="F851"/>
      <c t="s" s="220" r="G851">
        <v>46</v>
      </c>
      <c s="220" r="H851">
        <v>14614021</v>
      </c>
      <c t="s" s="220" r="I851">
        <v>5077</v>
      </c>
      <c s="220" r="J851">
        <v>74447856</v>
      </c>
      <c t="s" s="220" r="K851">
        <v>5078</v>
      </c>
      <c t="s" s="17" r="L851">
        <v>74</v>
      </c>
      <c t="s" s="17" r="M851">
        <v>4864</v>
      </c>
      <c s="220" r="N851">
        <v>430</v>
      </c>
      <c s="220" r="O851">
        <v>200</v>
      </c>
      <c s="220" r="P851"/>
      <c t="s" s="220" r="Q851">
        <v>5079</v>
      </c>
      <c t="s" s="17" r="R851">
        <v>5080</v>
      </c>
    </row>
    <row r="852">
      <c t="s" s="128" r="A852">
        <v>5081</v>
      </c>
      <c t="s" s="220" r="B852">
        <v>217</v>
      </c>
      <c t="s" s="220" r="C852">
        <v>5082</v>
      </c>
      <c t="s" s="220" r="D852">
        <v>5083</v>
      </c>
      <c s="168" r="E852">
        <v>41336.6858912037</v>
      </c>
      <c s="220" r="F852"/>
      <c t="s" s="220" r="G852">
        <v>57</v>
      </c>
      <c s="220" r="H852"/>
      <c s="220" r="I852"/>
      <c s="220" r="J852">
        <v>261867800</v>
      </c>
      <c s="220" r="K852"/>
      <c t="s" s="17" r="L852">
        <v>228</v>
      </c>
      <c t="s" s="17" r="M852">
        <v>221</v>
      </c>
      <c s="220" r="N852">
        <v>254</v>
      </c>
      <c s="220" r="O852">
        <v>325</v>
      </c>
      <c s="220" r="P852">
        <v>3600</v>
      </c>
      <c t="s" s="220" r="Q852">
        <v>5084</v>
      </c>
      <c t="s" s="17" r="R852">
        <v>5085</v>
      </c>
    </row>
    <row r="853">
      <c t="s" s="128" r="A853">
        <v>5086</v>
      </c>
      <c t="s" s="220" r="B853">
        <v>173</v>
      </c>
      <c t="s" s="220" r="C853">
        <v>5087</v>
      </c>
      <c t="s" s="220" r="D853">
        <v>5088</v>
      </c>
      <c s="168" r="E853">
        <v>41336.6858564815</v>
      </c>
      <c s="220" r="F853"/>
      <c t="s" s="220" r="G853">
        <v>57</v>
      </c>
      <c s="220" r="H853"/>
      <c s="220" r="I853"/>
      <c s="220" r="J853">
        <v>351210870</v>
      </c>
      <c s="220" r="K853"/>
      <c t="s" s="17" r="L853">
        <v>74</v>
      </c>
      <c t="s" s="17" r="M853">
        <v>176</v>
      </c>
      <c s="220" r="N853">
        <v>123</v>
      </c>
      <c s="220" r="O853">
        <v>422</v>
      </c>
      <c s="220" r="P853">
        <v>-28800</v>
      </c>
      <c t="s" s="220" r="Q853">
        <v>5089</v>
      </c>
      <c t="s" s="17" r="R853">
        <v>5090</v>
      </c>
    </row>
    <row r="854">
      <c t="s" s="128" r="A854">
        <v>5091</v>
      </c>
      <c t="s" s="220" r="B854">
        <v>2530</v>
      </c>
      <c t="s" s="220" r="C854">
        <v>5092</v>
      </c>
      <c t="s" s="220" r="D854">
        <v>5088</v>
      </c>
      <c s="168" r="E854">
        <v>41336.6858564815</v>
      </c>
      <c s="220" r="F854"/>
      <c t="s" s="220" r="G854">
        <v>57</v>
      </c>
      <c s="220" r="H854"/>
      <c s="220" r="I854"/>
      <c s="220" r="J854">
        <v>202969896</v>
      </c>
      <c s="220" r="K854"/>
      <c t="s" s="17" r="L854">
        <v>745</v>
      </c>
      <c t="s" s="17" r="M854">
        <v>2533</v>
      </c>
      <c s="220" r="N854">
        <v>387</v>
      </c>
      <c s="220" r="O854">
        <v>567</v>
      </c>
      <c s="220" r="P854">
        <v>3600</v>
      </c>
      <c t="s" s="220" r="Q854">
        <v>5093</v>
      </c>
      <c t="s" s="17" r="R854">
        <v>5094</v>
      </c>
    </row>
    <row r="855">
      <c t="s" s="128" r="A855">
        <v>5095</v>
      </c>
      <c t="s" s="220" r="B855">
        <v>1785</v>
      </c>
      <c t="s" s="220" r="C855">
        <v>5096</v>
      </c>
      <c t="s" s="220" r="D855">
        <v>5097</v>
      </c>
      <c s="168" r="E855">
        <v>41336.6857986111</v>
      </c>
      <c s="220" r="F855"/>
      <c t="s" s="220" r="G855">
        <v>57</v>
      </c>
      <c s="220" r="H855"/>
      <c s="220" r="I855"/>
      <c s="220" r="J855">
        <v>524653656</v>
      </c>
      <c s="220" r="K855"/>
      <c t="s" s="17" r="L855">
        <v>116</v>
      </c>
      <c t="s" s="17" r="M855">
        <v>1788</v>
      </c>
      <c s="220" r="N855">
        <v>123</v>
      </c>
      <c s="220" r="O855">
        <v>183</v>
      </c>
      <c s="220" r="P855"/>
      <c t="s" s="220" r="Q855">
        <v>5098</v>
      </c>
      <c t="s" s="17" r="R855">
        <v>5099</v>
      </c>
    </row>
    <row r="856">
      <c t="s" s="128" r="A856">
        <v>5100</v>
      </c>
      <c t="s" s="220" r="B856">
        <v>4450</v>
      </c>
      <c t="s" s="220" r="C856">
        <v>5101</v>
      </c>
      <c t="s" s="220" r="D856">
        <v>5102</v>
      </c>
      <c s="168" r="E856">
        <v>41336.685474537</v>
      </c>
      <c s="220" r="F856"/>
      <c t="s" s="220" r="G856">
        <v>57</v>
      </c>
      <c s="220" r="H856"/>
      <c s="220" r="I856"/>
      <c s="220" r="J856">
        <v>57413466</v>
      </c>
      <c s="220" r="K856"/>
      <c t="s" s="17" r="L856">
        <v>74</v>
      </c>
      <c t="s" s="17" r="M856">
        <v>4453</v>
      </c>
      <c s="220" r="N856">
        <v>583</v>
      </c>
      <c s="220" r="O856">
        <v>89</v>
      </c>
      <c s="220" r="P856">
        <v>3600</v>
      </c>
      <c t="s" s="220" r="Q856">
        <v>5103</v>
      </c>
      <c t="s" s="17" r="R856">
        <v>5104</v>
      </c>
    </row>
    <row r="857">
      <c t="s" s="128" r="A857">
        <v>5105</v>
      </c>
      <c t="s" s="220" r="B857">
        <v>5106</v>
      </c>
      <c t="s" s="220" r="C857">
        <v>5107</v>
      </c>
      <c t="s" s="220" r="D857">
        <v>5108</v>
      </c>
      <c s="168" r="E857">
        <v>41336.6852662037</v>
      </c>
      <c s="220" r="F857"/>
      <c t="s" s="220" r="G857">
        <v>57</v>
      </c>
      <c s="220" r="H857"/>
      <c s="220" r="I857"/>
      <c s="220" r="J857">
        <v>1098407588</v>
      </c>
      <c s="220" r="K857"/>
      <c t="s" s="17" r="L857">
        <v>74</v>
      </c>
      <c t="s" s="17" r="M857">
        <v>5109</v>
      </c>
      <c s="220" r="N857">
        <v>434</v>
      </c>
      <c s="220" r="O857">
        <v>79</v>
      </c>
      <c s="220" r="P857">
        <v>3600</v>
      </c>
      <c t="s" s="220" r="Q857">
        <v>5110</v>
      </c>
      <c t="s" s="17" r="R857">
        <v>5111</v>
      </c>
    </row>
    <row r="858">
      <c t="s" s="128" r="A858">
        <v>5112</v>
      </c>
      <c t="s" s="220" r="B858">
        <v>5113</v>
      </c>
      <c t="s" s="220" r="C858">
        <v>5114</v>
      </c>
      <c t="s" s="220" r="D858">
        <v>5115</v>
      </c>
      <c s="168" r="E858">
        <v>41336.6851851852</v>
      </c>
      <c s="220" r="F858"/>
      <c t="s" s="220" r="G858">
        <v>57</v>
      </c>
      <c s="220" r="H858"/>
      <c s="220" r="I858"/>
      <c s="220" r="J858">
        <v>884560195</v>
      </c>
      <c s="220" r="K858"/>
      <c t="s" s="17" r="L858">
        <v>135</v>
      </c>
      <c t="s" s="17" r="M858">
        <v>5116</v>
      </c>
      <c s="220" r="N858">
        <v>19</v>
      </c>
      <c s="220" r="O858">
        <v>88</v>
      </c>
      <c s="220" r="P858"/>
      <c t="s" s="220" r="Q858">
        <v>5117</v>
      </c>
      <c t="s" s="17" r="R858">
        <v>5118</v>
      </c>
    </row>
    <row r="859">
      <c t="s" s="128" r="A859">
        <v>5119</v>
      </c>
      <c t="s" s="220" r="B859">
        <v>173</v>
      </c>
      <c t="s" s="220" r="C859">
        <v>5120</v>
      </c>
      <c t="s" s="220" r="D859">
        <v>5121</v>
      </c>
      <c s="168" r="E859">
        <v>41336.685162037</v>
      </c>
      <c s="220" r="F859"/>
      <c t="s" s="220" r="G859">
        <v>57</v>
      </c>
      <c s="220" r="H859"/>
      <c s="220" r="I859"/>
      <c s="220" r="J859">
        <v>351210870</v>
      </c>
      <c s="220" r="K859"/>
      <c t="s" s="17" r="L859">
        <v>74</v>
      </c>
      <c t="s" s="17" r="M859">
        <v>176</v>
      </c>
      <c s="220" r="N859">
        <v>123</v>
      </c>
      <c s="220" r="O859">
        <v>422</v>
      </c>
      <c s="220" r="P859">
        <v>-28800</v>
      </c>
      <c t="s" s="220" r="Q859">
        <v>5122</v>
      </c>
      <c t="s" s="17" r="R859">
        <v>5123</v>
      </c>
    </row>
    <row r="860">
      <c t="s" s="128" r="A860">
        <v>5124</v>
      </c>
      <c t="s" s="220" r="B860">
        <v>5125</v>
      </c>
      <c t="s" s="220" r="C860">
        <v>5126</v>
      </c>
      <c t="s" s="220" r="D860">
        <v>5127</v>
      </c>
      <c s="168" r="E860">
        <v>41336.685150463</v>
      </c>
      <c s="220" r="F860"/>
      <c t="s" s="220" r="G860">
        <v>57</v>
      </c>
      <c s="220" r="H860"/>
      <c s="220" r="I860"/>
      <c s="220" r="J860">
        <v>168602202</v>
      </c>
      <c s="220" r="K860"/>
      <c t="s" s="17" r="L860">
        <v>135</v>
      </c>
      <c t="s" s="17" r="M860">
        <v>5128</v>
      </c>
      <c s="220" r="N860">
        <v>70</v>
      </c>
      <c s="220" r="O860">
        <v>144</v>
      </c>
      <c s="220" r="P860">
        <v>-10800</v>
      </c>
      <c t="s" s="220" r="Q860">
        <v>5129</v>
      </c>
      <c t="s" s="17" r="R860">
        <v>5130</v>
      </c>
    </row>
    <row r="861">
      <c t="s" s="128" r="A861">
        <v>5014</v>
      </c>
      <c t="s" s="220" r="B861">
        <v>1248</v>
      </c>
      <c t="s" s="220" r="C861">
        <v>5131</v>
      </c>
      <c t="s" s="220" r="D861">
        <v>5127</v>
      </c>
      <c s="168" r="E861">
        <v>41336.685150463</v>
      </c>
      <c s="220" r="F861"/>
      <c t="s" s="220" r="G861">
        <v>57</v>
      </c>
      <c s="220" r="H861"/>
      <c s="220" r="I861"/>
      <c s="220" r="J861">
        <v>918921036</v>
      </c>
      <c s="220" r="K861"/>
      <c t="s" s="17" r="L861">
        <v>745</v>
      </c>
      <c t="s" s="17" r="M861">
        <v>1253</v>
      </c>
      <c s="220" r="N861">
        <v>22</v>
      </c>
      <c s="220" r="O861">
        <v>91</v>
      </c>
      <c s="220" r="P861">
        <v>3600</v>
      </c>
      <c t="s" s="220" r="Q861">
        <v>5132</v>
      </c>
      <c t="s" s="17" r="R861">
        <v>5133</v>
      </c>
    </row>
    <row r="862">
      <c t="s" s="128" r="A862">
        <v>5134</v>
      </c>
      <c t="s" s="220" r="B862">
        <v>1079</v>
      </c>
      <c t="s" s="220" r="C862">
        <v>5135</v>
      </c>
      <c t="s" s="220" r="D862">
        <v>5136</v>
      </c>
      <c s="168" r="E862">
        <v>41336.6850810185</v>
      </c>
      <c s="220" r="F862"/>
      <c t="s" s="220" r="G862">
        <v>57</v>
      </c>
      <c s="220" r="H862"/>
      <c s="220" r="I862"/>
      <c s="220" r="J862">
        <v>804346988</v>
      </c>
      <c s="220" r="K862"/>
      <c t="s" s="17" r="L862">
        <v>74</v>
      </c>
      <c t="s" s="17" r="M862">
        <v>1807</v>
      </c>
      <c s="220" r="N862">
        <v>370</v>
      </c>
      <c s="220" r="O862">
        <v>179</v>
      </c>
      <c s="220" r="P862">
        <v>7200</v>
      </c>
      <c t="s" s="220" r="Q862">
        <v>5137</v>
      </c>
      <c t="s" s="17" r="R862">
        <v>5138</v>
      </c>
    </row>
    <row r="863">
      <c t="s" s="128" r="A863">
        <v>5139</v>
      </c>
      <c t="s" s="220" r="B863">
        <v>225</v>
      </c>
      <c t="s" s="220" r="C863">
        <v>5140</v>
      </c>
      <c t="s" s="220" r="D863">
        <v>5141</v>
      </c>
      <c s="168" r="E863">
        <v>41336.685</v>
      </c>
      <c s="220" r="F863"/>
      <c t="s" s="220" r="G863">
        <v>57</v>
      </c>
      <c s="220" r="H863"/>
      <c s="220" r="I863"/>
      <c s="220" r="J863">
        <v>23045317</v>
      </c>
      <c s="220" r="K863"/>
      <c t="s" s="17" r="L863">
        <v>228</v>
      </c>
      <c t="s" s="17" r="M863">
        <v>229</v>
      </c>
      <c s="220" r="N863">
        <v>98</v>
      </c>
      <c s="220" r="O863">
        <v>161</v>
      </c>
      <c s="220" r="P863">
        <v>3600</v>
      </c>
      <c t="s" s="220" r="Q863">
        <v>5142</v>
      </c>
      <c t="s" s="17" r="R863">
        <v>5143</v>
      </c>
    </row>
    <row r="864">
      <c t="s" s="128" r="A864">
        <v>5144</v>
      </c>
      <c t="s" s="220" r="B864">
        <v>5145</v>
      </c>
      <c t="s" s="220" r="C864">
        <v>5146</v>
      </c>
      <c t="s" s="220" r="D864">
        <v>5141</v>
      </c>
      <c s="168" r="E864">
        <v>41336.685</v>
      </c>
      <c s="220" r="F864"/>
      <c t="s" s="220" r="G864">
        <v>5147</v>
      </c>
      <c s="220" r="H864"/>
      <c s="220" r="I864"/>
      <c s="220" r="J864">
        <v>842237082</v>
      </c>
      <c s="220" r="K864"/>
      <c t="s" s="17" r="L864">
        <v>74</v>
      </c>
      <c t="s" s="17" r="M864">
        <v>5148</v>
      </c>
      <c s="220" r="N864">
        <v>50</v>
      </c>
      <c s="220" r="O864">
        <v>201</v>
      </c>
      <c s="220" r="P864">
        <v>3600</v>
      </c>
      <c t="s" s="220" r="Q864">
        <v>5149</v>
      </c>
      <c t="s" s="17" r="R864">
        <v>5150</v>
      </c>
    </row>
    <row r="865">
      <c t="s" s="128" r="A865">
        <v>5151</v>
      </c>
      <c t="s" s="220" r="B865">
        <v>1420</v>
      </c>
      <c t="s" s="220" r="C865">
        <v>5152</v>
      </c>
      <c t="s" s="220" r="D865">
        <v>5153</v>
      </c>
      <c s="168" r="E865">
        <v>41336.6849537037</v>
      </c>
      <c s="220" r="F865"/>
      <c t="s" s="220" r="G865">
        <v>57</v>
      </c>
      <c s="220" r="H865"/>
      <c s="220" r="I865"/>
      <c s="220" r="J865">
        <v>58761933</v>
      </c>
      <c s="220" r="K865"/>
      <c t="s" s="17" r="L865">
        <v>228</v>
      </c>
      <c t="s" s="17" r="M865">
        <v>1423</v>
      </c>
      <c s="220" r="N865">
        <v>772</v>
      </c>
      <c s="220" r="O865">
        <v>497</v>
      </c>
      <c s="220" r="P865">
        <v>3600</v>
      </c>
      <c t="s" s="220" r="Q865">
        <v>5154</v>
      </c>
      <c t="s" s="17" r="R865">
        <v>5155</v>
      </c>
    </row>
    <row r="866">
      <c t="s" s="128" r="A866">
        <v>5156</v>
      </c>
      <c t="s" s="220" r="B866">
        <v>5157</v>
      </c>
      <c t="s" s="220" r="C866">
        <v>5158</v>
      </c>
      <c t="s" s="220" r="D866">
        <v>5159</v>
      </c>
      <c s="168" r="E866">
        <v>41336.6849421296</v>
      </c>
      <c s="220" r="F866"/>
      <c t="s" s="220" r="G866">
        <v>57</v>
      </c>
      <c s="220" r="H866"/>
      <c s="220" r="I866"/>
      <c s="220" r="J866">
        <v>483937311</v>
      </c>
      <c s="220" r="K866"/>
      <c t="s" s="17" r="L866">
        <v>116</v>
      </c>
      <c t="s" s="17" r="M866">
        <v>5160</v>
      </c>
      <c s="220" r="N866">
        <v>1679</v>
      </c>
      <c s="220" r="O866">
        <v>239</v>
      </c>
      <c s="220" r="P866"/>
      <c t="s" s="220" r="Q866">
        <v>5161</v>
      </c>
      <c t="s" s="17" r="R866">
        <v>5162</v>
      </c>
    </row>
    <row r="867">
      <c t="s" s="128" r="A867">
        <v>5163</v>
      </c>
      <c t="s" s="220" r="B867">
        <v>5164</v>
      </c>
      <c t="s" s="220" r="C867">
        <v>5165</v>
      </c>
      <c t="s" s="220" r="D867">
        <v>5166</v>
      </c>
      <c s="168" r="E867">
        <v>41336.6847222222</v>
      </c>
      <c s="220" r="F867"/>
      <c t="s" s="220" r="G867">
        <v>46</v>
      </c>
      <c s="220" r="H867"/>
      <c s="220" r="I867"/>
      <c s="220" r="J867">
        <v>35272365</v>
      </c>
      <c s="220" r="K867"/>
      <c t="s" s="17" r="L867">
        <v>135</v>
      </c>
      <c t="s" s="17" r="M867">
        <v>5167</v>
      </c>
      <c s="220" r="N867">
        <v>260</v>
      </c>
      <c s="220" r="O867">
        <v>1244</v>
      </c>
      <c s="220" r="P867">
        <v>3600</v>
      </c>
      <c t="s" s="220" r="Q867">
        <v>5168</v>
      </c>
      <c t="s" s="17" r="R867">
        <v>5169</v>
      </c>
    </row>
    <row r="868">
      <c t="s" s="128" r="A868">
        <v>5170</v>
      </c>
      <c t="s" s="220" r="B868">
        <v>587</v>
      </c>
      <c t="s" s="220" r="C868">
        <v>5171</v>
      </c>
      <c t="s" s="220" r="D868">
        <v>5172</v>
      </c>
      <c s="168" r="E868">
        <v>41336.6847106482</v>
      </c>
      <c s="220" r="F868"/>
      <c t="s" s="220" r="G868">
        <v>46</v>
      </c>
      <c s="220" r="H868"/>
      <c s="220" r="I868"/>
      <c s="220" r="J868">
        <v>56994672</v>
      </c>
      <c s="220" r="K868"/>
      <c t="s" s="17" r="L868">
        <v>220</v>
      </c>
      <c t="s" s="17" r="M868">
        <v>590</v>
      </c>
      <c s="220" r="N868">
        <v>533</v>
      </c>
      <c s="220" r="O868">
        <v>765</v>
      </c>
      <c s="220" r="P868"/>
      <c t="s" s="220" r="Q868">
        <v>5173</v>
      </c>
      <c t="s" s="17" r="R868">
        <v>5174</v>
      </c>
    </row>
    <row r="869">
      <c t="s" s="128" r="A869">
        <v>5175</v>
      </c>
      <c t="s" s="220" r="B869">
        <v>292</v>
      </c>
      <c t="s" s="220" r="C869">
        <v>5176</v>
      </c>
      <c t="s" s="220" r="D869">
        <v>5177</v>
      </c>
      <c s="168" r="E869">
        <v>41336.6846643518</v>
      </c>
      <c s="220" r="F869"/>
      <c t="s" s="220" r="G869">
        <v>57</v>
      </c>
      <c s="220" r="H869"/>
      <c s="220" r="I869"/>
      <c s="220" r="J869">
        <v>67136835</v>
      </c>
      <c s="220" r="K869"/>
      <c t="s" s="17" r="L869">
        <v>295</v>
      </c>
      <c t="s" s="17" r="M869">
        <v>296</v>
      </c>
      <c s="220" r="N869">
        <v>1157</v>
      </c>
      <c s="220" r="O869">
        <v>2001</v>
      </c>
      <c s="220" r="P869">
        <v>3600</v>
      </c>
      <c t="s" s="220" r="Q869">
        <v>5178</v>
      </c>
      <c t="s" s="17" r="R869">
        <v>5179</v>
      </c>
    </row>
    <row r="870">
      <c t="s" s="128" r="A870">
        <v>5180</v>
      </c>
      <c t="s" s="220" r="B870">
        <v>5181</v>
      </c>
      <c t="s" s="220" r="C870">
        <v>5182</v>
      </c>
      <c t="s" s="220" r="D870">
        <v>5183</v>
      </c>
      <c s="168" r="E870">
        <v>41336.6846412037</v>
      </c>
      <c s="220" r="F870"/>
      <c t="s" s="220" r="G870">
        <v>46</v>
      </c>
      <c s="220" r="H870"/>
      <c s="220" r="I870"/>
      <c s="220" r="J870">
        <v>59848312</v>
      </c>
      <c s="220" r="K870"/>
      <c t="s" s="17" r="L870">
        <v>74</v>
      </c>
      <c t="s" s="17" r="M870">
        <v>5184</v>
      </c>
      <c s="220" r="N870">
        <v>237</v>
      </c>
      <c s="220" r="O870">
        <v>688</v>
      </c>
      <c s="220" r="P870">
        <v>3600</v>
      </c>
      <c t="s" s="220" r="Q870">
        <v>5185</v>
      </c>
      <c t="s" s="17" r="R870">
        <v>5186</v>
      </c>
    </row>
    <row r="871">
      <c t="s" s="128" r="A871">
        <v>5187</v>
      </c>
      <c t="s" s="220" r="B871">
        <v>1745</v>
      </c>
      <c t="s" s="220" r="C871">
        <v>5188</v>
      </c>
      <c t="s" s="220" r="D871">
        <v>5189</v>
      </c>
      <c s="168" r="E871">
        <v>41336.6846180556</v>
      </c>
      <c s="220" r="F871"/>
      <c t="s" s="220" r="G871">
        <v>46</v>
      </c>
      <c s="220" r="H871"/>
      <c s="220" r="I871"/>
      <c s="220" r="J871">
        <v>27197606</v>
      </c>
      <c s="220" r="K871"/>
      <c t="s" s="17" r="L871">
        <v>605</v>
      </c>
      <c t="s" s="17" r="M871">
        <v>1748</v>
      </c>
      <c s="220" r="N871">
        <v>3348</v>
      </c>
      <c s="220" r="O871">
        <v>827</v>
      </c>
      <c s="220" r="P871">
        <v>3600</v>
      </c>
      <c t="s" s="220" r="Q871">
        <v>5190</v>
      </c>
      <c t="s" s="17" r="R871">
        <v>5191</v>
      </c>
    </row>
    <row r="872">
      <c t="s" s="128" r="A872">
        <v>5192</v>
      </c>
      <c t="s" s="220" r="B872">
        <v>757</v>
      </c>
      <c t="s" s="220" r="C872">
        <v>5193</v>
      </c>
      <c t="s" s="220" r="D872">
        <v>5194</v>
      </c>
      <c s="168" r="E872">
        <v>41336.6844675926</v>
      </c>
      <c s="220" r="F872"/>
      <c t="s" s="220" r="G872">
        <v>57</v>
      </c>
      <c s="220" r="H872"/>
      <c s="220" r="I872"/>
      <c s="220" r="J872">
        <v>730737896</v>
      </c>
      <c s="220" r="K872"/>
      <c t="s" s="17" r="L872">
        <v>74</v>
      </c>
      <c t="s" s="17" r="M872">
        <v>759</v>
      </c>
      <c s="220" r="N872">
        <v>257</v>
      </c>
      <c s="220" r="O872">
        <v>188</v>
      </c>
      <c s="220" r="P872"/>
      <c t="s" s="220" r="Q872">
        <v>5195</v>
      </c>
      <c t="s" s="17" r="R872">
        <v>5196</v>
      </c>
    </row>
    <row r="873">
      <c t="s" s="128" r="A873">
        <v>5197</v>
      </c>
      <c t="s" s="220" r="B873">
        <v>1682</v>
      </c>
      <c t="s" s="220" r="C873">
        <v>5198</v>
      </c>
      <c t="s" s="220" r="D873">
        <v>5199</v>
      </c>
      <c s="168" r="E873">
        <v>41336.6844560185</v>
      </c>
      <c s="220" r="F873"/>
      <c t="s" s="220" r="G873">
        <v>57</v>
      </c>
      <c s="220" r="H873"/>
      <c s="220" r="I873"/>
      <c s="220" r="J873">
        <v>116556454</v>
      </c>
      <c s="220" r="K873"/>
      <c t="s" s="17" r="L873">
        <v>74</v>
      </c>
      <c t="s" s="17" r="M873">
        <v>1685</v>
      </c>
      <c s="220" r="N873">
        <v>1056</v>
      </c>
      <c s="220" r="O873">
        <v>1986</v>
      </c>
      <c s="220" r="P873">
        <v>3600</v>
      </c>
      <c t="s" s="220" r="Q873">
        <v>5200</v>
      </c>
      <c t="s" s="17" r="R873">
        <v>5201</v>
      </c>
    </row>
    <row r="874">
      <c t="s" s="128" r="A874">
        <v>5202</v>
      </c>
      <c t="s" s="220" r="B874">
        <v>5203</v>
      </c>
      <c t="s" s="220" r="C874">
        <v>5204</v>
      </c>
      <c t="s" s="220" r="D874">
        <v>5205</v>
      </c>
      <c s="168" r="E874">
        <v>41336.6843402778</v>
      </c>
      <c s="220" r="F874"/>
      <c t="s" s="220" r="G874">
        <v>57</v>
      </c>
      <c s="220" r="H874"/>
      <c s="220" r="I874"/>
      <c s="220" r="J874">
        <v>49990105</v>
      </c>
      <c s="220" r="K874"/>
      <c t="s" s="17" r="L874">
        <v>116</v>
      </c>
      <c t="s" s="17" r="M874">
        <v>5206</v>
      </c>
      <c s="220" r="N874">
        <v>379</v>
      </c>
      <c s="220" r="O874">
        <v>142</v>
      </c>
      <c s="220" r="P874">
        <v>3600</v>
      </c>
      <c t="s" s="220" r="Q874">
        <v>5207</v>
      </c>
      <c t="s" s="17" r="R874">
        <v>5208</v>
      </c>
    </row>
    <row r="875">
      <c t="s" s="128" r="A875">
        <v>5209</v>
      </c>
      <c t="s" s="220" r="B875">
        <v>5210</v>
      </c>
      <c t="s" s="220" r="C875">
        <v>5211</v>
      </c>
      <c t="s" s="220" r="D875">
        <v>5212</v>
      </c>
      <c s="168" r="E875">
        <v>41336.6841782407</v>
      </c>
      <c s="220" r="F875"/>
      <c t="s" s="220" r="G875">
        <v>57</v>
      </c>
      <c s="220" r="H875"/>
      <c s="220" r="I875"/>
      <c s="220" r="J875">
        <v>15807425</v>
      </c>
      <c s="220" r="K875"/>
      <c t="s" s="17" r="L875">
        <v>116</v>
      </c>
      <c t="s" s="17" r="M875">
        <v>5213</v>
      </c>
      <c s="220" r="N875">
        <v>1022</v>
      </c>
      <c s="220" r="O875">
        <v>306</v>
      </c>
      <c s="220" r="P875">
        <v>3600</v>
      </c>
      <c t="s" s="220" r="Q875">
        <v>5214</v>
      </c>
      <c t="s" s="17" r="R875">
        <v>82</v>
      </c>
    </row>
    <row r="876">
      <c t="s" s="128" r="A876">
        <v>5215</v>
      </c>
      <c t="s" s="220" r="B876">
        <v>338</v>
      </c>
      <c t="s" s="220" r="C876">
        <v>5216</v>
      </c>
      <c t="s" s="220" r="D876">
        <v>5217</v>
      </c>
      <c s="168" r="E876">
        <v>41336.6841087963</v>
      </c>
      <c s="220" r="F876"/>
      <c t="s" s="220" r="G876">
        <v>57</v>
      </c>
      <c s="220" r="H876"/>
      <c s="220" r="I876"/>
      <c s="220" r="J876">
        <v>24187650</v>
      </c>
      <c s="220" r="K876"/>
      <c t="s" s="17" r="L876">
        <v>74</v>
      </c>
      <c t="s" s="17" r="M876">
        <v>5218</v>
      </c>
      <c s="220" r="N876">
        <v>1800</v>
      </c>
      <c s="220" r="O876">
        <v>612</v>
      </c>
      <c s="220" r="P876">
        <v>3600</v>
      </c>
      <c t="s" s="220" r="Q876">
        <v>5219</v>
      </c>
      <c t="s" s="17" r="R876">
        <v>1736</v>
      </c>
    </row>
    <row r="877">
      <c t="s" s="128" r="A877">
        <v>5220</v>
      </c>
      <c t="s" s="220" r="B877">
        <v>5221</v>
      </c>
      <c t="s" s="220" r="C877">
        <v>5222</v>
      </c>
      <c t="s" s="220" r="D877">
        <v>5223</v>
      </c>
      <c s="168" r="E877">
        <v>41336.6840740741</v>
      </c>
      <c s="220" r="F877"/>
      <c t="s" s="220" r="G877">
        <v>57</v>
      </c>
      <c s="220" r="H877"/>
      <c s="220" r="I877"/>
      <c s="220" r="J877">
        <v>492218183</v>
      </c>
      <c s="220" r="K877"/>
      <c t="s" s="17" r="L877">
        <v>116</v>
      </c>
      <c t="s" s="17" r="M877">
        <v>5224</v>
      </c>
      <c s="220" r="N877">
        <v>18</v>
      </c>
      <c s="220" r="O877">
        <v>96</v>
      </c>
      <c s="220" r="P877">
        <v>3600</v>
      </c>
      <c t="s" s="220" r="Q877">
        <v>5225</v>
      </c>
      <c t="s" s="17" r="R877">
        <v>1814</v>
      </c>
    </row>
    <row r="878">
      <c t="s" s="128" r="A878">
        <v>5226</v>
      </c>
      <c t="s" s="220" r="B878">
        <v>1759</v>
      </c>
      <c t="s" s="220" r="C878">
        <v>5227</v>
      </c>
      <c t="s" s="220" r="D878">
        <v>5228</v>
      </c>
      <c s="168" r="E878">
        <v>41336.6840277778</v>
      </c>
      <c s="220" r="F878"/>
      <c t="s" s="220" r="G878">
        <v>57</v>
      </c>
      <c s="220" r="H878"/>
      <c s="220" r="I878"/>
      <c s="220" r="J878">
        <v>527251402</v>
      </c>
      <c s="220" r="K878"/>
      <c t="s" s="17" r="L878">
        <v>74</v>
      </c>
      <c t="s" s="17" r="M878">
        <v>1762</v>
      </c>
      <c s="220" r="N878">
        <v>113</v>
      </c>
      <c s="220" r="O878">
        <v>130</v>
      </c>
      <c s="220" r="P878">
        <v>3600</v>
      </c>
      <c t="s" s="220" r="Q878">
        <v>5229</v>
      </c>
      <c t="s" s="17" r="R878">
        <v>5230</v>
      </c>
    </row>
    <row r="879">
      <c t="s" s="128" r="A879">
        <v>5231</v>
      </c>
      <c t="s" s="220" r="B879">
        <v>5232</v>
      </c>
      <c t="s" s="220" r="C879">
        <v>5233</v>
      </c>
      <c t="s" s="220" r="D879">
        <v>5234</v>
      </c>
      <c s="168" r="E879">
        <v>41336.6839583333</v>
      </c>
      <c s="220" r="F879"/>
      <c t="s" s="220" r="G879">
        <v>57</v>
      </c>
      <c s="220" r="H879"/>
      <c s="220" r="I879"/>
      <c s="220" r="J879">
        <v>84841696</v>
      </c>
      <c s="220" r="K879"/>
      <c t="s" s="17" r="L879">
        <v>74</v>
      </c>
      <c t="s" s="17" r="M879">
        <v>5235</v>
      </c>
      <c s="220" r="N879">
        <v>239</v>
      </c>
      <c s="220" r="O879">
        <v>739</v>
      </c>
      <c s="220" r="P879">
        <v>3600</v>
      </c>
      <c t="s" s="220" r="Q879">
        <v>5236</v>
      </c>
      <c t="s" s="17" r="R879">
        <v>5237</v>
      </c>
    </row>
    <row r="880">
      <c t="s" s="128" r="A880">
        <v>5238</v>
      </c>
      <c t="s" s="220" r="B880">
        <v>5239</v>
      </c>
      <c t="s" s="220" r="C880">
        <v>5240</v>
      </c>
      <c t="s" s="220" r="D880">
        <v>5241</v>
      </c>
      <c s="168" r="E880">
        <v>41336.6838888889</v>
      </c>
      <c s="220" r="F880"/>
      <c t="s" s="220" r="G880">
        <v>57</v>
      </c>
      <c s="220" r="H880"/>
      <c s="220" r="I880"/>
      <c s="220" r="J880">
        <v>351450188</v>
      </c>
      <c s="220" r="K880"/>
      <c t="s" s="17" r="L880">
        <v>74</v>
      </c>
      <c t="s" s="17" r="M880">
        <v>5242</v>
      </c>
      <c s="220" r="N880">
        <v>45</v>
      </c>
      <c s="220" r="O880">
        <v>134</v>
      </c>
      <c s="220" r="P880">
        <v>3600</v>
      </c>
      <c t="s" s="220" r="Q880">
        <v>5243</v>
      </c>
      <c t="s" s="17" r="R880">
        <v>2198</v>
      </c>
    </row>
    <row r="881">
      <c t="s" s="128" r="A881">
        <v>5244</v>
      </c>
      <c t="s" s="220" r="B881">
        <v>3669</v>
      </c>
      <c t="s" s="220" r="C881">
        <v>5245</v>
      </c>
      <c t="s" s="220" r="D881">
        <v>5246</v>
      </c>
      <c s="168" r="E881">
        <v>41336.6837152778</v>
      </c>
      <c s="220" r="F881"/>
      <c t="s" s="220" r="G881">
        <v>57</v>
      </c>
      <c s="220" r="H881">
        <v>34255350</v>
      </c>
      <c t="s" s="220" r="I881">
        <v>2262</v>
      </c>
      <c s="220" r="J881">
        <v>455582203</v>
      </c>
      <c t="s" s="220" r="K881">
        <v>2263</v>
      </c>
      <c t="s" s="17" r="L881">
        <v>116</v>
      </c>
      <c t="s" s="17" r="M881">
        <v>3672</v>
      </c>
      <c s="220" r="N881">
        <v>852</v>
      </c>
      <c s="220" r="O881">
        <v>811</v>
      </c>
      <c s="220" r="P881">
        <v>3600</v>
      </c>
      <c t="s" s="220" r="Q881">
        <v>5247</v>
      </c>
      <c t="s" s="17" r="R881">
        <v>5248</v>
      </c>
    </row>
    <row r="882">
      <c t="s" s="128" r="A882">
        <v>5249</v>
      </c>
      <c t="s" s="220" r="B882">
        <v>5250</v>
      </c>
      <c t="s" s="220" r="C882">
        <v>5251</v>
      </c>
      <c t="s" s="220" r="D882">
        <v>5252</v>
      </c>
      <c s="168" r="E882">
        <v>41336.6836458333</v>
      </c>
      <c s="220" r="F882"/>
      <c t="s" s="220" r="G882">
        <v>57</v>
      </c>
      <c s="220" r="H882"/>
      <c s="220" r="I882"/>
      <c s="220" r="J882">
        <v>108332005</v>
      </c>
      <c s="220" r="K882"/>
      <c t="s" s="17" r="L882">
        <v>74</v>
      </c>
      <c t="s" s="17" r="M882">
        <v>5253</v>
      </c>
      <c s="220" r="N882">
        <v>938</v>
      </c>
      <c s="220" r="O882">
        <v>476</v>
      </c>
      <c s="220" r="P882">
        <v>3600</v>
      </c>
      <c t="s" s="220" r="Q882">
        <v>5254</v>
      </c>
      <c t="s" s="17" r="R882">
        <v>1370</v>
      </c>
    </row>
    <row r="883">
      <c t="s" s="128" r="A883">
        <v>5255</v>
      </c>
      <c t="s" s="220" r="B883">
        <v>5256</v>
      </c>
      <c t="s" s="220" r="C883">
        <v>5257</v>
      </c>
      <c t="s" s="220" r="D883">
        <v>5252</v>
      </c>
      <c s="168" r="E883">
        <v>41336.6836458333</v>
      </c>
      <c s="220" r="F883"/>
      <c t="s" s="220" r="G883">
        <v>57</v>
      </c>
      <c s="220" r="H883"/>
      <c s="220" r="I883"/>
      <c s="220" r="J883">
        <v>189992968</v>
      </c>
      <c s="220" r="K883"/>
      <c t="s" s="17" r="L883">
        <v>127</v>
      </c>
      <c t="s" s="17" r="M883">
        <v>5258</v>
      </c>
      <c s="220" r="N883">
        <v>708</v>
      </c>
      <c s="220" r="O883">
        <v>1105</v>
      </c>
      <c s="220" r="P883">
        <v>3600</v>
      </c>
      <c t="s" s="220" r="Q883">
        <v>5259</v>
      </c>
      <c t="s" s="17" r="R883">
        <v>5260</v>
      </c>
    </row>
    <row r="884">
      <c t="s" s="128" r="A884">
        <v>5261</v>
      </c>
      <c t="s" s="220" r="B884">
        <v>1752</v>
      </c>
      <c t="s" s="220" r="C884">
        <v>5262</v>
      </c>
      <c t="s" s="220" r="D884">
        <v>5263</v>
      </c>
      <c s="168" r="E884">
        <v>41336.6836342593</v>
      </c>
      <c s="220" r="F884"/>
      <c t="s" s="220" r="G884">
        <v>57</v>
      </c>
      <c s="220" r="H884">
        <v>15382400</v>
      </c>
      <c t="s" s="220" r="I884">
        <v>1918</v>
      </c>
      <c s="220" r="J884">
        <v>386504210</v>
      </c>
      <c t="s" s="220" r="K884">
        <v>5264</v>
      </c>
      <c t="s" s="17" r="L884">
        <v>74</v>
      </c>
      <c t="s" s="17" r="M884">
        <v>1755</v>
      </c>
      <c s="220" r="N884">
        <v>239</v>
      </c>
      <c s="220" r="O884">
        <v>204</v>
      </c>
      <c s="220" r="P884"/>
      <c t="s" s="220" r="Q884">
        <v>5265</v>
      </c>
      <c t="s" s="17" r="R884">
        <v>5266</v>
      </c>
    </row>
    <row r="885">
      <c t="s" s="128" r="A885">
        <v>5267</v>
      </c>
      <c t="s" s="220" r="B885">
        <v>4545</v>
      </c>
      <c t="s" s="220" r="C885">
        <v>5268</v>
      </c>
      <c t="s" s="220" r="D885">
        <v>5263</v>
      </c>
      <c s="168" r="E885">
        <v>41336.6836342593</v>
      </c>
      <c s="220" r="F885"/>
      <c t="s" s="220" r="G885">
        <v>57</v>
      </c>
      <c s="220" r="H885"/>
      <c s="220" r="I885"/>
      <c s="220" r="J885">
        <v>93865399</v>
      </c>
      <c s="220" r="K885"/>
      <c t="s" s="17" r="L885">
        <v>74</v>
      </c>
      <c t="s" s="17" r="M885">
        <v>4579</v>
      </c>
      <c s="220" r="N885">
        <v>828</v>
      </c>
      <c s="220" r="O885">
        <v>510</v>
      </c>
      <c s="220" r="P885">
        <v>3600</v>
      </c>
      <c t="s" s="220" r="Q885">
        <v>5269</v>
      </c>
      <c t="s" s="17" r="R885">
        <v>5270</v>
      </c>
    </row>
    <row r="886">
      <c t="s" s="128" r="A886">
        <v>5271</v>
      </c>
      <c t="s" s="220" r="B886">
        <v>5272</v>
      </c>
      <c t="s" s="220" r="C886">
        <v>5273</v>
      </c>
      <c t="s" s="220" r="D886">
        <v>5274</v>
      </c>
      <c s="168" r="E886">
        <v>41336.6836226852</v>
      </c>
      <c s="220" r="F886"/>
      <c t="s" s="220" r="G886">
        <v>46</v>
      </c>
      <c s="220" r="H886">
        <v>153053540</v>
      </c>
      <c t="s" s="220" r="I886">
        <v>3817</v>
      </c>
      <c s="220" r="J886">
        <v>30878503</v>
      </c>
      <c t="s" s="220" r="K886">
        <v>5275</v>
      </c>
      <c t="s" s="17" r="L886">
        <v>74</v>
      </c>
      <c t="s" s="17" r="M886">
        <v>5276</v>
      </c>
      <c s="220" r="N886">
        <v>166</v>
      </c>
      <c s="220" r="O886">
        <v>426</v>
      </c>
      <c s="220" r="P886">
        <v>7200</v>
      </c>
      <c t="s" s="220" r="Q886">
        <v>5277</v>
      </c>
      <c t="s" s="17" r="R886">
        <v>5278</v>
      </c>
    </row>
    <row r="887">
      <c t="s" s="128" r="A887">
        <v>5279</v>
      </c>
      <c t="s" s="220" r="B887">
        <v>5280</v>
      </c>
      <c t="s" s="220" r="C887">
        <v>5281</v>
      </c>
      <c t="s" s="220" r="D887">
        <v>5282</v>
      </c>
      <c s="168" r="E887">
        <v>41336.683587963</v>
      </c>
      <c s="220" r="F887"/>
      <c t="s" s="220" r="G887">
        <v>57</v>
      </c>
      <c s="220" r="H887"/>
      <c s="220" r="I887"/>
      <c s="220" r="J887">
        <v>12432972</v>
      </c>
      <c s="220" r="K887"/>
      <c t="s" s="17" r="L887">
        <v>116</v>
      </c>
      <c t="s" s="17" r="M887">
        <v>5283</v>
      </c>
      <c s="220" r="N887">
        <v>1186</v>
      </c>
      <c s="220" r="O887">
        <v>380</v>
      </c>
      <c s="220" r="P887">
        <v>-36000</v>
      </c>
      <c t="s" s="220" r="Q887">
        <v>5284</v>
      </c>
      <c t="s" s="17" r="R887">
        <v>1736</v>
      </c>
    </row>
    <row r="888">
      <c t="s" s="128" r="A888">
        <v>5285</v>
      </c>
      <c t="s" s="220" r="B888">
        <v>4215</v>
      </c>
      <c t="s" s="220" r="C888">
        <v>5286</v>
      </c>
      <c t="s" s="220" r="D888">
        <v>5287</v>
      </c>
      <c s="168" r="E888">
        <v>41336.6835300926</v>
      </c>
      <c s="220" r="F888"/>
      <c t="s" s="220" r="G888">
        <v>57</v>
      </c>
      <c s="220" r="H888">
        <v>6421942</v>
      </c>
      <c t="s" s="220" r="I888">
        <v>5288</v>
      </c>
      <c s="220" r="J888">
        <v>135797661</v>
      </c>
      <c t="s" s="220" r="K888">
        <v>5289</v>
      </c>
      <c t="s" s="17" r="L888">
        <v>116</v>
      </c>
      <c t="s" s="17" r="M888">
        <v>4218</v>
      </c>
      <c s="220" r="N888">
        <v>83</v>
      </c>
      <c s="220" r="O888">
        <v>379</v>
      </c>
      <c s="220" r="P888"/>
      <c t="s" s="220" r="Q888">
        <v>5290</v>
      </c>
      <c t="s" s="17" r="R888">
        <v>5291</v>
      </c>
    </row>
    <row r="889">
      <c t="s" s="128" r="A889">
        <v>5292</v>
      </c>
      <c t="s" s="220" r="B889">
        <v>2530</v>
      </c>
      <c t="s" s="220" r="C889">
        <v>5293</v>
      </c>
      <c t="s" s="220" r="D889">
        <v>5294</v>
      </c>
      <c s="168" r="E889">
        <v>41336.6835185185</v>
      </c>
      <c s="220" r="F889"/>
      <c t="s" s="220" r="G889">
        <v>57</v>
      </c>
      <c s="220" r="H889"/>
      <c s="220" r="I889"/>
      <c s="220" r="J889">
        <v>202969896</v>
      </c>
      <c s="220" r="K889"/>
      <c t="s" s="17" r="L889">
        <v>745</v>
      </c>
      <c t="s" s="17" r="M889">
        <v>2533</v>
      </c>
      <c s="220" r="N889">
        <v>387</v>
      </c>
      <c s="220" r="O889">
        <v>567</v>
      </c>
      <c s="220" r="P889">
        <v>3600</v>
      </c>
      <c t="s" s="220" r="Q889">
        <v>5295</v>
      </c>
      <c t="s" s="17" r="R889">
        <v>755</v>
      </c>
    </row>
    <row r="890">
      <c t="s" s="128" r="A890">
        <v>5296</v>
      </c>
      <c t="s" s="220" r="B890">
        <v>2448</v>
      </c>
      <c t="s" s="220" r="C890">
        <v>5297</v>
      </c>
      <c t="s" s="220" r="D890">
        <v>5298</v>
      </c>
      <c s="168" r="E890">
        <v>41336.6834606482</v>
      </c>
      <c s="220" r="F890"/>
      <c t="s" s="220" r="G890">
        <v>57</v>
      </c>
      <c s="220" r="H890"/>
      <c s="220" r="I890"/>
      <c s="220" r="J890">
        <v>26206046</v>
      </c>
      <c s="220" r="K890"/>
      <c t="s" s="17" r="L890">
        <v>228</v>
      </c>
      <c t="s" s="17" r="M890">
        <v>3267</v>
      </c>
      <c s="220" r="N890">
        <v>1269</v>
      </c>
      <c s="220" r="O890">
        <v>910</v>
      </c>
      <c s="220" r="P890">
        <v>3600</v>
      </c>
      <c t="s" s="220" r="Q890">
        <v>5299</v>
      </c>
      <c t="s" s="17" r="R890">
        <v>5300</v>
      </c>
    </row>
    <row r="891">
      <c t="s" s="128" r="A891">
        <v>5301</v>
      </c>
      <c t="s" s="220" r="B891">
        <v>5302</v>
      </c>
      <c t="s" s="220" r="C891">
        <v>5303</v>
      </c>
      <c t="s" s="220" r="D891">
        <v>5304</v>
      </c>
      <c s="168" r="E891">
        <v>41336.6834259259</v>
      </c>
      <c s="220" r="F891"/>
      <c t="s" s="220" r="G891">
        <v>57</v>
      </c>
      <c s="220" r="H891"/>
      <c s="220" r="I891"/>
      <c s="220" r="J891">
        <v>14572802</v>
      </c>
      <c s="220" r="K891"/>
      <c t="s" s="17" r="L891">
        <v>228</v>
      </c>
      <c t="s" s="17" r="M891">
        <v>5305</v>
      </c>
      <c s="220" r="N891">
        <v>1038</v>
      </c>
      <c s="220" r="O891">
        <v>264</v>
      </c>
      <c s="220" r="P891">
        <v>3600</v>
      </c>
      <c t="s" s="220" r="Q891">
        <v>5306</v>
      </c>
      <c t="s" s="17" r="R891">
        <v>60</v>
      </c>
    </row>
    <row r="892">
      <c t="s" s="128" r="A892">
        <v>5307</v>
      </c>
      <c t="s" s="220" r="B892">
        <v>300</v>
      </c>
      <c t="s" s="220" r="C892">
        <v>5308</v>
      </c>
      <c t="s" s="220" r="D892">
        <v>5309</v>
      </c>
      <c s="168" r="E892">
        <v>41336.6833333333</v>
      </c>
      <c s="220" r="F892"/>
      <c t="s" s="220" r="G892">
        <v>57</v>
      </c>
      <c s="220" r="H892"/>
      <c s="220" r="I892"/>
      <c s="220" r="J892">
        <v>22763232</v>
      </c>
      <c s="220" r="K892"/>
      <c t="s" s="17" r="L892">
        <v>74</v>
      </c>
      <c t="s" s="17" r="M892">
        <v>303</v>
      </c>
      <c s="220" r="N892">
        <v>307</v>
      </c>
      <c s="220" r="O892">
        <v>142</v>
      </c>
      <c s="220" r="P892">
        <v>3600</v>
      </c>
      <c t="s" s="220" r="Q892">
        <v>5310</v>
      </c>
      <c t="s" s="17" r="R892">
        <v>5311</v>
      </c>
    </row>
    <row r="893">
      <c t="s" s="128" r="A893">
        <v>5312</v>
      </c>
      <c t="s" s="220" r="B893">
        <v>4759</v>
      </c>
      <c t="s" s="220" r="C893">
        <v>5313</v>
      </c>
      <c t="s" s="220" r="D893">
        <v>5314</v>
      </c>
      <c s="168" r="E893">
        <v>41336.6833217593</v>
      </c>
      <c s="220" r="F893"/>
      <c t="s" s="220" r="G893">
        <v>57</v>
      </c>
      <c s="220" r="H893"/>
      <c s="220" r="I893"/>
      <c s="220" r="J893">
        <v>885266977</v>
      </c>
      <c s="220" r="K893"/>
      <c t="s" s="17" r="L893">
        <v>74</v>
      </c>
      <c t="s" s="17" r="M893">
        <v>4762</v>
      </c>
      <c s="220" r="N893">
        <v>70</v>
      </c>
      <c s="220" r="O893">
        <v>285</v>
      </c>
      <c s="220" r="P893">
        <v>7200</v>
      </c>
      <c t="s" s="220" r="Q893">
        <v>5315</v>
      </c>
      <c t="s" s="17" r="R893">
        <v>5316</v>
      </c>
    </row>
    <row r="894">
      <c t="s" s="128" r="A894">
        <v>5317</v>
      </c>
      <c t="s" s="220" r="B894">
        <v>5288</v>
      </c>
      <c t="s" s="220" r="C894">
        <v>5318</v>
      </c>
      <c t="s" s="220" r="D894">
        <v>5319</v>
      </c>
      <c s="168" r="E894">
        <v>41336.6833101852</v>
      </c>
      <c s="220" r="F894"/>
      <c t="s" s="220" r="G894">
        <v>57</v>
      </c>
      <c s="220" r="H894">
        <v>347111716</v>
      </c>
      <c t="s" s="220" r="I894">
        <v>566</v>
      </c>
      <c s="220" r="J894">
        <v>6421942</v>
      </c>
      <c t="s" s="220" r="K894">
        <v>5320</v>
      </c>
      <c t="s" s="17" r="L894">
        <v>228</v>
      </c>
      <c t="s" s="17" r="M894">
        <v>5321</v>
      </c>
      <c s="220" r="N894">
        <v>278</v>
      </c>
      <c s="220" r="O894">
        <v>570</v>
      </c>
      <c s="220" r="P894">
        <v>3600</v>
      </c>
      <c t="s" s="220" r="Q894">
        <v>5322</v>
      </c>
      <c t="s" s="17" r="R894">
        <v>5323</v>
      </c>
    </row>
    <row r="895">
      <c t="s" s="128" r="A895">
        <v>5324</v>
      </c>
      <c t="s" s="220" r="B895">
        <v>828</v>
      </c>
      <c t="s" s="220" r="C895">
        <v>5325</v>
      </c>
      <c t="s" s="220" r="D895">
        <v>5326</v>
      </c>
      <c s="168" r="E895">
        <v>41336.6832986111</v>
      </c>
      <c s="220" r="F895"/>
      <c t="s" s="220" r="G895">
        <v>46</v>
      </c>
      <c s="220" r="H895"/>
      <c s="220" r="I895"/>
      <c s="220" r="J895">
        <v>14607788</v>
      </c>
      <c s="220" r="K895"/>
      <c t="s" s="17" r="L895">
        <v>228</v>
      </c>
      <c t="s" s="17" r="M895">
        <v>3852</v>
      </c>
      <c s="220" r="N895">
        <v>1506</v>
      </c>
      <c s="220" r="O895">
        <v>375</v>
      </c>
      <c s="220" r="P895">
        <v>3600</v>
      </c>
      <c t="s" s="220" r="Q895">
        <v>5327</v>
      </c>
      <c t="s" s="17" r="R895">
        <v>1509</v>
      </c>
    </row>
    <row r="896">
      <c t="s" s="128" r="A896">
        <v>5328</v>
      </c>
      <c t="s" s="220" r="B896">
        <v>2636</v>
      </c>
      <c t="s" s="220" r="C896">
        <v>5329</v>
      </c>
      <c t="s" s="220" r="D896">
        <v>5330</v>
      </c>
      <c s="168" r="E896">
        <v>41336.6832175926</v>
      </c>
      <c s="220" r="F896"/>
      <c t="s" s="220" r="G896">
        <v>46</v>
      </c>
      <c s="220" r="H896"/>
      <c s="220" r="I896"/>
      <c s="220" r="J896">
        <v>14297954</v>
      </c>
      <c s="220" r="K896"/>
      <c t="s" s="17" r="L896">
        <v>282</v>
      </c>
      <c t="s" s="17" r="M896">
        <v>2638</v>
      </c>
      <c s="220" r="N896">
        <v>1342</v>
      </c>
      <c s="220" r="O896">
        <v>1378</v>
      </c>
      <c s="220" r="P896">
        <v>-28800</v>
      </c>
      <c t="s" s="220" r="Q896">
        <v>5331</v>
      </c>
      <c t="s" s="17" r="R896">
        <v>5332</v>
      </c>
    </row>
    <row r="897">
      <c t="s" s="128" r="A897">
        <v>5333</v>
      </c>
      <c t="s" s="220" r="B897">
        <v>5334</v>
      </c>
      <c t="s" s="220" r="C897">
        <v>5335</v>
      </c>
      <c t="s" s="220" r="D897">
        <v>5330</v>
      </c>
      <c s="168" r="E897">
        <v>41336.6832175926</v>
      </c>
      <c s="220" r="F897"/>
      <c t="s" s="220" r="G897">
        <v>57</v>
      </c>
      <c s="220" r="H897"/>
      <c s="220" r="I897"/>
      <c s="220" r="J897">
        <v>579717126</v>
      </c>
      <c s="220" r="K897"/>
      <c t="s" s="17" r="L897">
        <v>228</v>
      </c>
      <c t="s" s="17" r="M897">
        <v>5336</v>
      </c>
      <c s="220" r="N897">
        <v>39</v>
      </c>
      <c s="220" r="O897">
        <v>154</v>
      </c>
      <c s="220" r="P897"/>
      <c t="s" s="220" r="Q897">
        <v>5337</v>
      </c>
      <c t="s" s="17" r="R897">
        <v>550</v>
      </c>
    </row>
    <row r="898">
      <c t="s" s="128" r="A898">
        <v>5338</v>
      </c>
      <c t="s" s="220" r="B898">
        <v>2382</v>
      </c>
      <c t="s" s="220" r="C898">
        <v>5339</v>
      </c>
      <c t="s" s="220" r="D898">
        <v>5330</v>
      </c>
      <c s="168" r="E898">
        <v>41336.6832175926</v>
      </c>
      <c s="220" r="F898"/>
      <c t="s" s="220" r="G898">
        <v>46</v>
      </c>
      <c s="220" r="H898"/>
      <c s="220" r="I898"/>
      <c s="220" r="J898">
        <v>49008898</v>
      </c>
      <c s="220" r="K898"/>
      <c t="s" s="17" r="L898">
        <v>228</v>
      </c>
      <c t="s" s="17" r="M898">
        <v>2385</v>
      </c>
      <c s="220" r="N898">
        <v>186</v>
      </c>
      <c s="220" r="O898">
        <v>361</v>
      </c>
      <c s="220" r="P898">
        <v>3600</v>
      </c>
      <c t="s" s="220" r="Q898">
        <v>5340</v>
      </c>
      <c t="s" s="17" r="R898">
        <v>5341</v>
      </c>
    </row>
    <row r="899">
      <c t="s" s="128" r="A899">
        <v>5342</v>
      </c>
      <c t="s" s="220" r="B899">
        <v>566</v>
      </c>
      <c t="s" s="220" r="C899">
        <v>5343</v>
      </c>
      <c t="s" s="220" r="D899">
        <v>5344</v>
      </c>
      <c s="168" r="E899">
        <v>41336.6830902778</v>
      </c>
      <c s="220" r="F899"/>
      <c t="s" s="220" r="G899">
        <v>57</v>
      </c>
      <c s="220" r="H899"/>
      <c s="220" r="I899"/>
      <c s="220" r="J899">
        <v>347111716</v>
      </c>
      <c s="220" r="K899"/>
      <c t="s" s="17" r="L899">
        <v>1636</v>
      </c>
      <c t="s" s="17" r="M899">
        <v>569</v>
      </c>
      <c s="220" r="N899">
        <v>3165</v>
      </c>
      <c s="220" r="O899">
        <v>624</v>
      </c>
      <c s="220" r="P899">
        <v>-10800</v>
      </c>
      <c t="s" s="220" r="Q899">
        <v>5345</v>
      </c>
      <c t="s" s="17" r="R899">
        <v>60</v>
      </c>
    </row>
    <row r="900">
      <c t="s" s="128" r="A900">
        <v>5346</v>
      </c>
      <c t="s" s="220" r="B900">
        <v>5347</v>
      </c>
      <c t="s" s="220" r="C900">
        <v>5348</v>
      </c>
      <c t="s" s="220" r="D900">
        <v>5349</v>
      </c>
      <c s="168" r="E900">
        <v>41336.6830787037</v>
      </c>
      <c s="220" r="F900"/>
      <c t="s" s="220" r="G900">
        <v>57</v>
      </c>
      <c s="220" r="H900"/>
      <c s="220" r="I900"/>
      <c s="220" r="J900">
        <v>552109409</v>
      </c>
      <c s="220" r="K900"/>
      <c t="s" s="17" r="L900">
        <v>135</v>
      </c>
      <c t="s" s="17" r="M900">
        <v>5350</v>
      </c>
      <c s="220" r="N900">
        <v>108</v>
      </c>
      <c s="220" r="O900">
        <v>242</v>
      </c>
      <c s="220" r="P900">
        <v>3600</v>
      </c>
      <c t="s" s="220" r="Q900">
        <v>5351</v>
      </c>
      <c t="s" s="17" r="R900">
        <v>5352</v>
      </c>
    </row>
    <row r="901">
      <c t="s" s="128" r="A901">
        <v>5353</v>
      </c>
      <c t="s" s="220" r="B901">
        <v>2020</v>
      </c>
      <c t="s" s="220" r="C901">
        <v>5354</v>
      </c>
      <c t="s" s="220" r="D901">
        <v>5355</v>
      </c>
      <c s="168" r="E901">
        <v>41336.6830439815</v>
      </c>
      <c s="220" r="F901"/>
      <c t="s" s="220" r="G901">
        <v>57</v>
      </c>
      <c s="220" r="H901"/>
      <c s="220" r="I901"/>
      <c s="220" r="J901">
        <v>79020983</v>
      </c>
      <c s="220" r="K901"/>
      <c t="s" s="17" r="L901">
        <v>74</v>
      </c>
      <c t="s" s="17" r="M901">
        <v>2023</v>
      </c>
      <c s="220" r="N901">
        <v>124</v>
      </c>
      <c s="220" r="O901">
        <v>334</v>
      </c>
      <c s="220" r="P901">
        <v>3600</v>
      </c>
      <c t="s" s="220" r="Q901">
        <v>5356</v>
      </c>
      <c t="s" s="17" r="R901">
        <v>3263</v>
      </c>
    </row>
    <row r="902">
      <c t="s" s="128" r="A902">
        <v>5357</v>
      </c>
      <c t="s" s="220" r="B902">
        <v>4391</v>
      </c>
      <c t="s" s="220" r="C902">
        <v>5358</v>
      </c>
      <c t="s" s="220" r="D902">
        <v>5355</v>
      </c>
      <c s="168" r="E902">
        <v>41336.6830439815</v>
      </c>
      <c s="220" r="F902"/>
      <c t="s" s="220" r="G902">
        <v>57</v>
      </c>
      <c s="220" r="H902"/>
      <c s="220" r="I902"/>
      <c s="220" r="J902">
        <v>168792074</v>
      </c>
      <c s="220" r="K902"/>
      <c t="s" s="17" r="L902">
        <v>228</v>
      </c>
      <c t="s" s="17" r="M902">
        <v>4394</v>
      </c>
      <c s="220" r="N902">
        <v>102</v>
      </c>
      <c s="220" r="O902">
        <v>105</v>
      </c>
      <c s="220" r="P902">
        <v>3600</v>
      </c>
      <c t="s" s="220" r="Q902">
        <v>5359</v>
      </c>
      <c t="s" s="17" r="R902">
        <v>5360</v>
      </c>
    </row>
    <row r="903">
      <c t="s" s="128" r="A903">
        <v>5361</v>
      </c>
      <c t="s" s="220" r="B903">
        <v>1462</v>
      </c>
      <c t="s" s="220" r="C903">
        <v>5362</v>
      </c>
      <c t="s" s="220" r="D903">
        <v>5363</v>
      </c>
      <c s="168" r="E903">
        <v>41336.682974537</v>
      </c>
      <c s="220" r="F903"/>
      <c t="s" s="220" r="G903">
        <v>57</v>
      </c>
      <c s="220" r="H903"/>
      <c s="220" r="I903"/>
      <c s="220" r="J903">
        <v>238565039</v>
      </c>
      <c s="220" r="K903"/>
      <c t="s" s="17" r="L903">
        <v>1636</v>
      </c>
      <c t="s" s="17" r="M903">
        <v>1465</v>
      </c>
      <c s="220" r="N903">
        <v>821</v>
      </c>
      <c s="220" r="O903">
        <v>625</v>
      </c>
      <c s="220" r="P903">
        <v>7200</v>
      </c>
      <c t="s" s="220" r="Q903">
        <v>5364</v>
      </c>
      <c t="s" s="17" r="R903">
        <v>5365</v>
      </c>
    </row>
    <row r="904">
      <c t="s" s="128" r="A904">
        <v>5366</v>
      </c>
      <c t="s" s="220" r="B904">
        <v>5367</v>
      </c>
      <c t="s" s="220" r="C904">
        <v>5368</v>
      </c>
      <c t="s" s="220" r="D904">
        <v>5369</v>
      </c>
      <c s="168" r="E904">
        <v>41336.682962963</v>
      </c>
      <c s="220" r="F904"/>
      <c t="s" s="220" r="G904">
        <v>57</v>
      </c>
      <c s="220" r="H904"/>
      <c s="220" r="I904"/>
      <c s="220" r="J904">
        <v>28965235</v>
      </c>
      <c s="220" r="K904"/>
      <c t="s" s="17" r="L904">
        <v>135</v>
      </c>
      <c t="s" s="17" r="M904">
        <v>5370</v>
      </c>
      <c s="220" r="N904">
        <v>133</v>
      </c>
      <c s="220" r="O904">
        <v>255</v>
      </c>
      <c s="220" r="P904">
        <v>3600</v>
      </c>
      <c t="s" s="220" r="Q904">
        <v>5371</v>
      </c>
      <c t="s" s="17" r="R904">
        <v>5372</v>
      </c>
    </row>
    <row r="905">
      <c t="s" s="128" r="A905">
        <v>5373</v>
      </c>
      <c t="s" s="220" r="B905">
        <v>5106</v>
      </c>
      <c t="s" s="220" r="C905">
        <v>5374</v>
      </c>
      <c t="s" s="220" r="D905">
        <v>5375</v>
      </c>
      <c s="168" r="E905">
        <v>41336.6828703704</v>
      </c>
      <c s="220" r="F905"/>
      <c t="s" s="220" r="G905">
        <v>57</v>
      </c>
      <c s="220" r="H905"/>
      <c s="220" r="I905"/>
      <c s="220" r="J905">
        <v>1098407588</v>
      </c>
      <c s="220" r="K905"/>
      <c t="s" s="17" r="L905">
        <v>74</v>
      </c>
      <c t="s" s="17" r="M905">
        <v>5109</v>
      </c>
      <c s="220" r="N905">
        <v>434</v>
      </c>
      <c s="220" r="O905">
        <v>79</v>
      </c>
      <c s="220" r="P905">
        <v>3600</v>
      </c>
      <c t="s" s="220" r="Q905">
        <v>5376</v>
      </c>
      <c t="s" s="17" r="R905">
        <v>5377</v>
      </c>
    </row>
    <row r="906">
      <c t="s" s="128" r="A906">
        <v>5378</v>
      </c>
      <c t="s" s="220" r="B906">
        <v>1954</v>
      </c>
      <c t="s" s="220" r="C906">
        <v>5379</v>
      </c>
      <c t="s" s="220" r="D906">
        <v>5380</v>
      </c>
      <c s="168" r="E906">
        <v>41336.6828125</v>
      </c>
      <c s="220" r="F906"/>
      <c t="s" s="220" r="G906">
        <v>57</v>
      </c>
      <c s="220" r="H906"/>
      <c s="220" r="I906"/>
      <c s="220" r="J906">
        <v>14342072</v>
      </c>
      <c s="220" r="K906"/>
      <c t="s" s="17" r="L906">
        <v>228</v>
      </c>
      <c t="s" s="17" r="M906">
        <v>1957</v>
      </c>
      <c s="220" r="N906">
        <v>3643</v>
      </c>
      <c s="220" r="O906">
        <v>194</v>
      </c>
      <c s="220" r="P906">
        <v>3600</v>
      </c>
      <c t="s" s="220" r="Q906">
        <v>5381</v>
      </c>
      <c t="s" s="17" r="R906">
        <v>3300</v>
      </c>
    </row>
    <row r="907">
      <c t="s" s="128" r="A907">
        <v>5382</v>
      </c>
      <c t="s" s="220" r="B907">
        <v>3843</v>
      </c>
      <c t="s" s="220" r="C907">
        <v>5383</v>
      </c>
      <c t="s" s="220" r="D907">
        <v>5384</v>
      </c>
      <c s="168" r="E907">
        <v>41336.6827546296</v>
      </c>
      <c s="220" r="F907"/>
      <c t="s" s="220" r="G907">
        <v>46</v>
      </c>
      <c s="220" r="H907"/>
      <c s="220" r="I907"/>
      <c s="220" r="J907">
        <v>224244834</v>
      </c>
      <c s="220" r="K907"/>
      <c t="s" s="17" r="L907">
        <v>135</v>
      </c>
      <c t="s" s="17" r="M907">
        <v>3915</v>
      </c>
      <c s="220" r="N907">
        <v>309</v>
      </c>
      <c s="220" r="O907">
        <v>335</v>
      </c>
      <c s="220" r="P907">
        <v>3600</v>
      </c>
      <c t="s" s="220" r="Q907">
        <v>5385</v>
      </c>
      <c t="s" s="17" r="R907">
        <v>5386</v>
      </c>
    </row>
    <row r="908">
      <c t="s" s="128" r="A908">
        <v>5387</v>
      </c>
      <c t="s" s="220" r="B908">
        <v>5388</v>
      </c>
      <c t="s" s="220" r="C908">
        <v>5389</v>
      </c>
      <c t="s" s="220" r="D908">
        <v>5390</v>
      </c>
      <c s="168" r="E908">
        <v>41336.6826736111</v>
      </c>
      <c s="220" r="F908"/>
      <c t="s" s="220" r="G908">
        <v>57</v>
      </c>
      <c s="220" r="H908"/>
      <c s="220" r="I908"/>
      <c s="220" r="J908">
        <v>85575990</v>
      </c>
      <c s="220" r="K908"/>
      <c t="s" s="17" r="L908">
        <v>1636</v>
      </c>
      <c t="s" s="17" r="M908">
        <v>5391</v>
      </c>
      <c s="220" r="N908">
        <v>464</v>
      </c>
      <c s="220" r="O908">
        <v>418</v>
      </c>
      <c s="220" r="P908">
        <v>3600</v>
      </c>
      <c t="s" s="220" r="Q908">
        <v>5392</v>
      </c>
      <c t="s" s="17" r="R908">
        <v>5393</v>
      </c>
    </row>
    <row r="909">
      <c t="s" s="128" r="A909">
        <v>5320</v>
      </c>
      <c t="s" s="220" r="B909">
        <v>566</v>
      </c>
      <c t="s" s="220" r="C909">
        <v>5394</v>
      </c>
      <c t="s" s="220" r="D909">
        <v>5395</v>
      </c>
      <c s="168" r="E909">
        <v>41336.6826388889</v>
      </c>
      <c s="220" r="F909"/>
      <c t="s" s="220" r="G909">
        <v>57</v>
      </c>
      <c s="220" r="H909"/>
      <c s="220" r="I909"/>
      <c s="220" r="J909">
        <v>347111716</v>
      </c>
      <c s="220" r="K909"/>
      <c t="s" s="17" r="L909">
        <v>1636</v>
      </c>
      <c t="s" s="17" r="M909">
        <v>569</v>
      </c>
      <c s="220" r="N909">
        <v>3165</v>
      </c>
      <c s="220" r="O909">
        <v>624</v>
      </c>
      <c s="220" r="P909">
        <v>-10800</v>
      </c>
      <c t="s" s="220" r="Q909">
        <v>5396</v>
      </c>
      <c t="s" s="17" r="R909">
        <v>1704</v>
      </c>
    </row>
    <row r="910">
      <c t="s" s="128" r="A910">
        <v>5397</v>
      </c>
      <c t="s" s="220" r="B910">
        <v>5232</v>
      </c>
      <c t="s" s="220" r="C910">
        <v>5398</v>
      </c>
      <c t="s" s="220" r="D910">
        <v>5399</v>
      </c>
      <c s="168" r="E910">
        <v>41336.6825694444</v>
      </c>
      <c s="220" r="F910"/>
      <c t="s" s="220" r="G910">
        <v>57</v>
      </c>
      <c s="220" r="H910"/>
      <c s="220" r="I910"/>
      <c s="220" r="J910">
        <v>84841696</v>
      </c>
      <c s="220" r="K910"/>
      <c t="s" s="17" r="L910">
        <v>74</v>
      </c>
      <c t="s" s="17" r="M910">
        <v>5235</v>
      </c>
      <c s="220" r="N910">
        <v>239</v>
      </c>
      <c s="220" r="O910">
        <v>739</v>
      </c>
      <c s="220" r="P910">
        <v>3600</v>
      </c>
      <c t="s" s="220" r="Q910">
        <v>5400</v>
      </c>
      <c t="s" s="17" r="R910">
        <v>2198</v>
      </c>
    </row>
    <row r="911">
      <c t="s" s="128" r="A911">
        <v>5275</v>
      </c>
      <c t="s" s="220" r="B911">
        <v>3817</v>
      </c>
      <c t="s" s="220" r="C911">
        <v>5401</v>
      </c>
      <c t="s" s="220" r="D911">
        <v>5402</v>
      </c>
      <c s="168" r="E911">
        <v>41336.6825347222</v>
      </c>
      <c s="220" r="F911"/>
      <c t="s" s="220" r="G911">
        <v>57</v>
      </c>
      <c s="220" r="H911"/>
      <c s="220" r="I911"/>
      <c s="220" r="J911">
        <v>153053540</v>
      </c>
      <c s="220" r="K911"/>
      <c t="s" s="17" r="L911">
        <v>116</v>
      </c>
      <c t="s" s="17" r="M911">
        <v>4037</v>
      </c>
      <c s="220" r="N911">
        <v>3096</v>
      </c>
      <c s="220" r="O911">
        <v>529</v>
      </c>
      <c s="220" r="P911"/>
      <c t="s" s="220" r="Q911">
        <v>5403</v>
      </c>
      <c t="s" s="17" r="R911">
        <v>5404</v>
      </c>
    </row>
    <row r="912">
      <c t="s" s="128" r="A912">
        <v>5405</v>
      </c>
      <c t="s" s="220" r="B912">
        <v>4803</v>
      </c>
      <c t="s" s="220" r="C912">
        <v>5406</v>
      </c>
      <c t="s" s="220" r="D912">
        <v>5407</v>
      </c>
      <c s="168" r="E912">
        <v>41336.6824074074</v>
      </c>
      <c s="220" r="F912"/>
      <c t="s" s="220" r="G912">
        <v>57</v>
      </c>
      <c s="220" r="H912"/>
      <c s="220" r="I912"/>
      <c s="220" r="J912">
        <v>164023294</v>
      </c>
      <c s="220" r="K912"/>
      <c t="s" s="17" r="L912">
        <v>228</v>
      </c>
      <c t="s" s="17" r="M912">
        <v>4806</v>
      </c>
      <c s="220" r="N912">
        <v>1314</v>
      </c>
      <c s="220" r="O912">
        <v>226</v>
      </c>
      <c s="220" r="P912">
        <v>3600</v>
      </c>
      <c t="s" s="220" r="Q912">
        <v>5408</v>
      </c>
      <c t="s" s="17" r="R912">
        <v>5409</v>
      </c>
    </row>
    <row r="913">
      <c t="s" s="128" r="A913">
        <v>5410</v>
      </c>
      <c t="s" s="220" r="B913">
        <v>5411</v>
      </c>
      <c t="s" s="220" r="C913">
        <v>5412</v>
      </c>
      <c t="s" s="220" r="D913">
        <v>5413</v>
      </c>
      <c s="168" r="E913">
        <v>41336.6823611111</v>
      </c>
      <c s="220" r="F913"/>
      <c t="s" s="220" r="G913">
        <v>57</v>
      </c>
      <c s="220" r="H913"/>
      <c s="220" r="I913"/>
      <c s="220" r="J913">
        <v>82338289</v>
      </c>
      <c s="220" r="K913"/>
      <c t="s" s="17" r="L913">
        <v>1030</v>
      </c>
      <c t="s" s="17" r="M913">
        <v>5414</v>
      </c>
      <c s="220" r="N913">
        <v>739</v>
      </c>
      <c s="220" r="O913">
        <v>343</v>
      </c>
      <c s="220" r="P913">
        <v>3600</v>
      </c>
      <c t="s" s="220" r="Q913">
        <v>5415</v>
      </c>
      <c t="s" s="17" r="R913">
        <v>1736</v>
      </c>
    </row>
    <row r="914">
      <c t="s" s="128" r="A914">
        <v>5416</v>
      </c>
      <c t="s" s="220" r="B914">
        <v>5417</v>
      </c>
      <c t="s" s="220" r="C914">
        <v>5418</v>
      </c>
      <c t="s" s="220" r="D914">
        <v>5419</v>
      </c>
      <c s="168" r="E914">
        <v>41336.6823148148</v>
      </c>
      <c s="220" r="F914"/>
      <c t="s" s="220" r="G914">
        <v>46</v>
      </c>
      <c s="220" r="H914"/>
      <c s="220" r="I914"/>
      <c s="220" r="J914">
        <v>92313922</v>
      </c>
      <c s="220" r="K914"/>
      <c t="s" s="17" r="L914">
        <v>74</v>
      </c>
      <c t="s" s="17" r="M914">
        <v>5420</v>
      </c>
      <c s="220" r="N914">
        <v>153</v>
      </c>
      <c s="220" r="O914">
        <v>344</v>
      </c>
      <c s="220" r="P914">
        <v>3600</v>
      </c>
      <c t="s" s="220" r="Q914">
        <v>5421</v>
      </c>
      <c t="s" s="17" r="R914">
        <v>124</v>
      </c>
    </row>
    <row r="915">
      <c t="s" s="128" r="A915">
        <v>5422</v>
      </c>
      <c t="s" s="220" r="B915">
        <v>4300</v>
      </c>
      <c t="s" s="220" r="C915">
        <v>5423</v>
      </c>
      <c t="s" s="220" r="D915">
        <v>5424</v>
      </c>
      <c s="168" r="E915">
        <v>41336.6822222222</v>
      </c>
      <c s="220" r="F915"/>
      <c t="s" s="220" r="G915">
        <v>46</v>
      </c>
      <c s="220" r="H915"/>
      <c s="220" r="I915"/>
      <c s="220" r="J915">
        <v>112729237</v>
      </c>
      <c s="220" r="K915"/>
      <c t="s" s="17" r="L915">
        <v>49</v>
      </c>
      <c t="s" s="17" r="M915">
        <v>4303</v>
      </c>
      <c s="220" r="N915">
        <v>16</v>
      </c>
      <c s="220" r="O915">
        <v>71</v>
      </c>
      <c s="220" r="P915">
        <v>3600</v>
      </c>
      <c t="s" s="220" r="Q915">
        <v>5425</v>
      </c>
      <c t="s" s="17" r="R915">
        <v>5426</v>
      </c>
    </row>
    <row r="916">
      <c t="s" s="128" r="A916">
        <v>5427</v>
      </c>
      <c t="s" s="220" r="B916">
        <v>5428</v>
      </c>
      <c t="s" s="220" r="C916">
        <v>5429</v>
      </c>
      <c t="s" s="220" r="D916">
        <v>5430</v>
      </c>
      <c s="168" r="E916">
        <v>41336.6822106482</v>
      </c>
      <c s="220" r="F916"/>
      <c t="s" s="220" r="G916">
        <v>46</v>
      </c>
      <c s="220" r="H916"/>
      <c s="220" r="I916"/>
      <c s="220" r="J916">
        <v>52509224</v>
      </c>
      <c s="220" r="K916"/>
      <c t="s" s="17" r="L916">
        <v>74</v>
      </c>
      <c t="s" s="17" r="M916">
        <v>5431</v>
      </c>
      <c s="220" r="N916">
        <v>1350</v>
      </c>
      <c s="220" r="O916">
        <v>693</v>
      </c>
      <c s="220" r="P916">
        <v>3600</v>
      </c>
      <c t="s" s="220" r="Q916">
        <v>5432</v>
      </c>
      <c t="s" s="17" r="R916">
        <v>5433</v>
      </c>
    </row>
    <row r="917">
      <c t="s" s="128" r="A917">
        <v>5434</v>
      </c>
      <c t="s" s="220" r="B917">
        <v>5435</v>
      </c>
      <c t="s" s="220" r="C917">
        <v>5436</v>
      </c>
      <c t="s" s="220" r="D917">
        <v>5437</v>
      </c>
      <c s="168" r="E917">
        <v>41336.6821990741</v>
      </c>
      <c s="220" r="F917"/>
      <c t="s" s="220" r="G917">
        <v>57</v>
      </c>
      <c s="220" r="H917"/>
      <c s="220" r="I917"/>
      <c s="220" r="J917">
        <v>69004238</v>
      </c>
      <c s="220" r="K917"/>
      <c t="s" s="17" r="L917">
        <v>74</v>
      </c>
      <c t="s" s="17" r="M917">
        <v>5438</v>
      </c>
      <c s="220" r="N917">
        <v>579</v>
      </c>
      <c s="220" r="O917">
        <v>115</v>
      </c>
      <c s="220" r="P917">
        <v>3600</v>
      </c>
      <c t="s" s="220" r="Q917">
        <v>5439</v>
      </c>
      <c t="s" s="17" r="R917">
        <v>5440</v>
      </c>
    </row>
    <row r="918">
      <c t="s" s="128" r="A918">
        <v>5441</v>
      </c>
      <c t="s" s="220" r="B918">
        <v>4966</v>
      </c>
      <c t="s" s="220" r="C918">
        <v>5442</v>
      </c>
      <c t="s" s="220" r="D918">
        <v>5443</v>
      </c>
      <c s="168" r="E918">
        <v>41336.6821064815</v>
      </c>
      <c s="220" r="F918"/>
      <c t="s" s="220" r="G918">
        <v>57</v>
      </c>
      <c s="220" r="H918"/>
      <c s="220" r="I918"/>
      <c s="220" r="J918">
        <v>290086504</v>
      </c>
      <c s="220" r="K918"/>
      <c t="s" s="17" r="L918">
        <v>74</v>
      </c>
      <c t="s" s="17" r="M918">
        <v>4969</v>
      </c>
      <c s="220" r="N918">
        <v>12</v>
      </c>
      <c s="220" r="O918">
        <v>67</v>
      </c>
      <c s="220" r="P918"/>
      <c t="s" s="220" r="Q918">
        <v>5444</v>
      </c>
      <c t="s" s="17" r="R918">
        <v>2203</v>
      </c>
    </row>
    <row r="919">
      <c t="s" s="128" r="A919">
        <v>5445</v>
      </c>
      <c t="s" s="220" r="B919">
        <v>1752</v>
      </c>
      <c t="s" s="220" r="C919">
        <v>5446</v>
      </c>
      <c t="s" s="220" r="D919">
        <v>5447</v>
      </c>
      <c s="168" r="E919">
        <v>41336.682025463</v>
      </c>
      <c s="220" r="F919"/>
      <c t="s" s="220" r="G919">
        <v>57</v>
      </c>
      <c s="220" r="H919"/>
      <c s="220" r="I919"/>
      <c s="220" r="J919">
        <v>386504210</v>
      </c>
      <c s="220" r="K919"/>
      <c t="s" s="17" r="L919">
        <v>74</v>
      </c>
      <c t="s" s="17" r="M919">
        <v>1755</v>
      </c>
      <c s="220" r="N919">
        <v>239</v>
      </c>
      <c s="220" r="O919">
        <v>204</v>
      </c>
      <c s="220" r="P919"/>
      <c t="s" s="220" r="Q919">
        <v>5448</v>
      </c>
      <c t="s" s="17" r="R919">
        <v>5393</v>
      </c>
    </row>
    <row r="920">
      <c t="s" s="128" r="A920">
        <v>5449</v>
      </c>
      <c t="s" s="220" r="B920">
        <v>5450</v>
      </c>
      <c t="s" s="220" r="C920">
        <v>5451</v>
      </c>
      <c t="s" s="220" r="D920">
        <v>5452</v>
      </c>
      <c s="168" r="E920">
        <v>41336.6820138889</v>
      </c>
      <c s="220" r="F920"/>
      <c t="s" s="220" r="G920">
        <v>57</v>
      </c>
      <c s="220" r="H920"/>
      <c s="220" r="I920"/>
      <c s="220" r="J920">
        <v>348970481</v>
      </c>
      <c s="220" r="K920"/>
      <c t="s" s="17" r="L920">
        <v>74</v>
      </c>
      <c t="s" s="17" r="M920">
        <v>5453</v>
      </c>
      <c s="220" r="N920">
        <v>8</v>
      </c>
      <c s="220" r="O920">
        <v>73</v>
      </c>
      <c s="220" r="P920"/>
      <c t="s" s="220" r="Q920">
        <v>5454</v>
      </c>
      <c t="s" s="17" r="R920">
        <v>60</v>
      </c>
    </row>
    <row r="921">
      <c t="s" s="128" r="A921">
        <v>5455</v>
      </c>
      <c t="s" s="220" r="B921">
        <v>1251</v>
      </c>
      <c t="s" s="220" r="C921">
        <v>5456</v>
      </c>
      <c t="s" s="220" r="D921">
        <v>5457</v>
      </c>
      <c s="168" r="E921">
        <v>41336.6819675926</v>
      </c>
      <c s="220" r="F921"/>
      <c t="s" s="220" r="G921">
        <v>57</v>
      </c>
      <c s="220" r="H921"/>
      <c s="220" r="I921"/>
      <c s="220" r="J921">
        <v>20993143</v>
      </c>
      <c s="220" r="K921"/>
      <c t="s" s="17" r="L921">
        <v>74</v>
      </c>
      <c t="s" s="17" r="M921">
        <v>1329</v>
      </c>
      <c s="220" r="N921">
        <v>1034</v>
      </c>
      <c s="220" r="O921">
        <v>801</v>
      </c>
      <c s="220" r="P921">
        <v>3600</v>
      </c>
      <c t="s" s="220" r="Q921">
        <v>5458</v>
      </c>
      <c t="s" s="17" r="R921">
        <v>5459</v>
      </c>
    </row>
    <row r="922">
      <c t="s" s="128" r="A922">
        <v>5460</v>
      </c>
      <c t="s" s="220" r="B922">
        <v>2518</v>
      </c>
      <c t="s" s="220" r="C922">
        <v>5461</v>
      </c>
      <c t="s" s="220" r="D922">
        <v>5462</v>
      </c>
      <c s="168" r="E922">
        <v>41336.6819328704</v>
      </c>
      <c s="220" r="F922"/>
      <c t="s" s="220" r="G922">
        <v>57</v>
      </c>
      <c s="220" r="H922"/>
      <c s="220" r="I922"/>
      <c s="220" r="J922">
        <v>145658976</v>
      </c>
      <c s="220" r="K922"/>
      <c t="s" s="17" r="L922">
        <v>74</v>
      </c>
      <c t="s" s="17" r="M922">
        <v>2521</v>
      </c>
      <c s="220" r="N922">
        <v>19</v>
      </c>
      <c s="220" r="O922">
        <v>214</v>
      </c>
      <c s="220" r="P922">
        <v>7200</v>
      </c>
      <c t="s" s="220" r="Q922">
        <v>5463</v>
      </c>
      <c t="s" s="17" r="R922">
        <v>5162</v>
      </c>
    </row>
    <row r="923">
      <c t="s" s="128" r="A923">
        <v>5464</v>
      </c>
      <c t="s" s="220" r="B923">
        <v>173</v>
      </c>
      <c t="s" s="220" r="C923">
        <v>5465</v>
      </c>
      <c t="s" s="220" r="D923">
        <v>5466</v>
      </c>
      <c s="168" r="E923">
        <v>41336.6819097222</v>
      </c>
      <c s="220" r="F923"/>
      <c t="s" s="220" r="G923">
        <v>57</v>
      </c>
      <c s="220" r="H923"/>
      <c s="220" r="I923"/>
      <c s="220" r="J923">
        <v>351210870</v>
      </c>
      <c s="220" r="K923"/>
      <c t="s" s="17" r="L923">
        <v>74</v>
      </c>
      <c t="s" s="17" r="M923">
        <v>176</v>
      </c>
      <c s="220" r="N923">
        <v>123</v>
      </c>
      <c s="220" r="O923">
        <v>422</v>
      </c>
      <c s="220" r="P923">
        <v>-28800</v>
      </c>
      <c t="s" s="220" r="Q923">
        <v>5467</v>
      </c>
      <c t="s" s="17" r="R923">
        <v>5468</v>
      </c>
    </row>
    <row r="924">
      <c t="s" s="128" r="A924">
        <v>5469</v>
      </c>
      <c t="s" s="220" r="B924">
        <v>4429</v>
      </c>
      <c t="s" s="220" r="C924">
        <v>5470</v>
      </c>
      <c t="s" s="220" r="D924">
        <v>5471</v>
      </c>
      <c s="168" r="E924">
        <v>41336.6818865741</v>
      </c>
      <c s="220" r="F924"/>
      <c t="s" s="220" r="G924">
        <v>57</v>
      </c>
      <c s="220" r="H924"/>
      <c s="220" r="I924"/>
      <c s="220" r="J924">
        <v>271589771</v>
      </c>
      <c s="220" r="K924"/>
      <c t="s" s="17" r="L924">
        <v>2282</v>
      </c>
      <c t="s" s="17" r="M924">
        <v>4432</v>
      </c>
      <c s="220" r="N924">
        <v>487</v>
      </c>
      <c s="220" r="O924">
        <v>406</v>
      </c>
      <c s="220" r="P924">
        <v>3600</v>
      </c>
      <c t="s" s="220" r="Q924">
        <v>5472</v>
      </c>
      <c t="s" s="17" r="R924">
        <v>5473</v>
      </c>
    </row>
    <row r="925">
      <c t="s" s="128" r="A925">
        <v>5474</v>
      </c>
      <c t="s" s="220" r="B925">
        <v>1111</v>
      </c>
      <c t="s" s="220" r="C925">
        <v>5475</v>
      </c>
      <c t="s" s="220" r="D925">
        <v>5476</v>
      </c>
      <c s="168" r="E925">
        <v>41336.681875</v>
      </c>
      <c s="220" r="F925"/>
      <c t="s" s="220" r="G925">
        <v>57</v>
      </c>
      <c s="220" r="H925"/>
      <c s="220" r="I925"/>
      <c s="220" r="J925">
        <v>15375817</v>
      </c>
      <c s="220" r="K925"/>
      <c t="s" s="17" r="L925">
        <v>228</v>
      </c>
      <c t="s" s="17" r="M925">
        <v>1114</v>
      </c>
      <c s="220" r="N925">
        <v>2092</v>
      </c>
      <c s="220" r="O925">
        <v>691</v>
      </c>
      <c s="220" r="P925">
        <v>3600</v>
      </c>
      <c t="s" s="220" r="Q925">
        <v>5477</v>
      </c>
      <c t="s" s="17" r="R925">
        <v>4365</v>
      </c>
    </row>
    <row r="926">
      <c t="s" s="128" r="A926">
        <v>4348</v>
      </c>
      <c t="s" s="220" r="B926">
        <v>587</v>
      </c>
      <c t="s" s="220" r="C926">
        <v>5478</v>
      </c>
      <c t="s" s="220" r="D926">
        <v>5479</v>
      </c>
      <c s="168" r="E926">
        <v>41336.6818518518</v>
      </c>
      <c s="220" r="F926"/>
      <c t="s" s="220" r="G926">
        <v>46</v>
      </c>
      <c s="220" r="H926"/>
      <c s="220" r="I926"/>
      <c s="220" r="J926">
        <v>56994672</v>
      </c>
      <c s="220" r="K926"/>
      <c t="s" s="17" r="L926">
        <v>605</v>
      </c>
      <c t="s" s="17" r="M926">
        <v>590</v>
      </c>
      <c s="220" r="N926">
        <v>533</v>
      </c>
      <c s="220" r="O926">
        <v>765</v>
      </c>
      <c s="220" r="P926"/>
      <c t="s" s="220" r="Q926">
        <v>5480</v>
      </c>
      <c t="s" s="17" r="R926">
        <v>3426</v>
      </c>
    </row>
    <row r="927">
      <c t="s" s="128" r="A927">
        <v>5481</v>
      </c>
      <c t="s" s="220" r="B927">
        <v>704</v>
      </c>
      <c t="s" s="220" r="C927">
        <v>5482</v>
      </c>
      <c t="s" s="220" r="D927">
        <v>5483</v>
      </c>
      <c s="168" r="E927">
        <v>41336.6818171296</v>
      </c>
      <c s="220" r="F927"/>
      <c t="s" s="220" r="G927">
        <v>57</v>
      </c>
      <c s="220" r="H927"/>
      <c s="220" r="I927"/>
      <c s="220" r="J927">
        <v>336810390</v>
      </c>
      <c s="220" r="K927"/>
      <c t="s" s="17" r="L927">
        <v>135</v>
      </c>
      <c t="s" s="17" r="M927">
        <v>707</v>
      </c>
      <c s="220" r="N927">
        <v>142</v>
      </c>
      <c s="220" r="O927">
        <v>238</v>
      </c>
      <c s="220" r="P927">
        <v>3600</v>
      </c>
      <c t="s" s="220" r="Q927">
        <v>5484</v>
      </c>
      <c t="s" s="17" r="R927">
        <v>5485</v>
      </c>
    </row>
    <row r="928">
      <c t="s" s="128" r="A928">
        <v>5486</v>
      </c>
      <c t="s" s="220" r="B928">
        <v>1682</v>
      </c>
      <c t="s" s="220" r="C928">
        <v>5487</v>
      </c>
      <c t="s" s="220" r="D928">
        <v>5488</v>
      </c>
      <c s="168" r="E928">
        <v>41336.6818055556</v>
      </c>
      <c s="220" r="F928"/>
      <c t="s" s="220" r="G928">
        <v>57</v>
      </c>
      <c s="220" r="H928"/>
      <c s="220" r="I928"/>
      <c s="220" r="J928">
        <v>116556454</v>
      </c>
      <c s="220" r="K928"/>
      <c t="s" s="17" r="L928">
        <v>74</v>
      </c>
      <c t="s" s="17" r="M928">
        <v>1685</v>
      </c>
      <c s="220" r="N928">
        <v>1056</v>
      </c>
      <c s="220" r="O928">
        <v>1986</v>
      </c>
      <c s="220" r="P928">
        <v>3600</v>
      </c>
      <c t="s" s="220" r="Q928">
        <v>5489</v>
      </c>
      <c t="s" s="17" r="R928">
        <v>1835</v>
      </c>
    </row>
    <row r="929">
      <c t="s" s="128" r="A929">
        <v>3882</v>
      </c>
      <c t="s" s="220" r="B929">
        <v>2934</v>
      </c>
      <c t="s" s="220" r="C929">
        <v>5490</v>
      </c>
      <c t="s" s="220" r="D929">
        <v>5491</v>
      </c>
      <c s="168" r="E929">
        <v>41336.6817476852</v>
      </c>
      <c s="220" r="F929"/>
      <c t="s" s="220" r="G929">
        <v>46</v>
      </c>
      <c s="220" r="H929"/>
      <c s="220" r="I929"/>
      <c s="220" r="J929">
        <v>38639438</v>
      </c>
      <c s="220" r="K929"/>
      <c t="s" s="17" r="L929">
        <v>135</v>
      </c>
      <c t="s" s="17" r="M929">
        <v>2937</v>
      </c>
      <c s="220" r="N929">
        <v>4621</v>
      </c>
      <c s="220" r="O929">
        <v>2455</v>
      </c>
      <c s="220" r="P929">
        <v>3600</v>
      </c>
      <c t="s" s="220" r="Q929">
        <v>5492</v>
      </c>
      <c t="s" s="17" r="R929">
        <v>5493</v>
      </c>
    </row>
    <row r="930">
      <c t="s" s="128" r="A930">
        <v>5494</v>
      </c>
      <c t="s" s="220" r="B930">
        <v>5280</v>
      </c>
      <c t="s" s="220" r="C930">
        <v>5495</v>
      </c>
      <c t="s" s="220" r="D930">
        <v>5496</v>
      </c>
      <c s="168" r="E930">
        <v>41336.6817361111</v>
      </c>
      <c s="220" r="F930"/>
      <c t="s" s="220" r="G930">
        <v>57</v>
      </c>
      <c s="220" r="H930"/>
      <c s="220" r="I930"/>
      <c s="220" r="J930">
        <v>12432972</v>
      </c>
      <c s="220" r="K930"/>
      <c t="s" s="17" r="L930">
        <v>116</v>
      </c>
      <c t="s" s="17" r="M930">
        <v>5283</v>
      </c>
      <c s="220" r="N930">
        <v>1186</v>
      </c>
      <c s="220" r="O930">
        <v>380</v>
      </c>
      <c s="220" r="P930">
        <v>-36000</v>
      </c>
      <c t="s" s="220" r="Q930">
        <v>5497</v>
      </c>
      <c t="s" s="17" r="R930">
        <v>3985</v>
      </c>
    </row>
    <row r="931">
      <c t="s" s="128" r="A931">
        <v>5498</v>
      </c>
      <c t="s" s="220" r="B931">
        <v>5499</v>
      </c>
      <c t="s" s="220" r="C931">
        <v>5500</v>
      </c>
      <c t="s" s="220" r="D931">
        <v>5496</v>
      </c>
      <c s="168" r="E931">
        <v>41336.6817361111</v>
      </c>
      <c s="220" r="F931"/>
      <c t="s" s="220" r="G931">
        <v>57</v>
      </c>
      <c s="220" r="H931">
        <v>63448298</v>
      </c>
      <c t="s" s="220" r="I931">
        <v>5501</v>
      </c>
      <c s="220" r="J931">
        <v>225385502</v>
      </c>
      <c t="s" s="220" r="K931">
        <v>5502</v>
      </c>
      <c t="s" s="17" r="L931">
        <v>5503</v>
      </c>
      <c t="s" s="17" r="M931">
        <v>5504</v>
      </c>
      <c s="220" r="N931">
        <v>28</v>
      </c>
      <c s="220" r="O931">
        <v>162</v>
      </c>
      <c s="220" r="P931">
        <v>3600</v>
      </c>
      <c t="s" s="220" r="Q931">
        <v>5505</v>
      </c>
      <c t="s" s="17" r="R931">
        <v>5506</v>
      </c>
    </row>
    <row r="932">
      <c t="s" s="128" r="A932">
        <v>5507</v>
      </c>
      <c t="s" s="220" r="B932">
        <v>4873</v>
      </c>
      <c t="s" s="220" r="C932">
        <v>5508</v>
      </c>
      <c t="s" s="220" r="D932">
        <v>5509</v>
      </c>
      <c s="168" r="E932">
        <v>41336.6817013889</v>
      </c>
      <c s="220" r="F932"/>
      <c t="s" s="220" r="G932">
        <v>46</v>
      </c>
      <c s="220" r="H932"/>
      <c s="220" r="I932"/>
      <c s="220" r="J932">
        <v>28990013</v>
      </c>
      <c s="220" r="K932"/>
      <c t="s" s="17" r="L932">
        <v>116</v>
      </c>
      <c t="s" s="17" r="M932">
        <v>4876</v>
      </c>
      <c s="220" r="N932">
        <v>2166</v>
      </c>
      <c s="220" r="O932">
        <v>1509</v>
      </c>
      <c s="220" r="P932">
        <v>-10800</v>
      </c>
      <c t="s" s="220" r="Q932">
        <v>5510</v>
      </c>
      <c t="s" s="17" r="R932">
        <v>5386</v>
      </c>
    </row>
    <row r="933">
      <c t="s" s="128" r="A933">
        <v>5511</v>
      </c>
      <c t="s" s="220" r="B933">
        <v>5512</v>
      </c>
      <c t="s" s="220" r="C933">
        <v>5513</v>
      </c>
      <c t="s" s="220" r="D933">
        <v>5514</v>
      </c>
      <c s="168" r="E933">
        <v>41336.6816898148</v>
      </c>
      <c s="220" r="F933"/>
      <c t="s" s="220" r="G933">
        <v>57</v>
      </c>
      <c s="220" r="H933"/>
      <c s="220" r="I933"/>
      <c s="220" r="J933">
        <v>445486914</v>
      </c>
      <c s="220" r="K933"/>
      <c t="s" s="17" r="L933">
        <v>1636</v>
      </c>
      <c t="s" s="17" r="M933">
        <v>5515</v>
      </c>
      <c s="220" r="N933">
        <v>329</v>
      </c>
      <c s="220" r="O933">
        <v>1295</v>
      </c>
      <c s="220" r="P933">
        <v>7200</v>
      </c>
      <c t="s" s="220" r="Q933">
        <v>5516</v>
      </c>
      <c t="s" s="17" r="R933">
        <v>5517</v>
      </c>
    </row>
    <row r="934">
      <c t="s" s="128" r="A934">
        <v>5518</v>
      </c>
      <c t="s" s="220" r="B934">
        <v>5519</v>
      </c>
      <c t="s" s="220" r="C934">
        <v>5520</v>
      </c>
      <c t="s" s="220" r="D934">
        <v>5521</v>
      </c>
      <c s="168" r="E934">
        <v>41336.6816550926</v>
      </c>
      <c s="220" r="F934"/>
      <c t="s" s="220" r="G934">
        <v>57</v>
      </c>
      <c s="220" r="H934"/>
      <c s="220" r="I934"/>
      <c s="220" r="J934">
        <v>510693309</v>
      </c>
      <c s="220" r="K934"/>
      <c t="s" s="17" r="L934">
        <v>74</v>
      </c>
      <c t="s" s="17" r="M934">
        <v>5522</v>
      </c>
      <c s="220" r="N934">
        <v>33</v>
      </c>
      <c s="220" r="O934">
        <v>359</v>
      </c>
      <c s="220" r="P934">
        <v>3600</v>
      </c>
      <c t="s" s="220" r="Q934">
        <v>5523</v>
      </c>
      <c t="s" s="17" r="R934">
        <v>5524</v>
      </c>
    </row>
    <row r="935">
      <c t="s" s="128" r="A935">
        <v>5525</v>
      </c>
      <c t="s" s="220" r="B935">
        <v>217</v>
      </c>
      <c t="s" s="220" r="C935">
        <v>5526</v>
      </c>
      <c t="s" s="220" r="D935">
        <v>5527</v>
      </c>
      <c s="168" r="E935">
        <v>41336.6816203704</v>
      </c>
      <c s="220" r="F935"/>
      <c t="s" s="220" r="G935">
        <v>57</v>
      </c>
      <c s="220" r="H935"/>
      <c s="220" r="I935"/>
      <c s="220" r="J935">
        <v>261867800</v>
      </c>
      <c s="220" r="K935"/>
      <c t="s" s="17" r="L935">
        <v>228</v>
      </c>
      <c t="s" s="17" r="M935">
        <v>221</v>
      </c>
      <c s="220" r="N935">
        <v>254</v>
      </c>
      <c s="220" r="O935">
        <v>325</v>
      </c>
      <c s="220" r="P935">
        <v>3600</v>
      </c>
      <c t="s" s="220" r="Q935">
        <v>5528</v>
      </c>
      <c t="s" s="17" r="R935">
        <v>5529</v>
      </c>
    </row>
    <row r="936">
      <c t="s" s="128" r="A936">
        <v>5530</v>
      </c>
      <c t="s" s="220" r="B936">
        <v>321</v>
      </c>
      <c t="s" s="220" r="C936">
        <v>5531</v>
      </c>
      <c t="s" s="220" r="D936">
        <v>5532</v>
      </c>
      <c s="168" r="E936">
        <v>41336.6815972222</v>
      </c>
      <c s="220" r="F936"/>
      <c t="s" s="220" r="G936">
        <v>57</v>
      </c>
      <c s="220" r="H936"/>
      <c s="220" r="I936"/>
      <c s="220" r="J936">
        <v>400642052</v>
      </c>
      <c s="220" r="K936"/>
      <c t="s" s="17" r="L936">
        <v>228</v>
      </c>
      <c t="s" s="17" r="M936">
        <v>326</v>
      </c>
      <c s="220" r="N936">
        <v>492</v>
      </c>
      <c s="220" r="O936">
        <v>418</v>
      </c>
      <c s="220" r="P936">
        <v>3600</v>
      </c>
      <c t="s" s="220" r="Q936">
        <v>5533</v>
      </c>
      <c t="s" s="17" r="R936">
        <v>5534</v>
      </c>
    </row>
    <row r="937">
      <c t="s" s="128" r="A937">
        <v>5535</v>
      </c>
      <c t="s" s="220" r="B937">
        <v>5536</v>
      </c>
      <c t="s" s="220" r="C937">
        <v>5537</v>
      </c>
      <c t="s" s="220" r="D937">
        <v>5532</v>
      </c>
      <c s="168" r="E937">
        <v>41336.6815972222</v>
      </c>
      <c s="220" r="F937"/>
      <c t="s" s="220" r="G937">
        <v>46</v>
      </c>
      <c s="220" r="H937"/>
      <c s="220" r="I937"/>
      <c s="220" r="J937">
        <v>22000071</v>
      </c>
      <c s="220" r="K937"/>
      <c t="s" s="17" r="L937">
        <v>127</v>
      </c>
      <c t="s" s="17" r="M937">
        <v>5538</v>
      </c>
      <c s="220" r="N937">
        <v>4303</v>
      </c>
      <c s="220" r="O937">
        <v>441</v>
      </c>
      <c s="220" r="P937">
        <v>3600</v>
      </c>
      <c t="s" s="220" r="Q937">
        <v>5539</v>
      </c>
      <c t="s" s="17" r="R937">
        <v>5540</v>
      </c>
    </row>
    <row r="938">
      <c t="s" s="128" r="A938">
        <v>5541</v>
      </c>
      <c t="s" s="220" r="B938">
        <v>3450</v>
      </c>
      <c t="s" s="220" r="C938">
        <v>5542</v>
      </c>
      <c t="s" s="220" r="D938">
        <v>5532</v>
      </c>
      <c s="168" r="E938">
        <v>41336.6815972222</v>
      </c>
      <c s="220" r="F938"/>
      <c t="s" s="220" r="G938">
        <v>57</v>
      </c>
      <c s="220" r="H938"/>
      <c s="220" r="I938"/>
      <c s="220" r="J938">
        <v>401488254</v>
      </c>
      <c s="220" r="K938"/>
      <c t="s" s="17" r="L938">
        <v>228</v>
      </c>
      <c t="s" s="17" r="M938">
        <v>3452</v>
      </c>
      <c s="220" r="N938">
        <v>113</v>
      </c>
      <c s="220" r="O938">
        <v>142</v>
      </c>
      <c s="220" r="P938">
        <v>3600</v>
      </c>
      <c t="s" s="220" r="Q938">
        <v>5543</v>
      </c>
      <c t="s" s="17" r="R938">
        <v>67</v>
      </c>
    </row>
    <row r="939">
      <c t="s" s="128" r="A939">
        <v>5544</v>
      </c>
      <c t="s" s="220" r="B939">
        <v>5545</v>
      </c>
      <c t="s" s="220" r="C939">
        <v>5546</v>
      </c>
      <c t="s" s="220" r="D939">
        <v>5547</v>
      </c>
      <c s="168" r="E939">
        <v>41336.6815856482</v>
      </c>
      <c s="220" r="F939"/>
      <c t="s" s="220" r="G939">
        <v>57</v>
      </c>
      <c s="220" r="H939"/>
      <c s="220" r="I939"/>
      <c s="220" r="J939">
        <v>372321559</v>
      </c>
      <c s="220" r="K939"/>
      <c t="s" s="17" r="L939">
        <v>74</v>
      </c>
      <c t="s" s="17" r="M939">
        <v>5548</v>
      </c>
      <c s="220" r="N939">
        <v>28</v>
      </c>
      <c s="220" r="O939">
        <v>25</v>
      </c>
      <c s="220" r="P939">
        <v>3600</v>
      </c>
      <c t="s" s="220" r="Q939">
        <v>5549</v>
      </c>
      <c t="s" s="17" r="R939">
        <v>250</v>
      </c>
    </row>
    <row r="940">
      <c t="s" s="128" r="A940">
        <v>5550</v>
      </c>
      <c t="s" s="220" r="B940">
        <v>573</v>
      </c>
      <c t="s" s="220" r="C940">
        <v>5551</v>
      </c>
      <c t="s" s="220" r="D940">
        <v>5552</v>
      </c>
      <c s="168" r="E940">
        <v>41336.6815393519</v>
      </c>
      <c s="220" r="F940"/>
      <c t="s" s="220" r="G940">
        <v>57</v>
      </c>
      <c s="220" r="H940"/>
      <c s="220" r="I940"/>
      <c s="220" r="J940">
        <v>17450461</v>
      </c>
      <c s="220" r="K940"/>
      <c t="s" s="17" r="L940">
        <v>228</v>
      </c>
      <c t="s" s="17" r="M940">
        <v>576</v>
      </c>
      <c s="220" r="N940">
        <v>2776</v>
      </c>
      <c s="220" r="O940">
        <v>1263</v>
      </c>
      <c s="220" r="P940">
        <v>3600</v>
      </c>
      <c t="s" s="220" r="Q940">
        <v>5553</v>
      </c>
      <c t="s" s="17" r="R940">
        <v>5554</v>
      </c>
    </row>
    <row r="941">
      <c t="s" s="128" r="A941">
        <v>5555</v>
      </c>
      <c t="s" s="220" r="B941">
        <v>5250</v>
      </c>
      <c t="s" s="220" r="C941">
        <v>5556</v>
      </c>
      <c t="s" s="220" r="D941">
        <v>5552</v>
      </c>
      <c s="168" r="E941">
        <v>41336.6815393519</v>
      </c>
      <c s="220" r="F941"/>
      <c t="s" s="220" r="G941">
        <v>57</v>
      </c>
      <c s="220" r="H941"/>
      <c s="220" r="I941"/>
      <c s="220" r="J941">
        <v>108332005</v>
      </c>
      <c s="220" r="K941"/>
      <c t="s" s="17" r="L941">
        <v>74</v>
      </c>
      <c t="s" s="17" r="M941">
        <v>5253</v>
      </c>
      <c s="220" r="N941">
        <v>938</v>
      </c>
      <c s="220" r="O941">
        <v>476</v>
      </c>
      <c s="220" r="P941">
        <v>3600</v>
      </c>
      <c t="s" s="220" r="Q941">
        <v>5557</v>
      </c>
      <c t="s" s="17" r="R941">
        <v>5473</v>
      </c>
    </row>
    <row r="942">
      <c t="s" s="128" r="A942">
        <v>2263</v>
      </c>
      <c t="s" s="220" r="B942">
        <v>2262</v>
      </c>
      <c t="s" s="220" r="C942">
        <v>5558</v>
      </c>
      <c t="s" s="220" r="D942">
        <v>5559</v>
      </c>
      <c s="168" r="E942">
        <v>41336.6815162037</v>
      </c>
      <c s="220" r="F942"/>
      <c t="s" s="220" r="G942">
        <v>46</v>
      </c>
      <c s="220" r="H942"/>
      <c s="220" r="I942"/>
      <c s="220" r="J942">
        <v>34255350</v>
      </c>
      <c s="220" r="K942"/>
      <c t="s" s="17" r="L942">
        <v>228</v>
      </c>
      <c t="s" s="17" r="M942">
        <v>2627</v>
      </c>
      <c s="220" r="N942">
        <v>4035</v>
      </c>
      <c s="220" r="O942">
        <v>140</v>
      </c>
      <c s="220" r="P942">
        <v>3600</v>
      </c>
      <c t="s" s="220" r="Q942">
        <v>5560</v>
      </c>
      <c t="s" s="17" r="R942">
        <v>5561</v>
      </c>
    </row>
    <row r="943">
      <c t="s" s="128" r="A943">
        <v>5562</v>
      </c>
      <c t="s" s="220" r="B943">
        <v>2530</v>
      </c>
      <c t="s" s="220" r="C943">
        <v>5563</v>
      </c>
      <c t="s" s="220" r="D943">
        <v>5564</v>
      </c>
      <c s="168" r="E943">
        <v>41336.6814814815</v>
      </c>
      <c s="220" r="F943"/>
      <c t="s" s="220" r="G943">
        <v>57</v>
      </c>
      <c s="220" r="H943"/>
      <c s="220" r="I943"/>
      <c s="220" r="J943">
        <v>202969896</v>
      </c>
      <c s="220" r="K943"/>
      <c t="s" s="17" r="L943">
        <v>745</v>
      </c>
      <c t="s" s="17" r="M943">
        <v>2533</v>
      </c>
      <c s="220" r="N943">
        <v>387</v>
      </c>
      <c s="220" r="O943">
        <v>567</v>
      </c>
      <c s="220" r="P943">
        <v>3600</v>
      </c>
      <c t="s" s="220" r="Q943">
        <v>5565</v>
      </c>
      <c t="s" s="17" r="R943">
        <v>5566</v>
      </c>
    </row>
    <row r="944">
      <c t="s" s="128" r="A944">
        <v>5567</v>
      </c>
      <c t="s" s="220" r="B944">
        <v>1462</v>
      </c>
      <c t="s" s="220" r="C944">
        <v>5568</v>
      </c>
      <c t="s" s="220" r="D944">
        <v>5569</v>
      </c>
      <c s="168" r="E944">
        <v>41336.6814467593</v>
      </c>
      <c s="220" r="F944"/>
      <c t="s" s="220" r="G944">
        <v>57</v>
      </c>
      <c s="220" r="H944"/>
      <c s="220" r="I944"/>
      <c s="220" r="J944">
        <v>238565039</v>
      </c>
      <c s="220" r="K944"/>
      <c t="s" s="17" r="L944">
        <v>1636</v>
      </c>
      <c t="s" s="17" r="M944">
        <v>1465</v>
      </c>
      <c s="220" r="N944">
        <v>821</v>
      </c>
      <c s="220" r="O944">
        <v>625</v>
      </c>
      <c s="220" r="P944">
        <v>7200</v>
      </c>
      <c t="s" s="220" r="Q944">
        <v>5570</v>
      </c>
      <c t="s" s="17" r="R944">
        <v>5571</v>
      </c>
    </row>
    <row r="945">
      <c t="s" s="128" r="A945">
        <v>5572</v>
      </c>
      <c t="s" s="220" r="B945">
        <v>5573</v>
      </c>
      <c t="s" s="220" r="C945">
        <v>5574</v>
      </c>
      <c t="s" s="220" r="D945">
        <v>5575</v>
      </c>
      <c s="168" r="E945">
        <v>41336.6812615741</v>
      </c>
      <c s="220" r="F945"/>
      <c t="s" s="220" r="G945">
        <v>46</v>
      </c>
      <c s="220" r="H945"/>
      <c s="220" r="I945"/>
      <c s="220" r="J945">
        <v>20245745</v>
      </c>
      <c s="220" r="K945"/>
      <c t="s" s="17" r="L945">
        <v>74</v>
      </c>
      <c t="s" s="17" r="M945">
        <v>5576</v>
      </c>
      <c s="220" r="N945">
        <v>176</v>
      </c>
      <c s="220" r="O945">
        <v>336</v>
      </c>
      <c s="220" r="P945">
        <v>3600</v>
      </c>
      <c t="s" s="220" r="Q945">
        <v>5577</v>
      </c>
      <c t="s" s="17" r="R945">
        <v>5578</v>
      </c>
    </row>
    <row r="946">
      <c t="s" s="128" r="A946">
        <v>5579</v>
      </c>
      <c t="s" s="220" r="B946">
        <v>2235</v>
      </c>
      <c t="s" s="220" r="C946">
        <v>5580</v>
      </c>
      <c t="s" s="220" r="D946">
        <v>5581</v>
      </c>
      <c s="168" r="E946">
        <v>41336.68125</v>
      </c>
      <c s="220" r="F946"/>
      <c t="s" s="220" r="G946">
        <v>57</v>
      </c>
      <c s="220" r="H946"/>
      <c s="220" r="I946"/>
      <c s="220" r="J946">
        <v>342842017</v>
      </c>
      <c s="220" r="K946"/>
      <c t="s" s="17" r="L946">
        <v>49</v>
      </c>
      <c t="s" s="17" r="M946">
        <v>2238</v>
      </c>
      <c s="220" r="N946">
        <v>170</v>
      </c>
      <c s="220" r="O946">
        <v>288</v>
      </c>
      <c s="220" r="P946">
        <v>3600</v>
      </c>
      <c t="s" s="220" r="Q946">
        <v>5582</v>
      </c>
      <c t="s" s="17" r="R946">
        <v>5583</v>
      </c>
    </row>
    <row r="947">
      <c t="s" s="128" r="A947">
        <v>5584</v>
      </c>
      <c t="s" s="220" r="B947">
        <v>5585</v>
      </c>
      <c t="s" s="220" r="C947">
        <v>5586</v>
      </c>
      <c t="s" s="220" r="D947">
        <v>5587</v>
      </c>
      <c s="168" r="E947">
        <v>41336.6812384259</v>
      </c>
      <c s="220" r="F947"/>
      <c t="s" s="220" r="G947">
        <v>57</v>
      </c>
      <c s="220" r="H947"/>
      <c s="220" r="I947"/>
      <c s="220" r="J947">
        <v>125641458</v>
      </c>
      <c s="220" r="K947"/>
      <c t="s" s="17" r="L947">
        <v>74</v>
      </c>
      <c t="s" s="17" r="M947">
        <v>5588</v>
      </c>
      <c s="220" r="N947">
        <v>87</v>
      </c>
      <c s="220" r="O947">
        <v>107</v>
      </c>
      <c s="220" r="P947">
        <v>3600</v>
      </c>
      <c t="s" s="220" r="Q947">
        <v>5589</v>
      </c>
      <c t="s" s="17" r="R947">
        <v>5590</v>
      </c>
    </row>
    <row r="948">
      <c t="s" s="128" r="A948">
        <v>5591</v>
      </c>
      <c t="s" s="220" r="B948">
        <v>1248</v>
      </c>
      <c t="s" s="220" r="C948">
        <v>5592</v>
      </c>
      <c t="s" s="220" r="D948">
        <v>5587</v>
      </c>
      <c s="168" r="E948">
        <v>41336.6812384259</v>
      </c>
      <c s="220" r="F948"/>
      <c t="s" s="220" r="G948">
        <v>57</v>
      </c>
      <c s="220" r="H948"/>
      <c s="220" r="I948"/>
      <c s="220" r="J948">
        <v>918921036</v>
      </c>
      <c s="220" r="K948"/>
      <c t="s" s="17" r="L948">
        <v>745</v>
      </c>
      <c t="s" s="17" r="M948">
        <v>1253</v>
      </c>
      <c s="220" r="N948">
        <v>22</v>
      </c>
      <c s="220" r="O948">
        <v>91</v>
      </c>
      <c s="220" r="P948">
        <v>3600</v>
      </c>
      <c t="s" s="220" r="Q948">
        <v>5593</v>
      </c>
      <c t="s" s="17" r="R948">
        <v>5594</v>
      </c>
    </row>
    <row r="949">
      <c t="s" s="128" r="A949">
        <v>5595</v>
      </c>
      <c t="s" s="220" r="B949">
        <v>5596</v>
      </c>
      <c t="s" s="220" r="C949">
        <v>5597</v>
      </c>
      <c t="s" s="220" r="D949">
        <v>5587</v>
      </c>
      <c s="168" r="E949">
        <v>41336.6812384259</v>
      </c>
      <c s="220" r="F949"/>
      <c t="s" s="220" r="G949">
        <v>57</v>
      </c>
      <c s="220" r="H949"/>
      <c s="220" r="I949"/>
      <c s="220" r="J949">
        <v>53952168</v>
      </c>
      <c s="220" r="K949"/>
      <c t="s" s="17" r="L949">
        <v>74</v>
      </c>
      <c t="s" s="17" r="M949">
        <v>5598</v>
      </c>
      <c s="220" r="N949">
        <v>16</v>
      </c>
      <c s="220" r="O949">
        <v>124</v>
      </c>
      <c s="220" r="P949">
        <v>3600</v>
      </c>
      <c t="s" s="220" r="Q949">
        <v>5599</v>
      </c>
      <c t="s" s="17" r="R949">
        <v>3985</v>
      </c>
    </row>
    <row r="950">
      <c t="s" s="128" r="A950">
        <v>5600</v>
      </c>
      <c t="s" s="220" r="B950">
        <v>5601</v>
      </c>
      <c t="s" s="220" r="C950">
        <v>5602</v>
      </c>
      <c t="s" s="220" r="D950">
        <v>5603</v>
      </c>
      <c s="168" r="E950">
        <v>41336.6811226852</v>
      </c>
      <c s="220" r="F950"/>
      <c t="s" s="220" r="G950">
        <v>57</v>
      </c>
      <c s="220" r="H950"/>
      <c s="220" r="I950"/>
      <c s="220" r="J950">
        <v>139434375</v>
      </c>
      <c s="220" r="K950"/>
      <c t="s" s="17" r="L950">
        <v>228</v>
      </c>
      <c t="s" s="17" r="M950">
        <v>5604</v>
      </c>
      <c s="220" r="N950">
        <v>404</v>
      </c>
      <c s="220" r="O950">
        <v>216</v>
      </c>
      <c s="220" r="P950"/>
      <c t="s" s="220" r="Q950">
        <v>5605</v>
      </c>
      <c t="s" s="17" r="R950">
        <v>4002</v>
      </c>
    </row>
    <row r="951">
      <c t="s" s="128" r="A951">
        <v>5606</v>
      </c>
      <c t="s" s="220" r="B951">
        <v>634</v>
      </c>
      <c t="s" s="220" r="C951">
        <v>5607</v>
      </c>
      <c t="s" s="220" r="D951">
        <v>5608</v>
      </c>
      <c s="168" r="E951">
        <v>41336.681099537</v>
      </c>
      <c s="220" r="F951"/>
      <c t="s" s="220" r="G951">
        <v>46</v>
      </c>
      <c s="220" r="H951"/>
      <c s="220" r="I951"/>
      <c s="220" r="J951">
        <v>53034800</v>
      </c>
      <c s="220" r="K951"/>
      <c t="s" s="17" r="L951">
        <v>74</v>
      </c>
      <c t="s" s="17" r="M951">
        <v>637</v>
      </c>
      <c s="220" r="N951">
        <v>369</v>
      </c>
      <c s="220" r="O951">
        <v>427</v>
      </c>
      <c s="220" r="P951">
        <v>-10800</v>
      </c>
      <c t="s" s="220" r="Q951">
        <v>5609</v>
      </c>
      <c t="s" s="17" r="R951">
        <v>467</v>
      </c>
    </row>
    <row r="952">
      <c t="s" s="128" r="A952">
        <v>5610</v>
      </c>
      <c t="s" s="220" r="B952">
        <v>697</v>
      </c>
      <c t="s" s="220" r="C952">
        <v>5611</v>
      </c>
      <c t="s" s="220" r="D952">
        <v>5612</v>
      </c>
      <c s="168" r="E952">
        <v>41336.6810300926</v>
      </c>
      <c s="220" r="F952"/>
      <c t="s" s="220" r="G952">
        <v>57</v>
      </c>
      <c s="220" r="H952"/>
      <c s="220" r="I952"/>
      <c s="220" r="J952">
        <v>351474316</v>
      </c>
      <c s="220" r="K952"/>
      <c t="s" s="17" r="L952">
        <v>116</v>
      </c>
      <c t="s" s="17" r="M952">
        <v>700</v>
      </c>
      <c s="220" r="N952">
        <v>40</v>
      </c>
      <c s="220" r="O952">
        <v>174</v>
      </c>
      <c s="220" r="P952">
        <v>7200</v>
      </c>
      <c t="s" s="220" r="Q952">
        <v>5613</v>
      </c>
      <c t="s" s="17" r="R952">
        <v>5614</v>
      </c>
    </row>
    <row r="953">
      <c t="s" s="128" r="A953">
        <v>5615</v>
      </c>
      <c t="s" s="220" r="B953">
        <v>5616</v>
      </c>
      <c t="s" s="220" r="C953">
        <v>5617</v>
      </c>
      <c t="s" s="220" r="D953">
        <v>5618</v>
      </c>
      <c s="168" r="E953">
        <v>41336.6809722222</v>
      </c>
      <c s="220" r="F953"/>
      <c t="s" s="220" r="G953">
        <v>57</v>
      </c>
      <c s="220" r="H953"/>
      <c s="220" r="I953"/>
      <c s="220" r="J953">
        <v>160942626</v>
      </c>
      <c s="220" r="K953"/>
      <c t="s" s="17" r="L953">
        <v>135</v>
      </c>
      <c t="s" s="17" r="M953">
        <v>5619</v>
      </c>
      <c s="220" r="N953">
        <v>209</v>
      </c>
      <c s="220" r="O953">
        <v>412</v>
      </c>
      <c s="220" r="P953">
        <v>3600</v>
      </c>
      <c t="s" s="220" r="Q953">
        <v>5620</v>
      </c>
      <c t="s" s="17" r="R953">
        <v>5621</v>
      </c>
    </row>
    <row r="954">
      <c t="s" s="128" r="A954">
        <v>5622</v>
      </c>
      <c t="s" s="220" r="B954">
        <v>4391</v>
      </c>
      <c t="s" s="220" r="C954">
        <v>5623</v>
      </c>
      <c t="s" s="220" r="D954">
        <v>5624</v>
      </c>
      <c s="168" r="E954">
        <v>41336.6809606482</v>
      </c>
      <c s="220" r="F954"/>
      <c t="s" s="220" r="G954">
        <v>57</v>
      </c>
      <c s="220" r="H954"/>
      <c s="220" r="I954"/>
      <c s="220" r="J954">
        <v>168792074</v>
      </c>
      <c s="220" r="K954"/>
      <c t="s" s="17" r="L954">
        <v>228</v>
      </c>
      <c t="s" s="17" r="M954">
        <v>4394</v>
      </c>
      <c s="220" r="N954">
        <v>102</v>
      </c>
      <c s="220" r="O954">
        <v>105</v>
      </c>
      <c s="220" r="P954">
        <v>3600</v>
      </c>
      <c t="s" s="220" r="Q954">
        <v>5625</v>
      </c>
      <c t="s" s="17" r="R954">
        <v>5626</v>
      </c>
    </row>
    <row r="955">
      <c t="s" s="128" r="A955">
        <v>5502</v>
      </c>
      <c t="s" s="220" r="B955">
        <v>5501</v>
      </c>
      <c t="s" s="220" r="C955">
        <v>5627</v>
      </c>
      <c t="s" s="220" r="D955">
        <v>5628</v>
      </c>
      <c s="168" r="E955">
        <v>41336.6809490741</v>
      </c>
      <c s="220" r="F955"/>
      <c t="s" s="220" r="G955">
        <v>57</v>
      </c>
      <c s="220" r="H955"/>
      <c s="220" r="I955"/>
      <c s="220" r="J955">
        <v>63448298</v>
      </c>
      <c s="220" r="K955"/>
      <c t="s" s="17" r="L955">
        <v>228</v>
      </c>
      <c t="s" s="17" r="M955">
        <v>5629</v>
      </c>
      <c s="220" r="N955">
        <v>936</v>
      </c>
      <c s="220" r="O955">
        <v>1188</v>
      </c>
      <c s="220" r="P955">
        <v>3600</v>
      </c>
      <c t="s" s="220" r="Q955">
        <v>5630</v>
      </c>
      <c t="s" s="17" r="R955">
        <v>1978</v>
      </c>
    </row>
    <row r="956">
      <c t="s" s="128" r="A956">
        <v>5631</v>
      </c>
      <c t="s" s="220" r="B956">
        <v>5250</v>
      </c>
      <c t="s" s="220" r="C956">
        <v>5632</v>
      </c>
      <c t="s" s="220" r="D956">
        <v>5633</v>
      </c>
      <c s="168" r="E956">
        <v>41336.6809375</v>
      </c>
      <c s="220" r="F956"/>
      <c t="s" s="220" r="G956">
        <v>57</v>
      </c>
      <c s="220" r="H956"/>
      <c s="220" r="I956"/>
      <c s="220" r="J956">
        <v>108332005</v>
      </c>
      <c s="220" r="K956"/>
      <c t="s" s="17" r="L956">
        <v>74</v>
      </c>
      <c t="s" s="17" r="M956">
        <v>5253</v>
      </c>
      <c s="220" r="N956">
        <v>938</v>
      </c>
      <c s="220" r="O956">
        <v>476</v>
      </c>
      <c s="220" r="P956">
        <v>3600</v>
      </c>
      <c t="s" s="220" r="Q956">
        <v>5634</v>
      </c>
      <c t="s" s="17" r="R956">
        <v>5635</v>
      </c>
    </row>
    <row r="957">
      <c t="s" s="128" r="A957">
        <v>5636</v>
      </c>
      <c t="s" s="220" r="B957">
        <v>2530</v>
      </c>
      <c t="s" s="220" r="C957">
        <v>5637</v>
      </c>
      <c t="s" s="220" r="D957">
        <v>5638</v>
      </c>
      <c s="168" r="E957">
        <v>41336.6809143519</v>
      </c>
      <c s="220" r="F957"/>
      <c t="s" s="220" r="G957">
        <v>57</v>
      </c>
      <c s="220" r="H957"/>
      <c s="220" r="I957"/>
      <c s="220" r="J957">
        <v>202969896</v>
      </c>
      <c s="220" r="K957"/>
      <c t="s" s="17" r="L957">
        <v>745</v>
      </c>
      <c t="s" s="17" r="M957">
        <v>2533</v>
      </c>
      <c s="220" r="N957">
        <v>387</v>
      </c>
      <c s="220" r="O957">
        <v>567</v>
      </c>
      <c s="220" r="P957">
        <v>3600</v>
      </c>
      <c t="s" s="220" r="Q957">
        <v>5639</v>
      </c>
      <c t="s" s="17" r="R957">
        <v>96</v>
      </c>
    </row>
    <row r="958">
      <c t="s" s="128" r="A958">
        <v>5640</v>
      </c>
      <c t="s" s="220" r="B958">
        <v>5232</v>
      </c>
      <c t="s" s="220" r="C958">
        <v>5641</v>
      </c>
      <c t="s" s="220" r="D958">
        <v>5642</v>
      </c>
      <c s="168" r="E958">
        <v>41336.6808796296</v>
      </c>
      <c s="220" r="F958"/>
      <c t="s" s="220" r="G958">
        <v>57</v>
      </c>
      <c s="220" r="H958"/>
      <c s="220" r="I958"/>
      <c s="220" r="J958">
        <v>84841696</v>
      </c>
      <c s="220" r="K958"/>
      <c t="s" s="17" r="L958">
        <v>74</v>
      </c>
      <c t="s" s="17" r="M958">
        <v>5235</v>
      </c>
      <c s="220" r="N958">
        <v>239</v>
      </c>
      <c s="220" r="O958">
        <v>739</v>
      </c>
      <c s="220" r="P958">
        <v>3600</v>
      </c>
      <c t="s" s="220" r="Q958">
        <v>5643</v>
      </c>
      <c t="s" s="17" r="R958">
        <v>5237</v>
      </c>
    </row>
    <row r="959">
      <c t="s" s="128" r="A959">
        <v>5644</v>
      </c>
      <c t="s" s="220" r="B959">
        <v>539</v>
      </c>
      <c t="s" s="220" r="C959">
        <v>5645</v>
      </c>
      <c t="s" s="220" r="D959">
        <v>5646</v>
      </c>
      <c s="168" r="E959">
        <v>41336.6808680556</v>
      </c>
      <c s="220" r="F959"/>
      <c t="s" s="220" r="G959">
        <v>57</v>
      </c>
      <c s="220" r="H959"/>
      <c s="220" r="I959"/>
      <c s="220" r="J959">
        <v>204469430</v>
      </c>
      <c s="220" r="K959"/>
      <c t="s" s="17" r="L959">
        <v>74</v>
      </c>
      <c t="s" s="17" r="M959">
        <v>543</v>
      </c>
      <c s="220" r="N959">
        <v>564</v>
      </c>
      <c s="220" r="O959">
        <v>838</v>
      </c>
      <c s="220" r="P959">
        <v>3600</v>
      </c>
      <c t="s" s="220" r="Q959">
        <v>5647</v>
      </c>
      <c t="s" s="17" r="R959">
        <v>5648</v>
      </c>
    </row>
    <row r="960">
      <c t="s" s="128" r="A960">
        <v>5649</v>
      </c>
      <c t="s" s="220" r="B960">
        <v>196</v>
      </c>
      <c t="s" s="220" r="C960">
        <v>5650</v>
      </c>
      <c t="s" s="220" r="D960">
        <v>5651</v>
      </c>
      <c s="168" r="E960">
        <v>41336.6808333333</v>
      </c>
      <c s="220" r="F960"/>
      <c t="s" s="220" r="G960">
        <v>57</v>
      </c>
      <c s="220" r="H960"/>
      <c s="220" r="I960"/>
      <c s="220" r="J960">
        <v>273631032</v>
      </c>
      <c s="220" r="K960"/>
      <c t="s" s="17" r="L960">
        <v>116</v>
      </c>
      <c t="s" s="17" r="M960">
        <v>199</v>
      </c>
      <c s="220" r="N960">
        <v>529</v>
      </c>
      <c s="220" r="O960">
        <v>647</v>
      </c>
      <c s="220" r="P960">
        <v>-10800</v>
      </c>
      <c t="s" s="220" r="Q960">
        <v>5652</v>
      </c>
      <c t="s" s="17" r="R960">
        <v>5653</v>
      </c>
    </row>
    <row r="961">
      <c t="s" s="128" r="A961">
        <v>5654</v>
      </c>
      <c t="s" s="220" r="B961">
        <v>321</v>
      </c>
      <c t="s" s="220" r="C961">
        <v>5655</v>
      </c>
      <c t="s" s="220" r="D961">
        <v>5656</v>
      </c>
      <c s="168" r="E961">
        <v>41336.6807638889</v>
      </c>
      <c s="220" r="F961"/>
      <c t="s" s="220" r="G961">
        <v>57</v>
      </c>
      <c s="220" r="H961"/>
      <c s="220" r="I961"/>
      <c s="220" r="J961">
        <v>400642052</v>
      </c>
      <c s="220" r="K961"/>
      <c t="s" s="17" r="L961">
        <v>228</v>
      </c>
      <c t="s" s="17" r="M961">
        <v>326</v>
      </c>
      <c s="220" r="N961">
        <v>492</v>
      </c>
      <c s="220" r="O961">
        <v>418</v>
      </c>
      <c s="220" r="P961">
        <v>3600</v>
      </c>
      <c t="s" s="220" r="Q961">
        <v>5657</v>
      </c>
      <c t="s" s="17" r="R961">
        <v>1687</v>
      </c>
    </row>
    <row r="962">
      <c t="s" s="128" r="A962">
        <v>5658</v>
      </c>
      <c t="s" s="220" r="B962">
        <v>1523</v>
      </c>
      <c t="s" s="220" r="C962">
        <v>5659</v>
      </c>
      <c t="s" s="220" r="D962">
        <v>5660</v>
      </c>
      <c s="168" r="E962">
        <v>41336.6807523148</v>
      </c>
      <c s="220" r="F962"/>
      <c t="s" s="220" r="G962">
        <v>57</v>
      </c>
      <c s="220" r="H962"/>
      <c s="220" r="I962"/>
      <c s="220" r="J962">
        <v>144913127</v>
      </c>
      <c s="220" r="K962"/>
      <c t="s" s="17" r="L962">
        <v>228</v>
      </c>
      <c t="s" s="17" r="M962">
        <v>1528</v>
      </c>
      <c s="220" r="N962">
        <v>182</v>
      </c>
      <c s="220" r="O962">
        <v>271</v>
      </c>
      <c s="220" r="P962">
        <v>3600</v>
      </c>
      <c t="s" s="220" r="Q962">
        <v>5661</v>
      </c>
      <c t="s" s="17" r="R962">
        <v>2198</v>
      </c>
    </row>
    <row r="963">
      <c t="s" s="128" r="A963">
        <v>5662</v>
      </c>
      <c t="s" s="220" r="B963">
        <v>1307</v>
      </c>
      <c t="s" s="220" r="C963">
        <v>5663</v>
      </c>
      <c t="s" s="220" r="D963">
        <v>5660</v>
      </c>
      <c s="168" r="E963">
        <v>41336.6807523148</v>
      </c>
      <c s="220" r="F963"/>
      <c t="s" s="220" r="G963">
        <v>57</v>
      </c>
      <c s="220" r="H963"/>
      <c s="220" r="I963"/>
      <c s="220" r="J963">
        <v>249181465</v>
      </c>
      <c s="220" r="K963"/>
      <c t="s" s="17" r="L963">
        <v>116</v>
      </c>
      <c t="s" s="17" r="M963">
        <v>1312</v>
      </c>
      <c s="220" r="N963">
        <v>327</v>
      </c>
      <c s="220" r="O963">
        <v>404</v>
      </c>
      <c s="220" r="P963">
        <v>3600</v>
      </c>
      <c t="s" s="220" r="Q963">
        <v>5664</v>
      </c>
      <c t="s" s="17" r="R963">
        <v>5665</v>
      </c>
    </row>
    <row r="964">
      <c t="s" s="128" r="A964">
        <v>5666</v>
      </c>
      <c t="s" s="220" r="B964">
        <v>5667</v>
      </c>
      <c t="s" s="220" r="C964">
        <v>5668</v>
      </c>
      <c t="s" s="220" r="D964">
        <v>5660</v>
      </c>
      <c s="168" r="E964">
        <v>41336.6807523148</v>
      </c>
      <c s="220" r="F964"/>
      <c t="s" s="220" r="G964">
        <v>57</v>
      </c>
      <c s="220" r="H964"/>
      <c s="220" r="I964"/>
      <c s="220" r="J964">
        <v>40445808</v>
      </c>
      <c s="220" r="K964"/>
      <c t="s" s="17" r="L964">
        <v>74</v>
      </c>
      <c t="s" s="17" r="M964">
        <v>5669</v>
      </c>
      <c s="220" r="N964">
        <v>272</v>
      </c>
      <c s="220" r="O964">
        <v>243</v>
      </c>
      <c s="220" r="P964">
        <v>-10800</v>
      </c>
      <c t="s" s="220" r="Q964">
        <v>5670</v>
      </c>
      <c t="s" s="17" r="R964">
        <v>5671</v>
      </c>
    </row>
    <row r="965">
      <c t="s" s="128" r="A965">
        <v>5672</v>
      </c>
      <c t="s" s="220" r="B965">
        <v>5673</v>
      </c>
      <c t="s" s="220" r="C965">
        <v>5674</v>
      </c>
      <c t="s" s="220" r="D965">
        <v>5660</v>
      </c>
      <c s="168" r="E965">
        <v>41336.6807523148</v>
      </c>
      <c s="220" r="F965"/>
      <c t="s" s="220" r="G965">
        <v>57</v>
      </c>
      <c s="220" r="H965"/>
      <c s="220" r="I965"/>
      <c s="220" r="J965">
        <v>384316976</v>
      </c>
      <c s="220" r="K965"/>
      <c t="s" s="17" r="L965">
        <v>228</v>
      </c>
      <c t="s" s="17" r="M965">
        <v>5675</v>
      </c>
      <c s="220" r="N965">
        <v>773</v>
      </c>
      <c s="220" r="O965">
        <v>19</v>
      </c>
      <c s="220" r="P965">
        <v>3600</v>
      </c>
      <c t="s" s="220" r="Q965">
        <v>5676</v>
      </c>
      <c t="s" s="17" r="R965">
        <v>5677</v>
      </c>
    </row>
    <row r="966">
      <c t="s" s="128" r="A966">
        <v>5678</v>
      </c>
      <c t="s" s="220" r="B966">
        <v>3505</v>
      </c>
      <c t="s" s="220" r="C966">
        <v>5679</v>
      </c>
      <c t="s" s="220" r="D966">
        <v>5680</v>
      </c>
      <c s="168" r="E966">
        <v>41336.6806597222</v>
      </c>
      <c s="220" r="F966"/>
      <c t="s" s="220" r="G966">
        <v>57</v>
      </c>
      <c s="220" r="H966"/>
      <c s="220" r="I966"/>
      <c s="220" r="J966">
        <v>269739662</v>
      </c>
      <c s="220" r="K966"/>
      <c t="s" s="17" r="L966">
        <v>74</v>
      </c>
      <c t="s" s="17" r="M966">
        <v>3508</v>
      </c>
      <c s="220" r="N966">
        <v>284</v>
      </c>
      <c s="220" r="O966">
        <v>274</v>
      </c>
      <c s="220" r="P966">
        <v>-10800</v>
      </c>
      <c t="s" s="220" r="Q966">
        <v>5681</v>
      </c>
      <c t="s" s="17" r="R966">
        <v>4439</v>
      </c>
    </row>
    <row r="967">
      <c t="s" s="128" r="A967">
        <v>5682</v>
      </c>
      <c t="s" s="220" r="B967">
        <v>1494</v>
      </c>
      <c t="s" s="220" r="C967">
        <v>5683</v>
      </c>
      <c t="s" s="220" r="D967">
        <v>5684</v>
      </c>
      <c s="168" r="E967">
        <v>41336.6806018519</v>
      </c>
      <c s="220" r="F967"/>
      <c t="s" s="220" r="G967">
        <v>46</v>
      </c>
      <c s="220" r="H967"/>
      <c s="220" r="I967"/>
      <c s="220" r="J967">
        <v>49009102</v>
      </c>
      <c s="220" r="K967"/>
      <c t="s" s="17" r="L967">
        <v>49</v>
      </c>
      <c t="s" s="17" r="M967">
        <v>1497</v>
      </c>
      <c s="220" r="N967">
        <v>448</v>
      </c>
      <c s="220" r="O967">
        <v>351</v>
      </c>
      <c s="220" r="P967">
        <v>12600</v>
      </c>
      <c t="s" s="220" r="Q967">
        <v>5685</v>
      </c>
      <c t="s" s="17" r="R967">
        <v>5686</v>
      </c>
    </row>
    <row r="968">
      <c t="s" s="128" r="A968">
        <v>5687</v>
      </c>
      <c t="s" s="220" r="B968">
        <v>173</v>
      </c>
      <c t="s" s="220" r="C968">
        <v>5688</v>
      </c>
      <c t="s" s="220" r="D968">
        <v>5689</v>
      </c>
      <c s="168" r="E968">
        <v>41336.6805902778</v>
      </c>
      <c s="220" r="F968"/>
      <c t="s" s="220" r="G968">
        <v>57</v>
      </c>
      <c s="220" r="H968">
        <v>153053540</v>
      </c>
      <c t="s" s="220" r="I968">
        <v>3817</v>
      </c>
      <c s="220" r="J968">
        <v>351210870</v>
      </c>
      <c t="s" s="220" r="K968">
        <v>5690</v>
      </c>
      <c t="s" s="17" r="L968">
        <v>74</v>
      </c>
      <c t="s" s="17" r="M968">
        <v>176</v>
      </c>
      <c s="220" r="N968">
        <v>123</v>
      </c>
      <c s="220" r="O968">
        <v>422</v>
      </c>
      <c s="220" r="P968">
        <v>-28800</v>
      </c>
      <c t="s" s="220" r="Q968">
        <v>5691</v>
      </c>
      <c t="s" s="17" r="R968">
        <v>5692</v>
      </c>
    </row>
    <row r="969">
      <c t="s" s="128" r="A969">
        <v>5693</v>
      </c>
      <c t="s" s="220" r="B969">
        <v>775</v>
      </c>
      <c t="s" s="220" r="C969">
        <v>5694</v>
      </c>
      <c t="s" s="220" r="D969">
        <v>5695</v>
      </c>
      <c s="168" r="E969">
        <v>41336.6805787037</v>
      </c>
      <c s="220" r="F969"/>
      <c t="s" s="220" r="G969">
        <v>57</v>
      </c>
      <c s="220" r="H969"/>
      <c s="220" r="I969"/>
      <c s="220" r="J969">
        <v>1009731264</v>
      </c>
      <c s="220" r="K969"/>
      <c t="s" s="17" r="L969">
        <v>74</v>
      </c>
      <c t="s" s="17" r="M969">
        <v>778</v>
      </c>
      <c s="220" r="N969">
        <v>12</v>
      </c>
      <c s="220" r="O969">
        <v>103</v>
      </c>
      <c s="220" r="P969">
        <v>3600</v>
      </c>
      <c t="s" s="220" r="Q969">
        <v>5696</v>
      </c>
      <c t="s" s="17" r="R969">
        <v>5697</v>
      </c>
    </row>
    <row r="970">
      <c t="s" s="128" r="A970">
        <v>5698</v>
      </c>
      <c t="s" s="220" r="B970">
        <v>906</v>
      </c>
      <c t="s" s="220" r="C970">
        <v>5699</v>
      </c>
      <c t="s" s="220" r="D970">
        <v>5700</v>
      </c>
      <c s="168" r="E970">
        <v>41336.6804976852</v>
      </c>
      <c s="220" r="F970"/>
      <c t="s" s="220" r="G970">
        <v>57</v>
      </c>
      <c s="220" r="H970"/>
      <c s="220" r="I970"/>
      <c s="220" r="J970">
        <v>279064794</v>
      </c>
      <c s="220" r="K970"/>
      <c t="s" s="17" r="L970">
        <v>74</v>
      </c>
      <c t="s" s="17" r="M970">
        <v>940</v>
      </c>
      <c s="220" r="N970">
        <v>1314</v>
      </c>
      <c s="220" r="O970">
        <v>601</v>
      </c>
      <c s="220" r="P970">
        <v>3600</v>
      </c>
      <c t="s" s="220" r="Q970">
        <v>5701</v>
      </c>
      <c t="s" s="17" r="R970">
        <v>5702</v>
      </c>
    </row>
    <row r="971">
      <c t="s" s="128" r="A971">
        <v>5703</v>
      </c>
      <c t="s" s="220" r="B971">
        <v>5704</v>
      </c>
      <c t="s" s="220" r="C971">
        <v>5705</v>
      </c>
      <c t="s" s="220" r="D971">
        <v>5706</v>
      </c>
      <c s="168" r="E971">
        <v>41336.6804861111</v>
      </c>
      <c s="220" r="F971"/>
      <c t="s" s="220" r="G971">
        <v>46</v>
      </c>
      <c s="220" r="H971"/>
      <c s="220" r="I971"/>
      <c s="220" r="J971">
        <v>23567195</v>
      </c>
      <c s="220" r="K971"/>
      <c t="s" s="17" r="L971">
        <v>74</v>
      </c>
      <c t="s" s="17" r="M971">
        <v>5707</v>
      </c>
      <c s="220" r="N971">
        <v>138</v>
      </c>
      <c s="220" r="O971">
        <v>581</v>
      </c>
      <c s="220" r="P971">
        <v>3600</v>
      </c>
      <c t="s" s="220" r="Q971">
        <v>5708</v>
      </c>
      <c t="s" s="17" r="R971">
        <v>5709</v>
      </c>
    </row>
    <row r="972">
      <c t="s" s="128" r="A972">
        <v>5710</v>
      </c>
      <c t="s" s="220" r="B972">
        <v>1759</v>
      </c>
      <c t="s" s="220" r="C972">
        <v>5711</v>
      </c>
      <c t="s" s="220" r="D972">
        <v>5712</v>
      </c>
      <c s="168" r="E972">
        <v>41336.680462963</v>
      </c>
      <c s="220" r="F972"/>
      <c t="s" s="220" r="G972">
        <v>57</v>
      </c>
      <c s="220" r="H972"/>
      <c s="220" r="I972"/>
      <c s="220" r="J972">
        <v>527251402</v>
      </c>
      <c s="220" r="K972"/>
      <c t="s" s="17" r="L972">
        <v>74</v>
      </c>
      <c t="s" s="17" r="M972">
        <v>1762</v>
      </c>
      <c s="220" r="N972">
        <v>113</v>
      </c>
      <c s="220" r="O972">
        <v>130</v>
      </c>
      <c s="220" r="P972">
        <v>3600</v>
      </c>
      <c t="s" s="220" r="Q972">
        <v>5713</v>
      </c>
      <c t="s" s="17" r="R972">
        <v>5714</v>
      </c>
    </row>
    <row r="973">
      <c t="s" s="128" r="A973">
        <v>5715</v>
      </c>
      <c t="s" s="220" r="B973">
        <v>5716</v>
      </c>
      <c t="s" s="220" r="C973">
        <v>5717</v>
      </c>
      <c t="s" s="220" r="D973">
        <v>5718</v>
      </c>
      <c s="168" r="E973">
        <v>41336.6803935185</v>
      </c>
      <c s="220" r="F973"/>
      <c t="s" s="220" r="G973">
        <v>57</v>
      </c>
      <c s="220" r="H973"/>
      <c s="220" r="I973"/>
      <c s="220" r="J973">
        <v>14342317</v>
      </c>
      <c s="220" r="K973"/>
      <c t="s" s="17" r="L973">
        <v>5719</v>
      </c>
      <c t="s" s="17" r="M973">
        <v>5720</v>
      </c>
      <c s="220" r="N973">
        <v>863</v>
      </c>
      <c s="220" r="O973">
        <v>398</v>
      </c>
      <c s="220" r="P973">
        <v>3600</v>
      </c>
      <c t="s" s="220" r="Q973">
        <v>5721</v>
      </c>
      <c t="s" s="17" r="R973">
        <v>5722</v>
      </c>
    </row>
    <row r="974">
      <c t="s" s="128" r="A974">
        <v>5723</v>
      </c>
      <c t="s" s="220" r="B974">
        <v>3855</v>
      </c>
      <c t="s" s="220" r="C974">
        <v>5724</v>
      </c>
      <c t="s" s="220" r="D974">
        <v>5718</v>
      </c>
      <c s="168" r="E974">
        <v>41336.6803935185</v>
      </c>
      <c s="220" r="F974"/>
      <c t="s" s="220" r="G974">
        <v>57</v>
      </c>
      <c s="220" r="H974"/>
      <c s="220" r="I974"/>
      <c s="220" r="J974">
        <v>295970422</v>
      </c>
      <c s="220" r="K974"/>
      <c t="s" s="17" r="L974">
        <v>228</v>
      </c>
      <c t="s" s="17" r="M974">
        <v>3858</v>
      </c>
      <c s="220" r="N974">
        <v>340</v>
      </c>
      <c s="220" r="O974">
        <v>299</v>
      </c>
      <c s="220" r="P974"/>
      <c t="s" s="220" r="Q974">
        <v>5725</v>
      </c>
      <c t="s" s="17" r="R974">
        <v>2501</v>
      </c>
    </row>
    <row r="975">
      <c t="s" s="128" r="A975">
        <v>5726</v>
      </c>
      <c t="s" s="220" r="B975">
        <v>5727</v>
      </c>
      <c t="s" s="220" r="C975">
        <v>5728</v>
      </c>
      <c t="s" s="220" r="D975">
        <v>5729</v>
      </c>
      <c s="168" r="E975">
        <v>41336.6803703704</v>
      </c>
      <c s="220" r="F975"/>
      <c t="s" s="220" r="G975">
        <v>57</v>
      </c>
      <c s="220" r="H975"/>
      <c s="220" r="I975"/>
      <c s="220" r="J975">
        <v>14663464</v>
      </c>
      <c s="220" r="K975"/>
      <c t="s" s="17" r="L975">
        <v>5730</v>
      </c>
      <c t="s" s="17" r="M975">
        <v>5731</v>
      </c>
      <c s="220" r="N975">
        <v>2718</v>
      </c>
      <c s="220" r="O975">
        <v>1401</v>
      </c>
      <c s="220" r="P975">
        <v>3600</v>
      </c>
      <c t="s" s="220" r="Q975">
        <v>5732</v>
      </c>
      <c t="s" s="17" r="R975">
        <v>5733</v>
      </c>
    </row>
    <row r="976">
      <c t="s" s="128" r="A976">
        <v>5734</v>
      </c>
      <c t="s" s="220" r="B976">
        <v>1759</v>
      </c>
      <c t="s" s="220" r="C976">
        <v>5735</v>
      </c>
      <c t="s" s="220" r="D976">
        <v>5736</v>
      </c>
      <c s="168" r="E976">
        <v>41336.6803009259</v>
      </c>
      <c s="220" r="F976"/>
      <c t="s" s="220" r="G976">
        <v>57</v>
      </c>
      <c s="220" r="H976"/>
      <c s="220" r="I976"/>
      <c s="220" r="J976">
        <v>527251402</v>
      </c>
      <c s="220" r="K976"/>
      <c t="s" s="17" r="L976">
        <v>74</v>
      </c>
      <c t="s" s="17" r="M976">
        <v>1762</v>
      </c>
      <c s="220" r="N976">
        <v>113</v>
      </c>
      <c s="220" r="O976">
        <v>130</v>
      </c>
      <c s="220" r="P976">
        <v>3600</v>
      </c>
      <c t="s" s="220" r="Q976">
        <v>5737</v>
      </c>
      <c t="s" s="17" r="R976">
        <v>3981</v>
      </c>
    </row>
    <row r="977">
      <c t="s" s="128" r="A977">
        <v>5738</v>
      </c>
      <c t="s" s="220" r="B977">
        <v>1752</v>
      </c>
      <c t="s" s="220" r="C977">
        <v>5739</v>
      </c>
      <c t="s" s="220" r="D977">
        <v>5740</v>
      </c>
      <c s="168" r="E977">
        <v>41336.6801736111</v>
      </c>
      <c s="220" r="F977"/>
      <c t="s" s="220" r="G977">
        <v>57</v>
      </c>
      <c s="220" r="H977"/>
      <c s="220" r="I977"/>
      <c s="220" r="J977">
        <v>386504210</v>
      </c>
      <c s="220" r="K977"/>
      <c t="s" s="17" r="L977">
        <v>74</v>
      </c>
      <c t="s" s="17" r="M977">
        <v>1755</v>
      </c>
      <c s="220" r="N977">
        <v>239</v>
      </c>
      <c s="220" r="O977">
        <v>204</v>
      </c>
      <c s="220" r="P977"/>
      <c t="s" s="220" r="Q977">
        <v>5741</v>
      </c>
      <c t="s" s="17" r="R977">
        <v>5742</v>
      </c>
    </row>
    <row r="978">
      <c t="s" s="128" r="A978">
        <v>5743</v>
      </c>
      <c t="s" s="220" r="B978">
        <v>4873</v>
      </c>
      <c t="s" s="220" r="C978">
        <v>5744</v>
      </c>
      <c t="s" s="220" r="D978">
        <v>5745</v>
      </c>
      <c s="168" r="E978">
        <v>41336.680162037</v>
      </c>
      <c s="220" r="F978"/>
      <c t="s" s="220" r="G978">
        <v>46</v>
      </c>
      <c s="220" r="H978"/>
      <c s="220" r="I978"/>
      <c s="220" r="J978">
        <v>28990013</v>
      </c>
      <c s="220" r="K978"/>
      <c t="s" s="17" r="L978">
        <v>116</v>
      </c>
      <c t="s" s="17" r="M978">
        <v>4876</v>
      </c>
      <c s="220" r="N978">
        <v>2166</v>
      </c>
      <c s="220" r="O978">
        <v>1509</v>
      </c>
      <c s="220" r="P978">
        <v>-10800</v>
      </c>
      <c t="s" s="220" r="Q978">
        <v>5746</v>
      </c>
      <c t="s" s="17" r="R978">
        <v>5747</v>
      </c>
    </row>
    <row r="979">
      <c t="s" s="128" r="A979">
        <v>5748</v>
      </c>
      <c t="s" s="220" r="B979">
        <v>5749</v>
      </c>
      <c t="s" s="220" r="C979">
        <v>5750</v>
      </c>
      <c t="s" s="220" r="D979">
        <v>5745</v>
      </c>
      <c s="168" r="E979">
        <v>41336.680162037</v>
      </c>
      <c s="220" r="F979"/>
      <c t="s" s="220" r="G979">
        <v>46</v>
      </c>
      <c s="220" r="H979"/>
      <c s="220" r="I979"/>
      <c s="220" r="J979">
        <v>397487441</v>
      </c>
      <c s="220" r="K979"/>
      <c t="s" s="17" r="L979">
        <v>116</v>
      </c>
      <c t="s" s="17" r="M979">
        <v>5751</v>
      </c>
      <c s="220" r="N979">
        <v>8</v>
      </c>
      <c s="220" r="O979">
        <v>64</v>
      </c>
      <c s="220" r="P979">
        <v>-10800</v>
      </c>
      <c t="s" s="220" r="Q979">
        <v>5752</v>
      </c>
      <c t="s" s="17" r="R979">
        <v>5753</v>
      </c>
    </row>
    <row r="980">
      <c t="s" s="128" r="A980">
        <v>5754</v>
      </c>
      <c t="s" s="220" r="B980">
        <v>5755</v>
      </c>
      <c t="s" s="220" r="C980">
        <v>5756</v>
      </c>
      <c t="s" s="220" r="D980">
        <v>5757</v>
      </c>
      <c s="168" r="E980">
        <v>41336.6801273148</v>
      </c>
      <c s="220" r="F980"/>
      <c t="s" s="220" r="G980">
        <v>57</v>
      </c>
      <c s="220" r="H980">
        <v>425742663</v>
      </c>
      <c t="s" s="220" r="I980">
        <v>5758</v>
      </c>
      <c s="220" r="J980">
        <v>132875367</v>
      </c>
      <c t="s" s="220" r="K980">
        <v>5759</v>
      </c>
      <c t="s" s="17" r="L980">
        <v>116</v>
      </c>
      <c t="s" s="17" r="M980">
        <v>5760</v>
      </c>
      <c s="220" r="N980">
        <v>1274</v>
      </c>
      <c s="220" r="O980">
        <v>363</v>
      </c>
      <c s="220" r="P980"/>
      <c t="s" s="220" r="Q980">
        <v>5761</v>
      </c>
      <c t="s" s="17" r="R980">
        <v>5762</v>
      </c>
    </row>
    <row r="981">
      <c t="s" s="128" r="A981">
        <v>5763</v>
      </c>
      <c t="s" s="220" r="B981">
        <v>1759</v>
      </c>
      <c t="s" s="220" r="C981">
        <v>5764</v>
      </c>
      <c t="s" s="220" r="D981">
        <v>5765</v>
      </c>
      <c s="168" r="E981">
        <v>41336.6801157407</v>
      </c>
      <c s="220" r="F981"/>
      <c t="s" s="220" r="G981">
        <v>57</v>
      </c>
      <c s="220" r="H981"/>
      <c s="220" r="I981"/>
      <c s="220" r="J981">
        <v>527251402</v>
      </c>
      <c s="220" r="K981"/>
      <c t="s" s="17" r="L981">
        <v>74</v>
      </c>
      <c t="s" s="17" r="M981">
        <v>1762</v>
      </c>
      <c s="220" r="N981">
        <v>113</v>
      </c>
      <c s="220" r="O981">
        <v>130</v>
      </c>
      <c s="220" r="P981">
        <v>3600</v>
      </c>
      <c t="s" s="220" r="Q981">
        <v>5766</v>
      </c>
      <c t="s" s="17" r="R981">
        <v>5767</v>
      </c>
    </row>
    <row r="982">
      <c t="s" s="128" r="A982">
        <v>5768</v>
      </c>
      <c t="s" s="220" r="B982">
        <v>5769</v>
      </c>
      <c t="s" s="220" r="C982">
        <v>5770</v>
      </c>
      <c t="s" s="220" r="D982">
        <v>5771</v>
      </c>
      <c s="168" r="E982">
        <v>41336.6800694444</v>
      </c>
      <c s="220" r="F982"/>
      <c t="s" s="220" r="G982">
        <v>57</v>
      </c>
      <c s="220" r="H982"/>
      <c s="220" r="I982"/>
      <c s="220" r="J982">
        <v>52021069</v>
      </c>
      <c s="220" r="K982"/>
      <c t="s" s="17" r="L982">
        <v>135</v>
      </c>
      <c t="s" s="17" r="M982">
        <v>5772</v>
      </c>
      <c s="220" r="N982">
        <v>299</v>
      </c>
      <c s="220" r="O982">
        <v>297</v>
      </c>
      <c s="220" r="P982">
        <v>3600</v>
      </c>
      <c t="s" s="220" r="Q982">
        <v>5773</v>
      </c>
      <c t="s" s="17" r="R982">
        <v>5774</v>
      </c>
    </row>
    <row r="983">
      <c t="s" s="128" r="A983">
        <v>5775</v>
      </c>
      <c t="s" s="220" r="B983">
        <v>5776</v>
      </c>
      <c t="s" s="220" r="C983">
        <v>5777</v>
      </c>
      <c t="s" s="220" r="D983">
        <v>5778</v>
      </c>
      <c s="168" r="E983">
        <v>41336.6800462963</v>
      </c>
      <c s="220" r="F983"/>
      <c t="s" s="220" r="G983">
        <v>57</v>
      </c>
      <c s="220" r="H983"/>
      <c s="220" r="I983"/>
      <c s="220" r="J983">
        <v>126940663</v>
      </c>
      <c s="220" r="K983"/>
      <c t="s" s="17" r="L983">
        <v>282</v>
      </c>
      <c t="s" s="17" r="M983">
        <v>5779</v>
      </c>
      <c s="220" r="N983">
        <v>241</v>
      </c>
      <c s="220" r="O983">
        <v>231</v>
      </c>
      <c s="220" r="P983">
        <v>3600</v>
      </c>
      <c t="s" s="220" r="Q983">
        <v>5780</v>
      </c>
      <c t="s" s="17" r="R983">
        <v>5781</v>
      </c>
    </row>
    <row r="984">
      <c t="s" s="128" r="A984">
        <v>5782</v>
      </c>
      <c t="s" s="220" r="B984">
        <v>5783</v>
      </c>
      <c t="s" s="220" r="C984">
        <v>5784</v>
      </c>
      <c t="s" s="220" r="D984">
        <v>5785</v>
      </c>
      <c s="168" r="E984">
        <v>41336.6800115741</v>
      </c>
      <c s="220" r="F984"/>
      <c t="s" s="220" r="G984">
        <v>57</v>
      </c>
      <c s="220" r="H984"/>
      <c s="220" r="I984"/>
      <c s="220" r="J984">
        <v>304081927</v>
      </c>
      <c s="220" r="K984"/>
      <c t="s" s="17" r="L984">
        <v>116</v>
      </c>
      <c t="s" s="17" r="M984">
        <v>5786</v>
      </c>
      <c s="220" r="N984">
        <v>294</v>
      </c>
      <c s="220" r="O984">
        <v>297</v>
      </c>
      <c s="220" r="P984"/>
      <c t="s" s="220" r="Q984">
        <v>5787</v>
      </c>
      <c t="s" s="17" r="R984">
        <v>585</v>
      </c>
    </row>
    <row r="985">
      <c t="s" s="128" r="A985">
        <v>5788</v>
      </c>
      <c t="s" s="220" r="B985">
        <v>4391</v>
      </c>
      <c t="s" s="220" r="C985">
        <v>5789</v>
      </c>
      <c t="s" s="220" r="D985">
        <v>5790</v>
      </c>
      <c s="168" r="E985">
        <v>41336.6799768519</v>
      </c>
      <c s="220" r="F985"/>
      <c t="s" s="220" r="G985">
        <v>57</v>
      </c>
      <c s="220" r="H985"/>
      <c s="220" r="I985"/>
      <c s="220" r="J985">
        <v>168792074</v>
      </c>
      <c s="220" r="K985"/>
      <c t="s" s="17" r="L985">
        <v>228</v>
      </c>
      <c t="s" s="17" r="M985">
        <v>4394</v>
      </c>
      <c s="220" r="N985">
        <v>102</v>
      </c>
      <c s="220" r="O985">
        <v>105</v>
      </c>
      <c s="220" r="P985">
        <v>3600</v>
      </c>
      <c t="s" s="220" r="Q985">
        <v>5791</v>
      </c>
      <c t="s" s="17" r="R985">
        <v>5792</v>
      </c>
    </row>
    <row r="986">
      <c t="s" s="128" r="A986">
        <v>5793</v>
      </c>
      <c t="s" s="220" r="B986">
        <v>814</v>
      </c>
      <c t="s" s="220" r="C986">
        <v>5794</v>
      </c>
      <c t="s" s="220" r="D986">
        <v>5795</v>
      </c>
      <c s="168" r="E986">
        <v>41336.6799652778</v>
      </c>
      <c s="220" r="F986"/>
      <c t="s" s="220" r="G986">
        <v>57</v>
      </c>
      <c s="220" r="H986"/>
      <c s="220" r="I986"/>
      <c s="220" r="J986">
        <v>2723301</v>
      </c>
      <c s="220" r="K986"/>
      <c t="s" s="17" r="L986">
        <v>228</v>
      </c>
      <c t="s" s="17" r="M986">
        <v>817</v>
      </c>
      <c s="220" r="N986">
        <v>531</v>
      </c>
      <c s="220" r="O986">
        <v>402</v>
      </c>
      <c s="220" r="P986">
        <v>3600</v>
      </c>
      <c t="s" s="220" r="Q986">
        <v>5796</v>
      </c>
      <c t="s" s="17" r="R986">
        <v>5797</v>
      </c>
    </row>
    <row r="987">
      <c t="s" s="128" r="A987">
        <v>5798</v>
      </c>
      <c t="s" s="220" r="B987">
        <v>5799</v>
      </c>
      <c t="s" s="220" r="C987">
        <v>5800</v>
      </c>
      <c t="s" s="220" r="D987">
        <v>5801</v>
      </c>
      <c s="168" r="E987">
        <v>41336.6799421296</v>
      </c>
      <c s="220" r="F987"/>
      <c t="s" s="220" r="G987">
        <v>57</v>
      </c>
      <c s="220" r="H987"/>
      <c s="220" r="I987"/>
      <c s="220" r="J987">
        <v>87023096</v>
      </c>
      <c s="220" r="K987"/>
      <c t="s" s="17" r="L987">
        <v>74</v>
      </c>
      <c t="s" s="17" r="M987">
        <v>5802</v>
      </c>
      <c s="220" r="N987">
        <v>18</v>
      </c>
      <c s="220" r="O987">
        <v>187</v>
      </c>
      <c s="220" r="P987">
        <v>3600</v>
      </c>
      <c t="s" s="220" r="Q987">
        <v>5803</v>
      </c>
      <c t="s" s="17" r="R987">
        <v>1214</v>
      </c>
    </row>
    <row r="988">
      <c t="s" s="128" r="A988">
        <v>5804</v>
      </c>
      <c t="s" s="220" r="B988">
        <v>5805</v>
      </c>
      <c t="s" s="220" r="C988">
        <v>5806</v>
      </c>
      <c t="s" s="220" r="D988">
        <v>5807</v>
      </c>
      <c s="168" r="E988">
        <v>41336.6799074074</v>
      </c>
      <c s="220" r="F988"/>
      <c t="s" s="220" r="G988">
        <v>57</v>
      </c>
      <c s="220" r="H988">
        <v>20694291</v>
      </c>
      <c t="s" s="220" r="I988">
        <v>1552</v>
      </c>
      <c s="220" r="J988">
        <v>342215631</v>
      </c>
      <c s="220" r="K988"/>
      <c t="s" s="17" r="L988">
        <v>116</v>
      </c>
      <c t="s" s="17" r="M988">
        <v>5808</v>
      </c>
      <c s="220" r="N988">
        <v>27</v>
      </c>
      <c s="220" r="O988">
        <v>13</v>
      </c>
      <c s="220" r="P988"/>
      <c t="s" s="220" r="Q988">
        <v>5809</v>
      </c>
      <c t="s" s="17" r="R988">
        <v>5810</v>
      </c>
    </row>
    <row r="989">
      <c t="s" s="128" r="A989">
        <v>5811</v>
      </c>
      <c t="s" s="220" r="B989">
        <v>4791</v>
      </c>
      <c t="s" s="220" r="C989">
        <v>5812</v>
      </c>
      <c t="s" s="220" r="D989">
        <v>5813</v>
      </c>
      <c s="168" r="E989">
        <v>41336.679849537</v>
      </c>
      <c s="220" r="F989"/>
      <c t="s" s="220" r="G989">
        <v>57</v>
      </c>
      <c s="220" r="H989"/>
      <c s="220" r="I989"/>
      <c s="220" r="J989">
        <v>6485672</v>
      </c>
      <c s="220" r="K989"/>
      <c t="s" s="17" r="L989">
        <v>74</v>
      </c>
      <c t="s" s="17" r="M989">
        <v>4794</v>
      </c>
      <c s="220" r="N989">
        <v>943</v>
      </c>
      <c s="220" r="O989">
        <v>552</v>
      </c>
      <c s="220" r="P989">
        <v>3600</v>
      </c>
      <c t="s" s="220" r="Q989">
        <v>5814</v>
      </c>
      <c t="s" s="17" r="R989">
        <v>5815</v>
      </c>
    </row>
    <row r="990">
      <c t="s" s="128" r="A990">
        <v>5816</v>
      </c>
      <c t="s" s="220" r="B990">
        <v>5667</v>
      </c>
      <c t="s" s="220" r="C990">
        <v>5817</v>
      </c>
      <c t="s" s="220" r="D990">
        <v>5818</v>
      </c>
      <c s="168" r="E990">
        <v>41336.6797916667</v>
      </c>
      <c s="220" r="F990"/>
      <c t="s" s="220" r="G990">
        <v>57</v>
      </c>
      <c s="220" r="H990"/>
      <c s="220" r="I990"/>
      <c s="220" r="J990">
        <v>40445808</v>
      </c>
      <c s="220" r="K990"/>
      <c t="s" s="17" r="L990">
        <v>74</v>
      </c>
      <c t="s" s="17" r="M990">
        <v>5669</v>
      </c>
      <c s="220" r="N990">
        <v>272</v>
      </c>
      <c s="220" r="O990">
        <v>243</v>
      </c>
      <c s="220" r="P990">
        <v>-10800</v>
      </c>
      <c t="s" s="220" r="Q990">
        <v>5819</v>
      </c>
      <c t="s" s="17" r="R990">
        <v>5820</v>
      </c>
    </row>
    <row r="991">
      <c t="s" s="128" r="A991">
        <v>5821</v>
      </c>
      <c t="s" s="220" r="B991">
        <v>5822</v>
      </c>
      <c t="s" s="220" r="C991">
        <v>5823</v>
      </c>
      <c t="s" s="220" r="D991">
        <v>5824</v>
      </c>
      <c s="168" r="E991">
        <v>41336.6797800926</v>
      </c>
      <c s="220" r="F991"/>
      <c t="s" s="220" r="G991">
        <v>57</v>
      </c>
      <c s="220" r="H991"/>
      <c s="220" r="I991"/>
      <c s="220" r="J991">
        <v>17345145</v>
      </c>
      <c s="220" r="K991"/>
      <c t="s" s="17" r="L991">
        <v>127</v>
      </c>
      <c t="s" s="17" r="M991">
        <v>5825</v>
      </c>
      <c s="220" r="N991">
        <v>257</v>
      </c>
      <c s="220" r="O991">
        <v>574</v>
      </c>
      <c s="220" r="P991">
        <v>3600</v>
      </c>
      <c t="s" s="220" r="Q991">
        <v>5826</v>
      </c>
      <c t="s" s="17" r="R991">
        <v>5827</v>
      </c>
    </row>
    <row r="992">
      <c t="s" s="128" r="A992">
        <v>5828</v>
      </c>
      <c t="s" s="220" r="B992">
        <v>3450</v>
      </c>
      <c t="s" s="220" r="C992">
        <v>5829</v>
      </c>
      <c t="s" s="220" r="D992">
        <v>5830</v>
      </c>
      <c s="168" r="E992">
        <v>41336.6796180556</v>
      </c>
      <c s="220" r="F992"/>
      <c t="s" s="220" r="G992">
        <v>57</v>
      </c>
      <c s="220" r="H992"/>
      <c s="220" r="I992"/>
      <c s="220" r="J992">
        <v>401488254</v>
      </c>
      <c s="220" r="K992"/>
      <c t="s" s="17" r="L992">
        <v>228</v>
      </c>
      <c t="s" s="17" r="M992">
        <v>3452</v>
      </c>
      <c s="220" r="N992">
        <v>113</v>
      </c>
      <c s="220" r="O992">
        <v>142</v>
      </c>
      <c s="220" r="P992">
        <v>3600</v>
      </c>
      <c t="s" s="220" r="Q992">
        <v>5831</v>
      </c>
      <c t="s" s="17" r="R992">
        <v>5832</v>
      </c>
    </row>
    <row r="993">
      <c t="s" s="128" r="A993">
        <v>5833</v>
      </c>
      <c t="s" s="220" r="B993">
        <v>5834</v>
      </c>
      <c t="s" s="220" r="C993">
        <v>5835</v>
      </c>
      <c t="s" s="220" r="D993">
        <v>5836</v>
      </c>
      <c s="168" r="E993">
        <v>41336.6795023148</v>
      </c>
      <c s="220" r="F993"/>
      <c t="s" s="220" r="G993">
        <v>57</v>
      </c>
      <c s="220" r="H993"/>
      <c s="220" r="I993"/>
      <c s="220" r="J993">
        <v>169452812</v>
      </c>
      <c s="220" r="K993"/>
      <c t="s" s="17" r="L993">
        <v>135</v>
      </c>
      <c t="s" s="17" r="M993">
        <v>5837</v>
      </c>
      <c s="220" r="N993">
        <v>55</v>
      </c>
      <c s="220" r="O993">
        <v>256</v>
      </c>
      <c s="220" r="P993">
        <v>3600</v>
      </c>
      <c t="s" s="220" r="Q993">
        <v>5838</v>
      </c>
      <c t="s" s="17" r="R993">
        <v>592</v>
      </c>
    </row>
    <row r="994">
      <c t="s" s="128" r="A994">
        <v>5839</v>
      </c>
      <c t="s" s="220" r="B994">
        <v>5840</v>
      </c>
      <c t="s" s="220" r="C994">
        <v>5841</v>
      </c>
      <c t="s" s="220" r="D994">
        <v>5842</v>
      </c>
      <c s="168" r="E994">
        <v>41336.6794560185</v>
      </c>
      <c s="220" r="F994"/>
      <c t="s" s="220" r="G994">
        <v>57</v>
      </c>
      <c s="220" r="H994"/>
      <c s="220" r="I994"/>
      <c s="220" r="J994">
        <v>14989462</v>
      </c>
      <c s="220" r="K994"/>
      <c t="s" s="17" r="L994">
        <v>127</v>
      </c>
      <c t="s" s="17" r="M994">
        <v>5843</v>
      </c>
      <c s="220" r="N994">
        <v>1014</v>
      </c>
      <c s="220" r="O994">
        <v>1079</v>
      </c>
      <c s="220" r="P994">
        <v>3600</v>
      </c>
      <c t="s" s="220" r="Q994">
        <v>5844</v>
      </c>
      <c t="s" s="17" r="R994">
        <v>5845</v>
      </c>
    </row>
    <row r="995">
      <c t="s" s="128" r="A995">
        <v>5846</v>
      </c>
      <c t="s" s="220" r="B995">
        <v>5847</v>
      </c>
      <c t="s" s="220" r="C995">
        <v>5848</v>
      </c>
      <c t="s" s="220" r="D995">
        <v>5849</v>
      </c>
      <c s="168" r="E995">
        <v>41336.6794444444</v>
      </c>
      <c s="220" r="F995"/>
      <c t="s" s="220" r="G995">
        <v>57</v>
      </c>
      <c s="220" r="H995"/>
      <c s="220" r="I995"/>
      <c s="220" r="J995">
        <v>70365383</v>
      </c>
      <c s="220" r="K995"/>
      <c t="s" s="17" r="L995">
        <v>228</v>
      </c>
      <c t="s" s="17" r="M995">
        <v>5850</v>
      </c>
      <c s="220" r="N995">
        <v>91</v>
      </c>
      <c s="220" r="O995">
        <v>117</v>
      </c>
      <c s="220" r="P995">
        <v>3600</v>
      </c>
      <c t="s" s="220" r="Q995">
        <v>5851</v>
      </c>
      <c t="s" s="17" r="R995">
        <v>3981</v>
      </c>
    </row>
    <row r="996">
      <c t="s" s="128" r="A996">
        <v>5289</v>
      </c>
      <c t="s" s="220" r="B996">
        <v>5288</v>
      </c>
      <c t="s" s="220" r="C996">
        <v>5852</v>
      </c>
      <c t="s" s="220" r="D996">
        <v>5853</v>
      </c>
      <c s="168" r="E996">
        <v>41336.6794212963</v>
      </c>
      <c s="220" r="F996"/>
      <c t="s" s="220" r="G996">
        <v>57</v>
      </c>
      <c s="220" r="H996">
        <v>135797661</v>
      </c>
      <c t="s" s="220" r="I996">
        <v>4215</v>
      </c>
      <c s="220" r="J996">
        <v>6421942</v>
      </c>
      <c t="s" s="220" r="K996">
        <v>5854</v>
      </c>
      <c t="s" s="17" r="L996">
        <v>228</v>
      </c>
      <c t="s" s="17" r="M996">
        <v>5321</v>
      </c>
      <c s="220" r="N996">
        <v>278</v>
      </c>
      <c s="220" r="O996">
        <v>570</v>
      </c>
      <c s="220" r="P996">
        <v>3600</v>
      </c>
      <c t="s" s="220" r="Q996">
        <v>5855</v>
      </c>
      <c t="s" s="17" r="R996">
        <v>5856</v>
      </c>
    </row>
    <row r="997">
      <c t="s" s="128" r="A997">
        <v>5857</v>
      </c>
      <c t="s" s="220" r="B997">
        <v>3555</v>
      </c>
      <c t="s" s="220" r="C997">
        <v>5858</v>
      </c>
      <c t="s" s="220" r="D997">
        <v>5859</v>
      </c>
      <c s="168" r="E997">
        <v>41336.6794097222</v>
      </c>
      <c s="220" r="F997"/>
      <c t="s" s="220" r="G997">
        <v>57</v>
      </c>
      <c s="220" r="H997"/>
      <c s="220" r="I997"/>
      <c s="220" r="J997">
        <v>14871856</v>
      </c>
      <c s="220" r="K997"/>
      <c t="s" s="17" r="L997">
        <v>228</v>
      </c>
      <c t="s" s="17" r="M997">
        <v>3558</v>
      </c>
      <c s="220" r="N997">
        <v>491</v>
      </c>
      <c s="220" r="O997">
        <v>214</v>
      </c>
      <c s="220" r="P997">
        <v>3600</v>
      </c>
      <c t="s" s="220" r="Q997">
        <v>5860</v>
      </c>
      <c t="s" s="17" r="R997">
        <v>1687</v>
      </c>
    </row>
    <row r="998">
      <c t="s" s="128" r="A998">
        <v>5861</v>
      </c>
      <c t="s" s="220" r="B998">
        <v>1064</v>
      </c>
      <c t="s" s="220" r="C998">
        <v>5862</v>
      </c>
      <c t="s" s="220" r="D998">
        <v>5859</v>
      </c>
      <c s="168" r="E998">
        <v>41336.6794097222</v>
      </c>
      <c s="220" r="F998"/>
      <c t="s" s="220" r="G998">
        <v>57</v>
      </c>
      <c s="220" r="H998">
        <v>186856368</v>
      </c>
      <c t="s" s="220" r="I998">
        <v>3242</v>
      </c>
      <c s="220" r="J998">
        <v>157400353</v>
      </c>
      <c t="s" s="220" r="K998">
        <v>5863</v>
      </c>
      <c t="s" s="17" r="L998">
        <v>74</v>
      </c>
      <c t="s" s="17" r="M998">
        <v>1067</v>
      </c>
      <c s="220" r="N998">
        <v>776</v>
      </c>
      <c s="220" r="O998">
        <v>2001</v>
      </c>
      <c s="220" r="P998">
        <v>3600</v>
      </c>
      <c t="s" s="220" r="Q998">
        <v>5864</v>
      </c>
      <c t="s" s="17" r="R998">
        <v>5865</v>
      </c>
    </row>
    <row r="999">
      <c t="s" s="128" r="A999">
        <v>5866</v>
      </c>
      <c t="s" s="220" r="B999">
        <v>5867</v>
      </c>
      <c t="s" s="220" r="C999">
        <v>5868</v>
      </c>
      <c t="s" s="220" r="D999">
        <v>5869</v>
      </c>
      <c s="168" r="E999">
        <v>41336.6793981481</v>
      </c>
      <c s="220" r="F999"/>
      <c t="s" s="220" r="G999">
        <v>46</v>
      </c>
      <c s="220" r="H999"/>
      <c s="220" r="I999"/>
      <c s="220" r="J999">
        <v>15236526</v>
      </c>
      <c s="220" r="K999"/>
      <c t="s" s="17" r="L999">
        <v>74</v>
      </c>
      <c t="s" s="17" r="M999">
        <v>5870</v>
      </c>
      <c s="220" r="N999">
        <v>525</v>
      </c>
      <c s="220" r="O999">
        <v>233</v>
      </c>
      <c s="220" r="P999">
        <v>-10800</v>
      </c>
      <c t="s" s="220" r="Q999">
        <v>5871</v>
      </c>
      <c t="s" s="17" r="R999">
        <v>5872</v>
      </c>
    </row>
    <row r="1000">
      <c t="s" s="128" r="A1000">
        <v>5873</v>
      </c>
      <c t="s" s="220" r="B1000">
        <v>3443</v>
      </c>
      <c t="s" s="220" r="C1000">
        <v>5874</v>
      </c>
      <c t="s" s="220" r="D1000">
        <v>5875</v>
      </c>
      <c s="168" r="E1000">
        <v>41336.6793634259</v>
      </c>
      <c s="220" r="F1000"/>
      <c t="s" s="220" r="G1000">
        <v>57</v>
      </c>
      <c s="220" r="H1000"/>
      <c s="220" r="I1000"/>
      <c s="220" r="J1000">
        <v>529264395</v>
      </c>
      <c s="220" r="K1000"/>
      <c t="s" s="17" r="L1000">
        <v>74</v>
      </c>
      <c t="s" s="17" r="M1000">
        <v>3446</v>
      </c>
      <c s="220" r="N1000">
        <v>358</v>
      </c>
      <c s="220" r="O1000">
        <v>508</v>
      </c>
      <c s="220" r="P1000"/>
      <c t="s" s="220" r="Q1000">
        <v>5876</v>
      </c>
      <c t="s" s="17" r="R1000">
        <v>5877</v>
      </c>
    </row>
    <row r="1001">
      <c t="s" s="128" r="A1001">
        <v>5878</v>
      </c>
      <c t="s" s="220" r="B1001">
        <v>757</v>
      </c>
      <c t="s" s="220" r="C1001">
        <v>5879</v>
      </c>
      <c t="s" s="220" r="D1001">
        <v>5880</v>
      </c>
      <c s="168" r="E1001">
        <v>41336.6793171296</v>
      </c>
      <c s="220" r="F1001"/>
      <c t="s" s="220" r="G1001">
        <v>57</v>
      </c>
      <c s="220" r="H1001"/>
      <c s="220" r="I1001"/>
      <c s="220" r="J1001">
        <v>730737896</v>
      </c>
      <c s="220" r="K1001"/>
      <c t="s" s="17" r="L1001">
        <v>74</v>
      </c>
      <c t="s" s="17" r="M1001">
        <v>759</v>
      </c>
      <c s="220" r="N1001">
        <v>257</v>
      </c>
      <c s="220" r="O1001">
        <v>188</v>
      </c>
      <c s="220" r="P1001"/>
      <c t="s" s="220" r="Q1001">
        <v>5881</v>
      </c>
      <c t="s" s="17" r="R1001">
        <v>1278</v>
      </c>
    </row>
    <row r="1002">
      <c t="s" s="128" r="A1002">
        <v>5882</v>
      </c>
      <c t="s" s="220" r="B1002">
        <v>3946</v>
      </c>
      <c t="s" s="220" r="C1002">
        <v>5883</v>
      </c>
      <c t="s" s="220" r="D1002">
        <v>5884</v>
      </c>
      <c s="168" r="E1002">
        <v>41336.6792361111</v>
      </c>
      <c s="220" r="F1002"/>
      <c t="s" s="220" r="G1002">
        <v>46</v>
      </c>
      <c s="220" r="H1002"/>
      <c s="220" r="I1002"/>
      <c s="220" r="J1002">
        <v>31273076</v>
      </c>
      <c s="220" r="K1002"/>
      <c t="s" s="17" r="L1002">
        <v>74</v>
      </c>
      <c t="s" s="17" r="M1002">
        <v>3949</v>
      </c>
      <c s="220" r="N1002">
        <v>117</v>
      </c>
      <c s="220" r="O1002">
        <v>205</v>
      </c>
      <c s="220" r="P1002">
        <v>3600</v>
      </c>
      <c t="s" s="220" r="Q1002">
        <v>5885</v>
      </c>
      <c t="s" s="17" r="R1002">
        <v>5886</v>
      </c>
    </row>
    <row r="1003">
      <c t="s" s="128" r="A1003">
        <v>5887</v>
      </c>
      <c t="s" s="220" r="B1003">
        <v>173</v>
      </c>
      <c t="s" s="220" r="C1003">
        <v>5888</v>
      </c>
      <c t="s" s="220" r="D1003">
        <v>5889</v>
      </c>
      <c s="168" r="E1003">
        <v>41336.6791782407</v>
      </c>
      <c s="220" r="F1003"/>
      <c t="s" s="220" r="G1003">
        <v>57</v>
      </c>
      <c s="220" r="H1003"/>
      <c s="220" r="I1003"/>
      <c s="220" r="J1003">
        <v>351210870</v>
      </c>
      <c s="220" r="K1003"/>
      <c t="s" s="17" r="L1003">
        <v>74</v>
      </c>
      <c t="s" s="17" r="M1003">
        <v>176</v>
      </c>
      <c s="220" r="N1003">
        <v>123</v>
      </c>
      <c s="220" r="O1003">
        <v>422</v>
      </c>
      <c s="220" r="P1003">
        <v>-28800</v>
      </c>
      <c t="s" s="220" r="Q1003">
        <v>5890</v>
      </c>
      <c t="s" s="17" r="R1003">
        <v>5891</v>
      </c>
    </row>
    <row r="1004">
      <c t="s" s="128" r="A1004">
        <v>5892</v>
      </c>
      <c t="s" s="220" r="B1004">
        <v>434</v>
      </c>
      <c t="s" s="220" r="C1004">
        <v>5893</v>
      </c>
      <c t="s" s="220" r="D1004">
        <v>5894</v>
      </c>
      <c s="168" r="E1004">
        <v>41336.6791203704</v>
      </c>
      <c s="220" r="F1004"/>
      <c t="s" s="220" r="G1004">
        <v>57</v>
      </c>
      <c s="220" r="H1004"/>
      <c s="220" r="I1004"/>
      <c s="220" r="J1004">
        <v>48730104</v>
      </c>
      <c s="220" r="K1004"/>
      <c t="s" s="17" r="L1004">
        <v>74</v>
      </c>
      <c t="s" s="17" r="M1004">
        <v>437</v>
      </c>
      <c s="220" r="N1004">
        <v>5467</v>
      </c>
      <c s="220" r="O1004">
        <v>1164</v>
      </c>
      <c s="220" r="P1004">
        <v>3600</v>
      </c>
      <c t="s" s="220" r="Q1004">
        <v>5895</v>
      </c>
      <c t="s" s="17" r="R1004">
        <v>5896</v>
      </c>
    </row>
    <row r="1005">
      <c t="s" s="128" r="A1005">
        <v>5690</v>
      </c>
      <c t="s" s="220" r="B1005">
        <v>3817</v>
      </c>
      <c t="s" s="220" r="C1005">
        <v>5897</v>
      </c>
      <c t="s" s="220" r="D1005">
        <v>5898</v>
      </c>
      <c s="168" r="E1005">
        <v>41336.6790625</v>
      </c>
      <c s="220" r="F1005"/>
      <c t="s" s="220" r="G1005">
        <v>57</v>
      </c>
      <c s="220" r="H1005"/>
      <c s="220" r="I1005"/>
      <c s="220" r="J1005">
        <v>153053540</v>
      </c>
      <c s="220" r="K1005"/>
      <c t="s" s="17" r="L1005">
        <v>116</v>
      </c>
      <c t="s" s="17" r="M1005">
        <v>4037</v>
      </c>
      <c s="220" r="N1005">
        <v>3096</v>
      </c>
      <c s="220" r="O1005">
        <v>529</v>
      </c>
      <c s="220" r="P1005"/>
      <c t="s" s="220" r="Q1005">
        <v>5899</v>
      </c>
      <c t="s" s="17" r="R1005">
        <v>5614</v>
      </c>
    </row>
    <row r="1006">
      <c t="s" s="128" r="A1006">
        <v>5900</v>
      </c>
      <c t="s" s="220" r="B1006">
        <v>5901</v>
      </c>
      <c t="s" s="220" r="C1006">
        <v>5902</v>
      </c>
      <c t="s" s="220" r="D1006">
        <v>5903</v>
      </c>
      <c s="168" r="E1006">
        <v>41336.6790162037</v>
      </c>
      <c s="220" r="F1006"/>
      <c t="s" s="220" r="G1006">
        <v>57</v>
      </c>
      <c s="220" r="H1006"/>
      <c s="220" r="I1006"/>
      <c s="220" r="J1006">
        <v>197413309</v>
      </c>
      <c s="220" r="K1006"/>
      <c t="s" s="17" r="L1006">
        <v>74</v>
      </c>
      <c t="s" s="17" r="M1006">
        <v>5904</v>
      </c>
      <c s="220" r="N1006">
        <v>69</v>
      </c>
      <c s="220" r="O1006">
        <v>139</v>
      </c>
      <c s="220" r="P1006"/>
      <c t="s" s="220" r="Q1006">
        <v>5905</v>
      </c>
      <c t="s" s="17" r="R1006">
        <v>4522</v>
      </c>
    </row>
    <row r="1007">
      <c t="s" s="128" r="A1007">
        <v>5906</v>
      </c>
      <c t="s" s="220" r="B1007">
        <v>5907</v>
      </c>
      <c t="s" s="220" r="C1007">
        <v>5908</v>
      </c>
      <c t="s" s="220" r="D1007">
        <v>5903</v>
      </c>
      <c s="168" r="E1007">
        <v>41336.6790162037</v>
      </c>
      <c s="220" r="F1007"/>
      <c t="s" s="220" r="G1007">
        <v>46</v>
      </c>
      <c s="220" r="H1007"/>
      <c s="220" r="I1007"/>
      <c s="220" r="J1007">
        <v>54844822</v>
      </c>
      <c s="220" r="K1007"/>
      <c t="s" s="17" r="L1007">
        <v>135</v>
      </c>
      <c t="s" s="17" r="M1007">
        <v>5909</v>
      </c>
      <c s="220" r="N1007">
        <v>126</v>
      </c>
      <c s="220" r="O1007">
        <v>165</v>
      </c>
      <c s="220" r="P1007">
        <v>-10800</v>
      </c>
      <c t="s" s="220" r="Q1007">
        <v>5910</v>
      </c>
      <c t="s" s="17" r="R1007">
        <v>5911</v>
      </c>
    </row>
    <row r="1008">
      <c t="s" s="128" r="A1008">
        <v>5912</v>
      </c>
      <c t="s" s="220" r="B1008">
        <v>3726</v>
      </c>
      <c t="s" s="220" r="C1008">
        <v>5913</v>
      </c>
      <c t="s" s="220" r="D1008">
        <v>5914</v>
      </c>
      <c s="168" r="E1008">
        <v>41336.6789351852</v>
      </c>
      <c s="220" r="F1008"/>
      <c t="s" s="220" r="G1008">
        <v>57</v>
      </c>
      <c s="220" r="H1008"/>
      <c s="220" r="I1008"/>
      <c s="220" r="J1008">
        <v>24172026</v>
      </c>
      <c s="220" r="K1008"/>
      <c t="s" s="17" r="L1008">
        <v>228</v>
      </c>
      <c t="s" s="17" r="M1008">
        <v>3729</v>
      </c>
      <c s="220" r="N1008">
        <v>876</v>
      </c>
      <c s="220" r="O1008">
        <v>376</v>
      </c>
      <c s="220" r="P1008">
        <v>3600</v>
      </c>
      <c t="s" s="220" r="Q1008">
        <v>5915</v>
      </c>
      <c t="s" s="17" r="R1008">
        <v>518</v>
      </c>
    </row>
    <row r="1009">
      <c t="s" s="128" r="A1009">
        <v>5916</v>
      </c>
      <c t="s" s="220" r="B1009">
        <v>5917</v>
      </c>
      <c t="s" s="220" r="C1009">
        <v>5918</v>
      </c>
      <c t="s" s="220" r="D1009">
        <v>5919</v>
      </c>
      <c s="168" r="E1009">
        <v>41336.6789236111</v>
      </c>
      <c s="220" r="F1009"/>
      <c t="s" s="220" r="G1009">
        <v>57</v>
      </c>
      <c s="220" r="H1009"/>
      <c s="220" r="I1009"/>
      <c s="220" r="J1009">
        <v>34888442</v>
      </c>
      <c s="220" r="K1009"/>
      <c t="s" s="17" r="L1009">
        <v>74</v>
      </c>
      <c t="s" s="17" r="M1009">
        <v>5920</v>
      </c>
      <c s="220" r="N1009">
        <v>3288</v>
      </c>
      <c s="220" r="O1009">
        <v>1083</v>
      </c>
      <c s="220" r="P1009">
        <v>3600</v>
      </c>
      <c t="s" s="220" r="Q1009">
        <v>5921</v>
      </c>
      <c t="s" s="17" r="R1009">
        <v>5922</v>
      </c>
    </row>
    <row r="1010">
      <c t="s" s="128" r="A1010">
        <v>5923</v>
      </c>
      <c t="s" s="220" r="B1010">
        <v>1682</v>
      </c>
      <c t="s" s="220" r="C1010">
        <v>5924</v>
      </c>
      <c t="s" s="220" r="D1010">
        <v>5925</v>
      </c>
      <c s="168" r="E1010">
        <v>41336.678900463</v>
      </c>
      <c s="220" r="F1010"/>
      <c t="s" s="220" r="G1010">
        <v>57</v>
      </c>
      <c s="220" r="H1010"/>
      <c s="220" r="I1010"/>
      <c s="220" r="J1010">
        <v>116556454</v>
      </c>
      <c s="220" r="K1010"/>
      <c t="s" s="17" r="L1010">
        <v>74</v>
      </c>
      <c t="s" s="17" r="M1010">
        <v>1685</v>
      </c>
      <c s="220" r="N1010">
        <v>1056</v>
      </c>
      <c s="220" r="O1010">
        <v>1986</v>
      </c>
      <c s="220" r="P1010">
        <v>3600</v>
      </c>
      <c t="s" s="220" r="Q1010">
        <v>5926</v>
      </c>
      <c t="s" s="17" r="R1010">
        <v>2613</v>
      </c>
    </row>
    <row r="1011">
      <c t="s" s="128" r="A1011">
        <v>5927</v>
      </c>
      <c t="s" s="220" r="B1011">
        <v>300</v>
      </c>
      <c t="s" s="220" r="C1011">
        <v>5928</v>
      </c>
      <c t="s" s="220" r="D1011">
        <v>5929</v>
      </c>
      <c s="168" r="E1011">
        <v>41336.6788657407</v>
      </c>
      <c s="220" r="F1011"/>
      <c t="s" s="220" r="G1011">
        <v>57</v>
      </c>
      <c s="220" r="H1011"/>
      <c s="220" r="I1011"/>
      <c s="220" r="J1011">
        <v>22763232</v>
      </c>
      <c s="220" r="K1011"/>
      <c t="s" s="17" r="L1011">
        <v>74</v>
      </c>
      <c t="s" s="17" r="M1011">
        <v>303</v>
      </c>
      <c s="220" r="N1011">
        <v>307</v>
      </c>
      <c s="220" r="O1011">
        <v>142</v>
      </c>
      <c s="220" r="P1011">
        <v>3600</v>
      </c>
      <c t="s" s="220" r="Q1011">
        <v>5930</v>
      </c>
      <c t="s" s="17" r="R1011">
        <v>5931</v>
      </c>
    </row>
    <row r="1012">
      <c t="s" s="128" r="A1012">
        <v>5932</v>
      </c>
      <c t="s" s="220" r="B1012">
        <v>4803</v>
      </c>
      <c t="s" s="220" r="C1012">
        <v>5933</v>
      </c>
      <c t="s" s="220" r="D1012">
        <v>5934</v>
      </c>
      <c s="168" r="E1012">
        <v>41336.6788425926</v>
      </c>
      <c s="220" r="F1012"/>
      <c t="s" s="220" r="G1012">
        <v>57</v>
      </c>
      <c s="220" r="H1012"/>
      <c s="220" r="I1012"/>
      <c s="220" r="J1012">
        <v>164023294</v>
      </c>
      <c s="220" r="K1012"/>
      <c t="s" s="17" r="L1012">
        <v>228</v>
      </c>
      <c t="s" s="17" r="M1012">
        <v>4806</v>
      </c>
      <c s="220" r="N1012">
        <v>1314</v>
      </c>
      <c s="220" r="O1012">
        <v>226</v>
      </c>
      <c s="220" r="P1012">
        <v>3600</v>
      </c>
      <c t="s" s="220" r="Q1012">
        <v>5935</v>
      </c>
      <c t="s" s="17" r="R1012">
        <v>479</v>
      </c>
    </row>
    <row r="1013">
      <c t="s" s="128" r="A1013">
        <v>5936</v>
      </c>
      <c t="s" s="220" r="B1013">
        <v>321</v>
      </c>
      <c t="s" s="220" r="C1013">
        <v>5937</v>
      </c>
      <c t="s" s="220" r="D1013">
        <v>5938</v>
      </c>
      <c s="168" r="E1013">
        <v>41336.6788078704</v>
      </c>
      <c s="220" r="F1013"/>
      <c t="s" s="220" r="G1013">
        <v>57</v>
      </c>
      <c s="220" r="H1013"/>
      <c s="220" r="I1013"/>
      <c s="220" r="J1013">
        <v>400642052</v>
      </c>
      <c s="220" r="K1013"/>
      <c t="s" s="17" r="L1013">
        <v>228</v>
      </c>
      <c t="s" s="17" r="M1013">
        <v>326</v>
      </c>
      <c s="220" r="N1013">
        <v>492</v>
      </c>
      <c s="220" r="O1013">
        <v>418</v>
      </c>
      <c s="220" r="P1013">
        <v>3600</v>
      </c>
      <c t="s" s="220" r="Q1013">
        <v>5939</v>
      </c>
      <c t="s" s="17" r="R1013">
        <v>5940</v>
      </c>
    </row>
    <row r="1014">
      <c t="s" s="128" r="A1014">
        <v>5941</v>
      </c>
      <c t="s" s="220" r="B1014">
        <v>5232</v>
      </c>
      <c t="s" s="220" r="C1014">
        <v>5942</v>
      </c>
      <c t="s" s="220" r="D1014">
        <v>5943</v>
      </c>
      <c s="168" r="E1014">
        <v>41336.6787847222</v>
      </c>
      <c s="220" r="F1014"/>
      <c t="s" s="220" r="G1014">
        <v>57</v>
      </c>
      <c s="220" r="H1014"/>
      <c s="220" r="I1014"/>
      <c s="220" r="J1014">
        <v>84841696</v>
      </c>
      <c s="220" r="K1014"/>
      <c t="s" s="17" r="L1014">
        <v>74</v>
      </c>
      <c t="s" s="17" r="M1014">
        <v>5235</v>
      </c>
      <c s="220" r="N1014">
        <v>239</v>
      </c>
      <c s="220" r="O1014">
        <v>739</v>
      </c>
      <c s="220" r="P1014">
        <v>3600</v>
      </c>
      <c t="s" s="220" r="Q1014">
        <v>5944</v>
      </c>
      <c t="s" s="17" r="R1014">
        <v>5945</v>
      </c>
    </row>
    <row r="1015">
      <c t="s" s="128" r="A1015">
        <v>5946</v>
      </c>
      <c t="s" s="220" r="B1015">
        <v>1494</v>
      </c>
      <c t="s" s="220" r="C1015">
        <v>5947</v>
      </c>
      <c t="s" s="220" r="D1015">
        <v>5948</v>
      </c>
      <c s="168" r="E1015">
        <v>41336.6787615741</v>
      </c>
      <c s="220" r="F1015"/>
      <c t="s" s="220" r="G1015">
        <v>46</v>
      </c>
      <c s="220" r="H1015"/>
      <c s="220" r="I1015"/>
      <c s="220" r="J1015">
        <v>49009102</v>
      </c>
      <c s="220" r="K1015"/>
      <c t="s" s="17" r="L1015">
        <v>49</v>
      </c>
      <c t="s" s="17" r="M1015">
        <v>1497</v>
      </c>
      <c s="220" r="N1015">
        <v>448</v>
      </c>
      <c s="220" r="O1015">
        <v>351</v>
      </c>
      <c s="220" r="P1015">
        <v>12600</v>
      </c>
      <c t="s" s="220" r="Q1015">
        <v>5949</v>
      </c>
      <c t="s" s="17" r="R1015">
        <v>5566</v>
      </c>
    </row>
    <row r="1016">
      <c t="s" s="128" r="A1016">
        <v>5950</v>
      </c>
      <c t="s" s="220" r="B1016">
        <v>5250</v>
      </c>
      <c t="s" s="220" r="C1016">
        <v>5951</v>
      </c>
      <c t="s" s="220" r="D1016">
        <v>5952</v>
      </c>
      <c s="168" r="E1016">
        <v>41336.67875</v>
      </c>
      <c s="220" r="F1016"/>
      <c t="s" s="220" r="G1016">
        <v>57</v>
      </c>
      <c s="220" r="H1016"/>
      <c s="220" r="I1016"/>
      <c s="220" r="J1016">
        <v>108332005</v>
      </c>
      <c s="220" r="K1016"/>
      <c t="s" s="17" r="L1016">
        <v>74</v>
      </c>
      <c t="s" s="17" r="M1016">
        <v>5253</v>
      </c>
      <c s="220" r="N1016">
        <v>938</v>
      </c>
      <c s="220" r="O1016">
        <v>476</v>
      </c>
      <c s="220" r="P1016">
        <v>3600</v>
      </c>
      <c t="s" s="220" r="Q1016">
        <v>5953</v>
      </c>
      <c t="s" s="17" r="R1016">
        <v>2681</v>
      </c>
    </row>
    <row r="1017">
      <c t="s" s="128" r="A1017">
        <v>5854</v>
      </c>
      <c t="s" s="220" r="B1017">
        <v>4215</v>
      </c>
      <c t="s" s="220" r="C1017">
        <v>5954</v>
      </c>
      <c t="s" s="220" r="D1017">
        <v>5955</v>
      </c>
      <c s="168" r="E1017">
        <v>41336.6787268518</v>
      </c>
      <c s="220" r="F1017"/>
      <c t="s" s="220" r="G1017">
        <v>57</v>
      </c>
      <c s="220" r="H1017"/>
      <c s="220" r="I1017"/>
      <c s="220" r="J1017">
        <v>135797661</v>
      </c>
      <c s="220" r="K1017"/>
      <c t="s" s="17" r="L1017">
        <v>116</v>
      </c>
      <c t="s" s="17" r="M1017">
        <v>4218</v>
      </c>
      <c s="220" r="N1017">
        <v>83</v>
      </c>
      <c s="220" r="O1017">
        <v>379</v>
      </c>
      <c s="220" r="P1017"/>
      <c t="s" s="220" r="Q1017">
        <v>5956</v>
      </c>
      <c t="s" s="17" r="R1017">
        <v>2198</v>
      </c>
    </row>
    <row r="1018">
      <c t="s" s="128" r="A1018">
        <v>5957</v>
      </c>
      <c t="s" s="220" r="B1018">
        <v>5958</v>
      </c>
      <c t="s" s="220" r="C1018">
        <v>5959</v>
      </c>
      <c t="s" s="220" r="D1018">
        <v>5960</v>
      </c>
      <c s="168" r="E1018">
        <v>41336.6787037037</v>
      </c>
      <c s="220" r="F1018"/>
      <c t="s" s="220" r="G1018">
        <v>46</v>
      </c>
      <c s="220" r="H1018"/>
      <c s="220" r="I1018"/>
      <c s="220" r="J1018">
        <v>62464238</v>
      </c>
      <c s="220" r="K1018"/>
      <c t="s" s="17" r="L1018">
        <v>2282</v>
      </c>
      <c t="s" s="17" r="M1018">
        <v>5961</v>
      </c>
      <c s="220" r="N1018">
        <v>315</v>
      </c>
      <c s="220" r="O1018">
        <v>336</v>
      </c>
      <c s="220" r="P1018">
        <v>3600</v>
      </c>
      <c t="s" s="220" r="Q1018">
        <v>5962</v>
      </c>
      <c t="s" s="17" r="R1018">
        <v>5963</v>
      </c>
    </row>
    <row r="1019">
      <c t="s" s="128" r="A1019">
        <v>5964</v>
      </c>
      <c t="s" s="220" r="B1019">
        <v>617</v>
      </c>
      <c t="s" s="220" r="C1019">
        <v>5965</v>
      </c>
      <c t="s" s="220" r="D1019">
        <v>5966</v>
      </c>
      <c s="168" r="E1019">
        <v>41336.6786574074</v>
      </c>
      <c s="220" r="F1019"/>
      <c t="s" s="220" r="G1019">
        <v>57</v>
      </c>
      <c s="220" r="H1019"/>
      <c s="220" r="I1019"/>
      <c s="220" r="J1019">
        <v>238498745</v>
      </c>
      <c s="220" r="K1019"/>
      <c t="s" s="17" r="L1019">
        <v>74</v>
      </c>
      <c t="s" s="17" r="M1019">
        <v>620</v>
      </c>
      <c s="220" r="N1019">
        <v>102</v>
      </c>
      <c s="220" r="O1019">
        <v>177</v>
      </c>
      <c s="220" r="P1019">
        <v>3600</v>
      </c>
      <c t="s" s="220" r="Q1019">
        <v>5967</v>
      </c>
      <c t="s" s="17" r="R1019">
        <v>5968</v>
      </c>
    </row>
    <row r="1020">
      <c t="s" s="128" r="A1020">
        <v>5969</v>
      </c>
      <c t="s" s="220" r="B1020">
        <v>5970</v>
      </c>
      <c t="s" s="220" r="C1020">
        <v>5971</v>
      </c>
      <c t="s" s="220" r="D1020">
        <v>5972</v>
      </c>
      <c s="168" r="E1020">
        <v>41336.6786342593</v>
      </c>
      <c s="220" r="F1020"/>
      <c t="s" s="220" r="G1020">
        <v>57</v>
      </c>
      <c s="220" r="H1020"/>
      <c s="220" r="I1020"/>
      <c s="220" r="J1020">
        <v>339701795</v>
      </c>
      <c s="220" r="K1020"/>
      <c t="s" s="17" r="L1020">
        <v>74</v>
      </c>
      <c t="s" s="17" r="M1020">
        <v>5973</v>
      </c>
      <c s="220" r="N1020">
        <v>37</v>
      </c>
      <c s="220" r="O1020">
        <v>166</v>
      </c>
      <c s="220" r="P1020">
        <v>3600</v>
      </c>
      <c t="s" s="220" r="Q1020">
        <v>5974</v>
      </c>
      <c t="s" s="17" r="R1020">
        <v>1902</v>
      </c>
    </row>
    <row r="1021">
      <c t="s" s="128" r="A1021">
        <v>5975</v>
      </c>
      <c t="s" s="220" r="B1021">
        <v>1015</v>
      </c>
      <c t="s" s="220" r="C1021">
        <v>5976</v>
      </c>
      <c t="s" s="220" r="D1021">
        <v>5977</v>
      </c>
      <c s="168" r="E1021">
        <v>41336.678599537</v>
      </c>
      <c s="220" r="F1021"/>
      <c t="s" s="220" r="G1021">
        <v>46</v>
      </c>
      <c s="220" r="H1021"/>
      <c s="220" r="I1021"/>
      <c s="220" r="J1021">
        <v>49768990</v>
      </c>
      <c s="220" r="K1021"/>
      <c t="s" s="17" r="L1021">
        <v>74</v>
      </c>
      <c t="s" s="17" r="M1021">
        <v>1018</v>
      </c>
      <c s="220" r="N1021">
        <v>3489</v>
      </c>
      <c s="220" r="O1021">
        <v>1003</v>
      </c>
      <c s="220" r="P1021">
        <v>3600</v>
      </c>
      <c t="s" s="220" r="Q1021">
        <v>5978</v>
      </c>
      <c t="s" s="17" r="R1021">
        <v>5979</v>
      </c>
    </row>
    <row r="1022">
      <c t="s" s="128" r="A1022">
        <v>5980</v>
      </c>
      <c t="s" s="220" r="B1022">
        <v>5573</v>
      </c>
      <c t="s" s="220" r="C1022">
        <v>5981</v>
      </c>
      <c t="s" s="220" r="D1022">
        <v>5982</v>
      </c>
      <c s="168" r="E1022">
        <v>41336.6785416667</v>
      </c>
      <c s="220" r="F1022"/>
      <c t="s" s="220" r="G1022">
        <v>46</v>
      </c>
      <c s="220" r="H1022"/>
      <c s="220" r="I1022"/>
      <c s="220" r="J1022">
        <v>20245745</v>
      </c>
      <c s="220" r="K1022"/>
      <c t="s" s="17" r="L1022">
        <v>74</v>
      </c>
      <c t="s" s="17" r="M1022">
        <v>5576</v>
      </c>
      <c s="220" r="N1022">
        <v>176</v>
      </c>
      <c s="220" r="O1022">
        <v>336</v>
      </c>
      <c s="220" r="P1022">
        <v>3600</v>
      </c>
      <c t="s" s="220" r="Q1022">
        <v>5983</v>
      </c>
      <c t="s" s="17" r="R1022">
        <v>3483</v>
      </c>
    </row>
    <row r="1023">
      <c t="s" s="128" r="A1023">
        <v>5984</v>
      </c>
      <c t="s" s="220" r="B1023">
        <v>2118</v>
      </c>
      <c t="s" s="220" r="C1023">
        <v>5985</v>
      </c>
      <c t="s" s="220" r="D1023">
        <v>5986</v>
      </c>
      <c s="168" r="E1023">
        <v>41336.6784953704</v>
      </c>
      <c s="220" r="F1023"/>
      <c t="s" s="220" r="G1023">
        <v>57</v>
      </c>
      <c s="220" r="H1023"/>
      <c s="220" r="I1023"/>
      <c s="220" r="J1023">
        <v>85952314</v>
      </c>
      <c s="220" r="K1023"/>
      <c t="s" s="17" r="L1023">
        <v>135</v>
      </c>
      <c t="s" s="17" r="M1023">
        <v>2121</v>
      </c>
      <c s="220" r="N1023">
        <v>755</v>
      </c>
      <c s="220" r="O1023">
        <v>695</v>
      </c>
      <c s="220" r="P1023">
        <v>3600</v>
      </c>
      <c t="s" s="220" r="Q1023">
        <v>5987</v>
      </c>
      <c t="s" s="17" r="R1023">
        <v>2996</v>
      </c>
    </row>
    <row r="1024">
      <c t="s" s="128" r="A1024">
        <v>5988</v>
      </c>
      <c t="s" s="220" r="B1024">
        <v>814</v>
      </c>
      <c t="s" s="220" r="C1024">
        <v>5989</v>
      </c>
      <c t="s" s="220" r="D1024">
        <v>5986</v>
      </c>
      <c s="168" r="E1024">
        <v>41336.6784953704</v>
      </c>
      <c s="220" r="F1024"/>
      <c t="s" s="220" r="G1024">
        <v>57</v>
      </c>
      <c s="220" r="H1024"/>
      <c s="220" r="I1024"/>
      <c s="220" r="J1024">
        <v>2723301</v>
      </c>
      <c s="220" r="K1024"/>
      <c t="s" s="17" r="L1024">
        <v>228</v>
      </c>
      <c t="s" s="17" r="M1024">
        <v>817</v>
      </c>
      <c s="220" r="N1024">
        <v>531</v>
      </c>
      <c s="220" r="O1024">
        <v>402</v>
      </c>
      <c s="220" r="P1024">
        <v>3600</v>
      </c>
      <c t="s" s="220" r="Q1024">
        <v>5990</v>
      </c>
      <c t="s" s="17" r="R1024">
        <v>5991</v>
      </c>
    </row>
    <row r="1025">
      <c t="s" s="128" r="A1025">
        <v>5992</v>
      </c>
      <c t="s" s="220" r="B1025">
        <v>4429</v>
      </c>
      <c t="s" s="220" r="C1025">
        <v>5993</v>
      </c>
      <c t="s" s="220" r="D1025">
        <v>5994</v>
      </c>
      <c s="168" r="E1025">
        <v>41336.6784143518</v>
      </c>
      <c s="220" r="F1025"/>
      <c t="s" s="220" r="G1025">
        <v>57</v>
      </c>
      <c s="220" r="H1025"/>
      <c s="220" r="I1025"/>
      <c s="220" r="J1025">
        <v>271589771</v>
      </c>
      <c s="220" r="K1025"/>
      <c t="s" s="17" r="L1025">
        <v>2282</v>
      </c>
      <c t="s" s="17" r="M1025">
        <v>4432</v>
      </c>
      <c s="220" r="N1025">
        <v>487</v>
      </c>
      <c s="220" r="O1025">
        <v>406</v>
      </c>
      <c s="220" r="P1025">
        <v>3600</v>
      </c>
      <c t="s" s="220" r="Q1025">
        <v>5995</v>
      </c>
      <c t="s" s="17" r="R1025">
        <v>5996</v>
      </c>
    </row>
    <row r="1026">
      <c t="s" s="128" r="A1026">
        <v>5997</v>
      </c>
      <c t="s" s="220" r="B1026">
        <v>3344</v>
      </c>
      <c t="s" s="220" r="C1026">
        <v>5998</v>
      </c>
      <c t="s" s="220" r="D1026">
        <v>5999</v>
      </c>
      <c s="168" r="E1026">
        <v>41336.6784027778</v>
      </c>
      <c s="220" r="F1026"/>
      <c t="s" s="220" r="G1026">
        <v>57</v>
      </c>
      <c s="220" r="H1026"/>
      <c s="220" r="I1026"/>
      <c s="220" r="J1026">
        <v>591115786</v>
      </c>
      <c s="220" r="K1026"/>
      <c t="s" s="17" r="L1026">
        <v>74</v>
      </c>
      <c t="s" s="17" r="M1026">
        <v>3347</v>
      </c>
      <c s="220" r="N1026">
        <v>6139</v>
      </c>
      <c s="220" r="O1026">
        <v>363</v>
      </c>
      <c s="220" r="P1026"/>
      <c t="s" s="220" r="Q1026">
        <v>6000</v>
      </c>
      <c t="s" s="17" r="R1026">
        <v>124</v>
      </c>
    </row>
    <row r="1027">
      <c t="s" s="128" r="A1027">
        <v>6001</v>
      </c>
      <c t="s" s="220" r="B1027">
        <v>6002</v>
      </c>
      <c t="s" s="220" r="C1027">
        <v>6003</v>
      </c>
      <c t="s" s="220" r="D1027">
        <v>6004</v>
      </c>
      <c s="168" r="E1027">
        <v>41336.6783796296</v>
      </c>
      <c s="220" r="F1027"/>
      <c t="s" s="220" r="G1027">
        <v>57</v>
      </c>
      <c s="220" r="H1027"/>
      <c s="220" r="I1027"/>
      <c s="220" r="J1027">
        <v>55283925</v>
      </c>
      <c s="220" r="K1027"/>
      <c t="s" s="17" r="L1027">
        <v>49</v>
      </c>
      <c t="s" s="17" r="M1027">
        <v>6005</v>
      </c>
      <c s="220" r="N1027">
        <v>351</v>
      </c>
      <c s="220" r="O1027">
        <v>619</v>
      </c>
      <c s="220" r="P1027">
        <v>3600</v>
      </c>
      <c t="s" s="220" r="Q1027">
        <v>6006</v>
      </c>
      <c t="s" s="17" r="R1027">
        <v>6007</v>
      </c>
    </row>
    <row r="1028">
      <c t="s" s="128" r="A1028">
        <v>6008</v>
      </c>
      <c t="s" s="220" r="B1028">
        <v>1079</v>
      </c>
      <c t="s" s="220" r="C1028">
        <v>6009</v>
      </c>
      <c t="s" s="220" r="D1028">
        <v>6010</v>
      </c>
      <c s="168" r="E1028">
        <v>41336.6783333333</v>
      </c>
      <c s="220" r="F1028"/>
      <c t="s" s="220" r="G1028">
        <v>57</v>
      </c>
      <c s="220" r="H1028"/>
      <c s="220" r="I1028"/>
      <c s="220" r="J1028">
        <v>804346988</v>
      </c>
      <c s="220" r="K1028"/>
      <c t="s" s="17" r="L1028">
        <v>74</v>
      </c>
      <c t="s" s="17" r="M1028">
        <v>1807</v>
      </c>
      <c s="220" r="N1028">
        <v>370</v>
      </c>
      <c s="220" r="O1028">
        <v>179</v>
      </c>
      <c s="220" r="P1028">
        <v>7200</v>
      </c>
      <c t="s" s="220" r="Q1028">
        <v>6011</v>
      </c>
      <c t="s" s="17" r="R1028">
        <v>6012</v>
      </c>
    </row>
    <row r="1029">
      <c t="s" s="128" r="A1029">
        <v>6013</v>
      </c>
      <c t="s" s="220" r="B1029">
        <v>513</v>
      </c>
      <c t="s" s="220" r="C1029">
        <v>6014</v>
      </c>
      <c t="s" s="220" r="D1029">
        <v>6015</v>
      </c>
      <c s="168" r="E1029">
        <v>41336.6783217593</v>
      </c>
      <c s="220" r="F1029"/>
      <c t="s" s="220" r="G1029">
        <v>46</v>
      </c>
      <c s="220" r="H1029"/>
      <c s="220" r="I1029"/>
      <c s="220" r="J1029">
        <v>1549341</v>
      </c>
      <c s="220" r="K1029"/>
      <c t="s" s="17" r="L1029">
        <v>228</v>
      </c>
      <c t="s" s="17" r="M1029">
        <v>516</v>
      </c>
      <c s="220" r="N1029">
        <v>844</v>
      </c>
      <c s="220" r="O1029">
        <v>562</v>
      </c>
      <c s="220" r="P1029">
        <v>3600</v>
      </c>
      <c t="s" s="220" r="Q1029">
        <v>6016</v>
      </c>
      <c t="s" s="17" r="R1029">
        <v>2307</v>
      </c>
    </row>
    <row r="1030">
      <c t="s" s="128" r="A1030">
        <v>6017</v>
      </c>
      <c t="s" s="220" r="B1030">
        <v>2235</v>
      </c>
      <c t="s" s="220" r="C1030">
        <v>6018</v>
      </c>
      <c t="s" s="220" r="D1030">
        <v>6019</v>
      </c>
      <c s="168" r="E1030">
        <v>41336.6782986111</v>
      </c>
      <c s="220" r="F1030"/>
      <c t="s" s="220" r="G1030">
        <v>57</v>
      </c>
      <c s="220" r="H1030"/>
      <c s="220" r="I1030"/>
      <c s="220" r="J1030">
        <v>342842017</v>
      </c>
      <c s="220" r="K1030"/>
      <c t="s" s="17" r="L1030">
        <v>49</v>
      </c>
      <c t="s" s="17" r="M1030">
        <v>2238</v>
      </c>
      <c s="220" r="N1030">
        <v>170</v>
      </c>
      <c s="220" r="O1030">
        <v>288</v>
      </c>
      <c s="220" r="P1030">
        <v>3600</v>
      </c>
      <c t="s" s="220" r="Q1030">
        <v>6020</v>
      </c>
      <c t="s" s="17" r="R1030">
        <v>6021</v>
      </c>
    </row>
    <row r="1031">
      <c t="s" s="128" r="A1031">
        <v>6022</v>
      </c>
      <c t="s" s="220" r="B1031">
        <v>3450</v>
      </c>
      <c t="s" s="220" r="C1031">
        <v>6023</v>
      </c>
      <c t="s" s="220" r="D1031">
        <v>6019</v>
      </c>
      <c s="168" r="E1031">
        <v>41336.6782986111</v>
      </c>
      <c s="220" r="F1031"/>
      <c t="s" s="220" r="G1031">
        <v>57</v>
      </c>
      <c s="220" r="H1031"/>
      <c s="220" r="I1031"/>
      <c s="220" r="J1031">
        <v>401488254</v>
      </c>
      <c s="220" r="K1031"/>
      <c t="s" s="17" r="L1031">
        <v>228</v>
      </c>
      <c t="s" s="17" r="M1031">
        <v>3452</v>
      </c>
      <c s="220" r="N1031">
        <v>113</v>
      </c>
      <c s="220" r="O1031">
        <v>142</v>
      </c>
      <c s="220" r="P1031">
        <v>3600</v>
      </c>
      <c t="s" s="220" r="Q1031">
        <v>6024</v>
      </c>
      <c t="s" s="17" r="R1031">
        <v>124</v>
      </c>
    </row>
    <row r="1032">
      <c t="s" s="128" r="A1032">
        <v>6025</v>
      </c>
      <c t="s" s="220" r="B1032">
        <v>6026</v>
      </c>
      <c t="s" s="220" r="C1032">
        <v>6027</v>
      </c>
      <c t="s" s="220" r="D1032">
        <v>6028</v>
      </c>
      <c s="168" r="E1032">
        <v>41336.6782638889</v>
      </c>
      <c s="220" r="F1032"/>
      <c t="s" s="220" r="G1032">
        <v>57</v>
      </c>
      <c s="220" r="H1032"/>
      <c s="220" r="I1032"/>
      <c s="220" r="J1032">
        <v>1045612771</v>
      </c>
      <c s="220" r="K1032"/>
      <c t="s" s="17" r="L1032">
        <v>116</v>
      </c>
      <c t="s" s="17" r="M1032">
        <v>6029</v>
      </c>
      <c s="220" r="N1032">
        <v>19</v>
      </c>
      <c s="220" r="O1032">
        <v>70</v>
      </c>
      <c s="220" r="P1032">
        <v>3600</v>
      </c>
      <c t="s" s="220" r="Q1032">
        <v>6030</v>
      </c>
      <c t="s" s="17" r="R1032">
        <v>755</v>
      </c>
    </row>
    <row r="1033">
      <c t="s" s="128" r="A1033">
        <v>6031</v>
      </c>
      <c t="s" s="220" r="B1033">
        <v>6032</v>
      </c>
      <c t="s" s="220" r="C1033">
        <v>6033</v>
      </c>
      <c t="s" s="220" r="D1033">
        <v>6034</v>
      </c>
      <c s="168" r="E1033">
        <v>41336.6782291667</v>
      </c>
      <c s="220" r="F1033"/>
      <c t="s" s="220" r="G1033">
        <v>57</v>
      </c>
      <c s="220" r="H1033"/>
      <c s="220" r="I1033"/>
      <c s="220" r="J1033">
        <v>334065875</v>
      </c>
      <c s="220" r="K1033"/>
      <c t="s" s="17" r="L1033">
        <v>74</v>
      </c>
      <c t="s" s="17" r="M1033">
        <v>6035</v>
      </c>
      <c s="220" r="N1033">
        <v>313</v>
      </c>
      <c s="220" r="O1033">
        <v>633</v>
      </c>
      <c s="220" r="P1033">
        <v>3600</v>
      </c>
      <c t="s" s="220" r="Q1033">
        <v>6036</v>
      </c>
      <c t="s" s="17" r="R1033">
        <v>6037</v>
      </c>
    </row>
    <row r="1034">
      <c t="s" s="128" r="A1034">
        <v>6038</v>
      </c>
      <c t="s" s="220" r="B1034">
        <v>2934</v>
      </c>
      <c t="s" s="220" r="C1034">
        <v>6039</v>
      </c>
      <c t="s" s="220" r="D1034">
        <v>6040</v>
      </c>
      <c s="168" r="E1034">
        <v>41336.6781944444</v>
      </c>
      <c s="220" r="F1034"/>
      <c t="s" s="220" r="G1034">
        <v>46</v>
      </c>
      <c s="220" r="H1034"/>
      <c s="220" r="I1034"/>
      <c s="220" r="J1034">
        <v>38639438</v>
      </c>
      <c s="220" r="K1034"/>
      <c t="s" s="17" r="L1034">
        <v>135</v>
      </c>
      <c t="s" s="17" r="M1034">
        <v>2937</v>
      </c>
      <c s="220" r="N1034">
        <v>4621</v>
      </c>
      <c s="220" r="O1034">
        <v>2455</v>
      </c>
      <c s="220" r="P1034">
        <v>3600</v>
      </c>
      <c t="s" s="220" r="Q1034">
        <v>6041</v>
      </c>
      <c t="s" s="17" r="R1034">
        <v>6042</v>
      </c>
    </row>
    <row r="1035">
      <c t="s" s="128" r="A1035">
        <v>6043</v>
      </c>
      <c t="s" s="220" r="B1035">
        <v>173</v>
      </c>
      <c t="s" s="220" r="C1035">
        <v>6044</v>
      </c>
      <c t="s" s="220" r="D1035">
        <v>6045</v>
      </c>
      <c s="168" r="E1035">
        <v>41336.6781712963</v>
      </c>
      <c s="220" r="F1035"/>
      <c t="s" s="220" r="G1035">
        <v>57</v>
      </c>
      <c s="220" r="H1035"/>
      <c s="220" r="I1035"/>
      <c s="220" r="J1035">
        <v>351210870</v>
      </c>
      <c s="220" r="K1035"/>
      <c t="s" s="17" r="L1035">
        <v>74</v>
      </c>
      <c t="s" s="17" r="M1035">
        <v>176</v>
      </c>
      <c s="220" r="N1035">
        <v>123</v>
      </c>
      <c s="220" r="O1035">
        <v>422</v>
      </c>
      <c s="220" r="P1035">
        <v>-28800</v>
      </c>
      <c t="s" s="220" r="Q1035">
        <v>6046</v>
      </c>
      <c t="s" s="17" r="R1035">
        <v>6047</v>
      </c>
    </row>
    <row r="1036">
      <c t="s" s="128" r="A1036">
        <v>6048</v>
      </c>
      <c t="s" s="220" r="B1036">
        <v>6049</v>
      </c>
      <c t="s" s="220" r="C1036">
        <v>6050</v>
      </c>
      <c t="s" s="220" r="D1036">
        <v>6051</v>
      </c>
      <c s="168" r="E1036">
        <v>41336.6781134259</v>
      </c>
      <c s="220" r="F1036"/>
      <c t="s" s="220" r="G1036">
        <v>46</v>
      </c>
      <c s="220" r="H1036"/>
      <c s="220" r="I1036"/>
      <c s="220" r="J1036">
        <v>7383012</v>
      </c>
      <c s="220" r="K1036"/>
      <c t="s" s="17" r="L1036">
        <v>228</v>
      </c>
      <c t="s" s="17" r="M1036">
        <v>6052</v>
      </c>
      <c s="220" r="N1036">
        <v>630</v>
      </c>
      <c s="220" r="O1036">
        <v>176</v>
      </c>
      <c s="220" r="P1036">
        <v>3600</v>
      </c>
      <c t="s" s="220" r="Q1036">
        <v>6053</v>
      </c>
      <c t="s" s="17" r="R1036">
        <v>6054</v>
      </c>
    </row>
    <row r="1037">
      <c t="s" s="128" r="A1037">
        <v>6055</v>
      </c>
      <c t="s" s="220" r="B1037">
        <v>4055</v>
      </c>
      <c t="s" s="220" r="C1037">
        <v>6056</v>
      </c>
      <c t="s" s="220" r="D1037">
        <v>6057</v>
      </c>
      <c s="168" r="E1037">
        <v>41336.6779976852</v>
      </c>
      <c s="220" r="F1037"/>
      <c t="s" s="220" r="G1037">
        <v>46</v>
      </c>
      <c s="220" r="H1037"/>
      <c s="220" r="I1037"/>
      <c s="220" r="J1037">
        <v>55883772</v>
      </c>
      <c s="220" r="K1037"/>
      <c t="s" s="17" r="L1037">
        <v>74</v>
      </c>
      <c t="s" s="17" r="M1037">
        <v>4058</v>
      </c>
      <c s="220" r="N1037">
        <v>99</v>
      </c>
      <c s="220" r="O1037">
        <v>179</v>
      </c>
      <c s="220" r="P1037">
        <v>3600</v>
      </c>
      <c t="s" s="220" r="Q1037">
        <v>6058</v>
      </c>
      <c t="s" s="17" r="R1037">
        <v>6059</v>
      </c>
    </row>
    <row r="1038">
      <c t="s" s="128" r="A1038">
        <v>6060</v>
      </c>
      <c t="s" s="220" r="B1038">
        <v>757</v>
      </c>
      <c t="s" s="220" r="C1038">
        <v>6061</v>
      </c>
      <c t="s" s="220" r="D1038">
        <v>6062</v>
      </c>
      <c s="168" r="E1038">
        <v>41336.6779166667</v>
      </c>
      <c s="220" r="F1038"/>
      <c t="s" s="220" r="G1038">
        <v>57</v>
      </c>
      <c s="220" r="H1038"/>
      <c s="220" r="I1038"/>
      <c s="220" r="J1038">
        <v>730737896</v>
      </c>
      <c s="220" r="K1038"/>
      <c t="s" s="17" r="L1038">
        <v>74</v>
      </c>
      <c t="s" s="17" r="M1038">
        <v>759</v>
      </c>
      <c s="220" r="N1038">
        <v>257</v>
      </c>
      <c s="220" r="O1038">
        <v>188</v>
      </c>
      <c s="220" r="P1038"/>
      <c t="s" s="220" r="Q1038">
        <v>6063</v>
      </c>
      <c t="s" s="17" r="R1038">
        <v>6064</v>
      </c>
    </row>
    <row r="1039">
      <c t="s" s="128" r="A1039">
        <v>5759</v>
      </c>
      <c t="s" s="220" r="B1039">
        <v>5758</v>
      </c>
      <c t="s" s="220" r="C1039">
        <v>6065</v>
      </c>
      <c t="s" s="220" r="D1039">
        <v>6066</v>
      </c>
      <c s="168" r="E1039">
        <v>41336.6778935185</v>
      </c>
      <c s="220" r="F1039"/>
      <c t="s" s="220" r="G1039">
        <v>57</v>
      </c>
      <c s="220" r="H1039"/>
      <c s="220" r="I1039"/>
      <c s="220" r="J1039">
        <v>425742663</v>
      </c>
      <c s="220" r="K1039"/>
      <c t="s" s="17" r="L1039">
        <v>1030</v>
      </c>
      <c t="s" s="17" r="M1039">
        <v>6067</v>
      </c>
      <c s="220" r="N1039">
        <v>429</v>
      </c>
      <c s="220" r="O1039">
        <v>188</v>
      </c>
      <c s="220" r="P1039">
        <v>7200</v>
      </c>
      <c t="s" s="220" r="Q1039">
        <v>6068</v>
      </c>
      <c t="s" s="17" r="R1039">
        <v>6069</v>
      </c>
    </row>
    <row r="1040">
      <c t="s" s="128" r="A1040">
        <v>6070</v>
      </c>
      <c t="s" s="220" r="B1040">
        <v>4055</v>
      </c>
      <c t="s" s="220" r="C1040">
        <v>6071</v>
      </c>
      <c t="s" s="220" r="D1040">
        <v>6072</v>
      </c>
      <c s="168" r="E1040">
        <v>41336.6776736111</v>
      </c>
      <c s="220" r="F1040"/>
      <c t="s" s="220" r="G1040">
        <v>46</v>
      </c>
      <c s="220" r="H1040"/>
      <c s="220" r="I1040"/>
      <c s="220" r="J1040">
        <v>55883772</v>
      </c>
      <c s="220" r="K1040"/>
      <c t="s" s="17" r="L1040">
        <v>74</v>
      </c>
      <c t="s" s="17" r="M1040">
        <v>4058</v>
      </c>
      <c s="220" r="N1040">
        <v>99</v>
      </c>
      <c s="220" r="O1040">
        <v>179</v>
      </c>
      <c s="220" r="P1040">
        <v>3600</v>
      </c>
      <c t="s" s="220" r="Q1040">
        <v>6073</v>
      </c>
      <c t="s" s="17" r="R1040">
        <v>6074</v>
      </c>
    </row>
    <row r="1041">
      <c t="s" s="128" r="A1041">
        <v>6075</v>
      </c>
      <c t="s" s="220" r="B1041">
        <v>3218</v>
      </c>
      <c t="s" s="220" r="C1041">
        <v>6076</v>
      </c>
      <c t="s" s="220" r="D1041">
        <v>6077</v>
      </c>
      <c s="168" r="E1041">
        <v>41336.677650463</v>
      </c>
      <c s="220" r="F1041"/>
      <c t="s" s="220" r="G1041">
        <v>57</v>
      </c>
      <c s="220" r="H1041"/>
      <c s="220" r="I1041"/>
      <c s="220" r="J1041">
        <v>273455383</v>
      </c>
      <c s="220" r="K1041"/>
      <c t="s" s="17" r="L1041">
        <v>49</v>
      </c>
      <c t="s" s="17" r="M1041">
        <v>3221</v>
      </c>
      <c s="220" r="N1041">
        <v>40</v>
      </c>
      <c s="220" r="O1041">
        <v>59</v>
      </c>
      <c s="220" r="P1041">
        <v>3600</v>
      </c>
      <c t="s" s="220" r="Q1041">
        <v>6078</v>
      </c>
      <c t="s" s="17" r="R1041">
        <v>6079</v>
      </c>
    </row>
    <row r="1042">
      <c t="s" s="128" r="A1042">
        <v>6080</v>
      </c>
      <c t="s" s="220" r="B1042">
        <v>3242</v>
      </c>
      <c t="s" s="220" r="C1042">
        <v>6081</v>
      </c>
      <c t="s" s="220" r="D1042">
        <v>6082</v>
      </c>
      <c s="168" r="E1042">
        <v>41336.6775462963</v>
      </c>
      <c s="220" r="F1042"/>
      <c t="s" s="220" r="G1042">
        <v>46</v>
      </c>
      <c s="220" r="H1042"/>
      <c s="220" r="I1042"/>
      <c s="220" r="J1042">
        <v>186856368</v>
      </c>
      <c s="220" r="K1042"/>
      <c t="s" s="17" r="L1042">
        <v>3334</v>
      </c>
      <c t="s" s="17" r="M1042">
        <v>3245</v>
      </c>
      <c s="220" r="N1042">
        <v>228</v>
      </c>
      <c s="220" r="O1042">
        <v>110</v>
      </c>
      <c s="220" r="P1042">
        <v>3600</v>
      </c>
      <c t="s" s="220" r="Q1042">
        <v>6083</v>
      </c>
      <c t="s" s="17" r="R1042">
        <v>6084</v>
      </c>
    </row>
    <row r="1043">
      <c t="s" s="128" r="A1043">
        <v>6085</v>
      </c>
      <c t="s" s="220" r="B1043">
        <v>2934</v>
      </c>
      <c t="s" s="220" r="C1043">
        <v>6086</v>
      </c>
      <c t="s" s="220" r="D1043">
        <v>6087</v>
      </c>
      <c s="168" r="E1043">
        <v>41336.6773958333</v>
      </c>
      <c s="220" r="F1043"/>
      <c t="s" s="220" r="G1043">
        <v>46</v>
      </c>
      <c s="220" r="H1043"/>
      <c s="220" r="I1043"/>
      <c s="220" r="J1043">
        <v>38639438</v>
      </c>
      <c s="220" r="K1043"/>
      <c t="s" s="17" r="L1043">
        <v>135</v>
      </c>
      <c t="s" s="17" r="M1043">
        <v>2937</v>
      </c>
      <c s="220" r="N1043">
        <v>4621</v>
      </c>
      <c s="220" r="O1043">
        <v>2455</v>
      </c>
      <c s="220" r="P1043">
        <v>3600</v>
      </c>
      <c t="s" s="220" r="Q1043">
        <v>6088</v>
      </c>
      <c t="s" s="17" r="R1043">
        <v>6089</v>
      </c>
    </row>
    <row r="1044">
      <c t="s" s="128" r="A1044">
        <v>6090</v>
      </c>
      <c t="s" s="220" r="B1044">
        <v>6091</v>
      </c>
      <c t="s" s="220" r="C1044">
        <v>6092</v>
      </c>
      <c t="s" s="220" r="D1044">
        <v>6093</v>
      </c>
      <c s="168" r="E1044">
        <v>41336.6771875</v>
      </c>
      <c s="220" r="F1044"/>
      <c t="s" s="220" r="G1044">
        <v>57</v>
      </c>
      <c s="220" r="H1044">
        <v>69004238</v>
      </c>
      <c t="s" s="220" r="I1044">
        <v>5435</v>
      </c>
      <c s="220" r="J1044">
        <v>1154630300</v>
      </c>
      <c t="s" s="220" r="K1044">
        <v>6094</v>
      </c>
      <c t="s" s="17" r="L1044">
        <v>74</v>
      </c>
      <c t="s" s="17" r="M1044">
        <v>6095</v>
      </c>
      <c s="220" r="N1044">
        <v>20</v>
      </c>
      <c s="220" r="O1044">
        <v>33</v>
      </c>
      <c s="220" r="P1044">
        <v>3600</v>
      </c>
      <c t="s" s="220" r="Q1044">
        <v>6096</v>
      </c>
      <c t="s" s="17" r="R1044">
        <v>6097</v>
      </c>
    </row>
    <row r="1045">
      <c t="s" s="128" r="A1045">
        <v>6098</v>
      </c>
      <c t="s" s="220" r="B1045">
        <v>5758</v>
      </c>
      <c t="s" s="220" r="C1045">
        <v>6099</v>
      </c>
      <c t="s" s="220" r="D1045">
        <v>6100</v>
      </c>
      <c s="168" r="E1045">
        <v>41336.677025463</v>
      </c>
      <c s="220" r="F1045"/>
      <c t="s" s="220" r="G1045">
        <v>57</v>
      </c>
      <c s="220" r="H1045"/>
      <c s="220" r="I1045"/>
      <c s="220" r="J1045">
        <v>425742663</v>
      </c>
      <c s="220" r="K1045"/>
      <c t="s" s="17" r="L1045">
        <v>1030</v>
      </c>
      <c t="s" s="17" r="M1045">
        <v>6067</v>
      </c>
      <c s="220" r="N1045">
        <v>429</v>
      </c>
      <c s="220" r="O1045">
        <v>188</v>
      </c>
      <c s="220" r="P1045">
        <v>7200</v>
      </c>
      <c t="s" s="220" r="Q1045">
        <v>6101</v>
      </c>
      <c t="s" s="17" r="R1045">
        <v>3985</v>
      </c>
    </row>
    <row r="1046">
      <c t="s" s="128" r="A1046">
        <v>6102</v>
      </c>
      <c t="s" s="220" r="B1046">
        <v>6103</v>
      </c>
      <c t="s" s="220" r="C1046">
        <v>6104</v>
      </c>
      <c t="s" s="220" r="D1046">
        <v>6105</v>
      </c>
      <c s="168" r="E1046">
        <v>41336.6769675926</v>
      </c>
      <c s="220" r="F1046"/>
      <c t="s" s="220" r="G1046">
        <v>57</v>
      </c>
      <c s="220" r="H1046"/>
      <c s="220" r="I1046"/>
      <c s="220" r="J1046">
        <v>17604158</v>
      </c>
      <c s="220" r="K1046"/>
      <c t="s" s="17" r="L1046">
        <v>116</v>
      </c>
      <c t="s" s="17" r="M1046">
        <v>6106</v>
      </c>
      <c s="220" r="N1046">
        <v>148</v>
      </c>
      <c s="220" r="O1046">
        <v>218</v>
      </c>
      <c s="220" r="P1046">
        <v>3600</v>
      </c>
      <c t="s" s="220" r="Q1046">
        <v>6107</v>
      </c>
      <c t="s" s="17" r="R1046">
        <v>6108</v>
      </c>
    </row>
    <row r="1047">
      <c t="s" s="128" r="A1047">
        <v>6109</v>
      </c>
      <c t="s" s="220" r="B1047">
        <v>6110</v>
      </c>
      <c t="s" s="220" r="C1047">
        <v>6111</v>
      </c>
      <c t="s" s="220" r="D1047">
        <v>6112</v>
      </c>
      <c s="168" r="E1047">
        <v>41336.6769560185</v>
      </c>
      <c s="220" r="F1047"/>
      <c t="s" s="220" r="G1047">
        <v>57</v>
      </c>
      <c s="220" r="H1047"/>
      <c s="220" r="I1047"/>
      <c s="220" r="J1047">
        <v>50265442</v>
      </c>
      <c s="220" r="K1047"/>
      <c t="s" s="17" r="L1047">
        <v>116</v>
      </c>
      <c t="s" s="17" r="M1047">
        <v>6113</v>
      </c>
      <c s="220" r="N1047">
        <v>73</v>
      </c>
      <c s="220" r="O1047">
        <v>169</v>
      </c>
      <c s="220" r="P1047">
        <v>3600</v>
      </c>
      <c t="s" s="220" r="Q1047">
        <v>6114</v>
      </c>
      <c t="s" s="17" r="R1047">
        <v>6115</v>
      </c>
    </row>
    <row r="1048">
      <c t="s" s="128" r="A1048">
        <v>6116</v>
      </c>
      <c t="s" s="220" r="B1048">
        <v>1759</v>
      </c>
      <c t="s" s="220" r="C1048">
        <v>6117</v>
      </c>
      <c t="s" s="220" r="D1048">
        <v>6118</v>
      </c>
      <c s="168" r="E1048">
        <v>41336.676712963</v>
      </c>
      <c s="220" r="F1048"/>
      <c t="s" s="220" r="G1048">
        <v>57</v>
      </c>
      <c s="220" r="H1048"/>
      <c s="220" r="I1048"/>
      <c s="220" r="J1048">
        <v>527251402</v>
      </c>
      <c s="220" r="K1048"/>
      <c t="s" s="17" r="L1048">
        <v>74</v>
      </c>
      <c t="s" s="17" r="M1048">
        <v>1762</v>
      </c>
      <c s="220" r="N1048">
        <v>113</v>
      </c>
      <c s="220" r="O1048">
        <v>130</v>
      </c>
      <c s="220" r="P1048">
        <v>3600</v>
      </c>
      <c t="s" s="220" r="Q1048">
        <v>6119</v>
      </c>
      <c t="s" s="17" r="R1048">
        <v>6120</v>
      </c>
    </row>
    <row r="1049">
      <c t="s" s="128" r="A1049">
        <v>6121</v>
      </c>
      <c t="s" s="220" r="B1049">
        <v>2454</v>
      </c>
      <c t="s" s="220" r="C1049">
        <v>6122</v>
      </c>
      <c t="s" s="220" r="D1049">
        <v>6123</v>
      </c>
      <c s="168" r="E1049">
        <v>41336.6766898148</v>
      </c>
      <c s="220" r="F1049"/>
      <c t="s" s="220" r="G1049">
        <v>57</v>
      </c>
      <c s="220" r="H1049"/>
      <c s="220" r="I1049"/>
      <c s="220" r="J1049">
        <v>839252562</v>
      </c>
      <c s="220" r="K1049"/>
      <c t="s" s="17" r="L1049">
        <v>116</v>
      </c>
      <c t="s" s="17" r="M1049">
        <v>2457</v>
      </c>
      <c s="220" r="N1049">
        <v>41</v>
      </c>
      <c s="220" r="O1049">
        <v>189</v>
      </c>
      <c s="220" r="P1049">
        <v>3600</v>
      </c>
      <c t="s" s="220" r="Q1049">
        <v>6124</v>
      </c>
      <c t="s" s="17" r="R1049">
        <v>6125</v>
      </c>
    </row>
    <row r="1050">
      <c t="s" s="128" r="A1050">
        <v>6126</v>
      </c>
      <c t="s" s="220" r="B1050">
        <v>3344</v>
      </c>
      <c t="s" s="220" r="C1050">
        <v>6127</v>
      </c>
      <c t="s" s="220" r="D1050">
        <v>6128</v>
      </c>
      <c s="168" r="E1050">
        <v>41336.6765046296</v>
      </c>
      <c s="220" r="F1050"/>
      <c t="s" s="220" r="G1050">
        <v>57</v>
      </c>
      <c s="220" r="H1050">
        <v>1112544024</v>
      </c>
      <c t="s" s="220" r="I1050">
        <v>6129</v>
      </c>
      <c s="220" r="J1050">
        <v>591115786</v>
      </c>
      <c t="s" s="220" r="K1050">
        <v>6130</v>
      </c>
      <c t="s" s="17" r="L1050">
        <v>74</v>
      </c>
      <c t="s" s="17" r="M1050">
        <v>3347</v>
      </c>
      <c s="220" r="N1050">
        <v>6139</v>
      </c>
      <c s="220" r="O1050">
        <v>363</v>
      </c>
      <c s="220" r="P1050"/>
      <c t="s" s="220" r="Q1050">
        <v>6131</v>
      </c>
      <c t="s" s="17" r="R1050">
        <v>6132</v>
      </c>
    </row>
    <row r="1051">
      <c t="s" s="128" r="A1051">
        <v>6133</v>
      </c>
      <c t="s" s="220" r="B1051">
        <v>5435</v>
      </c>
      <c t="s" s="220" r="C1051">
        <v>6134</v>
      </c>
      <c t="s" s="220" r="D1051">
        <v>6135</v>
      </c>
      <c s="168" r="E1051">
        <v>41336.676412037</v>
      </c>
      <c s="220" r="F1051"/>
      <c t="s" s="220" r="G1051">
        <v>57</v>
      </c>
      <c s="220" r="H1051"/>
      <c s="220" r="I1051"/>
      <c s="220" r="J1051">
        <v>69004238</v>
      </c>
      <c s="220" r="K1051"/>
      <c t="s" s="17" r="L1051">
        <v>74</v>
      </c>
      <c t="s" s="17" r="M1051">
        <v>5438</v>
      </c>
      <c s="220" r="N1051">
        <v>579</v>
      </c>
      <c s="220" r="O1051">
        <v>115</v>
      </c>
      <c s="220" r="P1051">
        <v>3600</v>
      </c>
      <c t="s" s="220" r="Q1051">
        <v>6136</v>
      </c>
      <c t="s" s="17" r="R1051">
        <v>6137</v>
      </c>
    </row>
    <row r="1052">
      <c t="s" s="128" r="A1052">
        <v>6138</v>
      </c>
      <c t="s" s="220" r="B1052">
        <v>2439</v>
      </c>
      <c t="s" s="220" r="C1052">
        <v>6139</v>
      </c>
      <c t="s" s="220" r="D1052">
        <v>6140</v>
      </c>
      <c s="168" r="E1052">
        <v>41336.6763425926</v>
      </c>
      <c s="220" r="F1052"/>
      <c t="s" s="220" r="G1052">
        <v>46</v>
      </c>
      <c s="220" r="H1052"/>
      <c s="220" r="I1052"/>
      <c s="220" r="J1052">
        <v>30200764</v>
      </c>
      <c s="220" r="K1052"/>
      <c t="s" s="17" r="L1052">
        <v>1636</v>
      </c>
      <c t="s" s="17" r="M1052">
        <v>2442</v>
      </c>
      <c s="220" r="N1052">
        <v>1152</v>
      </c>
      <c s="220" r="O1052">
        <v>762</v>
      </c>
      <c s="220" r="P1052">
        <v>12600</v>
      </c>
      <c t="s" s="220" r="Q1052">
        <v>6141</v>
      </c>
      <c t="s" s="17" r="R1052">
        <v>1580</v>
      </c>
    </row>
    <row r="1053">
      <c t="s" s="128" r="A1053">
        <v>6142</v>
      </c>
      <c t="s" s="220" r="B1053">
        <v>4255</v>
      </c>
      <c t="s" s="220" r="C1053">
        <v>6143</v>
      </c>
      <c t="s" s="220" r="D1053">
        <v>6144</v>
      </c>
      <c s="168" r="E1053">
        <v>41336.6762152778</v>
      </c>
      <c s="220" r="F1053"/>
      <c t="s" s="220" r="G1053">
        <v>57</v>
      </c>
      <c s="220" r="H1053"/>
      <c s="220" r="I1053"/>
      <c s="220" r="J1053">
        <v>192186698</v>
      </c>
      <c s="220" r="K1053"/>
      <c t="s" s="17" r="L1053">
        <v>228</v>
      </c>
      <c t="s" s="17" r="M1053">
        <v>4259</v>
      </c>
      <c s="220" r="N1053">
        <v>57</v>
      </c>
      <c s="220" r="O1053">
        <v>250</v>
      </c>
      <c s="220" r="P1053"/>
      <c t="s" s="220" r="Q1053">
        <v>6145</v>
      </c>
      <c t="s" s="17" r="R1053">
        <v>6146</v>
      </c>
    </row>
    <row r="1054">
      <c t="s" s="128" r="A1054">
        <v>6147</v>
      </c>
      <c t="s" s="220" r="B1054">
        <v>3302</v>
      </c>
      <c t="s" s="220" r="C1054">
        <v>6148</v>
      </c>
      <c t="s" s="220" r="D1054">
        <v>6149</v>
      </c>
      <c s="168" r="E1054">
        <v>41336.6759143518</v>
      </c>
      <c s="220" r="F1054"/>
      <c t="s" s="220" r="G1054">
        <v>46</v>
      </c>
      <c s="220" r="H1054"/>
      <c s="220" r="I1054"/>
      <c s="220" r="J1054">
        <v>1999731</v>
      </c>
      <c s="220" r="K1054"/>
      <c t="s" s="17" r="L1054">
        <v>228</v>
      </c>
      <c t="s" s="17" r="M1054">
        <v>3305</v>
      </c>
      <c s="220" r="N1054">
        <v>1765</v>
      </c>
      <c s="220" r="O1054">
        <v>1025</v>
      </c>
      <c s="220" r="P1054">
        <v>3600</v>
      </c>
      <c t="s" s="220" r="Q1054">
        <v>6150</v>
      </c>
      <c t="s" s="17" r="R1054">
        <v>6151</v>
      </c>
    </row>
    <row r="1055">
      <c t="s" s="128" r="A1055">
        <v>6152</v>
      </c>
      <c t="s" s="220" r="B1055">
        <v>634</v>
      </c>
      <c t="s" s="220" r="C1055">
        <v>6153</v>
      </c>
      <c t="s" s="220" r="D1055">
        <v>6154</v>
      </c>
      <c s="168" r="E1055">
        <v>41336.6758101852</v>
      </c>
      <c s="220" r="F1055"/>
      <c t="s" s="220" r="G1055">
        <v>46</v>
      </c>
      <c s="220" r="H1055"/>
      <c s="220" r="I1055"/>
      <c s="220" r="J1055">
        <v>53034800</v>
      </c>
      <c s="220" r="K1055"/>
      <c t="s" s="17" r="L1055">
        <v>74</v>
      </c>
      <c t="s" s="17" r="M1055">
        <v>637</v>
      </c>
      <c s="220" r="N1055">
        <v>369</v>
      </c>
      <c s="220" r="O1055">
        <v>427</v>
      </c>
      <c s="220" r="P1055">
        <v>-10800</v>
      </c>
      <c t="s" s="220" r="Q1055">
        <v>6155</v>
      </c>
      <c t="s" s="17" r="R1055">
        <v>6156</v>
      </c>
    </row>
    <row r="1056">
      <c t="s" s="128" r="A1056">
        <v>6157</v>
      </c>
      <c t="s" s="220" r="B1056">
        <v>2454</v>
      </c>
      <c t="s" s="220" r="C1056">
        <v>6158</v>
      </c>
      <c t="s" s="220" r="D1056">
        <v>6159</v>
      </c>
      <c s="168" r="E1056">
        <v>41336.6753819444</v>
      </c>
      <c s="220" r="F1056"/>
      <c t="s" s="220" r="G1056">
        <v>57</v>
      </c>
      <c s="220" r="H1056"/>
      <c s="220" r="I1056"/>
      <c s="220" r="J1056">
        <v>839252562</v>
      </c>
      <c s="220" r="K1056"/>
      <c t="s" s="17" r="L1056">
        <v>116</v>
      </c>
      <c t="s" s="17" r="M1056">
        <v>2457</v>
      </c>
      <c s="220" r="N1056">
        <v>41</v>
      </c>
      <c s="220" r="O1056">
        <v>189</v>
      </c>
      <c s="220" r="P1056">
        <v>3600</v>
      </c>
      <c t="s" s="220" r="Q1056">
        <v>6160</v>
      </c>
      <c t="s" s="17" r="R1056">
        <v>6161</v>
      </c>
    </row>
    <row r="1057">
      <c t="s" s="128" r="A1057">
        <v>6162</v>
      </c>
      <c t="s" s="220" r="B1057">
        <v>1049</v>
      </c>
      <c t="s" s="220" r="C1057">
        <v>6163</v>
      </c>
      <c t="s" s="220" r="D1057">
        <v>6164</v>
      </c>
      <c s="168" r="E1057">
        <v>41336.6753703704</v>
      </c>
      <c s="220" r="F1057"/>
      <c t="s" s="220" r="G1057">
        <v>57</v>
      </c>
      <c s="220" r="H1057"/>
      <c s="220" r="I1057"/>
      <c s="220" r="J1057">
        <v>1212669223</v>
      </c>
      <c s="220" r="K1057"/>
      <c t="s" s="17" r="L1057">
        <v>116</v>
      </c>
      <c t="s" s="17" r="M1057">
        <v>1169</v>
      </c>
      <c s="220" r="N1057">
        <v>721</v>
      </c>
      <c s="220" r="O1057">
        <v>84</v>
      </c>
      <c s="220" r="P1057"/>
      <c t="s" s="220" r="Q1057">
        <v>6165</v>
      </c>
      <c t="s" s="17" r="R1057">
        <v>6166</v>
      </c>
    </row>
    <row r="1058">
      <c t="s" s="128" r="A1058">
        <v>6167</v>
      </c>
      <c t="s" s="220" r="B1058">
        <v>6168</v>
      </c>
      <c t="s" s="220" r="C1058">
        <v>6169</v>
      </c>
      <c t="s" s="220" r="D1058">
        <v>6170</v>
      </c>
      <c s="168" r="E1058">
        <v>41336.6753240741</v>
      </c>
      <c s="220" r="F1058"/>
      <c t="s" s="220" r="G1058">
        <v>5147</v>
      </c>
      <c s="220" r="H1058"/>
      <c s="220" r="I1058"/>
      <c s="220" r="J1058">
        <v>183663646</v>
      </c>
      <c s="220" r="K1058"/>
      <c t="s" s="17" r="L1058">
        <v>116</v>
      </c>
      <c t="s" s="17" r="M1058">
        <v>6171</v>
      </c>
      <c s="220" r="N1058">
        <v>12</v>
      </c>
      <c s="220" r="O1058">
        <v>12</v>
      </c>
      <c s="220" r="P1058"/>
      <c t="s" s="220" r="Q1058">
        <v>6172</v>
      </c>
      <c t="s" s="17" r="R1058">
        <v>6173</v>
      </c>
    </row>
    <row r="1059">
      <c t="s" s="128" r="A1059">
        <v>6174</v>
      </c>
      <c t="s" s="220" r="B1059">
        <v>1494</v>
      </c>
      <c t="s" s="220" r="C1059">
        <v>6175</v>
      </c>
      <c t="s" s="220" r="D1059">
        <v>6176</v>
      </c>
      <c s="168" r="E1059">
        <v>41336.6752199074</v>
      </c>
      <c s="220" r="F1059"/>
      <c t="s" s="220" r="G1059">
        <v>46</v>
      </c>
      <c s="220" r="H1059">
        <v>92771227</v>
      </c>
      <c t="s" s="220" r="I1059">
        <v>6177</v>
      </c>
      <c s="220" r="J1059">
        <v>49009102</v>
      </c>
      <c t="s" s="220" r="K1059">
        <v>6178</v>
      </c>
      <c t="s" s="17" r="L1059">
        <v>49</v>
      </c>
      <c t="s" s="17" r="M1059">
        <v>1497</v>
      </c>
      <c s="220" r="N1059">
        <v>448</v>
      </c>
      <c s="220" r="O1059">
        <v>351</v>
      </c>
      <c s="220" r="P1059">
        <v>12600</v>
      </c>
      <c t="s" s="220" r="Q1059">
        <v>6179</v>
      </c>
      <c t="s" s="17" r="R1059">
        <v>6180</v>
      </c>
    </row>
    <row r="1060">
      <c t="s" s="128" r="A1060">
        <v>6181</v>
      </c>
      <c t="s" s="220" r="B1060">
        <v>150</v>
      </c>
      <c t="s" s="220" r="C1060">
        <v>6182</v>
      </c>
      <c t="s" s="220" r="D1060">
        <v>6183</v>
      </c>
      <c s="168" r="E1060">
        <v>41336.6751736111</v>
      </c>
      <c s="220" r="F1060"/>
      <c t="s" s="220" r="G1060">
        <v>57</v>
      </c>
      <c s="220" r="H1060"/>
      <c s="220" r="I1060"/>
      <c s="220" r="J1060">
        <v>427644883</v>
      </c>
      <c s="220" r="K1060"/>
      <c t="s" s="17" r="L1060">
        <v>135</v>
      </c>
      <c t="s" s="17" r="M1060">
        <v>153</v>
      </c>
      <c s="220" r="N1060">
        <v>228</v>
      </c>
      <c s="220" r="O1060">
        <v>414</v>
      </c>
      <c s="220" r="P1060"/>
      <c t="s" s="220" r="Q1060">
        <v>6184</v>
      </c>
      <c t="s" s="17" r="R1060">
        <v>6185</v>
      </c>
    </row>
    <row r="1061">
      <c t="s" s="128" r="A1061">
        <v>6186</v>
      </c>
      <c t="s" s="220" r="B1061">
        <v>513</v>
      </c>
      <c t="s" s="220" r="C1061">
        <v>6187</v>
      </c>
      <c t="s" s="220" r="D1061">
        <v>6188</v>
      </c>
      <c s="168" r="E1061">
        <v>41336.6751273148</v>
      </c>
      <c s="220" r="F1061"/>
      <c t="s" s="220" r="G1061">
        <v>46</v>
      </c>
      <c s="220" r="H1061"/>
      <c s="220" r="I1061"/>
      <c s="220" r="J1061">
        <v>1549341</v>
      </c>
      <c s="220" r="K1061"/>
      <c t="s" s="17" r="L1061">
        <v>228</v>
      </c>
      <c t="s" s="17" r="M1061">
        <v>516</v>
      </c>
      <c s="220" r="N1061">
        <v>844</v>
      </c>
      <c s="220" r="O1061">
        <v>562</v>
      </c>
      <c s="220" r="P1061">
        <v>3600</v>
      </c>
      <c t="s" s="220" r="Q1061">
        <v>6189</v>
      </c>
      <c t="s" s="17" r="R1061">
        <v>4327</v>
      </c>
    </row>
    <row r="1062">
      <c t="s" s="128" r="A1062">
        <v>6190</v>
      </c>
      <c t="s" s="220" r="B1062">
        <v>6191</v>
      </c>
      <c t="s" s="220" r="C1062">
        <v>6192</v>
      </c>
      <c t="s" s="220" r="D1062">
        <v>6193</v>
      </c>
      <c s="168" r="E1062">
        <v>41336.6750925926</v>
      </c>
      <c s="220" r="F1062"/>
      <c t="s" s="220" r="G1062">
        <v>57</v>
      </c>
      <c s="220" r="H1062"/>
      <c s="220" r="I1062"/>
      <c s="220" r="J1062">
        <v>390751893</v>
      </c>
      <c s="220" r="K1062"/>
      <c t="s" s="17" r="L1062">
        <v>116</v>
      </c>
      <c t="s" s="17" r="M1062">
        <v>6194</v>
      </c>
      <c s="220" r="N1062">
        <v>213</v>
      </c>
      <c s="220" r="O1062">
        <v>320</v>
      </c>
      <c s="220" r="P1062">
        <v>3600</v>
      </c>
      <c t="s" s="220" r="Q1062">
        <v>6195</v>
      </c>
      <c t="s" s="17" r="R1062">
        <v>6196</v>
      </c>
    </row>
    <row r="1063">
      <c t="s" s="128" r="A1063">
        <v>6197</v>
      </c>
      <c t="s" s="220" r="B1063">
        <v>617</v>
      </c>
      <c t="s" s="220" r="C1063">
        <v>6198</v>
      </c>
      <c t="s" s="220" r="D1063">
        <v>6199</v>
      </c>
      <c s="168" r="E1063">
        <v>41336.6747800926</v>
      </c>
      <c s="220" r="F1063"/>
      <c t="s" s="220" r="G1063">
        <v>57</v>
      </c>
      <c s="220" r="H1063"/>
      <c s="220" r="I1063"/>
      <c s="220" r="J1063">
        <v>238498745</v>
      </c>
      <c s="220" r="K1063"/>
      <c t="s" s="17" r="L1063">
        <v>74</v>
      </c>
      <c t="s" s="17" r="M1063">
        <v>620</v>
      </c>
      <c s="220" r="N1063">
        <v>102</v>
      </c>
      <c s="220" r="O1063">
        <v>177</v>
      </c>
      <c s="220" r="P1063">
        <v>3600</v>
      </c>
      <c t="s" s="220" r="Q1063">
        <v>6200</v>
      </c>
      <c t="s" s="17" r="R1063">
        <v>6201</v>
      </c>
    </row>
    <row r="1064">
      <c t="s" s="128" r="A1064">
        <v>6202</v>
      </c>
      <c t="s" s="220" r="B1064">
        <v>6203</v>
      </c>
      <c t="s" s="220" r="C1064">
        <v>6204</v>
      </c>
      <c t="s" s="220" r="D1064">
        <v>6199</v>
      </c>
      <c s="168" r="E1064">
        <v>41336.6747800926</v>
      </c>
      <c s="220" r="F1064"/>
      <c t="s" s="220" r="G1064">
        <v>46</v>
      </c>
      <c s="220" r="H1064"/>
      <c s="220" r="I1064"/>
      <c s="220" r="J1064">
        <v>46107443</v>
      </c>
      <c s="220" r="K1064"/>
      <c t="s" s="17" r="L1064">
        <v>228</v>
      </c>
      <c t="s" s="17" r="M1064">
        <v>6205</v>
      </c>
      <c s="220" r="N1064">
        <v>1034</v>
      </c>
      <c s="220" r="O1064">
        <v>610</v>
      </c>
      <c s="220" r="P1064">
        <v>3600</v>
      </c>
      <c t="s" s="220" r="Q1064">
        <v>6206</v>
      </c>
      <c t="s" s="17" r="R1064">
        <v>6207</v>
      </c>
    </row>
    <row r="1065">
      <c t="s" s="128" r="A1065">
        <v>6208</v>
      </c>
      <c t="s" s="220" r="B1065">
        <v>594</v>
      </c>
      <c t="s" s="220" r="C1065">
        <v>6209</v>
      </c>
      <c t="s" s="220" r="D1065">
        <v>6210</v>
      </c>
      <c s="168" r="E1065">
        <v>41336.6746875</v>
      </c>
      <c s="220" r="F1065"/>
      <c t="s" s="220" r="G1065">
        <v>597</v>
      </c>
      <c s="220" r="H1065"/>
      <c s="220" r="I1065"/>
      <c s="220" r="J1065">
        <v>625913855</v>
      </c>
      <c s="220" r="K1065"/>
      <c t="s" s="17" r="L1065">
        <v>127</v>
      </c>
      <c t="s" s="17" r="M1065">
        <v>598</v>
      </c>
      <c s="220" r="N1065">
        <v>113</v>
      </c>
      <c s="220" r="O1065">
        <v>1</v>
      </c>
      <c s="220" r="P1065"/>
      <c t="s" s="220" r="Q1065">
        <v>6211</v>
      </c>
      <c t="s" s="17" r="R1065">
        <v>6212</v>
      </c>
    </row>
    <row r="1066">
      <c t="s" s="128" r="A1066">
        <v>6178</v>
      </c>
      <c t="s" s="220" r="B1066">
        <v>6177</v>
      </c>
      <c t="s" s="220" r="C1066">
        <v>6213</v>
      </c>
      <c t="s" s="220" r="D1066">
        <v>6214</v>
      </c>
      <c s="168" r="E1066">
        <v>41336.6745486111</v>
      </c>
      <c s="220" r="F1066"/>
      <c t="s" s="220" r="G1066">
        <v>57</v>
      </c>
      <c s="220" r="H1066"/>
      <c s="220" r="I1066"/>
      <c s="220" r="J1066">
        <v>92771227</v>
      </c>
      <c s="220" r="K1066"/>
      <c t="s" s="17" r="L1066">
        <v>116</v>
      </c>
      <c t="s" s="17" r="M1066">
        <v>6215</v>
      </c>
      <c s="220" r="N1066">
        <v>229</v>
      </c>
      <c s="220" r="O1066">
        <v>465</v>
      </c>
      <c s="220" r="P1066">
        <v>3600</v>
      </c>
      <c t="s" s="220" r="Q1066">
        <v>6216</v>
      </c>
      <c t="s" s="17" r="R1066">
        <v>6217</v>
      </c>
    </row>
    <row r="1067">
      <c t="s" s="128" r="A1067">
        <v>6218</v>
      </c>
      <c t="s" s="220" r="B1067">
        <v>4545</v>
      </c>
      <c t="s" s="220" r="C1067">
        <v>6219</v>
      </c>
      <c t="s" s="220" r="D1067">
        <v>6220</v>
      </c>
      <c s="168" r="E1067">
        <v>41336.674375</v>
      </c>
      <c s="220" r="F1067"/>
      <c t="s" s="220" r="G1067">
        <v>57</v>
      </c>
      <c s="220" r="H1067"/>
      <c s="220" r="I1067"/>
      <c s="220" r="J1067">
        <v>93865399</v>
      </c>
      <c s="220" r="K1067"/>
      <c t="s" s="17" r="L1067">
        <v>74</v>
      </c>
      <c t="s" s="17" r="M1067">
        <v>4579</v>
      </c>
      <c s="220" r="N1067">
        <v>828</v>
      </c>
      <c s="220" r="O1067">
        <v>510</v>
      </c>
      <c s="220" r="P1067">
        <v>3600</v>
      </c>
      <c t="s" s="220" r="Q1067">
        <v>6221</v>
      </c>
      <c t="s" s="17" r="R1067">
        <v>6222</v>
      </c>
    </row>
    <row r="1068">
      <c t="s" s="128" r="A1068">
        <v>6223</v>
      </c>
      <c t="s" s="220" r="B1068">
        <v>6224</v>
      </c>
      <c t="s" s="220" r="C1068">
        <v>6225</v>
      </c>
      <c t="s" s="220" r="D1068">
        <v>6226</v>
      </c>
      <c s="168" r="E1068">
        <v>41336.6743634259</v>
      </c>
      <c s="220" r="F1068"/>
      <c t="s" s="220" r="G1068">
        <v>57</v>
      </c>
      <c s="220" r="H1068"/>
      <c s="220" r="I1068"/>
      <c s="220" r="J1068">
        <v>785504730</v>
      </c>
      <c s="220" r="K1068"/>
      <c t="s" s="17" r="L1068">
        <v>135</v>
      </c>
      <c t="s" s="17" r="M1068">
        <v>6227</v>
      </c>
      <c s="220" r="N1068">
        <v>74</v>
      </c>
      <c s="220" r="O1068">
        <v>264</v>
      </c>
      <c s="220" r="P1068">
        <v>3600</v>
      </c>
      <c t="s" s="220" r="Q1068">
        <v>6228</v>
      </c>
      <c t="s" s="17" r="R1068">
        <v>6229</v>
      </c>
    </row>
    <row r="1069">
      <c t="s" s="128" r="A1069">
        <v>6230</v>
      </c>
      <c t="s" s="220" r="B1069">
        <v>5573</v>
      </c>
      <c t="s" s="220" r="C1069">
        <v>6231</v>
      </c>
      <c t="s" s="220" r="D1069">
        <v>6232</v>
      </c>
      <c s="168" r="E1069">
        <v>41336.6743402778</v>
      </c>
      <c s="220" r="F1069"/>
      <c t="s" s="220" r="G1069">
        <v>46</v>
      </c>
      <c s="220" r="H1069"/>
      <c s="220" r="I1069"/>
      <c s="220" r="J1069">
        <v>20245745</v>
      </c>
      <c s="220" r="K1069"/>
      <c t="s" s="17" r="L1069">
        <v>74</v>
      </c>
      <c t="s" s="17" r="M1069">
        <v>5576</v>
      </c>
      <c s="220" r="N1069">
        <v>176</v>
      </c>
      <c s="220" r="O1069">
        <v>336</v>
      </c>
      <c s="220" r="P1069">
        <v>3600</v>
      </c>
      <c t="s" s="220" r="Q1069">
        <v>6233</v>
      </c>
      <c t="s" s="17" r="R1069">
        <v>6234</v>
      </c>
    </row>
    <row r="1070">
      <c t="s" s="128" r="A1070">
        <v>6235</v>
      </c>
      <c t="s" s="220" r="B1070">
        <v>6236</v>
      </c>
      <c t="s" s="220" r="C1070">
        <v>6237</v>
      </c>
      <c t="s" s="220" r="D1070">
        <v>6238</v>
      </c>
      <c s="168" r="E1070">
        <v>41336.6742361111</v>
      </c>
      <c s="220" r="F1070"/>
      <c t="s" s="220" r="G1070">
        <v>46</v>
      </c>
      <c s="220" r="H1070"/>
      <c s="220" r="I1070"/>
      <c s="220" r="J1070">
        <v>22057580</v>
      </c>
      <c s="220" r="K1070"/>
      <c t="s" s="17" r="L1070">
        <v>1268</v>
      </c>
      <c t="s" s="17" r="M1070">
        <v>6239</v>
      </c>
      <c s="220" r="N1070">
        <v>1711</v>
      </c>
      <c s="220" r="O1070">
        <v>131</v>
      </c>
      <c s="220" r="P1070">
        <v>3600</v>
      </c>
      <c t="s" s="220" r="Q1070">
        <v>6240</v>
      </c>
      <c t="s" s="17" r="R1070">
        <v>6241</v>
      </c>
    </row>
    <row r="1071">
      <c t="s" s="128" r="A1071">
        <v>6242</v>
      </c>
      <c t="s" s="220" r="B1071">
        <v>6243</v>
      </c>
      <c t="s" s="220" r="C1071">
        <v>6244</v>
      </c>
      <c t="s" s="220" r="D1071">
        <v>6245</v>
      </c>
      <c s="168" r="E1071">
        <v>41336.6740625</v>
      </c>
      <c s="220" r="F1071"/>
      <c t="s" s="220" r="G1071">
        <v>57</v>
      </c>
      <c s="220" r="H1071"/>
      <c s="220" r="I1071"/>
      <c s="220" r="J1071">
        <v>379231353</v>
      </c>
      <c s="220" r="K1071"/>
      <c t="s" s="17" r="L1071">
        <v>1030</v>
      </c>
      <c t="s" s="17" r="M1071">
        <v>6246</v>
      </c>
      <c s="220" r="N1071">
        <v>6776</v>
      </c>
      <c s="220" r="O1071">
        <v>81</v>
      </c>
      <c s="220" r="P1071">
        <v>-10800</v>
      </c>
      <c t="s" s="220" r="Q1071">
        <v>6247</v>
      </c>
      <c t="s" s="17" r="R1071">
        <v>6248</v>
      </c>
    </row>
    <row r="1072">
      <c t="s" s="128" r="A1072">
        <v>6249</v>
      </c>
      <c t="s" s="220" r="B1072">
        <v>5250</v>
      </c>
      <c t="s" s="220" r="C1072">
        <v>6250</v>
      </c>
      <c t="s" s="220" r="D1072">
        <v>6251</v>
      </c>
      <c s="168" r="E1072">
        <v>41336.6739814815</v>
      </c>
      <c s="220" r="F1072"/>
      <c t="s" s="220" r="G1072">
        <v>57</v>
      </c>
      <c s="220" r="H1072"/>
      <c s="220" r="I1072"/>
      <c s="220" r="J1072">
        <v>108332005</v>
      </c>
      <c s="220" r="K1072"/>
      <c t="s" s="17" r="L1072">
        <v>74</v>
      </c>
      <c t="s" s="17" r="M1072">
        <v>5253</v>
      </c>
      <c s="220" r="N1072">
        <v>938</v>
      </c>
      <c s="220" r="O1072">
        <v>476</v>
      </c>
      <c s="220" r="P1072">
        <v>3600</v>
      </c>
      <c t="s" s="220" r="Q1072">
        <v>6252</v>
      </c>
      <c t="s" s="17" r="R1072">
        <v>6253</v>
      </c>
    </row>
    <row r="1073">
      <c t="s" s="128" r="A1073">
        <v>6254</v>
      </c>
      <c t="s" s="220" r="B1073">
        <v>1759</v>
      </c>
      <c t="s" s="220" r="C1073">
        <v>6255</v>
      </c>
      <c t="s" s="220" r="D1073">
        <v>6256</v>
      </c>
      <c s="168" r="E1073">
        <v>41336.6739583333</v>
      </c>
      <c s="220" r="F1073"/>
      <c t="s" s="220" r="G1073">
        <v>57</v>
      </c>
      <c s="220" r="H1073"/>
      <c s="220" r="I1073"/>
      <c s="220" r="J1073">
        <v>527251402</v>
      </c>
      <c s="220" r="K1073"/>
      <c t="s" s="17" r="L1073">
        <v>74</v>
      </c>
      <c t="s" s="17" r="M1073">
        <v>1762</v>
      </c>
      <c s="220" r="N1073">
        <v>113</v>
      </c>
      <c s="220" r="O1073">
        <v>130</v>
      </c>
      <c s="220" r="P1073">
        <v>3600</v>
      </c>
      <c t="s" s="220" r="Q1073">
        <v>6257</v>
      </c>
      <c t="s" s="17" r="R1073">
        <v>6258</v>
      </c>
    </row>
    <row r="1074">
      <c t="s" s="128" r="A1074">
        <v>6259</v>
      </c>
      <c t="s" s="220" r="B1074">
        <v>173</v>
      </c>
      <c t="s" s="220" r="C1074">
        <v>6260</v>
      </c>
      <c t="s" s="220" r="D1074">
        <v>6261</v>
      </c>
      <c s="168" r="E1074">
        <v>41336.6738541667</v>
      </c>
      <c s="220" r="F1074"/>
      <c t="s" s="220" r="G1074">
        <v>57</v>
      </c>
      <c s="220" r="H1074"/>
      <c s="220" r="I1074"/>
      <c s="220" r="J1074">
        <v>351210870</v>
      </c>
      <c s="220" r="K1074"/>
      <c t="s" s="17" r="L1074">
        <v>74</v>
      </c>
      <c t="s" s="17" r="M1074">
        <v>176</v>
      </c>
      <c s="220" r="N1074">
        <v>123</v>
      </c>
      <c s="220" r="O1074">
        <v>422</v>
      </c>
      <c s="220" r="P1074">
        <v>-28800</v>
      </c>
      <c t="s" s="220" r="Q1074">
        <v>6262</v>
      </c>
      <c t="s" s="17" r="R1074">
        <v>6263</v>
      </c>
    </row>
    <row r="1075">
      <c t="s" s="128" r="A1075">
        <v>6264</v>
      </c>
      <c t="s" s="220" r="B1075">
        <v>4545</v>
      </c>
      <c t="s" s="220" r="C1075">
        <v>6265</v>
      </c>
      <c t="s" s="220" r="D1075">
        <v>6266</v>
      </c>
      <c s="168" r="E1075">
        <v>41336.6737037037</v>
      </c>
      <c s="220" r="F1075"/>
      <c t="s" s="220" r="G1075">
        <v>57</v>
      </c>
      <c s="220" r="H1075"/>
      <c s="220" r="I1075"/>
      <c s="220" r="J1075">
        <v>93865399</v>
      </c>
      <c s="220" r="K1075"/>
      <c t="s" s="17" r="L1075">
        <v>74</v>
      </c>
      <c t="s" s="17" r="M1075">
        <v>4579</v>
      </c>
      <c s="220" r="N1075">
        <v>828</v>
      </c>
      <c s="220" r="O1075">
        <v>510</v>
      </c>
      <c s="220" r="P1075">
        <v>3600</v>
      </c>
      <c t="s" s="220" r="Q1075">
        <v>6267</v>
      </c>
      <c t="s" s="17" r="R1075">
        <v>6268</v>
      </c>
    </row>
    <row r="1076">
      <c t="s" s="128" r="A1076">
        <v>6269</v>
      </c>
      <c t="s" s="220" r="B1076">
        <v>6270</v>
      </c>
      <c t="s" s="220" r="C1076">
        <v>6271</v>
      </c>
      <c t="s" s="220" r="D1076">
        <v>6272</v>
      </c>
      <c s="168" r="E1076">
        <v>41336.6736226852</v>
      </c>
      <c s="220" r="F1076"/>
      <c t="s" s="220" r="G1076">
        <v>57</v>
      </c>
      <c s="220" r="H1076"/>
      <c s="220" r="I1076"/>
      <c s="220" r="J1076">
        <v>205411019</v>
      </c>
      <c s="220" r="K1076"/>
      <c t="s" s="17" r="L1076">
        <v>228</v>
      </c>
      <c t="s" s="17" r="M1076">
        <v>6273</v>
      </c>
      <c s="220" r="N1076">
        <v>104</v>
      </c>
      <c s="220" r="O1076">
        <v>36</v>
      </c>
      <c s="220" r="P1076">
        <v>3600</v>
      </c>
      <c t="s" s="220" r="Q1076">
        <v>6274</v>
      </c>
      <c t="s" s="17" r="R1076">
        <v>3191</v>
      </c>
    </row>
    <row r="1077">
      <c t="s" s="128" r="A1077">
        <v>6094</v>
      </c>
      <c t="s" s="220" r="B1077">
        <v>5435</v>
      </c>
      <c t="s" s="220" r="C1077">
        <v>6275</v>
      </c>
      <c t="s" s="220" r="D1077">
        <v>6272</v>
      </c>
      <c s="168" r="E1077">
        <v>41336.6736226852</v>
      </c>
      <c s="220" r="F1077"/>
      <c t="s" s="220" r="G1077">
        <v>57</v>
      </c>
      <c s="220" r="H1077"/>
      <c s="220" r="I1077"/>
      <c s="220" r="J1077">
        <v>69004238</v>
      </c>
      <c s="220" r="K1077"/>
      <c t="s" s="17" r="L1077">
        <v>74</v>
      </c>
      <c t="s" s="17" r="M1077">
        <v>5438</v>
      </c>
      <c s="220" r="N1077">
        <v>579</v>
      </c>
      <c s="220" r="O1077">
        <v>115</v>
      </c>
      <c s="220" r="P1077">
        <v>3600</v>
      </c>
      <c t="s" s="220" r="Q1077">
        <v>6276</v>
      </c>
      <c t="s" s="17" r="R1077">
        <v>6277</v>
      </c>
    </row>
    <row r="1078">
      <c t="s" s="128" r="A1078">
        <v>6278</v>
      </c>
      <c t="s" s="220" r="B1078">
        <v>6279</v>
      </c>
      <c t="s" s="220" r="C1078">
        <v>6280</v>
      </c>
      <c t="s" s="220" r="D1078">
        <v>6281</v>
      </c>
      <c s="168" r="E1078">
        <v>41336.6734722222</v>
      </c>
      <c s="220" r="F1078"/>
      <c t="s" s="220" r="G1078">
        <v>57</v>
      </c>
      <c s="220" r="H1078"/>
      <c s="220" r="I1078"/>
      <c s="220" r="J1078">
        <v>891087685</v>
      </c>
      <c s="220" r="K1078"/>
      <c t="s" s="17" r="L1078">
        <v>135</v>
      </c>
      <c t="s" s="17" r="M1078">
        <v>6282</v>
      </c>
      <c s="220" r="N1078">
        <v>41</v>
      </c>
      <c s="220" r="O1078">
        <v>129</v>
      </c>
      <c s="220" r="P1078"/>
      <c t="s" s="220" r="Q1078">
        <v>6283</v>
      </c>
      <c t="s" s="17" r="R1078">
        <v>6284</v>
      </c>
    </row>
    <row r="1079">
      <c t="s" s="128" r="A1079">
        <v>6285</v>
      </c>
      <c t="s" s="220" r="B1079">
        <v>6286</v>
      </c>
      <c t="s" s="220" r="C1079">
        <v>6287</v>
      </c>
      <c t="s" s="220" r="D1079">
        <v>6288</v>
      </c>
      <c s="168" r="E1079">
        <v>41336.6733680556</v>
      </c>
      <c s="220" r="F1079"/>
      <c t="s" s="220" r="G1079">
        <v>57</v>
      </c>
      <c s="220" r="H1079"/>
      <c s="220" r="I1079"/>
      <c s="220" r="J1079">
        <v>52782367</v>
      </c>
      <c s="220" r="K1079"/>
      <c t="s" s="17" r="L1079">
        <v>228</v>
      </c>
      <c t="s" s="17" r="M1079">
        <v>6289</v>
      </c>
      <c s="220" r="N1079">
        <v>7984</v>
      </c>
      <c s="220" r="O1079">
        <v>641</v>
      </c>
      <c s="220" r="P1079">
        <v>3600</v>
      </c>
      <c t="s" s="220" r="Q1079">
        <v>6290</v>
      </c>
      <c t="s" s="17" r="R1079">
        <v>6291</v>
      </c>
    </row>
    <row r="1080">
      <c t="s" s="128" r="A1080">
        <v>6292</v>
      </c>
      <c t="s" s="220" r="B1080">
        <v>6293</v>
      </c>
      <c t="s" s="220" r="C1080">
        <v>6294</v>
      </c>
      <c t="s" s="220" r="D1080">
        <v>6295</v>
      </c>
      <c s="168" r="E1080">
        <v>41336.6733449074</v>
      </c>
      <c s="220" r="F1080"/>
      <c t="s" s="220" r="G1080">
        <v>57</v>
      </c>
      <c s="220" r="H1080"/>
      <c s="220" r="I1080"/>
      <c s="220" r="J1080">
        <v>309037182</v>
      </c>
      <c s="220" r="K1080"/>
      <c t="s" s="17" r="L1080">
        <v>74</v>
      </c>
      <c t="s" s="17" r="M1080">
        <v>6296</v>
      </c>
      <c s="220" r="N1080">
        <v>471</v>
      </c>
      <c s="220" r="O1080">
        <v>90</v>
      </c>
      <c s="220" r="P1080">
        <v>3600</v>
      </c>
      <c t="s" s="220" r="Q1080">
        <v>6297</v>
      </c>
      <c t="s" s="17" r="R1080">
        <v>6298</v>
      </c>
    </row>
    <row r="1081">
      <c t="s" s="128" r="A1081">
        <v>6299</v>
      </c>
      <c t="s" s="220" r="B1081">
        <v>552</v>
      </c>
      <c t="s" s="220" r="C1081">
        <v>6300</v>
      </c>
      <c t="s" s="220" r="D1081">
        <v>6295</v>
      </c>
      <c s="168" r="E1081">
        <v>41336.6733449074</v>
      </c>
      <c s="220" r="F1081"/>
      <c t="s" s="220" r="G1081">
        <v>46</v>
      </c>
      <c s="220" r="H1081"/>
      <c s="220" r="I1081"/>
      <c s="220" r="J1081">
        <v>53755836</v>
      </c>
      <c s="220" r="K1081"/>
      <c t="s" s="17" r="L1081">
        <v>116</v>
      </c>
      <c t="s" s="17" r="M1081">
        <v>555</v>
      </c>
      <c s="220" r="N1081">
        <v>282</v>
      </c>
      <c s="220" r="O1081">
        <v>241</v>
      </c>
      <c s="220" r="P1081">
        <v>3600</v>
      </c>
      <c t="s" s="220" r="Q1081">
        <v>6301</v>
      </c>
      <c t="s" s="17" r="R1081">
        <v>6302</v>
      </c>
    </row>
    <row r="1082">
      <c t="s" s="128" r="A1082">
        <v>6303</v>
      </c>
      <c t="s" s="220" r="B1082">
        <v>6304</v>
      </c>
      <c t="s" s="220" r="C1082">
        <v>6305</v>
      </c>
      <c t="s" s="220" r="D1082">
        <v>6306</v>
      </c>
      <c s="168" r="E1082">
        <v>41336.6733333333</v>
      </c>
      <c s="220" r="F1082"/>
      <c t="s" s="220" r="G1082">
        <v>57</v>
      </c>
      <c s="220" r="H1082"/>
      <c s="220" r="I1082"/>
      <c s="220" r="J1082">
        <v>116930954</v>
      </c>
      <c s="220" r="K1082"/>
      <c t="s" s="17" r="L1082">
        <v>116</v>
      </c>
      <c t="s" s="17" r="M1082">
        <v>6307</v>
      </c>
      <c s="220" r="N1082">
        <v>23</v>
      </c>
      <c s="220" r="O1082">
        <v>97</v>
      </c>
      <c s="220" r="P1082">
        <v>3600</v>
      </c>
      <c t="s" s="220" r="Q1082">
        <v>6308</v>
      </c>
      <c t="s" s="17" r="R1082">
        <v>6309</v>
      </c>
    </row>
    <row r="1083">
      <c t="s" s="128" r="A1083">
        <v>6310</v>
      </c>
      <c t="s" s="220" r="B1083">
        <v>6311</v>
      </c>
      <c t="s" s="220" r="C1083">
        <v>6312</v>
      </c>
      <c t="s" s="220" r="D1083">
        <v>6306</v>
      </c>
      <c s="168" r="E1083">
        <v>41336.6733333333</v>
      </c>
      <c s="220" r="F1083"/>
      <c t="s" s="220" r="G1083">
        <v>57</v>
      </c>
      <c s="220" r="H1083"/>
      <c s="220" r="I1083"/>
      <c s="220" r="J1083">
        <v>48483039</v>
      </c>
      <c s="220" r="K1083"/>
      <c t="s" s="17" r="L1083">
        <v>135</v>
      </c>
      <c t="s" s="17" r="M1083">
        <v>6313</v>
      </c>
      <c s="220" r="N1083">
        <v>597</v>
      </c>
      <c s="220" r="O1083">
        <v>412</v>
      </c>
      <c s="220" r="P1083">
        <v>3600</v>
      </c>
      <c t="s" s="220" r="Q1083">
        <v>6314</v>
      </c>
      <c t="s" s="17" r="R1083">
        <v>6315</v>
      </c>
    </row>
    <row r="1084">
      <c t="s" s="128" r="A1084">
        <v>6316</v>
      </c>
      <c t="s" s="220" r="B1084">
        <v>5673</v>
      </c>
      <c t="s" s="220" r="C1084">
        <v>6317</v>
      </c>
      <c t="s" s="220" r="D1084">
        <v>6318</v>
      </c>
      <c s="168" r="E1084">
        <v>41336.6732638889</v>
      </c>
      <c s="220" r="F1084"/>
      <c t="s" s="220" r="G1084">
        <v>57</v>
      </c>
      <c s="220" r="H1084"/>
      <c s="220" r="I1084"/>
      <c s="220" r="J1084">
        <v>384316976</v>
      </c>
      <c s="220" r="K1084"/>
      <c t="s" s="17" r="L1084">
        <v>228</v>
      </c>
      <c t="s" s="17" r="M1084">
        <v>5675</v>
      </c>
      <c s="220" r="N1084">
        <v>773</v>
      </c>
      <c s="220" r="O1084">
        <v>19</v>
      </c>
      <c s="220" r="P1084">
        <v>3600</v>
      </c>
      <c t="s" s="220" r="Q1084">
        <v>6319</v>
      </c>
      <c t="s" s="17" r="R1084">
        <v>6320</v>
      </c>
    </row>
    <row r="1085">
      <c t="s" s="128" r="A1085">
        <v>6321</v>
      </c>
      <c t="s" s="220" r="B1085">
        <v>173</v>
      </c>
      <c t="s" s="220" r="C1085">
        <v>6322</v>
      </c>
      <c t="s" s="220" r="D1085">
        <v>6323</v>
      </c>
      <c s="168" r="E1085">
        <v>41336.6732291667</v>
      </c>
      <c s="220" r="F1085"/>
      <c t="s" s="220" r="G1085">
        <v>57</v>
      </c>
      <c s="220" r="H1085"/>
      <c s="220" r="I1085"/>
      <c s="220" r="J1085">
        <v>351210870</v>
      </c>
      <c s="220" r="K1085"/>
      <c t="s" s="17" r="L1085">
        <v>74</v>
      </c>
      <c t="s" s="17" r="M1085">
        <v>176</v>
      </c>
      <c s="220" r="N1085">
        <v>123</v>
      </c>
      <c s="220" r="O1085">
        <v>422</v>
      </c>
      <c s="220" r="P1085">
        <v>-28800</v>
      </c>
      <c t="s" s="220" r="Q1085">
        <v>6324</v>
      </c>
      <c t="s" s="17" r="R1085">
        <v>6325</v>
      </c>
    </row>
    <row r="1086">
      <c t="s" s="128" r="A1086">
        <v>6326</v>
      </c>
      <c t="s" s="220" r="B1086">
        <v>307</v>
      </c>
      <c t="s" s="220" r="C1086">
        <v>6327</v>
      </c>
      <c t="s" s="220" r="D1086">
        <v>6328</v>
      </c>
      <c s="168" r="E1086">
        <v>41336.6731828704</v>
      </c>
      <c s="220" r="F1086"/>
      <c t="s" s="220" r="G1086">
        <v>57</v>
      </c>
      <c s="220" r="H1086"/>
      <c s="220" r="I1086"/>
      <c s="220" r="J1086">
        <v>252141965</v>
      </c>
      <c s="220" r="K1086"/>
      <c t="s" s="17" r="L1086">
        <v>116</v>
      </c>
      <c t="s" s="17" r="M1086">
        <v>310</v>
      </c>
      <c s="220" r="N1086">
        <v>681</v>
      </c>
      <c s="220" r="O1086">
        <v>200</v>
      </c>
      <c s="220" r="P1086">
        <v>3600</v>
      </c>
      <c t="s" s="220" r="Q1086">
        <v>6329</v>
      </c>
      <c t="s" s="17" r="R1086">
        <v>6330</v>
      </c>
    </row>
    <row r="1087">
      <c t="s" s="128" r="A1087">
        <v>6331</v>
      </c>
      <c t="s" s="220" r="B1087">
        <v>1759</v>
      </c>
      <c t="s" s="220" r="C1087">
        <v>6332</v>
      </c>
      <c t="s" s="220" r="D1087">
        <v>6333</v>
      </c>
      <c s="168" r="E1087">
        <v>41336.6730787037</v>
      </c>
      <c s="220" r="F1087"/>
      <c t="s" s="220" r="G1087">
        <v>57</v>
      </c>
      <c s="220" r="H1087"/>
      <c s="220" r="I1087"/>
      <c s="220" r="J1087">
        <v>527251402</v>
      </c>
      <c s="220" r="K1087"/>
      <c t="s" s="17" r="L1087">
        <v>74</v>
      </c>
      <c t="s" s="17" r="M1087">
        <v>1762</v>
      </c>
      <c s="220" r="N1087">
        <v>113</v>
      </c>
      <c s="220" r="O1087">
        <v>130</v>
      </c>
      <c s="220" r="P1087">
        <v>3600</v>
      </c>
      <c t="s" s="220" r="Q1087">
        <v>6334</v>
      </c>
      <c t="s" s="17" r="R1087">
        <v>5922</v>
      </c>
    </row>
    <row r="1088">
      <c t="s" s="128" r="A1088">
        <v>6335</v>
      </c>
      <c t="s" s="220" r="B1088">
        <v>532</v>
      </c>
      <c t="s" s="220" r="C1088">
        <v>6336</v>
      </c>
      <c t="s" s="220" r="D1088">
        <v>6337</v>
      </c>
      <c s="168" r="E1088">
        <v>41336.672974537</v>
      </c>
      <c s="220" r="F1088"/>
      <c t="s" s="220" r="G1088">
        <v>57</v>
      </c>
      <c s="220" r="H1088"/>
      <c s="220" r="I1088"/>
      <c s="220" r="J1088">
        <v>19140613</v>
      </c>
      <c s="220" r="K1088"/>
      <c t="s" s="17" r="L1088">
        <v>74</v>
      </c>
      <c t="s" s="17" r="M1088">
        <v>535</v>
      </c>
      <c s="220" r="N1088">
        <v>1638</v>
      </c>
      <c s="220" r="O1088">
        <v>1582</v>
      </c>
      <c s="220" r="P1088">
        <v>3600</v>
      </c>
      <c t="s" s="220" r="Q1088">
        <v>6338</v>
      </c>
      <c t="s" s="17" r="R1088">
        <v>6339</v>
      </c>
    </row>
    <row r="1089">
      <c t="s" s="128" r="A1089">
        <v>6340</v>
      </c>
      <c t="s" s="220" r="B1089">
        <v>1307</v>
      </c>
      <c t="s" s="220" r="C1089">
        <v>6341</v>
      </c>
      <c t="s" s="220" r="D1089">
        <v>6342</v>
      </c>
      <c s="168" r="E1089">
        <v>41336.6728472222</v>
      </c>
      <c s="220" r="F1089"/>
      <c t="s" s="220" r="G1089">
        <v>57</v>
      </c>
      <c s="220" r="H1089"/>
      <c s="220" r="I1089"/>
      <c s="220" r="J1089">
        <v>249181465</v>
      </c>
      <c s="220" r="K1089"/>
      <c t="s" s="17" r="L1089">
        <v>116</v>
      </c>
      <c t="s" s="17" r="M1089">
        <v>1312</v>
      </c>
      <c s="220" r="N1089">
        <v>327</v>
      </c>
      <c s="220" r="O1089">
        <v>404</v>
      </c>
      <c s="220" r="P1089">
        <v>3600</v>
      </c>
      <c t="s" s="220" r="Q1089">
        <v>6343</v>
      </c>
      <c t="s" s="17" r="R1089">
        <v>6344</v>
      </c>
    </row>
    <row r="1090">
      <c t="s" s="128" r="A1090">
        <v>6345</v>
      </c>
      <c t="s" s="220" r="B1090">
        <v>5077</v>
      </c>
      <c t="s" s="220" r="C1090">
        <v>6346</v>
      </c>
      <c t="s" s="220" r="D1090">
        <v>6347</v>
      </c>
      <c s="168" r="E1090">
        <v>41336.6727430556</v>
      </c>
      <c s="220" r="F1090"/>
      <c t="s" s="220" r="G1090">
        <v>57</v>
      </c>
      <c s="220" r="H1090"/>
      <c s="220" r="I1090"/>
      <c s="220" r="J1090">
        <v>14614021</v>
      </c>
      <c s="220" r="K1090"/>
      <c t="s" s="17" r="L1090">
        <v>116</v>
      </c>
      <c t="s" s="17" r="M1090">
        <v>6348</v>
      </c>
      <c s="220" r="N1090">
        <v>2372</v>
      </c>
      <c s="220" r="O1090">
        <v>840</v>
      </c>
      <c s="220" r="P1090">
        <v>3600</v>
      </c>
      <c t="s" s="220" r="Q1090">
        <v>6349</v>
      </c>
      <c t="s" s="17" r="R1090">
        <v>6350</v>
      </c>
    </row>
    <row r="1091">
      <c t="s" s="128" r="A1091">
        <v>6351</v>
      </c>
      <c t="s" s="220" r="B1091">
        <v>5769</v>
      </c>
      <c t="s" s="220" r="C1091">
        <v>6352</v>
      </c>
      <c t="s" s="220" r="D1091">
        <v>6353</v>
      </c>
      <c s="168" r="E1091">
        <v>41336.6722569444</v>
      </c>
      <c s="220" r="F1091"/>
      <c t="s" s="220" r="G1091">
        <v>57</v>
      </c>
      <c s="220" r="H1091"/>
      <c s="220" r="I1091"/>
      <c s="220" r="J1091">
        <v>52021069</v>
      </c>
      <c s="220" r="K1091"/>
      <c t="s" s="17" r="L1091">
        <v>135</v>
      </c>
      <c t="s" s="17" r="M1091">
        <v>5772</v>
      </c>
      <c s="220" r="N1091">
        <v>299</v>
      </c>
      <c s="220" r="O1091">
        <v>297</v>
      </c>
      <c s="220" r="P1091">
        <v>3600</v>
      </c>
      <c t="s" s="220" r="Q1091">
        <v>6354</v>
      </c>
      <c t="s" s="17" r="R1091">
        <v>6355</v>
      </c>
    </row>
    <row r="1092">
      <c t="s" s="128" r="A1092">
        <v>6356</v>
      </c>
      <c t="s" s="220" r="B1092">
        <v>5388</v>
      </c>
      <c t="s" s="220" r="C1092">
        <v>6357</v>
      </c>
      <c t="s" s="220" r="D1092">
        <v>6358</v>
      </c>
      <c s="168" r="E1092">
        <v>41336.6722337963</v>
      </c>
      <c s="220" r="F1092"/>
      <c t="s" s="220" r="G1092">
        <v>57</v>
      </c>
      <c s="220" r="H1092"/>
      <c s="220" r="I1092"/>
      <c s="220" r="J1092">
        <v>85575990</v>
      </c>
      <c s="220" r="K1092"/>
      <c t="s" s="17" r="L1092">
        <v>1636</v>
      </c>
      <c t="s" s="17" r="M1092">
        <v>5391</v>
      </c>
      <c s="220" r="N1092">
        <v>464</v>
      </c>
      <c s="220" r="O1092">
        <v>418</v>
      </c>
      <c s="220" r="P1092">
        <v>3600</v>
      </c>
      <c t="s" s="220" r="Q1092">
        <v>6359</v>
      </c>
      <c t="s" s="17" r="R1092">
        <v>6360</v>
      </c>
    </row>
    <row r="1093">
      <c t="s" s="128" r="A1093">
        <v>6361</v>
      </c>
      <c t="s" s="220" r="B1093">
        <v>3964</v>
      </c>
      <c t="s" s="220" r="C1093">
        <v>6362</v>
      </c>
      <c t="s" s="220" r="D1093">
        <v>6363</v>
      </c>
      <c s="168" r="E1093">
        <v>41336.6722222222</v>
      </c>
      <c s="220" r="F1093"/>
      <c t="s" s="220" r="G1093">
        <v>57</v>
      </c>
      <c s="220" r="H1093"/>
      <c s="220" r="I1093"/>
      <c s="220" r="J1093">
        <v>1066088496</v>
      </c>
      <c s="220" r="K1093"/>
      <c t="s" s="17" r="L1093">
        <v>74</v>
      </c>
      <c t="s" s="17" r="M1093">
        <v>3967</v>
      </c>
      <c s="220" r="N1093">
        <v>18</v>
      </c>
      <c s="220" r="O1093">
        <v>317</v>
      </c>
      <c s="220" r="P1093"/>
      <c t="s" s="220" r="Q1093">
        <v>6364</v>
      </c>
      <c t="s" s="17" r="R1093">
        <v>6365</v>
      </c>
    </row>
    <row r="1094">
      <c t="s" s="128" r="A1094">
        <v>6366</v>
      </c>
      <c t="s" s="220" r="B1094">
        <v>6367</v>
      </c>
      <c t="s" s="220" r="C1094">
        <v>6368</v>
      </c>
      <c t="s" s="220" r="D1094">
        <v>6369</v>
      </c>
      <c s="168" r="E1094">
        <v>41336.6721527778</v>
      </c>
      <c s="220" r="F1094"/>
      <c t="s" s="220" r="G1094">
        <v>57</v>
      </c>
      <c s="220" r="H1094"/>
      <c s="220" r="I1094"/>
      <c s="220" r="J1094">
        <v>539049931</v>
      </c>
      <c s="220" r="K1094"/>
      <c t="s" s="17" r="L1094">
        <v>116</v>
      </c>
      <c t="s" s="17" r="M1094">
        <v>6370</v>
      </c>
      <c s="220" r="N1094">
        <v>73</v>
      </c>
      <c s="220" r="O1094">
        <v>266</v>
      </c>
      <c s="220" r="P1094"/>
      <c t="s" s="220" r="Q1094">
        <v>6371</v>
      </c>
      <c t="s" s="17" r="R1094">
        <v>6372</v>
      </c>
    </row>
    <row r="1095">
      <c t="s" s="128" r="A1095">
        <v>6373</v>
      </c>
      <c t="s" s="220" r="B1095">
        <v>704</v>
      </c>
      <c t="s" s="220" r="C1095">
        <v>6374</v>
      </c>
      <c t="s" s="220" r="D1095">
        <v>6375</v>
      </c>
      <c s="168" r="E1095">
        <v>41336.6721412037</v>
      </c>
      <c s="220" r="F1095"/>
      <c t="s" s="220" r="G1095">
        <v>57</v>
      </c>
      <c s="220" r="H1095"/>
      <c s="220" r="I1095"/>
      <c s="220" r="J1095">
        <v>336810390</v>
      </c>
      <c s="220" r="K1095"/>
      <c t="s" s="17" r="L1095">
        <v>135</v>
      </c>
      <c t="s" s="17" r="M1095">
        <v>707</v>
      </c>
      <c s="220" r="N1095">
        <v>142</v>
      </c>
      <c s="220" r="O1095">
        <v>238</v>
      </c>
      <c s="220" r="P1095">
        <v>3600</v>
      </c>
      <c t="s" s="220" r="Q1095">
        <v>6376</v>
      </c>
      <c t="s" s="17" r="R1095">
        <v>2198</v>
      </c>
    </row>
    <row r="1096">
      <c t="s" s="128" r="A1096">
        <v>6377</v>
      </c>
      <c t="s" s="220" r="B1096">
        <v>6378</v>
      </c>
      <c t="s" s="220" r="C1096">
        <v>6379</v>
      </c>
      <c t="s" s="220" r="D1096">
        <v>6380</v>
      </c>
      <c s="168" r="E1096">
        <v>41336.6720601852</v>
      </c>
      <c s="220" r="F1096"/>
      <c t="s" s="220" r="G1096">
        <v>57</v>
      </c>
      <c s="220" r="H1096"/>
      <c s="220" r="I1096"/>
      <c s="220" r="J1096">
        <v>104875620</v>
      </c>
      <c s="220" r="K1096"/>
      <c t="s" s="17" r="L1096">
        <v>116</v>
      </c>
      <c t="s" s="17" r="M1096">
        <v>6381</v>
      </c>
      <c s="220" r="N1096">
        <v>96</v>
      </c>
      <c s="220" r="O1096">
        <v>200</v>
      </c>
      <c s="220" r="P1096">
        <v>3600</v>
      </c>
      <c t="s" s="220" r="Q1096">
        <v>6382</v>
      </c>
      <c t="s" s="17" r="R1096">
        <v>6383</v>
      </c>
    </row>
    <row r="1097">
      <c t="s" s="128" r="A1097">
        <v>6384</v>
      </c>
      <c t="s" s="220" r="B1097">
        <v>6385</v>
      </c>
      <c t="s" s="220" r="C1097">
        <v>6386</v>
      </c>
      <c t="s" s="220" r="D1097">
        <v>6387</v>
      </c>
      <c s="168" r="E1097">
        <v>41336.6718634259</v>
      </c>
      <c s="220" r="F1097"/>
      <c t="s" s="220" r="G1097">
        <v>57</v>
      </c>
      <c s="220" r="H1097"/>
      <c s="220" r="I1097"/>
      <c s="220" r="J1097">
        <v>806458874</v>
      </c>
      <c s="220" r="K1097"/>
      <c t="s" s="17" r="L1097">
        <v>135</v>
      </c>
      <c t="s" s="17" r="M1097">
        <v>6388</v>
      </c>
      <c s="220" r="N1097">
        <v>9</v>
      </c>
      <c s="220" r="O1097">
        <v>69</v>
      </c>
      <c s="220" r="P1097"/>
      <c t="s" s="220" r="Q1097">
        <v>6389</v>
      </c>
      <c t="s" s="17" r="R1097">
        <v>6390</v>
      </c>
    </row>
    <row r="1098">
      <c t="s" s="128" r="A1098">
        <v>6391</v>
      </c>
      <c t="s" s="220" r="B1098">
        <v>1040</v>
      </c>
      <c t="s" s="220" r="C1098">
        <v>6392</v>
      </c>
      <c t="s" s="220" r="D1098">
        <v>6393</v>
      </c>
      <c s="168" r="E1098">
        <v>41336.6718171296</v>
      </c>
      <c s="220" r="F1098"/>
      <c t="s" s="220" r="G1098">
        <v>57</v>
      </c>
      <c s="220" r="H1098"/>
      <c s="220" r="I1098"/>
      <c s="220" r="J1098">
        <v>34652476</v>
      </c>
      <c s="220" r="K1098"/>
      <c t="s" s="17" r="L1098">
        <v>228</v>
      </c>
      <c t="s" s="17" r="M1098">
        <v>1043</v>
      </c>
      <c s="220" r="N1098">
        <v>303</v>
      </c>
      <c s="220" r="O1098">
        <v>330</v>
      </c>
      <c s="220" r="P1098">
        <v>3600</v>
      </c>
      <c t="s" s="220" r="Q1098">
        <v>6394</v>
      </c>
      <c t="s" s="17" r="R1098">
        <v>124</v>
      </c>
    </row>
    <row r="1099">
      <c t="s" s="128" r="A1099">
        <v>6395</v>
      </c>
      <c t="s" s="220" r="B1099">
        <v>5834</v>
      </c>
      <c t="s" s="220" r="C1099">
        <v>6396</v>
      </c>
      <c t="s" s="220" r="D1099">
        <v>6397</v>
      </c>
      <c s="168" r="E1099">
        <v>41336.6718055556</v>
      </c>
      <c s="220" r="F1099"/>
      <c t="s" s="220" r="G1099">
        <v>57</v>
      </c>
      <c s="220" r="H1099"/>
      <c s="220" r="I1099"/>
      <c s="220" r="J1099">
        <v>169452812</v>
      </c>
      <c s="220" r="K1099"/>
      <c t="s" s="17" r="L1099">
        <v>135</v>
      </c>
      <c t="s" s="17" r="M1099">
        <v>5837</v>
      </c>
      <c s="220" r="N1099">
        <v>55</v>
      </c>
      <c s="220" r="O1099">
        <v>256</v>
      </c>
      <c s="220" r="P1099">
        <v>3600</v>
      </c>
      <c t="s" s="220" r="Q1099">
        <v>6398</v>
      </c>
      <c t="s" s="17" r="R1099">
        <v>4510</v>
      </c>
    </row>
    <row r="1100">
      <c t="s" s="128" r="A1100">
        <v>6399</v>
      </c>
      <c t="s" s="220" r="B1100">
        <v>1980</v>
      </c>
      <c t="s" s="220" r="C1100">
        <v>6400</v>
      </c>
      <c t="s" s="220" r="D1100">
        <v>6401</v>
      </c>
      <c s="168" r="E1100">
        <v>41336.6717708333</v>
      </c>
      <c s="220" r="F1100"/>
      <c t="s" s="220" r="G1100">
        <v>57</v>
      </c>
      <c s="220" r="H1100"/>
      <c s="220" r="I1100"/>
      <c s="220" r="J1100">
        <v>517443979</v>
      </c>
      <c s="220" r="K1100"/>
      <c t="s" s="17" r="L1100">
        <v>135</v>
      </c>
      <c t="s" s="17" r="M1100">
        <v>1983</v>
      </c>
      <c s="220" r="N1100">
        <v>650</v>
      </c>
      <c s="220" r="O1100">
        <v>698</v>
      </c>
      <c s="220" r="P1100">
        <v>-36000</v>
      </c>
      <c t="s" s="220" r="Q1100">
        <v>6402</v>
      </c>
      <c t="s" s="17" r="R1100">
        <v>6403</v>
      </c>
    </row>
    <row r="1101">
      <c t="s" s="128" r="A1101">
        <v>6404</v>
      </c>
      <c t="s" s="220" r="B1101">
        <v>6405</v>
      </c>
      <c t="s" s="220" r="C1101">
        <v>6406</v>
      </c>
      <c t="s" s="220" r="D1101">
        <v>6407</v>
      </c>
      <c s="168" r="E1101">
        <v>41336.6717013889</v>
      </c>
      <c s="220" r="F1101"/>
      <c t="s" s="220" r="G1101">
        <v>57</v>
      </c>
      <c s="220" r="H1101"/>
      <c s="220" r="I1101"/>
      <c s="220" r="J1101">
        <v>51011720</v>
      </c>
      <c s="220" r="K1101"/>
      <c t="s" s="17" r="L1101">
        <v>228</v>
      </c>
      <c t="s" s="17" r="M1101">
        <v>6408</v>
      </c>
      <c s="220" r="N1101">
        <v>124</v>
      </c>
      <c s="220" r="O1101">
        <v>128</v>
      </c>
      <c s="220" r="P1101">
        <v>3600</v>
      </c>
      <c t="s" s="220" r="Q1101">
        <v>6409</v>
      </c>
      <c t="s" s="17" r="R1101">
        <v>6410</v>
      </c>
    </row>
    <row r="1102">
      <c t="s" s="128" r="A1102">
        <v>6411</v>
      </c>
      <c t="s" s="220" r="B1102">
        <v>4862</v>
      </c>
      <c t="s" s="220" r="C1102">
        <v>6412</v>
      </c>
      <c t="s" s="220" r="D1102">
        <v>6413</v>
      </c>
      <c s="168" r="E1102">
        <v>41336.6716898148</v>
      </c>
      <c s="220" r="F1102"/>
      <c t="s" s="220" r="G1102">
        <v>46</v>
      </c>
      <c s="220" r="H1102"/>
      <c s="220" r="I1102"/>
      <c s="220" r="J1102">
        <v>74447856</v>
      </c>
      <c s="220" r="K1102"/>
      <c t="s" s="17" r="L1102">
        <v>74</v>
      </c>
      <c t="s" s="17" r="M1102">
        <v>4864</v>
      </c>
      <c s="220" r="N1102">
        <v>430</v>
      </c>
      <c s="220" r="O1102">
        <v>200</v>
      </c>
      <c s="220" r="P1102"/>
      <c t="s" s="220" r="Q1102">
        <v>6414</v>
      </c>
      <c t="s" s="17" r="R1102">
        <v>5621</v>
      </c>
    </row>
    <row r="1103">
      <c t="s" s="128" r="A1103">
        <v>6415</v>
      </c>
      <c t="s" s="220" r="B1103">
        <v>2118</v>
      </c>
      <c t="s" s="220" r="C1103">
        <v>6416</v>
      </c>
      <c t="s" s="220" r="D1103">
        <v>6417</v>
      </c>
      <c s="168" r="E1103">
        <v>41336.6716550926</v>
      </c>
      <c s="220" r="F1103"/>
      <c t="s" s="220" r="G1103">
        <v>57</v>
      </c>
      <c s="220" r="H1103"/>
      <c s="220" r="I1103"/>
      <c s="220" r="J1103">
        <v>85952314</v>
      </c>
      <c s="220" r="K1103"/>
      <c t="s" s="17" r="L1103">
        <v>135</v>
      </c>
      <c t="s" s="17" r="M1103">
        <v>2121</v>
      </c>
      <c s="220" r="N1103">
        <v>755</v>
      </c>
      <c s="220" r="O1103">
        <v>695</v>
      </c>
      <c s="220" r="P1103">
        <v>3600</v>
      </c>
      <c t="s" s="220" r="Q1103">
        <v>6418</v>
      </c>
      <c t="s" s="17" r="R1103">
        <v>6355</v>
      </c>
    </row>
    <row r="1104">
      <c t="s" s="128" r="A1104">
        <v>6419</v>
      </c>
      <c t="s" s="220" r="B1104">
        <v>6420</v>
      </c>
      <c t="s" s="220" r="C1104">
        <v>6421</v>
      </c>
      <c t="s" s="220" r="D1104">
        <v>6422</v>
      </c>
      <c s="168" r="E1104">
        <v>41336.6715277778</v>
      </c>
      <c s="220" r="F1104"/>
      <c t="s" s="220" r="G1104">
        <v>46</v>
      </c>
      <c s="220" r="H1104"/>
      <c s="220" r="I1104"/>
      <c s="220" r="J1104">
        <v>63427935</v>
      </c>
      <c s="220" r="K1104"/>
      <c t="s" s="17" r="L1104">
        <v>49</v>
      </c>
      <c t="s" s="17" r="M1104">
        <v>6423</v>
      </c>
      <c s="220" r="N1104">
        <v>248</v>
      </c>
      <c s="220" r="O1104">
        <v>192</v>
      </c>
      <c s="220" r="P1104">
        <v>3600</v>
      </c>
      <c t="s" s="220" r="Q1104">
        <v>6424</v>
      </c>
      <c t="s" s="17" r="R1104">
        <v>6425</v>
      </c>
    </row>
    <row r="1105">
      <c t="s" s="128" r="A1105">
        <v>6426</v>
      </c>
      <c t="s" s="220" r="B1105">
        <v>6427</v>
      </c>
      <c t="s" s="220" r="C1105">
        <v>6428</v>
      </c>
      <c t="s" s="220" r="D1105">
        <v>6422</v>
      </c>
      <c s="168" r="E1105">
        <v>41336.6715277778</v>
      </c>
      <c s="220" r="F1105"/>
      <c t="s" s="220" r="G1105">
        <v>57</v>
      </c>
      <c s="220" r="H1105"/>
      <c s="220" r="I1105"/>
      <c s="220" r="J1105">
        <v>50748684</v>
      </c>
      <c s="220" r="K1105"/>
      <c t="s" s="17" r="L1105">
        <v>49</v>
      </c>
      <c t="s" s="17" r="M1105">
        <v>6429</v>
      </c>
      <c s="220" r="N1105">
        <v>112</v>
      </c>
      <c s="220" r="O1105">
        <v>201</v>
      </c>
      <c s="220" r="P1105">
        <v>3600</v>
      </c>
      <c t="s" s="220" r="Q1105">
        <v>6430</v>
      </c>
      <c t="s" s="17" r="R1105">
        <v>6431</v>
      </c>
    </row>
    <row r="1106">
      <c t="s" s="128" r="A1106">
        <v>6432</v>
      </c>
      <c t="s" s="220" r="B1106">
        <v>1759</v>
      </c>
      <c t="s" s="220" r="C1106">
        <v>6433</v>
      </c>
      <c t="s" s="220" r="D1106">
        <v>6434</v>
      </c>
      <c s="168" r="E1106">
        <v>41336.6713541667</v>
      </c>
      <c s="220" r="F1106"/>
      <c t="s" s="220" r="G1106">
        <v>57</v>
      </c>
      <c s="220" r="H1106"/>
      <c s="220" r="I1106"/>
      <c s="220" r="J1106">
        <v>527251402</v>
      </c>
      <c s="220" r="K1106"/>
      <c t="s" s="17" r="L1106">
        <v>74</v>
      </c>
      <c t="s" s="17" r="M1106">
        <v>1762</v>
      </c>
      <c s="220" r="N1106">
        <v>113</v>
      </c>
      <c s="220" r="O1106">
        <v>130</v>
      </c>
      <c s="220" r="P1106">
        <v>3600</v>
      </c>
      <c t="s" s="220" r="Q1106">
        <v>6435</v>
      </c>
      <c t="s" s="17" r="R1106">
        <v>592</v>
      </c>
    </row>
    <row r="1107">
      <c t="s" s="128" r="A1107">
        <v>6436</v>
      </c>
      <c t="s" s="220" r="B1107">
        <v>539</v>
      </c>
      <c t="s" s="220" r="C1107">
        <v>6437</v>
      </c>
      <c t="s" s="220" r="D1107">
        <v>6438</v>
      </c>
      <c s="168" r="E1107">
        <v>41336.6711689815</v>
      </c>
      <c s="220" r="F1107"/>
      <c t="s" s="220" r="G1107">
        <v>57</v>
      </c>
      <c s="220" r="H1107"/>
      <c s="220" r="I1107"/>
      <c s="220" r="J1107">
        <v>204469430</v>
      </c>
      <c s="220" r="K1107"/>
      <c t="s" s="17" r="L1107">
        <v>74</v>
      </c>
      <c t="s" s="17" r="M1107">
        <v>543</v>
      </c>
      <c s="220" r="N1107">
        <v>564</v>
      </c>
      <c s="220" r="O1107">
        <v>838</v>
      </c>
      <c s="220" r="P1107">
        <v>3600</v>
      </c>
      <c t="s" s="220" r="Q1107">
        <v>6439</v>
      </c>
      <c t="s" s="17" r="R1107">
        <v>6440</v>
      </c>
    </row>
    <row r="1108">
      <c t="s" s="128" r="A1108">
        <v>6441</v>
      </c>
      <c t="s" s="220" r="B1108">
        <v>587</v>
      </c>
      <c t="s" s="220" r="C1108">
        <v>6442</v>
      </c>
      <c t="s" s="220" r="D1108">
        <v>6443</v>
      </c>
      <c s="168" r="E1108">
        <v>41336.6711111111</v>
      </c>
      <c s="220" r="F1108"/>
      <c t="s" s="220" r="G1108">
        <v>46</v>
      </c>
      <c s="220" r="H1108"/>
      <c s="220" r="I1108"/>
      <c s="220" r="J1108">
        <v>56994672</v>
      </c>
      <c s="220" r="K1108"/>
      <c t="s" s="17" r="L1108">
        <v>605</v>
      </c>
      <c t="s" s="17" r="M1108">
        <v>590</v>
      </c>
      <c s="220" r="N1108">
        <v>533</v>
      </c>
      <c s="220" r="O1108">
        <v>765</v>
      </c>
      <c s="220" r="P1108"/>
      <c t="s" s="220" r="Q1108">
        <v>6444</v>
      </c>
      <c t="s" s="17" r="R1108">
        <v>6445</v>
      </c>
    </row>
    <row r="1109">
      <c t="s" s="128" r="A1109">
        <v>6446</v>
      </c>
      <c t="s" s="220" r="B1109">
        <v>1682</v>
      </c>
      <c t="s" s="220" r="C1109">
        <v>6447</v>
      </c>
      <c t="s" s="220" r="D1109">
        <v>6443</v>
      </c>
      <c s="168" r="E1109">
        <v>41336.6711111111</v>
      </c>
      <c s="220" r="F1109"/>
      <c t="s" s="220" r="G1109">
        <v>57</v>
      </c>
      <c s="220" r="H1109"/>
      <c s="220" r="I1109"/>
      <c s="220" r="J1109">
        <v>116556454</v>
      </c>
      <c s="220" r="K1109"/>
      <c t="s" s="17" r="L1109">
        <v>74</v>
      </c>
      <c t="s" s="17" r="M1109">
        <v>1685</v>
      </c>
      <c s="220" r="N1109">
        <v>1056</v>
      </c>
      <c s="220" r="O1109">
        <v>1986</v>
      </c>
      <c s="220" r="P1109">
        <v>3600</v>
      </c>
      <c t="s" s="220" r="Q1109">
        <v>6448</v>
      </c>
      <c t="s" s="17" r="R1109">
        <v>6449</v>
      </c>
    </row>
    <row r="1110">
      <c t="s" s="128" r="A1110">
        <v>6450</v>
      </c>
      <c t="s" s="220" r="B1110">
        <v>3450</v>
      </c>
      <c t="s" s="220" r="C1110">
        <v>6451</v>
      </c>
      <c t="s" s="220" r="D1110">
        <v>6452</v>
      </c>
      <c s="168" r="E1110">
        <v>41336.6709375</v>
      </c>
      <c s="220" r="F1110"/>
      <c t="s" s="220" r="G1110">
        <v>57</v>
      </c>
      <c s="220" r="H1110"/>
      <c s="220" r="I1110"/>
      <c s="220" r="J1110">
        <v>401488254</v>
      </c>
      <c s="220" r="K1110"/>
      <c t="s" s="17" r="L1110">
        <v>228</v>
      </c>
      <c t="s" s="17" r="M1110">
        <v>3452</v>
      </c>
      <c s="220" r="N1110">
        <v>113</v>
      </c>
      <c s="220" r="O1110">
        <v>142</v>
      </c>
      <c s="220" r="P1110">
        <v>3600</v>
      </c>
      <c t="s" s="220" r="Q1110">
        <v>6453</v>
      </c>
      <c t="s" s="17" r="R1110">
        <v>6454</v>
      </c>
    </row>
    <row r="1111">
      <c t="s" s="128" r="A1111">
        <v>6455</v>
      </c>
      <c t="s" s="220" r="B1111">
        <v>552</v>
      </c>
      <c t="s" s="220" r="C1111">
        <v>6456</v>
      </c>
      <c t="s" s="220" r="D1111">
        <v>6457</v>
      </c>
      <c s="168" r="E1111">
        <v>41336.6708680556</v>
      </c>
      <c s="220" r="F1111"/>
      <c t="s" s="220" r="G1111">
        <v>46</v>
      </c>
      <c s="220" r="H1111">
        <v>177925840</v>
      </c>
      <c t="s" s="220" r="I1111">
        <v>6458</v>
      </c>
      <c s="220" r="J1111">
        <v>53755836</v>
      </c>
      <c t="s" s="220" r="K1111">
        <v>6459</v>
      </c>
      <c t="s" s="17" r="L1111">
        <v>116</v>
      </c>
      <c t="s" s="17" r="M1111">
        <v>555</v>
      </c>
      <c s="220" r="N1111">
        <v>282</v>
      </c>
      <c s="220" r="O1111">
        <v>241</v>
      </c>
      <c s="220" r="P1111">
        <v>3600</v>
      </c>
      <c t="s" s="220" r="Q1111">
        <v>6460</v>
      </c>
      <c t="s" s="17" r="R1111">
        <v>6461</v>
      </c>
    </row>
    <row r="1112">
      <c t="s" s="128" r="A1112">
        <v>6462</v>
      </c>
      <c t="s" s="220" r="B1112">
        <v>6293</v>
      </c>
      <c t="s" s="220" r="C1112">
        <v>6463</v>
      </c>
      <c t="s" s="220" r="D1112">
        <v>6464</v>
      </c>
      <c s="168" r="E1112">
        <v>41336.670775463</v>
      </c>
      <c s="220" r="F1112"/>
      <c t="s" s="220" r="G1112">
        <v>57</v>
      </c>
      <c s="220" r="H1112"/>
      <c s="220" r="I1112"/>
      <c s="220" r="J1112">
        <v>309037182</v>
      </c>
      <c s="220" r="K1112"/>
      <c t="s" s="17" r="L1112">
        <v>74</v>
      </c>
      <c t="s" s="17" r="M1112">
        <v>6296</v>
      </c>
      <c s="220" r="N1112">
        <v>471</v>
      </c>
      <c s="220" r="O1112">
        <v>90</v>
      </c>
      <c s="220" r="P1112">
        <v>3600</v>
      </c>
      <c t="s" s="220" r="Q1112">
        <v>6465</v>
      </c>
      <c t="s" s="17" r="R1112">
        <v>6466</v>
      </c>
    </row>
    <row r="1113">
      <c t="s" s="128" r="A1113">
        <v>6467</v>
      </c>
      <c t="s" s="220" r="B1113">
        <v>173</v>
      </c>
      <c t="s" s="220" r="C1113">
        <v>6468</v>
      </c>
      <c t="s" s="220" r="D1113">
        <v>6469</v>
      </c>
      <c s="168" r="E1113">
        <v>41336.6705555556</v>
      </c>
      <c s="220" r="F1113"/>
      <c t="s" s="220" r="G1113">
        <v>57</v>
      </c>
      <c s="220" r="H1113"/>
      <c s="220" r="I1113"/>
      <c s="220" r="J1113">
        <v>351210870</v>
      </c>
      <c s="220" r="K1113"/>
      <c t="s" s="17" r="L1113">
        <v>74</v>
      </c>
      <c t="s" s="17" r="M1113">
        <v>176</v>
      </c>
      <c s="220" r="N1113">
        <v>123</v>
      </c>
      <c s="220" r="O1113">
        <v>422</v>
      </c>
      <c s="220" r="P1113">
        <v>-28800</v>
      </c>
      <c t="s" s="220" r="Q1113">
        <v>6470</v>
      </c>
      <c t="s" s="17" r="R1113">
        <v>6471</v>
      </c>
    </row>
    <row r="1114">
      <c t="s" s="128" r="A1114">
        <v>6472</v>
      </c>
      <c t="s" s="220" r="B1114">
        <v>3350</v>
      </c>
      <c t="s" s="220" r="C1114">
        <v>6473</v>
      </c>
      <c t="s" s="220" r="D1114">
        <v>6474</v>
      </c>
      <c s="168" r="E1114">
        <v>41336.6705439815</v>
      </c>
      <c s="220" r="F1114"/>
      <c t="s" s="220" r="G1114">
        <v>57</v>
      </c>
      <c s="220" r="H1114"/>
      <c s="220" r="I1114"/>
      <c s="220" r="J1114">
        <v>475183963</v>
      </c>
      <c s="220" r="K1114"/>
      <c t="s" s="17" r="L1114">
        <v>74</v>
      </c>
      <c t="s" s="17" r="M1114">
        <v>3353</v>
      </c>
      <c s="220" r="N1114">
        <v>99</v>
      </c>
      <c s="220" r="O1114">
        <v>135</v>
      </c>
      <c s="220" r="P1114">
        <v>3600</v>
      </c>
      <c t="s" s="220" r="Q1114">
        <v>6475</v>
      </c>
      <c t="s" s="17" r="R1114">
        <v>6476</v>
      </c>
    </row>
    <row r="1115">
      <c t="s" s="128" r="A1115">
        <v>6477</v>
      </c>
      <c t="s" s="220" r="B1115">
        <v>5388</v>
      </c>
      <c t="s" s="220" r="C1115">
        <v>6478</v>
      </c>
      <c t="s" s="220" r="D1115">
        <v>6479</v>
      </c>
      <c s="168" r="E1115">
        <v>41336.6705324074</v>
      </c>
      <c s="220" r="F1115"/>
      <c t="s" s="220" r="G1115">
        <v>57</v>
      </c>
      <c s="220" r="H1115">
        <v>85952314</v>
      </c>
      <c t="s" s="220" r="I1115">
        <v>2118</v>
      </c>
      <c s="220" r="J1115">
        <v>85575990</v>
      </c>
      <c s="220" r="K1115"/>
      <c t="s" s="17" r="L1115">
        <v>1636</v>
      </c>
      <c t="s" s="17" r="M1115">
        <v>5391</v>
      </c>
      <c s="220" r="N1115">
        <v>464</v>
      </c>
      <c s="220" r="O1115">
        <v>418</v>
      </c>
      <c s="220" r="P1115">
        <v>3600</v>
      </c>
      <c t="s" s="220" r="Q1115">
        <v>6480</v>
      </c>
      <c t="s" s="17" r="R1115">
        <v>6481</v>
      </c>
    </row>
    <row r="1116">
      <c t="s" s="128" r="A1116">
        <v>6482</v>
      </c>
      <c t="s" s="220" r="B1116">
        <v>6483</v>
      </c>
      <c t="s" s="220" r="C1116">
        <v>6484</v>
      </c>
      <c t="s" s="220" r="D1116">
        <v>6485</v>
      </c>
      <c s="168" r="E1116">
        <v>41336.6705208333</v>
      </c>
      <c s="220" r="F1116"/>
      <c t="s" s="220" r="G1116">
        <v>57</v>
      </c>
      <c s="220" r="H1116"/>
      <c s="220" r="I1116"/>
      <c s="220" r="J1116">
        <v>268861293</v>
      </c>
      <c s="220" r="K1116"/>
      <c t="s" s="17" r="L1116">
        <v>74</v>
      </c>
      <c t="s" s="17" r="M1116">
        <v>6486</v>
      </c>
      <c s="220" r="N1116">
        <v>17</v>
      </c>
      <c s="220" r="O1116">
        <v>147</v>
      </c>
      <c s="220" r="P1116">
        <v>3600</v>
      </c>
      <c t="s" s="220" r="Q1116">
        <v>6487</v>
      </c>
      <c t="s" s="17" r="R1116">
        <v>6488</v>
      </c>
    </row>
    <row r="1117">
      <c t="s" s="128" r="A1117">
        <v>6489</v>
      </c>
      <c t="s" s="220" r="B1117">
        <v>6490</v>
      </c>
      <c t="s" s="220" r="C1117">
        <v>6491</v>
      </c>
      <c t="s" s="220" r="D1117">
        <v>6492</v>
      </c>
      <c s="168" r="E1117">
        <v>41336.6702546296</v>
      </c>
      <c s="220" r="F1117"/>
      <c t="s" s="220" r="G1117">
        <v>46</v>
      </c>
      <c s="220" r="H1117"/>
      <c s="220" r="I1117"/>
      <c s="220" r="J1117">
        <v>21346352</v>
      </c>
      <c s="220" r="K1117"/>
      <c t="s" s="17" r="L1117">
        <v>282</v>
      </c>
      <c t="s" s="17" r="M1117">
        <v>6493</v>
      </c>
      <c s="220" r="N1117">
        <v>561</v>
      </c>
      <c s="220" r="O1117">
        <v>347</v>
      </c>
      <c s="220" r="P1117">
        <v>3600</v>
      </c>
      <c t="s" s="220" r="Q1117">
        <v>6494</v>
      </c>
      <c t="s" s="17" r="R1117">
        <v>824</v>
      </c>
    </row>
    <row r="1118">
      <c t="s" s="128" r="A1118">
        <v>6495</v>
      </c>
      <c t="s" s="220" r="B1118">
        <v>279</v>
      </c>
      <c t="s" s="220" r="C1118">
        <v>6496</v>
      </c>
      <c t="s" s="220" r="D1118">
        <v>6497</v>
      </c>
      <c s="168" r="E1118">
        <v>41336.6702314815</v>
      </c>
      <c s="220" r="F1118"/>
      <c t="s" s="220" r="G1118">
        <v>57</v>
      </c>
      <c s="220" r="H1118"/>
      <c s="220" r="I1118"/>
      <c s="220" r="J1118">
        <v>23097802</v>
      </c>
      <c s="220" r="K1118"/>
      <c t="s" s="17" r="L1118">
        <v>282</v>
      </c>
      <c t="s" s="17" r="M1118">
        <v>283</v>
      </c>
      <c s="220" r="N1118">
        <v>214</v>
      </c>
      <c s="220" r="O1118">
        <v>204</v>
      </c>
      <c s="220" r="P1118">
        <v>3600</v>
      </c>
      <c t="s" s="220" r="Q1118">
        <v>6498</v>
      </c>
      <c t="s" s="17" r="R1118">
        <v>6499</v>
      </c>
    </row>
    <row r="1119">
      <c t="s" s="128" r="A1119">
        <v>6500</v>
      </c>
      <c t="s" s="220" r="B1119">
        <v>5834</v>
      </c>
      <c t="s" s="220" r="C1119">
        <v>6501</v>
      </c>
      <c t="s" s="220" r="D1119">
        <v>6502</v>
      </c>
      <c s="168" r="E1119">
        <v>41336.6702199074</v>
      </c>
      <c s="220" r="F1119"/>
      <c t="s" s="220" r="G1119">
        <v>57</v>
      </c>
      <c s="220" r="H1119"/>
      <c s="220" r="I1119"/>
      <c s="220" r="J1119">
        <v>169452812</v>
      </c>
      <c s="220" r="K1119"/>
      <c t="s" s="17" r="L1119">
        <v>135</v>
      </c>
      <c t="s" s="17" r="M1119">
        <v>5837</v>
      </c>
      <c s="220" r="N1119">
        <v>55</v>
      </c>
      <c s="220" r="O1119">
        <v>256</v>
      </c>
      <c s="220" r="P1119">
        <v>3600</v>
      </c>
      <c t="s" s="220" r="Q1119">
        <v>6503</v>
      </c>
      <c t="s" s="17" r="R1119">
        <v>6504</v>
      </c>
    </row>
    <row r="1120">
      <c t="s" s="128" r="A1120">
        <v>6505</v>
      </c>
      <c t="s" s="220" r="B1120">
        <v>469</v>
      </c>
      <c t="s" s="220" r="C1120">
        <v>6506</v>
      </c>
      <c t="s" s="220" r="D1120">
        <v>6507</v>
      </c>
      <c s="168" r="E1120">
        <v>41336.6700347222</v>
      </c>
      <c s="220" r="F1120"/>
      <c t="s" s="220" r="G1120">
        <v>57</v>
      </c>
      <c s="220" r="H1120"/>
      <c s="220" r="I1120"/>
      <c s="220" r="J1120">
        <v>87757854</v>
      </c>
      <c s="220" r="K1120"/>
      <c t="s" s="17" r="L1120">
        <v>116</v>
      </c>
      <c t="s" s="17" r="M1120">
        <v>472</v>
      </c>
      <c s="220" r="N1120">
        <v>161</v>
      </c>
      <c s="220" r="O1120">
        <v>182</v>
      </c>
      <c s="220" r="P1120">
        <v>3600</v>
      </c>
      <c t="s" s="220" r="Q1120">
        <v>6508</v>
      </c>
      <c t="s" s="17" r="R1120">
        <v>6509</v>
      </c>
    </row>
    <row r="1121">
      <c t="s" s="128" r="A1121">
        <v>6510</v>
      </c>
      <c t="s" s="220" r="B1121">
        <v>2235</v>
      </c>
      <c t="s" s="220" r="C1121">
        <v>6511</v>
      </c>
      <c t="s" s="220" r="D1121">
        <v>6512</v>
      </c>
      <c s="168" r="E1121">
        <v>41336.6700231481</v>
      </c>
      <c s="220" r="F1121"/>
      <c t="s" s="220" r="G1121">
        <v>57</v>
      </c>
      <c s="220" r="H1121"/>
      <c s="220" r="I1121"/>
      <c s="220" r="J1121">
        <v>342842017</v>
      </c>
      <c s="220" r="K1121"/>
      <c t="s" s="17" r="L1121">
        <v>49</v>
      </c>
      <c t="s" s="17" r="M1121">
        <v>2238</v>
      </c>
      <c s="220" r="N1121">
        <v>170</v>
      </c>
      <c s="220" r="O1121">
        <v>288</v>
      </c>
      <c s="220" r="P1121">
        <v>3600</v>
      </c>
      <c t="s" s="220" r="Q1121">
        <v>6513</v>
      </c>
      <c t="s" s="17" r="R1121">
        <v>6514</v>
      </c>
    </row>
    <row r="1122">
      <c t="s" s="128" r="A1122">
        <v>6515</v>
      </c>
      <c t="s" s="220" r="B1122">
        <v>6516</v>
      </c>
      <c t="s" s="220" r="C1122">
        <v>6517</v>
      </c>
      <c t="s" s="220" r="D1122">
        <v>6518</v>
      </c>
      <c s="168" r="E1122">
        <v>41336.6699768518</v>
      </c>
      <c s="220" r="F1122"/>
      <c t="s" s="220" r="G1122">
        <v>57</v>
      </c>
      <c s="220" r="H1122"/>
      <c s="220" r="I1122"/>
      <c s="220" r="J1122">
        <v>39217899</v>
      </c>
      <c s="220" r="K1122"/>
      <c t="s" s="17" r="L1122">
        <v>135</v>
      </c>
      <c t="s" s="17" r="M1122">
        <v>6519</v>
      </c>
      <c s="220" r="N1122">
        <v>1732</v>
      </c>
      <c s="220" r="O1122">
        <v>992</v>
      </c>
      <c s="220" r="P1122">
        <v>3600</v>
      </c>
      <c t="s" s="220" r="Q1122">
        <v>6520</v>
      </c>
      <c t="s" s="17" r="R1122">
        <v>6521</v>
      </c>
    </row>
    <row r="1123">
      <c t="s" s="128" r="A1123">
        <v>6522</v>
      </c>
      <c t="s" s="220" r="B1123">
        <v>6523</v>
      </c>
      <c t="s" s="220" r="C1123">
        <v>6524</v>
      </c>
      <c t="s" s="220" r="D1123">
        <v>6525</v>
      </c>
      <c s="168" r="E1123">
        <v>41336.6699537037</v>
      </c>
      <c s="220" r="F1123"/>
      <c t="s" s="220" r="G1123">
        <v>57</v>
      </c>
      <c s="220" r="H1123"/>
      <c s="220" r="I1123"/>
      <c s="220" r="J1123">
        <v>454108543</v>
      </c>
      <c s="220" r="K1123"/>
      <c t="s" s="17" r="L1123">
        <v>74</v>
      </c>
      <c t="s" s="17" r="M1123">
        <v>6526</v>
      </c>
      <c s="220" r="N1123">
        <v>110</v>
      </c>
      <c s="220" r="O1123">
        <v>97</v>
      </c>
      <c s="220" r="P1123"/>
      <c t="s" s="220" r="Q1123">
        <v>6527</v>
      </c>
      <c t="s" s="17" r="R1123">
        <v>4522</v>
      </c>
    </row>
    <row r="1124">
      <c t="s" s="128" r="A1124">
        <v>6528</v>
      </c>
      <c t="s" s="220" r="B1124">
        <v>6529</v>
      </c>
      <c t="s" s="220" r="C1124">
        <v>6530</v>
      </c>
      <c t="s" s="220" r="D1124">
        <v>6531</v>
      </c>
      <c s="168" r="E1124">
        <v>41336.6698958333</v>
      </c>
      <c s="220" r="F1124"/>
      <c t="s" s="220" r="G1124">
        <v>57</v>
      </c>
      <c s="220" r="H1124"/>
      <c s="220" r="I1124"/>
      <c s="220" r="J1124">
        <v>84558885</v>
      </c>
      <c s="220" r="K1124"/>
      <c t="s" s="17" r="L1124">
        <v>74</v>
      </c>
      <c t="s" s="17" r="M1124">
        <v>6532</v>
      </c>
      <c s="220" r="N1124">
        <v>347</v>
      </c>
      <c s="220" r="O1124">
        <v>959</v>
      </c>
      <c s="220" r="P1124">
        <v>3600</v>
      </c>
      <c t="s" s="220" r="Q1124">
        <v>6533</v>
      </c>
      <c t="s" s="17" r="R1124">
        <v>6534</v>
      </c>
    </row>
    <row r="1125">
      <c t="s" s="128" r="A1125">
        <v>6535</v>
      </c>
      <c t="s" s="220" r="B1125">
        <v>2130</v>
      </c>
      <c t="s" s="220" r="C1125">
        <v>6536</v>
      </c>
      <c t="s" s="220" r="D1125">
        <v>6537</v>
      </c>
      <c s="168" r="E1125">
        <v>41336.6698842593</v>
      </c>
      <c s="220" r="F1125"/>
      <c t="s" s="220" r="G1125">
        <v>57</v>
      </c>
      <c s="220" r="H1125"/>
      <c s="220" r="I1125"/>
      <c s="220" r="J1125">
        <v>518388459</v>
      </c>
      <c s="220" r="K1125"/>
      <c t="s" s="17" r="L1125">
        <v>135</v>
      </c>
      <c t="s" s="17" r="M1125">
        <v>2133</v>
      </c>
      <c s="220" r="N1125">
        <v>144</v>
      </c>
      <c s="220" r="O1125">
        <v>114</v>
      </c>
      <c s="220" r="P1125">
        <v>-36000</v>
      </c>
      <c t="s" s="220" r="Q1125">
        <v>6538</v>
      </c>
      <c t="s" s="17" r="R1125">
        <v>6539</v>
      </c>
    </row>
    <row r="1126">
      <c t="s" s="128" r="A1126">
        <v>6540</v>
      </c>
      <c t="s" s="220" r="B1126">
        <v>6541</v>
      </c>
      <c t="s" s="220" r="C1126">
        <v>6542</v>
      </c>
      <c t="s" s="220" r="D1126">
        <v>6543</v>
      </c>
      <c s="168" r="E1126">
        <v>41336.6697916667</v>
      </c>
      <c s="220" r="F1126"/>
      <c t="s" s="220" r="G1126">
        <v>57</v>
      </c>
      <c s="220" r="H1126"/>
      <c s="220" r="I1126"/>
      <c s="220" r="J1126">
        <v>381972347</v>
      </c>
      <c s="220" r="K1126"/>
      <c t="s" s="17" r="L1126">
        <v>1030</v>
      </c>
      <c t="s" s="17" r="M1126">
        <v>6544</v>
      </c>
      <c s="220" r="N1126">
        <v>224</v>
      </c>
      <c s="220" r="O1126">
        <v>115</v>
      </c>
      <c s="220" r="P1126">
        <v>3600</v>
      </c>
      <c t="s" s="220" r="Q1126">
        <v>6545</v>
      </c>
      <c t="s" s="17" r="R1126">
        <v>6546</v>
      </c>
    </row>
    <row r="1127">
      <c t="s" s="128" r="A1127">
        <v>6547</v>
      </c>
      <c t="s" s="220" r="B1127">
        <v>1752</v>
      </c>
      <c t="s" s="220" r="C1127">
        <v>6548</v>
      </c>
      <c t="s" s="220" r="D1127">
        <v>6549</v>
      </c>
      <c s="168" r="E1127">
        <v>41336.6697337963</v>
      </c>
      <c s="220" r="F1127"/>
      <c t="s" s="220" r="G1127">
        <v>57</v>
      </c>
      <c s="220" r="H1127"/>
      <c s="220" r="I1127"/>
      <c s="220" r="J1127">
        <v>386504210</v>
      </c>
      <c s="220" r="K1127"/>
      <c t="s" s="17" r="L1127">
        <v>74</v>
      </c>
      <c t="s" s="17" r="M1127">
        <v>1755</v>
      </c>
      <c s="220" r="N1127">
        <v>239</v>
      </c>
      <c s="220" r="O1127">
        <v>204</v>
      </c>
      <c s="220" r="P1127"/>
      <c t="s" s="220" r="Q1127">
        <v>6550</v>
      </c>
      <c t="s" s="17" r="R1127">
        <v>1580</v>
      </c>
    </row>
    <row r="1128">
      <c t="s" s="128" r="A1128">
        <v>6551</v>
      </c>
      <c t="s" s="220" r="B1128">
        <v>6552</v>
      </c>
      <c t="s" s="220" r="C1128">
        <v>6553</v>
      </c>
      <c t="s" s="220" r="D1128">
        <v>6554</v>
      </c>
      <c s="168" r="E1128">
        <v>41336.6694675926</v>
      </c>
      <c s="220" r="F1128"/>
      <c t="s" s="220" r="G1128">
        <v>57</v>
      </c>
      <c s="220" r="H1128"/>
      <c s="220" r="I1128"/>
      <c s="220" r="J1128">
        <v>414985068</v>
      </c>
      <c s="220" r="K1128"/>
      <c t="s" s="17" r="L1128">
        <v>116</v>
      </c>
      <c t="s" s="17" r="M1128">
        <v>6555</v>
      </c>
      <c s="220" r="N1128">
        <v>44</v>
      </c>
      <c s="220" r="O1128">
        <v>108</v>
      </c>
      <c s="220" r="P1128"/>
      <c t="s" s="220" r="Q1128">
        <v>6556</v>
      </c>
      <c t="s" s="17" r="R1128">
        <v>6557</v>
      </c>
    </row>
    <row r="1129">
      <c t="s" s="128" r="A1129">
        <v>6558</v>
      </c>
      <c t="s" s="220" r="B1129">
        <v>150</v>
      </c>
      <c t="s" s="220" r="C1129">
        <v>6559</v>
      </c>
      <c t="s" s="220" r="D1129">
        <v>6554</v>
      </c>
      <c s="168" r="E1129">
        <v>41336.6694675926</v>
      </c>
      <c s="220" r="F1129"/>
      <c t="s" s="220" r="G1129">
        <v>57</v>
      </c>
      <c s="220" r="H1129"/>
      <c s="220" r="I1129"/>
      <c s="220" r="J1129">
        <v>427644883</v>
      </c>
      <c s="220" r="K1129"/>
      <c t="s" s="17" r="L1129">
        <v>135</v>
      </c>
      <c t="s" s="17" r="M1129">
        <v>153</v>
      </c>
      <c s="220" r="N1129">
        <v>228</v>
      </c>
      <c s="220" r="O1129">
        <v>414</v>
      </c>
      <c s="220" r="P1129"/>
      <c t="s" s="220" r="Q1129">
        <v>6560</v>
      </c>
      <c t="s" s="17" r="R1129">
        <v>6561</v>
      </c>
    </row>
    <row r="1130">
      <c t="s" s="128" r="A1130">
        <v>6562</v>
      </c>
      <c t="s" s="220" r="B1130">
        <v>6091</v>
      </c>
      <c t="s" s="220" r="C1130">
        <v>6563</v>
      </c>
      <c t="s" s="220" r="D1130">
        <v>6564</v>
      </c>
      <c s="168" r="E1130">
        <v>41336.6690625</v>
      </c>
      <c s="220" r="F1130"/>
      <c t="s" s="220" r="G1130">
        <v>57</v>
      </c>
      <c s="220" r="H1130">
        <v>23588883</v>
      </c>
      <c t="s" s="220" r="I1130">
        <v>6565</v>
      </c>
      <c s="220" r="J1130">
        <v>1154630300</v>
      </c>
      <c t="s" s="220" r="K1130">
        <v>6566</v>
      </c>
      <c t="s" s="17" r="L1130">
        <v>74</v>
      </c>
      <c t="s" s="17" r="M1130">
        <v>6095</v>
      </c>
      <c s="220" r="N1130">
        <v>20</v>
      </c>
      <c s="220" r="O1130">
        <v>33</v>
      </c>
      <c s="220" r="P1130">
        <v>3600</v>
      </c>
      <c t="s" s="220" r="Q1130">
        <v>6567</v>
      </c>
      <c t="s" s="17" r="R1130">
        <v>6568</v>
      </c>
    </row>
    <row r="1131">
      <c t="s" s="128" r="A1131">
        <v>6569</v>
      </c>
      <c t="s" s="220" r="B1131">
        <v>704</v>
      </c>
      <c t="s" s="220" r="C1131">
        <v>6570</v>
      </c>
      <c t="s" s="220" r="D1131">
        <v>6571</v>
      </c>
      <c s="168" r="E1131">
        <v>41336.6690277778</v>
      </c>
      <c s="220" r="F1131"/>
      <c t="s" s="220" r="G1131">
        <v>57</v>
      </c>
      <c s="220" r="H1131"/>
      <c s="220" r="I1131"/>
      <c s="220" r="J1131">
        <v>336810390</v>
      </c>
      <c s="220" r="K1131"/>
      <c t="s" s="17" r="L1131">
        <v>135</v>
      </c>
      <c t="s" s="17" r="M1131">
        <v>707</v>
      </c>
      <c s="220" r="N1131">
        <v>142</v>
      </c>
      <c s="220" r="O1131">
        <v>238</v>
      </c>
      <c s="220" r="P1131">
        <v>3600</v>
      </c>
      <c t="s" s="220" r="Q1131">
        <v>6572</v>
      </c>
      <c t="s" s="17" r="R1131">
        <v>6573</v>
      </c>
    </row>
    <row r="1132">
      <c t="s" s="128" r="A1132">
        <v>6574</v>
      </c>
      <c t="s" s="220" r="B1132">
        <v>5970</v>
      </c>
      <c t="s" s="220" r="C1132">
        <v>6575</v>
      </c>
      <c t="s" s="220" r="D1132">
        <v>6576</v>
      </c>
      <c s="168" r="E1132">
        <v>41336.6689583333</v>
      </c>
      <c s="220" r="F1132"/>
      <c t="s" s="220" r="G1132">
        <v>57</v>
      </c>
      <c s="220" r="H1132"/>
      <c s="220" r="I1132"/>
      <c s="220" r="J1132">
        <v>339701795</v>
      </c>
      <c s="220" r="K1132"/>
      <c t="s" s="17" r="L1132">
        <v>74</v>
      </c>
      <c t="s" s="17" r="M1132">
        <v>5973</v>
      </c>
      <c s="220" r="N1132">
        <v>37</v>
      </c>
      <c s="220" r="O1132">
        <v>166</v>
      </c>
      <c s="220" r="P1132">
        <v>3600</v>
      </c>
      <c t="s" s="220" r="Q1132">
        <v>6577</v>
      </c>
      <c t="s" s="17" r="R1132">
        <v>6578</v>
      </c>
    </row>
    <row r="1133">
      <c t="s" s="128" r="A1133">
        <v>2449</v>
      </c>
      <c t="s" s="220" r="B1133">
        <v>2448</v>
      </c>
      <c t="s" s="220" r="C1133">
        <v>6579</v>
      </c>
      <c t="s" s="220" r="D1133">
        <v>6580</v>
      </c>
      <c s="168" r="E1133">
        <v>41336.6688773148</v>
      </c>
      <c s="220" r="F1133"/>
      <c t="s" s="220" r="G1133">
        <v>57</v>
      </c>
      <c s="220" r="H1133"/>
      <c s="220" r="I1133"/>
      <c s="220" r="J1133">
        <v>26206046</v>
      </c>
      <c s="220" r="K1133"/>
      <c t="s" s="17" r="L1133">
        <v>228</v>
      </c>
      <c t="s" s="17" r="M1133">
        <v>3267</v>
      </c>
      <c s="220" r="N1133">
        <v>1269</v>
      </c>
      <c s="220" r="O1133">
        <v>910</v>
      </c>
      <c s="220" r="P1133">
        <v>3600</v>
      </c>
      <c t="s" s="220" r="Q1133">
        <v>6581</v>
      </c>
      <c t="s" s="17" r="R1133">
        <v>6582</v>
      </c>
    </row>
    <row r="1134">
      <c t="s" s="128" r="A1134">
        <v>6583</v>
      </c>
      <c t="s" s="220" r="B1134">
        <v>1015</v>
      </c>
      <c t="s" s="220" r="C1134">
        <v>6584</v>
      </c>
      <c t="s" s="220" r="D1134">
        <v>6585</v>
      </c>
      <c s="168" r="E1134">
        <v>41336.6688541667</v>
      </c>
      <c s="220" r="F1134"/>
      <c t="s" s="220" r="G1134">
        <v>46</v>
      </c>
      <c s="220" r="H1134"/>
      <c s="220" r="I1134"/>
      <c s="220" r="J1134">
        <v>49768990</v>
      </c>
      <c s="220" r="K1134"/>
      <c t="s" s="17" r="L1134">
        <v>228</v>
      </c>
      <c t="s" s="17" r="M1134">
        <v>1018</v>
      </c>
      <c s="220" r="N1134">
        <v>3489</v>
      </c>
      <c s="220" r="O1134">
        <v>1003</v>
      </c>
      <c s="220" r="P1134">
        <v>3600</v>
      </c>
      <c t="s" s="220" r="Q1134">
        <v>6586</v>
      </c>
      <c t="s" s="17" r="R1134">
        <v>6587</v>
      </c>
    </row>
    <row r="1135">
      <c t="s" s="128" r="A1135">
        <v>6588</v>
      </c>
      <c t="s" s="220" r="B1135">
        <v>2287</v>
      </c>
      <c t="s" s="220" r="C1135">
        <v>6589</v>
      </c>
      <c t="s" s="220" r="D1135">
        <v>6590</v>
      </c>
      <c s="168" r="E1135">
        <v>41336.6687962963</v>
      </c>
      <c s="220" r="F1135"/>
      <c t="s" s="220" r="G1135">
        <v>46</v>
      </c>
      <c s="220" r="H1135"/>
      <c s="220" r="I1135"/>
      <c s="220" r="J1135">
        <v>14461032</v>
      </c>
      <c s="220" r="K1135"/>
      <c t="s" s="17" r="L1135">
        <v>74</v>
      </c>
      <c t="s" s="17" r="M1135">
        <v>2292</v>
      </c>
      <c s="220" r="N1135">
        <v>5046</v>
      </c>
      <c s="220" r="O1135">
        <v>1996</v>
      </c>
      <c s="220" r="P1135">
        <v>-28800</v>
      </c>
      <c t="s" s="220" r="Q1135">
        <v>6591</v>
      </c>
      <c t="s" s="17" r="R1135">
        <v>6592</v>
      </c>
    </row>
    <row r="1136">
      <c t="s" s="128" r="A1136">
        <v>6593</v>
      </c>
      <c t="s" s="220" r="B1136">
        <v>3471</v>
      </c>
      <c t="s" s="220" r="C1136">
        <v>6594</v>
      </c>
      <c t="s" s="220" r="D1136">
        <v>6595</v>
      </c>
      <c s="168" r="E1136">
        <v>41336.6687847222</v>
      </c>
      <c s="220" r="F1136"/>
      <c t="s" s="220" r="G1136">
        <v>46</v>
      </c>
      <c s="220" r="H1136"/>
      <c s="220" r="I1136"/>
      <c s="220" r="J1136">
        <v>34448529</v>
      </c>
      <c s="220" r="K1136"/>
      <c t="s" s="17" r="L1136">
        <v>74</v>
      </c>
      <c t="s" s="17" r="M1136">
        <v>3474</v>
      </c>
      <c s="220" r="N1136">
        <v>289</v>
      </c>
      <c s="220" r="O1136">
        <v>254</v>
      </c>
      <c s="220" r="P1136">
        <v>7200</v>
      </c>
      <c t="s" s="220" r="Q1136">
        <v>6596</v>
      </c>
      <c t="s" s="17" r="R1136">
        <v>6597</v>
      </c>
    </row>
    <row r="1137">
      <c t="s" s="128" r="A1137">
        <v>6598</v>
      </c>
      <c t="s" s="220" r="B1137">
        <v>2898</v>
      </c>
      <c t="s" s="220" r="C1137">
        <v>6599</v>
      </c>
      <c t="s" s="220" r="D1137">
        <v>6600</v>
      </c>
      <c s="168" r="E1137">
        <v>41336.6686921296</v>
      </c>
      <c s="220" r="F1137"/>
      <c t="s" s="220" r="G1137">
        <v>46</v>
      </c>
      <c s="220" r="H1137"/>
      <c s="220" r="I1137"/>
      <c s="220" r="J1137">
        <v>281638340</v>
      </c>
      <c s="220" r="K1137"/>
      <c t="s" s="17" r="L1137">
        <v>49</v>
      </c>
      <c t="s" s="17" r="M1137">
        <v>2901</v>
      </c>
      <c s="220" r="N1137">
        <v>118</v>
      </c>
      <c s="220" r="O1137">
        <v>229</v>
      </c>
      <c s="220" r="P1137">
        <v>3600</v>
      </c>
      <c t="s" s="220" r="Q1137">
        <v>6601</v>
      </c>
      <c t="s" s="17" r="R1137">
        <v>6602</v>
      </c>
    </row>
    <row r="1138">
      <c t="s" s="128" r="A1138">
        <v>6603</v>
      </c>
      <c t="s" s="220" r="B1138">
        <v>6604</v>
      </c>
      <c t="s" s="220" r="C1138">
        <v>6605</v>
      </c>
      <c t="s" s="220" r="D1138">
        <v>6606</v>
      </c>
      <c s="168" r="E1138">
        <v>41336.6686805556</v>
      </c>
      <c s="220" r="F1138"/>
      <c t="s" s="220" r="G1138">
        <v>57</v>
      </c>
      <c s="220" r="H1138"/>
      <c s="220" r="I1138"/>
      <c s="220" r="J1138">
        <v>398656540</v>
      </c>
      <c s="220" r="K1138"/>
      <c t="s" s="17" r="L1138">
        <v>1030</v>
      </c>
      <c t="s" s="17" r="M1138">
        <v>6607</v>
      </c>
      <c s="220" r="N1138">
        <v>50</v>
      </c>
      <c s="220" r="O1138">
        <v>246</v>
      </c>
      <c s="220" r="P1138">
        <v>3600</v>
      </c>
      <c t="s" s="220" r="Q1138">
        <v>6608</v>
      </c>
      <c t="s" s="17" r="R1138">
        <v>6609</v>
      </c>
    </row>
    <row r="1139">
      <c t="s" s="128" r="A1139">
        <v>6610</v>
      </c>
      <c t="s" s="220" r="B1139">
        <v>5417</v>
      </c>
      <c t="s" s="220" r="C1139">
        <v>6611</v>
      </c>
      <c t="s" s="220" r="D1139">
        <v>6612</v>
      </c>
      <c s="168" r="E1139">
        <v>41336.6685300926</v>
      </c>
      <c s="220" r="F1139"/>
      <c t="s" s="220" r="G1139">
        <v>46</v>
      </c>
      <c s="220" r="H1139"/>
      <c s="220" r="I1139"/>
      <c s="220" r="J1139">
        <v>92313922</v>
      </c>
      <c s="220" r="K1139"/>
      <c t="s" s="17" r="L1139">
        <v>74</v>
      </c>
      <c t="s" s="17" r="M1139">
        <v>5420</v>
      </c>
      <c s="220" r="N1139">
        <v>153</v>
      </c>
      <c s="220" r="O1139">
        <v>344</v>
      </c>
      <c s="220" r="P1139">
        <v>3600</v>
      </c>
      <c t="s" s="220" r="Q1139">
        <v>6613</v>
      </c>
      <c t="s" s="17" r="R1139">
        <v>6614</v>
      </c>
    </row>
    <row r="1140">
      <c t="s" s="128" r="A1140">
        <v>6615</v>
      </c>
      <c t="s" s="220" r="B1140">
        <v>2247</v>
      </c>
      <c t="s" s="220" r="C1140">
        <v>6616</v>
      </c>
      <c t="s" s="220" r="D1140">
        <v>6617</v>
      </c>
      <c s="168" r="E1140">
        <v>41336.6685185185</v>
      </c>
      <c s="220" r="F1140"/>
      <c t="s" s="220" r="G1140">
        <v>57</v>
      </c>
      <c s="220" r="H1140"/>
      <c s="220" r="I1140"/>
      <c s="220" r="J1140">
        <v>331992242</v>
      </c>
      <c s="220" r="K1140"/>
      <c t="s" s="17" r="L1140">
        <v>6618</v>
      </c>
      <c t="s" s="17" r="M1140">
        <v>2250</v>
      </c>
      <c s="220" r="N1140">
        <v>81</v>
      </c>
      <c s="220" r="O1140">
        <v>254</v>
      </c>
      <c s="220" r="P1140">
        <v>3600</v>
      </c>
      <c t="s" s="220" r="Q1140">
        <v>6619</v>
      </c>
      <c t="s" s="17" r="R1140">
        <v>6620</v>
      </c>
    </row>
    <row r="1141">
      <c t="s" s="128" r="A1141">
        <v>6621</v>
      </c>
      <c t="s" s="220" r="B1141">
        <v>617</v>
      </c>
      <c t="s" s="220" r="C1141">
        <v>6622</v>
      </c>
      <c t="s" s="220" r="D1141">
        <v>6623</v>
      </c>
      <c s="168" r="E1141">
        <v>41336.6683912037</v>
      </c>
      <c s="220" r="F1141"/>
      <c t="s" s="220" r="G1141">
        <v>57</v>
      </c>
      <c s="220" r="H1141"/>
      <c s="220" r="I1141"/>
      <c s="220" r="J1141">
        <v>238498745</v>
      </c>
      <c s="220" r="K1141"/>
      <c t="s" s="17" r="L1141">
        <v>74</v>
      </c>
      <c t="s" s="17" r="M1141">
        <v>620</v>
      </c>
      <c s="220" r="N1141">
        <v>102</v>
      </c>
      <c s="220" r="O1141">
        <v>177</v>
      </c>
      <c s="220" r="P1141">
        <v>3600</v>
      </c>
      <c t="s" s="220" r="Q1141">
        <v>6624</v>
      </c>
      <c t="s" s="17" r="R1141">
        <v>6625</v>
      </c>
    </row>
    <row r="1142">
      <c t="s" s="128" r="A1142">
        <v>6626</v>
      </c>
      <c t="s" s="220" r="B1142">
        <v>3726</v>
      </c>
      <c t="s" s="220" r="C1142">
        <v>6627</v>
      </c>
      <c t="s" s="220" r="D1142">
        <v>6628</v>
      </c>
      <c s="168" r="E1142">
        <v>41336.6683333333</v>
      </c>
      <c s="220" r="F1142"/>
      <c t="s" s="220" r="G1142">
        <v>57</v>
      </c>
      <c s="220" r="H1142"/>
      <c s="220" r="I1142"/>
      <c s="220" r="J1142">
        <v>24172026</v>
      </c>
      <c s="220" r="K1142"/>
      <c t="s" s="17" r="L1142">
        <v>228</v>
      </c>
      <c t="s" s="17" r="M1142">
        <v>3729</v>
      </c>
      <c s="220" r="N1142">
        <v>876</v>
      </c>
      <c s="220" r="O1142">
        <v>376</v>
      </c>
      <c s="220" r="P1142">
        <v>3600</v>
      </c>
      <c t="s" s="220" r="Q1142">
        <v>6629</v>
      </c>
      <c t="s" s="17" r="R1142">
        <v>3985</v>
      </c>
    </row>
    <row r="1143">
      <c t="s" s="128" r="A1143">
        <v>6630</v>
      </c>
      <c t="s" s="220" r="B1143">
        <v>6631</v>
      </c>
      <c t="s" s="220" r="C1143">
        <v>6632</v>
      </c>
      <c t="s" s="220" r="D1143">
        <v>6633</v>
      </c>
      <c s="168" r="E1143">
        <v>41336.6682291667</v>
      </c>
      <c s="220" r="F1143"/>
      <c t="s" s="220" r="G1143">
        <v>57</v>
      </c>
      <c s="220" r="H1143"/>
      <c s="220" r="I1143"/>
      <c s="220" r="J1143">
        <v>130950673</v>
      </c>
      <c s="220" r="K1143"/>
      <c t="s" s="17" r="L1143">
        <v>74</v>
      </c>
      <c t="s" s="17" r="M1143">
        <v>6634</v>
      </c>
      <c s="220" r="N1143">
        <v>1</v>
      </c>
      <c s="220" r="O1143">
        <v>23</v>
      </c>
      <c s="220" r="P1143"/>
      <c t="s" s="220" r="Q1143">
        <v>6635</v>
      </c>
      <c t="s" s="17" r="R1143">
        <v>6636</v>
      </c>
    </row>
    <row r="1144">
      <c t="s" s="128" r="A1144">
        <v>6637</v>
      </c>
      <c t="s" s="220" r="B1144">
        <v>1494</v>
      </c>
      <c t="s" s="220" r="C1144">
        <v>6638</v>
      </c>
      <c t="s" s="220" r="D1144">
        <v>6639</v>
      </c>
      <c s="168" r="E1144">
        <v>41336.6681365741</v>
      </c>
      <c s="220" r="F1144"/>
      <c t="s" s="220" r="G1144">
        <v>46</v>
      </c>
      <c s="220" r="H1144"/>
      <c s="220" r="I1144"/>
      <c s="220" r="J1144">
        <v>49009102</v>
      </c>
      <c s="220" r="K1144"/>
      <c t="s" s="17" r="L1144">
        <v>49</v>
      </c>
      <c t="s" s="17" r="M1144">
        <v>1497</v>
      </c>
      <c s="220" r="N1144">
        <v>448</v>
      </c>
      <c s="220" r="O1144">
        <v>351</v>
      </c>
      <c s="220" r="P1144">
        <v>12600</v>
      </c>
      <c t="s" s="220" r="Q1144">
        <v>6640</v>
      </c>
      <c t="s" s="17" r="R1144">
        <v>6641</v>
      </c>
    </row>
    <row r="1145">
      <c t="s" s="128" r="A1145">
        <v>6642</v>
      </c>
      <c t="s" s="220" r="B1145">
        <v>3450</v>
      </c>
      <c t="s" s="220" r="C1145">
        <v>6643</v>
      </c>
      <c t="s" s="220" r="D1145">
        <v>6639</v>
      </c>
      <c s="168" r="E1145">
        <v>41336.6681365741</v>
      </c>
      <c s="220" r="F1145"/>
      <c t="s" s="220" r="G1145">
        <v>57</v>
      </c>
      <c s="220" r="H1145"/>
      <c s="220" r="I1145"/>
      <c s="220" r="J1145">
        <v>401488254</v>
      </c>
      <c s="220" r="K1145"/>
      <c t="s" s="17" r="L1145">
        <v>228</v>
      </c>
      <c t="s" s="17" r="M1145">
        <v>3452</v>
      </c>
      <c s="220" r="N1145">
        <v>113</v>
      </c>
      <c s="220" r="O1145">
        <v>142</v>
      </c>
      <c s="220" r="P1145">
        <v>3600</v>
      </c>
      <c t="s" s="220" r="Q1145">
        <v>6644</v>
      </c>
      <c t="s" s="17" r="R1145">
        <v>6645</v>
      </c>
    </row>
    <row r="1146">
      <c t="s" s="128" r="A1146">
        <v>6646</v>
      </c>
      <c t="s" s="220" r="B1146">
        <v>6647</v>
      </c>
      <c t="s" s="220" r="C1146">
        <v>6648</v>
      </c>
      <c t="s" s="220" r="D1146">
        <v>6649</v>
      </c>
      <c s="168" r="E1146">
        <v>41336.6681018518</v>
      </c>
      <c s="220" r="F1146"/>
      <c t="s" s="220" r="G1146">
        <v>46</v>
      </c>
      <c s="220" r="H1146"/>
      <c s="220" r="I1146"/>
      <c s="220" r="J1146">
        <v>204158390</v>
      </c>
      <c s="220" r="K1146"/>
      <c t="s" s="17" r="L1146">
        <v>74</v>
      </c>
      <c t="s" s="17" r="M1146">
        <v>6650</v>
      </c>
      <c s="220" r="N1146">
        <v>15</v>
      </c>
      <c s="220" r="O1146">
        <v>106</v>
      </c>
      <c s="220" r="P1146">
        <v>3600</v>
      </c>
      <c t="s" s="220" r="Q1146">
        <v>6651</v>
      </c>
      <c t="s" s="17" r="R1146">
        <v>838</v>
      </c>
    </row>
    <row r="1147">
      <c t="s" s="128" r="A1147">
        <v>6652</v>
      </c>
      <c t="s" s="220" r="B1147">
        <v>217</v>
      </c>
      <c t="s" s="220" r="C1147">
        <v>6653</v>
      </c>
      <c t="s" s="220" r="D1147">
        <v>6654</v>
      </c>
      <c s="168" r="E1147">
        <v>41336.6680439815</v>
      </c>
      <c s="220" r="F1147"/>
      <c t="s" s="220" r="G1147">
        <v>57</v>
      </c>
      <c s="220" r="H1147"/>
      <c s="220" r="I1147"/>
      <c s="220" r="J1147">
        <v>261867800</v>
      </c>
      <c s="220" r="K1147"/>
      <c t="s" s="17" r="L1147">
        <v>228</v>
      </c>
      <c t="s" s="17" r="M1147">
        <v>221</v>
      </c>
      <c s="220" r="N1147">
        <v>254</v>
      </c>
      <c s="220" r="O1147">
        <v>325</v>
      </c>
      <c s="220" r="P1147">
        <v>3600</v>
      </c>
      <c t="s" s="220" r="Q1147">
        <v>6655</v>
      </c>
      <c t="s" s="17" r="R1147">
        <v>6656</v>
      </c>
    </row>
    <row r="1148">
      <c t="s" s="128" r="A1148">
        <v>6657</v>
      </c>
      <c t="s" s="220" r="B1148">
        <v>552</v>
      </c>
      <c t="s" s="220" r="C1148">
        <v>6658</v>
      </c>
      <c t="s" s="220" r="D1148">
        <v>6659</v>
      </c>
      <c s="168" r="E1148">
        <v>41336.6679050926</v>
      </c>
      <c s="220" r="F1148"/>
      <c t="s" s="220" r="G1148">
        <v>46</v>
      </c>
      <c s="220" r="H1148">
        <v>177925840</v>
      </c>
      <c t="s" s="220" r="I1148">
        <v>6458</v>
      </c>
      <c s="220" r="J1148">
        <v>53755836</v>
      </c>
      <c t="s" s="220" r="K1148">
        <v>6660</v>
      </c>
      <c t="s" s="17" r="L1148">
        <v>116</v>
      </c>
      <c t="s" s="17" r="M1148">
        <v>555</v>
      </c>
      <c s="220" r="N1148">
        <v>282</v>
      </c>
      <c s="220" r="O1148">
        <v>241</v>
      </c>
      <c s="220" r="P1148">
        <v>3600</v>
      </c>
      <c t="s" s="220" r="Q1148">
        <v>6661</v>
      </c>
      <c t="s" s="17" r="R1148">
        <v>6662</v>
      </c>
    </row>
    <row r="1149">
      <c t="s" s="128" r="A1149">
        <v>6663</v>
      </c>
      <c t="s" s="220" r="B1149">
        <v>6103</v>
      </c>
      <c t="s" s="220" r="C1149">
        <v>6664</v>
      </c>
      <c t="s" s="220" r="D1149">
        <v>6665</v>
      </c>
      <c s="168" r="E1149">
        <v>41336.6678587963</v>
      </c>
      <c s="220" r="F1149"/>
      <c t="s" s="220" r="G1149">
        <v>57</v>
      </c>
      <c s="220" r="H1149"/>
      <c s="220" r="I1149"/>
      <c s="220" r="J1149">
        <v>17604158</v>
      </c>
      <c s="220" r="K1149"/>
      <c t="s" s="17" r="L1149">
        <v>116</v>
      </c>
      <c t="s" s="17" r="M1149">
        <v>6106</v>
      </c>
      <c s="220" r="N1149">
        <v>148</v>
      </c>
      <c s="220" r="O1149">
        <v>218</v>
      </c>
      <c s="220" r="P1149">
        <v>3600</v>
      </c>
      <c t="s" s="220" r="Q1149">
        <v>6666</v>
      </c>
      <c t="s" s="17" r="R1149">
        <v>6667</v>
      </c>
    </row>
    <row r="1150">
      <c t="s" s="128" r="A1150">
        <v>6668</v>
      </c>
      <c t="s" s="220" r="B1150">
        <v>6669</v>
      </c>
      <c t="s" s="220" r="C1150">
        <v>6670</v>
      </c>
      <c t="s" s="220" r="D1150">
        <v>6671</v>
      </c>
      <c s="168" r="E1150">
        <v>41336.6677199074</v>
      </c>
      <c s="220" r="F1150"/>
      <c t="s" s="220" r="G1150">
        <v>57</v>
      </c>
      <c s="220" r="H1150">
        <v>848725196</v>
      </c>
      <c t="s" s="220" r="I1150">
        <v>1623</v>
      </c>
      <c s="220" r="J1150">
        <v>204119780</v>
      </c>
      <c s="220" r="K1150"/>
      <c t="s" s="17" r="L1150">
        <v>74</v>
      </c>
      <c t="s" s="17" r="M1150">
        <v>6672</v>
      </c>
      <c s="220" r="N1150">
        <v>2</v>
      </c>
      <c s="220" r="O1150">
        <v>132</v>
      </c>
      <c s="220" r="P1150">
        <v>3600</v>
      </c>
      <c t="s" s="220" r="Q1150">
        <v>6673</v>
      </c>
      <c t="s" s="17" r="R1150">
        <v>6674</v>
      </c>
    </row>
    <row r="1151">
      <c t="s" s="128" r="A1151">
        <v>6675</v>
      </c>
      <c t="s" s="220" r="B1151">
        <v>2865</v>
      </c>
      <c t="s" s="220" r="C1151">
        <v>6676</v>
      </c>
      <c t="s" s="220" r="D1151">
        <v>6677</v>
      </c>
      <c s="168" r="E1151">
        <v>41336.6676967593</v>
      </c>
      <c s="220" r="F1151"/>
      <c t="s" s="220" r="G1151">
        <v>57</v>
      </c>
      <c s="220" r="H1151"/>
      <c s="220" r="I1151"/>
      <c s="220" r="J1151">
        <v>15776298</v>
      </c>
      <c s="220" r="K1151"/>
      <c t="s" s="17" r="L1151">
        <v>228</v>
      </c>
      <c t="s" s="17" r="M1151">
        <v>2868</v>
      </c>
      <c s="220" r="N1151">
        <v>841</v>
      </c>
      <c s="220" r="O1151">
        <v>1024</v>
      </c>
      <c s="220" r="P1151">
        <v>3600</v>
      </c>
      <c t="s" s="220" r="Q1151">
        <v>6678</v>
      </c>
      <c t="s" s="17" r="R1151">
        <v>6679</v>
      </c>
    </row>
    <row r="1152">
      <c t="s" s="128" r="A1152">
        <v>6680</v>
      </c>
      <c t="s" s="220" r="B1152">
        <v>47</v>
      </c>
      <c t="s" s="220" r="C1152">
        <v>6681</v>
      </c>
      <c t="s" s="220" r="D1152">
        <v>6682</v>
      </c>
      <c s="168" r="E1152">
        <v>41336.6675347222</v>
      </c>
      <c s="220" r="F1152"/>
      <c t="s" s="220" r="G1152">
        <v>57</v>
      </c>
      <c s="220" r="H1152"/>
      <c s="220" r="I1152"/>
      <c s="220" r="J1152">
        <v>1409501</v>
      </c>
      <c s="220" r="K1152"/>
      <c t="s" s="17" r="L1152">
        <v>228</v>
      </c>
      <c t="s" s="17" r="M1152">
        <v>128</v>
      </c>
      <c s="220" r="N1152">
        <v>6154</v>
      </c>
      <c s="220" r="O1152">
        <v>676</v>
      </c>
      <c s="220" r="P1152">
        <v>3600</v>
      </c>
      <c t="s" s="220" r="Q1152">
        <v>6683</v>
      </c>
      <c t="s" s="17" r="R1152">
        <v>67</v>
      </c>
    </row>
    <row r="1153">
      <c t="s" s="128" r="A1153">
        <v>6684</v>
      </c>
      <c t="s" s="220" r="B1153">
        <v>5758</v>
      </c>
      <c t="s" s="220" r="C1153">
        <v>6685</v>
      </c>
      <c t="s" s="220" r="D1153">
        <v>6686</v>
      </c>
      <c s="168" r="E1153">
        <v>41336.6670717593</v>
      </c>
      <c s="220" r="F1153"/>
      <c t="s" s="220" r="G1153">
        <v>57</v>
      </c>
      <c s="220" r="H1153"/>
      <c s="220" r="I1153"/>
      <c s="220" r="J1153">
        <v>425742663</v>
      </c>
      <c s="220" r="K1153"/>
      <c t="s" s="17" r="L1153">
        <v>1030</v>
      </c>
      <c t="s" s="17" r="M1153">
        <v>6067</v>
      </c>
      <c s="220" r="N1153">
        <v>429</v>
      </c>
      <c s="220" r="O1153">
        <v>188</v>
      </c>
      <c s="220" r="P1153">
        <v>7200</v>
      </c>
      <c t="s" s="220" r="Q1153">
        <v>6687</v>
      </c>
      <c t="s" s="17" r="R1153">
        <v>6688</v>
      </c>
    </row>
    <row r="1154">
      <c t="s" s="128" r="A1154">
        <v>6689</v>
      </c>
      <c t="s" s="220" r="B1154">
        <v>6690</v>
      </c>
      <c t="s" s="220" r="C1154">
        <v>6691</v>
      </c>
      <c t="s" s="220" r="D1154">
        <v>6692</v>
      </c>
      <c s="168" r="E1154">
        <v>41336.6669791667</v>
      </c>
      <c s="220" r="F1154"/>
      <c t="s" s="220" r="G1154">
        <v>57</v>
      </c>
      <c s="220" r="H1154"/>
      <c s="220" r="I1154"/>
      <c s="220" r="J1154">
        <v>23443017</v>
      </c>
      <c s="220" r="K1154"/>
      <c t="s" s="17" r="L1154">
        <v>605</v>
      </c>
      <c t="s" s="17" r="M1154">
        <v>6693</v>
      </c>
      <c s="220" r="N1154">
        <v>166</v>
      </c>
      <c s="220" r="O1154">
        <v>480</v>
      </c>
      <c s="220" r="P1154">
        <v>3600</v>
      </c>
      <c t="s" s="220" r="Q1154">
        <v>6694</v>
      </c>
      <c t="s" s="17" r="R1154">
        <v>6695</v>
      </c>
    </row>
    <row r="1155">
      <c t="s" s="128" r="A1155">
        <v>6696</v>
      </c>
      <c t="s" s="220" r="B1155">
        <v>6697</v>
      </c>
      <c t="s" s="220" r="C1155">
        <v>6698</v>
      </c>
      <c t="s" s="220" r="D1155">
        <v>6699</v>
      </c>
      <c s="168" r="E1155">
        <v>41336.6669097222</v>
      </c>
      <c s="220" r="F1155"/>
      <c t="s" s="220" r="G1155">
        <v>46</v>
      </c>
      <c s="220" r="H1155"/>
      <c s="220" r="I1155"/>
      <c s="220" r="J1155">
        <v>81341924</v>
      </c>
      <c s="220" r="K1155"/>
      <c t="s" s="17" r="L1155">
        <v>135</v>
      </c>
      <c t="s" s="17" r="M1155">
        <v>6700</v>
      </c>
      <c s="220" r="N1155">
        <v>740</v>
      </c>
      <c s="220" r="O1155">
        <v>440</v>
      </c>
      <c s="220" r="P1155">
        <v>3600</v>
      </c>
      <c t="s" s="220" r="Q1155">
        <v>6701</v>
      </c>
      <c t="s" s="17" r="R1155">
        <v>5118</v>
      </c>
    </row>
    <row r="1156">
      <c t="s" s="128" r="A1156">
        <v>6702</v>
      </c>
      <c t="s" s="220" r="B1156">
        <v>552</v>
      </c>
      <c t="s" s="220" r="C1156">
        <v>6703</v>
      </c>
      <c t="s" s="220" r="D1156">
        <v>6704</v>
      </c>
      <c s="168" r="E1156">
        <v>41336.6668055556</v>
      </c>
      <c s="220" r="F1156"/>
      <c t="s" s="220" r="G1156">
        <v>46</v>
      </c>
      <c s="220" r="H1156"/>
      <c s="220" r="I1156"/>
      <c s="220" r="J1156">
        <v>53755836</v>
      </c>
      <c s="220" r="K1156"/>
      <c t="s" s="17" r="L1156">
        <v>116</v>
      </c>
      <c t="s" s="17" r="M1156">
        <v>555</v>
      </c>
      <c s="220" r="N1156">
        <v>282</v>
      </c>
      <c s="220" r="O1156">
        <v>241</v>
      </c>
      <c s="220" r="P1156">
        <v>3600</v>
      </c>
      <c t="s" s="220" r="Q1156">
        <v>6705</v>
      </c>
      <c t="s" s="17" r="R1156">
        <v>6706</v>
      </c>
    </row>
    <row r="1157">
      <c t="s" s="128" r="A1157">
        <v>6707</v>
      </c>
      <c t="s" s="220" r="B1157">
        <v>6708</v>
      </c>
      <c t="s" s="220" r="C1157">
        <v>6709</v>
      </c>
      <c t="s" s="220" r="D1157">
        <v>6710</v>
      </c>
      <c s="168" r="E1157">
        <v>41336.6667824074</v>
      </c>
      <c s="220" r="F1157"/>
      <c t="s" s="220" r="G1157">
        <v>57</v>
      </c>
      <c s="220" r="H1157"/>
      <c s="220" r="I1157"/>
      <c s="220" r="J1157">
        <v>407478187</v>
      </c>
      <c s="220" r="K1157"/>
      <c t="s" s="17" r="L1157">
        <v>135</v>
      </c>
      <c t="s" s="17" r="M1157">
        <v>6711</v>
      </c>
      <c s="220" r="N1157">
        <v>14</v>
      </c>
      <c s="220" r="O1157">
        <v>155</v>
      </c>
      <c s="220" r="P1157">
        <v>3600</v>
      </c>
      <c t="s" s="220" r="Q1157">
        <v>6712</v>
      </c>
      <c t="s" s="17" r="R1157">
        <v>6713</v>
      </c>
    </row>
    <row r="1158">
      <c t="s" s="128" r="A1158">
        <v>6714</v>
      </c>
      <c t="s" s="220" r="B1158">
        <v>6270</v>
      </c>
      <c t="s" s="220" r="C1158">
        <v>6715</v>
      </c>
      <c t="s" s="220" r="D1158">
        <v>6716</v>
      </c>
      <c s="168" r="E1158">
        <v>41336.6665740741</v>
      </c>
      <c s="220" r="F1158"/>
      <c t="s" s="220" r="G1158">
        <v>57</v>
      </c>
      <c s="220" r="H1158"/>
      <c s="220" r="I1158"/>
      <c s="220" r="J1158">
        <v>205411019</v>
      </c>
      <c s="220" r="K1158"/>
      <c t="s" s="17" r="L1158">
        <v>228</v>
      </c>
      <c t="s" s="17" r="M1158">
        <v>6273</v>
      </c>
      <c s="220" r="N1158">
        <v>104</v>
      </c>
      <c s="220" r="O1158">
        <v>36</v>
      </c>
      <c s="220" r="P1158">
        <v>3600</v>
      </c>
      <c t="s" s="220" r="Q1158">
        <v>6717</v>
      </c>
      <c t="s" s="17" r="R1158">
        <v>6718</v>
      </c>
    </row>
    <row r="1159">
      <c t="s" s="128" r="A1159">
        <v>6719</v>
      </c>
      <c t="s" s="220" r="B1159">
        <v>1980</v>
      </c>
      <c t="s" s="220" r="C1159">
        <v>6720</v>
      </c>
      <c t="s" s="220" r="D1159">
        <v>6721</v>
      </c>
      <c s="168" r="E1159">
        <v>41336.6665393518</v>
      </c>
      <c s="220" r="F1159"/>
      <c t="s" s="220" r="G1159">
        <v>57</v>
      </c>
      <c s="220" r="H1159"/>
      <c s="220" r="I1159"/>
      <c s="220" r="J1159">
        <v>517443979</v>
      </c>
      <c s="220" r="K1159"/>
      <c t="s" s="17" r="L1159">
        <v>135</v>
      </c>
      <c t="s" s="17" r="M1159">
        <v>1983</v>
      </c>
      <c s="220" r="N1159">
        <v>650</v>
      </c>
      <c s="220" r="O1159">
        <v>698</v>
      </c>
      <c s="220" r="P1159">
        <v>-36000</v>
      </c>
      <c t="s" s="220" r="Q1159">
        <v>6722</v>
      </c>
      <c t="s" s="17" r="R1159">
        <v>6723</v>
      </c>
    </row>
    <row r="1160">
      <c t="s" s="128" r="A1160">
        <v>6724</v>
      </c>
      <c t="s" s="220" r="B1160">
        <v>6378</v>
      </c>
      <c t="s" s="220" r="C1160">
        <v>6725</v>
      </c>
      <c t="s" s="220" r="D1160">
        <v>6721</v>
      </c>
      <c s="168" r="E1160">
        <v>41336.6665393518</v>
      </c>
      <c s="220" r="F1160"/>
      <c t="s" s="220" r="G1160">
        <v>57</v>
      </c>
      <c s="220" r="H1160"/>
      <c s="220" r="I1160"/>
      <c s="220" r="J1160">
        <v>104875620</v>
      </c>
      <c s="220" r="K1160"/>
      <c t="s" s="17" r="L1160">
        <v>116</v>
      </c>
      <c t="s" s="17" r="M1160">
        <v>6381</v>
      </c>
      <c s="220" r="N1160">
        <v>96</v>
      </c>
      <c s="220" r="O1160">
        <v>200</v>
      </c>
      <c s="220" r="P1160">
        <v>3600</v>
      </c>
      <c t="s" s="220" r="Q1160">
        <v>6726</v>
      </c>
      <c t="s" s="17" r="R1160">
        <v>60</v>
      </c>
    </row>
    <row r="1161">
      <c t="s" s="128" r="A1161">
        <v>6727</v>
      </c>
      <c t="s" s="220" r="B1161">
        <v>6728</v>
      </c>
      <c t="s" s="220" r="C1161">
        <v>6729</v>
      </c>
      <c t="s" s="220" r="D1161">
        <v>6730</v>
      </c>
      <c s="168" r="E1161">
        <v>41336.6663194444</v>
      </c>
      <c s="220" r="F1161"/>
      <c t="s" s="220" r="G1161">
        <v>57</v>
      </c>
      <c s="220" r="H1161"/>
      <c s="220" r="I1161"/>
      <c s="220" r="J1161">
        <v>349702413</v>
      </c>
      <c s="220" r="K1161"/>
      <c t="s" s="17" r="L1161">
        <v>6731</v>
      </c>
      <c t="s" s="17" r="M1161">
        <v>6732</v>
      </c>
      <c s="220" r="N1161">
        <v>3</v>
      </c>
      <c s="220" r="O1161">
        <v>8</v>
      </c>
      <c s="220" r="P1161">
        <v>3600</v>
      </c>
      <c t="s" s="220" r="Q1161">
        <v>6733</v>
      </c>
      <c t="s" s="17" r="R1161">
        <v>6734</v>
      </c>
    </row>
    <row r="1162">
      <c t="s" s="128" r="A1162">
        <v>6735</v>
      </c>
      <c t="s" s="220" r="B1162">
        <v>3843</v>
      </c>
      <c t="s" s="220" r="C1162">
        <v>6736</v>
      </c>
      <c t="s" s="220" r="D1162">
        <v>6737</v>
      </c>
      <c s="168" r="E1162">
        <v>41336.6661805556</v>
      </c>
      <c s="220" r="F1162"/>
      <c t="s" s="220" r="G1162">
        <v>46</v>
      </c>
      <c s="220" r="H1162"/>
      <c s="220" r="I1162"/>
      <c s="220" r="J1162">
        <v>224244834</v>
      </c>
      <c s="220" r="K1162"/>
      <c t="s" s="17" r="L1162">
        <v>135</v>
      </c>
      <c t="s" s="17" r="M1162">
        <v>3915</v>
      </c>
      <c s="220" r="N1162">
        <v>309</v>
      </c>
      <c s="220" r="O1162">
        <v>335</v>
      </c>
      <c s="220" r="P1162">
        <v>3600</v>
      </c>
      <c t="s" s="220" r="Q1162">
        <v>6738</v>
      </c>
      <c t="s" s="17" r="R1162">
        <v>1814</v>
      </c>
    </row>
    <row r="1163">
      <c t="s" s="128" r="A1163">
        <v>6739</v>
      </c>
      <c t="s" s="220" r="B1163">
        <v>634</v>
      </c>
      <c t="s" s="220" r="C1163">
        <v>6740</v>
      </c>
      <c t="s" s="220" r="D1163">
        <v>6741</v>
      </c>
      <c s="168" r="E1163">
        <v>41336.6661458333</v>
      </c>
      <c s="220" r="F1163"/>
      <c t="s" s="220" r="G1163">
        <v>46</v>
      </c>
      <c s="220" r="H1163"/>
      <c s="220" r="I1163"/>
      <c s="220" r="J1163">
        <v>53034800</v>
      </c>
      <c s="220" r="K1163"/>
      <c t="s" s="17" r="L1163">
        <v>74</v>
      </c>
      <c t="s" s="17" r="M1163">
        <v>637</v>
      </c>
      <c s="220" r="N1163">
        <v>369</v>
      </c>
      <c s="220" r="O1163">
        <v>427</v>
      </c>
      <c s="220" r="P1163">
        <v>-10800</v>
      </c>
      <c t="s" s="220" r="Q1163">
        <v>6742</v>
      </c>
      <c t="s" s="17" r="R1163">
        <v>6743</v>
      </c>
    </row>
    <row r="1164">
      <c t="s" s="128" r="A1164">
        <v>6744</v>
      </c>
      <c t="s" s="220" r="B1164">
        <v>6745</v>
      </c>
      <c t="s" s="220" r="C1164">
        <v>6746</v>
      </c>
      <c t="s" s="220" r="D1164">
        <v>6741</v>
      </c>
      <c s="168" r="E1164">
        <v>41336.6661458333</v>
      </c>
      <c s="220" r="F1164"/>
      <c t="s" s="220" r="G1164">
        <v>57</v>
      </c>
      <c s="220" r="H1164"/>
      <c s="220" r="I1164"/>
      <c s="220" r="J1164">
        <v>16736568</v>
      </c>
      <c s="220" r="K1164"/>
      <c t="s" s="17" r="L1164">
        <v>282</v>
      </c>
      <c t="s" s="17" r="M1164">
        <v>6747</v>
      </c>
      <c s="220" r="N1164">
        <v>648</v>
      </c>
      <c s="220" r="O1164">
        <v>438</v>
      </c>
      <c s="220" r="P1164">
        <v>3600</v>
      </c>
      <c t="s" s="220" r="Q1164">
        <v>6748</v>
      </c>
      <c t="s" s="17" r="R1164">
        <v>4002</v>
      </c>
    </row>
    <row r="1165">
      <c t="s" s="128" r="A1165">
        <v>6749</v>
      </c>
      <c t="s" s="220" r="B1165">
        <v>1759</v>
      </c>
      <c t="s" s="220" r="C1165">
        <v>6750</v>
      </c>
      <c t="s" s="220" r="D1165">
        <v>6751</v>
      </c>
      <c s="168" r="E1165">
        <v>41336.6661111111</v>
      </c>
      <c s="220" r="F1165"/>
      <c t="s" s="220" r="G1165">
        <v>57</v>
      </c>
      <c s="220" r="H1165"/>
      <c s="220" r="I1165"/>
      <c s="220" r="J1165">
        <v>527251402</v>
      </c>
      <c s="220" r="K1165"/>
      <c t="s" s="17" r="L1165">
        <v>74</v>
      </c>
      <c t="s" s="17" r="M1165">
        <v>1762</v>
      </c>
      <c s="220" r="N1165">
        <v>113</v>
      </c>
      <c s="220" r="O1165">
        <v>130</v>
      </c>
      <c s="220" r="P1165">
        <v>3600</v>
      </c>
      <c t="s" s="220" r="Q1165">
        <v>6752</v>
      </c>
      <c t="s" s="17" r="R1165">
        <v>6753</v>
      </c>
    </row>
    <row r="1166">
      <c t="s" s="128" r="A1166">
        <v>6754</v>
      </c>
      <c t="s" s="220" r="B1166">
        <v>3964</v>
      </c>
      <c t="s" s="220" r="C1166">
        <v>6755</v>
      </c>
      <c t="s" s="220" r="D1166">
        <v>6756</v>
      </c>
      <c s="168" r="E1166">
        <v>41336.6659027778</v>
      </c>
      <c s="220" r="F1166"/>
      <c t="s" s="220" r="G1166">
        <v>57</v>
      </c>
      <c s="220" r="H1166"/>
      <c s="220" r="I1166"/>
      <c s="220" r="J1166">
        <v>1066088496</v>
      </c>
      <c s="220" r="K1166"/>
      <c t="s" s="17" r="L1166">
        <v>74</v>
      </c>
      <c t="s" s="17" r="M1166">
        <v>3967</v>
      </c>
      <c s="220" r="N1166">
        <v>18</v>
      </c>
      <c s="220" r="O1166">
        <v>317</v>
      </c>
      <c s="220" r="P1166"/>
      <c t="s" s="220" r="Q1166">
        <v>6757</v>
      </c>
      <c t="s" s="17" r="R1166">
        <v>6758</v>
      </c>
    </row>
    <row r="1167">
      <c t="s" s="128" r="A1167">
        <v>6759</v>
      </c>
      <c t="s" s="220" r="B1167">
        <v>6203</v>
      </c>
      <c t="s" s="220" r="C1167">
        <v>6760</v>
      </c>
      <c t="s" s="220" r="D1167">
        <v>6761</v>
      </c>
      <c s="168" r="E1167">
        <v>41336.6658564815</v>
      </c>
      <c s="220" r="F1167"/>
      <c t="s" s="220" r="G1167">
        <v>46</v>
      </c>
      <c s="220" r="H1167"/>
      <c s="220" r="I1167"/>
      <c s="220" r="J1167">
        <v>46107443</v>
      </c>
      <c s="220" r="K1167"/>
      <c t="s" s="17" r="L1167">
        <v>228</v>
      </c>
      <c t="s" s="17" r="M1167">
        <v>6205</v>
      </c>
      <c s="220" r="N1167">
        <v>1034</v>
      </c>
      <c s="220" r="O1167">
        <v>610</v>
      </c>
      <c s="220" r="P1167">
        <v>3600</v>
      </c>
      <c t="s" s="220" r="Q1167">
        <v>6762</v>
      </c>
      <c t="s" s="17" r="R1167">
        <v>5237</v>
      </c>
    </row>
    <row r="1168">
      <c t="s" s="128" r="A1168">
        <v>6763</v>
      </c>
      <c t="s" s="220" r="B1168">
        <v>6764</v>
      </c>
      <c t="s" s="220" r="C1168">
        <v>6765</v>
      </c>
      <c t="s" s="220" r="D1168">
        <v>6766</v>
      </c>
      <c s="168" r="E1168">
        <v>41336.6655671296</v>
      </c>
      <c s="220" r="F1168"/>
      <c t="s" s="220" r="G1168">
        <v>57</v>
      </c>
      <c s="220" r="H1168"/>
      <c s="220" r="I1168"/>
      <c s="220" r="J1168">
        <v>474962481</v>
      </c>
      <c s="220" r="K1168"/>
      <c t="s" s="17" r="L1168">
        <v>135</v>
      </c>
      <c t="s" s="17" r="M1168">
        <v>6767</v>
      </c>
      <c s="220" r="N1168">
        <v>162</v>
      </c>
      <c s="220" r="O1168">
        <v>273</v>
      </c>
      <c s="220" r="P1168">
        <v>3600</v>
      </c>
      <c t="s" s="220" r="Q1168">
        <v>6768</v>
      </c>
      <c t="s" s="17" r="R1168">
        <v>6769</v>
      </c>
    </row>
    <row r="1169">
      <c t="s" s="128" r="A1169">
        <v>6770</v>
      </c>
      <c t="s" s="220" r="B1169">
        <v>5834</v>
      </c>
      <c t="s" s="220" r="C1169">
        <v>6771</v>
      </c>
      <c t="s" s="220" r="D1169">
        <v>6772</v>
      </c>
      <c s="168" r="E1169">
        <v>41336.6655208333</v>
      </c>
      <c s="220" r="F1169"/>
      <c t="s" s="220" r="G1169">
        <v>57</v>
      </c>
      <c s="220" r="H1169"/>
      <c s="220" r="I1169"/>
      <c s="220" r="J1169">
        <v>169452812</v>
      </c>
      <c s="220" r="K1169"/>
      <c t="s" s="17" r="L1169">
        <v>135</v>
      </c>
      <c t="s" s="17" r="M1169">
        <v>5837</v>
      </c>
      <c s="220" r="N1169">
        <v>55</v>
      </c>
      <c s="220" r="O1169">
        <v>256</v>
      </c>
      <c s="220" r="P1169">
        <v>3600</v>
      </c>
      <c t="s" s="220" r="Q1169">
        <v>6773</v>
      </c>
      <c t="s" s="17" r="R1169">
        <v>5270</v>
      </c>
    </row>
    <row r="1170">
      <c t="s" s="128" r="A1170">
        <v>6774</v>
      </c>
      <c t="s" s="220" r="B1170">
        <v>6775</v>
      </c>
      <c t="s" s="220" r="C1170">
        <v>6776</v>
      </c>
      <c t="s" s="220" r="D1170">
        <v>6777</v>
      </c>
      <c s="168" r="E1170">
        <v>41336.6653240741</v>
      </c>
      <c s="220" r="F1170"/>
      <c t="s" s="220" r="G1170">
        <v>57</v>
      </c>
      <c s="220" r="H1170">
        <v>46463820</v>
      </c>
      <c t="s" s="220" r="I1170">
        <v>6778</v>
      </c>
      <c s="220" r="J1170">
        <v>348342691</v>
      </c>
      <c t="s" s="220" r="K1170">
        <v>6779</v>
      </c>
      <c t="s" s="17" r="L1170">
        <v>116</v>
      </c>
      <c t="s" s="17" r="M1170">
        <v>6780</v>
      </c>
      <c s="220" r="N1170">
        <v>58</v>
      </c>
      <c s="220" r="O1170">
        <v>338</v>
      </c>
      <c s="220" r="P1170"/>
      <c t="s" s="220" r="Q1170">
        <v>6781</v>
      </c>
      <c t="s" s="17" r="R1170">
        <v>6782</v>
      </c>
    </row>
    <row r="1171">
      <c t="s" s="128" r="A1171">
        <v>6783</v>
      </c>
      <c t="s" s="220" r="B1171">
        <v>6236</v>
      </c>
      <c t="s" s="220" r="C1171">
        <v>6784</v>
      </c>
      <c t="s" s="220" r="D1171">
        <v>6785</v>
      </c>
      <c s="168" r="E1171">
        <v>41336.6652893519</v>
      </c>
      <c s="220" r="F1171"/>
      <c t="s" s="220" r="G1171">
        <v>46</v>
      </c>
      <c s="220" r="H1171">
        <v>81341924</v>
      </c>
      <c t="s" s="220" r="I1171">
        <v>6697</v>
      </c>
      <c s="220" r="J1171">
        <v>22057580</v>
      </c>
      <c t="s" s="220" r="K1171">
        <v>6786</v>
      </c>
      <c t="s" s="17" r="L1171">
        <v>49</v>
      </c>
      <c t="s" s="17" r="M1171">
        <v>6239</v>
      </c>
      <c s="220" r="N1171">
        <v>1711</v>
      </c>
      <c s="220" r="O1171">
        <v>131</v>
      </c>
      <c s="220" r="P1171">
        <v>3600</v>
      </c>
      <c t="s" s="220" r="Q1171">
        <v>6787</v>
      </c>
      <c t="s" s="17" r="R1171">
        <v>6788</v>
      </c>
    </row>
    <row r="1172">
      <c t="s" s="128" r="A1172">
        <v>6789</v>
      </c>
      <c t="s" s="220" r="B1172">
        <v>6790</v>
      </c>
      <c t="s" s="220" r="C1172">
        <v>6791</v>
      </c>
      <c t="s" s="220" r="D1172">
        <v>6792</v>
      </c>
      <c s="168" r="E1172">
        <v>41336.6652777778</v>
      </c>
      <c s="220" r="F1172"/>
      <c t="s" s="220" r="G1172">
        <v>57</v>
      </c>
      <c s="220" r="H1172"/>
      <c s="220" r="I1172"/>
      <c s="220" r="J1172">
        <v>550887375</v>
      </c>
      <c s="220" r="K1172"/>
      <c t="s" s="17" r="L1172">
        <v>74</v>
      </c>
      <c t="s" s="17" r="M1172">
        <v>6793</v>
      </c>
      <c s="220" r="N1172">
        <v>808</v>
      </c>
      <c s="220" r="O1172">
        <v>749</v>
      </c>
      <c s="220" r="P1172">
        <v>3600</v>
      </c>
      <c t="s" s="220" r="Q1172">
        <v>6794</v>
      </c>
      <c t="s" s="17" r="R1172">
        <v>6795</v>
      </c>
    </row>
    <row r="1173">
      <c t="s" s="128" r="A1173">
        <v>6796</v>
      </c>
      <c t="s" s="220" r="B1173">
        <v>6552</v>
      </c>
      <c t="s" s="220" r="C1173">
        <v>6797</v>
      </c>
      <c t="s" s="220" r="D1173">
        <v>6798</v>
      </c>
      <c s="168" r="E1173">
        <v>41336.6652430556</v>
      </c>
      <c s="220" r="F1173"/>
      <c t="s" s="220" r="G1173">
        <v>57</v>
      </c>
      <c s="220" r="H1173">
        <v>331992242</v>
      </c>
      <c t="s" s="220" r="I1173">
        <v>2247</v>
      </c>
      <c s="220" r="J1173">
        <v>414985068</v>
      </c>
      <c t="s" s="220" r="K1173">
        <v>6799</v>
      </c>
      <c t="s" s="17" r="L1173">
        <v>116</v>
      </c>
      <c t="s" s="17" r="M1173">
        <v>6555</v>
      </c>
      <c s="220" r="N1173">
        <v>44</v>
      </c>
      <c s="220" r="O1173">
        <v>108</v>
      </c>
      <c s="220" r="P1173"/>
      <c t="s" s="220" r="Q1173">
        <v>6800</v>
      </c>
      <c t="s" s="17" r="R1173">
        <v>6801</v>
      </c>
    </row>
    <row r="1174">
      <c t="s" s="128" r="A1174">
        <v>6802</v>
      </c>
      <c t="s" s="220" r="B1174">
        <v>5232</v>
      </c>
      <c t="s" s="220" r="C1174">
        <v>6803</v>
      </c>
      <c t="s" s="220" r="D1174">
        <v>6804</v>
      </c>
      <c s="168" r="E1174">
        <v>41336.6651736111</v>
      </c>
      <c s="220" r="F1174"/>
      <c t="s" s="220" r="G1174">
        <v>57</v>
      </c>
      <c s="220" r="H1174">
        <v>85952314</v>
      </c>
      <c t="s" s="220" r="I1174">
        <v>2118</v>
      </c>
      <c s="220" r="J1174">
        <v>84841696</v>
      </c>
      <c t="s" s="220" r="K1174">
        <v>6805</v>
      </c>
      <c t="s" s="17" r="L1174">
        <v>74</v>
      </c>
      <c t="s" s="17" r="M1174">
        <v>5235</v>
      </c>
      <c s="220" r="N1174">
        <v>239</v>
      </c>
      <c s="220" r="O1174">
        <v>739</v>
      </c>
      <c s="220" r="P1174">
        <v>3600</v>
      </c>
      <c t="s" s="220" r="Q1174">
        <v>6806</v>
      </c>
      <c t="s" s="17" r="R1174">
        <v>6807</v>
      </c>
    </row>
    <row r="1175">
      <c t="s" s="128" r="A1175">
        <v>6808</v>
      </c>
      <c t="s" s="220" r="B1175">
        <v>513</v>
      </c>
      <c t="s" s="220" r="C1175">
        <v>6809</v>
      </c>
      <c t="s" s="220" r="D1175">
        <v>6810</v>
      </c>
      <c s="168" r="E1175">
        <v>41336.665162037</v>
      </c>
      <c s="220" r="F1175"/>
      <c t="s" s="220" r="G1175">
        <v>46</v>
      </c>
      <c s="220" r="H1175"/>
      <c s="220" r="I1175"/>
      <c s="220" r="J1175">
        <v>1549341</v>
      </c>
      <c s="220" r="K1175"/>
      <c t="s" s="17" r="L1175">
        <v>228</v>
      </c>
      <c t="s" s="17" r="M1175">
        <v>516</v>
      </c>
      <c s="220" r="N1175">
        <v>844</v>
      </c>
      <c s="220" r="O1175">
        <v>562</v>
      </c>
      <c s="220" r="P1175">
        <v>3600</v>
      </c>
      <c t="s" s="220" r="Q1175">
        <v>6811</v>
      </c>
      <c t="s" s="17" r="R1175">
        <v>6812</v>
      </c>
    </row>
    <row r="1176">
      <c t="s" s="128" r="A1176">
        <v>6813</v>
      </c>
      <c t="s" s="220" r="B1176">
        <v>1759</v>
      </c>
      <c t="s" s="220" r="C1176">
        <v>6814</v>
      </c>
      <c t="s" s="220" r="D1176">
        <v>6810</v>
      </c>
      <c s="168" r="E1176">
        <v>41336.665162037</v>
      </c>
      <c s="220" r="F1176"/>
      <c t="s" s="220" r="G1176">
        <v>57</v>
      </c>
      <c s="220" r="H1176">
        <v>848725196</v>
      </c>
      <c t="s" s="220" r="I1176">
        <v>1623</v>
      </c>
      <c s="220" r="J1176">
        <v>527251402</v>
      </c>
      <c s="220" r="K1176"/>
      <c t="s" s="17" r="L1176">
        <v>74</v>
      </c>
      <c t="s" s="17" r="M1176">
        <v>1762</v>
      </c>
      <c s="220" r="N1176">
        <v>113</v>
      </c>
      <c s="220" r="O1176">
        <v>130</v>
      </c>
      <c s="220" r="P1176">
        <v>3600</v>
      </c>
      <c t="s" s="220" r="Q1176">
        <v>6815</v>
      </c>
      <c t="s" s="17" r="R1176">
        <v>6816</v>
      </c>
    </row>
    <row r="1177">
      <c t="s" s="128" r="A1177">
        <v>6817</v>
      </c>
      <c t="s" s="220" r="B1177">
        <v>6631</v>
      </c>
      <c t="s" s="220" r="C1177">
        <v>6818</v>
      </c>
      <c t="s" s="220" r="D1177">
        <v>6819</v>
      </c>
      <c s="168" r="E1177">
        <v>41336.6650925926</v>
      </c>
      <c s="220" r="F1177"/>
      <c t="s" s="220" r="G1177">
        <v>57</v>
      </c>
      <c s="220" r="H1177"/>
      <c s="220" r="I1177"/>
      <c s="220" r="J1177">
        <v>130950673</v>
      </c>
      <c s="220" r="K1177"/>
      <c t="s" s="17" r="L1177">
        <v>74</v>
      </c>
      <c t="s" s="17" r="M1177">
        <v>6634</v>
      </c>
      <c s="220" r="N1177">
        <v>1</v>
      </c>
      <c s="220" r="O1177">
        <v>23</v>
      </c>
      <c s="220" r="P1177"/>
      <c t="s" s="220" r="Q1177">
        <v>6820</v>
      </c>
      <c t="s" s="17" r="R1177">
        <v>5393</v>
      </c>
    </row>
    <row r="1178">
      <c t="s" s="128" r="A1178">
        <v>6821</v>
      </c>
      <c t="s" s="220" r="B1178">
        <v>3471</v>
      </c>
      <c t="s" s="220" r="C1178">
        <v>6822</v>
      </c>
      <c t="s" s="220" r="D1178">
        <v>6823</v>
      </c>
      <c s="168" r="E1178">
        <v>41336.6650578704</v>
      </c>
      <c s="220" r="F1178"/>
      <c t="s" s="220" r="G1178">
        <v>46</v>
      </c>
      <c s="220" r="H1178"/>
      <c s="220" r="I1178"/>
      <c s="220" r="J1178">
        <v>34448529</v>
      </c>
      <c s="220" r="K1178"/>
      <c t="s" s="17" r="L1178">
        <v>74</v>
      </c>
      <c t="s" s="17" r="M1178">
        <v>3474</v>
      </c>
      <c s="220" r="N1178">
        <v>289</v>
      </c>
      <c s="220" r="O1178">
        <v>254</v>
      </c>
      <c s="220" r="P1178">
        <v>7200</v>
      </c>
      <c t="s" s="220" r="Q1178">
        <v>6824</v>
      </c>
      <c t="s" s="17" r="R1178">
        <v>6825</v>
      </c>
    </row>
    <row r="1179">
      <c t="s" s="128" r="A1179">
        <v>6826</v>
      </c>
      <c t="s" s="220" r="B1179">
        <v>552</v>
      </c>
      <c t="s" s="220" r="C1179">
        <v>6827</v>
      </c>
      <c t="s" s="220" r="D1179">
        <v>6828</v>
      </c>
      <c s="168" r="E1179">
        <v>41336.6648958333</v>
      </c>
      <c s="220" r="F1179"/>
      <c t="s" s="220" r="G1179">
        <v>46</v>
      </c>
      <c s="220" r="H1179"/>
      <c s="220" r="I1179"/>
      <c s="220" r="J1179">
        <v>53755836</v>
      </c>
      <c s="220" r="K1179"/>
      <c t="s" s="17" r="L1179">
        <v>116</v>
      </c>
      <c t="s" s="17" r="M1179">
        <v>555</v>
      </c>
      <c s="220" r="N1179">
        <v>282</v>
      </c>
      <c s="220" r="O1179">
        <v>241</v>
      </c>
      <c s="220" r="P1179">
        <v>3600</v>
      </c>
      <c t="s" s="220" r="Q1179">
        <v>6829</v>
      </c>
      <c t="s" s="17" r="R1179">
        <v>6830</v>
      </c>
    </row>
    <row r="1180">
      <c t="s" s="128" r="A1180">
        <v>6831</v>
      </c>
      <c t="s" s="220" r="B1180">
        <v>2033</v>
      </c>
      <c t="s" s="220" r="C1180">
        <v>6832</v>
      </c>
      <c t="s" s="220" r="D1180">
        <v>6833</v>
      </c>
      <c s="168" r="E1180">
        <v>41336.6647916667</v>
      </c>
      <c s="220" r="F1180"/>
      <c t="s" s="220" r="G1180">
        <v>57</v>
      </c>
      <c s="220" r="H1180"/>
      <c s="220" r="I1180"/>
      <c s="220" r="J1180">
        <v>16345103</v>
      </c>
      <c s="220" r="K1180"/>
      <c t="s" s="17" r="L1180">
        <v>116</v>
      </c>
      <c t="s" s="17" r="M1180">
        <v>2036</v>
      </c>
      <c s="220" r="N1180">
        <v>970</v>
      </c>
      <c s="220" r="O1180">
        <v>407</v>
      </c>
      <c s="220" r="P1180">
        <v>3600</v>
      </c>
      <c t="s" s="220" r="Q1180">
        <v>6834</v>
      </c>
      <c t="s" s="17" r="R1180">
        <v>3981</v>
      </c>
    </row>
    <row r="1181">
      <c t="s" s="128" r="A1181">
        <v>6835</v>
      </c>
      <c t="s" s="220" r="B1181">
        <v>6836</v>
      </c>
      <c t="s" s="220" r="C1181">
        <v>6837</v>
      </c>
      <c t="s" s="220" r="D1181">
        <v>6838</v>
      </c>
      <c s="168" r="E1181">
        <v>41336.6647800926</v>
      </c>
      <c s="220" r="F1181"/>
      <c t="s" s="220" r="G1181">
        <v>46</v>
      </c>
      <c s="220" r="H1181"/>
      <c s="220" r="I1181"/>
      <c s="220" r="J1181">
        <v>54199081</v>
      </c>
      <c s="220" r="K1181"/>
      <c t="s" s="17" r="L1181">
        <v>116</v>
      </c>
      <c t="s" s="17" r="M1181">
        <v>6839</v>
      </c>
      <c s="220" r="N1181">
        <v>135</v>
      </c>
      <c s="220" r="O1181">
        <v>377</v>
      </c>
      <c s="220" r="P1181">
        <v>3600</v>
      </c>
      <c t="s" s="220" r="Q1181">
        <v>6840</v>
      </c>
      <c t="s" s="17" r="R1181">
        <v>6841</v>
      </c>
    </row>
    <row r="1182">
      <c t="s" s="128" r="A1182">
        <v>6842</v>
      </c>
      <c t="s" s="220" r="B1182">
        <v>4300</v>
      </c>
      <c t="s" s="220" r="C1182">
        <v>6843</v>
      </c>
      <c t="s" s="220" r="D1182">
        <v>6844</v>
      </c>
      <c s="168" r="E1182">
        <v>41336.6646875</v>
      </c>
      <c s="220" r="F1182"/>
      <c t="s" s="220" r="G1182">
        <v>46</v>
      </c>
      <c s="220" r="H1182">
        <v>591115786</v>
      </c>
      <c t="s" s="220" r="I1182">
        <v>3344</v>
      </c>
      <c s="220" r="J1182">
        <v>112729237</v>
      </c>
      <c t="s" s="220" r="K1182">
        <v>6845</v>
      </c>
      <c t="s" s="17" r="L1182">
        <v>49</v>
      </c>
      <c t="s" s="17" r="M1182">
        <v>4303</v>
      </c>
      <c s="220" r="N1182">
        <v>16</v>
      </c>
      <c s="220" r="O1182">
        <v>71</v>
      </c>
      <c s="220" r="P1182">
        <v>3600</v>
      </c>
      <c t="s" s="220" r="Q1182">
        <v>6846</v>
      </c>
      <c t="s" s="17" r="R1182">
        <v>6847</v>
      </c>
    </row>
    <row r="1183">
      <c t="s" s="128" r="A1183">
        <v>6848</v>
      </c>
      <c t="s" s="220" r="B1183">
        <v>4092</v>
      </c>
      <c t="s" s="220" r="C1183">
        <v>6849</v>
      </c>
      <c t="s" s="220" r="D1183">
        <v>6850</v>
      </c>
      <c s="168" r="E1183">
        <v>41336.6646296296</v>
      </c>
      <c s="220" r="F1183"/>
      <c t="s" s="220" r="G1183">
        <v>57</v>
      </c>
      <c s="220" r="H1183"/>
      <c s="220" r="I1183"/>
      <c s="220" r="J1183">
        <v>259213614</v>
      </c>
      <c s="220" r="K1183"/>
      <c t="s" s="17" r="L1183">
        <v>228</v>
      </c>
      <c t="s" s="17" r="M1183">
        <v>4095</v>
      </c>
      <c s="220" r="N1183">
        <v>105</v>
      </c>
      <c s="220" r="O1183">
        <v>401</v>
      </c>
      <c s="220" r="P1183">
        <v>3600</v>
      </c>
      <c t="s" s="220" r="Q1183">
        <v>6851</v>
      </c>
      <c t="s" s="17" r="R1183">
        <v>6852</v>
      </c>
    </row>
    <row r="1184">
      <c t="s" s="128" r="A1184">
        <v>6853</v>
      </c>
      <c t="s" s="220" r="B1184">
        <v>3145</v>
      </c>
      <c t="s" s="220" r="C1184">
        <v>6854</v>
      </c>
      <c t="s" s="220" r="D1184">
        <v>6855</v>
      </c>
      <c s="168" r="E1184">
        <v>41336.6644560185</v>
      </c>
      <c s="220" r="F1184"/>
      <c t="s" s="220" r="G1184">
        <v>57</v>
      </c>
      <c s="220" r="H1184"/>
      <c s="220" r="I1184"/>
      <c s="220" r="J1184">
        <v>43325643</v>
      </c>
      <c s="220" r="K1184"/>
      <c t="s" s="17" r="L1184">
        <v>228</v>
      </c>
      <c t="s" s="17" r="M1184">
        <v>3148</v>
      </c>
      <c s="220" r="N1184">
        <v>3063</v>
      </c>
      <c s="220" r="O1184">
        <v>1229</v>
      </c>
      <c s="220" r="P1184">
        <v>3600</v>
      </c>
      <c t="s" s="220" r="Q1184">
        <v>6856</v>
      </c>
      <c t="s" s="17" r="R1184">
        <v>6857</v>
      </c>
    </row>
    <row r="1185">
      <c t="s" s="128" r="A1185">
        <v>6858</v>
      </c>
      <c t="s" s="220" r="B1185">
        <v>6203</v>
      </c>
      <c t="s" s="220" r="C1185">
        <v>6859</v>
      </c>
      <c t="s" s="220" r="D1185">
        <v>6860</v>
      </c>
      <c s="168" r="E1185">
        <v>41336.6644212963</v>
      </c>
      <c s="220" r="F1185"/>
      <c t="s" s="220" r="G1185">
        <v>46</v>
      </c>
      <c s="220" r="H1185"/>
      <c s="220" r="I1185"/>
      <c s="220" r="J1185">
        <v>46107443</v>
      </c>
      <c s="220" r="K1185"/>
      <c t="s" s="17" r="L1185">
        <v>228</v>
      </c>
      <c t="s" s="17" r="M1185">
        <v>6205</v>
      </c>
      <c s="220" r="N1185">
        <v>1034</v>
      </c>
      <c s="220" r="O1185">
        <v>610</v>
      </c>
      <c s="220" r="P1185">
        <v>3600</v>
      </c>
      <c t="s" s="220" r="Q1185">
        <v>6861</v>
      </c>
      <c t="s" s="17" r="R1185">
        <v>1142</v>
      </c>
    </row>
    <row r="1186">
      <c t="s" s="128" r="A1186">
        <v>6862</v>
      </c>
      <c t="s" s="220" r="B1186">
        <v>4783</v>
      </c>
      <c t="s" s="220" r="C1186">
        <v>6863</v>
      </c>
      <c t="s" s="220" r="D1186">
        <v>6864</v>
      </c>
      <c s="168" r="E1186">
        <v>41336.664375</v>
      </c>
      <c s="220" r="F1186"/>
      <c t="s" s="220" r="G1186">
        <v>57</v>
      </c>
      <c s="220" r="H1186"/>
      <c s="220" r="I1186"/>
      <c s="220" r="J1186">
        <v>232517128</v>
      </c>
      <c s="220" r="K1186"/>
      <c t="s" s="17" r="L1186">
        <v>4786</v>
      </c>
      <c t="s" s="17" r="M1186">
        <v>4787</v>
      </c>
      <c s="220" r="N1186">
        <v>35</v>
      </c>
      <c s="220" r="O1186">
        <v>119</v>
      </c>
      <c s="220" r="P1186">
        <v>3600</v>
      </c>
      <c t="s" s="220" r="Q1186">
        <v>6865</v>
      </c>
      <c t="s" s="17" r="R1186">
        <v>2853</v>
      </c>
    </row>
    <row r="1187">
      <c t="s" s="128" r="A1187">
        <v>6866</v>
      </c>
      <c t="s" s="220" r="B1187">
        <v>6867</v>
      </c>
      <c t="s" s="220" r="C1187">
        <v>6868</v>
      </c>
      <c t="s" s="220" r="D1187">
        <v>6869</v>
      </c>
      <c s="168" r="E1187">
        <v>41336.6642824074</v>
      </c>
      <c s="220" r="F1187"/>
      <c t="s" s="220" r="G1187">
        <v>46</v>
      </c>
      <c s="220" r="H1187"/>
      <c s="220" r="I1187"/>
      <c s="220" r="J1187">
        <v>203128544</v>
      </c>
      <c s="220" r="K1187"/>
      <c t="s" s="17" r="L1187">
        <v>228</v>
      </c>
      <c t="s" s="17" r="M1187">
        <v>6870</v>
      </c>
      <c s="220" r="N1187">
        <v>1392</v>
      </c>
      <c s="220" r="O1187">
        <v>294</v>
      </c>
      <c s="220" r="P1187"/>
      <c t="s" s="220" r="Q1187">
        <v>6871</v>
      </c>
      <c t="s" s="17" r="R1187">
        <v>5433</v>
      </c>
    </row>
    <row r="1188">
      <c t="s" s="128" r="A1188">
        <v>6872</v>
      </c>
      <c t="s" s="220" r="B1188">
        <v>1307</v>
      </c>
      <c t="s" s="220" r="C1188">
        <v>6873</v>
      </c>
      <c t="s" s="220" r="D1188">
        <v>6874</v>
      </c>
      <c s="168" r="E1188">
        <v>41336.6641550926</v>
      </c>
      <c s="220" r="F1188"/>
      <c t="s" s="220" r="G1188">
        <v>57</v>
      </c>
      <c s="220" r="H1188"/>
      <c s="220" r="I1188"/>
      <c s="220" r="J1188">
        <v>249181465</v>
      </c>
      <c s="220" r="K1188"/>
      <c t="s" s="17" r="L1188">
        <v>116</v>
      </c>
      <c t="s" s="17" r="M1188">
        <v>1312</v>
      </c>
      <c s="220" r="N1188">
        <v>327</v>
      </c>
      <c s="220" r="O1188">
        <v>404</v>
      </c>
      <c s="220" r="P1188">
        <v>3600</v>
      </c>
      <c t="s" s="220" r="Q1188">
        <v>6875</v>
      </c>
      <c t="s" s="17" r="R1188">
        <v>6876</v>
      </c>
    </row>
    <row r="1189">
      <c t="s" s="128" r="A1189">
        <v>6877</v>
      </c>
      <c t="s" s="220" r="B1189">
        <v>6775</v>
      </c>
      <c t="s" s="220" r="C1189">
        <v>6878</v>
      </c>
      <c t="s" s="220" r="D1189">
        <v>6879</v>
      </c>
      <c s="168" r="E1189">
        <v>41336.6640625</v>
      </c>
      <c s="220" r="F1189"/>
      <c t="s" s="220" r="G1189">
        <v>57</v>
      </c>
      <c s="220" r="H1189"/>
      <c s="220" r="I1189"/>
      <c s="220" r="J1189">
        <v>348342691</v>
      </c>
      <c s="220" r="K1189"/>
      <c t="s" s="17" r="L1189">
        <v>116</v>
      </c>
      <c t="s" s="17" r="M1189">
        <v>6780</v>
      </c>
      <c s="220" r="N1189">
        <v>58</v>
      </c>
      <c s="220" r="O1189">
        <v>338</v>
      </c>
      <c s="220" r="P1189"/>
      <c t="s" s="220" r="Q1189">
        <v>6880</v>
      </c>
      <c t="s" s="17" r="R1189">
        <v>6881</v>
      </c>
    </row>
    <row r="1190">
      <c t="s" s="128" r="A1190">
        <v>6882</v>
      </c>
      <c t="s" s="220" r="B1190">
        <v>5573</v>
      </c>
      <c t="s" s="220" r="C1190">
        <v>6883</v>
      </c>
      <c t="s" s="220" r="D1190">
        <v>6884</v>
      </c>
      <c s="168" r="E1190">
        <v>41336.6640046296</v>
      </c>
      <c s="220" r="F1190"/>
      <c t="s" s="220" r="G1190">
        <v>46</v>
      </c>
      <c s="220" r="H1190"/>
      <c s="220" r="I1190"/>
      <c s="220" r="J1190">
        <v>20245745</v>
      </c>
      <c s="220" r="K1190"/>
      <c t="s" s="17" r="L1190">
        <v>74</v>
      </c>
      <c t="s" s="17" r="M1190">
        <v>5576</v>
      </c>
      <c s="220" r="N1190">
        <v>176</v>
      </c>
      <c s="220" r="O1190">
        <v>336</v>
      </c>
      <c s="220" r="P1190">
        <v>3600</v>
      </c>
      <c t="s" s="220" r="Q1190">
        <v>6885</v>
      </c>
      <c t="s" s="17" r="R1190">
        <v>6886</v>
      </c>
    </row>
    <row r="1191">
      <c t="s" s="128" r="A1191">
        <v>6887</v>
      </c>
      <c t="s" s="220" r="B1191">
        <v>173</v>
      </c>
      <c t="s" s="220" r="C1191">
        <v>6888</v>
      </c>
      <c t="s" s="220" r="D1191">
        <v>6889</v>
      </c>
      <c s="168" r="E1191">
        <v>41336.663912037</v>
      </c>
      <c s="220" r="F1191"/>
      <c t="s" s="220" r="G1191">
        <v>57</v>
      </c>
      <c s="220" r="H1191"/>
      <c s="220" r="I1191"/>
      <c s="220" r="J1191">
        <v>351210870</v>
      </c>
      <c s="220" r="K1191"/>
      <c t="s" s="17" r="L1191">
        <v>74</v>
      </c>
      <c t="s" s="17" r="M1191">
        <v>176</v>
      </c>
      <c s="220" r="N1191">
        <v>123</v>
      </c>
      <c s="220" r="O1191">
        <v>422</v>
      </c>
      <c s="220" r="P1191">
        <v>-28800</v>
      </c>
      <c t="s" s="220" r="Q1191">
        <v>6890</v>
      </c>
      <c t="s" s="17" r="R1191">
        <v>6891</v>
      </c>
    </row>
    <row r="1192">
      <c t="s" s="128" r="A1192">
        <v>6786</v>
      </c>
      <c t="s" s="220" r="B1192">
        <v>6697</v>
      </c>
      <c t="s" s="220" r="C1192">
        <v>6892</v>
      </c>
      <c t="s" s="220" r="D1192">
        <v>6893</v>
      </c>
      <c s="168" r="E1192">
        <v>41336.6638310185</v>
      </c>
      <c s="220" r="F1192"/>
      <c t="s" s="220" r="G1192">
        <v>46</v>
      </c>
      <c s="220" r="H1192"/>
      <c s="220" r="I1192"/>
      <c s="220" r="J1192">
        <v>81341924</v>
      </c>
      <c s="220" r="K1192"/>
      <c t="s" s="17" r="L1192">
        <v>135</v>
      </c>
      <c t="s" s="17" r="M1192">
        <v>6700</v>
      </c>
      <c s="220" r="N1192">
        <v>740</v>
      </c>
      <c s="220" r="O1192">
        <v>440</v>
      </c>
      <c s="220" r="P1192">
        <v>3600</v>
      </c>
      <c t="s" s="220" r="Q1192">
        <v>6894</v>
      </c>
      <c t="s" s="17" r="R1192">
        <v>2996</v>
      </c>
    </row>
    <row r="1193">
      <c t="s" s="128" r="A1193">
        <v>6895</v>
      </c>
      <c t="s" s="220" r="B1193">
        <v>4873</v>
      </c>
      <c t="s" s="220" r="C1193">
        <v>6896</v>
      </c>
      <c t="s" s="220" r="D1193">
        <v>6897</v>
      </c>
      <c s="168" r="E1193">
        <v>41336.6637962963</v>
      </c>
      <c s="220" r="F1193"/>
      <c t="s" s="220" r="G1193">
        <v>46</v>
      </c>
      <c s="220" r="H1193"/>
      <c s="220" r="I1193"/>
      <c s="220" r="J1193">
        <v>28990013</v>
      </c>
      <c s="220" r="K1193"/>
      <c t="s" s="17" r="L1193">
        <v>116</v>
      </c>
      <c t="s" s="17" r="M1193">
        <v>4876</v>
      </c>
      <c s="220" r="N1193">
        <v>2166</v>
      </c>
      <c s="220" r="O1193">
        <v>1509</v>
      </c>
      <c s="220" r="P1193">
        <v>-10800</v>
      </c>
      <c t="s" s="220" r="Q1193">
        <v>6898</v>
      </c>
      <c t="s" s="17" r="R1193">
        <v>1804</v>
      </c>
    </row>
    <row r="1194">
      <c t="s" s="128" r="A1194">
        <v>6805</v>
      </c>
      <c t="s" s="220" r="B1194">
        <v>2118</v>
      </c>
      <c t="s" s="220" r="C1194">
        <v>6899</v>
      </c>
      <c t="s" s="220" r="D1194">
        <v>6900</v>
      </c>
      <c s="168" r="E1194">
        <v>41336.6637615741</v>
      </c>
      <c s="220" r="F1194"/>
      <c t="s" s="220" r="G1194">
        <v>57</v>
      </c>
      <c s="220" r="H1194"/>
      <c s="220" r="I1194"/>
      <c s="220" r="J1194">
        <v>85952314</v>
      </c>
      <c s="220" r="K1194"/>
      <c t="s" s="17" r="L1194">
        <v>135</v>
      </c>
      <c t="s" s="17" r="M1194">
        <v>2121</v>
      </c>
      <c s="220" r="N1194">
        <v>755</v>
      </c>
      <c s="220" r="O1194">
        <v>695</v>
      </c>
      <c s="220" r="P1194">
        <v>3600</v>
      </c>
      <c t="s" s="220" r="Q1194">
        <v>6901</v>
      </c>
      <c t="s" s="17" r="R1194">
        <v>6902</v>
      </c>
    </row>
    <row r="1195">
      <c t="s" s="128" r="A1195">
        <v>6903</v>
      </c>
      <c t="s" s="220" r="B1195">
        <v>3964</v>
      </c>
      <c t="s" s="220" r="C1195">
        <v>6904</v>
      </c>
      <c t="s" s="220" r="D1195">
        <v>6905</v>
      </c>
      <c s="168" r="E1195">
        <v>41336.6636689815</v>
      </c>
      <c s="220" r="F1195"/>
      <c t="s" s="220" r="G1195">
        <v>57</v>
      </c>
      <c s="220" r="H1195">
        <v>75141898</v>
      </c>
      <c t="s" s="220" r="I1195">
        <v>2922</v>
      </c>
      <c s="220" r="J1195">
        <v>1066088496</v>
      </c>
      <c t="s" s="220" r="K1195">
        <v>6906</v>
      </c>
      <c t="s" s="17" r="L1195">
        <v>74</v>
      </c>
      <c t="s" s="17" r="M1195">
        <v>3967</v>
      </c>
      <c s="220" r="N1195">
        <v>18</v>
      </c>
      <c s="220" r="O1195">
        <v>317</v>
      </c>
      <c s="220" r="P1195"/>
      <c t="s" s="220" r="Q1195">
        <v>6907</v>
      </c>
      <c t="s" s="17" r="R1195">
        <v>6908</v>
      </c>
    </row>
    <row r="1196">
      <c t="s" s="128" r="A1196">
        <v>6909</v>
      </c>
      <c t="s" s="220" r="B1196">
        <v>1759</v>
      </c>
      <c t="s" s="220" r="C1196">
        <v>6910</v>
      </c>
      <c t="s" s="220" r="D1196">
        <v>6911</v>
      </c>
      <c s="168" r="E1196">
        <v>41336.6636574074</v>
      </c>
      <c s="220" r="F1196"/>
      <c t="s" s="220" r="G1196">
        <v>57</v>
      </c>
      <c s="220" r="H1196"/>
      <c s="220" r="I1196"/>
      <c s="220" r="J1196">
        <v>527251402</v>
      </c>
      <c s="220" r="K1196"/>
      <c t="s" s="17" r="L1196">
        <v>74</v>
      </c>
      <c t="s" s="17" r="M1196">
        <v>1762</v>
      </c>
      <c s="220" r="N1196">
        <v>113</v>
      </c>
      <c s="220" r="O1196">
        <v>130</v>
      </c>
      <c s="220" r="P1196">
        <v>3600</v>
      </c>
      <c t="s" s="220" r="Q1196">
        <v>6912</v>
      </c>
      <c t="s" s="17" r="R1196">
        <v>6913</v>
      </c>
    </row>
    <row r="1197">
      <c t="s" s="128" r="A1197">
        <v>6914</v>
      </c>
      <c t="s" s="220" r="B1197">
        <v>3726</v>
      </c>
      <c t="s" s="220" r="C1197">
        <v>6915</v>
      </c>
      <c t="s" s="220" r="D1197">
        <v>6916</v>
      </c>
      <c s="168" r="E1197">
        <v>41336.6636342593</v>
      </c>
      <c s="220" r="F1197"/>
      <c t="s" s="220" r="G1197">
        <v>57</v>
      </c>
      <c s="220" r="H1197"/>
      <c s="220" r="I1197"/>
      <c s="220" r="J1197">
        <v>24172026</v>
      </c>
      <c s="220" r="K1197"/>
      <c t="s" s="17" r="L1197">
        <v>228</v>
      </c>
      <c t="s" s="17" r="M1197">
        <v>3729</v>
      </c>
      <c s="220" r="N1197">
        <v>876</v>
      </c>
      <c s="220" r="O1197">
        <v>376</v>
      </c>
      <c s="220" r="P1197">
        <v>3600</v>
      </c>
      <c t="s" s="220" r="Q1197">
        <v>6917</v>
      </c>
      <c t="s" s="17" r="R1197">
        <v>4570</v>
      </c>
    </row>
    <row r="1198">
      <c t="s" s="128" r="A1198">
        <v>6918</v>
      </c>
      <c t="s" s="220" r="B1198">
        <v>6919</v>
      </c>
      <c t="s" s="220" r="C1198">
        <v>6920</v>
      </c>
      <c t="s" s="220" r="D1198">
        <v>6921</v>
      </c>
      <c s="168" r="E1198">
        <v>41336.6635300926</v>
      </c>
      <c t="s" s="220" r="F1198">
        <v>6922</v>
      </c>
      <c t="s" s="220" r="G1198">
        <v>57</v>
      </c>
      <c s="220" r="H1198"/>
      <c s="220" r="I1198"/>
      <c s="220" r="J1198">
        <v>52764059</v>
      </c>
      <c s="220" r="K1198"/>
      <c t="s" s="17" r="L1198">
        <v>135</v>
      </c>
      <c t="s" s="17" r="M1198">
        <v>6923</v>
      </c>
      <c s="220" r="N1198">
        <v>118</v>
      </c>
      <c s="220" r="O1198">
        <v>236</v>
      </c>
      <c s="220" r="P1198">
        <v>3600</v>
      </c>
      <c t="s" s="220" r="Q1198">
        <v>6924</v>
      </c>
      <c t="s" s="17" r="R1198">
        <v>6925</v>
      </c>
    </row>
    <row r="1199">
      <c t="s" s="128" r="A1199">
        <v>6926</v>
      </c>
      <c t="s" s="220" r="B1199">
        <v>1015</v>
      </c>
      <c t="s" s="220" r="C1199">
        <v>6927</v>
      </c>
      <c t="s" s="220" r="D1199">
        <v>6928</v>
      </c>
      <c s="168" r="E1199">
        <v>41336.6635185185</v>
      </c>
      <c s="220" r="F1199"/>
      <c t="s" s="220" r="G1199">
        <v>46</v>
      </c>
      <c s="220" r="H1199"/>
      <c s="220" r="I1199"/>
      <c s="220" r="J1199">
        <v>49768990</v>
      </c>
      <c s="220" r="K1199"/>
      <c t="s" s="17" r="L1199">
        <v>74</v>
      </c>
      <c t="s" s="17" r="M1199">
        <v>1018</v>
      </c>
      <c s="220" r="N1199">
        <v>3489</v>
      </c>
      <c s="220" r="O1199">
        <v>1003</v>
      </c>
      <c s="220" r="P1199">
        <v>3600</v>
      </c>
      <c t="s" s="220" r="Q1199">
        <v>6929</v>
      </c>
      <c t="s" s="17" r="R1199">
        <v>6930</v>
      </c>
    </row>
    <row r="1200">
      <c t="s" s="128" r="A1200">
        <v>6931</v>
      </c>
      <c t="s" s="220" r="B1200">
        <v>6932</v>
      </c>
      <c t="s" s="220" r="C1200">
        <v>6933</v>
      </c>
      <c t="s" s="220" r="D1200">
        <v>6934</v>
      </c>
      <c s="168" r="E1200">
        <v>41336.6634027778</v>
      </c>
      <c s="220" r="F1200"/>
      <c t="s" s="220" r="G1200">
        <v>46</v>
      </c>
      <c s="220" r="H1200"/>
      <c s="220" r="I1200"/>
      <c s="220" r="J1200">
        <v>96016951</v>
      </c>
      <c s="220" r="K1200"/>
      <c t="s" s="17" r="L1200">
        <v>605</v>
      </c>
      <c t="s" s="17" r="M1200">
        <v>6935</v>
      </c>
      <c s="220" r="N1200">
        <v>703</v>
      </c>
      <c s="220" r="O1200">
        <v>1161</v>
      </c>
      <c s="220" r="P1200">
        <v>3600</v>
      </c>
      <c t="s" s="220" r="Q1200">
        <v>6936</v>
      </c>
      <c t="s" s="17" r="R1200">
        <v>111</v>
      </c>
    </row>
    <row r="1201">
      <c t="s" s="128" r="A1201">
        <v>6937</v>
      </c>
      <c t="s" s="220" r="B1201">
        <v>321</v>
      </c>
      <c t="s" s="220" r="C1201">
        <v>6938</v>
      </c>
      <c t="s" s="220" r="D1201">
        <v>6939</v>
      </c>
      <c s="168" r="E1201">
        <v>41336.6633796296</v>
      </c>
      <c s="220" r="F1201"/>
      <c t="s" s="220" r="G1201">
        <v>57</v>
      </c>
      <c s="220" r="H1201"/>
      <c s="220" r="I1201"/>
      <c s="220" r="J1201">
        <v>400642052</v>
      </c>
      <c s="220" r="K1201"/>
      <c t="s" s="17" r="L1201">
        <v>228</v>
      </c>
      <c t="s" s="17" r="M1201">
        <v>326</v>
      </c>
      <c s="220" r="N1201">
        <v>492</v>
      </c>
      <c s="220" r="O1201">
        <v>418</v>
      </c>
      <c s="220" r="P1201">
        <v>3600</v>
      </c>
      <c t="s" s="220" r="Q1201">
        <v>6940</v>
      </c>
      <c t="s" s="17" r="R1201">
        <v>6941</v>
      </c>
    </row>
    <row r="1202">
      <c t="s" s="128" r="A1202">
        <v>6942</v>
      </c>
      <c t="s" s="220" r="B1202">
        <v>217</v>
      </c>
      <c t="s" s="220" r="C1202">
        <v>6943</v>
      </c>
      <c t="s" s="220" r="D1202">
        <v>6944</v>
      </c>
      <c s="168" r="E1202">
        <v>41336.6633680556</v>
      </c>
      <c s="220" r="F1202"/>
      <c t="s" s="220" r="G1202">
        <v>57</v>
      </c>
      <c s="220" r="H1202">
        <v>519553325</v>
      </c>
      <c t="s" s="220" r="I1202">
        <v>6945</v>
      </c>
      <c s="220" r="J1202">
        <v>261867800</v>
      </c>
      <c t="s" s="220" r="K1202">
        <v>6946</v>
      </c>
      <c t="s" s="17" r="L1202">
        <v>228</v>
      </c>
      <c t="s" s="17" r="M1202">
        <v>221</v>
      </c>
      <c s="220" r="N1202">
        <v>254</v>
      </c>
      <c s="220" r="O1202">
        <v>325</v>
      </c>
      <c s="220" r="P1202">
        <v>3600</v>
      </c>
      <c t="s" s="220" r="Q1202">
        <v>6947</v>
      </c>
      <c t="s" s="17" r="R1202">
        <v>6948</v>
      </c>
    </row>
    <row r="1203">
      <c t="s" s="128" r="A1203">
        <v>6949</v>
      </c>
      <c t="s" s="220" r="B1203">
        <v>6950</v>
      </c>
      <c t="s" s="220" r="C1203">
        <v>6951</v>
      </c>
      <c t="s" s="220" r="D1203">
        <v>6952</v>
      </c>
      <c s="168" r="E1203">
        <v>41336.6632986111</v>
      </c>
      <c s="220" r="F1203"/>
      <c t="s" s="220" r="G1203">
        <v>46</v>
      </c>
      <c s="220" r="H1203">
        <v>351450188</v>
      </c>
      <c t="s" s="220" r="I1203">
        <v>5239</v>
      </c>
      <c s="220" r="J1203">
        <v>68485314</v>
      </c>
      <c t="s" s="220" r="K1203">
        <v>6953</v>
      </c>
      <c t="s" s="17" r="L1203">
        <v>116</v>
      </c>
      <c t="s" s="17" r="M1203">
        <v>6954</v>
      </c>
      <c s="220" r="N1203">
        <v>383</v>
      </c>
      <c s="220" r="O1203">
        <v>269</v>
      </c>
      <c s="220" r="P1203">
        <v>3600</v>
      </c>
      <c t="s" s="220" r="Q1203">
        <v>6955</v>
      </c>
      <c t="s" s="17" r="R1203">
        <v>6956</v>
      </c>
    </row>
    <row r="1204">
      <c t="s" s="128" r="A1204">
        <v>6957</v>
      </c>
      <c t="s" s="220" r="B1204">
        <v>5388</v>
      </c>
      <c t="s" s="220" r="C1204">
        <v>6958</v>
      </c>
      <c t="s" s="220" r="D1204">
        <v>6959</v>
      </c>
      <c s="168" r="E1204">
        <v>41336.6630092593</v>
      </c>
      <c s="220" r="F1204"/>
      <c t="s" s="220" r="G1204">
        <v>57</v>
      </c>
      <c s="220" r="H1204">
        <v>85952314</v>
      </c>
      <c t="s" s="220" r="I1204">
        <v>2118</v>
      </c>
      <c s="220" r="J1204">
        <v>85575990</v>
      </c>
      <c t="s" s="220" r="K1204">
        <v>6960</v>
      </c>
      <c t="s" s="17" r="L1204">
        <v>1636</v>
      </c>
      <c t="s" s="17" r="M1204">
        <v>5391</v>
      </c>
      <c s="220" r="N1204">
        <v>464</v>
      </c>
      <c s="220" r="O1204">
        <v>418</v>
      </c>
      <c s="220" r="P1204">
        <v>3600</v>
      </c>
      <c t="s" s="220" r="Q1204">
        <v>6961</v>
      </c>
      <c t="s" s="17" r="R1204">
        <v>6962</v>
      </c>
    </row>
    <row r="1205">
      <c t="s" s="128" r="A1205">
        <v>6845</v>
      </c>
      <c t="s" s="220" r="B1205">
        <v>3344</v>
      </c>
      <c t="s" s="220" r="C1205">
        <v>6963</v>
      </c>
      <c t="s" s="220" r="D1205">
        <v>6964</v>
      </c>
      <c s="168" r="E1205">
        <v>41336.6629861111</v>
      </c>
      <c s="220" r="F1205"/>
      <c t="s" s="220" r="G1205">
        <v>57</v>
      </c>
      <c s="220" r="H1205"/>
      <c s="220" r="I1205"/>
      <c s="220" r="J1205">
        <v>591115786</v>
      </c>
      <c s="220" r="K1205"/>
      <c t="s" s="17" r="L1205">
        <v>74</v>
      </c>
      <c t="s" s="17" r="M1205">
        <v>3347</v>
      </c>
      <c s="220" r="N1205">
        <v>6139</v>
      </c>
      <c s="220" r="O1205">
        <v>363</v>
      </c>
      <c s="220" r="P1205"/>
      <c t="s" s="220" r="Q1205">
        <v>6965</v>
      </c>
      <c t="s" s="17" r="R1205">
        <v>348</v>
      </c>
    </row>
    <row r="1206">
      <c t="s" s="128" r="A1206">
        <v>6966</v>
      </c>
      <c t="s" s="220" r="B1206">
        <v>3170</v>
      </c>
      <c t="s" s="220" r="C1206">
        <v>6967</v>
      </c>
      <c t="s" s="220" r="D1206">
        <v>6968</v>
      </c>
      <c s="168" r="E1206">
        <v>41336.6629398148</v>
      </c>
      <c s="220" r="F1206"/>
      <c t="s" s="220" r="G1206">
        <v>57</v>
      </c>
      <c s="220" r="H1206"/>
      <c s="220" r="I1206"/>
      <c s="220" r="J1206">
        <v>117340835</v>
      </c>
      <c s="220" r="K1206"/>
      <c t="s" s="17" r="L1206">
        <v>135</v>
      </c>
      <c t="s" s="17" r="M1206">
        <v>3173</v>
      </c>
      <c s="220" r="N1206">
        <v>52</v>
      </c>
      <c s="220" r="O1206">
        <v>127</v>
      </c>
      <c s="220" r="P1206">
        <v>3600</v>
      </c>
      <c t="s" s="220" r="Q1206">
        <v>6969</v>
      </c>
      <c t="s" s="17" r="R1206">
        <v>178</v>
      </c>
    </row>
    <row r="1207">
      <c t="s" s="128" r="A1207">
        <v>6970</v>
      </c>
      <c t="s" s="220" r="B1207">
        <v>3726</v>
      </c>
      <c t="s" s="220" r="C1207">
        <v>6971</v>
      </c>
      <c t="s" s="220" r="D1207">
        <v>6972</v>
      </c>
      <c s="168" r="E1207">
        <v>41336.6628703704</v>
      </c>
      <c s="220" r="F1207"/>
      <c t="s" s="220" r="G1207">
        <v>57</v>
      </c>
      <c s="220" r="H1207"/>
      <c s="220" r="I1207"/>
      <c s="220" r="J1207">
        <v>24172026</v>
      </c>
      <c s="220" r="K1207"/>
      <c t="s" s="17" r="L1207">
        <v>228</v>
      </c>
      <c t="s" s="17" r="M1207">
        <v>3729</v>
      </c>
      <c s="220" r="N1207">
        <v>876</v>
      </c>
      <c s="220" r="O1207">
        <v>376</v>
      </c>
      <c s="220" r="P1207">
        <v>3600</v>
      </c>
      <c t="s" s="220" r="Q1207">
        <v>6973</v>
      </c>
      <c t="s" s="17" r="R1207">
        <v>550</v>
      </c>
    </row>
    <row r="1208">
      <c t="s" s="128" r="A1208">
        <v>6974</v>
      </c>
      <c t="s" s="220" r="B1208">
        <v>757</v>
      </c>
      <c t="s" s="220" r="C1208">
        <v>6975</v>
      </c>
      <c t="s" s="220" r="D1208">
        <v>6976</v>
      </c>
      <c s="168" r="E1208">
        <v>41336.6628587963</v>
      </c>
      <c s="220" r="F1208"/>
      <c t="s" s="220" r="G1208">
        <v>57</v>
      </c>
      <c s="220" r="H1208"/>
      <c s="220" r="I1208"/>
      <c s="220" r="J1208">
        <v>730737896</v>
      </c>
      <c s="220" r="K1208"/>
      <c t="s" s="17" r="L1208">
        <v>74</v>
      </c>
      <c t="s" s="17" r="M1208">
        <v>759</v>
      </c>
      <c s="220" r="N1208">
        <v>257</v>
      </c>
      <c s="220" r="O1208">
        <v>188</v>
      </c>
      <c s="220" r="P1208"/>
      <c t="s" s="220" r="Q1208">
        <v>6977</v>
      </c>
      <c t="s" s="17" r="R1208">
        <v>1142</v>
      </c>
    </row>
    <row r="1209">
      <c t="s" s="128" r="A1209">
        <v>6978</v>
      </c>
      <c t="s" s="220" r="B1209">
        <v>2676</v>
      </c>
      <c t="s" s="220" r="C1209">
        <v>6979</v>
      </c>
      <c t="s" s="220" r="D1209">
        <v>6980</v>
      </c>
      <c s="168" r="E1209">
        <v>41336.6628240741</v>
      </c>
      <c s="220" r="F1209"/>
      <c t="s" s="220" r="G1209">
        <v>57</v>
      </c>
      <c s="220" r="H1209"/>
      <c s="220" r="I1209"/>
      <c s="220" r="J1209">
        <v>142365586</v>
      </c>
      <c s="220" r="K1209"/>
      <c t="s" s="17" r="L1209">
        <v>74</v>
      </c>
      <c t="s" s="17" r="M1209">
        <v>2679</v>
      </c>
      <c s="220" r="N1209">
        <v>9</v>
      </c>
      <c s="220" r="O1209">
        <v>70</v>
      </c>
      <c s="220" r="P1209"/>
      <c t="s" s="220" r="Q1209">
        <v>6981</v>
      </c>
      <c t="s" s="17" r="R1209">
        <v>5872</v>
      </c>
    </row>
    <row r="1210">
      <c t="s" s="128" r="A1210">
        <v>6982</v>
      </c>
      <c t="s" s="220" r="B1210">
        <v>5064</v>
      </c>
      <c t="s" s="220" r="C1210">
        <v>6983</v>
      </c>
      <c t="s" s="220" r="D1210">
        <v>6984</v>
      </c>
      <c s="168" r="E1210">
        <v>41336.6627893518</v>
      </c>
      <c s="220" r="F1210"/>
      <c t="s" s="220" r="G1210">
        <v>57</v>
      </c>
      <c s="220" r="H1210"/>
      <c s="220" r="I1210"/>
      <c s="220" r="J1210">
        <v>34616377</v>
      </c>
      <c s="220" r="K1210"/>
      <c t="s" s="17" r="L1210">
        <v>135</v>
      </c>
      <c t="s" s="17" r="M1210">
        <v>5067</v>
      </c>
      <c s="220" r="N1210">
        <v>70</v>
      </c>
      <c s="220" r="O1210">
        <v>175</v>
      </c>
      <c s="220" r="P1210">
        <v>3600</v>
      </c>
      <c t="s" s="220" r="Q1210">
        <v>6985</v>
      </c>
      <c t="s" s="17" r="R1210">
        <v>6986</v>
      </c>
    </row>
    <row r="1211">
      <c t="s" s="128" r="A1211">
        <v>6987</v>
      </c>
      <c t="s" s="220" r="B1211">
        <v>634</v>
      </c>
      <c t="s" s="220" r="C1211">
        <v>6988</v>
      </c>
      <c t="s" s="220" r="D1211">
        <v>6989</v>
      </c>
      <c s="168" r="E1211">
        <v>41336.6627430556</v>
      </c>
      <c s="220" r="F1211"/>
      <c t="s" s="220" r="G1211">
        <v>46</v>
      </c>
      <c s="220" r="H1211"/>
      <c s="220" r="I1211"/>
      <c s="220" r="J1211">
        <v>53034800</v>
      </c>
      <c s="220" r="K1211"/>
      <c t="s" s="17" r="L1211">
        <v>74</v>
      </c>
      <c t="s" s="17" r="M1211">
        <v>637</v>
      </c>
      <c s="220" r="N1211">
        <v>369</v>
      </c>
      <c s="220" r="O1211">
        <v>427</v>
      </c>
      <c s="220" r="P1211">
        <v>-10800</v>
      </c>
      <c t="s" s="220" r="Q1211">
        <v>6990</v>
      </c>
      <c t="s" s="17" r="R1211">
        <v>6991</v>
      </c>
    </row>
    <row r="1212">
      <c t="s" s="128" r="A1212">
        <v>6992</v>
      </c>
      <c t="s" s="220" r="B1212">
        <v>617</v>
      </c>
      <c t="s" s="220" r="C1212">
        <v>6993</v>
      </c>
      <c t="s" s="220" r="D1212">
        <v>6994</v>
      </c>
      <c s="168" r="E1212">
        <v>41336.6627199074</v>
      </c>
      <c s="220" r="F1212"/>
      <c t="s" s="220" r="G1212">
        <v>57</v>
      </c>
      <c s="220" r="H1212"/>
      <c s="220" r="I1212"/>
      <c s="220" r="J1212">
        <v>238498745</v>
      </c>
      <c s="220" r="K1212"/>
      <c t="s" s="17" r="L1212">
        <v>74</v>
      </c>
      <c t="s" s="17" r="M1212">
        <v>620</v>
      </c>
      <c s="220" r="N1212">
        <v>102</v>
      </c>
      <c s="220" r="O1212">
        <v>177</v>
      </c>
      <c s="220" r="P1212">
        <v>3600</v>
      </c>
      <c t="s" s="220" r="Q1212">
        <v>6995</v>
      </c>
      <c t="s" s="17" r="R1212">
        <v>6996</v>
      </c>
    </row>
    <row r="1213">
      <c t="s" s="128" r="A1213">
        <v>6997</v>
      </c>
      <c t="s" s="220" r="B1213">
        <v>5203</v>
      </c>
      <c t="s" s="220" r="C1213">
        <v>6998</v>
      </c>
      <c t="s" s="220" r="D1213">
        <v>6999</v>
      </c>
      <c s="168" r="E1213">
        <v>41336.6626736111</v>
      </c>
      <c s="220" r="F1213"/>
      <c t="s" s="220" r="G1213">
        <v>57</v>
      </c>
      <c s="220" r="H1213"/>
      <c s="220" r="I1213"/>
      <c s="220" r="J1213">
        <v>49990105</v>
      </c>
      <c s="220" r="K1213"/>
      <c t="s" s="17" r="L1213">
        <v>116</v>
      </c>
      <c t="s" s="17" r="M1213">
        <v>5206</v>
      </c>
      <c s="220" r="N1213">
        <v>379</v>
      </c>
      <c s="220" r="O1213">
        <v>142</v>
      </c>
      <c s="220" r="P1213">
        <v>3600</v>
      </c>
      <c t="s" s="220" r="Q1213">
        <v>7000</v>
      </c>
      <c t="s" s="17" r="R1213">
        <v>7001</v>
      </c>
    </row>
    <row r="1214">
      <c t="s" s="128" r="A1214">
        <v>7002</v>
      </c>
      <c t="s" s="220" r="B1214">
        <v>217</v>
      </c>
      <c t="s" s="220" r="C1214">
        <v>7003</v>
      </c>
      <c t="s" s="220" r="D1214">
        <v>7004</v>
      </c>
      <c s="168" r="E1214">
        <v>41336.662662037</v>
      </c>
      <c s="220" r="F1214"/>
      <c t="s" s="220" r="G1214">
        <v>57</v>
      </c>
      <c s="220" r="H1214"/>
      <c s="220" r="I1214"/>
      <c s="220" r="J1214">
        <v>261867800</v>
      </c>
      <c s="220" r="K1214"/>
      <c t="s" s="17" r="L1214">
        <v>228</v>
      </c>
      <c t="s" s="17" r="M1214">
        <v>221</v>
      </c>
      <c s="220" r="N1214">
        <v>254</v>
      </c>
      <c s="220" r="O1214">
        <v>325</v>
      </c>
      <c s="220" r="P1214">
        <v>3600</v>
      </c>
      <c t="s" s="220" r="Q1214">
        <v>7005</v>
      </c>
      <c t="s" s="17" r="R1214">
        <v>7006</v>
      </c>
    </row>
    <row r="1215">
      <c t="s" s="128" r="A1215">
        <v>7007</v>
      </c>
      <c t="s" s="220" r="B1215">
        <v>2530</v>
      </c>
      <c t="s" s="220" r="C1215">
        <v>7008</v>
      </c>
      <c t="s" s="220" r="D1215">
        <v>7009</v>
      </c>
      <c s="168" r="E1215">
        <v>41336.6626388889</v>
      </c>
      <c s="220" r="F1215"/>
      <c t="s" s="220" r="G1215">
        <v>57</v>
      </c>
      <c s="220" r="H1215"/>
      <c s="220" r="I1215"/>
      <c s="220" r="J1215">
        <v>202969896</v>
      </c>
      <c s="220" r="K1215"/>
      <c t="s" s="17" r="L1215">
        <v>745</v>
      </c>
      <c t="s" s="17" r="M1215">
        <v>2533</v>
      </c>
      <c s="220" r="N1215">
        <v>387</v>
      </c>
      <c s="220" r="O1215">
        <v>567</v>
      </c>
      <c s="220" r="P1215">
        <v>3600</v>
      </c>
      <c t="s" s="220" r="Q1215">
        <v>7010</v>
      </c>
      <c t="s" s="17" r="R1215">
        <v>7011</v>
      </c>
    </row>
    <row r="1216">
      <c t="s" s="128" r="A1216">
        <v>7012</v>
      </c>
      <c t="s" s="220" r="B1216">
        <v>4752</v>
      </c>
      <c t="s" s="220" r="C1216">
        <v>7013</v>
      </c>
      <c t="s" s="220" r="D1216">
        <v>7014</v>
      </c>
      <c s="168" r="E1216">
        <v>41336.6626273148</v>
      </c>
      <c s="220" r="F1216"/>
      <c t="s" s="220" r="G1216">
        <v>57</v>
      </c>
      <c s="220" r="H1216"/>
      <c s="220" r="I1216"/>
      <c s="220" r="J1216">
        <v>318523313</v>
      </c>
      <c s="220" r="K1216"/>
      <c t="s" s="17" r="L1216">
        <v>49</v>
      </c>
      <c t="s" s="17" r="M1216">
        <v>4755</v>
      </c>
      <c s="220" r="N1216">
        <v>164</v>
      </c>
      <c s="220" r="O1216">
        <v>306</v>
      </c>
      <c s="220" r="P1216">
        <v>7200</v>
      </c>
      <c t="s" s="220" r="Q1216">
        <v>7015</v>
      </c>
      <c t="s" s="17" r="R1216">
        <v>7016</v>
      </c>
    </row>
    <row r="1217">
      <c t="s" s="128" r="A1217">
        <v>7017</v>
      </c>
      <c t="s" s="220" r="B1217">
        <v>2454</v>
      </c>
      <c t="s" s="220" r="C1217">
        <v>7018</v>
      </c>
      <c t="s" s="220" r="D1217">
        <v>7019</v>
      </c>
      <c s="168" r="E1217">
        <v>41336.6626157407</v>
      </c>
      <c s="220" r="F1217"/>
      <c t="s" s="220" r="G1217">
        <v>57</v>
      </c>
      <c s="220" r="H1217"/>
      <c s="220" r="I1217"/>
      <c s="220" r="J1217">
        <v>839252562</v>
      </c>
      <c s="220" r="K1217"/>
      <c t="s" s="17" r="L1217">
        <v>116</v>
      </c>
      <c t="s" s="17" r="M1217">
        <v>2457</v>
      </c>
      <c s="220" r="N1217">
        <v>41</v>
      </c>
      <c s="220" r="O1217">
        <v>189</v>
      </c>
      <c s="220" r="P1217">
        <v>3600</v>
      </c>
      <c t="s" s="220" r="Q1217">
        <v>7020</v>
      </c>
      <c t="s" s="17" r="R1217">
        <v>2198</v>
      </c>
    </row>
    <row r="1218">
      <c t="s" s="128" r="A1218">
        <v>7021</v>
      </c>
      <c t="s" s="220" r="B1218">
        <v>3964</v>
      </c>
      <c t="s" s="220" r="C1218">
        <v>7022</v>
      </c>
      <c t="s" s="220" r="D1218">
        <v>7019</v>
      </c>
      <c s="168" r="E1218">
        <v>41336.6626157407</v>
      </c>
      <c s="220" r="F1218"/>
      <c t="s" s="220" r="G1218">
        <v>57</v>
      </c>
      <c s="220" r="H1218"/>
      <c s="220" r="I1218"/>
      <c s="220" r="J1218">
        <v>1066088496</v>
      </c>
      <c s="220" r="K1218"/>
      <c t="s" s="17" r="L1218">
        <v>74</v>
      </c>
      <c t="s" s="17" r="M1218">
        <v>3967</v>
      </c>
      <c s="220" r="N1218">
        <v>18</v>
      </c>
      <c s="220" r="O1218">
        <v>317</v>
      </c>
      <c s="220" r="P1218"/>
      <c t="s" s="220" r="Q1218">
        <v>7023</v>
      </c>
      <c t="s" s="17" r="R1218">
        <v>4493</v>
      </c>
    </row>
    <row r="1219">
      <c t="s" s="128" r="A1219">
        <v>7024</v>
      </c>
      <c t="s" s="220" r="B1219">
        <v>1759</v>
      </c>
      <c t="s" s="220" r="C1219">
        <v>7025</v>
      </c>
      <c t="s" s="220" r="D1219">
        <v>7026</v>
      </c>
      <c s="168" r="E1219">
        <v>41336.6625347222</v>
      </c>
      <c s="220" r="F1219"/>
      <c t="s" s="220" r="G1219">
        <v>57</v>
      </c>
      <c s="220" r="H1219"/>
      <c s="220" r="I1219"/>
      <c s="220" r="J1219">
        <v>527251402</v>
      </c>
      <c s="220" r="K1219"/>
      <c t="s" s="17" r="L1219">
        <v>74</v>
      </c>
      <c t="s" s="17" r="M1219">
        <v>1762</v>
      </c>
      <c s="220" r="N1219">
        <v>113</v>
      </c>
      <c s="220" r="O1219">
        <v>130</v>
      </c>
      <c s="220" r="P1219">
        <v>3600</v>
      </c>
      <c t="s" s="220" r="Q1219">
        <v>7027</v>
      </c>
      <c t="s" s="17" r="R1219">
        <v>1370</v>
      </c>
    </row>
    <row r="1220">
      <c t="s" s="128" r="A1220">
        <v>6906</v>
      </c>
      <c t="s" s="220" r="B1220">
        <v>2922</v>
      </c>
      <c t="s" s="220" r="C1220">
        <v>7028</v>
      </c>
      <c t="s" s="220" r="D1220">
        <v>7029</v>
      </c>
      <c s="168" r="E1220">
        <v>41336.6624189815</v>
      </c>
      <c s="220" r="F1220"/>
      <c t="s" s="220" r="G1220">
        <v>57</v>
      </c>
      <c s="220" r="H1220"/>
      <c s="220" r="I1220"/>
      <c s="220" r="J1220">
        <v>75141898</v>
      </c>
      <c s="220" r="K1220"/>
      <c t="s" s="17" r="L1220">
        <v>969</v>
      </c>
      <c t="s" s="17" r="M1220">
        <v>2925</v>
      </c>
      <c s="220" r="N1220">
        <v>515</v>
      </c>
      <c s="220" r="O1220">
        <v>993</v>
      </c>
      <c s="220" r="P1220">
        <v>-10800</v>
      </c>
      <c t="s" s="220" r="Q1220">
        <v>7030</v>
      </c>
      <c t="s" s="17" r="R1220">
        <v>7031</v>
      </c>
    </row>
    <row r="1221">
      <c t="s" s="128" r="A1221">
        <v>7032</v>
      </c>
      <c t="s" s="220" r="B1221">
        <v>2176</v>
      </c>
      <c t="s" s="220" r="C1221">
        <v>7033</v>
      </c>
      <c t="s" s="220" r="D1221">
        <v>7034</v>
      </c>
      <c s="168" r="E1221">
        <v>41336.6621875</v>
      </c>
      <c s="220" r="F1221"/>
      <c t="s" s="220" r="G1221">
        <v>46</v>
      </c>
      <c s="220" r="H1221"/>
      <c s="220" r="I1221"/>
      <c s="220" r="J1221">
        <v>81538029</v>
      </c>
      <c s="220" r="K1221"/>
      <c t="s" s="17" r="L1221">
        <v>74</v>
      </c>
      <c t="s" s="17" r="M1221">
        <v>2179</v>
      </c>
      <c s="220" r="N1221">
        <v>1305</v>
      </c>
      <c s="220" r="O1221">
        <v>2000</v>
      </c>
      <c s="220" r="P1221">
        <v>3600</v>
      </c>
      <c t="s" s="220" r="Q1221">
        <v>7035</v>
      </c>
      <c t="s" s="17" r="R1221">
        <v>7036</v>
      </c>
    </row>
    <row r="1222">
      <c t="s" s="128" r="A1222">
        <v>7037</v>
      </c>
      <c t="s" s="220" r="B1222">
        <v>3817</v>
      </c>
      <c t="s" s="220" r="C1222">
        <v>7038</v>
      </c>
      <c t="s" s="220" r="D1222">
        <v>7039</v>
      </c>
      <c s="168" r="E1222">
        <v>41336.662025463</v>
      </c>
      <c s="220" r="F1222"/>
      <c t="s" s="220" r="G1222">
        <v>57</v>
      </c>
      <c s="220" r="H1222"/>
      <c s="220" r="I1222"/>
      <c s="220" r="J1222">
        <v>153053540</v>
      </c>
      <c s="220" r="K1222"/>
      <c t="s" s="17" r="L1222">
        <v>116</v>
      </c>
      <c t="s" s="17" r="M1222">
        <v>4037</v>
      </c>
      <c s="220" r="N1222">
        <v>3096</v>
      </c>
      <c s="220" r="O1222">
        <v>529</v>
      </c>
      <c s="220" r="P1222"/>
      <c t="s" s="220" r="Q1222">
        <v>7040</v>
      </c>
      <c t="s" s="17" r="R1222">
        <v>7041</v>
      </c>
    </row>
    <row r="1223">
      <c t="s" s="128" r="A1223">
        <v>7042</v>
      </c>
      <c t="s" s="220" r="B1223">
        <v>7043</v>
      </c>
      <c t="s" s="220" r="C1223">
        <v>7044</v>
      </c>
      <c t="s" s="220" r="D1223">
        <v>7045</v>
      </c>
      <c s="168" r="E1223">
        <v>41336.6620023148</v>
      </c>
      <c s="220" r="F1223"/>
      <c t="s" s="220" r="G1223">
        <v>57</v>
      </c>
      <c s="220" r="H1223"/>
      <c s="220" r="I1223"/>
      <c s="220" r="J1223">
        <v>115918217</v>
      </c>
      <c s="220" r="K1223"/>
      <c t="s" s="17" r="L1223">
        <v>605</v>
      </c>
      <c t="s" s="17" r="M1223">
        <v>7046</v>
      </c>
      <c s="220" r="N1223">
        <v>38</v>
      </c>
      <c s="220" r="O1223">
        <v>195</v>
      </c>
      <c s="220" r="P1223">
        <v>3600</v>
      </c>
      <c t="s" s="220" r="Q1223">
        <v>7047</v>
      </c>
      <c t="s" s="17" r="R1223">
        <v>348</v>
      </c>
    </row>
    <row r="1224">
      <c t="s" s="128" r="A1224">
        <v>4466</v>
      </c>
      <c t="s" s="220" r="B1224">
        <v>4465</v>
      </c>
      <c t="s" s="220" r="C1224">
        <v>7048</v>
      </c>
      <c t="s" s="220" r="D1224">
        <v>7049</v>
      </c>
      <c s="168" r="E1224">
        <v>41336.6619328704</v>
      </c>
      <c s="220" r="F1224"/>
      <c t="s" s="220" r="G1224">
        <v>57</v>
      </c>
      <c s="220" r="H1224"/>
      <c s="220" r="I1224"/>
      <c s="220" r="J1224">
        <v>188713024</v>
      </c>
      <c s="220" r="K1224"/>
      <c t="s" s="17" r="L1224">
        <v>228</v>
      </c>
      <c t="s" s="17" r="M1224">
        <v>7050</v>
      </c>
      <c s="220" r="N1224">
        <v>1014</v>
      </c>
      <c s="220" r="O1224">
        <v>129</v>
      </c>
      <c s="220" r="P1224">
        <v>3600</v>
      </c>
      <c t="s" s="220" r="Q1224">
        <v>7051</v>
      </c>
      <c t="s" s="17" r="R1224">
        <v>7052</v>
      </c>
    </row>
    <row r="1225">
      <c t="s" s="128" r="A1225">
        <v>7053</v>
      </c>
      <c t="s" s="220" r="B1225">
        <v>4110</v>
      </c>
      <c t="s" s="220" r="C1225">
        <v>7054</v>
      </c>
      <c t="s" s="220" r="D1225">
        <v>7055</v>
      </c>
      <c s="168" r="E1225">
        <v>41336.661875</v>
      </c>
      <c s="220" r="F1225"/>
      <c t="s" s="220" r="G1225">
        <v>46</v>
      </c>
      <c s="220" r="H1225"/>
      <c s="220" r="I1225"/>
      <c s="220" r="J1225">
        <v>49976484</v>
      </c>
      <c s="220" r="K1225"/>
      <c t="s" s="17" r="L1225">
        <v>74</v>
      </c>
      <c t="s" s="17" r="M1225">
        <v>4113</v>
      </c>
      <c s="220" r="N1225">
        <v>121</v>
      </c>
      <c s="220" r="O1225">
        <v>237</v>
      </c>
      <c s="220" r="P1225">
        <v>3600</v>
      </c>
      <c t="s" s="220" r="Q1225">
        <v>7056</v>
      </c>
      <c t="s" s="17" r="R1225">
        <v>7057</v>
      </c>
    </row>
    <row r="1226">
      <c t="s" s="128" r="A1226">
        <v>7058</v>
      </c>
      <c t="s" s="220" r="B1226">
        <v>3964</v>
      </c>
      <c t="s" s="220" r="C1226">
        <v>7059</v>
      </c>
      <c t="s" s="220" r="D1226">
        <v>7060</v>
      </c>
      <c s="168" r="E1226">
        <v>41336.6616550926</v>
      </c>
      <c s="220" r="F1226"/>
      <c t="s" s="220" r="G1226">
        <v>57</v>
      </c>
      <c s="220" r="H1226">
        <v>848725196</v>
      </c>
      <c t="s" s="220" r="I1226">
        <v>1623</v>
      </c>
      <c s="220" r="J1226">
        <v>1066088496</v>
      </c>
      <c t="s" s="220" r="K1226">
        <v>7061</v>
      </c>
      <c t="s" s="17" r="L1226">
        <v>74</v>
      </c>
      <c t="s" s="17" r="M1226">
        <v>3967</v>
      </c>
      <c s="220" r="N1226">
        <v>18</v>
      </c>
      <c s="220" r="O1226">
        <v>317</v>
      </c>
      <c s="220" r="P1226"/>
      <c t="s" s="220" r="Q1226">
        <v>7062</v>
      </c>
      <c t="s" s="17" r="R1226">
        <v>7063</v>
      </c>
    </row>
    <row r="1227">
      <c t="s" s="128" r="A1227">
        <v>7064</v>
      </c>
      <c t="s" s="220" r="B1227">
        <v>7065</v>
      </c>
      <c t="s" s="220" r="C1227">
        <v>7066</v>
      </c>
      <c t="s" s="220" r="D1227">
        <v>7067</v>
      </c>
      <c s="168" r="E1227">
        <v>41336.6615625</v>
      </c>
      <c s="220" r="F1227"/>
      <c t="s" s="220" r="G1227">
        <v>57</v>
      </c>
      <c s="220" r="H1227"/>
      <c s="220" r="I1227"/>
      <c s="220" r="J1227">
        <v>115028430</v>
      </c>
      <c s="220" r="K1227"/>
      <c t="s" s="17" r="L1227">
        <v>116</v>
      </c>
      <c t="s" s="17" r="M1227">
        <v>7068</v>
      </c>
      <c s="220" r="N1227">
        <v>74</v>
      </c>
      <c s="220" r="O1227">
        <v>117</v>
      </c>
      <c s="220" r="P1227">
        <v>3600</v>
      </c>
      <c t="s" s="220" r="Q1227">
        <v>7069</v>
      </c>
      <c t="s" s="17" r="R1227">
        <v>7070</v>
      </c>
    </row>
    <row r="1228">
      <c t="s" s="128" r="A1228">
        <v>7071</v>
      </c>
      <c t="s" s="220" r="B1228">
        <v>7072</v>
      </c>
      <c t="s" s="220" r="C1228">
        <v>7073</v>
      </c>
      <c t="s" s="220" r="D1228">
        <v>7074</v>
      </c>
      <c s="168" r="E1228">
        <v>41336.6615046296</v>
      </c>
      <c s="220" r="F1228"/>
      <c t="s" s="220" r="G1228">
        <v>57</v>
      </c>
      <c s="220" r="H1228"/>
      <c s="220" r="I1228"/>
      <c s="220" r="J1228">
        <v>377565563</v>
      </c>
      <c s="220" r="K1228"/>
      <c t="s" s="17" r="L1228">
        <v>116</v>
      </c>
      <c t="s" s="17" r="M1228">
        <v>7075</v>
      </c>
      <c s="220" r="N1228">
        <v>231</v>
      </c>
      <c s="220" r="O1228">
        <v>624</v>
      </c>
      <c s="220" r="P1228"/>
      <c t="s" s="220" r="Q1228">
        <v>7076</v>
      </c>
      <c t="s" s="17" r="R1228">
        <v>7077</v>
      </c>
    </row>
    <row r="1229">
      <c t="s" s="128" r="A1229">
        <v>7078</v>
      </c>
      <c t="s" s="220" r="B1229">
        <v>6697</v>
      </c>
      <c t="s" s="220" r="C1229">
        <v>7079</v>
      </c>
      <c t="s" s="220" r="D1229">
        <v>7080</v>
      </c>
      <c s="168" r="E1229">
        <v>41336.6613888889</v>
      </c>
      <c s="220" r="F1229"/>
      <c t="s" s="220" r="G1229">
        <v>46</v>
      </c>
      <c s="220" r="H1229"/>
      <c s="220" r="I1229"/>
      <c s="220" r="J1229">
        <v>81341924</v>
      </c>
      <c s="220" r="K1229"/>
      <c t="s" s="17" r="L1229">
        <v>135</v>
      </c>
      <c t="s" s="17" r="M1229">
        <v>6700</v>
      </c>
      <c s="220" r="N1229">
        <v>740</v>
      </c>
      <c s="220" r="O1229">
        <v>440</v>
      </c>
      <c s="220" r="P1229">
        <v>3600</v>
      </c>
      <c t="s" s="220" r="Q1229">
        <v>7081</v>
      </c>
      <c t="s" s="17" r="R1229">
        <v>5742</v>
      </c>
    </row>
    <row r="1230">
      <c t="s" s="128" r="A1230">
        <v>7082</v>
      </c>
      <c t="s" s="220" r="B1230">
        <v>6091</v>
      </c>
      <c t="s" s="220" r="C1230">
        <v>7083</v>
      </c>
      <c t="s" s="220" r="D1230">
        <v>7084</v>
      </c>
      <c s="168" r="E1230">
        <v>41336.6613541667</v>
      </c>
      <c s="220" r="F1230"/>
      <c t="s" s="220" r="G1230">
        <v>57</v>
      </c>
      <c s="220" r="H1230">
        <v>153053540</v>
      </c>
      <c t="s" s="220" r="I1230">
        <v>3817</v>
      </c>
      <c s="220" r="J1230">
        <v>1154630300</v>
      </c>
      <c t="s" s="220" r="K1230">
        <v>7085</v>
      </c>
      <c t="s" s="17" r="L1230">
        <v>74</v>
      </c>
      <c t="s" s="17" r="M1230">
        <v>6095</v>
      </c>
      <c s="220" r="N1230">
        <v>20</v>
      </c>
      <c s="220" r="O1230">
        <v>33</v>
      </c>
      <c s="220" r="P1230">
        <v>3600</v>
      </c>
      <c t="s" s="220" r="Q1230">
        <v>7086</v>
      </c>
      <c t="s" s="17" r="R1230">
        <v>7087</v>
      </c>
    </row>
    <row r="1231">
      <c t="s" s="128" r="A1231">
        <v>7088</v>
      </c>
      <c t="s" s="220" r="B1231">
        <v>173</v>
      </c>
      <c t="s" s="220" r="C1231">
        <v>7089</v>
      </c>
      <c t="s" s="220" r="D1231">
        <v>7090</v>
      </c>
      <c s="168" r="E1231">
        <v>41336.6612731482</v>
      </c>
      <c s="220" r="F1231"/>
      <c t="s" s="220" r="G1231">
        <v>57</v>
      </c>
      <c s="220" r="H1231"/>
      <c s="220" r="I1231"/>
      <c s="220" r="J1231">
        <v>351210870</v>
      </c>
      <c s="220" r="K1231"/>
      <c t="s" s="17" r="L1231">
        <v>74</v>
      </c>
      <c t="s" s="17" r="M1231">
        <v>176</v>
      </c>
      <c s="220" r="N1231">
        <v>123</v>
      </c>
      <c s="220" r="O1231">
        <v>422</v>
      </c>
      <c s="220" r="P1231">
        <v>-28800</v>
      </c>
      <c t="s" s="220" r="Q1231">
        <v>7091</v>
      </c>
      <c t="s" s="17" r="R1231">
        <v>5872</v>
      </c>
    </row>
    <row r="1232">
      <c t="s" s="128" r="A1232">
        <v>7092</v>
      </c>
      <c t="s" s="220" r="B1232">
        <v>217</v>
      </c>
      <c t="s" s="220" r="C1232">
        <v>7093</v>
      </c>
      <c t="s" s="220" r="D1232">
        <v>7094</v>
      </c>
      <c s="168" r="E1232">
        <v>41336.6609837963</v>
      </c>
      <c s="220" r="F1232"/>
      <c t="s" s="220" r="G1232">
        <v>57</v>
      </c>
      <c s="220" r="H1232"/>
      <c s="220" r="I1232"/>
      <c s="220" r="J1232">
        <v>261867800</v>
      </c>
      <c s="220" r="K1232"/>
      <c t="s" s="17" r="L1232">
        <v>228</v>
      </c>
      <c t="s" s="17" r="M1232">
        <v>221</v>
      </c>
      <c s="220" r="N1232">
        <v>254</v>
      </c>
      <c s="220" r="O1232">
        <v>325</v>
      </c>
      <c s="220" r="P1232">
        <v>3600</v>
      </c>
      <c t="s" s="220" r="Q1232">
        <v>7095</v>
      </c>
      <c t="s" s="17" r="R1232">
        <v>7096</v>
      </c>
    </row>
    <row r="1233">
      <c t="s" s="128" r="A1233">
        <v>7097</v>
      </c>
      <c t="s" s="220" r="B1233">
        <v>3471</v>
      </c>
      <c t="s" s="220" r="C1233">
        <v>7098</v>
      </c>
      <c t="s" s="220" r="D1233">
        <v>7099</v>
      </c>
      <c s="168" r="E1233">
        <v>41336.6609722222</v>
      </c>
      <c s="220" r="F1233"/>
      <c t="s" s="220" r="G1233">
        <v>46</v>
      </c>
      <c s="220" r="H1233"/>
      <c s="220" r="I1233"/>
      <c s="220" r="J1233">
        <v>34448529</v>
      </c>
      <c s="220" r="K1233"/>
      <c t="s" s="17" r="L1233">
        <v>7100</v>
      </c>
      <c t="s" s="17" r="M1233">
        <v>3474</v>
      </c>
      <c s="220" r="N1233">
        <v>289</v>
      </c>
      <c s="220" r="O1233">
        <v>254</v>
      </c>
      <c s="220" r="P1233">
        <v>7200</v>
      </c>
      <c t="s" s="220" r="Q1233">
        <v>7101</v>
      </c>
      <c t="s" s="17" r="R1233">
        <v>7102</v>
      </c>
    </row>
    <row r="1234">
      <c t="s" s="128" r="A1234">
        <v>7103</v>
      </c>
      <c t="s" s="220" r="B1234">
        <v>3964</v>
      </c>
      <c t="s" s="220" r="C1234">
        <v>7104</v>
      </c>
      <c t="s" s="220" r="D1234">
        <v>7099</v>
      </c>
      <c s="168" r="E1234">
        <v>41336.6609722222</v>
      </c>
      <c s="220" r="F1234"/>
      <c t="s" s="220" r="G1234">
        <v>57</v>
      </c>
      <c s="220" r="H1234">
        <v>38930069</v>
      </c>
      <c t="s" s="220" r="I1234">
        <v>7105</v>
      </c>
      <c s="220" r="J1234">
        <v>1066088496</v>
      </c>
      <c t="s" s="220" r="K1234">
        <v>7106</v>
      </c>
      <c t="s" s="17" r="L1234">
        <v>74</v>
      </c>
      <c t="s" s="17" r="M1234">
        <v>3967</v>
      </c>
      <c s="220" r="N1234">
        <v>18</v>
      </c>
      <c s="220" r="O1234">
        <v>317</v>
      </c>
      <c s="220" r="P1234"/>
      <c t="s" s="220" r="Q1234">
        <v>7107</v>
      </c>
      <c t="s" s="17" r="R1234">
        <v>7108</v>
      </c>
    </row>
    <row r="1235">
      <c t="s" s="128" r="A1235">
        <v>7109</v>
      </c>
      <c t="s" s="220" r="B1235">
        <v>2235</v>
      </c>
      <c t="s" s="220" r="C1235">
        <v>7110</v>
      </c>
      <c t="s" s="220" r="D1235">
        <v>7111</v>
      </c>
      <c s="168" r="E1235">
        <v>41336.6609375</v>
      </c>
      <c s="220" r="F1235"/>
      <c t="s" s="220" r="G1235">
        <v>57</v>
      </c>
      <c s="220" r="H1235"/>
      <c s="220" r="I1235"/>
      <c s="220" r="J1235">
        <v>342842017</v>
      </c>
      <c s="220" r="K1235"/>
      <c t="s" s="17" r="L1235">
        <v>49</v>
      </c>
      <c t="s" s="17" r="M1235">
        <v>2238</v>
      </c>
      <c s="220" r="N1235">
        <v>170</v>
      </c>
      <c s="220" r="O1235">
        <v>288</v>
      </c>
      <c s="220" r="P1235">
        <v>3600</v>
      </c>
      <c t="s" s="220" r="Q1235">
        <v>7112</v>
      </c>
      <c t="s" s="17" r="R1235">
        <v>7113</v>
      </c>
    </row>
    <row r="1236">
      <c t="s" s="128" r="A1236">
        <v>7114</v>
      </c>
      <c t="s" s="220" r="B1236">
        <v>7115</v>
      </c>
      <c t="s" s="220" r="C1236">
        <v>7116</v>
      </c>
      <c t="s" s="220" r="D1236">
        <v>7117</v>
      </c>
      <c s="168" r="E1236">
        <v>41336.6607175926</v>
      </c>
      <c s="220" r="F1236"/>
      <c t="s" s="220" r="G1236">
        <v>46</v>
      </c>
      <c s="220" r="H1236"/>
      <c s="220" r="I1236"/>
      <c s="220" r="J1236">
        <v>82334838</v>
      </c>
      <c s="220" r="K1236"/>
      <c t="s" s="17" r="L1236">
        <v>127</v>
      </c>
      <c t="s" s="17" r="M1236">
        <v>7118</v>
      </c>
      <c s="220" r="N1236">
        <v>1513</v>
      </c>
      <c s="220" r="O1236">
        <v>274</v>
      </c>
      <c s="220" r="P1236">
        <v>3600</v>
      </c>
      <c t="s" s="220" r="Q1236">
        <v>7119</v>
      </c>
      <c t="s" s="17" r="R1236">
        <v>7120</v>
      </c>
    </row>
    <row r="1237">
      <c t="s" s="128" r="A1237">
        <v>7121</v>
      </c>
      <c t="s" s="220" r="B1237">
        <v>617</v>
      </c>
      <c t="s" s="220" r="C1237">
        <v>7122</v>
      </c>
      <c t="s" s="220" r="D1237">
        <v>7123</v>
      </c>
      <c s="168" r="E1237">
        <v>41336.6606944444</v>
      </c>
      <c s="220" r="F1237"/>
      <c t="s" s="220" r="G1237">
        <v>57</v>
      </c>
      <c s="220" r="H1237"/>
      <c s="220" r="I1237"/>
      <c s="220" r="J1237">
        <v>238498745</v>
      </c>
      <c s="220" r="K1237"/>
      <c t="s" s="17" r="L1237">
        <v>74</v>
      </c>
      <c t="s" s="17" r="M1237">
        <v>620</v>
      </c>
      <c s="220" r="N1237">
        <v>102</v>
      </c>
      <c s="220" r="O1237">
        <v>177</v>
      </c>
      <c s="220" r="P1237">
        <v>3600</v>
      </c>
      <c t="s" s="220" r="Q1237">
        <v>7124</v>
      </c>
      <c t="s" s="17" r="R1237">
        <v>7125</v>
      </c>
    </row>
    <row r="1238">
      <c t="s" s="128" r="A1238">
        <v>7061</v>
      </c>
      <c t="s" s="220" r="B1238">
        <v>1623</v>
      </c>
      <c t="s" s="220" r="C1238">
        <v>7126</v>
      </c>
      <c t="s" s="220" r="D1238">
        <v>7127</v>
      </c>
      <c s="168" r="E1238">
        <v>41336.6605787037</v>
      </c>
      <c t="s" s="220" r="F1238">
        <v>7128</v>
      </c>
      <c t="s" s="220" r="G1238">
        <v>57</v>
      </c>
      <c s="220" r="H1238"/>
      <c s="220" r="I1238"/>
      <c s="220" r="J1238">
        <v>848725196</v>
      </c>
      <c s="220" r="K1238"/>
      <c t="s" s="17" r="L1238">
        <v>7129</v>
      </c>
      <c t="s" s="17" r="M1238">
        <v>1627</v>
      </c>
      <c s="220" r="N1238">
        <v>2421</v>
      </c>
      <c s="220" r="O1238">
        <v>70</v>
      </c>
      <c s="220" r="P1238">
        <v>3600</v>
      </c>
      <c t="s" s="220" r="Q1238">
        <v>7130</v>
      </c>
      <c t="s" s="17" r="R1238">
        <v>7131</v>
      </c>
    </row>
    <row r="1239">
      <c t="s" s="128" r="A1239">
        <v>7132</v>
      </c>
      <c t="s" s="220" r="B1239">
        <v>7133</v>
      </c>
      <c t="s" s="220" r="C1239">
        <v>7134</v>
      </c>
      <c t="s" s="220" r="D1239">
        <v>7135</v>
      </c>
      <c s="168" r="E1239">
        <v>41336.6605208333</v>
      </c>
      <c s="220" r="F1239"/>
      <c t="s" s="220" r="G1239">
        <v>57</v>
      </c>
      <c s="220" r="H1239"/>
      <c s="220" r="I1239"/>
      <c s="220" r="J1239">
        <v>36926417</v>
      </c>
      <c s="220" r="K1239"/>
      <c t="s" s="17" r="L1239">
        <v>74</v>
      </c>
      <c t="s" s="17" r="M1239">
        <v>7136</v>
      </c>
      <c s="220" r="N1239">
        <v>33</v>
      </c>
      <c s="220" r="O1239">
        <v>75</v>
      </c>
      <c s="220" r="P1239">
        <v>3600</v>
      </c>
      <c t="s" s="220" r="Q1239">
        <v>7137</v>
      </c>
      <c t="s" s="17" r="R1239">
        <v>4964</v>
      </c>
    </row>
    <row r="1240">
      <c t="s" s="128" r="A1240">
        <v>7138</v>
      </c>
      <c t="s" s="220" r="B1240">
        <v>2608</v>
      </c>
      <c t="s" s="220" r="C1240">
        <v>7139</v>
      </c>
      <c t="s" s="220" r="D1240">
        <v>7140</v>
      </c>
      <c s="168" r="E1240">
        <v>41336.6605092593</v>
      </c>
      <c s="220" r="F1240"/>
      <c t="s" s="220" r="G1240">
        <v>57</v>
      </c>
      <c s="220" r="H1240"/>
      <c s="220" r="I1240"/>
      <c s="220" r="J1240">
        <v>104986543</v>
      </c>
      <c s="220" r="K1240"/>
      <c t="s" s="17" r="L1240">
        <v>74</v>
      </c>
      <c t="s" s="17" r="M1240">
        <v>2611</v>
      </c>
      <c s="220" r="N1240">
        <v>121</v>
      </c>
      <c s="220" r="O1240">
        <v>341</v>
      </c>
      <c s="220" r="P1240">
        <v>3600</v>
      </c>
      <c t="s" s="220" r="Q1240">
        <v>7141</v>
      </c>
      <c t="s" s="17" r="R1240">
        <v>1154</v>
      </c>
    </row>
    <row r="1241">
      <c t="s" s="128" r="A1241">
        <v>7142</v>
      </c>
      <c t="s" s="220" r="B1241">
        <v>7143</v>
      </c>
      <c t="s" s="220" r="C1241">
        <v>7144</v>
      </c>
      <c t="s" s="220" r="D1241">
        <v>7145</v>
      </c>
      <c s="168" r="E1241">
        <v>41336.6604976852</v>
      </c>
      <c s="220" r="F1241"/>
      <c t="s" s="220" r="G1241">
        <v>57</v>
      </c>
      <c s="220" r="H1241"/>
      <c s="220" r="I1241"/>
      <c s="220" r="J1241">
        <v>84700205</v>
      </c>
      <c s="220" r="K1241"/>
      <c t="s" s="17" r="L1241">
        <v>49</v>
      </c>
      <c t="s" s="17" r="M1241">
        <v>7146</v>
      </c>
      <c s="220" r="N1241">
        <v>3</v>
      </c>
      <c s="220" r="O1241">
        <v>51</v>
      </c>
      <c s="220" r="P1241">
        <v>3600</v>
      </c>
      <c t="s" s="220" r="Q1241">
        <v>7147</v>
      </c>
      <c t="s" s="17" r="R1241">
        <v>5201</v>
      </c>
    </row>
    <row r="1242">
      <c t="s" s="128" r="A1242">
        <v>7106</v>
      </c>
      <c t="s" s="220" r="B1242">
        <v>7105</v>
      </c>
      <c t="s" s="220" r="C1242">
        <v>7148</v>
      </c>
      <c t="s" s="220" r="D1242">
        <v>7149</v>
      </c>
      <c s="168" r="E1242">
        <v>41336.6603819444</v>
      </c>
      <c s="220" r="F1242"/>
      <c t="s" s="220" r="G1242">
        <v>57</v>
      </c>
      <c s="220" r="H1242"/>
      <c s="220" r="I1242"/>
      <c s="220" r="J1242">
        <v>38930069</v>
      </c>
      <c s="220" r="K1242"/>
      <c t="s" s="17" r="L1242">
        <v>116</v>
      </c>
      <c t="s" s="17" r="M1242">
        <v>7150</v>
      </c>
      <c s="220" r="N1242">
        <v>387</v>
      </c>
      <c s="220" r="O1242">
        <v>597</v>
      </c>
      <c s="220" r="P1242">
        <v>3600</v>
      </c>
      <c t="s" s="220" r="Q1242">
        <v>7151</v>
      </c>
      <c t="s" s="17" r="R1242">
        <v>7152</v>
      </c>
    </row>
    <row r="1243">
      <c t="s" s="128" r="A1243">
        <v>6953</v>
      </c>
      <c t="s" s="220" r="B1243">
        <v>5239</v>
      </c>
      <c t="s" s="220" r="C1243">
        <v>7153</v>
      </c>
      <c t="s" s="220" r="D1243">
        <v>7154</v>
      </c>
      <c s="168" r="E1243">
        <v>41336.6601736111</v>
      </c>
      <c s="220" r="F1243"/>
      <c t="s" s="220" r="G1243">
        <v>57</v>
      </c>
      <c s="220" r="H1243"/>
      <c s="220" r="I1243"/>
      <c s="220" r="J1243">
        <v>351450188</v>
      </c>
      <c s="220" r="K1243"/>
      <c t="s" s="17" r="L1243">
        <v>74</v>
      </c>
      <c t="s" s="17" r="M1243">
        <v>5242</v>
      </c>
      <c s="220" r="N1243">
        <v>45</v>
      </c>
      <c s="220" r="O1243">
        <v>134</v>
      </c>
      <c s="220" r="P1243">
        <v>3600</v>
      </c>
      <c t="s" s="220" r="Q1243">
        <v>7155</v>
      </c>
      <c t="s" s="17" r="R1243">
        <v>6636</v>
      </c>
    </row>
    <row r="1244">
      <c t="s" s="128" r="A1244">
        <v>7156</v>
      </c>
      <c t="s" s="220" r="B1244">
        <v>7157</v>
      </c>
      <c t="s" s="220" r="C1244">
        <v>7158</v>
      </c>
      <c t="s" s="220" r="D1244">
        <v>7159</v>
      </c>
      <c s="168" r="E1244">
        <v>41336.6601388889</v>
      </c>
      <c s="220" r="F1244"/>
      <c t="s" s="220" r="G1244">
        <v>57</v>
      </c>
      <c s="220" r="H1244"/>
      <c s="220" r="I1244"/>
      <c s="220" r="J1244">
        <v>626762418</v>
      </c>
      <c s="220" r="K1244"/>
      <c t="s" s="17" r="L1244">
        <v>135</v>
      </c>
      <c t="s" s="17" r="M1244">
        <v>7160</v>
      </c>
      <c s="220" r="N1244">
        <v>45</v>
      </c>
      <c s="220" r="O1244">
        <v>261</v>
      </c>
      <c s="220" r="P1244"/>
      <c t="s" s="220" r="Q1244">
        <v>7161</v>
      </c>
      <c t="s" s="17" r="R1244">
        <v>2031</v>
      </c>
    </row>
    <row r="1245">
      <c t="s" s="128" r="A1245">
        <v>7162</v>
      </c>
      <c t="s" s="220" r="B1245">
        <v>5776</v>
      </c>
      <c t="s" s="220" r="C1245">
        <v>7163</v>
      </c>
      <c t="s" s="220" r="D1245">
        <v>7164</v>
      </c>
      <c s="168" r="E1245">
        <v>41336.6600925926</v>
      </c>
      <c s="220" r="F1245"/>
      <c t="s" s="220" r="G1245">
        <v>57</v>
      </c>
      <c s="220" r="H1245"/>
      <c s="220" r="I1245"/>
      <c s="220" r="J1245">
        <v>126940663</v>
      </c>
      <c s="220" r="K1245"/>
      <c t="s" s="17" r="L1245">
        <v>282</v>
      </c>
      <c t="s" s="17" r="M1245">
        <v>5779</v>
      </c>
      <c s="220" r="N1245">
        <v>241</v>
      </c>
      <c s="220" r="O1245">
        <v>231</v>
      </c>
      <c s="220" r="P1245">
        <v>3600</v>
      </c>
      <c t="s" s="220" r="Q1245">
        <v>7165</v>
      </c>
      <c t="s" s="17" r="R1245">
        <v>7166</v>
      </c>
    </row>
    <row r="1246">
      <c t="s" s="128" r="A1246">
        <v>7167</v>
      </c>
      <c t="s" s="220" r="B1246">
        <v>7168</v>
      </c>
      <c t="s" s="220" r="C1246">
        <v>7169</v>
      </c>
      <c t="s" s="220" r="D1246">
        <v>7170</v>
      </c>
      <c s="168" r="E1246">
        <v>41336.6600810185</v>
      </c>
      <c s="220" r="F1246"/>
      <c t="s" s="220" r="G1246">
        <v>46</v>
      </c>
      <c s="220" r="H1246"/>
      <c s="220" r="I1246"/>
      <c s="220" r="J1246">
        <v>382118409</v>
      </c>
      <c s="220" r="K1246"/>
      <c t="s" s="17" r="L1246">
        <v>74</v>
      </c>
      <c t="s" s="17" r="M1246">
        <v>7171</v>
      </c>
      <c s="220" r="N1246">
        <v>4</v>
      </c>
      <c s="220" r="O1246">
        <v>62</v>
      </c>
      <c s="220" r="P1246"/>
      <c t="s" s="220" r="Q1246">
        <v>7172</v>
      </c>
      <c t="s" s="17" r="R1246">
        <v>7173</v>
      </c>
    </row>
    <row r="1247">
      <c t="s" s="128" r="A1247">
        <v>7174</v>
      </c>
      <c t="s" s="220" r="B1247">
        <v>4545</v>
      </c>
      <c t="s" s="220" r="C1247">
        <v>7175</v>
      </c>
      <c t="s" s="220" r="D1247">
        <v>7176</v>
      </c>
      <c s="168" r="E1247">
        <v>41336.6599305556</v>
      </c>
      <c s="220" r="F1247"/>
      <c t="s" s="220" r="G1247">
        <v>57</v>
      </c>
      <c s="220" r="H1247"/>
      <c s="220" r="I1247"/>
      <c s="220" r="J1247">
        <v>93865399</v>
      </c>
      <c s="220" r="K1247"/>
      <c t="s" s="17" r="L1247">
        <v>74</v>
      </c>
      <c t="s" s="17" r="M1247">
        <v>4579</v>
      </c>
      <c s="220" r="N1247">
        <v>828</v>
      </c>
      <c s="220" r="O1247">
        <v>510</v>
      </c>
      <c s="220" r="P1247">
        <v>3600</v>
      </c>
      <c t="s" s="220" r="Q1247">
        <v>7177</v>
      </c>
      <c t="s" s="17" r="R1247">
        <v>7178</v>
      </c>
    </row>
    <row r="1248">
      <c t="s" s="128" r="A1248">
        <v>7179</v>
      </c>
      <c t="s" s="220" r="B1248">
        <v>918</v>
      </c>
      <c t="s" s="220" r="C1248">
        <v>7180</v>
      </c>
      <c t="s" s="220" r="D1248">
        <v>7181</v>
      </c>
      <c s="168" r="E1248">
        <v>41336.659837963</v>
      </c>
      <c s="220" r="F1248"/>
      <c t="s" s="220" r="G1248">
        <v>57</v>
      </c>
      <c s="220" r="H1248"/>
      <c s="220" r="I1248"/>
      <c s="220" r="J1248">
        <v>1096196947</v>
      </c>
      <c s="220" r="K1248"/>
      <c t="s" s="17" r="L1248">
        <v>74</v>
      </c>
      <c t="s" s="17" r="M1248">
        <v>957</v>
      </c>
      <c s="220" r="N1248">
        <v>119</v>
      </c>
      <c s="220" r="O1248">
        <v>460</v>
      </c>
      <c s="220" r="P1248"/>
      <c t="s" s="220" r="Q1248">
        <v>7182</v>
      </c>
      <c t="s" s="17" r="R1248">
        <v>4866</v>
      </c>
    </row>
    <row r="1249">
      <c t="s" s="128" r="A1249">
        <v>7183</v>
      </c>
      <c t="s" s="220" r="B1249">
        <v>2466</v>
      </c>
      <c t="s" s="220" r="C1249">
        <v>7184</v>
      </c>
      <c t="s" s="220" r="D1249">
        <v>7185</v>
      </c>
      <c s="168" r="E1249">
        <v>41336.6595717593</v>
      </c>
      <c s="220" r="F1249"/>
      <c t="s" s="220" r="G1249">
        <v>46</v>
      </c>
      <c s="220" r="H1249"/>
      <c s="220" r="I1249"/>
      <c s="220" r="J1249">
        <v>34893663</v>
      </c>
      <c s="220" r="K1249"/>
      <c t="s" s="17" r="L1249">
        <v>74</v>
      </c>
      <c t="s" s="17" r="M1249">
        <v>2469</v>
      </c>
      <c s="220" r="N1249">
        <v>4795</v>
      </c>
      <c s="220" r="O1249">
        <v>4132</v>
      </c>
      <c s="220" r="P1249">
        <v>-10800</v>
      </c>
      <c t="s" s="220" r="Q1249">
        <v>7186</v>
      </c>
      <c t="s" s="17" r="R1249">
        <v>7187</v>
      </c>
    </row>
    <row r="1250">
      <c t="s" s="128" r="A1250">
        <v>7188</v>
      </c>
      <c t="s" s="220" r="B1250">
        <v>7189</v>
      </c>
      <c t="s" s="220" r="C1250">
        <v>7190</v>
      </c>
      <c t="s" s="220" r="D1250">
        <v>7191</v>
      </c>
      <c s="168" r="E1250">
        <v>41336.6594328704</v>
      </c>
      <c s="220" r="F1250"/>
      <c t="s" s="220" r="G1250">
        <v>57</v>
      </c>
      <c s="220" r="H1250">
        <v>279064794</v>
      </c>
      <c t="s" s="220" r="I1250">
        <v>906</v>
      </c>
      <c s="220" r="J1250">
        <v>420229282</v>
      </c>
      <c t="s" s="220" r="K1250">
        <v>7192</v>
      </c>
      <c t="s" s="17" r="L1250">
        <v>49</v>
      </c>
      <c t="s" s="17" r="M1250">
        <v>7193</v>
      </c>
      <c s="220" r="N1250">
        <v>234</v>
      </c>
      <c s="220" r="O1250">
        <v>760</v>
      </c>
      <c s="220" r="P1250">
        <v>3600</v>
      </c>
      <c t="s" s="220" r="Q1250">
        <v>7194</v>
      </c>
      <c t="s" s="17" r="R1250">
        <v>7195</v>
      </c>
    </row>
    <row r="1251">
      <c t="s" s="128" r="A1251">
        <v>7196</v>
      </c>
      <c t="s" s="220" r="B1251">
        <v>1049</v>
      </c>
      <c t="s" s="220" r="C1251">
        <v>7197</v>
      </c>
      <c t="s" s="220" r="D1251">
        <v>7198</v>
      </c>
      <c s="168" r="E1251">
        <v>41336.6594097222</v>
      </c>
      <c s="220" r="F1251"/>
      <c t="s" s="220" r="G1251">
        <v>57</v>
      </c>
      <c s="220" r="H1251"/>
      <c s="220" r="I1251"/>
      <c s="220" r="J1251">
        <v>1212669223</v>
      </c>
      <c s="220" r="K1251"/>
      <c t="s" s="17" r="L1251">
        <v>116</v>
      </c>
      <c t="s" s="17" r="M1251">
        <v>1169</v>
      </c>
      <c s="220" r="N1251">
        <v>721</v>
      </c>
      <c s="220" r="O1251">
        <v>84</v>
      </c>
      <c s="220" r="P1251"/>
      <c t="s" s="220" r="Q1251">
        <v>7199</v>
      </c>
      <c t="s" s="17" r="R1251">
        <v>1278</v>
      </c>
    </row>
    <row r="1252">
      <c t="s" s="128" r="A1252">
        <v>7200</v>
      </c>
      <c t="s" s="220" r="B1252">
        <v>906</v>
      </c>
      <c t="s" s="220" r="C1252">
        <v>7201</v>
      </c>
      <c t="s" s="220" r="D1252">
        <v>7202</v>
      </c>
      <c s="168" r="E1252">
        <v>41336.6593055556</v>
      </c>
      <c s="220" r="F1252"/>
      <c t="s" s="220" r="G1252">
        <v>57</v>
      </c>
      <c s="220" r="H1252"/>
      <c s="220" r="I1252"/>
      <c s="220" r="J1252">
        <v>279064794</v>
      </c>
      <c s="220" r="K1252"/>
      <c t="s" s="17" r="L1252">
        <v>74</v>
      </c>
      <c t="s" s="17" r="M1252">
        <v>940</v>
      </c>
      <c s="220" r="N1252">
        <v>1314</v>
      </c>
      <c s="220" r="O1252">
        <v>601</v>
      </c>
      <c s="220" r="P1252">
        <v>3600</v>
      </c>
      <c t="s" s="220" r="Q1252">
        <v>7203</v>
      </c>
      <c t="s" s="17" r="R1252">
        <v>7204</v>
      </c>
    </row>
    <row r="1253">
      <c t="s" s="128" r="A1253">
        <v>7205</v>
      </c>
      <c t="s" s="220" r="B1253">
        <v>1759</v>
      </c>
      <c t="s" s="220" r="C1253">
        <v>7206</v>
      </c>
      <c t="s" s="220" r="D1253">
        <v>7207</v>
      </c>
      <c s="168" r="E1253">
        <v>41336.6592824074</v>
      </c>
      <c s="220" r="F1253"/>
      <c t="s" s="220" r="G1253">
        <v>57</v>
      </c>
      <c s="220" r="H1253"/>
      <c s="220" r="I1253"/>
      <c s="220" r="J1253">
        <v>527251402</v>
      </c>
      <c s="220" r="K1253"/>
      <c t="s" s="17" r="L1253">
        <v>74</v>
      </c>
      <c t="s" s="17" r="M1253">
        <v>1762</v>
      </c>
      <c s="220" r="N1253">
        <v>113</v>
      </c>
      <c s="220" r="O1253">
        <v>130</v>
      </c>
      <c s="220" r="P1253">
        <v>3600</v>
      </c>
      <c t="s" s="220" r="Q1253">
        <v>7208</v>
      </c>
      <c t="s" s="17" r="R1253">
        <v>348</v>
      </c>
    </row>
    <row r="1254">
      <c t="s" s="128" r="A1254">
        <v>7209</v>
      </c>
      <c t="s" s="220" r="B1254">
        <v>1408</v>
      </c>
      <c t="s" s="220" r="C1254">
        <v>7210</v>
      </c>
      <c t="s" s="220" r="D1254">
        <v>7211</v>
      </c>
      <c s="168" r="E1254">
        <v>41336.6591087963</v>
      </c>
      <c s="220" r="F1254"/>
      <c t="s" s="220" r="G1254">
        <v>46</v>
      </c>
      <c s="220" r="H1254"/>
      <c s="220" r="I1254"/>
      <c s="220" r="J1254">
        <v>20303980</v>
      </c>
      <c s="220" r="K1254"/>
      <c t="s" s="17" r="L1254">
        <v>228</v>
      </c>
      <c t="s" s="17" r="M1254">
        <v>1411</v>
      </c>
      <c s="220" r="N1254">
        <v>329</v>
      </c>
      <c s="220" r="O1254">
        <v>252</v>
      </c>
      <c s="220" r="P1254">
        <v>-10800</v>
      </c>
      <c t="s" s="220" r="Q1254">
        <v>7212</v>
      </c>
      <c t="s" s="17" r="R1254">
        <v>7213</v>
      </c>
    </row>
    <row r="1255">
      <c t="s" s="128" r="A1255">
        <v>7214</v>
      </c>
      <c t="s" s="220" r="B1255">
        <v>4752</v>
      </c>
      <c t="s" s="220" r="C1255">
        <v>7215</v>
      </c>
      <c t="s" s="220" r="D1255">
        <v>7216</v>
      </c>
      <c s="168" r="E1255">
        <v>41336.6590625</v>
      </c>
      <c s="220" r="F1255"/>
      <c t="s" s="220" r="G1255">
        <v>57</v>
      </c>
      <c s="220" r="H1255"/>
      <c s="220" r="I1255"/>
      <c s="220" r="J1255">
        <v>318523313</v>
      </c>
      <c s="220" r="K1255"/>
      <c t="s" s="17" r="L1255">
        <v>49</v>
      </c>
      <c t="s" s="17" r="M1255">
        <v>4755</v>
      </c>
      <c s="220" r="N1255">
        <v>164</v>
      </c>
      <c s="220" r="O1255">
        <v>306</v>
      </c>
      <c s="220" r="P1255">
        <v>7200</v>
      </c>
      <c t="s" s="220" r="Q1255">
        <v>7217</v>
      </c>
      <c t="s" s="17" r="R1255">
        <v>7218</v>
      </c>
    </row>
    <row r="1256">
      <c t="s" s="128" r="A1256">
        <v>7219</v>
      </c>
      <c t="s" s="220" r="B1256">
        <v>217</v>
      </c>
      <c t="s" s="220" r="C1256">
        <v>7220</v>
      </c>
      <c t="s" s="220" r="D1256">
        <v>7221</v>
      </c>
      <c s="168" r="E1256">
        <v>41336.6590277778</v>
      </c>
      <c s="220" r="F1256"/>
      <c t="s" s="220" r="G1256">
        <v>57</v>
      </c>
      <c s="220" r="H1256"/>
      <c s="220" r="I1256"/>
      <c s="220" r="J1256">
        <v>261867800</v>
      </c>
      <c s="220" r="K1256"/>
      <c t="s" s="17" r="L1256">
        <v>228</v>
      </c>
      <c t="s" s="17" r="M1256">
        <v>221</v>
      </c>
      <c s="220" r="N1256">
        <v>254</v>
      </c>
      <c s="220" r="O1256">
        <v>325</v>
      </c>
      <c s="220" r="P1256">
        <v>3600</v>
      </c>
      <c t="s" s="220" r="Q1256">
        <v>7222</v>
      </c>
      <c t="s" s="17" r="R1256">
        <v>7223</v>
      </c>
    </row>
    <row r="1257">
      <c t="s" s="128" r="A1257">
        <v>7224</v>
      </c>
      <c t="s" s="220" r="B1257">
        <v>1773</v>
      </c>
      <c t="s" s="220" r="C1257">
        <v>7225</v>
      </c>
      <c t="s" s="220" r="D1257">
        <v>7226</v>
      </c>
      <c s="168" r="E1257">
        <v>41336.6590162037</v>
      </c>
      <c s="220" r="F1257"/>
      <c t="s" s="220" r="G1257">
        <v>57</v>
      </c>
      <c s="220" r="H1257"/>
      <c s="220" r="I1257"/>
      <c s="220" r="J1257">
        <v>238511476</v>
      </c>
      <c s="220" r="K1257"/>
      <c t="s" s="17" r="L1257">
        <v>127</v>
      </c>
      <c t="s" s="17" r="M1257">
        <v>1776</v>
      </c>
      <c s="220" r="N1257">
        <v>1756</v>
      </c>
      <c s="220" r="O1257">
        <v>580</v>
      </c>
      <c s="220" r="P1257">
        <v>3600</v>
      </c>
      <c t="s" s="220" r="Q1257">
        <v>7227</v>
      </c>
      <c t="s" s="17" r="R1257">
        <v>1278</v>
      </c>
    </row>
    <row r="1258">
      <c t="s" s="128" r="A1258">
        <v>7228</v>
      </c>
      <c t="s" s="220" r="B1258">
        <v>4450</v>
      </c>
      <c t="s" s="220" r="C1258">
        <v>7229</v>
      </c>
      <c t="s" s="220" r="D1258">
        <v>7230</v>
      </c>
      <c s="168" r="E1258">
        <v>41336.6587962963</v>
      </c>
      <c s="220" r="F1258"/>
      <c t="s" s="220" r="G1258">
        <v>57</v>
      </c>
      <c s="220" r="H1258"/>
      <c s="220" r="I1258"/>
      <c s="220" r="J1258">
        <v>57413466</v>
      </c>
      <c s="220" r="K1258"/>
      <c t="s" s="17" r="L1258">
        <v>74</v>
      </c>
      <c t="s" s="17" r="M1258">
        <v>4453</v>
      </c>
      <c s="220" r="N1258">
        <v>583</v>
      </c>
      <c s="220" r="O1258">
        <v>89</v>
      </c>
      <c s="220" r="P1258">
        <v>3600</v>
      </c>
      <c t="s" s="220" r="Q1258">
        <v>7231</v>
      </c>
      <c t="s" s="17" r="R1258">
        <v>7232</v>
      </c>
    </row>
    <row r="1259">
      <c t="s" s="128" r="A1259">
        <v>7192</v>
      </c>
      <c t="s" s="220" r="B1259">
        <v>906</v>
      </c>
      <c t="s" s="220" r="C1259">
        <v>7233</v>
      </c>
      <c t="s" s="220" r="D1259">
        <v>7234</v>
      </c>
      <c s="168" r="E1259">
        <v>41336.6587037037</v>
      </c>
      <c s="220" r="F1259"/>
      <c t="s" s="220" r="G1259">
        <v>57</v>
      </c>
      <c s="220" r="H1259">
        <v>153053540</v>
      </c>
      <c t="s" s="220" r="I1259">
        <v>3817</v>
      </c>
      <c s="220" r="J1259">
        <v>279064794</v>
      </c>
      <c t="s" s="220" r="K1259">
        <v>7235</v>
      </c>
      <c t="s" s="17" r="L1259">
        <v>74</v>
      </c>
      <c t="s" s="17" r="M1259">
        <v>940</v>
      </c>
      <c s="220" r="N1259">
        <v>1314</v>
      </c>
      <c s="220" r="O1259">
        <v>601</v>
      </c>
      <c s="220" r="P1259">
        <v>3600</v>
      </c>
      <c t="s" s="220" r="Q1259">
        <v>7236</v>
      </c>
      <c t="s" s="17" r="R1259">
        <v>7237</v>
      </c>
    </row>
    <row r="1260">
      <c t="s" s="128" r="A1260">
        <v>7238</v>
      </c>
      <c t="s" s="220" r="B1260">
        <v>2235</v>
      </c>
      <c t="s" s="220" r="C1260">
        <v>7239</v>
      </c>
      <c t="s" s="220" r="D1260">
        <v>7240</v>
      </c>
      <c s="168" r="E1260">
        <v>41336.6585763889</v>
      </c>
      <c s="220" r="F1260"/>
      <c t="s" s="220" r="G1260">
        <v>57</v>
      </c>
      <c s="220" r="H1260"/>
      <c s="220" r="I1260"/>
      <c s="220" r="J1260">
        <v>342842017</v>
      </c>
      <c s="220" r="K1260"/>
      <c t="s" s="17" r="L1260">
        <v>49</v>
      </c>
      <c t="s" s="17" r="M1260">
        <v>2238</v>
      </c>
      <c s="220" r="N1260">
        <v>170</v>
      </c>
      <c s="220" r="O1260">
        <v>288</v>
      </c>
      <c s="220" r="P1260">
        <v>3600</v>
      </c>
      <c t="s" s="220" r="Q1260">
        <v>7241</v>
      </c>
      <c t="s" s="17" r="R1260">
        <v>7242</v>
      </c>
    </row>
    <row r="1261">
      <c t="s" s="128" r="A1261">
        <v>7243</v>
      </c>
      <c t="s" s="220" r="B1261">
        <v>7244</v>
      </c>
      <c t="s" s="220" r="C1261">
        <v>7245</v>
      </c>
      <c t="s" s="220" r="D1261">
        <v>7246</v>
      </c>
      <c s="168" r="E1261">
        <v>41336.6585300926</v>
      </c>
      <c s="220" r="F1261"/>
      <c t="s" s="220" r="G1261">
        <v>46</v>
      </c>
      <c s="220" r="H1261"/>
      <c s="220" r="I1261"/>
      <c s="220" r="J1261">
        <v>63825369</v>
      </c>
      <c s="220" r="K1261"/>
      <c t="s" s="17" r="L1261">
        <v>74</v>
      </c>
      <c t="s" s="17" r="M1261">
        <v>7247</v>
      </c>
      <c s="220" r="N1261">
        <v>13</v>
      </c>
      <c s="220" r="O1261">
        <v>26</v>
      </c>
      <c s="220" r="P1261"/>
      <c t="s" s="220" r="Q1261">
        <v>7248</v>
      </c>
      <c t="s" s="17" r="R1261">
        <v>7249</v>
      </c>
    </row>
    <row r="1262">
      <c t="s" s="128" r="A1262">
        <v>7250</v>
      </c>
      <c t="s" s="220" r="B1262">
        <v>6690</v>
      </c>
      <c t="s" s="220" r="C1262">
        <v>7251</v>
      </c>
      <c t="s" s="220" r="D1262">
        <v>7252</v>
      </c>
      <c s="168" r="E1262">
        <v>41336.6585185185</v>
      </c>
      <c s="220" r="F1262"/>
      <c t="s" s="220" r="G1262">
        <v>57</v>
      </c>
      <c s="220" r="H1262"/>
      <c s="220" r="I1262"/>
      <c s="220" r="J1262">
        <v>23443017</v>
      </c>
      <c s="220" r="K1262"/>
      <c t="s" s="17" r="L1262">
        <v>605</v>
      </c>
      <c t="s" s="17" r="M1262">
        <v>6693</v>
      </c>
      <c s="220" r="N1262">
        <v>166</v>
      </c>
      <c s="220" r="O1262">
        <v>480</v>
      </c>
      <c s="220" r="P1262">
        <v>3600</v>
      </c>
      <c t="s" s="220" r="Q1262">
        <v>7253</v>
      </c>
      <c t="s" s="17" r="R1262">
        <v>7254</v>
      </c>
    </row>
    <row r="1263">
      <c t="s" s="128" r="A1263">
        <v>7255</v>
      </c>
      <c t="s" s="220" r="B1263">
        <v>217</v>
      </c>
      <c t="s" s="220" r="C1263">
        <v>7256</v>
      </c>
      <c t="s" s="220" r="D1263">
        <v>7257</v>
      </c>
      <c s="168" r="E1263">
        <v>41336.6584375</v>
      </c>
      <c s="220" r="F1263"/>
      <c t="s" s="220" r="G1263">
        <v>57</v>
      </c>
      <c s="220" r="H1263"/>
      <c s="220" r="I1263"/>
      <c s="220" r="J1263">
        <v>261867800</v>
      </c>
      <c s="220" r="K1263"/>
      <c t="s" s="17" r="L1263">
        <v>228</v>
      </c>
      <c t="s" s="17" r="M1263">
        <v>221</v>
      </c>
      <c s="220" r="N1263">
        <v>254</v>
      </c>
      <c s="220" r="O1263">
        <v>325</v>
      </c>
      <c s="220" r="P1263">
        <v>3600</v>
      </c>
      <c t="s" s="220" r="Q1263">
        <v>7258</v>
      </c>
      <c t="s" s="17" r="R1263">
        <v>7259</v>
      </c>
    </row>
    <row r="1264">
      <c t="s" s="128" r="A1264">
        <v>7260</v>
      </c>
      <c t="s" s="220" r="B1264">
        <v>3964</v>
      </c>
      <c t="s" s="220" r="C1264">
        <v>7261</v>
      </c>
      <c t="s" s="220" r="D1264">
        <v>7262</v>
      </c>
      <c s="168" r="E1264">
        <v>41336.6583101852</v>
      </c>
      <c s="220" r="F1264"/>
      <c t="s" s="220" r="G1264">
        <v>57</v>
      </c>
      <c s="220" r="H1264"/>
      <c s="220" r="I1264"/>
      <c s="220" r="J1264">
        <v>1066088496</v>
      </c>
      <c s="220" r="K1264"/>
      <c t="s" s="17" r="L1264">
        <v>74</v>
      </c>
      <c t="s" s="17" r="M1264">
        <v>3967</v>
      </c>
      <c s="220" r="N1264">
        <v>18</v>
      </c>
      <c s="220" r="O1264">
        <v>317</v>
      </c>
      <c s="220" r="P1264"/>
      <c t="s" s="220" r="Q1264">
        <v>7263</v>
      </c>
      <c t="s" s="17" r="R1264">
        <v>7264</v>
      </c>
    </row>
    <row r="1265">
      <c t="s" s="128" r="A1265">
        <v>7265</v>
      </c>
      <c t="s" s="220" r="B1265">
        <v>7072</v>
      </c>
      <c t="s" s="220" r="C1265">
        <v>7266</v>
      </c>
      <c t="s" s="220" r="D1265">
        <v>7267</v>
      </c>
      <c s="168" r="E1265">
        <v>41336.6582291667</v>
      </c>
      <c s="220" r="F1265"/>
      <c t="s" s="220" r="G1265">
        <v>57</v>
      </c>
      <c s="220" r="H1265"/>
      <c s="220" r="I1265"/>
      <c s="220" r="J1265">
        <v>377565563</v>
      </c>
      <c s="220" r="K1265"/>
      <c t="s" s="17" r="L1265">
        <v>116</v>
      </c>
      <c t="s" s="17" r="M1265">
        <v>7075</v>
      </c>
      <c s="220" r="N1265">
        <v>231</v>
      </c>
      <c s="220" r="O1265">
        <v>624</v>
      </c>
      <c s="220" r="P1265"/>
      <c t="s" s="220" r="Q1265">
        <v>7268</v>
      </c>
      <c t="s" s="17" r="R1265">
        <v>7269</v>
      </c>
    </row>
    <row r="1266">
      <c t="s" s="128" r="A1266">
        <v>7270</v>
      </c>
      <c t="s" s="220" r="B1266">
        <v>7271</v>
      </c>
      <c t="s" s="220" r="C1266">
        <v>7272</v>
      </c>
      <c t="s" s="220" r="D1266">
        <v>7273</v>
      </c>
      <c s="168" r="E1266">
        <v>41336.6581481482</v>
      </c>
      <c s="220" r="F1266"/>
      <c t="s" s="220" r="G1266">
        <v>57</v>
      </c>
      <c s="220" r="H1266"/>
      <c s="220" r="I1266"/>
      <c s="220" r="J1266">
        <v>439114827</v>
      </c>
      <c s="220" r="K1266"/>
      <c t="s" s="17" r="L1266">
        <v>228</v>
      </c>
      <c t="s" s="17" r="M1266">
        <v>7274</v>
      </c>
      <c s="220" r="N1266">
        <v>257</v>
      </c>
      <c s="220" r="O1266">
        <v>408</v>
      </c>
      <c s="220" r="P1266">
        <v>3600</v>
      </c>
      <c t="s" s="220" r="Q1266">
        <v>7275</v>
      </c>
      <c t="s" s="17" r="R1266">
        <v>7276</v>
      </c>
    </row>
    <row r="1267">
      <c t="s" s="128" r="A1267">
        <v>7277</v>
      </c>
      <c t="s" s="220" r="B1267">
        <v>906</v>
      </c>
      <c t="s" s="220" r="C1267">
        <v>7278</v>
      </c>
      <c t="s" s="220" r="D1267">
        <v>7279</v>
      </c>
      <c s="168" r="E1267">
        <v>41336.6581365741</v>
      </c>
      <c s="220" r="F1267"/>
      <c t="s" s="220" r="G1267">
        <v>57</v>
      </c>
      <c s="220" r="H1267"/>
      <c s="220" r="I1267"/>
      <c s="220" r="J1267">
        <v>279064794</v>
      </c>
      <c s="220" r="K1267"/>
      <c t="s" s="17" r="L1267">
        <v>74</v>
      </c>
      <c t="s" s="17" r="M1267">
        <v>940</v>
      </c>
      <c s="220" r="N1267">
        <v>1314</v>
      </c>
      <c s="220" r="O1267">
        <v>601</v>
      </c>
      <c s="220" r="P1267">
        <v>3600</v>
      </c>
      <c t="s" s="220" r="Q1267">
        <v>7280</v>
      </c>
      <c t="s" s="17" r="R1267">
        <v>7281</v>
      </c>
    </row>
    <row r="1268">
      <c t="s" s="128" r="A1268">
        <v>7282</v>
      </c>
      <c t="s" s="220" r="B1268">
        <v>3829</v>
      </c>
      <c t="s" s="220" r="C1268">
        <v>7283</v>
      </c>
      <c t="s" s="220" r="D1268">
        <v>7284</v>
      </c>
      <c s="168" r="E1268">
        <v>41336.6581134259</v>
      </c>
      <c s="220" r="F1268"/>
      <c t="s" s="220" r="G1268">
        <v>57</v>
      </c>
      <c s="220" r="H1268"/>
      <c s="220" r="I1268"/>
      <c s="220" r="J1268">
        <v>551250679</v>
      </c>
      <c s="220" r="K1268"/>
      <c t="s" s="17" r="L1268">
        <v>74</v>
      </c>
      <c t="s" s="17" r="M1268">
        <v>3832</v>
      </c>
      <c s="220" r="N1268">
        <v>14</v>
      </c>
      <c s="220" r="O1268">
        <v>46</v>
      </c>
      <c s="220" r="P1268"/>
      <c t="s" s="220" r="Q1268">
        <v>7285</v>
      </c>
      <c t="s" s="17" r="R1268">
        <v>7286</v>
      </c>
    </row>
    <row r="1269">
      <c t="s" s="128" r="A1269">
        <v>7287</v>
      </c>
      <c t="s" s="220" r="B1269">
        <v>7288</v>
      </c>
      <c t="s" s="220" r="C1269">
        <v>7289</v>
      </c>
      <c t="s" s="220" r="D1269">
        <v>7290</v>
      </c>
      <c s="168" r="E1269">
        <v>41336.6579861111</v>
      </c>
      <c s="220" r="F1269"/>
      <c t="s" s="220" r="G1269">
        <v>7291</v>
      </c>
      <c s="220" r="H1269"/>
      <c s="220" r="I1269"/>
      <c s="220" r="J1269">
        <v>112154454</v>
      </c>
      <c s="220" r="K1269"/>
      <c t="s" s="17" r="L1269">
        <v>228</v>
      </c>
      <c t="s" s="17" r="M1269">
        <v>7292</v>
      </c>
      <c s="220" r="N1269">
        <v>113</v>
      </c>
      <c s="220" r="O1269">
        <v>343</v>
      </c>
      <c s="220" r="P1269">
        <v>-10800</v>
      </c>
      <c t="s" s="220" r="Q1269">
        <v>7293</v>
      </c>
      <c t="s" s="17" r="R1269">
        <v>5566</v>
      </c>
    </row>
    <row r="1270">
      <c t="s" s="128" r="A1270">
        <v>7294</v>
      </c>
      <c t="s" s="220" r="B1270">
        <v>617</v>
      </c>
      <c t="s" s="220" r="C1270">
        <v>7295</v>
      </c>
      <c t="s" s="220" r="D1270">
        <v>7296</v>
      </c>
      <c s="168" r="E1270">
        <v>41336.6579398148</v>
      </c>
      <c s="220" r="F1270"/>
      <c t="s" s="220" r="G1270">
        <v>57</v>
      </c>
      <c s="220" r="H1270">
        <v>460242909</v>
      </c>
      <c t="s" s="220" r="I1270">
        <v>7297</v>
      </c>
      <c s="220" r="J1270">
        <v>238498745</v>
      </c>
      <c s="220" r="K1270"/>
      <c t="s" s="17" r="L1270">
        <v>74</v>
      </c>
      <c t="s" s="17" r="M1270">
        <v>620</v>
      </c>
      <c s="220" r="N1270">
        <v>102</v>
      </c>
      <c s="220" r="O1270">
        <v>177</v>
      </c>
      <c s="220" r="P1270">
        <v>3600</v>
      </c>
      <c t="s" s="220" r="Q1270">
        <v>7298</v>
      </c>
      <c t="s" s="17" r="R1270">
        <v>7299</v>
      </c>
    </row>
    <row r="1271">
      <c t="s" s="128" r="A1271">
        <v>7300</v>
      </c>
      <c t="s" s="220" r="B1271">
        <v>5428</v>
      </c>
      <c t="s" s="220" r="C1271">
        <v>7301</v>
      </c>
      <c t="s" s="220" r="D1271">
        <v>7302</v>
      </c>
      <c s="168" r="E1271">
        <v>41336.6578819444</v>
      </c>
      <c s="220" r="F1271"/>
      <c t="s" s="220" r="G1271">
        <v>46</v>
      </c>
      <c s="220" r="H1271"/>
      <c s="220" r="I1271"/>
      <c s="220" r="J1271">
        <v>52509224</v>
      </c>
      <c s="220" r="K1271"/>
      <c t="s" s="17" r="L1271">
        <v>74</v>
      </c>
      <c t="s" s="17" r="M1271">
        <v>5431</v>
      </c>
      <c s="220" r="N1271">
        <v>1350</v>
      </c>
      <c s="220" r="O1271">
        <v>693</v>
      </c>
      <c s="220" r="P1271">
        <v>3600</v>
      </c>
      <c t="s" s="220" r="Q1271">
        <v>7303</v>
      </c>
      <c t="s" s="17" r="R1271">
        <v>7304</v>
      </c>
    </row>
    <row r="1272">
      <c t="s" s="128" r="A1272">
        <v>7305</v>
      </c>
      <c t="s" s="220" r="B1272">
        <v>5601</v>
      </c>
      <c t="s" s="220" r="C1272">
        <v>7306</v>
      </c>
      <c t="s" s="220" r="D1272">
        <v>7302</v>
      </c>
      <c s="168" r="E1272">
        <v>41336.6578819444</v>
      </c>
      <c s="220" r="F1272"/>
      <c t="s" s="220" r="G1272">
        <v>57</v>
      </c>
      <c s="220" r="H1272"/>
      <c s="220" r="I1272"/>
      <c s="220" r="J1272">
        <v>139434375</v>
      </c>
      <c s="220" r="K1272"/>
      <c t="s" s="17" r="L1272">
        <v>228</v>
      </c>
      <c t="s" s="17" r="M1272">
        <v>5604</v>
      </c>
      <c s="220" r="N1272">
        <v>404</v>
      </c>
      <c s="220" r="O1272">
        <v>216</v>
      </c>
      <c s="220" r="P1272"/>
      <c t="s" s="220" r="Q1272">
        <v>7307</v>
      </c>
      <c t="s" s="17" r="R1272">
        <v>3981</v>
      </c>
    </row>
    <row r="1273">
      <c t="s" s="128" r="A1273">
        <v>7308</v>
      </c>
      <c t="s" s="220" r="B1273">
        <v>757</v>
      </c>
      <c t="s" s="220" r="C1273">
        <v>7309</v>
      </c>
      <c t="s" s="220" r="D1273">
        <v>7310</v>
      </c>
      <c s="168" r="E1273">
        <v>41336.6577893519</v>
      </c>
      <c s="220" r="F1273"/>
      <c t="s" s="220" r="G1273">
        <v>57</v>
      </c>
      <c s="220" r="H1273"/>
      <c s="220" r="I1273"/>
      <c s="220" r="J1273">
        <v>730737896</v>
      </c>
      <c s="220" r="K1273"/>
      <c t="s" s="17" r="L1273">
        <v>74</v>
      </c>
      <c t="s" s="17" r="M1273">
        <v>759</v>
      </c>
      <c s="220" r="N1273">
        <v>257</v>
      </c>
      <c s="220" r="O1273">
        <v>188</v>
      </c>
      <c s="220" r="P1273"/>
      <c t="s" s="220" r="Q1273">
        <v>7311</v>
      </c>
      <c t="s" s="17" r="R1273">
        <v>7312</v>
      </c>
    </row>
    <row r="1274">
      <c t="s" s="128" r="A1274">
        <v>7313</v>
      </c>
      <c t="s" s="220" r="B1274">
        <v>3018</v>
      </c>
      <c t="s" s="220" r="C1274">
        <v>7314</v>
      </c>
      <c t="s" s="220" r="D1274">
        <v>7310</v>
      </c>
      <c s="168" r="E1274">
        <v>41336.6577893519</v>
      </c>
      <c s="220" r="F1274"/>
      <c t="s" s="220" r="G1274">
        <v>46</v>
      </c>
      <c s="220" r="H1274">
        <v>400642052</v>
      </c>
      <c t="s" s="220" r="I1274">
        <v>321</v>
      </c>
      <c s="220" r="J1274">
        <v>558114648</v>
      </c>
      <c t="s" s="220" r="K1274">
        <v>7315</v>
      </c>
      <c t="s" s="17" r="L1274">
        <v>228</v>
      </c>
      <c t="s" s="17" r="M1274">
        <v>3021</v>
      </c>
      <c s="220" r="N1274">
        <v>145</v>
      </c>
      <c s="220" r="O1274">
        <v>173</v>
      </c>
      <c s="220" r="P1274">
        <v>3600</v>
      </c>
      <c t="s" s="220" r="Q1274">
        <v>7316</v>
      </c>
      <c t="s" s="17" r="R1274">
        <v>7317</v>
      </c>
    </row>
    <row r="1275">
      <c t="s" s="128" r="A1275">
        <v>7318</v>
      </c>
      <c t="s" s="220" r="B1275">
        <v>6697</v>
      </c>
      <c t="s" s="220" r="C1275">
        <v>7319</v>
      </c>
      <c t="s" s="220" r="D1275">
        <v>7320</v>
      </c>
      <c s="168" r="E1275">
        <v>41336.6577430556</v>
      </c>
      <c s="220" r="F1275"/>
      <c t="s" s="220" r="G1275">
        <v>46</v>
      </c>
      <c s="220" r="H1275"/>
      <c s="220" r="I1275"/>
      <c s="220" r="J1275">
        <v>81341924</v>
      </c>
      <c s="220" r="K1275"/>
      <c t="s" s="17" r="L1275">
        <v>135</v>
      </c>
      <c t="s" s="17" r="M1275">
        <v>6700</v>
      </c>
      <c s="220" r="N1275">
        <v>740</v>
      </c>
      <c s="220" r="O1275">
        <v>440</v>
      </c>
      <c s="220" r="P1275">
        <v>3600</v>
      </c>
      <c t="s" s="220" r="Q1275">
        <v>7321</v>
      </c>
      <c t="s" s="17" r="R1275">
        <v>7322</v>
      </c>
    </row>
    <row r="1276">
      <c t="s" s="128" r="A1276">
        <v>7323</v>
      </c>
      <c t="s" s="220" r="B1276">
        <v>2448</v>
      </c>
      <c t="s" s="220" r="C1276">
        <v>7324</v>
      </c>
      <c t="s" s="220" r="D1276">
        <v>7325</v>
      </c>
      <c s="168" r="E1276">
        <v>41336.6577314815</v>
      </c>
      <c s="220" r="F1276"/>
      <c t="s" s="220" r="G1276">
        <v>57</v>
      </c>
      <c s="220" r="H1276"/>
      <c s="220" r="I1276"/>
      <c s="220" r="J1276">
        <v>26206046</v>
      </c>
      <c s="220" r="K1276"/>
      <c t="s" s="17" r="L1276">
        <v>228</v>
      </c>
      <c t="s" s="17" r="M1276">
        <v>3267</v>
      </c>
      <c s="220" r="N1276">
        <v>1269</v>
      </c>
      <c s="220" r="O1276">
        <v>910</v>
      </c>
      <c s="220" r="P1276">
        <v>3600</v>
      </c>
      <c t="s" s="220" r="Q1276">
        <v>7326</v>
      </c>
      <c t="s" s="17" r="R1276">
        <v>7327</v>
      </c>
    </row>
    <row r="1277">
      <c t="s" s="128" r="A1277">
        <v>7328</v>
      </c>
      <c t="s" s="220" r="B1277">
        <v>3964</v>
      </c>
      <c t="s" s="220" r="C1277">
        <v>7329</v>
      </c>
      <c t="s" s="220" r="D1277">
        <v>7330</v>
      </c>
      <c s="168" r="E1277">
        <v>41336.6576851852</v>
      </c>
      <c s="220" r="F1277"/>
      <c t="s" s="220" r="G1277">
        <v>57</v>
      </c>
      <c s="220" r="H1277">
        <v>440145233</v>
      </c>
      <c t="s" s="220" r="I1277">
        <v>7331</v>
      </c>
      <c s="220" r="J1277">
        <v>1066088496</v>
      </c>
      <c s="220" r="K1277"/>
      <c t="s" s="17" r="L1277">
        <v>74</v>
      </c>
      <c t="s" s="17" r="M1277">
        <v>3967</v>
      </c>
      <c s="220" r="N1277">
        <v>18</v>
      </c>
      <c s="220" r="O1277">
        <v>317</v>
      </c>
      <c s="220" r="P1277"/>
      <c t="s" s="220" r="Q1277">
        <v>7332</v>
      </c>
      <c t="s" s="17" r="R1277">
        <v>7333</v>
      </c>
    </row>
    <row r="1278">
      <c t="s" s="128" r="A1278">
        <v>7334</v>
      </c>
      <c t="s" s="220" r="B1278">
        <v>4565</v>
      </c>
      <c t="s" s="220" r="C1278">
        <v>7335</v>
      </c>
      <c t="s" s="220" r="D1278">
        <v>7336</v>
      </c>
      <c s="168" r="E1278">
        <v>41336.657662037</v>
      </c>
      <c s="220" r="F1278"/>
      <c t="s" s="220" r="G1278">
        <v>57</v>
      </c>
      <c s="220" r="H1278"/>
      <c s="220" r="I1278"/>
      <c s="220" r="J1278">
        <v>264937123</v>
      </c>
      <c s="220" r="K1278"/>
      <c t="s" s="17" r="L1278">
        <v>135</v>
      </c>
      <c t="s" s="17" r="M1278">
        <v>4568</v>
      </c>
      <c s="220" r="N1278">
        <v>43</v>
      </c>
      <c s="220" r="O1278">
        <v>109</v>
      </c>
      <c s="220" r="P1278"/>
      <c t="s" s="220" r="Q1278">
        <v>7337</v>
      </c>
      <c t="s" s="17" r="R1278">
        <v>2996</v>
      </c>
    </row>
    <row r="1279">
      <c t="s" s="128" r="A1279">
        <v>7338</v>
      </c>
      <c t="s" s="220" r="B1279">
        <v>7339</v>
      </c>
      <c t="s" s="220" r="C1279">
        <v>7340</v>
      </c>
      <c t="s" s="220" r="D1279">
        <v>7341</v>
      </c>
      <c s="168" r="E1279">
        <v>41336.6576157407</v>
      </c>
      <c s="220" r="F1279"/>
      <c t="s" s="220" r="G1279">
        <v>46</v>
      </c>
      <c s="220" r="H1279"/>
      <c s="220" r="I1279"/>
      <c s="220" r="J1279">
        <v>25655893</v>
      </c>
      <c s="220" r="K1279"/>
      <c t="s" s="17" r="L1279">
        <v>116</v>
      </c>
      <c t="s" s="17" r="M1279">
        <v>7342</v>
      </c>
      <c s="220" r="N1279">
        <v>656</v>
      </c>
      <c s="220" r="O1279">
        <v>334</v>
      </c>
      <c s="220" r="P1279">
        <v>3600</v>
      </c>
      <c t="s" s="220" r="Q1279">
        <v>7343</v>
      </c>
      <c t="s" s="17" r="R1279">
        <v>7344</v>
      </c>
    </row>
    <row r="1280">
      <c t="s" s="128" r="A1280">
        <v>7235</v>
      </c>
      <c t="s" s="220" r="B1280">
        <v>3817</v>
      </c>
      <c t="s" s="220" r="C1280">
        <v>7345</v>
      </c>
      <c t="s" s="220" r="D1280">
        <v>7346</v>
      </c>
      <c s="168" r="E1280">
        <v>41336.6575925926</v>
      </c>
      <c s="220" r="F1280"/>
      <c t="s" s="220" r="G1280">
        <v>57</v>
      </c>
      <c s="220" r="H1280"/>
      <c s="220" r="I1280"/>
      <c s="220" r="J1280">
        <v>153053540</v>
      </c>
      <c s="220" r="K1280"/>
      <c t="s" s="17" r="L1280">
        <v>116</v>
      </c>
      <c t="s" s="17" r="M1280">
        <v>4037</v>
      </c>
      <c s="220" r="N1280">
        <v>3096</v>
      </c>
      <c s="220" r="O1280">
        <v>529</v>
      </c>
      <c s="220" r="P1280"/>
      <c t="s" s="220" r="Q1280">
        <v>7347</v>
      </c>
      <c t="s" s="17" r="R1280">
        <v>7348</v>
      </c>
    </row>
    <row r="1281">
      <c t="s" s="128" r="A1281">
        <v>7349</v>
      </c>
      <c t="s" s="220" r="B1281">
        <v>233</v>
      </c>
      <c t="s" s="220" r="C1281">
        <v>7350</v>
      </c>
      <c t="s" s="220" r="D1281">
        <v>7351</v>
      </c>
      <c s="168" r="E1281">
        <v>41336.6574652778</v>
      </c>
      <c s="220" r="F1281"/>
      <c t="s" s="220" r="G1281">
        <v>57</v>
      </c>
      <c s="220" r="H1281"/>
      <c s="220" r="I1281"/>
      <c s="220" r="J1281">
        <v>81550369</v>
      </c>
      <c s="220" r="K1281"/>
      <c t="s" s="17" r="L1281">
        <v>4786</v>
      </c>
      <c t="s" s="17" r="M1281">
        <v>236</v>
      </c>
      <c s="220" r="N1281">
        <v>1676</v>
      </c>
      <c s="220" r="O1281">
        <v>952</v>
      </c>
      <c s="220" r="P1281">
        <v>3600</v>
      </c>
      <c t="s" s="220" r="Q1281">
        <v>7352</v>
      </c>
      <c t="s" s="17" r="R1281">
        <v>7353</v>
      </c>
    </row>
    <row r="1282">
      <c t="s" s="128" r="A1282">
        <v>7354</v>
      </c>
      <c t="s" s="220" r="B1282">
        <v>594</v>
      </c>
      <c t="s" s="220" r="C1282">
        <v>7355</v>
      </c>
      <c t="s" s="220" r="D1282">
        <v>7356</v>
      </c>
      <c s="168" r="E1282">
        <v>41336.6574537037</v>
      </c>
      <c s="220" r="F1282"/>
      <c t="s" s="220" r="G1282">
        <v>597</v>
      </c>
      <c s="220" r="H1282"/>
      <c s="220" r="I1282"/>
      <c s="220" r="J1282">
        <v>625913855</v>
      </c>
      <c s="220" r="K1282"/>
      <c t="s" s="17" r="L1282">
        <v>127</v>
      </c>
      <c t="s" s="17" r="M1282">
        <v>598</v>
      </c>
      <c s="220" r="N1282">
        <v>113</v>
      </c>
      <c s="220" r="O1282">
        <v>1</v>
      </c>
      <c s="220" r="P1282"/>
      <c t="s" s="220" r="Q1282">
        <v>7357</v>
      </c>
      <c t="s" s="17" r="R1282">
        <v>7358</v>
      </c>
    </row>
    <row r="1283">
      <c t="s" s="128" r="A1283">
        <v>7359</v>
      </c>
      <c t="s" s="220" r="B1283">
        <v>321</v>
      </c>
      <c t="s" s="220" r="C1283">
        <v>7360</v>
      </c>
      <c t="s" s="220" r="D1283">
        <v>7361</v>
      </c>
      <c s="168" r="E1283">
        <v>41336.6574189815</v>
      </c>
      <c s="220" r="F1283"/>
      <c t="s" s="220" r="G1283">
        <v>57</v>
      </c>
      <c s="220" r="H1283"/>
      <c s="220" r="I1283"/>
      <c s="220" r="J1283">
        <v>400642052</v>
      </c>
      <c s="220" r="K1283"/>
      <c t="s" s="17" r="L1283">
        <v>74</v>
      </c>
      <c t="s" s="17" r="M1283">
        <v>326</v>
      </c>
      <c s="220" r="N1283">
        <v>492</v>
      </c>
      <c s="220" r="O1283">
        <v>418</v>
      </c>
      <c s="220" r="P1283">
        <v>3600</v>
      </c>
      <c t="s" s="220" r="Q1283">
        <v>7362</v>
      </c>
      <c t="s" s="17" r="R1283">
        <v>7363</v>
      </c>
    </row>
    <row r="1284">
      <c t="s" s="128" r="A1284">
        <v>7364</v>
      </c>
      <c t="s" s="220" r="B1284">
        <v>721</v>
      </c>
      <c t="s" s="220" r="C1284">
        <v>7365</v>
      </c>
      <c t="s" s="220" r="D1284">
        <v>7366</v>
      </c>
      <c s="168" r="E1284">
        <v>41336.657337963</v>
      </c>
      <c s="220" r="F1284"/>
      <c t="s" s="220" r="G1284">
        <v>46</v>
      </c>
      <c s="220" r="H1284"/>
      <c s="220" r="I1284"/>
      <c s="220" r="J1284">
        <v>75235241</v>
      </c>
      <c s="220" r="K1284"/>
      <c t="s" s="17" r="L1284">
        <v>74</v>
      </c>
      <c t="s" s="17" r="M1284">
        <v>724</v>
      </c>
      <c s="220" r="N1284">
        <v>734</v>
      </c>
      <c s="220" r="O1284">
        <v>833</v>
      </c>
      <c s="220" r="P1284">
        <v>-10800</v>
      </c>
      <c t="s" s="220" r="Q1284">
        <v>7367</v>
      </c>
      <c t="s" s="17" r="R1284">
        <v>7368</v>
      </c>
    </row>
    <row r="1285">
      <c t="s" s="128" r="A1285">
        <v>7369</v>
      </c>
      <c t="s" s="220" r="B1285">
        <v>1307</v>
      </c>
      <c t="s" s="220" r="C1285">
        <v>7370</v>
      </c>
      <c t="s" s="220" r="D1285">
        <v>7371</v>
      </c>
      <c s="168" r="E1285">
        <v>41336.6571643519</v>
      </c>
      <c s="220" r="F1285"/>
      <c t="s" s="220" r="G1285">
        <v>57</v>
      </c>
      <c s="220" r="H1285"/>
      <c s="220" r="I1285"/>
      <c s="220" r="J1285">
        <v>249181465</v>
      </c>
      <c s="220" r="K1285"/>
      <c t="s" s="17" r="L1285">
        <v>116</v>
      </c>
      <c t="s" s="17" r="M1285">
        <v>1312</v>
      </c>
      <c s="220" r="N1285">
        <v>327</v>
      </c>
      <c s="220" r="O1285">
        <v>404</v>
      </c>
      <c s="220" r="P1285">
        <v>3600</v>
      </c>
      <c t="s" s="220" r="Q1285">
        <v>7372</v>
      </c>
      <c t="s" s="17" r="R1285">
        <v>7373</v>
      </c>
    </row>
    <row r="1286">
      <c t="s" s="128" r="A1286">
        <v>7374</v>
      </c>
      <c t="s" s="220" r="B1286">
        <v>2235</v>
      </c>
      <c t="s" s="220" r="C1286">
        <v>7375</v>
      </c>
      <c t="s" s="220" r="D1286">
        <v>7376</v>
      </c>
      <c s="168" r="E1286">
        <v>41336.6571064815</v>
      </c>
      <c s="220" r="F1286"/>
      <c t="s" s="220" r="G1286">
        <v>57</v>
      </c>
      <c s="220" r="H1286"/>
      <c s="220" r="I1286"/>
      <c s="220" r="J1286">
        <v>342842017</v>
      </c>
      <c s="220" r="K1286"/>
      <c t="s" s="17" r="L1286">
        <v>49</v>
      </c>
      <c t="s" s="17" r="M1286">
        <v>2238</v>
      </c>
      <c s="220" r="N1286">
        <v>170</v>
      </c>
      <c s="220" r="O1286">
        <v>288</v>
      </c>
      <c s="220" r="P1286">
        <v>3600</v>
      </c>
      <c t="s" s="220" r="Q1286">
        <v>7377</v>
      </c>
      <c t="s" s="17" r="R1286">
        <v>7378</v>
      </c>
    </row>
    <row r="1287">
      <c t="s" s="128" r="A1287">
        <v>7315</v>
      </c>
      <c t="s" s="220" r="B1287">
        <v>321</v>
      </c>
      <c t="s" s="220" r="C1287">
        <v>7379</v>
      </c>
      <c t="s" s="220" r="D1287">
        <v>7380</v>
      </c>
      <c s="168" r="E1287">
        <v>41336.6570949074</v>
      </c>
      <c s="220" r="F1287"/>
      <c t="s" s="220" r="G1287">
        <v>57</v>
      </c>
      <c s="220" r="H1287"/>
      <c s="220" r="I1287"/>
      <c s="220" r="J1287">
        <v>400642052</v>
      </c>
      <c s="220" r="K1287"/>
      <c t="s" s="17" r="L1287">
        <v>74</v>
      </c>
      <c t="s" s="17" r="M1287">
        <v>326</v>
      </c>
      <c s="220" r="N1287">
        <v>492</v>
      </c>
      <c s="220" r="O1287">
        <v>418</v>
      </c>
      <c s="220" r="P1287">
        <v>3600</v>
      </c>
      <c t="s" s="220" r="Q1287">
        <v>7381</v>
      </c>
      <c t="s" s="17" r="R1287">
        <v>7382</v>
      </c>
    </row>
    <row r="1288">
      <c t="s" s="128" r="A1288">
        <v>7383</v>
      </c>
      <c t="s" s="220" r="B1288">
        <v>7384</v>
      </c>
      <c t="s" s="220" r="C1288">
        <v>7385</v>
      </c>
      <c t="s" s="220" r="D1288">
        <v>7386</v>
      </c>
      <c s="168" r="E1288">
        <v>41336.6570833333</v>
      </c>
      <c s="220" r="F1288"/>
      <c t="s" s="220" r="G1288">
        <v>57</v>
      </c>
      <c s="220" r="H1288"/>
      <c s="220" r="I1288"/>
      <c s="220" r="J1288">
        <v>293465042</v>
      </c>
      <c s="220" r="K1288"/>
      <c t="s" s="17" r="L1288">
        <v>116</v>
      </c>
      <c t="s" s="17" r="M1288">
        <v>7387</v>
      </c>
      <c s="220" r="N1288">
        <v>131</v>
      </c>
      <c s="220" r="O1288">
        <v>206</v>
      </c>
      <c s="220" r="P1288">
        <v>3600</v>
      </c>
      <c t="s" s="220" r="Q1288">
        <v>7388</v>
      </c>
      <c t="s" s="17" r="R1288">
        <v>7389</v>
      </c>
    </row>
    <row r="1289">
      <c t="s" s="128" r="A1289">
        <v>7390</v>
      </c>
      <c t="s" s="220" r="B1289">
        <v>3450</v>
      </c>
      <c t="s" s="220" r="C1289">
        <v>7391</v>
      </c>
      <c t="s" s="220" r="D1289">
        <v>7392</v>
      </c>
      <c s="168" r="E1289">
        <v>41336.6570601852</v>
      </c>
      <c s="220" r="F1289"/>
      <c t="s" s="220" r="G1289">
        <v>57</v>
      </c>
      <c s="220" r="H1289"/>
      <c s="220" r="I1289"/>
      <c s="220" r="J1289">
        <v>401488254</v>
      </c>
      <c s="220" r="K1289"/>
      <c t="s" s="17" r="L1289">
        <v>228</v>
      </c>
      <c t="s" s="17" r="M1289">
        <v>3452</v>
      </c>
      <c s="220" r="N1289">
        <v>113</v>
      </c>
      <c s="220" r="O1289">
        <v>142</v>
      </c>
      <c s="220" r="P1289">
        <v>3600</v>
      </c>
      <c t="s" s="220" r="Q1289">
        <v>7393</v>
      </c>
      <c t="s" s="17" r="R1289">
        <v>3300</v>
      </c>
    </row>
    <row r="1290">
      <c t="s" s="128" r="A1290">
        <v>7394</v>
      </c>
      <c t="s" s="220" r="B1290">
        <v>7395</v>
      </c>
      <c t="s" s="220" r="C1290">
        <v>7396</v>
      </c>
      <c t="s" s="220" r="D1290">
        <v>7397</v>
      </c>
      <c s="168" r="E1290">
        <v>41336.6569560185</v>
      </c>
      <c s="220" r="F1290"/>
      <c t="s" s="220" r="G1290">
        <v>57</v>
      </c>
      <c s="220" r="H1290"/>
      <c s="220" r="I1290"/>
      <c s="220" r="J1290">
        <v>49635880</v>
      </c>
      <c s="220" r="K1290"/>
      <c t="s" s="17" r="L1290">
        <v>1367</v>
      </c>
      <c t="s" s="17" r="M1290">
        <v>7398</v>
      </c>
      <c s="220" r="N1290">
        <v>608</v>
      </c>
      <c s="220" r="O1290">
        <v>734</v>
      </c>
      <c s="220" r="P1290">
        <v>3600</v>
      </c>
      <c t="s" s="220" r="Q1290">
        <v>7399</v>
      </c>
      <c t="s" s="17" r="R1290">
        <v>1370</v>
      </c>
    </row>
    <row r="1291">
      <c t="s" s="128" r="A1291">
        <v>7400</v>
      </c>
      <c t="s" s="220" r="B1291">
        <v>4429</v>
      </c>
      <c t="s" s="220" r="C1291">
        <v>7401</v>
      </c>
      <c t="s" s="220" r="D1291">
        <v>7402</v>
      </c>
      <c s="168" r="E1291">
        <v>41336.6568518519</v>
      </c>
      <c s="220" r="F1291"/>
      <c t="s" s="220" r="G1291">
        <v>57</v>
      </c>
      <c s="220" r="H1291"/>
      <c s="220" r="I1291"/>
      <c s="220" r="J1291">
        <v>271589771</v>
      </c>
      <c s="220" r="K1291"/>
      <c t="s" s="17" r="L1291">
        <v>2282</v>
      </c>
      <c t="s" s="17" r="M1291">
        <v>4432</v>
      </c>
      <c s="220" r="N1291">
        <v>487</v>
      </c>
      <c s="220" r="O1291">
        <v>406</v>
      </c>
      <c s="220" r="P1291">
        <v>3600</v>
      </c>
      <c t="s" s="220" r="Q1291">
        <v>7403</v>
      </c>
      <c t="s" s="17" r="R1291">
        <v>7304</v>
      </c>
    </row>
    <row r="1292">
      <c t="s" s="128" r="A1292">
        <v>7404</v>
      </c>
      <c t="s" s="220" r="B1292">
        <v>634</v>
      </c>
      <c t="s" s="220" r="C1292">
        <v>7405</v>
      </c>
      <c t="s" s="220" r="D1292">
        <v>7406</v>
      </c>
      <c s="168" r="E1292">
        <v>41336.6568287037</v>
      </c>
      <c s="220" r="F1292"/>
      <c t="s" s="220" r="G1292">
        <v>46</v>
      </c>
      <c s="220" r="H1292"/>
      <c s="220" r="I1292"/>
      <c s="220" r="J1292">
        <v>53034800</v>
      </c>
      <c s="220" r="K1292"/>
      <c t="s" s="17" r="L1292">
        <v>74</v>
      </c>
      <c t="s" s="17" r="M1292">
        <v>637</v>
      </c>
      <c s="220" r="N1292">
        <v>369</v>
      </c>
      <c s="220" r="O1292">
        <v>427</v>
      </c>
      <c s="220" r="P1292">
        <v>-10800</v>
      </c>
      <c t="s" s="220" r="Q1292">
        <v>7407</v>
      </c>
      <c t="s" s="17" r="R1292">
        <v>7408</v>
      </c>
    </row>
    <row r="1293">
      <c t="s" s="128" r="A1293">
        <v>7409</v>
      </c>
      <c t="s" s="220" r="B1293">
        <v>7410</v>
      </c>
      <c t="s" s="220" r="C1293">
        <v>7411</v>
      </c>
      <c t="s" s="220" r="D1293">
        <v>7412</v>
      </c>
      <c s="168" r="E1293">
        <v>41336.6567592593</v>
      </c>
      <c s="220" r="F1293"/>
      <c t="s" s="220" r="G1293">
        <v>57</v>
      </c>
      <c s="220" r="H1293"/>
      <c s="220" r="I1293"/>
      <c s="220" r="J1293">
        <v>437230401</v>
      </c>
      <c s="220" r="K1293"/>
      <c t="s" s="17" r="L1293">
        <v>74</v>
      </c>
      <c t="s" s="17" r="M1293">
        <v>7413</v>
      </c>
      <c s="220" r="N1293">
        <v>17</v>
      </c>
      <c s="220" r="O1293">
        <v>50</v>
      </c>
      <c s="220" r="P1293">
        <v>3600</v>
      </c>
      <c t="s" s="220" r="Q1293">
        <v>7414</v>
      </c>
      <c t="s" s="17" r="R1293">
        <v>7415</v>
      </c>
    </row>
    <row r="1294">
      <c t="s" s="128" r="A1294">
        <v>7416</v>
      </c>
      <c t="s" s="220" r="B1294">
        <v>6032</v>
      </c>
      <c t="s" s="220" r="C1294">
        <v>7417</v>
      </c>
      <c t="s" s="220" r="D1294">
        <v>7418</v>
      </c>
      <c s="168" r="E1294">
        <v>41336.6566898148</v>
      </c>
      <c s="220" r="F1294"/>
      <c t="s" s="220" r="G1294">
        <v>57</v>
      </c>
      <c s="220" r="H1294"/>
      <c s="220" r="I1294"/>
      <c s="220" r="J1294">
        <v>334065875</v>
      </c>
      <c s="220" r="K1294"/>
      <c t="s" s="17" r="L1294">
        <v>74</v>
      </c>
      <c t="s" s="17" r="M1294">
        <v>6035</v>
      </c>
      <c s="220" r="N1294">
        <v>313</v>
      </c>
      <c s="220" r="O1294">
        <v>633</v>
      </c>
      <c s="220" r="P1294">
        <v>3600</v>
      </c>
      <c t="s" s="220" r="Q1294">
        <v>7419</v>
      </c>
      <c t="s" s="17" r="R1294">
        <v>7420</v>
      </c>
    </row>
    <row r="1295">
      <c t="s" s="128" r="A1295">
        <v>7421</v>
      </c>
      <c t="s" s="220" r="B1295">
        <v>7422</v>
      </c>
      <c t="s" s="220" r="C1295">
        <v>7423</v>
      </c>
      <c t="s" s="220" r="D1295">
        <v>7424</v>
      </c>
      <c s="168" r="E1295">
        <v>41336.6565162037</v>
      </c>
      <c s="220" r="F1295"/>
      <c t="s" s="220" r="G1295">
        <v>57</v>
      </c>
      <c s="220" r="H1295"/>
      <c s="220" r="I1295"/>
      <c s="220" r="J1295">
        <v>1063542728</v>
      </c>
      <c s="220" r="K1295"/>
      <c t="s" s="17" r="L1295">
        <v>49</v>
      </c>
      <c t="s" s="17" r="M1295">
        <v>7425</v>
      </c>
      <c s="220" r="N1295">
        <v>76</v>
      </c>
      <c s="220" r="O1295">
        <v>205</v>
      </c>
      <c s="220" r="P1295"/>
      <c t="s" s="220" r="Q1295">
        <v>7426</v>
      </c>
      <c t="s" s="17" r="R1295">
        <v>7427</v>
      </c>
    </row>
    <row r="1296">
      <c t="s" s="128" r="A1296">
        <v>7428</v>
      </c>
      <c t="s" s="220" r="B1296">
        <v>513</v>
      </c>
      <c t="s" s="220" r="C1296">
        <v>7429</v>
      </c>
      <c t="s" s="220" r="D1296">
        <v>7424</v>
      </c>
      <c s="168" r="E1296">
        <v>41336.6565162037</v>
      </c>
      <c s="220" r="F1296"/>
      <c t="s" s="220" r="G1296">
        <v>46</v>
      </c>
      <c s="220" r="H1296"/>
      <c s="220" r="I1296"/>
      <c s="220" r="J1296">
        <v>1549341</v>
      </c>
      <c s="220" r="K1296"/>
      <c t="s" s="17" r="L1296">
        <v>228</v>
      </c>
      <c t="s" s="17" r="M1296">
        <v>516</v>
      </c>
      <c s="220" r="N1296">
        <v>844</v>
      </c>
      <c s="220" r="O1296">
        <v>562</v>
      </c>
      <c s="220" r="P1296">
        <v>3600</v>
      </c>
      <c t="s" s="220" r="Q1296">
        <v>7430</v>
      </c>
      <c t="s" s="17" r="R1296">
        <v>7431</v>
      </c>
    </row>
    <row r="1297">
      <c t="s" s="128" r="A1297">
        <v>7432</v>
      </c>
      <c t="s" s="220" r="B1297">
        <v>1759</v>
      </c>
      <c t="s" s="220" r="C1297">
        <v>7433</v>
      </c>
      <c t="s" s="220" r="D1297">
        <v>7434</v>
      </c>
      <c s="168" r="E1297">
        <v>41336.6564583333</v>
      </c>
      <c s="220" r="F1297"/>
      <c t="s" s="220" r="G1297">
        <v>57</v>
      </c>
      <c s="220" r="H1297"/>
      <c s="220" r="I1297"/>
      <c s="220" r="J1297">
        <v>527251402</v>
      </c>
      <c s="220" r="K1297"/>
      <c t="s" s="17" r="L1297">
        <v>74</v>
      </c>
      <c t="s" s="17" r="M1297">
        <v>1762</v>
      </c>
      <c s="220" r="N1297">
        <v>113</v>
      </c>
      <c s="220" r="O1297">
        <v>130</v>
      </c>
      <c s="220" r="P1297">
        <v>3600</v>
      </c>
      <c t="s" s="220" r="Q1297">
        <v>7435</v>
      </c>
      <c t="s" s="17" r="R1297">
        <v>2198</v>
      </c>
    </row>
    <row r="1298">
      <c t="s" s="128" r="A1298">
        <v>7436</v>
      </c>
      <c t="s" s="220" r="B1298">
        <v>7437</v>
      </c>
      <c t="s" s="220" r="C1298">
        <v>7438</v>
      </c>
      <c t="s" s="220" r="D1298">
        <v>7439</v>
      </c>
      <c s="168" r="E1298">
        <v>41336.656412037</v>
      </c>
      <c s="220" r="F1298"/>
      <c t="s" s="220" r="G1298">
        <v>57</v>
      </c>
      <c s="220" r="H1298"/>
      <c s="220" r="I1298"/>
      <c s="220" r="J1298">
        <v>22149025</v>
      </c>
      <c s="220" r="K1298"/>
      <c t="s" s="17" r="L1298">
        <v>74</v>
      </c>
      <c t="s" s="17" r="M1298">
        <v>7440</v>
      </c>
      <c s="220" r="N1298">
        <v>222</v>
      </c>
      <c s="220" r="O1298">
        <v>91</v>
      </c>
      <c s="220" r="P1298">
        <v>3600</v>
      </c>
      <c t="s" s="220" r="Q1298">
        <v>7441</v>
      </c>
      <c t="s" s="17" r="R1298">
        <v>7442</v>
      </c>
    </row>
    <row r="1299">
      <c t="s" s="128" r="A1299">
        <v>6799</v>
      </c>
      <c t="s" s="220" r="B1299">
        <v>2247</v>
      </c>
      <c t="s" s="220" r="C1299">
        <v>7443</v>
      </c>
      <c t="s" s="220" r="D1299">
        <v>7444</v>
      </c>
      <c s="168" r="E1299">
        <v>41336.6562962963</v>
      </c>
      <c s="220" r="F1299"/>
      <c t="s" s="220" r="G1299">
        <v>57</v>
      </c>
      <c s="220" r="H1299">
        <v>16033371</v>
      </c>
      <c t="s" s="220" r="I1299">
        <v>7445</v>
      </c>
      <c s="220" r="J1299">
        <v>331992242</v>
      </c>
      <c t="s" s="220" r="K1299">
        <v>7446</v>
      </c>
      <c t="s" s="17" r="L1299">
        <v>127</v>
      </c>
      <c t="s" s="17" r="M1299">
        <v>2250</v>
      </c>
      <c s="220" r="N1299">
        <v>81</v>
      </c>
      <c s="220" r="O1299">
        <v>254</v>
      </c>
      <c s="220" r="P1299">
        <v>3600</v>
      </c>
      <c t="s" s="220" r="Q1299">
        <v>7447</v>
      </c>
      <c t="s" s="17" r="R1299">
        <v>7448</v>
      </c>
    </row>
    <row r="1300">
      <c t="s" s="128" r="A1300">
        <v>7449</v>
      </c>
      <c t="s" s="220" r="B1300">
        <v>594</v>
      </c>
      <c t="s" s="220" r="C1300">
        <v>7450</v>
      </c>
      <c t="s" s="220" r="D1300">
        <v>7451</v>
      </c>
      <c s="168" r="E1300">
        <v>41336.6562847222</v>
      </c>
      <c s="220" r="F1300"/>
      <c t="s" s="220" r="G1300">
        <v>597</v>
      </c>
      <c s="220" r="H1300"/>
      <c s="220" r="I1300"/>
      <c s="220" r="J1300">
        <v>625913855</v>
      </c>
      <c s="220" r="K1300"/>
      <c t="s" s="17" r="L1300">
        <v>127</v>
      </c>
      <c t="s" s="17" r="M1300">
        <v>598</v>
      </c>
      <c s="220" r="N1300">
        <v>113</v>
      </c>
      <c s="220" r="O1300">
        <v>1</v>
      </c>
      <c s="220" r="P1300"/>
      <c t="s" s="220" r="Q1300">
        <v>7452</v>
      </c>
      <c t="s" s="17" r="R1300">
        <v>7453</v>
      </c>
    </row>
    <row r="1301">
      <c t="s" s="128" r="A1301">
        <v>7454</v>
      </c>
      <c t="s" s="220" r="B1301">
        <v>321</v>
      </c>
      <c t="s" s="220" r="C1301">
        <v>7455</v>
      </c>
      <c t="s" s="220" r="D1301">
        <v>7456</v>
      </c>
      <c s="168" r="E1301">
        <v>41336.6562152778</v>
      </c>
      <c s="220" r="F1301"/>
      <c t="s" s="220" r="G1301">
        <v>57</v>
      </c>
      <c s="220" r="H1301">
        <v>47483227</v>
      </c>
      <c t="s" s="220" r="I1301">
        <v>69</v>
      </c>
      <c s="220" r="J1301">
        <v>400642052</v>
      </c>
      <c t="s" s="220" r="K1301">
        <v>7457</v>
      </c>
      <c t="s" s="17" r="L1301">
        <v>228</v>
      </c>
      <c t="s" s="17" r="M1301">
        <v>326</v>
      </c>
      <c s="220" r="N1301">
        <v>492</v>
      </c>
      <c s="220" r="O1301">
        <v>418</v>
      </c>
      <c s="220" r="P1301">
        <v>3600</v>
      </c>
      <c t="s" s="220" r="Q1301">
        <v>7458</v>
      </c>
      <c t="s" s="17" r="R1301">
        <v>7459</v>
      </c>
    </row>
    <row r="1302">
      <c t="s" s="128" r="A1302">
        <v>7460</v>
      </c>
      <c t="s" s="220" r="B1302">
        <v>2287</v>
      </c>
      <c t="s" s="220" r="C1302">
        <v>7461</v>
      </c>
      <c t="s" s="220" r="D1302">
        <v>7462</v>
      </c>
      <c s="168" r="E1302">
        <v>41336.6559953704</v>
      </c>
      <c s="220" r="F1302"/>
      <c t="s" s="220" r="G1302">
        <v>46</v>
      </c>
      <c s="220" r="H1302"/>
      <c s="220" r="I1302"/>
      <c s="220" r="J1302">
        <v>14461032</v>
      </c>
      <c s="220" r="K1302"/>
      <c t="s" s="17" r="L1302">
        <v>74</v>
      </c>
      <c t="s" s="17" r="M1302">
        <v>2292</v>
      </c>
      <c s="220" r="N1302">
        <v>5046</v>
      </c>
      <c s="220" r="O1302">
        <v>1996</v>
      </c>
      <c s="220" r="P1302">
        <v>-28800</v>
      </c>
      <c t="s" s="220" r="Q1302">
        <v>7463</v>
      </c>
      <c t="s" s="17" r="R1302">
        <v>7464</v>
      </c>
    </row>
    <row r="1303">
      <c t="s" s="128" r="A1303">
        <v>7465</v>
      </c>
      <c t="s" s="220" r="B1303">
        <v>7466</v>
      </c>
      <c t="s" s="220" r="C1303">
        <v>7467</v>
      </c>
      <c t="s" s="220" r="D1303">
        <v>7468</v>
      </c>
      <c s="168" r="E1303">
        <v>41336.6559722222</v>
      </c>
      <c s="220" r="F1303"/>
      <c t="s" s="220" r="G1303">
        <v>46</v>
      </c>
      <c s="220" r="H1303"/>
      <c s="220" r="I1303"/>
      <c s="220" r="J1303">
        <v>374452471</v>
      </c>
      <c s="220" r="K1303"/>
      <c t="s" s="17" r="L1303">
        <v>1636</v>
      </c>
      <c t="s" s="17" r="M1303">
        <v>7469</v>
      </c>
      <c s="220" r="N1303">
        <v>29</v>
      </c>
      <c s="220" r="O1303">
        <v>120</v>
      </c>
      <c s="220" r="P1303">
        <v>3600</v>
      </c>
      <c t="s" s="220" r="Q1303">
        <v>7470</v>
      </c>
      <c t="s" s="17" r="R1303">
        <v>7471</v>
      </c>
    </row>
    <row r="1304">
      <c t="s" s="128" r="A1304">
        <v>7472</v>
      </c>
      <c t="s" s="220" r="B1304">
        <v>7473</v>
      </c>
      <c t="s" s="220" r="C1304">
        <v>7474</v>
      </c>
      <c t="s" s="220" r="D1304">
        <v>7475</v>
      </c>
      <c s="168" r="E1304">
        <v>41336.6558912037</v>
      </c>
      <c s="220" r="F1304"/>
      <c t="s" s="220" r="G1304">
        <v>46</v>
      </c>
      <c s="220" r="H1304"/>
      <c s="220" r="I1304"/>
      <c s="220" r="J1304">
        <v>65919746</v>
      </c>
      <c s="220" r="K1304"/>
      <c t="s" s="17" r="L1304">
        <v>74</v>
      </c>
      <c t="s" s="17" r="M1304">
        <v>7476</v>
      </c>
      <c s="220" r="N1304">
        <v>177</v>
      </c>
      <c s="220" r="O1304">
        <v>195</v>
      </c>
      <c s="220" r="P1304"/>
      <c t="s" s="220" r="Q1304">
        <v>7477</v>
      </c>
      <c t="s" s="17" r="R1304">
        <v>7478</v>
      </c>
    </row>
    <row r="1305">
      <c t="s" s="128" r="A1305">
        <v>7479</v>
      </c>
      <c t="s" s="220" r="B1305">
        <v>7480</v>
      </c>
      <c t="s" s="220" r="C1305">
        <v>7481</v>
      </c>
      <c t="s" s="220" r="D1305">
        <v>7482</v>
      </c>
      <c s="168" r="E1305">
        <v>41336.6558796296</v>
      </c>
      <c s="220" r="F1305"/>
      <c t="s" s="220" r="G1305">
        <v>46</v>
      </c>
      <c s="220" r="H1305"/>
      <c s="220" r="I1305"/>
      <c s="220" r="J1305">
        <v>251227165</v>
      </c>
      <c s="220" r="K1305"/>
      <c t="s" s="17" r="L1305">
        <v>116</v>
      </c>
      <c t="s" s="17" r="M1305">
        <v>7483</v>
      </c>
      <c s="220" r="N1305">
        <v>735</v>
      </c>
      <c s="220" r="O1305">
        <v>729</v>
      </c>
      <c s="220" r="P1305"/>
      <c t="s" s="220" r="Q1305">
        <v>7484</v>
      </c>
      <c t="s" s="17" r="R1305">
        <v>6925</v>
      </c>
    </row>
    <row r="1306">
      <c t="s" s="128" r="A1306">
        <v>7485</v>
      </c>
      <c t="s" s="220" r="B1306">
        <v>552</v>
      </c>
      <c t="s" s="220" r="C1306">
        <v>7486</v>
      </c>
      <c t="s" s="220" r="D1306">
        <v>7487</v>
      </c>
      <c s="168" r="E1306">
        <v>41336.6558217593</v>
      </c>
      <c s="220" r="F1306"/>
      <c t="s" s="220" r="G1306">
        <v>46</v>
      </c>
      <c s="220" r="H1306"/>
      <c s="220" r="I1306"/>
      <c s="220" r="J1306">
        <v>53755836</v>
      </c>
      <c s="220" r="K1306"/>
      <c t="s" s="17" r="L1306">
        <v>116</v>
      </c>
      <c t="s" s="17" r="M1306">
        <v>555</v>
      </c>
      <c s="220" r="N1306">
        <v>282</v>
      </c>
      <c s="220" r="O1306">
        <v>241</v>
      </c>
      <c s="220" r="P1306">
        <v>3600</v>
      </c>
      <c t="s" s="220" r="Q1306">
        <v>7488</v>
      </c>
      <c t="s" s="17" r="R1306">
        <v>7489</v>
      </c>
    </row>
    <row r="1307">
      <c t="s" s="128" r="A1307">
        <v>7490</v>
      </c>
      <c t="s" s="220" r="B1307">
        <v>1494</v>
      </c>
      <c t="s" s="220" r="C1307">
        <v>7491</v>
      </c>
      <c t="s" s="220" r="D1307">
        <v>7492</v>
      </c>
      <c s="168" r="E1307">
        <v>41336.6557407407</v>
      </c>
      <c s="220" r="F1307"/>
      <c t="s" s="220" r="G1307">
        <v>46</v>
      </c>
      <c s="220" r="H1307"/>
      <c s="220" r="I1307"/>
      <c s="220" r="J1307">
        <v>49009102</v>
      </c>
      <c s="220" r="K1307"/>
      <c t="s" s="17" r="L1307">
        <v>49</v>
      </c>
      <c t="s" s="17" r="M1307">
        <v>1497</v>
      </c>
      <c s="220" r="N1307">
        <v>448</v>
      </c>
      <c s="220" r="O1307">
        <v>351</v>
      </c>
      <c s="220" r="P1307">
        <v>12600</v>
      </c>
      <c t="s" s="220" r="Q1307">
        <v>7493</v>
      </c>
      <c t="s" s="17" r="R1307">
        <v>7494</v>
      </c>
    </row>
    <row r="1308">
      <c t="s" s="128" r="A1308">
        <v>7495</v>
      </c>
      <c t="s" s="220" r="B1308">
        <v>6697</v>
      </c>
      <c t="s" s="220" r="C1308">
        <v>7496</v>
      </c>
      <c t="s" s="220" r="D1308">
        <v>7492</v>
      </c>
      <c s="168" r="E1308">
        <v>41336.6557407407</v>
      </c>
      <c s="220" r="F1308"/>
      <c t="s" s="220" r="G1308">
        <v>46</v>
      </c>
      <c s="220" r="H1308"/>
      <c s="220" r="I1308"/>
      <c s="220" r="J1308">
        <v>81341924</v>
      </c>
      <c s="220" r="K1308"/>
      <c t="s" s="17" r="L1308">
        <v>135</v>
      </c>
      <c t="s" s="17" r="M1308">
        <v>6700</v>
      </c>
      <c s="220" r="N1308">
        <v>740</v>
      </c>
      <c s="220" r="O1308">
        <v>440</v>
      </c>
      <c s="220" r="P1308">
        <v>3600</v>
      </c>
      <c t="s" s="220" r="Q1308">
        <v>7497</v>
      </c>
      <c t="s" s="17" r="R1308">
        <v>7498</v>
      </c>
    </row>
    <row r="1309">
      <c t="s" s="128" r="A1309">
        <v>7499</v>
      </c>
      <c t="s" s="220" r="B1309">
        <v>5776</v>
      </c>
      <c t="s" s="220" r="C1309">
        <v>7500</v>
      </c>
      <c t="s" s="220" r="D1309">
        <v>7501</v>
      </c>
      <c s="168" r="E1309">
        <v>41336.6556712963</v>
      </c>
      <c s="220" r="F1309"/>
      <c t="s" s="220" r="G1309">
        <v>57</v>
      </c>
      <c s="220" r="H1309"/>
      <c s="220" r="I1309"/>
      <c s="220" r="J1309">
        <v>126940663</v>
      </c>
      <c s="220" r="K1309"/>
      <c t="s" s="17" r="L1309">
        <v>282</v>
      </c>
      <c t="s" s="17" r="M1309">
        <v>5779</v>
      </c>
      <c s="220" r="N1309">
        <v>241</v>
      </c>
      <c s="220" r="O1309">
        <v>231</v>
      </c>
      <c s="220" r="P1309">
        <v>3600</v>
      </c>
      <c t="s" s="220" r="Q1309">
        <v>7502</v>
      </c>
      <c t="s" s="17" r="R1309">
        <v>7503</v>
      </c>
    </row>
    <row r="1310">
      <c t="s" s="128" r="A1310">
        <v>7504</v>
      </c>
      <c t="s" s="220" r="B1310">
        <v>3946</v>
      </c>
      <c t="s" s="220" r="C1310">
        <v>7505</v>
      </c>
      <c t="s" s="220" r="D1310">
        <v>7506</v>
      </c>
      <c s="168" r="E1310">
        <v>41336.6556365741</v>
      </c>
      <c s="220" r="F1310"/>
      <c t="s" s="220" r="G1310">
        <v>46</v>
      </c>
      <c s="220" r="H1310"/>
      <c s="220" r="I1310"/>
      <c s="220" r="J1310">
        <v>31273076</v>
      </c>
      <c s="220" r="K1310"/>
      <c t="s" s="17" r="L1310">
        <v>74</v>
      </c>
      <c t="s" s="17" r="M1310">
        <v>3949</v>
      </c>
      <c s="220" r="N1310">
        <v>117</v>
      </c>
      <c s="220" r="O1310">
        <v>205</v>
      </c>
      <c s="220" r="P1310">
        <v>3600</v>
      </c>
      <c t="s" s="220" r="Q1310">
        <v>7507</v>
      </c>
      <c t="s" s="17" r="R1310">
        <v>250</v>
      </c>
    </row>
    <row r="1311">
      <c t="s" s="128" r="A1311">
        <v>7508</v>
      </c>
      <c t="s" s="220" r="B1311">
        <v>7509</v>
      </c>
      <c t="s" s="220" r="C1311">
        <v>7510</v>
      </c>
      <c t="s" s="220" r="D1311">
        <v>7511</v>
      </c>
      <c s="168" r="E1311">
        <v>41336.6556018519</v>
      </c>
      <c s="220" r="F1311"/>
      <c t="s" s="220" r="G1311">
        <v>57</v>
      </c>
      <c s="220" r="H1311"/>
      <c s="220" r="I1311"/>
      <c s="220" r="J1311">
        <v>519425331</v>
      </c>
      <c s="220" r="K1311"/>
      <c t="s" s="17" r="L1311">
        <v>1030</v>
      </c>
      <c t="s" s="17" r="M1311">
        <v>7512</v>
      </c>
      <c s="220" r="N1311">
        <v>2</v>
      </c>
      <c s="220" r="O1311">
        <v>1</v>
      </c>
      <c s="220" r="P1311"/>
      <c t="s" s="220" r="Q1311">
        <v>7513</v>
      </c>
      <c t="s" s="17" r="R1311">
        <v>4444</v>
      </c>
    </row>
    <row r="1312">
      <c t="s" s="128" r="A1312">
        <v>7514</v>
      </c>
      <c t="s" s="220" r="B1312">
        <v>7384</v>
      </c>
      <c t="s" s="220" r="C1312">
        <v>7515</v>
      </c>
      <c t="s" s="220" r="D1312">
        <v>7516</v>
      </c>
      <c s="168" r="E1312">
        <v>41336.6555092593</v>
      </c>
      <c s="220" r="F1312"/>
      <c t="s" s="220" r="G1312">
        <v>57</v>
      </c>
      <c s="220" r="H1312"/>
      <c s="220" r="I1312"/>
      <c s="220" r="J1312">
        <v>293465042</v>
      </c>
      <c s="220" r="K1312"/>
      <c t="s" s="17" r="L1312">
        <v>116</v>
      </c>
      <c t="s" s="17" r="M1312">
        <v>7387</v>
      </c>
      <c s="220" r="N1312">
        <v>131</v>
      </c>
      <c s="220" r="O1312">
        <v>206</v>
      </c>
      <c s="220" r="P1312">
        <v>3600</v>
      </c>
      <c t="s" s="220" r="Q1312">
        <v>7517</v>
      </c>
      <c t="s" s="17" r="R1312">
        <v>7518</v>
      </c>
    </row>
    <row r="1313">
      <c t="s" s="128" r="A1313">
        <v>6960</v>
      </c>
      <c t="s" s="220" r="B1313">
        <v>2118</v>
      </c>
      <c t="s" s="220" r="C1313">
        <v>7519</v>
      </c>
      <c t="s" s="220" r="D1313">
        <v>7516</v>
      </c>
      <c s="168" r="E1313">
        <v>41336.6555092593</v>
      </c>
      <c s="220" r="F1313"/>
      <c t="s" s="220" r="G1313">
        <v>57</v>
      </c>
      <c s="220" r="H1313"/>
      <c s="220" r="I1313"/>
      <c s="220" r="J1313">
        <v>85952314</v>
      </c>
      <c s="220" r="K1313"/>
      <c t="s" s="17" r="L1313">
        <v>135</v>
      </c>
      <c t="s" s="17" r="M1313">
        <v>2121</v>
      </c>
      <c s="220" r="N1313">
        <v>755</v>
      </c>
      <c s="220" r="O1313">
        <v>695</v>
      </c>
      <c s="220" r="P1313">
        <v>3600</v>
      </c>
      <c t="s" s="220" r="Q1313">
        <v>7520</v>
      </c>
      <c t="s" s="17" r="R1313">
        <v>1959</v>
      </c>
    </row>
    <row r="1314">
      <c t="s" s="128" r="A1314">
        <v>7521</v>
      </c>
      <c t="s" s="220" r="B1314">
        <v>7522</v>
      </c>
      <c t="s" s="220" r="C1314">
        <v>7523</v>
      </c>
      <c t="s" s="220" r="D1314">
        <v>7524</v>
      </c>
      <c s="168" r="E1314">
        <v>41336.6554398148</v>
      </c>
      <c s="220" r="F1314"/>
      <c t="s" s="220" r="G1314">
        <v>46</v>
      </c>
      <c s="220" r="H1314"/>
      <c s="220" r="I1314"/>
      <c s="220" r="J1314">
        <v>51894745</v>
      </c>
      <c s="220" r="K1314"/>
      <c t="s" s="17" r="L1314">
        <v>228</v>
      </c>
      <c t="s" s="17" r="M1314">
        <v>7525</v>
      </c>
      <c s="220" r="N1314">
        <v>468</v>
      </c>
      <c s="220" r="O1314">
        <v>529</v>
      </c>
      <c s="220" r="P1314">
        <v>3600</v>
      </c>
      <c t="s" s="220" r="Q1314">
        <v>7526</v>
      </c>
      <c t="s" s="17" r="R1314">
        <v>7527</v>
      </c>
    </row>
    <row r="1315">
      <c t="s" s="128" r="A1315">
        <v>7528</v>
      </c>
      <c t="s" s="220" r="B1315">
        <v>7529</v>
      </c>
      <c t="s" s="220" r="C1315">
        <v>7530</v>
      </c>
      <c t="s" s="220" r="D1315">
        <v>7531</v>
      </c>
      <c s="168" r="E1315">
        <v>41336.6553703704</v>
      </c>
      <c s="220" r="F1315"/>
      <c t="s" s="220" r="G1315">
        <v>57</v>
      </c>
      <c s="220" r="H1315"/>
      <c s="220" r="I1315"/>
      <c s="220" r="J1315">
        <v>2007161</v>
      </c>
      <c s="220" r="K1315"/>
      <c t="s" s="17" r="L1315">
        <v>116</v>
      </c>
      <c t="s" s="17" r="M1315">
        <v>7532</v>
      </c>
      <c s="220" r="N1315">
        <v>642</v>
      </c>
      <c s="220" r="O1315">
        <v>771</v>
      </c>
      <c s="220" r="P1315">
        <v>12600</v>
      </c>
      <c t="s" s="220" r="Q1315">
        <v>7533</v>
      </c>
      <c t="s" s="17" r="R1315">
        <v>7534</v>
      </c>
    </row>
    <row r="1316">
      <c t="s" s="128" r="A1316">
        <v>7535</v>
      </c>
      <c t="s" s="220" r="B1316">
        <v>617</v>
      </c>
      <c t="s" s="220" r="C1316">
        <v>7536</v>
      </c>
      <c t="s" s="220" r="D1316">
        <v>7537</v>
      </c>
      <c s="168" r="E1316">
        <v>41336.6552083333</v>
      </c>
      <c s="220" r="F1316"/>
      <c t="s" s="220" r="G1316">
        <v>57</v>
      </c>
      <c s="220" r="H1316"/>
      <c s="220" r="I1316"/>
      <c s="220" r="J1316">
        <v>238498745</v>
      </c>
      <c s="220" r="K1316"/>
      <c t="s" s="17" r="L1316">
        <v>74</v>
      </c>
      <c t="s" s="17" r="M1316">
        <v>620</v>
      </c>
      <c s="220" r="N1316">
        <v>102</v>
      </c>
      <c s="220" r="O1316">
        <v>177</v>
      </c>
      <c s="220" r="P1316">
        <v>3600</v>
      </c>
      <c t="s" s="220" r="Q1316">
        <v>7538</v>
      </c>
      <c t="s" s="17" r="R1316">
        <v>7539</v>
      </c>
    </row>
    <row r="1317">
      <c t="s" s="128" r="A1317">
        <v>7540</v>
      </c>
      <c t="s" s="220" r="B1317">
        <v>634</v>
      </c>
      <c t="s" s="220" r="C1317">
        <v>7541</v>
      </c>
      <c t="s" s="220" r="D1317">
        <v>7542</v>
      </c>
      <c s="168" r="E1317">
        <v>41336.6551273148</v>
      </c>
      <c s="220" r="F1317"/>
      <c t="s" s="220" r="G1317">
        <v>46</v>
      </c>
      <c s="220" r="H1317"/>
      <c s="220" r="I1317"/>
      <c s="220" r="J1317">
        <v>53034800</v>
      </c>
      <c s="220" r="K1317"/>
      <c t="s" s="17" r="L1317">
        <v>74</v>
      </c>
      <c t="s" s="17" r="M1317">
        <v>637</v>
      </c>
      <c s="220" r="N1317">
        <v>369</v>
      </c>
      <c s="220" r="O1317">
        <v>427</v>
      </c>
      <c s="220" r="P1317">
        <v>-10800</v>
      </c>
      <c t="s" s="220" r="Q1317">
        <v>7543</v>
      </c>
      <c t="s" s="17" r="R1317">
        <v>7544</v>
      </c>
    </row>
    <row r="1318">
      <c t="s" s="128" r="A1318">
        <v>7545</v>
      </c>
      <c t="s" s="220" r="B1318">
        <v>7546</v>
      </c>
      <c t="s" s="220" r="C1318">
        <v>7547</v>
      </c>
      <c t="s" s="220" r="D1318">
        <v>7548</v>
      </c>
      <c s="168" r="E1318">
        <v>41336.654837963</v>
      </c>
      <c s="220" r="F1318"/>
      <c t="s" s="220" r="G1318">
        <v>57</v>
      </c>
      <c s="220" r="H1318"/>
      <c s="220" r="I1318"/>
      <c s="220" r="J1318">
        <v>941033869</v>
      </c>
      <c s="220" r="K1318"/>
      <c t="s" s="17" r="L1318">
        <v>7549</v>
      </c>
      <c t="s" s="17" r="M1318">
        <v>3184</v>
      </c>
      <c s="220" r="N1318">
        <v>9</v>
      </c>
      <c s="220" r="O1318">
        <v>104</v>
      </c>
      <c s="220" r="P1318"/>
      <c t="s" s="220" r="Q1318">
        <v>7550</v>
      </c>
      <c t="s" s="17" r="R1318">
        <v>7551</v>
      </c>
    </row>
    <row r="1319">
      <c t="s" s="128" r="A1319">
        <v>7552</v>
      </c>
      <c t="s" s="220" r="B1319">
        <v>2865</v>
      </c>
      <c t="s" s="220" r="C1319">
        <v>7553</v>
      </c>
      <c t="s" s="220" r="D1319">
        <v>7554</v>
      </c>
      <c s="168" r="E1319">
        <v>41336.6546527778</v>
      </c>
      <c s="220" r="F1319"/>
      <c t="s" s="220" r="G1319">
        <v>57</v>
      </c>
      <c s="220" r="H1319"/>
      <c s="220" r="I1319"/>
      <c s="220" r="J1319">
        <v>15776298</v>
      </c>
      <c s="220" r="K1319"/>
      <c t="s" s="17" r="L1319">
        <v>228</v>
      </c>
      <c t="s" s="17" r="M1319">
        <v>2868</v>
      </c>
      <c s="220" r="N1319">
        <v>841</v>
      </c>
      <c s="220" r="O1319">
        <v>1024</v>
      </c>
      <c s="220" r="P1319">
        <v>3600</v>
      </c>
      <c t="s" s="220" r="Q1319">
        <v>7555</v>
      </c>
      <c t="s" s="17" r="R1319">
        <v>7556</v>
      </c>
    </row>
    <row r="1320">
      <c t="s" s="128" r="A1320">
        <v>7557</v>
      </c>
      <c t="s" s="220" r="B1320">
        <v>6002</v>
      </c>
      <c t="s" s="220" r="C1320">
        <v>7558</v>
      </c>
      <c t="s" s="220" r="D1320">
        <v>7559</v>
      </c>
      <c s="168" r="E1320">
        <v>41336.6546064815</v>
      </c>
      <c s="220" r="F1320"/>
      <c t="s" s="220" r="G1320">
        <v>57</v>
      </c>
      <c s="220" r="H1320">
        <v>200172076</v>
      </c>
      <c t="s" s="220" r="I1320">
        <v>7560</v>
      </c>
      <c s="220" r="J1320">
        <v>55283925</v>
      </c>
      <c t="s" s="220" r="K1320">
        <v>7561</v>
      </c>
      <c t="s" s="17" r="L1320">
        <v>49</v>
      </c>
      <c t="s" s="17" r="M1320">
        <v>6005</v>
      </c>
      <c s="220" r="N1320">
        <v>351</v>
      </c>
      <c s="220" r="O1320">
        <v>619</v>
      </c>
      <c s="220" r="P1320">
        <v>3600</v>
      </c>
      <c t="s" s="220" r="Q1320">
        <v>7562</v>
      </c>
      <c t="s" s="17" r="R1320">
        <v>7563</v>
      </c>
    </row>
    <row r="1321">
      <c t="s" s="128" r="A1321">
        <v>7564</v>
      </c>
      <c t="s" s="220" r="B1321">
        <v>7384</v>
      </c>
      <c t="s" s="220" r="C1321">
        <v>7565</v>
      </c>
      <c t="s" s="220" r="D1321">
        <v>7566</v>
      </c>
      <c s="168" r="E1321">
        <v>41336.654525463</v>
      </c>
      <c s="220" r="F1321"/>
      <c t="s" s="220" r="G1321">
        <v>57</v>
      </c>
      <c s="220" r="H1321"/>
      <c s="220" r="I1321"/>
      <c s="220" r="J1321">
        <v>293465042</v>
      </c>
      <c s="220" r="K1321"/>
      <c t="s" s="17" r="L1321">
        <v>116</v>
      </c>
      <c t="s" s="17" r="M1321">
        <v>7387</v>
      </c>
      <c s="220" r="N1321">
        <v>131</v>
      </c>
      <c s="220" r="O1321">
        <v>206</v>
      </c>
      <c s="220" r="P1321">
        <v>3600</v>
      </c>
      <c t="s" s="220" r="Q1321">
        <v>7567</v>
      </c>
      <c t="s" s="17" r="R1321">
        <v>7568</v>
      </c>
    </row>
    <row r="1322">
      <c t="s" s="128" r="A1322">
        <v>7569</v>
      </c>
      <c t="s" s="220" r="B1322">
        <v>833</v>
      </c>
      <c t="s" s="220" r="C1322">
        <v>7570</v>
      </c>
      <c t="s" s="220" r="D1322">
        <v>7571</v>
      </c>
      <c s="168" r="E1322">
        <v>41336.6545138889</v>
      </c>
      <c s="220" r="F1322"/>
      <c t="s" s="220" r="G1322">
        <v>57</v>
      </c>
      <c s="220" r="H1322"/>
      <c s="220" r="I1322"/>
      <c s="220" r="J1322">
        <v>117845924</v>
      </c>
      <c s="220" r="K1322"/>
      <c t="s" s="17" r="L1322">
        <v>116</v>
      </c>
      <c t="s" s="17" r="M1322">
        <v>836</v>
      </c>
      <c s="220" r="N1322">
        <v>197</v>
      </c>
      <c s="220" r="O1322">
        <v>108</v>
      </c>
      <c s="220" r="P1322">
        <v>3600</v>
      </c>
      <c t="s" s="220" r="Q1322">
        <v>7572</v>
      </c>
      <c t="s" s="17" r="R1322">
        <v>3426</v>
      </c>
    </row>
    <row r="1323">
      <c t="s" s="128" r="A1323">
        <v>7573</v>
      </c>
      <c t="s" s="220" r="B1323">
        <v>1307</v>
      </c>
      <c t="s" s="220" r="C1323">
        <v>7574</v>
      </c>
      <c t="s" s="220" r="D1323">
        <v>7571</v>
      </c>
      <c s="168" r="E1323">
        <v>41336.6545138889</v>
      </c>
      <c s="220" r="F1323"/>
      <c t="s" s="220" r="G1323">
        <v>57</v>
      </c>
      <c s="220" r="H1323"/>
      <c s="220" r="I1323"/>
      <c s="220" r="J1323">
        <v>249181465</v>
      </c>
      <c s="220" r="K1323"/>
      <c t="s" s="17" r="L1323">
        <v>116</v>
      </c>
      <c t="s" s="17" r="M1323">
        <v>1312</v>
      </c>
      <c s="220" r="N1323">
        <v>327</v>
      </c>
      <c s="220" r="O1323">
        <v>404</v>
      </c>
      <c s="220" r="P1323">
        <v>3600</v>
      </c>
      <c t="s" s="220" r="Q1323">
        <v>7575</v>
      </c>
      <c t="s" s="17" r="R1323">
        <v>7576</v>
      </c>
    </row>
    <row r="1324">
      <c t="s" s="128" r="A1324">
        <v>7577</v>
      </c>
      <c t="s" s="220" r="B1324">
        <v>5667</v>
      </c>
      <c t="s" s="220" r="C1324">
        <v>7578</v>
      </c>
      <c t="s" s="220" r="D1324">
        <v>7579</v>
      </c>
      <c s="168" r="E1324">
        <v>41336.6545023148</v>
      </c>
      <c s="220" r="F1324"/>
      <c t="s" s="220" r="G1324">
        <v>57</v>
      </c>
      <c s="220" r="H1324"/>
      <c s="220" r="I1324"/>
      <c s="220" r="J1324">
        <v>40445808</v>
      </c>
      <c s="220" r="K1324"/>
      <c t="s" s="17" r="L1324">
        <v>74</v>
      </c>
      <c t="s" s="17" r="M1324">
        <v>5669</v>
      </c>
      <c s="220" r="N1324">
        <v>272</v>
      </c>
      <c s="220" r="O1324">
        <v>243</v>
      </c>
      <c s="220" r="P1324">
        <v>-10800</v>
      </c>
      <c t="s" s="220" r="Q1324">
        <v>7580</v>
      </c>
      <c t="s" s="17" r="R1324">
        <v>7581</v>
      </c>
    </row>
    <row r="1325">
      <c t="s" s="128" r="A1325">
        <v>7582</v>
      </c>
      <c t="s" s="220" r="B1325">
        <v>7583</v>
      </c>
      <c t="s" s="220" r="C1325">
        <v>7584</v>
      </c>
      <c t="s" s="220" r="D1325">
        <v>7585</v>
      </c>
      <c s="168" r="E1325">
        <v>41336.6544560185</v>
      </c>
      <c s="220" r="F1325"/>
      <c t="s" s="220" r="G1325">
        <v>57</v>
      </c>
      <c s="220" r="H1325">
        <v>93225044</v>
      </c>
      <c t="s" s="220" r="I1325">
        <v>7586</v>
      </c>
      <c s="220" r="J1325">
        <v>817584876</v>
      </c>
      <c t="s" s="220" r="K1325">
        <v>7587</v>
      </c>
      <c t="s" s="17" r="L1325">
        <v>228</v>
      </c>
      <c t="s" s="17" r="M1325">
        <v>7588</v>
      </c>
      <c s="220" r="N1325">
        <v>2</v>
      </c>
      <c s="220" r="O1325"/>
      <c s="220" r="P1325">
        <v>3600</v>
      </c>
      <c t="s" s="220" r="Q1325">
        <v>7589</v>
      </c>
      <c t="s" s="17" r="R1325">
        <v>7590</v>
      </c>
    </row>
    <row r="1326">
      <c t="s" s="128" r="A1326">
        <v>7591</v>
      </c>
      <c t="s" s="220" r="B1326">
        <v>321</v>
      </c>
      <c t="s" s="220" r="C1326">
        <v>7592</v>
      </c>
      <c t="s" s="220" r="D1326">
        <v>7593</v>
      </c>
      <c s="168" r="E1326">
        <v>41336.6544097222</v>
      </c>
      <c s="220" r="F1326"/>
      <c t="s" s="220" r="G1326">
        <v>57</v>
      </c>
      <c s="220" r="H1326"/>
      <c s="220" r="I1326"/>
      <c s="220" r="J1326">
        <v>400642052</v>
      </c>
      <c s="220" r="K1326"/>
      <c t="s" s="17" r="L1326">
        <v>74</v>
      </c>
      <c t="s" s="17" r="M1326">
        <v>326</v>
      </c>
      <c s="220" r="N1326">
        <v>492</v>
      </c>
      <c s="220" r="O1326">
        <v>418</v>
      </c>
      <c s="220" r="P1326">
        <v>3600</v>
      </c>
      <c t="s" s="220" r="Q1326">
        <v>7594</v>
      </c>
      <c t="s" s="17" r="R1326">
        <v>7595</v>
      </c>
    </row>
    <row r="1327">
      <c t="s" s="128" r="A1327">
        <v>7596</v>
      </c>
      <c t="s" s="220" r="B1327">
        <v>634</v>
      </c>
      <c t="s" s="220" r="C1327">
        <v>7597</v>
      </c>
      <c t="s" s="220" r="D1327">
        <v>7598</v>
      </c>
      <c s="168" r="E1327">
        <v>41336.6543981481</v>
      </c>
      <c s="220" r="F1327"/>
      <c t="s" s="220" r="G1327">
        <v>46</v>
      </c>
      <c s="220" r="H1327"/>
      <c s="220" r="I1327"/>
      <c s="220" r="J1327">
        <v>53034800</v>
      </c>
      <c s="220" r="K1327"/>
      <c t="s" s="17" r="L1327">
        <v>74</v>
      </c>
      <c t="s" s="17" r="M1327">
        <v>637</v>
      </c>
      <c s="220" r="N1327">
        <v>369</v>
      </c>
      <c s="220" r="O1327">
        <v>427</v>
      </c>
      <c s="220" r="P1327">
        <v>-10800</v>
      </c>
      <c t="s" s="220" r="Q1327">
        <v>7599</v>
      </c>
      <c t="s" s="17" r="R1327">
        <v>7600</v>
      </c>
    </row>
    <row r="1328">
      <c t="s" s="128" r="A1328">
        <v>7601</v>
      </c>
      <c t="s" s="220" r="B1328">
        <v>7602</v>
      </c>
      <c t="s" s="220" r="C1328">
        <v>7603</v>
      </c>
      <c t="s" s="220" r="D1328">
        <v>7604</v>
      </c>
      <c s="168" r="E1328">
        <v>41336.6543865741</v>
      </c>
      <c s="220" r="F1328"/>
      <c t="s" s="220" r="G1328">
        <v>46</v>
      </c>
      <c s="220" r="H1328"/>
      <c s="220" r="I1328"/>
      <c s="220" r="J1328">
        <v>299296360</v>
      </c>
      <c s="220" r="K1328"/>
      <c t="s" s="17" r="L1328">
        <v>74</v>
      </c>
      <c t="s" s="17" r="M1328">
        <v>7605</v>
      </c>
      <c s="220" r="N1328">
        <v>94</v>
      </c>
      <c s="220" r="O1328">
        <v>344</v>
      </c>
      <c s="220" r="P1328">
        <v>3600</v>
      </c>
      <c t="s" s="220" r="Q1328">
        <v>7606</v>
      </c>
      <c t="s" s="17" r="R1328">
        <v>1704</v>
      </c>
    </row>
    <row r="1329">
      <c t="s" s="128" r="A1329">
        <v>7607</v>
      </c>
      <c t="s" s="220" r="B1329">
        <v>3964</v>
      </c>
      <c t="s" s="220" r="C1329">
        <v>7608</v>
      </c>
      <c t="s" s="220" r="D1329">
        <v>7609</v>
      </c>
      <c s="168" r="E1329">
        <v>41336.6542939815</v>
      </c>
      <c s="220" r="F1329"/>
      <c t="s" s="220" r="G1329">
        <v>57</v>
      </c>
      <c s="220" r="H1329">
        <v>758952162</v>
      </c>
      <c t="s" s="220" r="I1329">
        <v>7610</v>
      </c>
      <c s="220" r="J1329">
        <v>1066088496</v>
      </c>
      <c s="220" r="K1329"/>
      <c t="s" s="17" r="L1329">
        <v>74</v>
      </c>
      <c t="s" s="17" r="M1329">
        <v>3967</v>
      </c>
      <c s="220" r="N1329">
        <v>18</v>
      </c>
      <c s="220" r="O1329">
        <v>317</v>
      </c>
      <c s="220" r="P1329"/>
      <c t="s" s="220" r="Q1329">
        <v>7611</v>
      </c>
      <c t="s" s="17" r="R1329">
        <v>7612</v>
      </c>
    </row>
    <row r="1330">
      <c t="s" s="128" r="A1330">
        <v>7613</v>
      </c>
      <c t="s" s="220" r="B1330">
        <v>6697</v>
      </c>
      <c t="s" s="220" r="C1330">
        <v>7614</v>
      </c>
      <c t="s" s="220" r="D1330">
        <v>7615</v>
      </c>
      <c s="168" r="E1330">
        <v>41336.6542824074</v>
      </c>
      <c s="220" r="F1330"/>
      <c t="s" s="220" r="G1330">
        <v>46</v>
      </c>
      <c s="220" r="H1330"/>
      <c s="220" r="I1330"/>
      <c s="220" r="J1330">
        <v>81341924</v>
      </c>
      <c s="220" r="K1330"/>
      <c t="s" s="17" r="L1330">
        <v>135</v>
      </c>
      <c t="s" s="17" r="M1330">
        <v>6700</v>
      </c>
      <c s="220" r="N1330">
        <v>740</v>
      </c>
      <c s="220" r="O1330">
        <v>440</v>
      </c>
      <c s="220" r="P1330">
        <v>3600</v>
      </c>
      <c t="s" s="220" r="Q1330">
        <v>7616</v>
      </c>
      <c t="s" s="17" r="R1330">
        <v>130</v>
      </c>
    </row>
    <row r="1331">
      <c t="s" s="128" r="A1331">
        <v>7617</v>
      </c>
      <c t="s" s="220" r="B1331">
        <v>2247</v>
      </c>
      <c t="s" s="220" r="C1331">
        <v>7618</v>
      </c>
      <c t="s" s="220" r="D1331">
        <v>7619</v>
      </c>
      <c s="168" r="E1331">
        <v>41336.6542708333</v>
      </c>
      <c s="220" r="F1331"/>
      <c t="s" s="220" r="G1331">
        <v>57</v>
      </c>
      <c s="220" r="H1331"/>
      <c s="220" r="I1331"/>
      <c s="220" r="J1331">
        <v>331992242</v>
      </c>
      <c s="220" r="K1331"/>
      <c t="s" s="17" r="L1331">
        <v>127</v>
      </c>
      <c t="s" s="17" r="M1331">
        <v>2250</v>
      </c>
      <c s="220" r="N1331">
        <v>81</v>
      </c>
      <c s="220" r="O1331">
        <v>254</v>
      </c>
      <c s="220" r="P1331">
        <v>3600</v>
      </c>
      <c t="s" s="220" r="Q1331">
        <v>7620</v>
      </c>
      <c t="s" s="17" r="R1331">
        <v>1687</v>
      </c>
    </row>
    <row r="1332">
      <c t="s" s="128" r="A1332">
        <v>7621</v>
      </c>
      <c t="s" s="220" r="B1332">
        <v>7602</v>
      </c>
      <c t="s" s="220" r="C1332">
        <v>7622</v>
      </c>
      <c t="s" s="220" r="D1332">
        <v>7623</v>
      </c>
      <c s="168" r="E1332">
        <v>41336.6542361111</v>
      </c>
      <c s="220" r="F1332"/>
      <c t="s" s="220" r="G1332">
        <v>46</v>
      </c>
      <c s="220" r="H1332"/>
      <c s="220" r="I1332"/>
      <c s="220" r="J1332">
        <v>299296360</v>
      </c>
      <c s="220" r="K1332"/>
      <c t="s" s="17" r="L1332">
        <v>74</v>
      </c>
      <c t="s" s="17" r="M1332">
        <v>7605</v>
      </c>
      <c s="220" r="N1332">
        <v>94</v>
      </c>
      <c s="220" r="O1332">
        <v>344</v>
      </c>
      <c s="220" r="P1332">
        <v>3600</v>
      </c>
      <c t="s" s="220" r="Q1332">
        <v>7624</v>
      </c>
      <c t="s" s="17" r="R1332">
        <v>124</v>
      </c>
    </row>
    <row r="1333">
      <c t="s" s="128" r="A1333">
        <v>7625</v>
      </c>
      <c t="s" s="220" r="B1333">
        <v>217</v>
      </c>
      <c t="s" s="220" r="C1333">
        <v>7626</v>
      </c>
      <c t="s" s="220" r="D1333">
        <v>7627</v>
      </c>
      <c s="168" r="E1333">
        <v>41336.6540972222</v>
      </c>
      <c s="220" r="F1333"/>
      <c t="s" s="220" r="G1333">
        <v>57</v>
      </c>
      <c s="220" r="H1333"/>
      <c s="220" r="I1333"/>
      <c s="220" r="J1333">
        <v>261867800</v>
      </c>
      <c s="220" r="K1333"/>
      <c t="s" s="17" r="L1333">
        <v>228</v>
      </c>
      <c t="s" s="17" r="M1333">
        <v>221</v>
      </c>
      <c s="220" r="N1333">
        <v>254</v>
      </c>
      <c s="220" r="O1333">
        <v>325</v>
      </c>
      <c s="220" r="P1333">
        <v>3600</v>
      </c>
      <c t="s" s="220" r="Q1333">
        <v>7628</v>
      </c>
      <c t="s" s="17" r="R1333">
        <v>7629</v>
      </c>
    </row>
    <row r="1334">
      <c t="s" s="128" r="A1334">
        <v>7630</v>
      </c>
      <c t="s" s="220" r="B1334">
        <v>3344</v>
      </c>
      <c t="s" s="220" r="C1334">
        <v>7631</v>
      </c>
      <c t="s" s="220" r="D1334">
        <v>7632</v>
      </c>
      <c s="168" r="E1334">
        <v>41336.6538541667</v>
      </c>
      <c s="220" r="F1334"/>
      <c t="s" s="220" r="G1334">
        <v>57</v>
      </c>
      <c s="220" r="H1334"/>
      <c s="220" r="I1334"/>
      <c s="220" r="J1334">
        <v>591115786</v>
      </c>
      <c s="220" r="K1334"/>
      <c t="s" s="17" r="L1334">
        <v>74</v>
      </c>
      <c t="s" s="17" r="M1334">
        <v>3347</v>
      </c>
      <c s="220" r="N1334">
        <v>6139</v>
      </c>
      <c s="220" r="O1334">
        <v>363</v>
      </c>
      <c s="220" r="P1334"/>
      <c t="s" s="220" r="Q1334">
        <v>7633</v>
      </c>
      <c t="s" s="17" r="R1334">
        <v>7634</v>
      </c>
    </row>
    <row r="1335">
      <c t="s" s="128" r="A1335">
        <v>7587</v>
      </c>
      <c t="s" s="220" r="B1335">
        <v>7586</v>
      </c>
      <c t="s" s="220" r="C1335">
        <v>7635</v>
      </c>
      <c t="s" s="220" r="D1335">
        <v>7636</v>
      </c>
      <c s="168" r="E1335">
        <v>41336.6537847222</v>
      </c>
      <c s="220" r="F1335"/>
      <c t="s" s="220" r="G1335">
        <v>57</v>
      </c>
      <c s="220" r="H1335"/>
      <c s="220" r="I1335"/>
      <c s="220" r="J1335">
        <v>93225044</v>
      </c>
      <c s="220" r="K1335"/>
      <c t="s" s="17" r="L1335">
        <v>605</v>
      </c>
      <c t="s" s="17" r="M1335">
        <v>7637</v>
      </c>
      <c s="220" r="N1335">
        <v>1199</v>
      </c>
      <c s="220" r="O1335">
        <v>323</v>
      </c>
      <c s="220" r="P1335">
        <v>3600</v>
      </c>
      <c t="s" s="220" r="Q1335">
        <v>7638</v>
      </c>
      <c t="s" s="17" r="R1335">
        <v>7639</v>
      </c>
    </row>
    <row r="1336">
      <c t="s" s="128" r="A1336">
        <v>7640</v>
      </c>
      <c t="s" s="220" r="B1336">
        <v>617</v>
      </c>
      <c t="s" s="220" r="C1336">
        <v>7641</v>
      </c>
      <c t="s" s="220" r="D1336">
        <v>7642</v>
      </c>
      <c s="168" r="E1336">
        <v>41336.6537037037</v>
      </c>
      <c s="220" r="F1336"/>
      <c t="s" s="220" r="G1336">
        <v>57</v>
      </c>
      <c s="220" r="H1336"/>
      <c s="220" r="I1336"/>
      <c s="220" r="J1336">
        <v>238498745</v>
      </c>
      <c s="220" r="K1336"/>
      <c t="s" s="17" r="L1336">
        <v>74</v>
      </c>
      <c t="s" s="17" r="M1336">
        <v>620</v>
      </c>
      <c s="220" r="N1336">
        <v>102</v>
      </c>
      <c s="220" r="O1336">
        <v>177</v>
      </c>
      <c s="220" r="P1336">
        <v>3600</v>
      </c>
      <c t="s" s="220" r="Q1336">
        <v>7643</v>
      </c>
      <c t="s" s="17" r="R1336">
        <v>7644</v>
      </c>
    </row>
    <row r="1337">
      <c t="s" s="128" r="A1337">
        <v>7645</v>
      </c>
      <c t="s" s="220" r="B1337">
        <v>7646</v>
      </c>
      <c t="s" s="220" r="C1337">
        <v>7647</v>
      </c>
      <c t="s" s="220" r="D1337">
        <v>7642</v>
      </c>
      <c s="168" r="E1337">
        <v>41336.6537037037</v>
      </c>
      <c s="220" r="F1337"/>
      <c t="s" s="220" r="G1337">
        <v>57</v>
      </c>
      <c s="220" r="H1337"/>
      <c s="220" r="I1337"/>
      <c s="220" r="J1337">
        <v>66665738</v>
      </c>
      <c s="220" r="K1337"/>
      <c t="s" s="17" r="L1337">
        <v>74</v>
      </c>
      <c t="s" s="17" r="M1337">
        <v>7648</v>
      </c>
      <c s="220" r="N1337">
        <v>121</v>
      </c>
      <c s="220" r="O1337">
        <v>315</v>
      </c>
      <c s="220" r="P1337">
        <v>3600</v>
      </c>
      <c t="s" s="220" r="Q1337">
        <v>7649</v>
      </c>
      <c t="s" s="17" r="R1337">
        <v>7650</v>
      </c>
    </row>
    <row r="1338">
      <c t="s" s="128" r="A1338">
        <v>7561</v>
      </c>
      <c t="s" s="220" r="B1338">
        <v>7560</v>
      </c>
      <c t="s" s="220" r="C1338">
        <v>7651</v>
      </c>
      <c t="s" s="220" r="D1338">
        <v>7652</v>
      </c>
      <c s="168" r="E1338">
        <v>41336.6536921296</v>
      </c>
      <c s="220" r="F1338"/>
      <c t="s" s="220" r="G1338">
        <v>57</v>
      </c>
      <c s="220" r="H1338"/>
      <c s="220" r="I1338"/>
      <c s="220" r="J1338">
        <v>200172076</v>
      </c>
      <c s="220" r="K1338"/>
      <c t="s" s="17" r="L1338">
        <v>116</v>
      </c>
      <c t="s" s="17" r="M1338">
        <v>7653</v>
      </c>
      <c s="220" r="N1338">
        <v>55</v>
      </c>
      <c s="220" r="O1338">
        <v>146</v>
      </c>
      <c s="220" r="P1338">
        <v>3600</v>
      </c>
      <c t="s" s="220" r="Q1338">
        <v>7654</v>
      </c>
      <c t="s" s="17" r="R1338">
        <v>5270</v>
      </c>
    </row>
    <row r="1339">
      <c t="s" s="128" r="A1339">
        <v>7655</v>
      </c>
      <c t="s" s="220" r="B1339">
        <v>2235</v>
      </c>
      <c t="s" s="220" r="C1339">
        <v>7656</v>
      </c>
      <c t="s" s="220" r="D1339">
        <v>7657</v>
      </c>
      <c s="168" r="E1339">
        <v>41336.6535763889</v>
      </c>
      <c s="220" r="F1339"/>
      <c t="s" s="220" r="G1339">
        <v>57</v>
      </c>
      <c s="220" r="H1339"/>
      <c s="220" r="I1339"/>
      <c s="220" r="J1339">
        <v>342842017</v>
      </c>
      <c s="220" r="K1339"/>
      <c t="s" s="17" r="L1339">
        <v>49</v>
      </c>
      <c t="s" s="17" r="M1339">
        <v>2238</v>
      </c>
      <c s="220" r="N1339">
        <v>170</v>
      </c>
      <c s="220" r="O1339">
        <v>288</v>
      </c>
      <c s="220" r="P1339">
        <v>3600</v>
      </c>
      <c t="s" s="220" r="Q1339">
        <v>7658</v>
      </c>
      <c t="s" s="17" r="R1339">
        <v>7659</v>
      </c>
    </row>
    <row r="1340">
      <c t="s" s="128" r="A1340">
        <v>7660</v>
      </c>
      <c t="s" s="220" r="B1340">
        <v>3313</v>
      </c>
      <c t="s" s="220" r="C1340">
        <v>7661</v>
      </c>
      <c t="s" s="220" r="D1340">
        <v>7662</v>
      </c>
      <c s="168" r="E1340">
        <v>41336.6535532407</v>
      </c>
      <c s="220" r="F1340"/>
      <c t="s" s="220" r="G1340">
        <v>57</v>
      </c>
      <c s="220" r="H1340"/>
      <c s="220" r="I1340"/>
      <c s="220" r="J1340">
        <v>519356020</v>
      </c>
      <c s="220" r="K1340"/>
      <c t="s" s="17" r="L1340">
        <v>74</v>
      </c>
      <c t="s" s="17" r="M1340">
        <v>3316</v>
      </c>
      <c s="220" r="N1340">
        <v>67</v>
      </c>
      <c s="220" r="O1340">
        <v>133</v>
      </c>
      <c s="220" r="P1340"/>
      <c t="s" s="220" r="Q1340">
        <v>7663</v>
      </c>
      <c t="s" s="17" r="R1340">
        <v>6344</v>
      </c>
    </row>
    <row r="1341">
      <c t="s" s="128" r="A1341">
        <v>7664</v>
      </c>
      <c t="s" s="220" r="B1341">
        <v>7602</v>
      </c>
      <c t="s" s="220" r="C1341">
        <v>7665</v>
      </c>
      <c t="s" s="220" r="D1341">
        <v>7666</v>
      </c>
      <c s="168" r="E1341">
        <v>41336.6533333333</v>
      </c>
      <c s="220" r="F1341"/>
      <c t="s" s="220" r="G1341">
        <v>46</v>
      </c>
      <c s="220" r="H1341"/>
      <c s="220" r="I1341"/>
      <c s="220" r="J1341">
        <v>299296360</v>
      </c>
      <c s="220" r="K1341"/>
      <c t="s" s="17" r="L1341">
        <v>74</v>
      </c>
      <c t="s" s="17" r="M1341">
        <v>7605</v>
      </c>
      <c s="220" r="N1341">
        <v>94</v>
      </c>
      <c s="220" r="O1341">
        <v>344</v>
      </c>
      <c s="220" r="P1341">
        <v>3600</v>
      </c>
      <c t="s" s="220" r="Q1341">
        <v>7667</v>
      </c>
      <c t="s" s="17" r="R1341">
        <v>5911</v>
      </c>
    </row>
    <row r="1342">
      <c t="s" s="128" r="A1342">
        <v>7668</v>
      </c>
      <c t="s" s="220" r="B1342">
        <v>4429</v>
      </c>
      <c t="s" s="220" r="C1342">
        <v>7669</v>
      </c>
      <c t="s" s="220" r="D1342">
        <v>7670</v>
      </c>
      <c s="168" r="E1342">
        <v>41336.6533217593</v>
      </c>
      <c s="220" r="F1342"/>
      <c t="s" s="220" r="G1342">
        <v>57</v>
      </c>
      <c s="220" r="H1342"/>
      <c s="220" r="I1342"/>
      <c s="220" r="J1342">
        <v>271589771</v>
      </c>
      <c s="220" r="K1342"/>
      <c t="s" s="17" r="L1342">
        <v>2282</v>
      </c>
      <c t="s" s="17" r="M1342">
        <v>4432</v>
      </c>
      <c s="220" r="N1342">
        <v>487</v>
      </c>
      <c s="220" r="O1342">
        <v>406</v>
      </c>
      <c s="220" r="P1342">
        <v>3600</v>
      </c>
      <c t="s" s="220" r="Q1342">
        <v>7671</v>
      </c>
      <c t="s" s="17" r="R1342">
        <v>7672</v>
      </c>
    </row>
    <row r="1343">
      <c t="s" s="128" r="A1343">
        <v>7673</v>
      </c>
      <c t="s" s="220" r="B1343">
        <v>54</v>
      </c>
      <c t="s" s="220" r="C1343">
        <v>7674</v>
      </c>
      <c t="s" s="220" r="D1343">
        <v>7675</v>
      </c>
      <c s="168" r="E1343">
        <v>41336.6532986111</v>
      </c>
      <c s="220" r="F1343"/>
      <c t="s" s="220" r="G1343">
        <v>57</v>
      </c>
      <c s="220" r="H1343"/>
      <c s="220" r="I1343"/>
      <c s="220" r="J1343">
        <v>25583565</v>
      </c>
      <c s="220" r="K1343"/>
      <c t="s" s="17" r="L1343">
        <v>135</v>
      </c>
      <c t="s" s="17" r="M1343">
        <v>58</v>
      </c>
      <c s="220" r="N1343">
        <v>216</v>
      </c>
      <c s="220" r="O1343">
        <v>471</v>
      </c>
      <c s="220" r="P1343">
        <v>3600</v>
      </c>
      <c t="s" s="220" r="Q1343">
        <v>7676</v>
      </c>
      <c t="s" s="17" r="R1343">
        <v>5047</v>
      </c>
    </row>
    <row r="1344">
      <c t="s" s="128" r="A1344">
        <v>7677</v>
      </c>
      <c t="s" s="220" r="B1344">
        <v>217</v>
      </c>
      <c t="s" s="220" r="C1344">
        <v>7678</v>
      </c>
      <c t="s" s="220" r="D1344">
        <v>7679</v>
      </c>
      <c s="168" r="E1344">
        <v>41336.6532291667</v>
      </c>
      <c s="220" r="F1344"/>
      <c t="s" s="220" r="G1344">
        <v>57</v>
      </c>
      <c s="220" r="H1344"/>
      <c s="220" r="I1344"/>
      <c s="220" r="J1344">
        <v>261867800</v>
      </c>
      <c s="220" r="K1344"/>
      <c t="s" s="17" r="L1344">
        <v>228</v>
      </c>
      <c t="s" s="17" r="M1344">
        <v>221</v>
      </c>
      <c s="220" r="N1344">
        <v>254</v>
      </c>
      <c s="220" r="O1344">
        <v>325</v>
      </c>
      <c s="220" r="P1344">
        <v>3600</v>
      </c>
      <c t="s" s="220" r="Q1344">
        <v>7680</v>
      </c>
      <c t="s" s="17" r="R1344">
        <v>7681</v>
      </c>
    </row>
    <row r="1345">
      <c t="s" s="128" r="A1345">
        <v>7682</v>
      </c>
      <c t="s" s="220" r="B1345">
        <v>3726</v>
      </c>
      <c t="s" s="220" r="C1345">
        <v>7683</v>
      </c>
      <c t="s" s="220" r="D1345">
        <v>7684</v>
      </c>
      <c s="168" r="E1345">
        <v>41336.6532060185</v>
      </c>
      <c s="220" r="F1345"/>
      <c t="s" s="220" r="G1345">
        <v>57</v>
      </c>
      <c s="220" r="H1345"/>
      <c s="220" r="I1345"/>
      <c s="220" r="J1345">
        <v>24172026</v>
      </c>
      <c s="220" r="K1345"/>
      <c t="s" s="17" r="L1345">
        <v>228</v>
      </c>
      <c t="s" s="17" r="M1345">
        <v>3729</v>
      </c>
      <c s="220" r="N1345">
        <v>876</v>
      </c>
      <c s="220" r="O1345">
        <v>376</v>
      </c>
      <c s="220" r="P1345">
        <v>3600</v>
      </c>
      <c t="s" s="220" r="Q1345">
        <v>7685</v>
      </c>
      <c t="s" s="17" r="R1345">
        <v>7686</v>
      </c>
    </row>
    <row r="1346">
      <c t="s" s="128" r="A1346">
        <v>7687</v>
      </c>
      <c t="s" s="220" r="B1346">
        <v>2439</v>
      </c>
      <c t="s" s="220" r="C1346">
        <v>7688</v>
      </c>
      <c t="s" s="220" r="D1346">
        <v>7689</v>
      </c>
      <c s="168" r="E1346">
        <v>41336.6531828704</v>
      </c>
      <c s="220" r="F1346"/>
      <c t="s" s="220" r="G1346">
        <v>46</v>
      </c>
      <c s="220" r="H1346"/>
      <c s="220" r="I1346"/>
      <c s="220" r="J1346">
        <v>30200764</v>
      </c>
      <c s="220" r="K1346"/>
      <c t="s" s="17" r="L1346">
        <v>1636</v>
      </c>
      <c t="s" s="17" r="M1346">
        <v>2442</v>
      </c>
      <c s="220" r="N1346">
        <v>1152</v>
      </c>
      <c s="220" r="O1346">
        <v>762</v>
      </c>
      <c s="220" r="P1346">
        <v>12600</v>
      </c>
      <c t="s" s="220" r="Q1346">
        <v>7690</v>
      </c>
      <c t="s" s="17" r="R1346">
        <v>1142</v>
      </c>
    </row>
    <row r="1347">
      <c t="s" s="128" r="A1347">
        <v>7691</v>
      </c>
      <c t="s" s="220" r="B1347">
        <v>5867</v>
      </c>
      <c t="s" s="220" r="C1347">
        <v>7692</v>
      </c>
      <c t="s" s="220" r="D1347">
        <v>7693</v>
      </c>
      <c s="168" r="E1347">
        <v>41336.6531712963</v>
      </c>
      <c s="220" r="F1347"/>
      <c t="s" s="220" r="G1347">
        <v>46</v>
      </c>
      <c s="220" r="H1347">
        <v>88645232</v>
      </c>
      <c t="s" s="220" r="I1347">
        <v>7694</v>
      </c>
      <c s="220" r="J1347">
        <v>15236526</v>
      </c>
      <c t="s" s="220" r="K1347">
        <v>7695</v>
      </c>
      <c t="s" s="17" r="L1347">
        <v>74</v>
      </c>
      <c t="s" s="17" r="M1347">
        <v>5870</v>
      </c>
      <c s="220" r="N1347">
        <v>525</v>
      </c>
      <c s="220" r="O1347">
        <v>233</v>
      </c>
      <c s="220" r="P1347">
        <v>-10800</v>
      </c>
      <c t="s" s="220" r="Q1347">
        <v>7696</v>
      </c>
      <c t="s" s="17" r="R1347">
        <v>7697</v>
      </c>
    </row>
    <row r="1348">
      <c t="s" s="128" r="A1348">
        <v>7698</v>
      </c>
      <c t="s" s="220" r="B1348">
        <v>7384</v>
      </c>
      <c t="s" s="220" r="C1348">
        <v>7699</v>
      </c>
      <c t="s" s="220" r="D1348">
        <v>7700</v>
      </c>
      <c s="168" r="E1348">
        <v>41336.6531597222</v>
      </c>
      <c s="220" r="F1348"/>
      <c t="s" s="220" r="G1348">
        <v>57</v>
      </c>
      <c s="220" r="H1348"/>
      <c s="220" r="I1348"/>
      <c s="220" r="J1348">
        <v>293465042</v>
      </c>
      <c s="220" r="K1348"/>
      <c t="s" s="17" r="L1348">
        <v>116</v>
      </c>
      <c t="s" s="17" r="M1348">
        <v>7387</v>
      </c>
      <c s="220" r="N1348">
        <v>131</v>
      </c>
      <c s="220" r="O1348">
        <v>206</v>
      </c>
      <c s="220" r="P1348">
        <v>3600</v>
      </c>
      <c t="s" s="220" r="Q1348">
        <v>7701</v>
      </c>
      <c t="s" s="17" r="R1348">
        <v>7702</v>
      </c>
    </row>
    <row r="1349">
      <c t="s" s="128" r="A1349">
        <v>7703</v>
      </c>
      <c t="s" s="220" r="B1349">
        <v>3987</v>
      </c>
      <c t="s" s="220" r="C1349">
        <v>7704</v>
      </c>
      <c t="s" s="220" r="D1349">
        <v>7705</v>
      </c>
      <c s="168" r="E1349">
        <v>41336.6529398148</v>
      </c>
      <c s="220" r="F1349"/>
      <c t="s" s="220" r="G1349">
        <v>46</v>
      </c>
      <c s="220" r="H1349"/>
      <c s="220" r="I1349"/>
      <c s="220" r="J1349">
        <v>4235421</v>
      </c>
      <c s="220" r="K1349"/>
      <c t="s" s="17" r="L1349">
        <v>74</v>
      </c>
      <c t="s" s="17" r="M1349">
        <v>3991</v>
      </c>
      <c s="220" r="N1349">
        <v>217</v>
      </c>
      <c s="220" r="O1349">
        <v>109</v>
      </c>
      <c s="220" r="P1349">
        <v>3600</v>
      </c>
      <c t="s" s="220" r="Q1349">
        <v>7706</v>
      </c>
      <c t="s" s="17" r="R1349">
        <v>7707</v>
      </c>
    </row>
    <row r="1350">
      <c t="s" s="128" r="A1350">
        <v>7708</v>
      </c>
      <c t="s" s="220" r="B1350">
        <v>2530</v>
      </c>
      <c t="s" s="220" r="C1350">
        <v>7709</v>
      </c>
      <c t="s" s="220" r="D1350">
        <v>7710</v>
      </c>
      <c s="168" r="E1350">
        <v>41336.6529166667</v>
      </c>
      <c s="220" r="F1350"/>
      <c t="s" s="220" r="G1350">
        <v>57</v>
      </c>
      <c s="220" r="H1350"/>
      <c s="220" r="I1350"/>
      <c s="220" r="J1350">
        <v>202969896</v>
      </c>
      <c s="220" r="K1350"/>
      <c t="s" s="17" r="L1350">
        <v>745</v>
      </c>
      <c t="s" s="17" r="M1350">
        <v>2533</v>
      </c>
      <c s="220" r="N1350">
        <v>387</v>
      </c>
      <c s="220" r="O1350">
        <v>567</v>
      </c>
      <c s="220" r="P1350">
        <v>3600</v>
      </c>
      <c t="s" s="220" r="Q1350">
        <v>7711</v>
      </c>
      <c t="s" s="17" r="R1350">
        <v>755</v>
      </c>
    </row>
    <row r="1351">
      <c t="s" s="128" r="A1351">
        <v>7712</v>
      </c>
      <c t="s" s="220" r="B1351">
        <v>1738</v>
      </c>
      <c t="s" s="220" r="C1351">
        <v>7713</v>
      </c>
      <c t="s" s="220" r="D1351">
        <v>7714</v>
      </c>
      <c s="168" r="E1351">
        <v>41336.6528356482</v>
      </c>
      <c s="220" r="F1351"/>
      <c t="s" s="220" r="G1351">
        <v>46</v>
      </c>
      <c s="220" r="H1351"/>
      <c s="220" r="I1351"/>
      <c s="220" r="J1351">
        <v>106825532</v>
      </c>
      <c s="220" r="K1351"/>
      <c t="s" s="17" r="L1351">
        <v>74</v>
      </c>
      <c t="s" s="17" r="M1351">
        <v>1741</v>
      </c>
      <c s="220" r="N1351">
        <v>156</v>
      </c>
      <c s="220" r="O1351">
        <v>429</v>
      </c>
      <c s="220" r="P1351">
        <v>3600</v>
      </c>
      <c t="s" s="220" r="Q1351">
        <v>7715</v>
      </c>
      <c t="s" s="17" r="R1351">
        <v>5621</v>
      </c>
    </row>
    <row r="1352">
      <c t="s" s="128" r="A1352">
        <v>7716</v>
      </c>
      <c t="s" s="220" r="B1352">
        <v>7717</v>
      </c>
      <c t="s" s="220" r="C1352">
        <v>7718</v>
      </c>
      <c t="s" s="220" r="D1352">
        <v>7719</v>
      </c>
      <c s="168" r="E1352">
        <v>41336.6526273148</v>
      </c>
      <c s="220" r="F1352"/>
      <c t="s" s="220" r="G1352">
        <v>57</v>
      </c>
      <c s="220" r="H1352"/>
      <c s="220" r="I1352"/>
      <c s="220" r="J1352">
        <v>17092448</v>
      </c>
      <c s="220" r="K1352"/>
      <c t="s" s="17" r="L1352">
        <v>74</v>
      </c>
      <c t="s" s="17" r="M1352">
        <v>7720</v>
      </c>
      <c s="220" r="N1352">
        <v>1896</v>
      </c>
      <c s="220" r="O1352">
        <v>1087</v>
      </c>
      <c s="220" r="P1352">
        <v>3600</v>
      </c>
      <c t="s" s="220" r="Q1352">
        <v>7721</v>
      </c>
      <c t="s" s="17" r="R1352">
        <v>390</v>
      </c>
    </row>
    <row r="1353">
      <c t="s" s="128" r="A1353">
        <v>7722</v>
      </c>
      <c t="s" s="220" r="B1353">
        <v>4450</v>
      </c>
      <c t="s" s="220" r="C1353">
        <v>7723</v>
      </c>
      <c t="s" s="220" r="D1353">
        <v>7724</v>
      </c>
      <c s="168" r="E1353">
        <v>41336.6525578704</v>
      </c>
      <c s="220" r="F1353"/>
      <c t="s" s="220" r="G1353">
        <v>57</v>
      </c>
      <c s="220" r="H1353"/>
      <c s="220" r="I1353"/>
      <c s="220" r="J1353">
        <v>57413466</v>
      </c>
      <c s="220" r="K1353"/>
      <c t="s" s="17" r="L1353">
        <v>74</v>
      </c>
      <c t="s" s="17" r="M1353">
        <v>4453</v>
      </c>
      <c s="220" r="N1353">
        <v>583</v>
      </c>
      <c s="220" r="O1353">
        <v>89</v>
      </c>
      <c s="220" r="P1353">
        <v>3600</v>
      </c>
      <c t="s" s="220" r="Q1353">
        <v>7725</v>
      </c>
      <c t="s" s="17" r="R1353">
        <v>7726</v>
      </c>
    </row>
    <row r="1354">
      <c t="s" s="128" r="A1354">
        <v>7727</v>
      </c>
      <c t="s" s="220" r="B1354">
        <v>634</v>
      </c>
      <c t="s" s="220" r="C1354">
        <v>7728</v>
      </c>
      <c t="s" s="220" r="D1354">
        <v>7729</v>
      </c>
      <c s="168" r="E1354">
        <v>41336.6525347222</v>
      </c>
      <c s="220" r="F1354"/>
      <c t="s" s="220" r="G1354">
        <v>46</v>
      </c>
      <c s="220" r="H1354"/>
      <c s="220" r="I1354"/>
      <c s="220" r="J1354">
        <v>53034800</v>
      </c>
      <c s="220" r="K1354"/>
      <c t="s" s="17" r="L1354">
        <v>74</v>
      </c>
      <c t="s" s="17" r="M1354">
        <v>637</v>
      </c>
      <c s="220" r="N1354">
        <v>369</v>
      </c>
      <c s="220" r="O1354">
        <v>427</v>
      </c>
      <c s="220" r="P1354">
        <v>-10800</v>
      </c>
      <c t="s" s="220" r="Q1354">
        <v>7730</v>
      </c>
      <c t="s" s="17" r="R1354">
        <v>250</v>
      </c>
    </row>
    <row r="1355">
      <c t="s" s="128" r="A1355">
        <v>7731</v>
      </c>
      <c t="s" s="220" r="B1355">
        <v>217</v>
      </c>
      <c t="s" s="220" r="C1355">
        <v>7732</v>
      </c>
      <c t="s" s="220" r="D1355">
        <v>7733</v>
      </c>
      <c s="168" r="E1355">
        <v>41336.6525231482</v>
      </c>
      <c s="220" r="F1355"/>
      <c t="s" s="220" r="G1355">
        <v>57</v>
      </c>
      <c s="220" r="H1355"/>
      <c s="220" r="I1355"/>
      <c s="220" r="J1355">
        <v>261867800</v>
      </c>
      <c s="220" r="K1355"/>
      <c t="s" s="17" r="L1355">
        <v>228</v>
      </c>
      <c t="s" s="17" r="M1355">
        <v>221</v>
      </c>
      <c s="220" r="N1355">
        <v>254</v>
      </c>
      <c s="220" r="O1355">
        <v>325</v>
      </c>
      <c s="220" r="P1355">
        <v>3600</v>
      </c>
      <c t="s" s="220" r="Q1355">
        <v>7734</v>
      </c>
      <c t="s" s="17" r="R1355">
        <v>7735</v>
      </c>
    </row>
    <row r="1356">
      <c t="s" s="128" r="A1356">
        <v>7736</v>
      </c>
      <c t="s" s="220" r="B1356">
        <v>5601</v>
      </c>
      <c t="s" s="220" r="C1356">
        <v>7737</v>
      </c>
      <c t="s" s="220" r="D1356">
        <v>7733</v>
      </c>
      <c s="168" r="E1356">
        <v>41336.6525231482</v>
      </c>
      <c s="220" r="F1356"/>
      <c t="s" s="220" r="G1356">
        <v>57</v>
      </c>
      <c s="220" r="H1356"/>
      <c s="220" r="I1356"/>
      <c s="220" r="J1356">
        <v>139434375</v>
      </c>
      <c s="220" r="K1356"/>
      <c t="s" s="17" r="L1356">
        <v>228</v>
      </c>
      <c t="s" s="17" r="M1356">
        <v>5604</v>
      </c>
      <c s="220" r="N1356">
        <v>404</v>
      </c>
      <c s="220" r="O1356">
        <v>216</v>
      </c>
      <c s="220" r="P1356"/>
      <c t="s" s="220" r="Q1356">
        <v>7738</v>
      </c>
      <c t="s" s="17" r="R1356">
        <v>7739</v>
      </c>
    </row>
    <row r="1357">
      <c t="s" s="128" r="A1357">
        <v>7740</v>
      </c>
      <c t="s" s="220" r="B1357">
        <v>1759</v>
      </c>
      <c t="s" s="220" r="C1357">
        <v>7741</v>
      </c>
      <c t="s" s="220" r="D1357">
        <v>7742</v>
      </c>
      <c s="168" r="E1357">
        <v>41336.6524537037</v>
      </c>
      <c s="220" r="F1357"/>
      <c t="s" s="220" r="G1357">
        <v>57</v>
      </c>
      <c s="220" r="H1357"/>
      <c s="220" r="I1357"/>
      <c s="220" r="J1357">
        <v>527251402</v>
      </c>
      <c s="220" r="K1357"/>
      <c t="s" s="17" r="L1357">
        <v>74</v>
      </c>
      <c t="s" s="17" r="M1357">
        <v>1762</v>
      </c>
      <c s="220" r="N1357">
        <v>113</v>
      </c>
      <c s="220" r="O1357">
        <v>130</v>
      </c>
      <c s="220" r="P1357">
        <v>3600</v>
      </c>
      <c t="s" s="220" r="Q1357">
        <v>7743</v>
      </c>
      <c t="s" s="17" r="R1357">
        <v>7744</v>
      </c>
    </row>
    <row r="1358">
      <c t="s" s="128" r="A1358">
        <v>7745</v>
      </c>
      <c t="s" s="220" r="B1358">
        <v>5573</v>
      </c>
      <c t="s" s="220" r="C1358">
        <v>7746</v>
      </c>
      <c t="s" s="220" r="D1358">
        <v>7747</v>
      </c>
      <c s="168" r="E1358">
        <v>41336.6524189815</v>
      </c>
      <c s="220" r="F1358"/>
      <c t="s" s="220" r="G1358">
        <v>46</v>
      </c>
      <c s="220" r="H1358"/>
      <c s="220" r="I1358"/>
      <c s="220" r="J1358">
        <v>20245745</v>
      </c>
      <c s="220" r="K1358"/>
      <c t="s" s="17" r="L1358">
        <v>74</v>
      </c>
      <c t="s" s="17" r="M1358">
        <v>5576</v>
      </c>
      <c s="220" r="N1358">
        <v>176</v>
      </c>
      <c s="220" r="O1358">
        <v>336</v>
      </c>
      <c s="220" r="P1358">
        <v>3600</v>
      </c>
      <c t="s" s="220" r="Q1358">
        <v>7748</v>
      </c>
      <c t="s" s="17" r="R1358">
        <v>7749</v>
      </c>
    </row>
    <row r="1359">
      <c t="s" s="128" r="A1359">
        <v>7750</v>
      </c>
      <c t="s" s="220" r="B1359">
        <v>7751</v>
      </c>
      <c t="s" s="220" r="C1359">
        <v>7752</v>
      </c>
      <c t="s" s="220" r="D1359">
        <v>7753</v>
      </c>
      <c s="168" r="E1359">
        <v>41336.6522337963</v>
      </c>
      <c s="220" r="F1359"/>
      <c t="s" s="220" r="G1359">
        <v>57</v>
      </c>
      <c s="220" r="H1359"/>
      <c s="220" r="I1359"/>
      <c s="220" r="J1359">
        <v>19645096</v>
      </c>
      <c s="220" r="K1359"/>
      <c t="s" s="17" r="L1359">
        <v>74</v>
      </c>
      <c t="s" s="17" r="M1359">
        <v>7754</v>
      </c>
      <c s="220" r="N1359">
        <v>1534</v>
      </c>
      <c s="220" r="O1359">
        <v>1180</v>
      </c>
      <c s="220" r="P1359">
        <v>3600</v>
      </c>
      <c t="s" s="220" r="Q1359">
        <v>7755</v>
      </c>
      <c t="s" s="17" r="R1359">
        <v>143</v>
      </c>
    </row>
    <row r="1360">
      <c t="s" s="128" r="A1360">
        <v>7756</v>
      </c>
      <c t="s" s="220" r="B1360">
        <v>7757</v>
      </c>
      <c t="s" s="220" r="C1360">
        <v>7758</v>
      </c>
      <c t="s" s="220" r="D1360">
        <v>7759</v>
      </c>
      <c s="168" r="E1360">
        <v>41336.6521412037</v>
      </c>
      <c s="220" r="F1360"/>
      <c t="s" s="220" r="G1360">
        <v>57</v>
      </c>
      <c s="220" r="H1360">
        <v>259898468</v>
      </c>
      <c t="s" s="220" r="I1360">
        <v>7760</v>
      </c>
      <c s="220" r="J1360">
        <v>258946679</v>
      </c>
      <c t="s" s="220" r="K1360">
        <v>7761</v>
      </c>
      <c t="s" s="17" r="L1360">
        <v>74</v>
      </c>
      <c t="s" s="17" r="M1360">
        <v>7762</v>
      </c>
      <c s="220" r="N1360">
        <v>167</v>
      </c>
      <c s="220" r="O1360">
        <v>148</v>
      </c>
      <c s="220" r="P1360">
        <v>3600</v>
      </c>
      <c t="s" s="220" r="Q1360">
        <v>7763</v>
      </c>
      <c t="s" s="17" r="R1360">
        <v>7764</v>
      </c>
    </row>
    <row r="1361">
      <c t="s" s="128" r="A1361">
        <v>7765</v>
      </c>
      <c t="s" s="220" r="B1361">
        <v>1494</v>
      </c>
      <c t="s" s="220" r="C1361">
        <v>7766</v>
      </c>
      <c t="s" s="220" r="D1361">
        <v>7767</v>
      </c>
      <c s="168" r="E1361">
        <v>41336.6519907407</v>
      </c>
      <c s="220" r="F1361"/>
      <c t="s" s="220" r="G1361">
        <v>46</v>
      </c>
      <c s="220" r="H1361"/>
      <c s="220" r="I1361"/>
      <c s="220" r="J1361">
        <v>49009102</v>
      </c>
      <c s="220" r="K1361"/>
      <c t="s" s="17" r="L1361">
        <v>49</v>
      </c>
      <c t="s" s="17" r="M1361">
        <v>1497</v>
      </c>
      <c s="220" r="N1361">
        <v>448</v>
      </c>
      <c s="220" r="O1361">
        <v>351</v>
      </c>
      <c s="220" r="P1361">
        <v>12600</v>
      </c>
      <c t="s" s="220" r="Q1361">
        <v>7768</v>
      </c>
      <c t="s" s="17" r="R1361">
        <v>7769</v>
      </c>
    </row>
    <row r="1362">
      <c t="s" s="128" r="A1362">
        <v>7770</v>
      </c>
      <c t="s" s="220" r="B1362">
        <v>1009</v>
      </c>
      <c t="s" s="220" r="C1362">
        <v>7771</v>
      </c>
      <c t="s" s="220" r="D1362">
        <v>7772</v>
      </c>
      <c s="168" r="E1362">
        <v>41336.6519328704</v>
      </c>
      <c s="220" r="F1362"/>
      <c t="s" s="220" r="G1362">
        <v>57</v>
      </c>
      <c s="220" r="H1362"/>
      <c s="220" r="I1362"/>
      <c s="220" r="J1362">
        <v>16325336</v>
      </c>
      <c s="220" r="K1362"/>
      <c t="s" s="17" r="L1362">
        <v>605</v>
      </c>
      <c t="s" s="17" r="M1362">
        <v>1012</v>
      </c>
      <c s="220" r="N1362">
        <v>70</v>
      </c>
      <c s="220" r="O1362">
        <v>298</v>
      </c>
      <c s="220" r="P1362">
        <v>3600</v>
      </c>
      <c t="s" s="220" r="Q1362">
        <v>7773</v>
      </c>
      <c t="s" s="17" r="R1362">
        <v>96</v>
      </c>
    </row>
    <row r="1363">
      <c t="s" s="128" r="A1363">
        <v>7774</v>
      </c>
      <c t="s" s="220" r="B1363">
        <v>7775</v>
      </c>
      <c t="s" s="220" r="C1363">
        <v>7776</v>
      </c>
      <c t="s" s="220" r="D1363">
        <v>7777</v>
      </c>
      <c s="168" r="E1363">
        <v>41336.6518055556</v>
      </c>
      <c s="220" r="F1363"/>
      <c t="s" s="220" r="G1363">
        <v>57</v>
      </c>
      <c s="220" r="H1363"/>
      <c s="220" r="I1363"/>
      <c s="220" r="J1363">
        <v>227732049</v>
      </c>
      <c s="220" r="K1363"/>
      <c t="s" s="17" r="L1363">
        <v>228</v>
      </c>
      <c t="s" s="17" r="M1363">
        <v>7778</v>
      </c>
      <c s="220" r="N1363">
        <v>120</v>
      </c>
      <c s="220" r="O1363">
        <v>165</v>
      </c>
      <c s="220" r="P1363">
        <v>3600</v>
      </c>
      <c t="s" s="220" r="Q1363">
        <v>7779</v>
      </c>
      <c t="s" s="17" r="R1363">
        <v>7780</v>
      </c>
    </row>
    <row r="1364">
      <c t="s" s="128" r="A1364">
        <v>7781</v>
      </c>
      <c t="s" s="220" r="B1364">
        <v>704</v>
      </c>
      <c t="s" s="220" r="C1364">
        <v>7782</v>
      </c>
      <c t="s" s="220" r="D1364">
        <v>7783</v>
      </c>
      <c s="168" r="E1364">
        <v>41336.6517361111</v>
      </c>
      <c s="220" r="F1364"/>
      <c t="s" s="220" r="G1364">
        <v>57</v>
      </c>
      <c s="220" r="H1364"/>
      <c s="220" r="I1364"/>
      <c s="220" r="J1364">
        <v>336810390</v>
      </c>
      <c s="220" r="K1364"/>
      <c t="s" s="17" r="L1364">
        <v>135</v>
      </c>
      <c t="s" s="17" r="M1364">
        <v>707</v>
      </c>
      <c s="220" r="N1364">
        <v>142</v>
      </c>
      <c s="220" r="O1364">
        <v>238</v>
      </c>
      <c s="220" r="P1364">
        <v>3600</v>
      </c>
      <c t="s" s="220" r="Q1364">
        <v>7784</v>
      </c>
      <c t="s" s="17" r="R1364">
        <v>5614</v>
      </c>
    </row>
    <row r="1365">
      <c t="s" s="128" r="A1365">
        <v>7785</v>
      </c>
      <c t="s" s="220" r="B1365">
        <v>7786</v>
      </c>
      <c t="s" s="220" r="C1365">
        <v>7787</v>
      </c>
      <c t="s" s="220" r="D1365">
        <v>7788</v>
      </c>
      <c s="168" r="E1365">
        <v>41336.6516550926</v>
      </c>
      <c s="220" r="F1365"/>
      <c t="s" s="220" r="G1365">
        <v>57</v>
      </c>
      <c s="220" r="H1365">
        <v>295137664</v>
      </c>
      <c t="s" s="220" r="I1365">
        <v>7789</v>
      </c>
      <c s="220" r="J1365">
        <v>560202653</v>
      </c>
      <c t="s" s="220" r="K1365">
        <v>7790</v>
      </c>
      <c t="s" s="17" r="L1365">
        <v>74</v>
      </c>
      <c t="s" s="17" r="M1365">
        <v>7791</v>
      </c>
      <c s="220" r="N1365">
        <v>29</v>
      </c>
      <c s="220" r="O1365">
        <v>265</v>
      </c>
      <c s="220" r="P1365">
        <v>3600</v>
      </c>
      <c t="s" s="220" r="Q1365">
        <v>7792</v>
      </c>
      <c t="s" s="17" r="R1365">
        <v>7793</v>
      </c>
    </row>
    <row r="1366">
      <c t="s" s="128" r="A1366">
        <v>7794</v>
      </c>
      <c t="s" s="220" r="B1366">
        <v>525</v>
      </c>
      <c t="s" s="220" r="C1366">
        <v>7795</v>
      </c>
      <c t="s" s="220" r="D1366">
        <v>7796</v>
      </c>
      <c s="168" r="E1366">
        <v>41336.6515625</v>
      </c>
      <c s="220" r="F1366"/>
      <c t="s" s="220" r="G1366">
        <v>57</v>
      </c>
      <c s="220" r="H1366"/>
      <c s="220" r="I1366"/>
      <c s="220" r="J1366">
        <v>433626240</v>
      </c>
      <c s="220" r="K1366"/>
      <c t="s" s="17" r="L1366">
        <v>74</v>
      </c>
      <c t="s" s="17" r="M1366">
        <v>528</v>
      </c>
      <c s="220" r="N1366">
        <v>85</v>
      </c>
      <c s="220" r="O1366">
        <v>116</v>
      </c>
      <c s="220" r="P1366"/>
      <c t="s" s="220" r="Q1366">
        <v>7797</v>
      </c>
      <c t="s" s="17" r="R1366">
        <v>7798</v>
      </c>
    </row>
    <row r="1367">
      <c t="s" s="128" r="A1367">
        <v>7799</v>
      </c>
      <c t="s" s="220" r="B1367">
        <v>617</v>
      </c>
      <c t="s" s="220" r="C1367">
        <v>7800</v>
      </c>
      <c t="s" s="220" r="D1367">
        <v>7801</v>
      </c>
      <c s="168" r="E1367">
        <v>41336.6515046296</v>
      </c>
      <c s="220" r="F1367"/>
      <c t="s" s="220" r="G1367">
        <v>57</v>
      </c>
      <c s="220" r="H1367"/>
      <c s="220" r="I1367"/>
      <c s="220" r="J1367">
        <v>238498745</v>
      </c>
      <c s="220" r="K1367"/>
      <c t="s" s="17" r="L1367">
        <v>74</v>
      </c>
      <c t="s" s="17" r="M1367">
        <v>620</v>
      </c>
      <c s="220" r="N1367">
        <v>102</v>
      </c>
      <c s="220" r="O1367">
        <v>177</v>
      </c>
      <c s="220" r="P1367">
        <v>3600</v>
      </c>
      <c t="s" s="220" r="Q1367">
        <v>7802</v>
      </c>
      <c t="s" s="17" r="R1367">
        <v>7803</v>
      </c>
    </row>
    <row r="1368">
      <c t="s" s="128" r="A1368">
        <v>7804</v>
      </c>
      <c t="s" s="220" r="B1368">
        <v>3918</v>
      </c>
      <c t="s" s="220" r="C1368">
        <v>7805</v>
      </c>
      <c t="s" s="220" r="D1368">
        <v>7806</v>
      </c>
      <c s="168" r="E1368">
        <v>41336.6514583333</v>
      </c>
      <c s="220" r="F1368"/>
      <c t="s" s="220" r="G1368">
        <v>57</v>
      </c>
      <c s="220" r="H1368"/>
      <c s="220" r="I1368"/>
      <c s="220" r="J1368">
        <v>265014510</v>
      </c>
      <c s="220" r="K1368"/>
      <c t="s" s="17" r="L1368">
        <v>1367</v>
      </c>
      <c t="s" s="17" r="M1368">
        <v>3921</v>
      </c>
      <c s="220" r="N1368">
        <v>67</v>
      </c>
      <c s="220" r="O1368">
        <v>50</v>
      </c>
      <c s="220" r="P1368">
        <v>3600</v>
      </c>
      <c t="s" s="220" r="Q1368">
        <v>7807</v>
      </c>
      <c t="s" s="17" r="R1368">
        <v>7808</v>
      </c>
    </row>
    <row r="1369">
      <c t="s" s="128" r="A1369">
        <v>7809</v>
      </c>
      <c t="s" s="220" r="B1369">
        <v>634</v>
      </c>
      <c t="s" s="220" r="C1369">
        <v>7810</v>
      </c>
      <c t="s" s="220" r="D1369">
        <v>7811</v>
      </c>
      <c s="168" r="E1369">
        <v>41336.651400463</v>
      </c>
      <c s="220" r="F1369"/>
      <c t="s" s="220" r="G1369">
        <v>46</v>
      </c>
      <c s="220" r="H1369"/>
      <c s="220" r="I1369"/>
      <c s="220" r="J1369">
        <v>53034800</v>
      </c>
      <c s="220" r="K1369"/>
      <c t="s" s="17" r="L1369">
        <v>74</v>
      </c>
      <c t="s" s="17" r="M1369">
        <v>637</v>
      </c>
      <c s="220" r="N1369">
        <v>369</v>
      </c>
      <c s="220" r="O1369">
        <v>427</v>
      </c>
      <c s="220" r="P1369">
        <v>-10800</v>
      </c>
      <c t="s" s="220" r="Q1369">
        <v>7812</v>
      </c>
      <c t="s" s="17" r="R1369">
        <v>7813</v>
      </c>
    </row>
    <row r="1370">
      <c t="s" s="128" r="A1370">
        <v>7814</v>
      </c>
      <c t="s" s="220" r="B1370">
        <v>7560</v>
      </c>
      <c t="s" s="220" r="C1370">
        <v>7815</v>
      </c>
      <c t="s" s="220" r="D1370">
        <v>7816</v>
      </c>
      <c s="168" r="E1370">
        <v>41336.6513310185</v>
      </c>
      <c s="220" r="F1370"/>
      <c t="s" s="220" r="G1370">
        <v>57</v>
      </c>
      <c s="220" r="H1370"/>
      <c s="220" r="I1370"/>
      <c s="220" r="J1370">
        <v>200172076</v>
      </c>
      <c s="220" r="K1370"/>
      <c t="s" s="17" r="L1370">
        <v>116</v>
      </c>
      <c t="s" s="17" r="M1370">
        <v>7653</v>
      </c>
      <c s="220" r="N1370">
        <v>55</v>
      </c>
      <c s="220" r="O1370">
        <v>146</v>
      </c>
      <c s="220" r="P1370">
        <v>3600</v>
      </c>
      <c t="s" s="220" r="Q1370">
        <v>7817</v>
      </c>
      <c t="s" s="17" r="R1370">
        <v>5473</v>
      </c>
    </row>
    <row r="1371">
      <c t="s" s="128" r="A1371">
        <v>7818</v>
      </c>
      <c t="s" s="220" r="B1371">
        <v>3964</v>
      </c>
      <c t="s" s="220" r="C1371">
        <v>7819</v>
      </c>
      <c t="s" s="220" r="D1371">
        <v>7820</v>
      </c>
      <c s="168" r="E1371">
        <v>41336.6509722222</v>
      </c>
      <c s="220" r="F1371"/>
      <c t="s" s="220" r="G1371">
        <v>57</v>
      </c>
      <c s="220" r="H1371"/>
      <c s="220" r="I1371"/>
      <c s="220" r="J1371">
        <v>1066088496</v>
      </c>
      <c s="220" r="K1371"/>
      <c t="s" s="17" r="L1371">
        <v>74</v>
      </c>
      <c t="s" s="17" r="M1371">
        <v>3967</v>
      </c>
      <c s="220" r="N1371">
        <v>18</v>
      </c>
      <c s="220" r="O1371">
        <v>317</v>
      </c>
      <c s="220" r="P1371"/>
      <c t="s" s="220" r="Q1371">
        <v>7821</v>
      </c>
      <c t="s" s="17" r="R1371">
        <v>7822</v>
      </c>
    </row>
    <row r="1372">
      <c t="s" s="128" r="A1372">
        <v>7823</v>
      </c>
      <c t="s" s="220" r="B1372">
        <v>7824</v>
      </c>
      <c t="s" s="220" r="C1372">
        <v>7825</v>
      </c>
      <c t="s" s="220" r="D1372">
        <v>7826</v>
      </c>
      <c s="168" r="E1372">
        <v>41336.6509027778</v>
      </c>
      <c s="220" r="F1372"/>
      <c t="s" s="220" r="G1372">
        <v>57</v>
      </c>
      <c s="220" r="H1372">
        <v>39983851</v>
      </c>
      <c t="s" s="220" r="I1372">
        <v>7827</v>
      </c>
      <c s="220" r="J1372">
        <v>98835140</v>
      </c>
      <c t="s" s="220" r="K1372">
        <v>7828</v>
      </c>
      <c t="s" s="17" r="L1372">
        <v>116</v>
      </c>
      <c t="s" s="17" r="M1372">
        <v>7829</v>
      </c>
      <c s="220" r="N1372">
        <v>19</v>
      </c>
      <c s="220" r="O1372">
        <v>146</v>
      </c>
      <c s="220" r="P1372">
        <v>3600</v>
      </c>
      <c t="s" s="220" r="Q1372">
        <v>7830</v>
      </c>
      <c t="s" s="17" r="R1372">
        <v>7831</v>
      </c>
    </row>
    <row r="1373">
      <c t="s" s="128" r="A1373">
        <v>7832</v>
      </c>
      <c t="s" s="220" r="B1373">
        <v>513</v>
      </c>
      <c t="s" s="220" r="C1373">
        <v>7833</v>
      </c>
      <c t="s" s="220" r="D1373">
        <v>7834</v>
      </c>
      <c s="168" r="E1373">
        <v>41336.6508912037</v>
      </c>
      <c s="220" r="F1373"/>
      <c t="s" s="220" r="G1373">
        <v>46</v>
      </c>
      <c s="220" r="H1373"/>
      <c s="220" r="I1373"/>
      <c s="220" r="J1373">
        <v>1549341</v>
      </c>
      <c s="220" r="K1373"/>
      <c t="s" s="17" r="L1373">
        <v>228</v>
      </c>
      <c t="s" s="17" r="M1373">
        <v>516</v>
      </c>
      <c s="220" r="N1373">
        <v>844</v>
      </c>
      <c s="220" r="O1373">
        <v>562</v>
      </c>
      <c s="220" r="P1373">
        <v>3600</v>
      </c>
      <c t="s" s="220" r="Q1373">
        <v>7835</v>
      </c>
      <c t="s" s="17" r="R1373">
        <v>7836</v>
      </c>
    </row>
    <row r="1374">
      <c t="s" s="128" r="A1374">
        <v>7837</v>
      </c>
      <c t="s" s="220" r="B1374">
        <v>3505</v>
      </c>
      <c t="s" s="220" r="C1374">
        <v>7838</v>
      </c>
      <c t="s" s="220" r="D1374">
        <v>7839</v>
      </c>
      <c s="168" r="E1374">
        <v>41336.6506828704</v>
      </c>
      <c s="220" r="F1374"/>
      <c t="s" s="220" r="G1374">
        <v>57</v>
      </c>
      <c s="220" r="H1374">
        <v>89729290</v>
      </c>
      <c t="s" s="220" r="I1374">
        <v>3732</v>
      </c>
      <c s="220" r="J1374">
        <v>269739662</v>
      </c>
      <c t="s" s="220" r="K1374">
        <v>7840</v>
      </c>
      <c t="s" s="17" r="L1374">
        <v>74</v>
      </c>
      <c t="s" s="17" r="M1374">
        <v>3508</v>
      </c>
      <c s="220" r="N1374">
        <v>284</v>
      </c>
      <c s="220" r="O1374">
        <v>274</v>
      </c>
      <c s="220" r="P1374">
        <v>-10800</v>
      </c>
      <c t="s" s="220" r="Q1374">
        <v>7841</v>
      </c>
      <c t="s" s="17" r="R1374">
        <v>7842</v>
      </c>
    </row>
    <row r="1375">
      <c t="s" s="128" r="A1375">
        <v>7695</v>
      </c>
      <c t="s" s="220" r="B1375">
        <v>7694</v>
      </c>
      <c t="s" s="220" r="C1375">
        <v>7843</v>
      </c>
      <c t="s" s="220" r="D1375">
        <v>7844</v>
      </c>
      <c s="168" r="E1375">
        <v>41336.6504398148</v>
      </c>
      <c s="220" r="F1375"/>
      <c t="s" s="220" r="G1375">
        <v>46</v>
      </c>
      <c s="220" r="H1375"/>
      <c s="220" r="I1375"/>
      <c s="220" r="J1375">
        <v>88645232</v>
      </c>
      <c s="220" r="K1375"/>
      <c t="s" s="17" r="L1375">
        <v>74</v>
      </c>
      <c t="s" s="17" r="M1375">
        <v>7845</v>
      </c>
      <c s="220" r="N1375">
        <v>74</v>
      </c>
      <c s="220" r="O1375">
        <v>224</v>
      </c>
      <c s="220" r="P1375">
        <v>-14400</v>
      </c>
      <c t="s" s="220" r="Q1375">
        <v>7846</v>
      </c>
      <c t="s" s="17" r="R1375">
        <v>7847</v>
      </c>
    </row>
    <row r="1376">
      <c t="s" s="128" r="A1376">
        <v>7848</v>
      </c>
      <c t="s" s="220" r="B1376">
        <v>217</v>
      </c>
      <c t="s" s="220" r="C1376">
        <v>7849</v>
      </c>
      <c t="s" s="220" r="D1376">
        <v>7844</v>
      </c>
      <c s="168" r="E1376">
        <v>41336.6504398148</v>
      </c>
      <c s="220" r="F1376"/>
      <c t="s" s="220" r="G1376">
        <v>57</v>
      </c>
      <c s="220" r="H1376">
        <v>69525196</v>
      </c>
      <c t="s" s="220" r="I1376">
        <v>7850</v>
      </c>
      <c s="220" r="J1376">
        <v>261867800</v>
      </c>
      <c s="220" r="K1376"/>
      <c t="s" s="17" r="L1376">
        <v>228</v>
      </c>
      <c t="s" s="17" r="M1376">
        <v>221</v>
      </c>
      <c s="220" r="N1376">
        <v>254</v>
      </c>
      <c s="220" r="O1376">
        <v>325</v>
      </c>
      <c s="220" r="P1376">
        <v>3600</v>
      </c>
      <c t="s" s="220" r="Q1376">
        <v>7851</v>
      </c>
      <c t="s" s="17" r="R1376">
        <v>7852</v>
      </c>
    </row>
    <row r="1377">
      <c t="s" s="128" r="A1377">
        <v>7853</v>
      </c>
      <c t="s" s="220" r="B1377">
        <v>7854</v>
      </c>
      <c t="s" s="220" r="C1377">
        <v>7855</v>
      </c>
      <c t="s" s="220" r="D1377">
        <v>7856</v>
      </c>
      <c s="168" r="E1377">
        <v>41336.6504050926</v>
      </c>
      <c s="220" r="F1377"/>
      <c t="s" s="220" r="G1377">
        <v>46</v>
      </c>
      <c s="220" r="H1377"/>
      <c s="220" r="I1377"/>
      <c s="220" r="J1377">
        <v>20977355</v>
      </c>
      <c s="220" r="K1377"/>
      <c t="s" s="17" r="L1377">
        <v>135</v>
      </c>
      <c t="s" s="17" r="M1377">
        <v>7857</v>
      </c>
      <c s="220" r="N1377">
        <v>273</v>
      </c>
      <c s="220" r="O1377">
        <v>567</v>
      </c>
      <c s="220" r="P1377">
        <v>7200</v>
      </c>
      <c t="s" s="220" r="Q1377">
        <v>7858</v>
      </c>
      <c t="s" s="17" r="R1377">
        <v>7859</v>
      </c>
    </row>
    <row r="1378">
      <c t="s" s="128" r="A1378">
        <v>7860</v>
      </c>
      <c t="s" s="220" r="B1378">
        <v>5545</v>
      </c>
      <c t="s" s="220" r="C1378">
        <v>7861</v>
      </c>
      <c t="s" s="220" r="D1378">
        <v>7862</v>
      </c>
      <c s="168" r="E1378">
        <v>41336.6503819444</v>
      </c>
      <c s="220" r="F1378"/>
      <c t="s" s="220" r="G1378">
        <v>57</v>
      </c>
      <c s="220" r="H1378"/>
      <c s="220" r="I1378"/>
      <c s="220" r="J1378">
        <v>372321559</v>
      </c>
      <c s="220" r="K1378"/>
      <c t="s" s="17" r="L1378">
        <v>74</v>
      </c>
      <c t="s" s="17" r="M1378">
        <v>5548</v>
      </c>
      <c s="220" r="N1378">
        <v>28</v>
      </c>
      <c s="220" r="O1378">
        <v>25</v>
      </c>
      <c s="220" r="P1378">
        <v>3600</v>
      </c>
      <c t="s" s="220" r="Q1378">
        <v>7863</v>
      </c>
      <c t="s" s="17" r="R1378">
        <v>2038</v>
      </c>
    </row>
    <row r="1379">
      <c t="s" s="128" r="A1379">
        <v>7864</v>
      </c>
      <c t="s" s="220" r="B1379">
        <v>3726</v>
      </c>
      <c t="s" s="220" r="C1379">
        <v>7865</v>
      </c>
      <c t="s" s="220" r="D1379">
        <v>7866</v>
      </c>
      <c s="168" r="E1379">
        <v>41336.6503472222</v>
      </c>
      <c s="220" r="F1379"/>
      <c t="s" s="220" r="G1379">
        <v>57</v>
      </c>
      <c s="220" r="H1379"/>
      <c s="220" r="I1379"/>
      <c s="220" r="J1379">
        <v>24172026</v>
      </c>
      <c s="220" r="K1379"/>
      <c t="s" s="17" r="L1379">
        <v>228</v>
      </c>
      <c t="s" s="17" r="M1379">
        <v>3729</v>
      </c>
      <c s="220" r="N1379">
        <v>876</v>
      </c>
      <c s="220" r="O1379">
        <v>376</v>
      </c>
      <c s="220" r="P1379">
        <v>3600</v>
      </c>
      <c t="s" s="220" r="Q1379">
        <v>7867</v>
      </c>
      <c t="s" s="17" r="R1379">
        <v>585</v>
      </c>
    </row>
    <row r="1380">
      <c t="s" s="128" r="A1380">
        <v>7868</v>
      </c>
      <c t="s" s="220" r="B1380">
        <v>1494</v>
      </c>
      <c t="s" s="220" r="C1380">
        <v>7869</v>
      </c>
      <c t="s" s="220" r="D1380">
        <v>7870</v>
      </c>
      <c s="168" r="E1380">
        <v>41336.6503356482</v>
      </c>
      <c s="220" r="F1380"/>
      <c t="s" s="220" r="G1380">
        <v>46</v>
      </c>
      <c s="220" r="H1380"/>
      <c s="220" r="I1380"/>
      <c s="220" r="J1380">
        <v>49009102</v>
      </c>
      <c s="220" r="K1380"/>
      <c t="s" s="17" r="L1380">
        <v>49</v>
      </c>
      <c t="s" s="17" r="M1380">
        <v>1497</v>
      </c>
      <c s="220" r="N1380">
        <v>448</v>
      </c>
      <c s="220" r="O1380">
        <v>351</v>
      </c>
      <c s="220" r="P1380">
        <v>12600</v>
      </c>
      <c t="s" s="220" r="Q1380">
        <v>7871</v>
      </c>
      <c t="s" s="17" r="R1380">
        <v>7872</v>
      </c>
    </row>
    <row r="1381">
      <c t="s" s="128" r="A1381">
        <v>7873</v>
      </c>
      <c t="s" s="220" r="B1381">
        <v>7874</v>
      </c>
      <c t="s" s="220" r="C1381">
        <v>7875</v>
      </c>
      <c t="s" s="220" r="D1381">
        <v>7876</v>
      </c>
      <c s="168" r="E1381">
        <v>41336.6503125</v>
      </c>
      <c s="220" r="F1381"/>
      <c t="s" s="220" r="G1381">
        <v>57</v>
      </c>
      <c s="220" r="H1381"/>
      <c s="220" r="I1381"/>
      <c s="220" r="J1381">
        <v>182269723</v>
      </c>
      <c s="220" r="K1381"/>
      <c t="s" s="17" r="L1381">
        <v>74</v>
      </c>
      <c t="s" s="17" r="M1381">
        <v>7877</v>
      </c>
      <c s="220" r="N1381">
        <v>53</v>
      </c>
      <c s="220" r="O1381">
        <v>159</v>
      </c>
      <c s="220" r="P1381">
        <v>3600</v>
      </c>
      <c t="s" s="220" r="Q1381">
        <v>7878</v>
      </c>
      <c t="s" s="17" r="R1381">
        <v>1687</v>
      </c>
    </row>
    <row r="1382">
      <c t="s" s="128" r="A1382">
        <v>7879</v>
      </c>
      <c t="s" s="220" r="B1382">
        <v>3829</v>
      </c>
      <c t="s" s="220" r="C1382">
        <v>7880</v>
      </c>
      <c t="s" s="220" r="D1382">
        <v>7881</v>
      </c>
      <c s="168" r="E1382">
        <v>41336.6503009259</v>
      </c>
      <c s="220" r="F1382"/>
      <c t="s" s="220" r="G1382">
        <v>57</v>
      </c>
      <c s="220" r="H1382"/>
      <c s="220" r="I1382"/>
      <c s="220" r="J1382">
        <v>551250679</v>
      </c>
      <c s="220" r="K1382"/>
      <c t="s" s="17" r="L1382">
        <v>74</v>
      </c>
      <c t="s" s="17" r="M1382">
        <v>3832</v>
      </c>
      <c s="220" r="N1382">
        <v>14</v>
      </c>
      <c s="220" r="O1382">
        <v>46</v>
      </c>
      <c s="220" r="P1382"/>
      <c t="s" s="220" r="Q1382">
        <v>7882</v>
      </c>
      <c t="s" s="17" r="R1382">
        <v>7883</v>
      </c>
    </row>
    <row r="1383">
      <c t="s" s="128" r="A1383">
        <v>7884</v>
      </c>
      <c t="s" s="220" r="B1383">
        <v>2530</v>
      </c>
      <c t="s" s="220" r="C1383">
        <v>7885</v>
      </c>
      <c t="s" s="220" r="D1383">
        <v>7886</v>
      </c>
      <c s="168" r="E1383">
        <v>41336.6502083333</v>
      </c>
      <c s="220" r="F1383"/>
      <c t="s" s="220" r="G1383">
        <v>57</v>
      </c>
      <c s="220" r="H1383"/>
      <c s="220" r="I1383"/>
      <c s="220" r="J1383">
        <v>202969896</v>
      </c>
      <c s="220" r="K1383"/>
      <c t="s" s="17" r="L1383">
        <v>745</v>
      </c>
      <c t="s" s="17" r="M1383">
        <v>2533</v>
      </c>
      <c s="220" r="N1383">
        <v>387</v>
      </c>
      <c s="220" r="O1383">
        <v>567</v>
      </c>
      <c s="220" r="P1383">
        <v>3600</v>
      </c>
      <c t="s" s="220" r="Q1383">
        <v>7887</v>
      </c>
      <c t="s" s="17" r="R1383">
        <v>2501</v>
      </c>
    </row>
    <row r="1384">
      <c t="s" s="128" r="A1384">
        <v>7888</v>
      </c>
      <c t="s" s="220" r="B1384">
        <v>5272</v>
      </c>
      <c t="s" s="220" r="C1384">
        <v>7889</v>
      </c>
      <c t="s" s="220" r="D1384">
        <v>7890</v>
      </c>
      <c s="168" r="E1384">
        <v>41336.650162037</v>
      </c>
      <c s="220" r="F1384"/>
      <c t="s" s="220" r="G1384">
        <v>46</v>
      </c>
      <c s="220" r="H1384"/>
      <c s="220" r="I1384"/>
      <c s="220" r="J1384">
        <v>30878503</v>
      </c>
      <c s="220" r="K1384"/>
      <c t="s" s="17" r="L1384">
        <v>74</v>
      </c>
      <c t="s" s="17" r="M1384">
        <v>5276</v>
      </c>
      <c s="220" r="N1384">
        <v>166</v>
      </c>
      <c s="220" r="O1384">
        <v>426</v>
      </c>
      <c s="220" r="P1384">
        <v>7200</v>
      </c>
      <c t="s" s="220" r="Q1384">
        <v>7891</v>
      </c>
      <c t="s" s="17" r="R1384">
        <v>7892</v>
      </c>
    </row>
    <row r="1385">
      <c t="s" s="128" r="A1385">
        <v>7893</v>
      </c>
      <c t="s" s="220" r="B1385">
        <v>2877</v>
      </c>
      <c t="s" s="220" r="C1385">
        <v>7894</v>
      </c>
      <c t="s" s="220" r="D1385">
        <v>7895</v>
      </c>
      <c s="168" r="E1385">
        <v>41336.6501388889</v>
      </c>
      <c s="220" r="F1385"/>
      <c t="s" s="220" r="G1385">
        <v>46</v>
      </c>
      <c s="220" r="H1385"/>
      <c s="220" r="I1385"/>
      <c s="220" r="J1385">
        <v>234510952</v>
      </c>
      <c s="220" r="K1385"/>
      <c t="s" s="17" r="L1385">
        <v>116</v>
      </c>
      <c t="s" s="17" r="M1385">
        <v>2880</v>
      </c>
      <c s="220" r="N1385">
        <v>25</v>
      </c>
      <c s="220" r="O1385">
        <v>70</v>
      </c>
      <c s="220" r="P1385">
        <v>3600</v>
      </c>
      <c t="s" s="220" r="Q1385">
        <v>7896</v>
      </c>
      <c t="s" s="17" r="R1385">
        <v>7897</v>
      </c>
    </row>
    <row r="1386">
      <c t="s" s="128" r="A1386">
        <v>7898</v>
      </c>
      <c t="s" s="220" r="B1386">
        <v>2205</v>
      </c>
      <c t="s" s="220" r="C1386">
        <v>7899</v>
      </c>
      <c t="s" s="220" r="D1386">
        <v>7900</v>
      </c>
      <c s="168" r="E1386">
        <v>41336.6500347222</v>
      </c>
      <c s="220" r="F1386"/>
      <c t="s" s="220" r="G1386">
        <v>57</v>
      </c>
      <c s="220" r="H1386"/>
      <c s="220" r="I1386"/>
      <c s="220" r="J1386">
        <v>202529421</v>
      </c>
      <c s="220" r="K1386"/>
      <c t="s" s="17" r="L1386">
        <v>74</v>
      </c>
      <c t="s" s="17" r="M1386">
        <v>2208</v>
      </c>
      <c s="220" r="N1386">
        <v>2343</v>
      </c>
      <c s="220" r="O1386">
        <v>84</v>
      </c>
      <c s="220" r="P1386">
        <v>-10800</v>
      </c>
      <c t="s" s="220" r="Q1386">
        <v>7901</v>
      </c>
      <c t="s" s="17" r="R1386">
        <v>7902</v>
      </c>
    </row>
    <row r="1387">
      <c t="s" s="128" r="A1387">
        <v>7903</v>
      </c>
      <c t="s" s="220" r="B1387">
        <v>1987</v>
      </c>
      <c t="s" s="220" r="C1387">
        <v>7904</v>
      </c>
      <c t="s" s="220" r="D1387">
        <v>7905</v>
      </c>
      <c s="168" r="E1387">
        <v>41336.6499189815</v>
      </c>
      <c s="220" r="F1387"/>
      <c t="s" s="220" r="G1387">
        <v>57</v>
      </c>
      <c s="220" r="H1387"/>
      <c s="220" r="I1387"/>
      <c s="220" r="J1387">
        <v>86483085</v>
      </c>
      <c s="220" r="K1387"/>
      <c t="s" s="17" r="L1387">
        <v>135</v>
      </c>
      <c t="s" s="17" r="M1387">
        <v>1990</v>
      </c>
      <c s="220" r="N1387">
        <v>118</v>
      </c>
      <c s="220" r="O1387">
        <v>341</v>
      </c>
      <c s="220" r="P1387"/>
      <c t="s" s="220" r="Q1387">
        <v>7906</v>
      </c>
      <c t="s" s="17" r="R1387">
        <v>1804</v>
      </c>
    </row>
    <row r="1388">
      <c t="s" s="128" r="A1388">
        <v>7907</v>
      </c>
      <c t="s" s="220" r="B1388">
        <v>7908</v>
      </c>
      <c t="s" s="220" r="C1388">
        <v>7909</v>
      </c>
      <c t="s" s="220" r="D1388">
        <v>7910</v>
      </c>
      <c s="168" r="E1388">
        <v>41336.6494907407</v>
      </c>
      <c s="220" r="F1388"/>
      <c t="s" s="220" r="G1388">
        <v>57</v>
      </c>
      <c s="220" r="H1388"/>
      <c s="220" r="I1388"/>
      <c s="220" r="J1388">
        <v>120830911</v>
      </c>
      <c s="220" r="K1388"/>
      <c t="s" s="17" r="L1388">
        <v>135</v>
      </c>
      <c t="s" s="17" r="M1388">
        <v>7911</v>
      </c>
      <c s="220" r="N1388">
        <v>36</v>
      </c>
      <c s="220" r="O1388">
        <v>38</v>
      </c>
      <c s="220" r="P1388">
        <v>3600</v>
      </c>
      <c t="s" s="220" r="Q1388">
        <v>7912</v>
      </c>
      <c t="s" s="17" r="R1388">
        <v>7913</v>
      </c>
    </row>
    <row r="1389">
      <c t="s" s="128" r="A1389">
        <v>7914</v>
      </c>
      <c t="s" s="220" r="B1389">
        <v>721</v>
      </c>
      <c t="s" s="220" r="C1389">
        <v>7915</v>
      </c>
      <c t="s" s="220" r="D1389">
        <v>7916</v>
      </c>
      <c s="168" r="E1389">
        <v>41336.6494560185</v>
      </c>
      <c s="220" r="F1389"/>
      <c t="s" s="220" r="G1389">
        <v>46</v>
      </c>
      <c s="220" r="H1389"/>
      <c s="220" r="I1389"/>
      <c s="220" r="J1389">
        <v>75235241</v>
      </c>
      <c s="220" r="K1389"/>
      <c t="s" s="17" r="L1389">
        <v>74</v>
      </c>
      <c t="s" s="17" r="M1389">
        <v>724</v>
      </c>
      <c s="220" r="N1389">
        <v>734</v>
      </c>
      <c s="220" r="O1389">
        <v>833</v>
      </c>
      <c s="220" r="P1389">
        <v>-10800</v>
      </c>
      <c t="s" s="220" r="Q1389">
        <v>7917</v>
      </c>
      <c t="s" s="17" r="R1389">
        <v>7918</v>
      </c>
    </row>
    <row r="1390">
      <c t="s" s="128" r="A1390">
        <v>7919</v>
      </c>
      <c t="s" s="220" r="B1390">
        <v>5834</v>
      </c>
      <c t="s" s="220" r="C1390">
        <v>7920</v>
      </c>
      <c t="s" s="220" r="D1390">
        <v>7921</v>
      </c>
      <c s="168" r="E1390">
        <v>41336.6494097222</v>
      </c>
      <c s="220" r="F1390"/>
      <c t="s" s="220" r="G1390">
        <v>57</v>
      </c>
      <c s="220" r="H1390"/>
      <c s="220" r="I1390"/>
      <c s="220" r="J1390">
        <v>169452812</v>
      </c>
      <c s="220" r="K1390"/>
      <c t="s" s="17" r="L1390">
        <v>135</v>
      </c>
      <c t="s" s="17" r="M1390">
        <v>5837</v>
      </c>
      <c s="220" r="N1390">
        <v>55</v>
      </c>
      <c s="220" r="O1390">
        <v>256</v>
      </c>
      <c s="220" r="P1390">
        <v>3600</v>
      </c>
      <c t="s" s="220" r="Q1390">
        <v>7922</v>
      </c>
      <c t="s" s="17" r="R1390">
        <v>1370</v>
      </c>
    </row>
    <row r="1391">
      <c t="s" s="128" r="A1391">
        <v>7923</v>
      </c>
      <c t="s" s="220" r="B1391">
        <v>7384</v>
      </c>
      <c t="s" s="220" r="C1391">
        <v>7924</v>
      </c>
      <c t="s" s="220" r="D1391">
        <v>7925</v>
      </c>
      <c s="168" r="E1391">
        <v>41336.6493981482</v>
      </c>
      <c s="220" r="F1391"/>
      <c t="s" s="220" r="G1391">
        <v>57</v>
      </c>
      <c s="220" r="H1391"/>
      <c s="220" r="I1391"/>
      <c s="220" r="J1391">
        <v>293465042</v>
      </c>
      <c s="220" r="K1391"/>
      <c t="s" s="17" r="L1391">
        <v>116</v>
      </c>
      <c t="s" s="17" r="M1391">
        <v>7387</v>
      </c>
      <c s="220" r="N1391">
        <v>131</v>
      </c>
      <c s="220" r="O1391">
        <v>206</v>
      </c>
      <c s="220" r="P1391">
        <v>3600</v>
      </c>
      <c t="s" s="220" r="Q1391">
        <v>7926</v>
      </c>
      <c t="s" s="17" r="R1391">
        <v>7927</v>
      </c>
    </row>
    <row r="1392">
      <c t="s" s="128" r="A1392">
        <v>7928</v>
      </c>
      <c t="s" s="220" r="B1392">
        <v>2287</v>
      </c>
      <c t="s" s="220" r="C1392">
        <v>7929</v>
      </c>
      <c t="s" s="220" r="D1392">
        <v>7930</v>
      </c>
      <c s="168" r="E1392">
        <v>41336.6492939815</v>
      </c>
      <c s="220" r="F1392"/>
      <c t="s" s="220" r="G1392">
        <v>46</v>
      </c>
      <c s="220" r="H1392">
        <v>420405468</v>
      </c>
      <c t="s" s="220" r="I1392">
        <v>653</v>
      </c>
      <c s="220" r="J1392">
        <v>14461032</v>
      </c>
      <c t="s" s="220" r="K1392">
        <v>7931</v>
      </c>
      <c t="s" s="17" r="L1392">
        <v>74</v>
      </c>
      <c t="s" s="17" r="M1392">
        <v>2292</v>
      </c>
      <c s="220" r="N1392">
        <v>5046</v>
      </c>
      <c s="220" r="O1392">
        <v>1996</v>
      </c>
      <c s="220" r="P1392">
        <v>-28800</v>
      </c>
      <c t="s" s="220" r="Q1392">
        <v>7932</v>
      </c>
      <c t="s" s="17" r="R1392">
        <v>7933</v>
      </c>
    </row>
    <row r="1393">
      <c t="s" s="128" r="A1393">
        <v>7934</v>
      </c>
      <c t="s" s="220" r="B1393">
        <v>7935</v>
      </c>
      <c t="s" s="220" r="C1393">
        <v>7936</v>
      </c>
      <c t="s" s="220" r="D1393">
        <v>7930</v>
      </c>
      <c s="168" r="E1393">
        <v>41336.6492939815</v>
      </c>
      <c s="220" r="F1393"/>
      <c t="s" s="220" r="G1393">
        <v>57</v>
      </c>
      <c s="220" r="H1393"/>
      <c s="220" r="I1393"/>
      <c s="220" r="J1393">
        <v>154869468</v>
      </c>
      <c s="220" r="K1393"/>
      <c t="s" s="17" r="L1393">
        <v>7937</v>
      </c>
      <c t="s" s="17" r="M1393">
        <v>7938</v>
      </c>
      <c s="220" r="N1393">
        <v>1007</v>
      </c>
      <c s="220" r="O1393">
        <v>748</v>
      </c>
      <c s="220" r="P1393">
        <v>3600</v>
      </c>
      <c t="s" s="220" r="Q1393">
        <v>7939</v>
      </c>
      <c t="s" s="17" r="R1393">
        <v>7940</v>
      </c>
    </row>
    <row r="1394">
      <c t="s" s="128" r="A1394">
        <v>7941</v>
      </c>
      <c t="s" s="220" r="B1394">
        <v>217</v>
      </c>
      <c t="s" s="220" r="C1394">
        <v>7942</v>
      </c>
      <c t="s" s="220" r="D1394">
        <v>7943</v>
      </c>
      <c s="168" r="E1394">
        <v>41336.6492013889</v>
      </c>
      <c s="220" r="F1394"/>
      <c t="s" s="220" r="G1394">
        <v>57</v>
      </c>
      <c s="220" r="H1394"/>
      <c s="220" r="I1394"/>
      <c s="220" r="J1394">
        <v>261867800</v>
      </c>
      <c s="220" r="K1394"/>
      <c t="s" s="17" r="L1394">
        <v>228</v>
      </c>
      <c t="s" s="17" r="M1394">
        <v>221</v>
      </c>
      <c s="220" r="N1394">
        <v>254</v>
      </c>
      <c s="220" r="O1394">
        <v>325</v>
      </c>
      <c s="220" r="P1394">
        <v>3600</v>
      </c>
      <c t="s" s="220" r="Q1394">
        <v>7944</v>
      </c>
      <c t="s" s="17" r="R1394">
        <v>7945</v>
      </c>
    </row>
    <row r="1395">
      <c t="s" s="128" r="A1395">
        <v>2703</v>
      </c>
      <c t="s" s="220" r="B1395">
        <v>1180</v>
      </c>
      <c t="s" s="220" r="C1395">
        <v>7946</v>
      </c>
      <c t="s" s="220" r="D1395">
        <v>7947</v>
      </c>
      <c s="168" r="E1395">
        <v>41336.6491782407</v>
      </c>
      <c s="220" r="F1395"/>
      <c t="s" s="220" r="G1395">
        <v>46</v>
      </c>
      <c s="220" r="H1395"/>
      <c s="220" r="I1395"/>
      <c s="220" r="J1395">
        <v>28251658</v>
      </c>
      <c s="220" r="K1395"/>
      <c t="s" s="17" r="L1395">
        <v>4786</v>
      </c>
      <c t="s" s="17" r="M1395">
        <v>1183</v>
      </c>
      <c s="220" r="N1395">
        <v>9355</v>
      </c>
      <c s="220" r="O1395">
        <v>628</v>
      </c>
      <c s="220" r="P1395">
        <v>-10800</v>
      </c>
      <c t="s" s="220" r="Q1395">
        <v>7948</v>
      </c>
      <c t="s" s="17" r="R1395">
        <v>7949</v>
      </c>
    </row>
    <row r="1396">
      <c t="s" s="128" r="A1396">
        <v>7950</v>
      </c>
      <c t="s" s="220" r="B1396">
        <v>5822</v>
      </c>
      <c t="s" s="220" r="C1396">
        <v>7951</v>
      </c>
      <c t="s" s="220" r="D1396">
        <v>7952</v>
      </c>
      <c s="168" r="E1396">
        <v>41336.6490625</v>
      </c>
      <c s="220" r="F1396"/>
      <c t="s" s="220" r="G1396">
        <v>57</v>
      </c>
      <c s="220" r="H1396"/>
      <c s="220" r="I1396"/>
      <c s="220" r="J1396">
        <v>17345145</v>
      </c>
      <c s="220" r="K1396"/>
      <c t="s" s="17" r="L1396">
        <v>127</v>
      </c>
      <c t="s" s="17" r="M1396">
        <v>5825</v>
      </c>
      <c s="220" r="N1396">
        <v>257</v>
      </c>
      <c s="220" r="O1396">
        <v>574</v>
      </c>
      <c s="220" r="P1396">
        <v>3600</v>
      </c>
      <c t="s" s="220" r="Q1396">
        <v>7953</v>
      </c>
      <c t="s" s="17" r="R1396">
        <v>7954</v>
      </c>
    </row>
    <row r="1397">
      <c t="s" s="128" r="A1397">
        <v>7955</v>
      </c>
      <c t="s" s="220" r="B1397">
        <v>1040</v>
      </c>
      <c t="s" s="220" r="C1397">
        <v>7956</v>
      </c>
      <c t="s" s="220" r="D1397">
        <v>7957</v>
      </c>
      <c s="168" r="E1397">
        <v>41336.6484606481</v>
      </c>
      <c s="220" r="F1397"/>
      <c t="s" s="220" r="G1397">
        <v>57</v>
      </c>
      <c s="220" r="H1397"/>
      <c s="220" r="I1397"/>
      <c s="220" r="J1397">
        <v>34652476</v>
      </c>
      <c s="220" r="K1397"/>
      <c t="s" s="17" r="L1397">
        <v>228</v>
      </c>
      <c t="s" s="17" r="M1397">
        <v>1043</v>
      </c>
      <c s="220" r="N1397">
        <v>303</v>
      </c>
      <c s="220" r="O1397">
        <v>330</v>
      </c>
      <c s="220" r="P1397">
        <v>3600</v>
      </c>
      <c t="s" s="220" r="Q1397">
        <v>7958</v>
      </c>
      <c t="s" s="17" r="R1397">
        <v>714</v>
      </c>
    </row>
    <row r="1398">
      <c t="s" s="128" r="A1398">
        <v>7959</v>
      </c>
      <c t="s" s="220" r="B1398">
        <v>3964</v>
      </c>
      <c t="s" s="220" r="C1398">
        <v>7960</v>
      </c>
      <c t="s" s="220" r="D1398">
        <v>7961</v>
      </c>
      <c s="168" r="E1398">
        <v>41336.6483333333</v>
      </c>
      <c s="220" r="F1398"/>
      <c t="s" s="220" r="G1398">
        <v>57</v>
      </c>
      <c s="220" r="H1398"/>
      <c s="220" r="I1398"/>
      <c s="220" r="J1398">
        <v>1066088496</v>
      </c>
      <c s="220" r="K1398"/>
      <c t="s" s="17" r="L1398">
        <v>74</v>
      </c>
      <c t="s" s="17" r="M1398">
        <v>3967</v>
      </c>
      <c s="220" r="N1398">
        <v>18</v>
      </c>
      <c s="220" r="O1398">
        <v>317</v>
      </c>
      <c s="220" r="P1398"/>
      <c t="s" s="220" r="Q1398">
        <v>7962</v>
      </c>
      <c t="s" s="17" r="R1398">
        <v>7600</v>
      </c>
    </row>
    <row r="1399">
      <c t="s" s="128" r="A1399">
        <v>7963</v>
      </c>
      <c t="s" s="220" r="B1399">
        <v>814</v>
      </c>
      <c t="s" s="220" r="C1399">
        <v>7964</v>
      </c>
      <c t="s" s="220" r="D1399">
        <v>7965</v>
      </c>
      <c s="168" r="E1399">
        <v>41336.6480671296</v>
      </c>
      <c s="220" r="F1399"/>
      <c t="s" s="220" r="G1399">
        <v>57</v>
      </c>
      <c s="220" r="H1399"/>
      <c s="220" r="I1399"/>
      <c s="220" r="J1399">
        <v>2723301</v>
      </c>
      <c s="220" r="K1399"/>
      <c t="s" s="17" r="L1399">
        <v>228</v>
      </c>
      <c t="s" s="17" r="M1399">
        <v>817</v>
      </c>
      <c s="220" r="N1399">
        <v>531</v>
      </c>
      <c s="220" r="O1399">
        <v>402</v>
      </c>
      <c s="220" r="P1399">
        <v>3600</v>
      </c>
      <c t="s" s="220" r="Q1399">
        <v>7966</v>
      </c>
      <c t="s" s="17" r="R1399">
        <v>7967</v>
      </c>
    </row>
    <row r="1400">
      <c t="s" s="128" r="A1400">
        <v>7968</v>
      </c>
      <c t="s" s="220" r="B1400">
        <v>1494</v>
      </c>
      <c t="s" s="220" r="C1400">
        <v>7969</v>
      </c>
      <c t="s" s="220" r="D1400">
        <v>7970</v>
      </c>
      <c s="168" r="E1400">
        <v>41336.6477430556</v>
      </c>
      <c s="220" r="F1400"/>
      <c t="s" s="220" r="G1400">
        <v>46</v>
      </c>
      <c s="220" r="H1400"/>
      <c s="220" r="I1400"/>
      <c s="220" r="J1400">
        <v>49009102</v>
      </c>
      <c s="220" r="K1400"/>
      <c t="s" s="17" r="L1400">
        <v>49</v>
      </c>
      <c t="s" s="17" r="M1400">
        <v>1497</v>
      </c>
      <c s="220" r="N1400">
        <v>448</v>
      </c>
      <c s="220" r="O1400">
        <v>351</v>
      </c>
      <c s="220" r="P1400">
        <v>12600</v>
      </c>
      <c t="s" s="220" r="Q1400">
        <v>7971</v>
      </c>
      <c t="s" s="17" r="R1400">
        <v>7972</v>
      </c>
    </row>
    <row r="1401">
      <c t="s" s="128" r="A1401">
        <v>7973</v>
      </c>
      <c t="s" s="220" r="B1401">
        <v>54</v>
      </c>
      <c t="s" s="220" r="C1401">
        <v>7974</v>
      </c>
      <c t="s" s="220" r="D1401">
        <v>7975</v>
      </c>
      <c s="168" r="E1401">
        <v>41336.6477314815</v>
      </c>
      <c s="220" r="F1401"/>
      <c t="s" s="220" r="G1401">
        <v>57</v>
      </c>
      <c s="220" r="H1401"/>
      <c s="220" r="I1401"/>
      <c s="220" r="J1401">
        <v>25583565</v>
      </c>
      <c s="220" r="K1401"/>
      <c t="s" s="17" r="L1401">
        <v>135</v>
      </c>
      <c t="s" s="17" r="M1401">
        <v>58</v>
      </c>
      <c s="220" r="N1401">
        <v>216</v>
      </c>
      <c s="220" r="O1401">
        <v>471</v>
      </c>
      <c s="220" r="P1401">
        <v>3600</v>
      </c>
      <c t="s" s="220" r="Q1401">
        <v>7976</v>
      </c>
      <c t="s" s="17" r="R1401">
        <v>755</v>
      </c>
    </row>
    <row r="1402">
      <c t="s" s="128" r="A1402">
        <v>7977</v>
      </c>
      <c t="s" s="220" r="B1402">
        <v>2287</v>
      </c>
      <c t="s" s="220" r="C1402">
        <v>7978</v>
      </c>
      <c t="s" s="220" r="D1402">
        <v>7979</v>
      </c>
      <c s="168" r="E1402">
        <v>41336.6476041667</v>
      </c>
      <c s="220" r="F1402"/>
      <c t="s" s="220" r="G1402">
        <v>46</v>
      </c>
      <c s="220" r="H1402">
        <v>14935365</v>
      </c>
      <c t="s" s="220" r="I1402">
        <v>7980</v>
      </c>
      <c s="220" r="J1402">
        <v>14461032</v>
      </c>
      <c t="s" s="220" r="K1402">
        <v>7981</v>
      </c>
      <c t="s" s="17" r="L1402">
        <v>74</v>
      </c>
      <c t="s" s="17" r="M1402">
        <v>2292</v>
      </c>
      <c s="220" r="N1402">
        <v>5046</v>
      </c>
      <c s="220" r="O1402">
        <v>1996</v>
      </c>
      <c s="220" r="P1402">
        <v>-28800</v>
      </c>
      <c t="s" s="220" r="Q1402">
        <v>7982</v>
      </c>
      <c t="s" s="17" r="R1402">
        <v>7983</v>
      </c>
    </row>
    <row r="1403">
      <c t="s" s="128" r="A1403">
        <v>7984</v>
      </c>
      <c t="s" s="220" r="B1403">
        <v>7384</v>
      </c>
      <c t="s" s="220" r="C1403">
        <v>7985</v>
      </c>
      <c t="s" s="220" r="D1403">
        <v>7986</v>
      </c>
      <c s="168" r="E1403">
        <v>41336.6475347222</v>
      </c>
      <c s="220" r="F1403"/>
      <c t="s" s="220" r="G1403">
        <v>57</v>
      </c>
      <c s="220" r="H1403"/>
      <c s="220" r="I1403"/>
      <c s="220" r="J1403">
        <v>293465042</v>
      </c>
      <c s="220" r="K1403"/>
      <c t="s" s="17" r="L1403">
        <v>116</v>
      </c>
      <c t="s" s="17" r="M1403">
        <v>7387</v>
      </c>
      <c s="220" r="N1403">
        <v>131</v>
      </c>
      <c s="220" r="O1403">
        <v>206</v>
      </c>
      <c s="220" r="P1403">
        <v>3600</v>
      </c>
      <c t="s" s="220" r="Q1403">
        <v>7987</v>
      </c>
      <c t="s" s="17" r="R1403">
        <v>7988</v>
      </c>
    </row>
    <row r="1404">
      <c t="s" s="128" r="A1404">
        <v>7989</v>
      </c>
      <c t="s" s="220" r="B1404">
        <v>828</v>
      </c>
      <c t="s" s="220" r="C1404">
        <v>7990</v>
      </c>
      <c t="s" s="220" r="D1404">
        <v>7991</v>
      </c>
      <c s="168" r="E1404">
        <v>41336.6473611111</v>
      </c>
      <c s="220" r="F1404"/>
      <c t="s" s="220" r="G1404">
        <v>46</v>
      </c>
      <c s="220" r="H1404"/>
      <c s="220" r="I1404"/>
      <c s="220" r="J1404">
        <v>14607788</v>
      </c>
      <c s="220" r="K1404"/>
      <c t="s" s="17" r="L1404">
        <v>228</v>
      </c>
      <c t="s" s="17" r="M1404">
        <v>3852</v>
      </c>
      <c s="220" r="N1404">
        <v>1506</v>
      </c>
      <c s="220" r="O1404">
        <v>375</v>
      </c>
      <c s="220" r="P1404">
        <v>3600</v>
      </c>
      <c t="s" s="220" r="Q1404">
        <v>7992</v>
      </c>
      <c t="s" s="17" r="R1404">
        <v>4444</v>
      </c>
    </row>
    <row r="1405">
      <c t="s" s="128" r="A1405">
        <v>7993</v>
      </c>
      <c t="s" s="220" r="B1405">
        <v>814</v>
      </c>
      <c t="s" s="220" r="C1405">
        <v>7994</v>
      </c>
      <c t="s" s="220" r="D1405">
        <v>7991</v>
      </c>
      <c s="168" r="E1405">
        <v>41336.6473611111</v>
      </c>
      <c s="220" r="F1405"/>
      <c t="s" s="220" r="G1405">
        <v>57</v>
      </c>
      <c s="220" r="H1405"/>
      <c s="220" r="I1405"/>
      <c s="220" r="J1405">
        <v>2723301</v>
      </c>
      <c s="220" r="K1405"/>
      <c t="s" s="17" r="L1405">
        <v>228</v>
      </c>
      <c t="s" s="17" r="M1405">
        <v>817</v>
      </c>
      <c s="220" r="N1405">
        <v>531</v>
      </c>
      <c s="220" r="O1405">
        <v>402</v>
      </c>
      <c s="220" r="P1405">
        <v>3600</v>
      </c>
      <c t="s" s="220" r="Q1405">
        <v>7995</v>
      </c>
      <c t="s" s="17" r="R1405">
        <v>7996</v>
      </c>
    </row>
    <row r="1406">
      <c t="s" s="128" r="A1406">
        <v>7997</v>
      </c>
      <c t="s" s="220" r="B1406">
        <v>5573</v>
      </c>
      <c t="s" s="220" r="C1406">
        <v>7998</v>
      </c>
      <c t="s" s="220" r="D1406">
        <v>7999</v>
      </c>
      <c s="168" r="E1406">
        <v>41336.6473263889</v>
      </c>
      <c s="220" r="F1406"/>
      <c t="s" s="220" r="G1406">
        <v>46</v>
      </c>
      <c s="220" r="H1406"/>
      <c s="220" r="I1406"/>
      <c s="220" r="J1406">
        <v>20245745</v>
      </c>
      <c s="220" r="K1406"/>
      <c t="s" s="17" r="L1406">
        <v>74</v>
      </c>
      <c t="s" s="17" r="M1406">
        <v>5576</v>
      </c>
      <c s="220" r="N1406">
        <v>176</v>
      </c>
      <c s="220" r="O1406">
        <v>336</v>
      </c>
      <c s="220" r="P1406">
        <v>3600</v>
      </c>
      <c t="s" s="220" r="Q1406">
        <v>8000</v>
      </c>
      <c t="s" s="17" r="R1406">
        <v>5393</v>
      </c>
    </row>
    <row r="1407">
      <c t="s" s="128" r="A1407">
        <v>8001</v>
      </c>
      <c t="s" s="220" r="B1407">
        <v>1935</v>
      </c>
      <c t="s" s="220" r="C1407">
        <v>8002</v>
      </c>
      <c t="s" s="220" r="D1407">
        <v>8003</v>
      </c>
      <c s="168" r="E1407">
        <v>41336.6472916667</v>
      </c>
      <c s="220" r="F1407"/>
      <c t="s" s="220" r="G1407">
        <v>57</v>
      </c>
      <c s="220" r="H1407"/>
      <c s="220" r="I1407"/>
      <c s="220" r="J1407">
        <v>293129646</v>
      </c>
      <c s="220" r="K1407"/>
      <c t="s" s="17" r="L1407">
        <v>135</v>
      </c>
      <c t="s" s="17" r="M1407">
        <v>1938</v>
      </c>
      <c s="220" r="N1407">
        <v>9</v>
      </c>
      <c s="220" r="O1407">
        <v>46</v>
      </c>
      <c s="220" r="P1407">
        <v>7200</v>
      </c>
      <c t="s" s="220" r="Q1407">
        <v>8004</v>
      </c>
      <c t="s" s="17" r="R1407">
        <v>8005</v>
      </c>
    </row>
    <row r="1408">
      <c t="s" s="128" r="A1408">
        <v>8006</v>
      </c>
      <c t="s" s="220" r="B1408">
        <v>2530</v>
      </c>
      <c t="s" s="220" r="C1408">
        <v>8007</v>
      </c>
      <c t="s" s="220" r="D1408">
        <v>8008</v>
      </c>
      <c s="168" r="E1408">
        <v>41336.6472800926</v>
      </c>
      <c s="220" r="F1408"/>
      <c t="s" s="220" r="G1408">
        <v>57</v>
      </c>
      <c s="220" r="H1408"/>
      <c s="220" r="I1408"/>
      <c s="220" r="J1408">
        <v>202969896</v>
      </c>
      <c s="220" r="K1408"/>
      <c t="s" s="17" r="L1408">
        <v>745</v>
      </c>
      <c t="s" s="17" r="M1408">
        <v>2533</v>
      </c>
      <c s="220" r="N1408">
        <v>387</v>
      </c>
      <c s="220" r="O1408">
        <v>567</v>
      </c>
      <c s="220" r="P1408">
        <v>3600</v>
      </c>
      <c t="s" s="220" r="Q1408">
        <v>8009</v>
      </c>
      <c t="s" s="17" r="R1408">
        <v>8010</v>
      </c>
    </row>
    <row r="1409">
      <c t="s" s="128" r="A1409">
        <v>8011</v>
      </c>
      <c t="s" s="220" r="B1409">
        <v>4300</v>
      </c>
      <c t="s" s="220" r="C1409">
        <v>8012</v>
      </c>
      <c t="s" s="220" r="D1409">
        <v>8008</v>
      </c>
      <c s="168" r="E1409">
        <v>41336.6472800926</v>
      </c>
      <c s="220" r="F1409"/>
      <c t="s" s="220" r="G1409">
        <v>46</v>
      </c>
      <c s="220" r="H1409"/>
      <c s="220" r="I1409"/>
      <c s="220" r="J1409">
        <v>112729237</v>
      </c>
      <c s="220" r="K1409"/>
      <c t="s" s="17" r="L1409">
        <v>49</v>
      </c>
      <c t="s" s="17" r="M1409">
        <v>4303</v>
      </c>
      <c s="220" r="N1409">
        <v>16</v>
      </c>
      <c s="220" r="O1409">
        <v>71</v>
      </c>
      <c s="220" r="P1409">
        <v>3600</v>
      </c>
      <c t="s" s="220" r="Q1409">
        <v>8013</v>
      </c>
      <c t="s" s="17" r="R1409">
        <v>8014</v>
      </c>
    </row>
    <row r="1410">
      <c t="s" s="128" r="A1410">
        <v>8015</v>
      </c>
      <c t="s" s="220" r="B1410">
        <v>5867</v>
      </c>
      <c t="s" s="220" r="C1410">
        <v>8016</v>
      </c>
      <c t="s" s="220" r="D1410">
        <v>8017</v>
      </c>
      <c s="168" r="E1410">
        <v>41336.6470601852</v>
      </c>
      <c s="220" r="F1410"/>
      <c t="s" s="220" r="G1410">
        <v>46</v>
      </c>
      <c s="220" r="H1410">
        <v>26206046</v>
      </c>
      <c t="s" s="220" r="I1410">
        <v>2448</v>
      </c>
      <c s="220" r="J1410">
        <v>15236526</v>
      </c>
      <c t="s" s="220" r="K1410">
        <v>8018</v>
      </c>
      <c t="s" s="17" r="L1410">
        <v>74</v>
      </c>
      <c t="s" s="17" r="M1410">
        <v>5870</v>
      </c>
      <c s="220" r="N1410">
        <v>525</v>
      </c>
      <c s="220" r="O1410">
        <v>233</v>
      </c>
      <c s="220" r="P1410">
        <v>-10800</v>
      </c>
      <c t="s" s="220" r="Q1410">
        <v>8019</v>
      </c>
      <c t="s" s="17" r="R1410">
        <v>8020</v>
      </c>
    </row>
    <row r="1411">
      <c t="s" s="128" r="A1411">
        <v>8021</v>
      </c>
      <c t="s" s="220" r="B1411">
        <v>8022</v>
      </c>
      <c t="s" s="220" r="C1411">
        <v>8023</v>
      </c>
      <c t="s" s="220" r="D1411">
        <v>8024</v>
      </c>
      <c s="168" r="E1411">
        <v>41336.6469907407</v>
      </c>
      <c s="220" r="F1411"/>
      <c t="s" s="220" r="G1411">
        <v>57</v>
      </c>
      <c s="220" r="H1411"/>
      <c s="220" r="I1411"/>
      <c s="220" r="J1411">
        <v>775588658</v>
      </c>
      <c s="220" r="K1411"/>
      <c t="s" s="17" r="L1411">
        <v>74</v>
      </c>
      <c t="s" s="17" r="M1411">
        <v>8025</v>
      </c>
      <c s="220" r="N1411">
        <v>32</v>
      </c>
      <c s="220" r="O1411">
        <v>153</v>
      </c>
      <c s="220" r="P1411">
        <v>3600</v>
      </c>
      <c t="s" s="220" r="Q1411">
        <v>8026</v>
      </c>
      <c t="s" s="17" r="R1411">
        <v>3483</v>
      </c>
    </row>
    <row r="1412">
      <c t="s" s="128" r="A1412">
        <v>8027</v>
      </c>
      <c t="s" s="220" r="B1412">
        <v>1608</v>
      </c>
      <c t="s" s="220" r="C1412">
        <v>8028</v>
      </c>
      <c t="s" s="220" r="D1412">
        <v>8029</v>
      </c>
      <c s="168" r="E1412">
        <v>41336.6467013889</v>
      </c>
      <c s="220" r="F1412"/>
      <c t="s" s="220" r="G1412">
        <v>57</v>
      </c>
      <c s="220" r="H1412"/>
      <c s="220" r="I1412"/>
      <c s="220" r="J1412">
        <v>419071151</v>
      </c>
      <c s="220" r="K1412"/>
      <c t="s" s="17" r="L1412">
        <v>228</v>
      </c>
      <c t="s" s="17" r="M1412">
        <v>1611</v>
      </c>
      <c s="220" r="N1412">
        <v>97</v>
      </c>
      <c s="220" r="O1412">
        <v>141</v>
      </c>
      <c s="220" r="P1412"/>
      <c t="s" s="220" r="Q1412">
        <v>8030</v>
      </c>
      <c t="s" s="17" r="R1412">
        <v>8031</v>
      </c>
    </row>
    <row r="1413">
      <c t="s" s="128" r="A1413">
        <v>8032</v>
      </c>
      <c t="s" s="220" r="B1413">
        <v>906</v>
      </c>
      <c t="s" s="220" r="C1413">
        <v>8033</v>
      </c>
      <c t="s" s="220" r="D1413">
        <v>8034</v>
      </c>
      <c s="168" r="E1413">
        <v>41336.6465509259</v>
      </c>
      <c s="220" r="F1413"/>
      <c t="s" s="220" r="G1413">
        <v>57</v>
      </c>
      <c s="220" r="H1413"/>
      <c s="220" r="I1413"/>
      <c s="220" r="J1413">
        <v>279064794</v>
      </c>
      <c s="220" r="K1413"/>
      <c t="s" s="17" r="L1413">
        <v>74</v>
      </c>
      <c t="s" s="17" r="M1413">
        <v>940</v>
      </c>
      <c s="220" r="N1413">
        <v>1314</v>
      </c>
      <c s="220" r="O1413">
        <v>601</v>
      </c>
      <c s="220" r="P1413">
        <v>3600</v>
      </c>
      <c t="s" s="220" r="Q1413">
        <v>8035</v>
      </c>
      <c t="s" s="17" r="R1413">
        <v>8036</v>
      </c>
    </row>
    <row r="1414">
      <c t="s" s="128" r="A1414">
        <v>8037</v>
      </c>
      <c t="s" s="220" r="B1414">
        <v>2596</v>
      </c>
      <c t="s" s="220" r="C1414">
        <v>8038</v>
      </c>
      <c t="s" s="220" r="D1414">
        <v>8039</v>
      </c>
      <c s="168" r="E1414">
        <v>41336.6465162037</v>
      </c>
      <c s="220" r="F1414"/>
      <c t="s" s="220" r="G1414">
        <v>57</v>
      </c>
      <c s="220" r="H1414"/>
      <c s="220" r="I1414"/>
      <c s="220" r="J1414">
        <v>1006383540</v>
      </c>
      <c s="220" r="K1414"/>
      <c t="s" s="17" r="L1414">
        <v>74</v>
      </c>
      <c t="s" s="17" r="M1414">
        <v>2599</v>
      </c>
      <c s="220" r="N1414">
        <v>72</v>
      </c>
      <c s="220" r="O1414">
        <v>295</v>
      </c>
      <c s="220" r="P1414">
        <v>3600</v>
      </c>
      <c t="s" s="220" r="Q1414">
        <v>8040</v>
      </c>
      <c t="s" s="17" r="R1414">
        <v>467</v>
      </c>
    </row>
    <row r="1415">
      <c t="s" s="128" r="A1415">
        <v>8041</v>
      </c>
      <c t="s" s="220" r="B1415">
        <v>8042</v>
      </c>
      <c t="s" s="220" r="C1415">
        <v>8043</v>
      </c>
      <c t="s" s="220" r="D1415">
        <v>8044</v>
      </c>
      <c s="168" r="E1415">
        <v>41336.6463078704</v>
      </c>
      <c s="220" r="F1415"/>
      <c t="s" s="220" r="G1415">
        <v>57</v>
      </c>
      <c s="220" r="H1415"/>
      <c s="220" r="I1415"/>
      <c s="220" r="J1415">
        <v>1225297590</v>
      </c>
      <c s="220" r="K1415"/>
      <c t="s" s="17" r="L1415">
        <v>74</v>
      </c>
      <c t="s" s="17" r="M1415">
        <v>8045</v>
      </c>
      <c s="220" r="N1415">
        <v>15</v>
      </c>
      <c s="220" r="O1415">
        <v>59</v>
      </c>
      <c s="220" r="P1415"/>
      <c t="s" s="220" r="Q1415">
        <v>8046</v>
      </c>
      <c t="s" s="17" r="R1415">
        <v>8047</v>
      </c>
    </row>
    <row r="1416">
      <c t="s" s="128" r="A1416">
        <v>8018</v>
      </c>
      <c t="s" s="220" r="B1416">
        <v>2448</v>
      </c>
      <c t="s" s="220" r="C1416">
        <v>8048</v>
      </c>
      <c t="s" s="220" r="D1416">
        <v>8044</v>
      </c>
      <c s="168" r="E1416">
        <v>41336.6463078704</v>
      </c>
      <c s="220" r="F1416"/>
      <c t="s" s="220" r="G1416">
        <v>57</v>
      </c>
      <c s="220" r="H1416"/>
      <c s="220" r="I1416"/>
      <c s="220" r="J1416">
        <v>26206046</v>
      </c>
      <c s="220" r="K1416"/>
      <c t="s" s="17" r="L1416">
        <v>228</v>
      </c>
      <c t="s" s="17" r="M1416">
        <v>3267</v>
      </c>
      <c s="220" r="N1416">
        <v>1269</v>
      </c>
      <c s="220" r="O1416">
        <v>910</v>
      </c>
      <c s="220" r="P1416">
        <v>3600</v>
      </c>
      <c t="s" s="220" r="Q1416">
        <v>8049</v>
      </c>
      <c t="s" s="17" r="R1416">
        <v>8050</v>
      </c>
    </row>
    <row r="1417">
      <c t="s" s="128" r="A1417">
        <v>8051</v>
      </c>
      <c t="s" s="220" r="B1417">
        <v>8052</v>
      </c>
      <c t="s" s="220" r="C1417">
        <v>8053</v>
      </c>
      <c t="s" s="220" r="D1417">
        <v>8054</v>
      </c>
      <c s="168" r="E1417">
        <v>41336.6462037037</v>
      </c>
      <c s="220" r="F1417"/>
      <c t="s" s="220" r="G1417">
        <v>46</v>
      </c>
      <c s="220" r="H1417"/>
      <c s="220" r="I1417"/>
      <c s="220" r="J1417">
        <v>493936512</v>
      </c>
      <c s="220" r="K1417"/>
      <c t="s" s="17" r="L1417">
        <v>74</v>
      </c>
      <c t="s" s="17" r="M1417">
        <v>8055</v>
      </c>
      <c s="220" r="N1417">
        <v>110</v>
      </c>
      <c s="220" r="O1417">
        <v>364</v>
      </c>
      <c s="220" r="P1417">
        <v>3600</v>
      </c>
      <c t="s" s="220" r="Q1417">
        <v>8056</v>
      </c>
      <c t="s" s="17" r="R1417">
        <v>8057</v>
      </c>
    </row>
    <row r="1418">
      <c t="s" s="128" r="A1418">
        <v>8058</v>
      </c>
      <c t="s" s="220" r="B1418">
        <v>8059</v>
      </c>
      <c t="s" s="220" r="C1418">
        <v>8060</v>
      </c>
      <c t="s" s="220" r="D1418">
        <v>8061</v>
      </c>
      <c s="168" r="E1418">
        <v>41336.6461342593</v>
      </c>
      <c s="220" r="F1418"/>
      <c t="s" s="220" r="G1418">
        <v>57</v>
      </c>
      <c s="220" r="H1418"/>
      <c s="220" r="I1418"/>
      <c s="220" r="J1418">
        <v>351508759</v>
      </c>
      <c s="220" r="K1418"/>
      <c t="s" s="17" r="L1418">
        <v>49</v>
      </c>
      <c t="s" s="17" r="M1418">
        <v>8062</v>
      </c>
      <c s="220" r="N1418">
        <v>36</v>
      </c>
      <c s="220" r="O1418">
        <v>69</v>
      </c>
      <c s="220" r="P1418">
        <v>3600</v>
      </c>
      <c t="s" s="220" r="Q1418">
        <v>8063</v>
      </c>
      <c t="s" s="17" r="R1418">
        <v>8064</v>
      </c>
    </row>
    <row r="1419">
      <c t="s" s="128" r="A1419">
        <v>8065</v>
      </c>
      <c t="s" s="220" r="B1419">
        <v>8066</v>
      </c>
      <c t="s" s="220" r="C1419">
        <v>8067</v>
      </c>
      <c t="s" s="220" r="D1419">
        <v>8068</v>
      </c>
      <c s="168" r="E1419">
        <v>41336.6460185185</v>
      </c>
      <c s="220" r="F1419"/>
      <c t="s" s="220" r="G1419">
        <v>57</v>
      </c>
      <c s="220" r="H1419"/>
      <c s="220" r="I1419"/>
      <c s="220" r="J1419">
        <v>42056608</v>
      </c>
      <c s="220" r="K1419"/>
      <c t="s" s="17" r="L1419">
        <v>1367</v>
      </c>
      <c t="s" s="17" r="M1419">
        <v>8069</v>
      </c>
      <c s="220" r="N1419">
        <v>677</v>
      </c>
      <c s="220" r="O1419">
        <v>486</v>
      </c>
      <c s="220" r="P1419">
        <v>3600</v>
      </c>
      <c t="s" s="220" r="Q1419">
        <v>8070</v>
      </c>
      <c t="s" s="17" r="R1419">
        <v>8071</v>
      </c>
    </row>
    <row r="1420">
      <c t="s" s="128" r="A1420">
        <v>8072</v>
      </c>
      <c t="s" s="220" r="B1420">
        <v>617</v>
      </c>
      <c t="s" s="220" r="C1420">
        <v>8073</v>
      </c>
      <c t="s" s="220" r="D1420">
        <v>8074</v>
      </c>
      <c s="168" r="E1420">
        <v>41336.6458796296</v>
      </c>
      <c s="220" r="F1420"/>
      <c t="s" s="220" r="G1420">
        <v>57</v>
      </c>
      <c s="220" r="H1420"/>
      <c s="220" r="I1420"/>
      <c s="220" r="J1420">
        <v>238498745</v>
      </c>
      <c s="220" r="K1420"/>
      <c t="s" s="17" r="L1420">
        <v>74</v>
      </c>
      <c t="s" s="17" r="M1420">
        <v>620</v>
      </c>
      <c s="220" r="N1420">
        <v>102</v>
      </c>
      <c s="220" r="O1420">
        <v>177</v>
      </c>
      <c s="220" r="P1420">
        <v>3600</v>
      </c>
      <c t="s" s="220" r="Q1420">
        <v>8075</v>
      </c>
      <c t="s" s="17" r="R1420">
        <v>8076</v>
      </c>
    </row>
    <row r="1421">
      <c t="s" s="128" r="A1421">
        <v>8077</v>
      </c>
      <c t="s" s="220" r="B1421">
        <v>6529</v>
      </c>
      <c t="s" s="220" r="C1421">
        <v>8078</v>
      </c>
      <c t="s" s="220" r="D1421">
        <v>8079</v>
      </c>
      <c s="168" r="E1421">
        <v>41336.6458217593</v>
      </c>
      <c s="220" r="F1421"/>
      <c t="s" s="220" r="G1421">
        <v>57</v>
      </c>
      <c s="220" r="H1421"/>
      <c s="220" r="I1421"/>
      <c s="220" r="J1421">
        <v>84558885</v>
      </c>
      <c s="220" r="K1421"/>
      <c t="s" s="17" r="L1421">
        <v>74</v>
      </c>
      <c t="s" s="17" r="M1421">
        <v>6532</v>
      </c>
      <c s="220" r="N1421">
        <v>347</v>
      </c>
      <c s="220" r="O1421">
        <v>959</v>
      </c>
      <c s="220" r="P1421">
        <v>3600</v>
      </c>
      <c t="s" s="220" r="Q1421">
        <v>8080</v>
      </c>
      <c t="s" s="17" r="R1421">
        <v>67</v>
      </c>
    </row>
    <row r="1422">
      <c t="s" s="128" r="A1422">
        <v>8081</v>
      </c>
      <c t="s" s="220" r="B1422">
        <v>1759</v>
      </c>
      <c t="s" s="220" r="C1422">
        <v>8082</v>
      </c>
      <c t="s" s="220" r="D1422">
        <v>8083</v>
      </c>
      <c s="168" r="E1422">
        <v>41336.6453703704</v>
      </c>
      <c s="220" r="F1422"/>
      <c t="s" s="220" r="G1422">
        <v>57</v>
      </c>
      <c s="220" r="H1422"/>
      <c s="220" r="I1422"/>
      <c s="220" r="J1422">
        <v>527251402</v>
      </c>
      <c s="220" r="K1422"/>
      <c t="s" s="17" r="L1422">
        <v>74</v>
      </c>
      <c t="s" s="17" r="M1422">
        <v>1762</v>
      </c>
      <c s="220" r="N1422">
        <v>113</v>
      </c>
      <c s="220" r="O1422">
        <v>130</v>
      </c>
      <c s="220" r="P1422">
        <v>3600</v>
      </c>
      <c t="s" s="220" r="Q1422">
        <v>8084</v>
      </c>
      <c t="s" s="17" r="R1422">
        <v>8085</v>
      </c>
    </row>
    <row r="1423">
      <c t="s" s="128" r="A1423">
        <v>8086</v>
      </c>
      <c t="s" s="220" r="B1423">
        <v>5673</v>
      </c>
      <c t="s" s="220" r="C1423">
        <v>8087</v>
      </c>
      <c t="s" s="220" r="D1423">
        <v>8088</v>
      </c>
      <c s="168" r="E1423">
        <v>41336.6452893518</v>
      </c>
      <c s="220" r="F1423"/>
      <c t="s" s="220" r="G1423">
        <v>57</v>
      </c>
      <c s="220" r="H1423"/>
      <c s="220" r="I1423"/>
      <c s="220" r="J1423">
        <v>384316976</v>
      </c>
      <c s="220" r="K1423"/>
      <c t="s" s="17" r="L1423">
        <v>228</v>
      </c>
      <c t="s" s="17" r="M1423">
        <v>5675</v>
      </c>
      <c s="220" r="N1423">
        <v>773</v>
      </c>
      <c s="220" r="O1423">
        <v>19</v>
      </c>
      <c s="220" r="P1423">
        <v>3600</v>
      </c>
      <c t="s" s="220" r="Q1423">
        <v>8089</v>
      </c>
      <c t="s" s="17" r="R1423">
        <v>8090</v>
      </c>
    </row>
    <row r="1424">
      <c t="s" s="128" r="A1424">
        <v>7761</v>
      </c>
      <c t="s" s="220" r="B1424">
        <v>7760</v>
      </c>
      <c t="s" s="220" r="C1424">
        <v>8091</v>
      </c>
      <c t="s" s="220" r="D1424">
        <v>8092</v>
      </c>
      <c s="168" r="E1424">
        <v>41336.6452314815</v>
      </c>
      <c s="220" r="F1424"/>
      <c t="s" s="220" r="G1424">
        <v>57</v>
      </c>
      <c s="220" r="H1424"/>
      <c s="220" r="I1424"/>
      <c s="220" r="J1424">
        <v>259898468</v>
      </c>
      <c s="220" r="K1424"/>
      <c t="s" s="17" r="L1424">
        <v>74</v>
      </c>
      <c t="s" s="17" r="M1424">
        <v>8093</v>
      </c>
      <c s="220" r="N1424">
        <v>168</v>
      </c>
      <c s="220" r="O1424">
        <v>223</v>
      </c>
      <c s="220" r="P1424">
        <v>3600</v>
      </c>
      <c t="s" s="220" r="Q1424">
        <v>8094</v>
      </c>
      <c t="s" s="17" r="R1424">
        <v>8095</v>
      </c>
    </row>
    <row r="1425">
      <c t="s" s="128" r="A1425">
        <v>8096</v>
      </c>
      <c t="s" s="220" r="B1425">
        <v>2877</v>
      </c>
      <c t="s" s="220" r="C1425">
        <v>8097</v>
      </c>
      <c t="s" s="220" r="D1425">
        <v>8098</v>
      </c>
      <c s="168" r="E1425">
        <v>41336.6451967593</v>
      </c>
      <c s="220" r="F1425"/>
      <c t="s" s="220" r="G1425">
        <v>46</v>
      </c>
      <c s="220" r="H1425"/>
      <c s="220" r="I1425"/>
      <c s="220" r="J1425">
        <v>234510952</v>
      </c>
      <c s="220" r="K1425"/>
      <c t="s" s="17" r="L1425">
        <v>116</v>
      </c>
      <c t="s" s="17" r="M1425">
        <v>2880</v>
      </c>
      <c s="220" r="N1425">
        <v>25</v>
      </c>
      <c s="220" r="O1425">
        <v>70</v>
      </c>
      <c s="220" r="P1425">
        <v>3600</v>
      </c>
      <c t="s" s="220" r="Q1425">
        <v>8099</v>
      </c>
      <c t="s" s="17" r="R1425">
        <v>8100</v>
      </c>
    </row>
    <row r="1426">
      <c t="s" s="128" r="A1426">
        <v>8101</v>
      </c>
      <c t="s" s="220" r="B1426">
        <v>5573</v>
      </c>
      <c t="s" s="220" r="C1426">
        <v>8102</v>
      </c>
      <c t="s" s="220" r="D1426">
        <v>8103</v>
      </c>
      <c s="168" r="E1426">
        <v>41336.6451041667</v>
      </c>
      <c s="220" r="F1426"/>
      <c t="s" s="220" r="G1426">
        <v>46</v>
      </c>
      <c s="220" r="H1426"/>
      <c s="220" r="I1426"/>
      <c s="220" r="J1426">
        <v>20245745</v>
      </c>
      <c s="220" r="K1426"/>
      <c t="s" s="17" r="L1426">
        <v>74</v>
      </c>
      <c t="s" s="17" r="M1426">
        <v>5576</v>
      </c>
      <c s="220" r="N1426">
        <v>176</v>
      </c>
      <c s="220" r="O1426">
        <v>336</v>
      </c>
      <c s="220" r="P1426">
        <v>3600</v>
      </c>
      <c t="s" s="220" r="Q1426">
        <v>8104</v>
      </c>
      <c t="s" s="17" r="R1426">
        <v>178</v>
      </c>
    </row>
    <row r="1427">
      <c t="s" s="128" r="A1427">
        <v>8105</v>
      </c>
      <c t="s" s="220" r="B1427">
        <v>7775</v>
      </c>
      <c t="s" s="220" r="C1427">
        <v>8106</v>
      </c>
      <c t="s" s="220" r="D1427">
        <v>8103</v>
      </c>
      <c s="168" r="E1427">
        <v>41336.6451041667</v>
      </c>
      <c s="220" r="F1427"/>
      <c t="s" s="220" r="G1427">
        <v>57</v>
      </c>
      <c s="220" r="H1427"/>
      <c s="220" r="I1427"/>
      <c s="220" r="J1427">
        <v>227732049</v>
      </c>
      <c s="220" r="K1427"/>
      <c t="s" s="17" r="L1427">
        <v>228</v>
      </c>
      <c t="s" s="17" r="M1427">
        <v>7778</v>
      </c>
      <c s="220" r="N1427">
        <v>120</v>
      </c>
      <c s="220" r="O1427">
        <v>165</v>
      </c>
      <c s="220" r="P1427">
        <v>3600</v>
      </c>
      <c t="s" s="220" r="Q1427">
        <v>8107</v>
      </c>
      <c t="s" s="17" r="R1427">
        <v>8108</v>
      </c>
    </row>
    <row r="1428">
      <c t="s" s="128" r="A1428">
        <v>8109</v>
      </c>
      <c t="s" s="220" r="B1428">
        <v>2530</v>
      </c>
      <c t="s" s="220" r="C1428">
        <v>8110</v>
      </c>
      <c t="s" s="220" r="D1428">
        <v>8111</v>
      </c>
      <c s="168" r="E1428">
        <v>41336.6450694444</v>
      </c>
      <c s="220" r="F1428"/>
      <c t="s" s="220" r="G1428">
        <v>57</v>
      </c>
      <c s="220" r="H1428"/>
      <c s="220" r="I1428"/>
      <c s="220" r="J1428">
        <v>202969896</v>
      </c>
      <c s="220" r="K1428"/>
      <c t="s" s="17" r="L1428">
        <v>745</v>
      </c>
      <c t="s" s="17" r="M1428">
        <v>2533</v>
      </c>
      <c s="220" r="N1428">
        <v>387</v>
      </c>
      <c s="220" r="O1428">
        <v>567</v>
      </c>
      <c s="220" r="P1428">
        <v>3600</v>
      </c>
      <c t="s" s="220" r="Q1428">
        <v>8112</v>
      </c>
      <c t="s" s="17" r="R1428">
        <v>130</v>
      </c>
    </row>
    <row r="1429">
      <c t="s" s="128" r="A1429">
        <v>8113</v>
      </c>
      <c t="s" s="220" r="B1429">
        <v>6697</v>
      </c>
      <c t="s" s="220" r="C1429">
        <v>8114</v>
      </c>
      <c t="s" s="220" r="D1429">
        <v>8115</v>
      </c>
      <c s="168" r="E1429">
        <v>41336.6449884259</v>
      </c>
      <c s="220" r="F1429"/>
      <c t="s" s="220" r="G1429">
        <v>46</v>
      </c>
      <c s="220" r="H1429"/>
      <c s="220" r="I1429"/>
      <c s="220" r="J1429">
        <v>81341924</v>
      </c>
      <c s="220" r="K1429"/>
      <c t="s" s="17" r="L1429">
        <v>135</v>
      </c>
      <c t="s" s="17" r="M1429">
        <v>6700</v>
      </c>
      <c s="220" r="N1429">
        <v>740</v>
      </c>
      <c s="220" r="O1429">
        <v>440</v>
      </c>
      <c s="220" r="P1429">
        <v>3600</v>
      </c>
      <c t="s" s="220" r="Q1429">
        <v>8116</v>
      </c>
      <c t="s" s="17" r="R1429">
        <v>4871</v>
      </c>
    </row>
    <row r="1430">
      <c t="s" s="128" r="A1430">
        <v>8117</v>
      </c>
      <c t="s" s="220" r="B1430">
        <v>1494</v>
      </c>
      <c t="s" s="220" r="C1430">
        <v>8118</v>
      </c>
      <c t="s" s="220" r="D1430">
        <v>8119</v>
      </c>
      <c s="168" r="E1430">
        <v>41336.6448611111</v>
      </c>
      <c s="220" r="F1430"/>
      <c t="s" s="220" r="G1430">
        <v>46</v>
      </c>
      <c s="220" r="H1430">
        <v>15375817</v>
      </c>
      <c t="s" s="220" r="I1430">
        <v>1111</v>
      </c>
      <c s="220" r="J1430">
        <v>49009102</v>
      </c>
      <c t="s" s="220" r="K1430">
        <v>8120</v>
      </c>
      <c t="s" s="17" r="L1430">
        <v>49</v>
      </c>
      <c t="s" s="17" r="M1430">
        <v>1497</v>
      </c>
      <c s="220" r="N1430">
        <v>448</v>
      </c>
      <c s="220" r="O1430">
        <v>351</v>
      </c>
      <c s="220" r="P1430">
        <v>12600</v>
      </c>
      <c t="s" s="220" r="Q1430">
        <v>8121</v>
      </c>
      <c t="s" s="17" r="R1430">
        <v>8122</v>
      </c>
    </row>
    <row r="1431">
      <c t="s" s="128" r="A1431">
        <v>8123</v>
      </c>
      <c t="s" s="220" r="B1431">
        <v>8124</v>
      </c>
      <c t="s" s="220" r="C1431">
        <v>8125</v>
      </c>
      <c t="s" s="220" r="D1431">
        <v>8126</v>
      </c>
      <c s="168" r="E1431">
        <v>41336.6447800926</v>
      </c>
      <c s="220" r="F1431"/>
      <c t="s" s="220" r="G1431">
        <v>57</v>
      </c>
      <c s="220" r="H1431"/>
      <c s="220" r="I1431"/>
      <c s="220" r="J1431">
        <v>99834905</v>
      </c>
      <c s="220" r="K1431"/>
      <c t="s" s="17" r="L1431">
        <v>168</v>
      </c>
      <c t="s" s="17" r="M1431">
        <v>8127</v>
      </c>
      <c s="220" r="N1431">
        <v>951</v>
      </c>
      <c s="220" r="O1431">
        <v>546</v>
      </c>
      <c s="220" r="P1431">
        <v>3600</v>
      </c>
      <c t="s" s="220" r="Q1431">
        <v>8128</v>
      </c>
      <c t="s" s="17" r="R1431">
        <v>2038</v>
      </c>
    </row>
    <row r="1432">
      <c t="s" s="128" r="A1432">
        <v>8129</v>
      </c>
      <c t="s" s="220" r="B1432">
        <v>2020</v>
      </c>
      <c t="s" s="220" r="C1432">
        <v>8130</v>
      </c>
      <c t="s" s="220" r="D1432">
        <v>8131</v>
      </c>
      <c s="168" r="E1432">
        <v>41336.6446990741</v>
      </c>
      <c s="220" r="F1432"/>
      <c t="s" s="220" r="G1432">
        <v>57</v>
      </c>
      <c s="220" r="H1432"/>
      <c s="220" r="I1432"/>
      <c s="220" r="J1432">
        <v>79020983</v>
      </c>
      <c s="220" r="K1432"/>
      <c t="s" s="17" r="L1432">
        <v>74</v>
      </c>
      <c t="s" s="17" r="M1432">
        <v>2023</v>
      </c>
      <c s="220" r="N1432">
        <v>124</v>
      </c>
      <c s="220" r="O1432">
        <v>334</v>
      </c>
      <c s="220" r="P1432">
        <v>3600</v>
      </c>
      <c t="s" s="220" r="Q1432">
        <v>8132</v>
      </c>
      <c t="s" s="17" r="R1432">
        <v>8133</v>
      </c>
    </row>
    <row r="1433">
      <c t="s" s="128" r="A1433">
        <v>8120</v>
      </c>
      <c t="s" s="220" r="B1433">
        <v>1111</v>
      </c>
      <c t="s" s="220" r="C1433">
        <v>8134</v>
      </c>
      <c t="s" s="220" r="D1433">
        <v>8135</v>
      </c>
      <c s="168" r="E1433">
        <v>41336.6444791667</v>
      </c>
      <c s="220" r="F1433"/>
      <c t="s" s="220" r="G1433">
        <v>57</v>
      </c>
      <c s="220" r="H1433"/>
      <c s="220" r="I1433"/>
      <c s="220" r="J1433">
        <v>15375817</v>
      </c>
      <c s="220" r="K1433"/>
      <c t="s" s="17" r="L1433">
        <v>228</v>
      </c>
      <c t="s" s="17" r="M1433">
        <v>1114</v>
      </c>
      <c s="220" r="N1433">
        <v>2092</v>
      </c>
      <c s="220" r="O1433">
        <v>691</v>
      </c>
      <c s="220" r="P1433">
        <v>3600</v>
      </c>
      <c t="s" s="220" r="Q1433">
        <v>8136</v>
      </c>
      <c t="s" s="17" r="R1433">
        <v>1804</v>
      </c>
    </row>
    <row r="1434">
      <c t="s" s="128" r="A1434">
        <v>8137</v>
      </c>
      <c t="s" s="220" r="B1434">
        <v>5435</v>
      </c>
      <c t="s" s="220" r="C1434">
        <v>8138</v>
      </c>
      <c t="s" s="220" r="D1434">
        <v>8139</v>
      </c>
      <c s="168" r="E1434">
        <v>41336.6443981482</v>
      </c>
      <c s="220" r="F1434"/>
      <c t="s" s="220" r="G1434">
        <v>57</v>
      </c>
      <c s="220" r="H1434"/>
      <c s="220" r="I1434"/>
      <c s="220" r="J1434">
        <v>69004238</v>
      </c>
      <c s="220" r="K1434"/>
      <c t="s" s="17" r="L1434">
        <v>74</v>
      </c>
      <c t="s" s="17" r="M1434">
        <v>5438</v>
      </c>
      <c s="220" r="N1434">
        <v>579</v>
      </c>
      <c s="220" r="O1434">
        <v>115</v>
      </c>
      <c s="220" r="P1434">
        <v>3600</v>
      </c>
      <c t="s" s="220" r="Q1434">
        <v>8140</v>
      </c>
      <c t="s" s="17" r="R1434">
        <v>2062</v>
      </c>
    </row>
    <row r="1435">
      <c t="s" s="128" r="A1435">
        <v>8141</v>
      </c>
      <c t="s" s="220" r="B1435">
        <v>2287</v>
      </c>
      <c t="s" s="220" r="C1435">
        <v>8142</v>
      </c>
      <c t="s" s="220" r="D1435">
        <v>8143</v>
      </c>
      <c s="168" r="E1435">
        <v>41336.6443865741</v>
      </c>
      <c s="220" r="F1435"/>
      <c t="s" s="220" r="G1435">
        <v>46</v>
      </c>
      <c s="220" r="H1435"/>
      <c s="220" r="I1435"/>
      <c s="220" r="J1435">
        <v>14461032</v>
      </c>
      <c s="220" r="K1435"/>
      <c t="s" s="17" r="L1435">
        <v>74</v>
      </c>
      <c t="s" s="17" r="M1435">
        <v>2292</v>
      </c>
      <c s="220" r="N1435">
        <v>5046</v>
      </c>
      <c s="220" r="O1435">
        <v>1996</v>
      </c>
      <c s="220" r="P1435">
        <v>-28800</v>
      </c>
      <c t="s" s="220" r="Q1435">
        <v>8144</v>
      </c>
      <c t="s" s="17" r="R1435">
        <v>8145</v>
      </c>
    </row>
    <row r="1436">
      <c t="s" s="128" r="A1436">
        <v>8146</v>
      </c>
      <c t="s" s="220" r="B1436">
        <v>6697</v>
      </c>
      <c t="s" s="220" r="C1436">
        <v>8147</v>
      </c>
      <c t="s" s="220" r="D1436">
        <v>8148</v>
      </c>
      <c s="168" r="E1436">
        <v>41336.6443634259</v>
      </c>
      <c s="220" r="F1436"/>
      <c t="s" s="220" r="G1436">
        <v>46</v>
      </c>
      <c s="220" r="H1436"/>
      <c s="220" r="I1436"/>
      <c s="220" r="J1436">
        <v>81341924</v>
      </c>
      <c s="220" r="K1436"/>
      <c t="s" s="17" r="L1436">
        <v>135</v>
      </c>
      <c t="s" s="17" r="M1436">
        <v>6700</v>
      </c>
      <c s="220" r="N1436">
        <v>740</v>
      </c>
      <c s="220" r="O1436">
        <v>440</v>
      </c>
      <c s="220" r="P1436">
        <v>3600</v>
      </c>
      <c t="s" s="220" r="Q1436">
        <v>8149</v>
      </c>
      <c t="s" s="17" r="R1436">
        <v>8095</v>
      </c>
    </row>
    <row r="1437">
      <c t="s" s="128" r="A1437">
        <v>8150</v>
      </c>
      <c t="s" s="220" r="B1437">
        <v>6529</v>
      </c>
      <c t="s" s="220" r="C1437">
        <v>8151</v>
      </c>
      <c t="s" s="220" r="D1437">
        <v>8152</v>
      </c>
      <c s="168" r="E1437">
        <v>41336.6443055556</v>
      </c>
      <c s="220" r="F1437"/>
      <c t="s" s="220" r="G1437">
        <v>57</v>
      </c>
      <c s="220" r="H1437"/>
      <c s="220" r="I1437"/>
      <c s="220" r="J1437">
        <v>84558885</v>
      </c>
      <c s="220" r="K1437"/>
      <c t="s" s="17" r="L1437">
        <v>74</v>
      </c>
      <c t="s" s="17" r="M1437">
        <v>6532</v>
      </c>
      <c s="220" r="N1437">
        <v>347</v>
      </c>
      <c s="220" r="O1437">
        <v>959</v>
      </c>
      <c s="220" r="P1437">
        <v>3600</v>
      </c>
      <c t="s" s="220" r="Q1437">
        <v>8153</v>
      </c>
      <c t="s" s="17" r="R1437">
        <v>348</v>
      </c>
    </row>
    <row r="1438">
      <c t="s" s="128" r="A1438">
        <v>8154</v>
      </c>
      <c t="s" s="220" r="B1438">
        <v>272</v>
      </c>
      <c t="s" s="220" r="C1438">
        <v>8155</v>
      </c>
      <c t="s" s="220" r="D1438">
        <v>8156</v>
      </c>
      <c s="168" r="E1438">
        <v>41336.6442939815</v>
      </c>
      <c s="220" r="F1438"/>
      <c t="s" s="220" r="G1438">
        <v>46</v>
      </c>
      <c s="220" r="H1438">
        <v>72211496</v>
      </c>
      <c t="s" s="220" r="I1438">
        <v>8157</v>
      </c>
      <c s="220" r="J1438">
        <v>22377730</v>
      </c>
      <c t="s" s="220" r="K1438">
        <v>8158</v>
      </c>
      <c t="s" s="17" r="L1438">
        <v>74</v>
      </c>
      <c t="s" s="17" r="M1438">
        <v>275</v>
      </c>
      <c s="220" r="N1438">
        <v>324</v>
      </c>
      <c s="220" r="O1438">
        <v>434</v>
      </c>
      <c s="220" r="P1438">
        <v>-10800</v>
      </c>
      <c t="s" s="220" r="Q1438">
        <v>8159</v>
      </c>
      <c t="s" s="17" r="R1438">
        <v>8160</v>
      </c>
    </row>
    <row r="1439">
      <c t="s" s="128" r="A1439">
        <v>8161</v>
      </c>
      <c t="s" s="220" r="B1439">
        <v>8059</v>
      </c>
      <c t="s" s="220" r="C1439">
        <v>8162</v>
      </c>
      <c t="s" s="220" r="D1439">
        <v>8163</v>
      </c>
      <c s="168" r="E1439">
        <v>41336.6442592593</v>
      </c>
      <c s="220" r="F1439"/>
      <c t="s" s="220" r="G1439">
        <v>57</v>
      </c>
      <c s="220" r="H1439"/>
      <c s="220" r="I1439"/>
      <c s="220" r="J1439">
        <v>351508759</v>
      </c>
      <c s="220" r="K1439"/>
      <c t="s" s="17" r="L1439">
        <v>49</v>
      </c>
      <c t="s" s="17" r="M1439">
        <v>8062</v>
      </c>
      <c s="220" r="N1439">
        <v>36</v>
      </c>
      <c s="220" r="O1439">
        <v>69</v>
      </c>
      <c s="220" r="P1439">
        <v>3600</v>
      </c>
      <c t="s" s="220" r="Q1439">
        <v>8164</v>
      </c>
      <c t="s" s="17" r="R1439">
        <v>7600</v>
      </c>
    </row>
    <row r="1440">
      <c t="s" s="128" r="A1440">
        <v>8165</v>
      </c>
      <c t="s" s="220" r="B1440">
        <v>2235</v>
      </c>
      <c t="s" s="220" r="C1440">
        <v>8166</v>
      </c>
      <c t="s" s="220" r="D1440">
        <v>8167</v>
      </c>
      <c s="168" r="E1440">
        <v>41336.6442361111</v>
      </c>
      <c s="220" r="F1440"/>
      <c t="s" s="220" r="G1440">
        <v>57</v>
      </c>
      <c s="220" r="H1440"/>
      <c s="220" r="I1440"/>
      <c s="220" r="J1440">
        <v>342842017</v>
      </c>
      <c s="220" r="K1440"/>
      <c t="s" s="17" r="L1440">
        <v>49</v>
      </c>
      <c t="s" s="17" r="M1440">
        <v>2238</v>
      </c>
      <c s="220" r="N1440">
        <v>170</v>
      </c>
      <c s="220" r="O1440">
        <v>288</v>
      </c>
      <c s="220" r="P1440">
        <v>3600</v>
      </c>
      <c t="s" s="220" r="Q1440">
        <v>8168</v>
      </c>
      <c t="s" s="17" r="R1440">
        <v>1166</v>
      </c>
    </row>
    <row r="1441">
      <c t="s" s="128" r="A1441">
        <v>8169</v>
      </c>
      <c t="s" s="220" r="B1441">
        <v>8170</v>
      </c>
      <c t="s" s="220" r="C1441">
        <v>8171</v>
      </c>
      <c t="s" s="220" r="D1441">
        <v>8172</v>
      </c>
      <c s="168" r="E1441">
        <v>41336.6440740741</v>
      </c>
      <c s="220" r="F1441"/>
      <c t="s" s="220" r="G1441">
        <v>57</v>
      </c>
      <c s="220" r="H1441"/>
      <c s="220" r="I1441"/>
      <c s="220" r="J1441">
        <v>305637267</v>
      </c>
      <c s="220" r="K1441"/>
      <c t="s" s="17" r="L1441">
        <v>74</v>
      </c>
      <c t="s" s="17" r="M1441">
        <v>8173</v>
      </c>
      <c s="220" r="N1441">
        <v>30</v>
      </c>
      <c s="220" r="O1441">
        <v>106</v>
      </c>
      <c s="220" r="P1441">
        <v>3600</v>
      </c>
      <c t="s" s="220" r="Q1441">
        <v>8174</v>
      </c>
      <c t="s" s="17" r="R1441">
        <v>2889</v>
      </c>
    </row>
    <row r="1442">
      <c t="s" s="128" r="A1442">
        <v>8175</v>
      </c>
      <c t="s" s="220" r="B1442">
        <v>7760</v>
      </c>
      <c t="s" s="220" r="C1442">
        <v>8176</v>
      </c>
      <c t="s" s="220" r="D1442">
        <v>8177</v>
      </c>
      <c s="168" r="E1442">
        <v>41336.6438888889</v>
      </c>
      <c s="220" r="F1442"/>
      <c t="s" s="220" r="G1442">
        <v>57</v>
      </c>
      <c s="220" r="H1442"/>
      <c s="220" r="I1442"/>
      <c s="220" r="J1442">
        <v>259898468</v>
      </c>
      <c s="220" r="K1442"/>
      <c t="s" s="17" r="L1442">
        <v>74</v>
      </c>
      <c t="s" s="17" r="M1442">
        <v>8093</v>
      </c>
      <c s="220" r="N1442">
        <v>168</v>
      </c>
      <c s="220" r="O1442">
        <v>223</v>
      </c>
      <c s="220" r="P1442">
        <v>3600</v>
      </c>
      <c t="s" s="220" r="Q1442">
        <v>8178</v>
      </c>
      <c t="s" s="17" r="R1442">
        <v>8179</v>
      </c>
    </row>
    <row r="1443">
      <c t="s" s="128" r="A1443">
        <v>8180</v>
      </c>
      <c t="s" s="220" r="B1443">
        <v>217</v>
      </c>
      <c t="s" s="220" r="C1443">
        <v>8181</v>
      </c>
      <c t="s" s="220" r="D1443">
        <v>8182</v>
      </c>
      <c s="168" r="E1443">
        <v>41336.6438773148</v>
      </c>
      <c s="220" r="F1443"/>
      <c t="s" s="220" r="G1443">
        <v>57</v>
      </c>
      <c s="220" r="H1443"/>
      <c s="220" r="I1443"/>
      <c s="220" r="J1443">
        <v>261867800</v>
      </c>
      <c s="220" r="K1443"/>
      <c t="s" s="17" r="L1443">
        <v>228</v>
      </c>
      <c t="s" s="17" r="M1443">
        <v>221</v>
      </c>
      <c s="220" r="N1443">
        <v>254</v>
      </c>
      <c s="220" r="O1443">
        <v>325</v>
      </c>
      <c s="220" r="P1443">
        <v>3600</v>
      </c>
      <c t="s" s="220" r="Q1443">
        <v>8183</v>
      </c>
      <c t="s" s="17" r="R1443">
        <v>8184</v>
      </c>
    </row>
    <row r="1444">
      <c t="s" s="128" r="A1444">
        <v>8185</v>
      </c>
      <c t="s" s="220" r="B1444">
        <v>8186</v>
      </c>
      <c t="s" s="220" r="C1444">
        <v>8187</v>
      </c>
      <c t="s" s="220" r="D1444">
        <v>8182</v>
      </c>
      <c s="168" r="E1444">
        <v>41336.6438773148</v>
      </c>
      <c s="220" r="F1444"/>
      <c t="s" s="220" r="G1444">
        <v>57</v>
      </c>
      <c s="220" r="H1444"/>
      <c s="220" r="I1444"/>
      <c s="220" r="J1444">
        <v>459571523</v>
      </c>
      <c s="220" r="K1444"/>
      <c t="s" s="17" r="L1444">
        <v>135</v>
      </c>
      <c t="s" s="17" r="M1444">
        <v>8188</v>
      </c>
      <c s="220" r="N1444">
        <v>108</v>
      </c>
      <c s="220" r="O1444">
        <v>142</v>
      </c>
      <c s="220" r="P1444">
        <v>7200</v>
      </c>
      <c t="s" s="220" r="Q1444">
        <v>8189</v>
      </c>
      <c t="s" s="17" r="R1444">
        <v>8190</v>
      </c>
    </row>
    <row r="1445">
      <c t="s" s="128" r="A1445">
        <v>8191</v>
      </c>
      <c t="s" s="220" r="B1445">
        <v>704</v>
      </c>
      <c t="s" s="220" r="C1445">
        <v>8192</v>
      </c>
      <c t="s" s="220" r="D1445">
        <v>8193</v>
      </c>
      <c s="168" r="E1445">
        <v>41336.6438194444</v>
      </c>
      <c s="220" r="F1445"/>
      <c t="s" s="220" r="G1445">
        <v>57</v>
      </c>
      <c s="220" r="H1445"/>
      <c s="220" r="I1445"/>
      <c s="220" r="J1445">
        <v>336810390</v>
      </c>
      <c s="220" r="K1445"/>
      <c t="s" s="17" r="L1445">
        <v>135</v>
      </c>
      <c t="s" s="17" r="M1445">
        <v>707</v>
      </c>
      <c s="220" r="N1445">
        <v>142</v>
      </c>
      <c s="220" r="O1445">
        <v>238</v>
      </c>
      <c s="220" r="P1445">
        <v>3600</v>
      </c>
      <c t="s" s="220" r="Q1445">
        <v>8194</v>
      </c>
      <c t="s" s="17" r="R1445">
        <v>2062</v>
      </c>
    </row>
    <row r="1446">
      <c t="s" s="128" r="A1446">
        <v>8195</v>
      </c>
      <c t="s" s="220" r="B1446">
        <v>2530</v>
      </c>
      <c t="s" s="220" r="C1446">
        <v>8196</v>
      </c>
      <c t="s" s="220" r="D1446">
        <v>8197</v>
      </c>
      <c s="168" r="E1446">
        <v>41336.6438078704</v>
      </c>
      <c s="220" r="F1446"/>
      <c t="s" s="220" r="G1446">
        <v>57</v>
      </c>
      <c s="220" r="H1446"/>
      <c s="220" r="I1446"/>
      <c s="220" r="J1446">
        <v>202969896</v>
      </c>
      <c s="220" r="K1446"/>
      <c t="s" s="17" r="L1446">
        <v>745</v>
      </c>
      <c t="s" s="17" r="M1446">
        <v>2533</v>
      </c>
      <c s="220" r="N1446">
        <v>387</v>
      </c>
      <c s="220" r="O1446">
        <v>567</v>
      </c>
      <c s="220" r="P1446">
        <v>3600</v>
      </c>
      <c t="s" s="220" r="Q1446">
        <v>8198</v>
      </c>
      <c t="s" s="17" r="R1446">
        <v>4871</v>
      </c>
    </row>
    <row r="1447">
      <c t="s" s="128" r="A1447">
        <v>8199</v>
      </c>
      <c t="s" s="220" r="B1447">
        <v>513</v>
      </c>
      <c t="s" s="220" r="C1447">
        <v>8200</v>
      </c>
      <c t="s" s="220" r="D1447">
        <v>8201</v>
      </c>
      <c s="168" r="E1447">
        <v>41336.64375</v>
      </c>
      <c s="220" r="F1447"/>
      <c t="s" s="220" r="G1447">
        <v>46</v>
      </c>
      <c s="220" r="H1447"/>
      <c s="220" r="I1447"/>
      <c s="220" r="J1447">
        <v>1549341</v>
      </c>
      <c s="220" r="K1447"/>
      <c t="s" s="17" r="L1447">
        <v>228</v>
      </c>
      <c t="s" s="17" r="M1447">
        <v>516</v>
      </c>
      <c s="220" r="N1447">
        <v>844</v>
      </c>
      <c s="220" r="O1447">
        <v>562</v>
      </c>
      <c s="220" r="P1447">
        <v>3600</v>
      </c>
      <c t="s" s="220" r="Q1447">
        <v>8202</v>
      </c>
      <c t="s" s="17" r="R1447">
        <v>8203</v>
      </c>
    </row>
    <row r="1448">
      <c t="s" s="128" r="A1448">
        <v>8204</v>
      </c>
      <c t="s" s="220" r="B1448">
        <v>2008</v>
      </c>
      <c t="s" s="220" r="C1448">
        <v>8205</v>
      </c>
      <c t="s" s="220" r="D1448">
        <v>8206</v>
      </c>
      <c s="168" r="E1448">
        <v>41336.6437268518</v>
      </c>
      <c s="220" r="F1448"/>
      <c t="s" s="220" r="G1448">
        <v>57</v>
      </c>
      <c s="220" r="H1448"/>
      <c s="220" r="I1448"/>
      <c s="220" r="J1448">
        <v>256507338</v>
      </c>
      <c s="220" r="K1448"/>
      <c t="s" s="17" r="L1448">
        <v>116</v>
      </c>
      <c t="s" s="17" r="M1448">
        <v>3906</v>
      </c>
      <c s="220" r="N1448">
        <v>27</v>
      </c>
      <c s="220" r="O1448">
        <v>41</v>
      </c>
      <c s="220" r="P1448">
        <v>3600</v>
      </c>
      <c t="s" s="220" r="Q1448">
        <v>8207</v>
      </c>
      <c t="s" s="17" r="R1448">
        <v>3981</v>
      </c>
    </row>
    <row r="1449">
      <c t="s" s="128" r="A1449">
        <v>8208</v>
      </c>
      <c t="s" s="220" r="B1449">
        <v>8209</v>
      </c>
      <c t="s" s="220" r="C1449">
        <v>8210</v>
      </c>
      <c t="s" s="220" r="D1449">
        <v>8211</v>
      </c>
      <c s="168" r="E1449">
        <v>41336.6435416667</v>
      </c>
      <c s="220" r="F1449"/>
      <c t="s" s="220" r="G1449">
        <v>57</v>
      </c>
      <c s="220" r="H1449"/>
      <c s="220" r="I1449"/>
      <c s="220" r="J1449">
        <v>398746590</v>
      </c>
      <c s="220" r="K1449"/>
      <c t="s" s="17" r="L1449">
        <v>2318</v>
      </c>
      <c t="s" s="17" r="M1449">
        <v>8212</v>
      </c>
      <c s="220" r="N1449">
        <v>37</v>
      </c>
      <c s="220" r="O1449">
        <v>179</v>
      </c>
      <c s="220" r="P1449">
        <v>7200</v>
      </c>
      <c t="s" s="220" r="Q1449">
        <v>8213</v>
      </c>
      <c t="s" s="17" r="R1449">
        <v>8214</v>
      </c>
    </row>
    <row r="1450">
      <c t="s" s="128" r="A1450">
        <v>8215</v>
      </c>
      <c t="s" s="220" r="B1450">
        <v>2676</v>
      </c>
      <c t="s" s="220" r="C1450">
        <v>8216</v>
      </c>
      <c t="s" s="220" r="D1450">
        <v>8217</v>
      </c>
      <c s="168" r="E1450">
        <v>41336.6434953704</v>
      </c>
      <c s="220" r="F1450"/>
      <c t="s" s="220" r="G1450">
        <v>57</v>
      </c>
      <c s="220" r="H1450"/>
      <c s="220" r="I1450"/>
      <c s="220" r="J1450">
        <v>142365586</v>
      </c>
      <c s="220" r="K1450"/>
      <c t="s" s="17" r="L1450">
        <v>74</v>
      </c>
      <c t="s" s="17" r="M1450">
        <v>2679</v>
      </c>
      <c s="220" r="N1450">
        <v>9</v>
      </c>
      <c s="220" r="O1450">
        <v>70</v>
      </c>
      <c s="220" r="P1450"/>
      <c t="s" s="220" r="Q1450">
        <v>8218</v>
      </c>
      <c t="s" s="17" r="R1450">
        <v>2307</v>
      </c>
    </row>
    <row r="1451">
      <c t="s" s="128" r="A1451">
        <v>8219</v>
      </c>
      <c t="s" s="220" r="B1451">
        <v>1759</v>
      </c>
      <c t="s" s="220" r="C1451">
        <v>8220</v>
      </c>
      <c t="s" s="220" r="D1451">
        <v>8221</v>
      </c>
      <c s="168" r="E1451">
        <v>41336.6432291667</v>
      </c>
      <c s="220" r="F1451"/>
      <c t="s" s="220" r="G1451">
        <v>57</v>
      </c>
      <c s="220" r="H1451"/>
      <c s="220" r="I1451"/>
      <c s="220" r="J1451">
        <v>527251402</v>
      </c>
      <c s="220" r="K1451"/>
      <c t="s" s="17" r="L1451">
        <v>74</v>
      </c>
      <c t="s" s="17" r="M1451">
        <v>1762</v>
      </c>
      <c s="220" r="N1451">
        <v>113</v>
      </c>
      <c s="220" r="O1451">
        <v>130</v>
      </c>
      <c s="220" r="P1451">
        <v>3600</v>
      </c>
      <c t="s" s="220" r="Q1451">
        <v>8222</v>
      </c>
      <c t="s" s="17" r="R1451">
        <v>4002</v>
      </c>
    </row>
    <row r="1452">
      <c t="s" s="128" r="A1452">
        <v>8223</v>
      </c>
      <c t="s" s="220" r="B1452">
        <v>6103</v>
      </c>
      <c t="s" s="220" r="C1452">
        <v>8224</v>
      </c>
      <c t="s" s="220" r="D1452">
        <v>8225</v>
      </c>
      <c s="168" r="E1452">
        <v>41336.6432175926</v>
      </c>
      <c s="220" r="F1452"/>
      <c t="s" s="220" r="G1452">
        <v>57</v>
      </c>
      <c s="220" r="H1452"/>
      <c s="220" r="I1452"/>
      <c s="220" r="J1452">
        <v>17604158</v>
      </c>
      <c s="220" r="K1452"/>
      <c t="s" s="17" r="L1452">
        <v>116</v>
      </c>
      <c t="s" s="17" r="M1452">
        <v>6106</v>
      </c>
      <c s="220" r="N1452">
        <v>148</v>
      </c>
      <c s="220" r="O1452">
        <v>218</v>
      </c>
      <c s="220" r="P1452">
        <v>3600</v>
      </c>
      <c t="s" s="220" r="Q1452">
        <v>8226</v>
      </c>
      <c t="s" s="17" r="R1452">
        <v>8227</v>
      </c>
    </row>
    <row r="1453">
      <c t="s" s="128" r="A1453">
        <v>8158</v>
      </c>
      <c t="s" s="220" r="B1453">
        <v>8157</v>
      </c>
      <c t="s" s="220" r="C1453">
        <v>8228</v>
      </c>
      <c t="s" s="220" r="D1453">
        <v>8229</v>
      </c>
      <c s="168" r="E1453">
        <v>41336.6431712963</v>
      </c>
      <c s="220" r="F1453"/>
      <c t="s" s="220" r="G1453">
        <v>57</v>
      </c>
      <c s="220" r="H1453"/>
      <c s="220" r="I1453"/>
      <c s="220" r="J1453">
        <v>72211496</v>
      </c>
      <c s="220" r="K1453"/>
      <c t="s" s="17" r="L1453">
        <v>116</v>
      </c>
      <c t="s" s="17" r="M1453">
        <v>8230</v>
      </c>
      <c s="220" r="N1453">
        <v>3677</v>
      </c>
      <c s="220" r="O1453">
        <v>182</v>
      </c>
      <c s="220" r="P1453">
        <v>3600</v>
      </c>
      <c t="s" s="220" r="Q1453">
        <v>8231</v>
      </c>
      <c t="s" s="17" r="R1453">
        <v>8232</v>
      </c>
    </row>
    <row r="1454">
      <c t="s" s="128" r="A1454">
        <v>8233</v>
      </c>
      <c t="s" s="220" r="B1454">
        <v>7115</v>
      </c>
      <c t="s" s="220" r="C1454">
        <v>8234</v>
      </c>
      <c t="s" s="220" r="D1454">
        <v>8235</v>
      </c>
      <c s="168" r="E1454">
        <v>41336.6431597222</v>
      </c>
      <c s="220" r="F1454"/>
      <c t="s" s="220" r="G1454">
        <v>46</v>
      </c>
      <c s="220" r="H1454">
        <v>1862221</v>
      </c>
      <c t="s" s="220" r="I1454">
        <v>3774</v>
      </c>
      <c s="220" r="J1454">
        <v>82334838</v>
      </c>
      <c t="s" s="220" r="K1454">
        <v>8236</v>
      </c>
      <c t="s" s="17" r="L1454">
        <v>127</v>
      </c>
      <c t="s" s="17" r="M1454">
        <v>7118</v>
      </c>
      <c s="220" r="N1454">
        <v>1513</v>
      </c>
      <c s="220" r="O1454">
        <v>274</v>
      </c>
      <c s="220" r="P1454">
        <v>3600</v>
      </c>
      <c t="s" s="220" r="Q1454">
        <v>8237</v>
      </c>
      <c t="s" s="17" r="R1454">
        <v>8238</v>
      </c>
    </row>
    <row r="1455">
      <c t="s" s="128" r="A1455">
        <v>8239</v>
      </c>
      <c t="s" s="220" r="B1455">
        <v>4300</v>
      </c>
      <c t="s" s="220" r="C1455">
        <v>8240</v>
      </c>
      <c t="s" s="220" r="D1455">
        <v>8241</v>
      </c>
      <c s="168" r="E1455">
        <v>41336.6429282407</v>
      </c>
      <c s="220" r="F1455"/>
      <c t="s" s="220" r="G1455">
        <v>46</v>
      </c>
      <c s="220" r="H1455"/>
      <c s="220" r="I1455"/>
      <c s="220" r="J1455">
        <v>112729237</v>
      </c>
      <c s="220" r="K1455"/>
      <c t="s" s="17" r="L1455">
        <v>49</v>
      </c>
      <c t="s" s="17" r="M1455">
        <v>4303</v>
      </c>
      <c s="220" r="N1455">
        <v>16</v>
      </c>
      <c s="220" r="O1455">
        <v>71</v>
      </c>
      <c s="220" r="P1455">
        <v>3600</v>
      </c>
      <c t="s" s="220" r="Q1455">
        <v>8242</v>
      </c>
      <c t="s" s="17" r="R1455">
        <v>8243</v>
      </c>
    </row>
    <row r="1456">
      <c t="s" s="128" r="A1456">
        <v>8244</v>
      </c>
      <c t="s" s="220" r="B1456">
        <v>4500</v>
      </c>
      <c t="s" s="220" r="C1456">
        <v>8245</v>
      </c>
      <c t="s" s="220" r="D1456">
        <v>8246</v>
      </c>
      <c s="168" r="E1456">
        <v>41336.6428819444</v>
      </c>
      <c s="220" r="F1456"/>
      <c t="s" s="220" r="G1456">
        <v>46</v>
      </c>
      <c s="220" r="H1456">
        <v>301974703</v>
      </c>
      <c t="s" s="220" r="I1456">
        <v>4203</v>
      </c>
      <c s="220" r="J1456">
        <v>401712558</v>
      </c>
      <c t="s" s="220" r="K1456">
        <v>8247</v>
      </c>
      <c t="s" s="17" r="L1456">
        <v>1030</v>
      </c>
      <c t="s" s="17" r="M1456">
        <v>4503</v>
      </c>
      <c s="220" r="N1456">
        <v>218</v>
      </c>
      <c s="220" r="O1456">
        <v>94</v>
      </c>
      <c s="220" r="P1456"/>
      <c t="s" s="220" r="Q1456">
        <v>8248</v>
      </c>
      <c t="s" s="17" r="R1456">
        <v>8249</v>
      </c>
    </row>
    <row r="1457">
      <c t="s" s="128" r="A1457">
        <v>8250</v>
      </c>
      <c t="s" s="220" r="B1457">
        <v>1064</v>
      </c>
      <c t="s" s="220" r="C1457">
        <v>8251</v>
      </c>
      <c t="s" s="220" r="D1457">
        <v>8252</v>
      </c>
      <c s="168" r="E1457">
        <v>41336.6427430556</v>
      </c>
      <c s="220" r="F1457"/>
      <c t="s" s="220" r="G1457">
        <v>57</v>
      </c>
      <c s="220" r="H1457"/>
      <c s="220" r="I1457"/>
      <c s="220" r="J1457">
        <v>157400353</v>
      </c>
      <c s="220" r="K1457"/>
      <c t="s" s="17" r="L1457">
        <v>74</v>
      </c>
      <c t="s" s="17" r="M1457">
        <v>1067</v>
      </c>
      <c s="220" r="N1457">
        <v>776</v>
      </c>
      <c s="220" r="O1457">
        <v>2001</v>
      </c>
      <c s="220" r="P1457">
        <v>3600</v>
      </c>
      <c t="s" s="220" r="Q1457">
        <v>8253</v>
      </c>
      <c t="s" s="17" r="R1457">
        <v>8254</v>
      </c>
    </row>
    <row r="1458">
      <c t="s" s="128" r="A1458">
        <v>8255</v>
      </c>
      <c t="s" s="220" r="B1458">
        <v>8256</v>
      </c>
      <c t="s" s="220" r="C1458">
        <v>8257</v>
      </c>
      <c t="s" s="220" r="D1458">
        <v>8258</v>
      </c>
      <c s="168" r="E1458">
        <v>41336.6426967593</v>
      </c>
      <c t="s" s="220" r="F1458">
        <v>8259</v>
      </c>
      <c t="s" s="220" r="G1458">
        <v>57</v>
      </c>
      <c s="220" r="H1458"/>
      <c s="220" r="I1458"/>
      <c s="220" r="J1458">
        <v>716072149</v>
      </c>
      <c s="220" r="K1458"/>
      <c t="s" s="17" r="L1458">
        <v>135</v>
      </c>
      <c t="s" s="17" r="M1458">
        <v>8260</v>
      </c>
      <c s="220" r="N1458">
        <v>214</v>
      </c>
      <c s="220" r="O1458">
        <v>327</v>
      </c>
      <c s="220" r="P1458"/>
      <c t="s" s="220" r="Q1458">
        <v>8261</v>
      </c>
      <c t="s" s="17" r="R1458">
        <v>1621</v>
      </c>
    </row>
    <row r="1459">
      <c t="s" s="128" r="A1459">
        <v>8262</v>
      </c>
      <c t="s" s="220" r="B1459">
        <v>552</v>
      </c>
      <c t="s" s="220" r="C1459">
        <v>8263</v>
      </c>
      <c t="s" s="220" r="D1459">
        <v>8264</v>
      </c>
      <c s="168" r="E1459">
        <v>41336.642650463</v>
      </c>
      <c s="220" r="F1459"/>
      <c t="s" s="220" r="G1459">
        <v>46</v>
      </c>
      <c s="220" r="H1459">
        <v>23097802</v>
      </c>
      <c t="s" s="220" r="I1459">
        <v>279</v>
      </c>
      <c s="220" r="J1459">
        <v>53755836</v>
      </c>
      <c t="s" s="220" r="K1459">
        <v>8265</v>
      </c>
      <c t="s" s="17" r="L1459">
        <v>116</v>
      </c>
      <c t="s" s="17" r="M1459">
        <v>555</v>
      </c>
      <c s="220" r="N1459">
        <v>282</v>
      </c>
      <c s="220" r="O1459">
        <v>241</v>
      </c>
      <c s="220" r="P1459">
        <v>3600</v>
      </c>
      <c t="s" s="220" r="Q1459">
        <v>8266</v>
      </c>
      <c t="s" s="17" r="R1459">
        <v>8267</v>
      </c>
    </row>
    <row r="1460">
      <c t="s" s="128" r="A1460">
        <v>8268</v>
      </c>
      <c t="s" s="220" r="B1460">
        <v>4730</v>
      </c>
      <c t="s" s="220" r="C1460">
        <v>8269</v>
      </c>
      <c t="s" s="220" r="D1460">
        <v>8270</v>
      </c>
      <c s="168" r="E1460">
        <v>41336.6425925926</v>
      </c>
      <c s="220" r="F1460"/>
      <c t="s" s="220" r="G1460">
        <v>57</v>
      </c>
      <c s="220" r="H1460"/>
      <c s="220" r="I1460"/>
      <c s="220" r="J1460">
        <v>778860457</v>
      </c>
      <c s="220" r="K1460"/>
      <c t="s" s="17" r="L1460">
        <v>228</v>
      </c>
      <c t="s" s="17" r="M1460">
        <v>4733</v>
      </c>
      <c s="220" r="N1460">
        <v>140</v>
      </c>
      <c s="220" r="O1460">
        <v>532</v>
      </c>
      <c s="220" r="P1460"/>
      <c t="s" s="220" r="Q1460">
        <v>8271</v>
      </c>
      <c t="s" s="17" r="R1460">
        <v>8272</v>
      </c>
    </row>
    <row r="1461">
      <c t="s" s="128" r="A1461">
        <v>8265</v>
      </c>
      <c t="s" s="220" r="B1461">
        <v>279</v>
      </c>
      <c t="s" s="220" r="C1461">
        <v>8273</v>
      </c>
      <c t="s" s="220" r="D1461">
        <v>8274</v>
      </c>
      <c s="168" r="E1461">
        <v>41336.6422685185</v>
      </c>
      <c s="220" r="F1461"/>
      <c t="s" s="220" r="G1461">
        <v>57</v>
      </c>
      <c s="220" r="H1461"/>
      <c s="220" r="I1461"/>
      <c s="220" r="J1461">
        <v>23097802</v>
      </c>
      <c s="220" r="K1461"/>
      <c t="s" s="17" r="L1461">
        <v>282</v>
      </c>
      <c t="s" s="17" r="M1461">
        <v>283</v>
      </c>
      <c s="220" r="N1461">
        <v>214</v>
      </c>
      <c s="220" r="O1461">
        <v>204</v>
      </c>
      <c s="220" r="P1461">
        <v>3600</v>
      </c>
      <c t="s" s="220" r="Q1461">
        <v>8275</v>
      </c>
      <c t="s" s="17" r="R1461">
        <v>8276</v>
      </c>
    </row>
    <row r="1462">
      <c t="s" s="128" r="A1462">
        <v>8277</v>
      </c>
      <c t="s" s="220" r="B1462">
        <v>3726</v>
      </c>
      <c t="s" s="220" r="C1462">
        <v>8278</v>
      </c>
      <c t="s" s="220" r="D1462">
        <v>8279</v>
      </c>
      <c s="168" r="E1462">
        <v>41336.6420717593</v>
      </c>
      <c s="220" r="F1462"/>
      <c t="s" s="220" r="G1462">
        <v>57</v>
      </c>
      <c s="220" r="H1462"/>
      <c s="220" r="I1462"/>
      <c s="220" r="J1462">
        <v>24172026</v>
      </c>
      <c s="220" r="K1462"/>
      <c t="s" s="17" r="L1462">
        <v>228</v>
      </c>
      <c t="s" s="17" r="M1462">
        <v>3729</v>
      </c>
      <c s="220" r="N1462">
        <v>876</v>
      </c>
      <c s="220" r="O1462">
        <v>376</v>
      </c>
      <c s="220" r="P1462">
        <v>3600</v>
      </c>
      <c t="s" s="220" r="Q1462">
        <v>8280</v>
      </c>
      <c t="s" s="17" r="R1462">
        <v>6852</v>
      </c>
    </row>
    <row r="1463">
      <c t="s" s="128" r="A1463">
        <v>8281</v>
      </c>
      <c t="s" s="220" r="B1463">
        <v>5840</v>
      </c>
      <c t="s" s="220" r="C1463">
        <v>8282</v>
      </c>
      <c t="s" s="220" r="D1463">
        <v>8283</v>
      </c>
      <c s="168" r="E1463">
        <v>41336.6420138889</v>
      </c>
      <c s="220" r="F1463"/>
      <c t="s" s="220" r="G1463">
        <v>57</v>
      </c>
      <c s="220" r="H1463"/>
      <c s="220" r="I1463"/>
      <c s="220" r="J1463">
        <v>14989462</v>
      </c>
      <c s="220" r="K1463"/>
      <c t="s" s="17" r="L1463">
        <v>127</v>
      </c>
      <c t="s" s="17" r="M1463">
        <v>5843</v>
      </c>
      <c s="220" r="N1463">
        <v>1014</v>
      </c>
      <c s="220" r="O1463">
        <v>1079</v>
      </c>
      <c s="220" r="P1463">
        <v>3600</v>
      </c>
      <c t="s" s="220" r="Q1463">
        <v>8284</v>
      </c>
      <c t="s" s="17" r="R1463">
        <v>2613</v>
      </c>
    </row>
    <row r="1464">
      <c t="s" s="128" r="A1464">
        <v>8285</v>
      </c>
      <c t="s" s="220" r="B1464">
        <v>8286</v>
      </c>
      <c t="s" s="220" r="C1464">
        <v>8287</v>
      </c>
      <c t="s" s="220" r="D1464">
        <v>8288</v>
      </c>
      <c s="168" r="E1464">
        <v>41336.6419328704</v>
      </c>
      <c s="220" r="F1464"/>
      <c t="s" s="220" r="G1464">
        <v>57</v>
      </c>
      <c s="220" r="H1464"/>
      <c s="220" r="I1464"/>
      <c s="220" r="J1464">
        <v>551825022</v>
      </c>
      <c s="220" r="K1464"/>
      <c t="s" s="17" r="L1464">
        <v>228</v>
      </c>
      <c t="s" s="17" r="M1464">
        <v>8289</v>
      </c>
      <c s="220" r="N1464">
        <v>77</v>
      </c>
      <c s="220" r="O1464">
        <v>229</v>
      </c>
      <c s="220" r="P1464">
        <v>3600</v>
      </c>
      <c t="s" s="220" r="Q1464">
        <v>8290</v>
      </c>
      <c t="s" s="17" r="R1464">
        <v>8291</v>
      </c>
    </row>
    <row r="1465">
      <c t="s" s="128" r="A1465">
        <v>8292</v>
      </c>
      <c t="s" s="220" r="B1465">
        <v>552</v>
      </c>
      <c t="s" s="220" r="C1465">
        <v>8293</v>
      </c>
      <c t="s" s="220" r="D1465">
        <v>8294</v>
      </c>
      <c s="168" r="E1465">
        <v>41336.6419097222</v>
      </c>
      <c s="220" r="F1465"/>
      <c t="s" s="220" r="G1465">
        <v>46</v>
      </c>
      <c s="220" r="H1465"/>
      <c s="220" r="I1465"/>
      <c s="220" r="J1465">
        <v>53755836</v>
      </c>
      <c s="220" r="K1465"/>
      <c t="s" s="17" r="L1465">
        <v>116</v>
      </c>
      <c t="s" s="17" r="M1465">
        <v>555</v>
      </c>
      <c s="220" r="N1465">
        <v>282</v>
      </c>
      <c s="220" r="O1465">
        <v>241</v>
      </c>
      <c s="220" r="P1465">
        <v>3600</v>
      </c>
      <c t="s" s="220" r="Q1465">
        <v>8295</v>
      </c>
      <c t="s" s="17" r="R1465">
        <v>8296</v>
      </c>
    </row>
    <row r="1466">
      <c t="s" s="128" r="A1466">
        <v>8297</v>
      </c>
      <c t="s" s="220" r="B1466">
        <v>1759</v>
      </c>
      <c t="s" s="220" r="C1466">
        <v>8298</v>
      </c>
      <c t="s" s="220" r="D1466">
        <v>8299</v>
      </c>
      <c s="168" r="E1466">
        <v>41336.6417824074</v>
      </c>
      <c s="220" r="F1466"/>
      <c t="s" s="220" r="G1466">
        <v>57</v>
      </c>
      <c s="220" r="H1466"/>
      <c s="220" r="I1466"/>
      <c s="220" r="J1466">
        <v>527251402</v>
      </c>
      <c s="220" r="K1466"/>
      <c t="s" s="17" r="L1466">
        <v>74</v>
      </c>
      <c t="s" s="17" r="M1466">
        <v>1762</v>
      </c>
      <c s="220" r="N1466">
        <v>113</v>
      </c>
      <c s="220" r="O1466">
        <v>130</v>
      </c>
      <c s="220" r="P1466">
        <v>3600</v>
      </c>
      <c t="s" s="220" r="Q1466">
        <v>8300</v>
      </c>
      <c t="s" s="17" r="R1466">
        <v>8301</v>
      </c>
    </row>
    <row r="1467">
      <c t="s" s="128" r="A1467">
        <v>8302</v>
      </c>
      <c t="s" s="220" r="B1467">
        <v>704</v>
      </c>
      <c t="s" s="220" r="C1467">
        <v>8303</v>
      </c>
      <c t="s" s="220" r="D1467">
        <v>8304</v>
      </c>
      <c s="168" r="E1467">
        <v>41336.6417708333</v>
      </c>
      <c s="220" r="F1467"/>
      <c t="s" s="220" r="G1467">
        <v>57</v>
      </c>
      <c s="220" r="H1467"/>
      <c s="220" r="I1467"/>
      <c s="220" r="J1467">
        <v>336810390</v>
      </c>
      <c s="220" r="K1467"/>
      <c t="s" s="17" r="L1467">
        <v>135</v>
      </c>
      <c t="s" s="17" r="M1467">
        <v>707</v>
      </c>
      <c s="220" r="N1467">
        <v>142</v>
      </c>
      <c s="220" r="O1467">
        <v>238</v>
      </c>
      <c s="220" r="P1467">
        <v>3600</v>
      </c>
      <c t="s" s="220" r="Q1467">
        <v>8305</v>
      </c>
      <c t="s" s="17" r="R1467">
        <v>8306</v>
      </c>
    </row>
    <row r="1468">
      <c t="s" s="128" r="A1468">
        <v>8307</v>
      </c>
      <c t="s" s="220" r="B1468">
        <v>634</v>
      </c>
      <c t="s" s="220" r="C1468">
        <v>8308</v>
      </c>
      <c t="s" s="220" r="D1468">
        <v>8309</v>
      </c>
      <c s="168" r="E1468">
        <v>41336.6416898148</v>
      </c>
      <c s="220" r="F1468"/>
      <c t="s" s="220" r="G1468">
        <v>46</v>
      </c>
      <c s="220" r="H1468"/>
      <c s="220" r="I1468"/>
      <c s="220" r="J1468">
        <v>53034800</v>
      </c>
      <c s="220" r="K1468"/>
      <c t="s" s="17" r="L1468">
        <v>74</v>
      </c>
      <c t="s" s="17" r="M1468">
        <v>637</v>
      </c>
      <c s="220" r="N1468">
        <v>369</v>
      </c>
      <c s="220" r="O1468">
        <v>427</v>
      </c>
      <c s="220" r="P1468">
        <v>-10800</v>
      </c>
      <c t="s" s="220" r="Q1468">
        <v>8310</v>
      </c>
      <c t="s" s="17" r="R1468">
        <v>8311</v>
      </c>
    </row>
    <row r="1469">
      <c t="s" s="128" r="A1469">
        <v>8312</v>
      </c>
      <c t="s" s="220" r="B1469">
        <v>8313</v>
      </c>
      <c t="s" s="220" r="C1469">
        <v>8314</v>
      </c>
      <c t="s" s="220" r="D1469">
        <v>8315</v>
      </c>
      <c s="168" r="E1469">
        <v>41336.6416550926</v>
      </c>
      <c s="220" r="F1469"/>
      <c t="s" s="220" r="G1469">
        <v>57</v>
      </c>
      <c s="220" r="H1469"/>
      <c s="220" r="I1469"/>
      <c s="220" r="J1469">
        <v>19470289</v>
      </c>
      <c s="220" r="K1469"/>
      <c t="s" s="17" r="L1469">
        <v>228</v>
      </c>
      <c t="s" s="17" r="M1469">
        <v>8316</v>
      </c>
      <c s="220" r="N1469">
        <v>2865</v>
      </c>
      <c s="220" r="O1469">
        <v>835</v>
      </c>
      <c s="220" r="P1469">
        <v>3600</v>
      </c>
      <c t="s" s="220" r="Q1469">
        <v>8317</v>
      </c>
      <c t="s" s="17" r="R1469">
        <v>2038</v>
      </c>
    </row>
    <row r="1470">
      <c t="s" s="128" r="A1470">
        <v>8318</v>
      </c>
      <c t="s" s="220" r="B1470">
        <v>1064</v>
      </c>
      <c t="s" s="220" r="C1470">
        <v>8319</v>
      </c>
      <c t="s" s="220" r="D1470">
        <v>8320</v>
      </c>
      <c s="168" r="E1470">
        <v>41336.6415972222</v>
      </c>
      <c s="220" r="F1470"/>
      <c t="s" s="220" r="G1470">
        <v>57</v>
      </c>
      <c s="220" r="H1470"/>
      <c s="220" r="I1470"/>
      <c s="220" r="J1470">
        <v>157400353</v>
      </c>
      <c s="220" r="K1470"/>
      <c t="s" s="17" r="L1470">
        <v>74</v>
      </c>
      <c t="s" s="17" r="M1470">
        <v>1067</v>
      </c>
      <c s="220" r="N1470">
        <v>776</v>
      </c>
      <c s="220" r="O1470">
        <v>2001</v>
      </c>
      <c s="220" r="P1470">
        <v>3600</v>
      </c>
      <c t="s" s="220" r="Q1470">
        <v>8321</v>
      </c>
      <c t="s" s="17" r="R1470">
        <v>8322</v>
      </c>
    </row>
    <row r="1471">
      <c t="s" s="128" r="A1471">
        <v>8323</v>
      </c>
      <c t="s" s="220" r="B1471">
        <v>1049</v>
      </c>
      <c t="s" s="220" r="C1471">
        <v>8324</v>
      </c>
      <c t="s" s="220" r="D1471">
        <v>8325</v>
      </c>
      <c s="168" r="E1471">
        <v>41336.6415162037</v>
      </c>
      <c s="220" r="F1471"/>
      <c t="s" s="220" r="G1471">
        <v>57</v>
      </c>
      <c s="220" r="H1471"/>
      <c s="220" r="I1471"/>
      <c s="220" r="J1471">
        <v>1212669223</v>
      </c>
      <c s="220" r="K1471"/>
      <c t="s" s="17" r="L1471">
        <v>116</v>
      </c>
      <c t="s" s="17" r="M1471">
        <v>1169</v>
      </c>
      <c s="220" r="N1471">
        <v>721</v>
      </c>
      <c s="220" r="O1471">
        <v>84</v>
      </c>
      <c s="220" r="P1471"/>
      <c t="s" s="220" r="Q1471">
        <v>8326</v>
      </c>
      <c t="s" s="17" r="R1471">
        <v>8327</v>
      </c>
    </row>
    <row r="1472">
      <c t="s" s="128" r="A1472">
        <v>8328</v>
      </c>
      <c t="s" s="220" r="B1472">
        <v>272</v>
      </c>
      <c t="s" s="220" r="C1472">
        <v>8329</v>
      </c>
      <c t="s" s="220" r="D1472">
        <v>8330</v>
      </c>
      <c s="168" r="E1472">
        <v>41336.6414351852</v>
      </c>
      <c s="220" r="F1472"/>
      <c t="s" s="220" r="G1472">
        <v>46</v>
      </c>
      <c s="220" r="H1472">
        <v>14342072</v>
      </c>
      <c t="s" s="220" r="I1472">
        <v>1954</v>
      </c>
      <c s="220" r="J1472">
        <v>22377730</v>
      </c>
      <c t="s" s="220" r="K1472">
        <v>8331</v>
      </c>
      <c t="s" s="17" r="L1472">
        <v>74</v>
      </c>
      <c t="s" s="17" r="M1472">
        <v>275</v>
      </c>
      <c s="220" r="N1472">
        <v>324</v>
      </c>
      <c s="220" r="O1472">
        <v>434</v>
      </c>
      <c s="220" r="P1472">
        <v>-10800</v>
      </c>
      <c t="s" s="220" r="Q1472">
        <v>8332</v>
      </c>
      <c t="s" s="17" r="R1472">
        <v>8333</v>
      </c>
    </row>
    <row r="1473">
      <c t="s" s="128" r="A1473">
        <v>8334</v>
      </c>
      <c t="s" s="220" r="B1473">
        <v>2020</v>
      </c>
      <c t="s" s="220" r="C1473">
        <v>8335</v>
      </c>
      <c t="s" s="220" r="D1473">
        <v>8336</v>
      </c>
      <c s="168" r="E1473">
        <v>41336.6412962963</v>
      </c>
      <c s="220" r="F1473"/>
      <c t="s" s="220" r="G1473">
        <v>57</v>
      </c>
      <c s="220" r="H1473"/>
      <c s="220" r="I1473"/>
      <c s="220" r="J1473">
        <v>79020983</v>
      </c>
      <c s="220" r="K1473"/>
      <c t="s" s="17" r="L1473">
        <v>74</v>
      </c>
      <c t="s" s="17" r="M1473">
        <v>2023</v>
      </c>
      <c s="220" r="N1473">
        <v>124</v>
      </c>
      <c s="220" r="O1473">
        <v>334</v>
      </c>
      <c s="220" r="P1473">
        <v>3600</v>
      </c>
      <c t="s" s="220" r="Q1473">
        <v>8337</v>
      </c>
      <c t="s" s="17" r="R1473">
        <v>8338</v>
      </c>
    </row>
    <row r="1474">
      <c t="s" s="128" r="A1474">
        <v>8339</v>
      </c>
      <c t="s" s="220" r="B1474">
        <v>8340</v>
      </c>
      <c t="s" s="220" r="C1474">
        <v>8341</v>
      </c>
      <c t="s" s="220" r="D1474">
        <v>8342</v>
      </c>
      <c s="168" r="E1474">
        <v>41336.6411805556</v>
      </c>
      <c s="220" r="F1474"/>
      <c t="s" s="220" r="G1474">
        <v>57</v>
      </c>
      <c s="220" r="H1474"/>
      <c s="220" r="I1474"/>
      <c s="220" r="J1474">
        <v>163155090</v>
      </c>
      <c s="220" r="K1474"/>
      <c t="s" s="17" r="L1474">
        <v>228</v>
      </c>
      <c t="s" s="17" r="M1474">
        <v>8343</v>
      </c>
      <c s="220" r="N1474">
        <v>80</v>
      </c>
      <c s="220" r="O1474">
        <v>162</v>
      </c>
      <c s="220" r="P1474">
        <v>-10800</v>
      </c>
      <c t="s" s="220" r="Q1474">
        <v>8344</v>
      </c>
      <c t="s" s="17" r="R1474">
        <v>702</v>
      </c>
    </row>
    <row r="1475">
      <c t="s" s="128" r="A1475">
        <v>8345</v>
      </c>
      <c t="s" s="220" r="B1475">
        <v>8346</v>
      </c>
      <c t="s" s="220" r="C1475">
        <v>8347</v>
      </c>
      <c t="s" s="220" r="D1475">
        <v>8348</v>
      </c>
      <c s="168" r="E1475">
        <v>41336.6411689815</v>
      </c>
      <c s="220" r="F1475"/>
      <c t="s" s="220" r="G1475">
        <v>57</v>
      </c>
      <c s="220" r="H1475"/>
      <c s="220" r="I1475"/>
      <c s="220" r="J1475">
        <v>25052665</v>
      </c>
      <c s="220" r="K1475"/>
      <c t="s" s="17" r="L1475">
        <v>116</v>
      </c>
      <c t="s" s="17" r="M1475">
        <v>8349</v>
      </c>
      <c s="220" r="N1475">
        <v>23</v>
      </c>
      <c s="220" r="O1475">
        <v>128</v>
      </c>
      <c s="220" r="P1475">
        <v>3600</v>
      </c>
      <c t="s" s="220" r="Q1475">
        <v>8350</v>
      </c>
      <c t="s" s="17" r="R1475">
        <v>2996</v>
      </c>
    </row>
    <row r="1476">
      <c t="s" s="128" r="A1476">
        <v>8351</v>
      </c>
      <c t="s" s="220" r="B1476">
        <v>8352</v>
      </c>
      <c t="s" s="220" r="C1476">
        <v>8353</v>
      </c>
      <c t="s" s="220" r="D1476">
        <v>8354</v>
      </c>
      <c s="168" r="E1476">
        <v>41336.6411574074</v>
      </c>
      <c s="220" r="F1476"/>
      <c t="s" s="220" r="G1476">
        <v>57</v>
      </c>
      <c s="220" r="H1476"/>
      <c s="220" r="I1476"/>
      <c s="220" r="J1476">
        <v>22791134</v>
      </c>
      <c s="220" r="K1476"/>
      <c t="s" s="17" r="L1476">
        <v>135</v>
      </c>
      <c t="s" s="17" r="M1476">
        <v>8355</v>
      </c>
      <c s="220" r="N1476">
        <v>171</v>
      </c>
      <c s="220" r="O1476">
        <v>260</v>
      </c>
      <c s="220" r="P1476">
        <v>3600</v>
      </c>
      <c t="s" s="220" r="Q1476">
        <v>8356</v>
      </c>
      <c t="s" s="17" r="R1476">
        <v>2501</v>
      </c>
    </row>
    <row r="1477">
      <c t="s" s="128" r="A1477">
        <v>8357</v>
      </c>
      <c t="s" s="220" r="B1477">
        <v>8358</v>
      </c>
      <c t="s" s="220" r="C1477">
        <v>8359</v>
      </c>
      <c t="s" s="220" r="D1477">
        <v>8360</v>
      </c>
      <c s="168" r="E1477">
        <v>41336.6410763889</v>
      </c>
      <c s="220" r="F1477"/>
      <c t="s" s="220" r="G1477">
        <v>57</v>
      </c>
      <c s="220" r="H1477"/>
      <c s="220" r="I1477"/>
      <c s="220" r="J1477">
        <v>25477458</v>
      </c>
      <c s="220" r="K1477"/>
      <c t="s" s="17" r="L1477">
        <v>74</v>
      </c>
      <c t="s" s="17" r="M1477">
        <v>8361</v>
      </c>
      <c s="220" r="N1477">
        <v>173</v>
      </c>
      <c s="220" r="O1477">
        <v>160</v>
      </c>
      <c s="220" r="P1477">
        <v>3600</v>
      </c>
      <c t="s" s="220" r="Q1477">
        <v>8362</v>
      </c>
      <c t="s" s="17" r="R1477">
        <v>1835</v>
      </c>
    </row>
    <row r="1478">
      <c t="s" s="128" r="A1478">
        <v>8363</v>
      </c>
      <c t="s" s="220" r="B1478">
        <v>3726</v>
      </c>
      <c t="s" s="220" r="C1478">
        <v>8364</v>
      </c>
      <c t="s" s="220" r="D1478">
        <v>8365</v>
      </c>
      <c s="168" r="E1478">
        <v>41336.6410069444</v>
      </c>
      <c s="220" r="F1478"/>
      <c t="s" s="220" r="G1478">
        <v>57</v>
      </c>
      <c s="220" r="H1478"/>
      <c s="220" r="I1478"/>
      <c s="220" r="J1478">
        <v>24172026</v>
      </c>
      <c s="220" r="K1478"/>
      <c t="s" s="17" r="L1478">
        <v>228</v>
      </c>
      <c t="s" s="17" r="M1478">
        <v>3729</v>
      </c>
      <c s="220" r="N1478">
        <v>876</v>
      </c>
      <c s="220" r="O1478">
        <v>376</v>
      </c>
      <c s="220" r="P1478">
        <v>3600</v>
      </c>
      <c t="s" s="220" r="Q1478">
        <v>8366</v>
      </c>
      <c t="s" s="17" r="R1478">
        <v>3573</v>
      </c>
    </row>
    <row r="1479">
      <c t="s" s="128" r="A1479">
        <v>8367</v>
      </c>
      <c t="s" s="220" r="B1479">
        <v>2510</v>
      </c>
      <c t="s" s="220" r="C1479">
        <v>8368</v>
      </c>
      <c t="s" s="220" r="D1479">
        <v>8369</v>
      </c>
      <c s="168" r="E1479">
        <v>41336.6409375</v>
      </c>
      <c s="220" r="F1479"/>
      <c t="s" s="220" r="G1479">
        <v>57</v>
      </c>
      <c s="220" r="H1479">
        <v>72318188</v>
      </c>
      <c t="s" s="220" r="I1479">
        <v>897</v>
      </c>
      <c s="220" r="J1479">
        <v>360570617</v>
      </c>
      <c s="220" r="K1479"/>
      <c t="s" s="17" r="L1479">
        <v>74</v>
      </c>
      <c t="s" s="17" r="M1479">
        <v>2514</v>
      </c>
      <c s="220" r="N1479">
        <v>283</v>
      </c>
      <c s="220" r="O1479">
        <v>173</v>
      </c>
      <c s="220" r="P1479">
        <v>3600</v>
      </c>
      <c t="s" s="220" r="Q1479">
        <v>8370</v>
      </c>
      <c t="s" s="17" r="R1479">
        <v>8371</v>
      </c>
    </row>
    <row r="1480">
      <c t="s" s="128" r="A1480">
        <v>8372</v>
      </c>
      <c t="s" s="220" r="B1480">
        <v>6697</v>
      </c>
      <c t="s" s="220" r="C1480">
        <v>8373</v>
      </c>
      <c t="s" s="220" r="D1480">
        <v>8374</v>
      </c>
      <c s="168" r="E1480">
        <v>41336.640775463</v>
      </c>
      <c s="220" r="F1480"/>
      <c t="s" s="220" r="G1480">
        <v>46</v>
      </c>
      <c s="220" r="H1480"/>
      <c s="220" r="I1480"/>
      <c s="220" r="J1480">
        <v>81341924</v>
      </c>
      <c s="220" r="K1480"/>
      <c t="s" s="17" r="L1480">
        <v>135</v>
      </c>
      <c t="s" s="17" r="M1480">
        <v>6700</v>
      </c>
      <c s="220" r="N1480">
        <v>740</v>
      </c>
      <c s="220" r="O1480">
        <v>440</v>
      </c>
      <c s="220" r="P1480">
        <v>3600</v>
      </c>
      <c t="s" s="220" r="Q1480">
        <v>8375</v>
      </c>
      <c t="s" s="17" r="R1480">
        <v>8376</v>
      </c>
    </row>
    <row r="1481">
      <c t="s" s="128" r="A1481">
        <v>8377</v>
      </c>
      <c t="s" s="220" r="B1481">
        <v>1248</v>
      </c>
      <c t="s" s="220" r="C1481">
        <v>8378</v>
      </c>
      <c t="s" s="220" r="D1481">
        <v>8379</v>
      </c>
      <c s="168" r="E1481">
        <v>41336.6407291667</v>
      </c>
      <c s="220" r="F1481"/>
      <c t="s" s="220" r="G1481">
        <v>57</v>
      </c>
      <c s="220" r="H1481"/>
      <c s="220" r="I1481"/>
      <c s="220" r="J1481">
        <v>918921036</v>
      </c>
      <c s="220" r="K1481"/>
      <c t="s" s="17" r="L1481">
        <v>8380</v>
      </c>
      <c t="s" s="17" r="M1481">
        <v>1253</v>
      </c>
      <c s="220" r="N1481">
        <v>22</v>
      </c>
      <c s="220" r="O1481">
        <v>91</v>
      </c>
      <c s="220" r="P1481">
        <v>3600</v>
      </c>
      <c t="s" s="220" r="Q1481">
        <v>8381</v>
      </c>
      <c t="s" s="17" r="R1481">
        <v>8382</v>
      </c>
    </row>
    <row r="1482">
      <c t="s" s="128" r="A1482">
        <v>8383</v>
      </c>
      <c t="s" s="220" r="B1482">
        <v>47</v>
      </c>
      <c t="s" s="220" r="C1482">
        <v>8384</v>
      </c>
      <c t="s" s="220" r="D1482">
        <v>8385</v>
      </c>
      <c s="168" r="E1482">
        <v>41336.6406944444</v>
      </c>
      <c s="220" r="F1482"/>
      <c t="s" s="220" r="G1482">
        <v>57</v>
      </c>
      <c s="220" r="H1482">
        <v>430037371</v>
      </c>
      <c t="s" s="220" r="I1482">
        <v>8386</v>
      </c>
      <c s="220" r="J1482">
        <v>1409501</v>
      </c>
      <c t="s" s="220" r="K1482">
        <v>8387</v>
      </c>
      <c t="s" s="17" r="L1482">
        <v>228</v>
      </c>
      <c t="s" s="17" r="M1482">
        <v>128</v>
      </c>
      <c s="220" r="N1482">
        <v>6154</v>
      </c>
      <c s="220" r="O1482">
        <v>676</v>
      </c>
      <c s="220" r="P1482">
        <v>3600</v>
      </c>
      <c t="s" s="220" r="Q1482">
        <v>8388</v>
      </c>
      <c t="s" s="17" r="R1482">
        <v>8389</v>
      </c>
    </row>
    <row r="1483">
      <c t="s" s="128" r="A1483">
        <v>8390</v>
      </c>
      <c t="s" s="220" r="B1483">
        <v>1759</v>
      </c>
      <c t="s" s="220" r="C1483">
        <v>8391</v>
      </c>
      <c t="s" s="220" r="D1483">
        <v>8392</v>
      </c>
      <c s="168" r="E1483">
        <v>41336.6406712963</v>
      </c>
      <c s="220" r="F1483"/>
      <c t="s" s="220" r="G1483">
        <v>57</v>
      </c>
      <c s="220" r="H1483"/>
      <c s="220" r="I1483"/>
      <c s="220" r="J1483">
        <v>527251402</v>
      </c>
      <c s="220" r="K1483"/>
      <c t="s" s="17" r="L1483">
        <v>74</v>
      </c>
      <c t="s" s="17" r="M1483">
        <v>1762</v>
      </c>
      <c s="220" r="N1483">
        <v>113</v>
      </c>
      <c s="220" r="O1483">
        <v>130</v>
      </c>
      <c s="220" r="P1483">
        <v>3600</v>
      </c>
      <c t="s" s="220" r="Q1483">
        <v>8393</v>
      </c>
      <c t="s" s="17" r="R1483">
        <v>8394</v>
      </c>
    </row>
    <row r="1484">
      <c t="s" s="128" r="A1484">
        <v>8395</v>
      </c>
      <c t="s" s="220" r="B1484">
        <v>2344</v>
      </c>
      <c t="s" s="220" r="C1484">
        <v>8396</v>
      </c>
      <c t="s" s="220" r="D1484">
        <v>8397</v>
      </c>
      <c s="168" r="E1484">
        <v>41336.6406597222</v>
      </c>
      <c s="220" r="F1484"/>
      <c t="s" s="220" r="G1484">
        <v>57</v>
      </c>
      <c s="220" r="H1484"/>
      <c s="220" r="I1484"/>
      <c s="220" r="J1484">
        <v>32221544</v>
      </c>
      <c s="220" r="K1484"/>
      <c t="s" s="17" r="L1484">
        <v>228</v>
      </c>
      <c t="s" s="17" r="M1484">
        <v>8398</v>
      </c>
      <c s="220" r="N1484">
        <v>1312</v>
      </c>
      <c s="220" r="O1484">
        <v>1067</v>
      </c>
      <c s="220" r="P1484">
        <v>3600</v>
      </c>
      <c t="s" s="220" r="Q1484">
        <v>8399</v>
      </c>
      <c t="s" s="17" r="R1484">
        <v>2038</v>
      </c>
    </row>
    <row r="1485">
      <c t="s" s="128" r="A1485">
        <v>8331</v>
      </c>
      <c t="s" s="220" r="B1485">
        <v>1954</v>
      </c>
      <c t="s" s="220" r="C1485">
        <v>8400</v>
      </c>
      <c t="s" s="220" r="D1485">
        <v>8401</v>
      </c>
      <c s="168" r="E1485">
        <v>41336.6405902778</v>
      </c>
      <c s="220" r="F1485"/>
      <c t="s" s="220" r="G1485">
        <v>57</v>
      </c>
      <c s="220" r="H1485"/>
      <c s="220" r="I1485"/>
      <c s="220" r="J1485">
        <v>14342072</v>
      </c>
      <c s="220" r="K1485"/>
      <c t="s" s="17" r="L1485">
        <v>228</v>
      </c>
      <c t="s" s="17" r="M1485">
        <v>1957</v>
      </c>
      <c s="220" r="N1485">
        <v>3643</v>
      </c>
      <c s="220" r="O1485">
        <v>194</v>
      </c>
      <c s="220" r="P1485">
        <v>3600</v>
      </c>
      <c t="s" s="220" r="Q1485">
        <v>8402</v>
      </c>
      <c t="s" s="17" r="R1485">
        <v>8403</v>
      </c>
    </row>
    <row r="1486">
      <c t="s" s="128" r="A1486">
        <v>8236</v>
      </c>
      <c t="s" s="220" r="B1486">
        <v>3774</v>
      </c>
      <c t="s" s="220" r="C1486">
        <v>8404</v>
      </c>
      <c t="s" s="220" r="D1486">
        <v>8405</v>
      </c>
      <c s="168" r="E1486">
        <v>41336.6405787037</v>
      </c>
      <c s="220" r="F1486"/>
      <c t="s" s="220" r="G1486">
        <v>57</v>
      </c>
      <c s="220" r="H1486"/>
      <c s="220" r="I1486"/>
      <c s="220" r="J1486">
        <v>1862221</v>
      </c>
      <c s="220" r="K1486"/>
      <c t="s" s="17" r="L1486">
        <v>116</v>
      </c>
      <c t="s" s="17" r="M1486">
        <v>3777</v>
      </c>
      <c s="220" r="N1486">
        <v>4233</v>
      </c>
      <c s="220" r="O1486">
        <v>1331</v>
      </c>
      <c s="220" r="P1486">
        <v>3600</v>
      </c>
      <c t="s" s="220" r="Q1486">
        <v>8406</v>
      </c>
      <c t="s" s="17" r="R1486">
        <v>8407</v>
      </c>
    </row>
    <row r="1487">
      <c t="s" s="128" r="A1487">
        <v>8408</v>
      </c>
      <c t="s" s="220" r="B1487">
        <v>3946</v>
      </c>
      <c t="s" s="220" r="C1487">
        <v>8409</v>
      </c>
      <c t="s" s="220" r="D1487">
        <v>8410</v>
      </c>
      <c s="168" r="E1487">
        <v>41336.6404976852</v>
      </c>
      <c s="220" r="F1487"/>
      <c t="s" s="220" r="G1487">
        <v>46</v>
      </c>
      <c s="220" r="H1487"/>
      <c s="220" r="I1487"/>
      <c s="220" r="J1487">
        <v>31273076</v>
      </c>
      <c s="220" r="K1487"/>
      <c t="s" s="17" r="L1487">
        <v>74</v>
      </c>
      <c t="s" s="17" r="M1487">
        <v>3949</v>
      </c>
      <c s="220" r="N1487">
        <v>117</v>
      </c>
      <c s="220" r="O1487">
        <v>205</v>
      </c>
      <c s="220" r="P1487">
        <v>3600</v>
      </c>
      <c t="s" s="220" r="Q1487">
        <v>8411</v>
      </c>
      <c t="s" s="17" r="R1487">
        <v>1814</v>
      </c>
    </row>
    <row r="1488">
      <c t="s" s="128" r="A1488">
        <v>8412</v>
      </c>
      <c t="s" s="220" r="B1488">
        <v>4429</v>
      </c>
      <c t="s" s="220" r="C1488">
        <v>8413</v>
      </c>
      <c t="s" s="220" r="D1488">
        <v>8414</v>
      </c>
      <c s="168" r="E1488">
        <v>41336.6404050926</v>
      </c>
      <c s="220" r="F1488"/>
      <c t="s" s="220" r="G1488">
        <v>57</v>
      </c>
      <c s="220" r="H1488"/>
      <c s="220" r="I1488"/>
      <c s="220" r="J1488">
        <v>271589771</v>
      </c>
      <c s="220" r="K1488"/>
      <c t="s" s="17" r="L1488">
        <v>2282</v>
      </c>
      <c t="s" s="17" r="M1488">
        <v>4432</v>
      </c>
      <c s="220" r="N1488">
        <v>487</v>
      </c>
      <c s="220" r="O1488">
        <v>406</v>
      </c>
      <c s="220" r="P1488">
        <v>3600</v>
      </c>
      <c t="s" s="220" r="Q1488">
        <v>8415</v>
      </c>
      <c t="s" s="17" r="R1488">
        <v>5047</v>
      </c>
    </row>
    <row r="1489">
      <c t="s" s="128" r="A1489">
        <v>8416</v>
      </c>
      <c t="s" s="220" r="B1489">
        <v>1785</v>
      </c>
      <c t="s" s="220" r="C1489">
        <v>8417</v>
      </c>
      <c t="s" s="220" r="D1489">
        <v>8414</v>
      </c>
      <c s="168" r="E1489">
        <v>41336.6404050926</v>
      </c>
      <c s="220" r="F1489"/>
      <c t="s" s="220" r="G1489">
        <v>57</v>
      </c>
      <c s="220" r="H1489"/>
      <c s="220" r="I1489"/>
      <c s="220" r="J1489">
        <v>524653656</v>
      </c>
      <c s="220" r="K1489"/>
      <c t="s" s="17" r="L1489">
        <v>74</v>
      </c>
      <c t="s" s="17" r="M1489">
        <v>1788</v>
      </c>
      <c s="220" r="N1489">
        <v>123</v>
      </c>
      <c s="220" r="O1489">
        <v>183</v>
      </c>
      <c s="220" r="P1489"/>
      <c t="s" s="220" r="Q1489">
        <v>8418</v>
      </c>
      <c t="s" s="17" r="R1489">
        <v>8419</v>
      </c>
    </row>
    <row r="1490">
      <c t="s" s="128" r="A1490">
        <v>8420</v>
      </c>
      <c t="s" s="220" r="B1490">
        <v>8421</v>
      </c>
      <c t="s" s="220" r="C1490">
        <v>8422</v>
      </c>
      <c t="s" s="220" r="D1490">
        <v>8423</v>
      </c>
      <c s="168" r="E1490">
        <v>41336.6403125</v>
      </c>
      <c s="220" r="F1490"/>
      <c t="s" s="220" r="G1490">
        <v>46</v>
      </c>
      <c s="220" r="H1490"/>
      <c s="220" r="I1490"/>
      <c s="220" r="J1490">
        <v>125692064</v>
      </c>
      <c s="220" r="K1490"/>
      <c t="s" s="17" r="L1490">
        <v>228</v>
      </c>
      <c t="s" s="17" r="M1490">
        <v>8424</v>
      </c>
      <c s="220" r="N1490">
        <v>351</v>
      </c>
      <c s="220" r="O1490">
        <v>629</v>
      </c>
      <c s="220" r="P1490">
        <v>3600</v>
      </c>
      <c t="s" s="220" r="Q1490">
        <v>8425</v>
      </c>
      <c t="s" s="17" r="R1490">
        <v>8426</v>
      </c>
    </row>
    <row r="1491">
      <c t="s" s="128" r="A1491">
        <v>8427</v>
      </c>
      <c t="s" s="220" r="B1491">
        <v>4730</v>
      </c>
      <c t="s" s="220" r="C1491">
        <v>8428</v>
      </c>
      <c t="s" s="220" r="D1491">
        <v>8429</v>
      </c>
      <c s="168" r="E1491">
        <v>41336.6402777778</v>
      </c>
      <c s="220" r="F1491"/>
      <c t="s" s="220" r="G1491">
        <v>57</v>
      </c>
      <c s="220" r="H1491"/>
      <c s="220" r="I1491"/>
      <c s="220" r="J1491">
        <v>778860457</v>
      </c>
      <c s="220" r="K1491"/>
      <c t="s" s="17" r="L1491">
        <v>228</v>
      </c>
      <c t="s" s="17" r="M1491">
        <v>4733</v>
      </c>
      <c s="220" r="N1491">
        <v>140</v>
      </c>
      <c s="220" r="O1491">
        <v>532</v>
      </c>
      <c s="220" r="P1491"/>
      <c t="s" s="220" r="Q1491">
        <v>8430</v>
      </c>
      <c t="s" s="17" r="R1491">
        <v>8431</v>
      </c>
    </row>
    <row r="1492">
      <c t="s" s="128" r="A1492">
        <v>8432</v>
      </c>
      <c t="s" s="220" r="B1492">
        <v>8433</v>
      </c>
      <c t="s" s="220" r="C1492">
        <v>8434</v>
      </c>
      <c t="s" s="220" r="D1492">
        <v>8429</v>
      </c>
      <c s="168" r="E1492">
        <v>41336.6402777778</v>
      </c>
      <c s="220" r="F1492"/>
      <c t="s" s="220" r="G1492">
        <v>57</v>
      </c>
      <c s="220" r="H1492"/>
      <c s="220" r="I1492"/>
      <c s="220" r="J1492">
        <v>129194824</v>
      </c>
      <c s="220" r="K1492"/>
      <c t="s" s="17" r="L1492">
        <v>969</v>
      </c>
      <c t="s" s="17" r="M1492">
        <v>8435</v>
      </c>
      <c s="220" r="N1492">
        <v>20</v>
      </c>
      <c s="220" r="O1492">
        <v>37</v>
      </c>
      <c s="220" r="P1492">
        <v>3600</v>
      </c>
      <c t="s" s="220" r="Q1492">
        <v>8436</v>
      </c>
      <c t="s" s="17" r="R1492">
        <v>8437</v>
      </c>
    </row>
    <row r="1493">
      <c t="s" s="128" r="A1493">
        <v>8438</v>
      </c>
      <c t="s" s="220" r="B1493">
        <v>5834</v>
      </c>
      <c t="s" s="220" r="C1493">
        <v>8439</v>
      </c>
      <c t="s" s="220" r="D1493">
        <v>8440</v>
      </c>
      <c s="168" r="E1493">
        <v>41336.6401851852</v>
      </c>
      <c s="220" r="F1493"/>
      <c t="s" s="220" r="G1493">
        <v>57</v>
      </c>
      <c s="220" r="H1493"/>
      <c s="220" r="I1493"/>
      <c s="220" r="J1493">
        <v>169452812</v>
      </c>
      <c s="220" r="K1493"/>
      <c t="s" s="17" r="L1493">
        <v>135</v>
      </c>
      <c t="s" s="17" r="M1493">
        <v>5837</v>
      </c>
      <c s="220" r="N1493">
        <v>55</v>
      </c>
      <c s="220" r="O1493">
        <v>256</v>
      </c>
      <c s="220" r="P1493">
        <v>3600</v>
      </c>
      <c t="s" s="220" r="Q1493">
        <v>8441</v>
      </c>
      <c t="s" s="17" r="R1493">
        <v>592</v>
      </c>
    </row>
    <row r="1494">
      <c t="s" s="128" r="A1494">
        <v>8442</v>
      </c>
      <c t="s" s="220" r="B1494">
        <v>2445</v>
      </c>
      <c t="s" s="220" r="C1494">
        <v>8443</v>
      </c>
      <c t="s" s="220" r="D1494">
        <v>8444</v>
      </c>
      <c s="168" r="E1494">
        <v>41336.6399884259</v>
      </c>
      <c s="220" r="F1494"/>
      <c t="s" s="220" r="G1494">
        <v>57</v>
      </c>
      <c s="220" r="H1494">
        <v>891087685</v>
      </c>
      <c t="s" s="220" r="I1494">
        <v>6279</v>
      </c>
      <c s="220" r="J1494">
        <v>181513362</v>
      </c>
      <c t="s" s="220" r="K1494">
        <v>8445</v>
      </c>
      <c t="s" s="17" r="L1494">
        <v>116</v>
      </c>
      <c t="s" s="17" r="M1494">
        <v>2450</v>
      </c>
      <c s="220" r="N1494">
        <v>907</v>
      </c>
      <c s="220" r="O1494">
        <v>1305</v>
      </c>
      <c s="220" r="P1494">
        <v>3600</v>
      </c>
      <c t="s" s="220" r="Q1494">
        <v>8446</v>
      </c>
      <c t="s" s="17" r="R1494">
        <v>8447</v>
      </c>
    </row>
    <row r="1495">
      <c t="s" s="128" r="A1495">
        <v>8448</v>
      </c>
      <c t="s" s="220" r="B1495">
        <v>8449</v>
      </c>
      <c t="s" s="220" r="C1495">
        <v>8450</v>
      </c>
      <c t="s" s="220" r="D1495">
        <v>8451</v>
      </c>
      <c s="168" r="E1495">
        <v>41336.6399652778</v>
      </c>
      <c s="220" r="F1495"/>
      <c t="s" s="220" r="G1495">
        <v>57</v>
      </c>
      <c s="220" r="H1495"/>
      <c s="220" r="I1495"/>
      <c s="220" r="J1495">
        <v>149209651</v>
      </c>
      <c s="220" r="K1495"/>
      <c t="s" s="17" r="L1495">
        <v>228</v>
      </c>
      <c t="s" s="17" r="M1495">
        <v>8452</v>
      </c>
      <c s="220" r="N1495">
        <v>10810</v>
      </c>
      <c s="220" r="O1495">
        <v>10549</v>
      </c>
      <c s="220" r="P1495">
        <v>-10800</v>
      </c>
      <c t="s" s="220" r="Q1495">
        <v>8453</v>
      </c>
      <c t="s" s="17" r="R1495">
        <v>8454</v>
      </c>
    </row>
    <row r="1496">
      <c t="s" s="128" r="A1496">
        <v>8455</v>
      </c>
      <c t="s" s="220" r="B1496">
        <v>8456</v>
      </c>
      <c t="s" s="220" r="C1496">
        <v>8457</v>
      </c>
      <c t="s" s="220" r="D1496">
        <v>8458</v>
      </c>
      <c s="168" r="E1496">
        <v>41336.6399421296</v>
      </c>
      <c s="220" r="F1496"/>
      <c t="s" s="220" r="G1496">
        <v>57</v>
      </c>
      <c s="220" r="H1496"/>
      <c s="220" r="I1496"/>
      <c s="220" r="J1496">
        <v>164679792</v>
      </c>
      <c s="220" r="K1496"/>
      <c t="s" s="17" r="L1496">
        <v>228</v>
      </c>
      <c t="s" s="17" r="M1496">
        <v>8459</v>
      </c>
      <c s="220" r="N1496">
        <v>638</v>
      </c>
      <c s="220" r="O1496">
        <v>99</v>
      </c>
      <c s="220" r="P1496"/>
      <c t="s" s="220" r="Q1496">
        <v>8460</v>
      </c>
      <c t="s" s="17" r="R1496">
        <v>8461</v>
      </c>
    </row>
    <row r="1497">
      <c t="s" s="128" r="A1497">
        <v>8462</v>
      </c>
      <c t="s" s="220" r="B1497">
        <v>3156</v>
      </c>
      <c t="s" s="220" r="C1497">
        <v>8463</v>
      </c>
      <c t="s" s="220" r="D1497">
        <v>8464</v>
      </c>
      <c s="168" r="E1497">
        <v>41336.6397222222</v>
      </c>
      <c s="220" r="F1497"/>
      <c t="s" s="220" r="G1497">
        <v>46</v>
      </c>
      <c s="220" r="H1497"/>
      <c s="220" r="I1497"/>
      <c s="220" r="J1497">
        <v>16473345</v>
      </c>
      <c s="220" r="K1497"/>
      <c t="s" s="17" r="L1497">
        <v>74</v>
      </c>
      <c t="s" s="17" r="M1497">
        <v>3159</v>
      </c>
      <c s="220" r="N1497">
        <v>8798</v>
      </c>
      <c s="220" r="O1497">
        <v>1971</v>
      </c>
      <c s="220" r="P1497">
        <v>3600</v>
      </c>
      <c t="s" s="220" r="Q1497">
        <v>8465</v>
      </c>
      <c t="s" s="17" r="R1497">
        <v>8466</v>
      </c>
    </row>
    <row r="1498">
      <c t="s" s="128" r="A1498">
        <v>8467</v>
      </c>
      <c t="s" s="220" r="B1498">
        <v>8468</v>
      </c>
      <c t="s" s="220" r="C1498">
        <v>8469</v>
      </c>
      <c t="s" s="220" r="D1498">
        <v>8470</v>
      </c>
      <c s="168" r="E1498">
        <v>41336.6396759259</v>
      </c>
      <c s="220" r="F1498"/>
      <c t="s" s="220" r="G1498">
        <v>57</v>
      </c>
      <c s="220" r="H1498"/>
      <c s="220" r="I1498"/>
      <c s="220" r="J1498">
        <v>142387925</v>
      </c>
      <c s="220" r="K1498"/>
      <c t="s" s="17" r="L1498">
        <v>116</v>
      </c>
      <c t="s" s="17" r="M1498">
        <v>8471</v>
      </c>
      <c s="220" r="N1498">
        <v>28</v>
      </c>
      <c s="220" r="O1498">
        <v>74</v>
      </c>
      <c s="220" r="P1498">
        <v>3600</v>
      </c>
      <c t="s" s="220" r="Q1498">
        <v>8472</v>
      </c>
      <c t="s" s="17" r="R1498">
        <v>5473</v>
      </c>
    </row>
    <row r="1499">
      <c t="s" s="128" r="A1499">
        <v>8473</v>
      </c>
      <c t="s" s="220" r="B1499">
        <v>7384</v>
      </c>
      <c t="s" s="220" r="C1499">
        <v>8474</v>
      </c>
      <c t="s" s="220" r="D1499">
        <v>8470</v>
      </c>
      <c s="168" r="E1499">
        <v>41336.6396759259</v>
      </c>
      <c s="220" r="F1499"/>
      <c t="s" s="220" r="G1499">
        <v>57</v>
      </c>
      <c s="220" r="H1499"/>
      <c s="220" r="I1499"/>
      <c s="220" r="J1499">
        <v>293465042</v>
      </c>
      <c s="220" r="K1499"/>
      <c t="s" s="17" r="L1499">
        <v>116</v>
      </c>
      <c t="s" s="17" r="M1499">
        <v>7387</v>
      </c>
      <c s="220" r="N1499">
        <v>131</v>
      </c>
      <c s="220" r="O1499">
        <v>206</v>
      </c>
      <c s="220" r="P1499">
        <v>3600</v>
      </c>
      <c t="s" s="220" r="Q1499">
        <v>8475</v>
      </c>
      <c t="s" s="17" r="R1499">
        <v>8476</v>
      </c>
    </row>
    <row r="1500">
      <c t="s" s="128" r="A1500">
        <v>8477</v>
      </c>
      <c t="s" s="220" r="B1500">
        <v>5435</v>
      </c>
      <c t="s" s="220" r="C1500">
        <v>8478</v>
      </c>
      <c t="s" s="220" r="D1500">
        <v>8479</v>
      </c>
      <c s="168" r="E1500">
        <v>41336.6396064815</v>
      </c>
      <c s="220" r="F1500"/>
      <c t="s" s="220" r="G1500">
        <v>57</v>
      </c>
      <c s="220" r="H1500"/>
      <c s="220" r="I1500"/>
      <c s="220" r="J1500">
        <v>69004238</v>
      </c>
      <c s="220" r="K1500"/>
      <c t="s" s="17" r="L1500">
        <v>74</v>
      </c>
      <c t="s" s="17" r="M1500">
        <v>5438</v>
      </c>
      <c s="220" r="N1500">
        <v>579</v>
      </c>
      <c s="220" r="O1500">
        <v>115</v>
      </c>
      <c s="220" r="P1500">
        <v>3600</v>
      </c>
      <c t="s" s="220" r="Q1500">
        <v>8480</v>
      </c>
      <c t="s" s="17" r="R1500">
        <v>2252</v>
      </c>
    </row>
    <row r="1501">
      <c t="s" s="128" r="A1501">
        <v>8481</v>
      </c>
      <c t="s" s="220" r="B1501">
        <v>4391</v>
      </c>
      <c t="s" s="220" r="C1501">
        <v>8482</v>
      </c>
      <c t="s" s="220" r="D1501">
        <v>8483</v>
      </c>
      <c s="168" r="E1501">
        <v>41336.6392592593</v>
      </c>
      <c s="220" r="F1501"/>
      <c t="s" s="220" r="G1501">
        <v>57</v>
      </c>
      <c s="220" r="H1501"/>
      <c s="220" r="I1501"/>
      <c s="220" r="J1501">
        <v>168792074</v>
      </c>
      <c s="220" r="K1501"/>
      <c t="s" s="17" r="L1501">
        <v>228</v>
      </c>
      <c t="s" s="17" r="M1501">
        <v>4394</v>
      </c>
      <c s="220" r="N1501">
        <v>102</v>
      </c>
      <c s="220" r="O1501">
        <v>105</v>
      </c>
      <c s="220" r="P1501">
        <v>3600</v>
      </c>
      <c t="s" s="220" r="Q1501">
        <v>8484</v>
      </c>
      <c t="s" s="17" r="R1501">
        <v>8485</v>
      </c>
    </row>
    <row r="1502">
      <c t="s" s="128" r="A1502">
        <v>8486</v>
      </c>
      <c t="s" s="220" r="B1502">
        <v>2309</v>
      </c>
      <c t="s" s="220" r="C1502">
        <v>8487</v>
      </c>
      <c t="s" s="220" r="D1502">
        <v>8488</v>
      </c>
      <c s="168" r="E1502">
        <v>41336.6392476852</v>
      </c>
      <c s="220" r="F1502"/>
      <c t="s" s="220" r="G1502">
        <v>57</v>
      </c>
      <c s="220" r="H1502"/>
      <c s="220" r="I1502"/>
      <c s="220" r="J1502">
        <v>18630116</v>
      </c>
      <c s="220" r="K1502"/>
      <c t="s" s="17" r="L1502">
        <v>74</v>
      </c>
      <c t="s" s="17" r="M1502">
        <v>2312</v>
      </c>
      <c s="220" r="N1502">
        <v>182</v>
      </c>
      <c s="220" r="O1502">
        <v>133</v>
      </c>
      <c s="220" r="P1502">
        <v>-10800</v>
      </c>
      <c t="s" s="220" r="Q1502">
        <v>8489</v>
      </c>
      <c t="s" s="17" r="R1502">
        <v>7940</v>
      </c>
    </row>
    <row r="1503">
      <c t="s" s="128" r="A1503">
        <v>8490</v>
      </c>
      <c t="s" s="220" r="B1503">
        <v>2530</v>
      </c>
      <c t="s" s="220" r="C1503">
        <v>8491</v>
      </c>
      <c t="s" s="220" r="D1503">
        <v>8492</v>
      </c>
      <c s="168" r="E1503">
        <v>41336.6391666667</v>
      </c>
      <c s="220" r="F1503"/>
      <c t="s" s="220" r="G1503">
        <v>57</v>
      </c>
      <c s="220" r="H1503"/>
      <c s="220" r="I1503"/>
      <c s="220" r="J1503">
        <v>202969896</v>
      </c>
      <c s="220" r="K1503"/>
      <c t="s" s="17" r="L1503">
        <v>745</v>
      </c>
      <c t="s" s="17" r="M1503">
        <v>2533</v>
      </c>
      <c s="220" r="N1503">
        <v>387</v>
      </c>
      <c s="220" r="O1503">
        <v>567</v>
      </c>
      <c s="220" r="P1503">
        <v>3600</v>
      </c>
      <c t="s" s="220" r="Q1503">
        <v>8493</v>
      </c>
      <c t="s" s="17" r="R1503">
        <v>8494</v>
      </c>
    </row>
    <row r="1504">
      <c t="s" s="128" r="A1504">
        <v>8495</v>
      </c>
      <c t="s" s="220" r="B1504">
        <v>7065</v>
      </c>
      <c t="s" s="220" r="C1504">
        <v>8496</v>
      </c>
      <c t="s" s="220" r="D1504">
        <v>8492</v>
      </c>
      <c s="168" r="E1504">
        <v>41336.6391666667</v>
      </c>
      <c s="220" r="F1504"/>
      <c t="s" s="220" r="G1504">
        <v>57</v>
      </c>
      <c s="220" r="H1504"/>
      <c s="220" r="I1504"/>
      <c s="220" r="J1504">
        <v>115028430</v>
      </c>
      <c s="220" r="K1504"/>
      <c t="s" s="17" r="L1504">
        <v>116</v>
      </c>
      <c t="s" s="17" r="M1504">
        <v>7068</v>
      </c>
      <c s="220" r="N1504">
        <v>74</v>
      </c>
      <c s="220" r="O1504">
        <v>117</v>
      </c>
      <c s="220" r="P1504">
        <v>3600</v>
      </c>
      <c t="s" s="220" r="Q1504">
        <v>8497</v>
      </c>
      <c t="s" s="17" r="R1504">
        <v>5621</v>
      </c>
    </row>
    <row r="1505">
      <c t="s" s="128" r="A1505">
        <v>8498</v>
      </c>
      <c t="s" s="220" r="B1505">
        <v>3450</v>
      </c>
      <c t="s" s="220" r="C1505">
        <v>8499</v>
      </c>
      <c t="s" s="220" r="D1505">
        <v>8500</v>
      </c>
      <c s="168" r="E1505">
        <v>41336.6391319444</v>
      </c>
      <c s="220" r="F1505"/>
      <c t="s" s="220" r="G1505">
        <v>57</v>
      </c>
      <c s="220" r="H1505"/>
      <c s="220" r="I1505"/>
      <c s="220" r="J1505">
        <v>401488254</v>
      </c>
      <c s="220" r="K1505"/>
      <c t="s" s="17" r="L1505">
        <v>116</v>
      </c>
      <c t="s" s="17" r="M1505">
        <v>3452</v>
      </c>
      <c s="220" r="N1505">
        <v>113</v>
      </c>
      <c s="220" r="O1505">
        <v>142</v>
      </c>
      <c s="220" r="P1505">
        <v>3600</v>
      </c>
      <c t="s" s="220" r="Q1505">
        <v>8501</v>
      </c>
      <c t="s" s="17" r="R1505">
        <v>8502</v>
      </c>
    </row>
    <row r="1506">
      <c t="s" s="128" r="A1506">
        <v>8503</v>
      </c>
      <c t="s" s="220" r="B1506">
        <v>5822</v>
      </c>
      <c t="s" s="220" r="C1506">
        <v>8504</v>
      </c>
      <c t="s" s="220" r="D1506">
        <v>8505</v>
      </c>
      <c s="168" r="E1506">
        <v>41336.6390972222</v>
      </c>
      <c s="220" r="F1506"/>
      <c t="s" s="220" r="G1506">
        <v>57</v>
      </c>
      <c s="220" r="H1506"/>
      <c s="220" r="I1506"/>
      <c s="220" r="J1506">
        <v>17345145</v>
      </c>
      <c s="220" r="K1506"/>
      <c t="s" s="17" r="L1506">
        <v>127</v>
      </c>
      <c t="s" s="17" r="M1506">
        <v>5825</v>
      </c>
      <c s="220" r="N1506">
        <v>257</v>
      </c>
      <c s="220" r="O1506">
        <v>574</v>
      </c>
      <c s="220" r="P1506">
        <v>3600</v>
      </c>
      <c t="s" s="220" r="Q1506">
        <v>8506</v>
      </c>
      <c t="s" s="17" r="R1506">
        <v>8507</v>
      </c>
    </row>
    <row r="1507">
      <c t="s" s="128" r="A1507">
        <v>8508</v>
      </c>
      <c t="s" s="220" r="B1507">
        <v>8509</v>
      </c>
      <c t="s" s="220" r="C1507">
        <v>8510</v>
      </c>
      <c t="s" s="220" r="D1507">
        <v>8505</v>
      </c>
      <c s="168" r="E1507">
        <v>41336.6390972222</v>
      </c>
      <c s="220" r="F1507"/>
      <c t="s" s="220" r="G1507">
        <v>57</v>
      </c>
      <c s="220" r="H1507"/>
      <c s="220" r="I1507"/>
      <c s="220" r="J1507">
        <v>416938819</v>
      </c>
      <c s="220" r="K1507"/>
      <c t="s" s="17" r="L1507">
        <v>74</v>
      </c>
      <c t="s" s="17" r="M1507">
        <v>8511</v>
      </c>
      <c s="220" r="N1507">
        <v>127</v>
      </c>
      <c s="220" r="O1507">
        <v>9</v>
      </c>
      <c s="220" r="P1507">
        <v>3600</v>
      </c>
      <c t="s" s="220" r="Q1507">
        <v>8512</v>
      </c>
      <c t="s" s="17" r="R1507">
        <v>8513</v>
      </c>
    </row>
    <row r="1508">
      <c t="s" s="128" r="A1508">
        <v>8514</v>
      </c>
      <c t="s" s="220" r="B1508">
        <v>6177</v>
      </c>
      <c t="s" s="220" r="C1508">
        <v>8515</v>
      </c>
      <c t="s" s="220" r="D1508">
        <v>8516</v>
      </c>
      <c s="168" r="E1508">
        <v>41336.6390393518</v>
      </c>
      <c s="220" r="F1508"/>
      <c t="s" s="220" r="G1508">
        <v>57</v>
      </c>
      <c s="220" r="H1508"/>
      <c s="220" r="I1508"/>
      <c s="220" r="J1508">
        <v>92771227</v>
      </c>
      <c s="220" r="K1508"/>
      <c t="s" s="17" r="L1508">
        <v>116</v>
      </c>
      <c t="s" s="17" r="M1508">
        <v>6215</v>
      </c>
      <c s="220" r="N1508">
        <v>229</v>
      </c>
      <c s="220" r="O1508">
        <v>465</v>
      </c>
      <c s="220" r="P1508">
        <v>3600</v>
      </c>
      <c t="s" s="220" r="Q1508">
        <v>8517</v>
      </c>
      <c t="s" s="17" r="R1508">
        <v>1736</v>
      </c>
    </row>
    <row r="1509">
      <c t="s" s="128" r="A1509">
        <v>8518</v>
      </c>
      <c t="s" s="220" r="B1509">
        <v>8313</v>
      </c>
      <c t="s" s="220" r="C1509">
        <v>8519</v>
      </c>
      <c t="s" s="220" r="D1509">
        <v>8520</v>
      </c>
      <c s="168" r="E1509">
        <v>41336.6390277778</v>
      </c>
      <c s="220" r="F1509"/>
      <c t="s" s="220" r="G1509">
        <v>57</v>
      </c>
      <c s="220" r="H1509"/>
      <c s="220" r="I1509"/>
      <c s="220" r="J1509">
        <v>19470289</v>
      </c>
      <c s="220" r="K1509"/>
      <c t="s" s="17" r="L1509">
        <v>228</v>
      </c>
      <c t="s" s="17" r="M1509">
        <v>8316</v>
      </c>
      <c s="220" r="N1509">
        <v>2865</v>
      </c>
      <c s="220" r="O1509">
        <v>835</v>
      </c>
      <c s="220" r="P1509">
        <v>3600</v>
      </c>
      <c t="s" s="220" r="Q1509">
        <v>8521</v>
      </c>
      <c t="s" s="17" r="R1509">
        <v>1166</v>
      </c>
    </row>
    <row r="1510">
      <c t="s" s="128" r="A1510">
        <v>8522</v>
      </c>
      <c t="s" s="220" r="B1510">
        <v>2287</v>
      </c>
      <c t="s" s="220" r="C1510">
        <v>8523</v>
      </c>
      <c t="s" s="220" r="D1510">
        <v>8520</v>
      </c>
      <c s="168" r="E1510">
        <v>41336.6390277778</v>
      </c>
      <c s="220" r="F1510"/>
      <c t="s" s="220" r="G1510">
        <v>46</v>
      </c>
      <c s="220" r="H1510"/>
      <c s="220" r="I1510"/>
      <c s="220" r="J1510">
        <v>14461032</v>
      </c>
      <c s="220" r="K1510"/>
      <c t="s" s="17" r="L1510">
        <v>74</v>
      </c>
      <c t="s" s="17" r="M1510">
        <v>2292</v>
      </c>
      <c s="220" r="N1510">
        <v>5046</v>
      </c>
      <c s="220" r="O1510">
        <v>1996</v>
      </c>
      <c s="220" r="P1510">
        <v>-28800</v>
      </c>
      <c t="s" s="220" r="Q1510">
        <v>8524</v>
      </c>
      <c t="s" s="17" r="R1510">
        <v>8525</v>
      </c>
    </row>
    <row r="1511">
      <c t="s" s="128" r="A1511">
        <v>8445</v>
      </c>
      <c t="s" s="220" r="B1511">
        <v>6279</v>
      </c>
      <c t="s" s="220" r="C1511">
        <v>8526</v>
      </c>
      <c t="s" s="220" r="D1511">
        <v>8527</v>
      </c>
      <c s="168" r="E1511">
        <v>41336.6390162037</v>
      </c>
      <c s="220" r="F1511"/>
      <c t="s" s="220" r="G1511">
        <v>57</v>
      </c>
      <c s="220" r="H1511"/>
      <c s="220" r="I1511"/>
      <c s="220" r="J1511">
        <v>891087685</v>
      </c>
      <c s="220" r="K1511"/>
      <c t="s" s="17" r="L1511">
        <v>135</v>
      </c>
      <c t="s" s="17" r="M1511">
        <v>6282</v>
      </c>
      <c s="220" r="N1511">
        <v>41</v>
      </c>
      <c s="220" r="O1511">
        <v>129</v>
      </c>
      <c s="220" r="P1511"/>
      <c t="s" s="220" r="Q1511">
        <v>8528</v>
      </c>
      <c t="s" s="17" r="R1511">
        <v>3981</v>
      </c>
    </row>
    <row r="1512">
      <c t="s" s="128" r="A1512">
        <v>8529</v>
      </c>
      <c t="s" s="220" r="B1512">
        <v>8530</v>
      </c>
      <c t="s" s="220" r="C1512">
        <v>8531</v>
      </c>
      <c t="s" s="220" r="D1512">
        <v>8532</v>
      </c>
      <c s="168" r="E1512">
        <v>41336.6388078704</v>
      </c>
      <c s="220" r="F1512"/>
      <c t="s" s="220" r="G1512">
        <v>57</v>
      </c>
      <c s="220" r="H1512"/>
      <c s="220" r="I1512"/>
      <c s="220" r="J1512">
        <v>16013482</v>
      </c>
      <c s="220" r="K1512"/>
      <c t="s" s="17" r="L1512">
        <v>1367</v>
      </c>
      <c t="s" s="17" r="M1512">
        <v>8533</v>
      </c>
      <c s="220" r="N1512">
        <v>66</v>
      </c>
      <c s="220" r="O1512">
        <v>151</v>
      </c>
      <c s="220" r="P1512">
        <v>3600</v>
      </c>
      <c t="s" s="220" r="Q1512">
        <v>8534</v>
      </c>
      <c t="s" s="17" r="R1512">
        <v>8535</v>
      </c>
    </row>
    <row r="1513">
      <c t="s" s="128" r="A1513">
        <v>8536</v>
      </c>
      <c t="s" s="220" r="B1513">
        <v>1307</v>
      </c>
      <c t="s" s="220" r="C1513">
        <v>8537</v>
      </c>
      <c t="s" s="220" r="D1513">
        <v>8538</v>
      </c>
      <c s="168" r="E1513">
        <v>41336.6387847222</v>
      </c>
      <c s="220" r="F1513"/>
      <c t="s" s="220" r="G1513">
        <v>57</v>
      </c>
      <c s="220" r="H1513"/>
      <c s="220" r="I1513"/>
      <c s="220" r="J1513">
        <v>249181465</v>
      </c>
      <c s="220" r="K1513"/>
      <c t="s" s="17" r="L1513">
        <v>116</v>
      </c>
      <c t="s" s="17" r="M1513">
        <v>1312</v>
      </c>
      <c s="220" r="N1513">
        <v>327</v>
      </c>
      <c s="220" r="O1513">
        <v>404</v>
      </c>
      <c s="220" r="P1513">
        <v>3600</v>
      </c>
      <c t="s" s="220" r="Q1513">
        <v>8539</v>
      </c>
      <c t="s" s="17" r="R1513">
        <v>8540</v>
      </c>
    </row>
    <row r="1514">
      <c t="s" s="128" r="A1514">
        <v>8541</v>
      </c>
      <c t="s" s="220" r="B1514">
        <v>1195</v>
      </c>
      <c t="s" s="220" r="C1514">
        <v>8542</v>
      </c>
      <c t="s" s="220" r="D1514">
        <v>8543</v>
      </c>
      <c s="168" r="E1514">
        <v>41336.63875</v>
      </c>
      <c s="220" r="F1514"/>
      <c t="s" s="220" r="G1514">
        <v>57</v>
      </c>
      <c s="220" r="H1514"/>
      <c s="220" r="I1514"/>
      <c s="220" r="J1514">
        <v>238705165</v>
      </c>
      <c s="220" r="K1514"/>
      <c t="s" s="17" r="L1514">
        <v>116</v>
      </c>
      <c t="s" s="17" r="M1514">
        <v>1199</v>
      </c>
      <c s="220" r="N1514">
        <v>470</v>
      </c>
      <c s="220" r="O1514">
        <v>415</v>
      </c>
      <c s="220" r="P1514"/>
      <c t="s" s="220" r="Q1514">
        <v>8544</v>
      </c>
      <c t="s" s="17" r="R1514">
        <v>3426</v>
      </c>
    </row>
    <row r="1515">
      <c t="s" s="128" r="A1515">
        <v>8545</v>
      </c>
      <c t="s" s="220" r="B1515">
        <v>6631</v>
      </c>
      <c t="s" s="220" r="C1515">
        <v>8546</v>
      </c>
      <c t="s" s="220" r="D1515">
        <v>8547</v>
      </c>
      <c s="168" r="E1515">
        <v>41336.6387152778</v>
      </c>
      <c s="220" r="F1515"/>
      <c t="s" s="220" r="G1515">
        <v>57</v>
      </c>
      <c s="220" r="H1515">
        <v>21012587</v>
      </c>
      <c t="s" s="220" r="I1515">
        <v>4737</v>
      </c>
      <c s="220" r="J1515">
        <v>130950673</v>
      </c>
      <c t="s" s="220" r="K1515">
        <v>8548</v>
      </c>
      <c t="s" s="17" r="L1515">
        <v>74</v>
      </c>
      <c t="s" s="17" r="M1515">
        <v>6634</v>
      </c>
      <c s="220" r="N1515">
        <v>1</v>
      </c>
      <c s="220" r="O1515">
        <v>23</v>
      </c>
      <c s="220" r="P1515"/>
      <c t="s" s="220" r="Q1515">
        <v>8549</v>
      </c>
      <c t="s" s="17" r="R1515">
        <v>8550</v>
      </c>
    </row>
    <row r="1516">
      <c t="s" s="128" r="A1516">
        <v>8551</v>
      </c>
      <c t="s" s="220" r="B1516">
        <v>906</v>
      </c>
      <c t="s" s="220" r="C1516">
        <v>8552</v>
      </c>
      <c t="s" s="220" r="D1516">
        <v>8553</v>
      </c>
      <c s="168" r="E1516">
        <v>41336.6386921296</v>
      </c>
      <c s="220" r="F1516"/>
      <c t="s" s="220" r="G1516">
        <v>57</v>
      </c>
      <c s="220" r="H1516">
        <v>1154630300</v>
      </c>
      <c t="s" s="220" r="I1516">
        <v>6091</v>
      </c>
      <c s="220" r="J1516">
        <v>279064794</v>
      </c>
      <c t="s" s="220" r="K1516">
        <v>8554</v>
      </c>
      <c t="s" s="17" r="L1516">
        <v>74</v>
      </c>
      <c t="s" s="17" r="M1516">
        <v>940</v>
      </c>
      <c s="220" r="N1516">
        <v>1314</v>
      </c>
      <c s="220" r="O1516">
        <v>601</v>
      </c>
      <c s="220" r="P1516">
        <v>3600</v>
      </c>
      <c t="s" s="220" r="Q1516">
        <v>8555</v>
      </c>
      <c t="s" s="17" r="R1516">
        <v>8556</v>
      </c>
    </row>
    <row r="1517">
      <c t="s" s="128" r="A1517">
        <v>8557</v>
      </c>
      <c t="s" s="220" r="B1517">
        <v>5435</v>
      </c>
      <c t="s" s="220" r="C1517">
        <v>8558</v>
      </c>
      <c t="s" s="220" r="D1517">
        <v>8559</v>
      </c>
      <c s="168" r="E1517">
        <v>41336.6386342593</v>
      </c>
      <c s="220" r="F1517"/>
      <c t="s" s="220" r="G1517">
        <v>57</v>
      </c>
      <c s="220" r="H1517"/>
      <c s="220" r="I1517"/>
      <c s="220" r="J1517">
        <v>69004238</v>
      </c>
      <c s="220" r="K1517"/>
      <c t="s" s="17" r="L1517">
        <v>74</v>
      </c>
      <c t="s" s="17" r="M1517">
        <v>5438</v>
      </c>
      <c s="220" r="N1517">
        <v>579</v>
      </c>
      <c s="220" r="O1517">
        <v>115</v>
      </c>
      <c s="220" r="P1517">
        <v>3600</v>
      </c>
      <c t="s" s="220" r="Q1517">
        <v>8560</v>
      </c>
      <c t="s" s="17" r="R1517">
        <v>8561</v>
      </c>
    </row>
    <row r="1518">
      <c t="s" s="128" r="A1518">
        <v>8562</v>
      </c>
      <c t="s" s="220" r="B1518">
        <v>8340</v>
      </c>
      <c t="s" s="220" r="C1518">
        <v>8563</v>
      </c>
      <c t="s" s="220" r="D1518">
        <v>8564</v>
      </c>
      <c s="168" r="E1518">
        <v>41336.6384490741</v>
      </c>
      <c s="220" r="F1518"/>
      <c t="s" s="220" r="G1518">
        <v>57</v>
      </c>
      <c s="220" r="H1518"/>
      <c s="220" r="I1518"/>
      <c s="220" r="J1518">
        <v>163155090</v>
      </c>
      <c s="220" r="K1518"/>
      <c t="s" s="17" r="L1518">
        <v>228</v>
      </c>
      <c t="s" s="17" r="M1518">
        <v>8343</v>
      </c>
      <c s="220" r="N1518">
        <v>80</v>
      </c>
      <c s="220" r="O1518">
        <v>162</v>
      </c>
      <c s="220" r="P1518">
        <v>-10800</v>
      </c>
      <c t="s" s="220" r="Q1518">
        <v>8565</v>
      </c>
      <c t="s" s="17" r="R1518">
        <v>467</v>
      </c>
    </row>
    <row r="1519">
      <c t="s" s="128" r="A1519">
        <v>8566</v>
      </c>
      <c t="s" s="220" r="B1519">
        <v>828</v>
      </c>
      <c t="s" s="220" r="C1519">
        <v>8567</v>
      </c>
      <c t="s" s="220" r="D1519">
        <v>8568</v>
      </c>
      <c s="168" r="E1519">
        <v>41336.6383912037</v>
      </c>
      <c s="220" r="F1519"/>
      <c t="s" s="220" r="G1519">
        <v>46</v>
      </c>
      <c s="220" r="H1519"/>
      <c s="220" r="I1519"/>
      <c s="220" r="J1519">
        <v>14607788</v>
      </c>
      <c s="220" r="K1519"/>
      <c t="s" s="17" r="L1519">
        <v>228</v>
      </c>
      <c t="s" s="17" r="M1519">
        <v>3852</v>
      </c>
      <c s="220" r="N1519">
        <v>1506</v>
      </c>
      <c s="220" r="O1519">
        <v>375</v>
      </c>
      <c s="220" r="P1519">
        <v>3600</v>
      </c>
      <c t="s" s="220" r="Q1519">
        <v>8569</v>
      </c>
      <c t="s" s="17" r="R1519">
        <v>5922</v>
      </c>
    </row>
    <row r="1520">
      <c t="s" s="128" r="A1520">
        <v>8570</v>
      </c>
      <c t="s" s="220" r="B1520">
        <v>2530</v>
      </c>
      <c t="s" s="220" r="C1520">
        <v>8571</v>
      </c>
      <c t="s" s="220" r="D1520">
        <v>8572</v>
      </c>
      <c s="168" r="E1520">
        <v>41336.6383796296</v>
      </c>
      <c s="220" r="F1520"/>
      <c t="s" s="220" r="G1520">
        <v>57</v>
      </c>
      <c s="220" r="H1520"/>
      <c s="220" r="I1520"/>
      <c s="220" r="J1520">
        <v>202969896</v>
      </c>
      <c s="220" r="K1520"/>
      <c t="s" s="17" r="L1520">
        <v>745</v>
      </c>
      <c t="s" s="17" r="M1520">
        <v>2533</v>
      </c>
      <c s="220" r="N1520">
        <v>387</v>
      </c>
      <c s="220" r="O1520">
        <v>567</v>
      </c>
      <c s="220" r="P1520">
        <v>3600</v>
      </c>
      <c t="s" s="220" r="Q1520">
        <v>8573</v>
      </c>
      <c t="s" s="17" r="R1520">
        <v>101</v>
      </c>
    </row>
    <row r="1521">
      <c t="s" s="128" r="A1521">
        <v>8574</v>
      </c>
      <c t="s" s="220" r="B1521">
        <v>8575</v>
      </c>
      <c t="s" s="220" r="C1521">
        <v>8576</v>
      </c>
      <c t="s" s="220" r="D1521">
        <v>8577</v>
      </c>
      <c s="168" r="E1521">
        <v>41336.6383333333</v>
      </c>
      <c s="220" r="F1521"/>
      <c t="s" s="220" r="G1521">
        <v>57</v>
      </c>
      <c s="220" r="H1521"/>
      <c s="220" r="I1521"/>
      <c s="220" r="J1521">
        <v>172430747</v>
      </c>
      <c s="220" r="K1521"/>
      <c t="s" s="17" r="L1521">
        <v>74</v>
      </c>
      <c t="s" s="17" r="M1521">
        <v>8578</v>
      </c>
      <c s="220" r="N1521">
        <v>243</v>
      </c>
      <c s="220" r="O1521">
        <v>301</v>
      </c>
      <c s="220" r="P1521">
        <v>3600</v>
      </c>
      <c t="s" s="220" r="Q1521">
        <v>8579</v>
      </c>
      <c t="s" s="17" r="R1521">
        <v>111</v>
      </c>
    </row>
    <row r="1522">
      <c t="s" s="128" r="A1522">
        <v>8580</v>
      </c>
      <c t="s" s="220" r="B1522">
        <v>2099</v>
      </c>
      <c t="s" s="220" r="C1522">
        <v>8581</v>
      </c>
      <c t="s" s="220" r="D1522">
        <v>8582</v>
      </c>
      <c s="168" r="E1522">
        <v>41336.638275463</v>
      </c>
      <c s="220" r="F1522"/>
      <c t="s" s="220" r="G1522">
        <v>57</v>
      </c>
      <c s="220" r="H1522"/>
      <c s="220" r="I1522"/>
      <c s="220" r="J1522">
        <v>782631019</v>
      </c>
      <c s="220" r="K1522"/>
      <c t="s" s="17" r="L1522">
        <v>74</v>
      </c>
      <c t="s" s="17" r="M1522">
        <v>2102</v>
      </c>
      <c s="220" r="N1522">
        <v>45</v>
      </c>
      <c s="220" r="O1522">
        <v>92</v>
      </c>
      <c s="220" r="P1522"/>
      <c t="s" s="220" r="Q1522">
        <v>8583</v>
      </c>
      <c t="s" s="17" r="R1522">
        <v>8584</v>
      </c>
    </row>
    <row r="1523">
      <c t="s" s="128" r="A1523">
        <v>8585</v>
      </c>
      <c t="s" s="220" r="B1523">
        <v>217</v>
      </c>
      <c t="s" s="220" r="C1523">
        <v>8586</v>
      </c>
      <c t="s" s="220" r="D1523">
        <v>8587</v>
      </c>
      <c s="168" r="E1523">
        <v>41336.6382523148</v>
      </c>
      <c s="220" r="F1523"/>
      <c t="s" s="220" r="G1523">
        <v>57</v>
      </c>
      <c s="220" r="H1523"/>
      <c s="220" r="I1523"/>
      <c s="220" r="J1523">
        <v>261867800</v>
      </c>
      <c s="220" r="K1523"/>
      <c t="s" s="17" r="L1523">
        <v>228</v>
      </c>
      <c t="s" s="17" r="M1523">
        <v>221</v>
      </c>
      <c s="220" r="N1523">
        <v>254</v>
      </c>
      <c s="220" r="O1523">
        <v>325</v>
      </c>
      <c s="220" r="P1523">
        <v>3600</v>
      </c>
      <c t="s" s="220" r="Q1523">
        <v>8588</v>
      </c>
      <c t="s" s="17" r="R1523">
        <v>8589</v>
      </c>
    </row>
    <row r="1524">
      <c t="s" s="128" r="A1524">
        <v>8590</v>
      </c>
      <c t="s" s="220" r="B1524">
        <v>552</v>
      </c>
      <c t="s" s="220" r="C1524">
        <v>8591</v>
      </c>
      <c t="s" s="220" r="D1524">
        <v>8592</v>
      </c>
      <c s="168" r="E1524">
        <v>41336.6381597222</v>
      </c>
      <c s="220" r="F1524"/>
      <c t="s" s="220" r="G1524">
        <v>46</v>
      </c>
      <c s="220" r="H1524">
        <v>1089905148</v>
      </c>
      <c t="s" s="220" r="I1524">
        <v>8593</v>
      </c>
      <c s="220" r="J1524">
        <v>53755836</v>
      </c>
      <c t="s" s="220" r="K1524">
        <v>8594</v>
      </c>
      <c t="s" s="17" r="L1524">
        <v>116</v>
      </c>
      <c t="s" s="17" r="M1524">
        <v>555</v>
      </c>
      <c s="220" r="N1524">
        <v>282</v>
      </c>
      <c s="220" r="O1524">
        <v>241</v>
      </c>
      <c s="220" r="P1524">
        <v>3600</v>
      </c>
      <c t="s" s="220" r="Q1524">
        <v>8595</v>
      </c>
      <c t="s" s="17" r="R1524">
        <v>8596</v>
      </c>
    </row>
    <row r="1525">
      <c t="s" s="128" r="A1525">
        <v>8597</v>
      </c>
      <c t="s" s="220" r="B1525">
        <v>704</v>
      </c>
      <c t="s" s="220" r="C1525">
        <v>8598</v>
      </c>
      <c t="s" s="220" r="D1525">
        <v>8599</v>
      </c>
      <c s="168" r="E1525">
        <v>41336.6381365741</v>
      </c>
      <c s="220" r="F1525"/>
      <c t="s" s="220" r="G1525">
        <v>57</v>
      </c>
      <c s="220" r="H1525"/>
      <c s="220" r="I1525"/>
      <c s="220" r="J1525">
        <v>336810390</v>
      </c>
      <c s="220" r="K1525"/>
      <c t="s" s="17" r="L1525">
        <v>135</v>
      </c>
      <c t="s" s="17" r="M1525">
        <v>707</v>
      </c>
      <c s="220" r="N1525">
        <v>142</v>
      </c>
      <c s="220" r="O1525">
        <v>238</v>
      </c>
      <c s="220" r="P1525">
        <v>3600</v>
      </c>
      <c t="s" s="220" r="Q1525">
        <v>8600</v>
      </c>
      <c t="s" s="17" r="R1525">
        <v>1142</v>
      </c>
    </row>
    <row r="1526">
      <c t="s" s="128" r="A1526">
        <v>8601</v>
      </c>
      <c t="s" s="220" r="B1526">
        <v>8602</v>
      </c>
      <c t="s" s="220" r="C1526">
        <v>8603</v>
      </c>
      <c t="s" s="220" r="D1526">
        <v>8604</v>
      </c>
      <c s="168" r="E1526">
        <v>41336.6381134259</v>
      </c>
      <c s="220" r="F1526"/>
      <c t="s" s="220" r="G1526">
        <v>57</v>
      </c>
      <c s="220" r="H1526"/>
      <c s="220" r="I1526"/>
      <c s="220" r="J1526">
        <v>52759715</v>
      </c>
      <c s="220" r="K1526"/>
      <c t="s" s="17" r="L1526">
        <v>74</v>
      </c>
      <c t="s" s="17" r="M1526">
        <v>8605</v>
      </c>
      <c s="220" r="N1526">
        <v>164</v>
      </c>
      <c s="220" r="O1526">
        <v>447</v>
      </c>
      <c s="220" r="P1526">
        <v>3600</v>
      </c>
      <c t="s" s="220" r="Q1526">
        <v>8606</v>
      </c>
      <c t="s" s="17" r="R1526">
        <v>8095</v>
      </c>
    </row>
    <row r="1527">
      <c t="s" s="128" r="A1527">
        <v>8607</v>
      </c>
      <c t="s" s="220" r="B1527">
        <v>4803</v>
      </c>
      <c t="s" s="220" r="C1527">
        <v>8608</v>
      </c>
      <c t="s" s="220" r="D1527">
        <v>8609</v>
      </c>
      <c s="168" r="E1527">
        <v>41336.6380555556</v>
      </c>
      <c s="220" r="F1527"/>
      <c t="s" s="220" r="G1527">
        <v>57</v>
      </c>
      <c s="220" r="H1527"/>
      <c s="220" r="I1527"/>
      <c s="220" r="J1527">
        <v>164023294</v>
      </c>
      <c s="220" r="K1527"/>
      <c t="s" s="17" r="L1527">
        <v>228</v>
      </c>
      <c t="s" s="17" r="M1527">
        <v>4806</v>
      </c>
      <c s="220" r="N1527">
        <v>1314</v>
      </c>
      <c s="220" r="O1527">
        <v>226</v>
      </c>
      <c s="220" r="P1527">
        <v>3600</v>
      </c>
      <c t="s" s="220" r="Q1527">
        <v>8610</v>
      </c>
      <c t="s" s="17" r="R1527">
        <v>5433</v>
      </c>
    </row>
    <row r="1528">
      <c t="s" s="128" r="A1528">
        <v>8611</v>
      </c>
      <c t="s" s="220" r="B1528">
        <v>2118</v>
      </c>
      <c t="s" s="220" r="C1528">
        <v>8612</v>
      </c>
      <c t="s" s="220" r="D1528">
        <v>8613</v>
      </c>
      <c s="168" r="E1528">
        <v>41336.6379166667</v>
      </c>
      <c s="220" r="F1528"/>
      <c t="s" s="220" r="G1528">
        <v>57</v>
      </c>
      <c s="220" r="H1528"/>
      <c s="220" r="I1528"/>
      <c s="220" r="J1528">
        <v>85952314</v>
      </c>
      <c s="220" r="K1528"/>
      <c t="s" s="17" r="L1528">
        <v>135</v>
      </c>
      <c t="s" s="17" r="M1528">
        <v>2121</v>
      </c>
      <c s="220" r="N1528">
        <v>755</v>
      </c>
      <c s="220" r="O1528">
        <v>695</v>
      </c>
      <c s="220" r="P1528">
        <v>3600</v>
      </c>
      <c t="s" s="220" r="Q1528">
        <v>8614</v>
      </c>
      <c t="s" s="17" r="R1528">
        <v>5614</v>
      </c>
    </row>
    <row r="1529">
      <c t="s" s="128" r="A1529">
        <v>8615</v>
      </c>
      <c t="s" s="220" r="B1529">
        <v>4391</v>
      </c>
      <c t="s" s="220" r="C1529">
        <v>8616</v>
      </c>
      <c t="s" s="220" r="D1529">
        <v>8617</v>
      </c>
      <c s="168" r="E1529">
        <v>41336.6378587963</v>
      </c>
      <c s="220" r="F1529"/>
      <c t="s" s="220" r="G1529">
        <v>57</v>
      </c>
      <c s="220" r="H1529"/>
      <c s="220" r="I1529"/>
      <c s="220" r="J1529">
        <v>168792074</v>
      </c>
      <c s="220" r="K1529"/>
      <c t="s" s="17" r="L1529">
        <v>228</v>
      </c>
      <c t="s" s="17" r="M1529">
        <v>4394</v>
      </c>
      <c s="220" r="N1529">
        <v>102</v>
      </c>
      <c s="220" r="O1529">
        <v>105</v>
      </c>
      <c s="220" r="P1529">
        <v>3600</v>
      </c>
      <c t="s" s="220" r="Q1529">
        <v>8618</v>
      </c>
      <c t="s" s="17" r="R1529">
        <v>8619</v>
      </c>
    </row>
    <row r="1530">
      <c t="s" s="128" r="A1530">
        <v>8620</v>
      </c>
      <c t="s" s="220" r="B1530">
        <v>906</v>
      </c>
      <c t="s" s="220" r="C1530">
        <v>8621</v>
      </c>
      <c t="s" s="220" r="D1530">
        <v>8622</v>
      </c>
      <c s="168" r="E1530">
        <v>41336.6378356482</v>
      </c>
      <c s="220" r="F1530"/>
      <c t="s" s="220" r="G1530">
        <v>57</v>
      </c>
      <c s="220" r="H1530"/>
      <c s="220" r="I1530"/>
      <c s="220" r="J1530">
        <v>279064794</v>
      </c>
      <c s="220" r="K1530"/>
      <c t="s" s="17" r="L1530">
        <v>74</v>
      </c>
      <c t="s" s="17" r="M1530">
        <v>940</v>
      </c>
      <c s="220" r="N1530">
        <v>1314</v>
      </c>
      <c s="220" r="O1530">
        <v>601</v>
      </c>
      <c s="220" r="P1530">
        <v>3600</v>
      </c>
      <c t="s" s="220" r="Q1530">
        <v>8623</v>
      </c>
      <c t="s" s="17" r="R1530">
        <v>8624</v>
      </c>
    </row>
    <row r="1531">
      <c t="s" s="128" r="A1531">
        <v>8625</v>
      </c>
      <c t="s" s="220" r="B1531">
        <v>6177</v>
      </c>
      <c t="s" s="220" r="C1531">
        <v>8626</v>
      </c>
      <c t="s" s="220" r="D1531">
        <v>8627</v>
      </c>
      <c s="168" r="E1531">
        <v>41336.6378009259</v>
      </c>
      <c s="220" r="F1531"/>
      <c t="s" s="220" r="G1531">
        <v>57</v>
      </c>
      <c s="220" r="H1531"/>
      <c s="220" r="I1531"/>
      <c s="220" r="J1531">
        <v>92771227</v>
      </c>
      <c s="220" r="K1531"/>
      <c t="s" s="17" r="L1531">
        <v>116</v>
      </c>
      <c t="s" s="17" r="M1531">
        <v>6215</v>
      </c>
      <c s="220" r="N1531">
        <v>229</v>
      </c>
      <c s="220" r="O1531">
        <v>465</v>
      </c>
      <c s="220" r="P1531">
        <v>3600</v>
      </c>
      <c t="s" s="220" r="Q1531">
        <v>8628</v>
      </c>
      <c t="s" s="17" r="R1531">
        <v>4065</v>
      </c>
    </row>
    <row r="1532">
      <c t="s" s="128" r="A1532">
        <v>8629</v>
      </c>
      <c t="s" s="220" r="B1532">
        <v>3541</v>
      </c>
      <c t="s" s="220" r="C1532">
        <v>8630</v>
      </c>
      <c t="s" s="220" r="D1532">
        <v>8631</v>
      </c>
      <c s="168" r="E1532">
        <v>41336.6377662037</v>
      </c>
      <c s="220" r="F1532"/>
      <c t="s" s="220" r="G1532">
        <v>46</v>
      </c>
      <c s="220" r="H1532"/>
      <c s="220" r="I1532"/>
      <c s="220" r="J1532">
        <v>950402581</v>
      </c>
      <c s="220" r="K1532"/>
      <c t="s" s="17" r="L1532">
        <v>135</v>
      </c>
      <c t="s" s="17" r="M1532">
        <v>3544</v>
      </c>
      <c s="220" r="N1532">
        <v>27</v>
      </c>
      <c s="220" r="O1532">
        <v>103</v>
      </c>
      <c s="220" r="P1532">
        <v>3600</v>
      </c>
      <c t="s" s="220" r="Q1532">
        <v>8632</v>
      </c>
      <c t="s" s="17" r="R1532">
        <v>8633</v>
      </c>
    </row>
    <row r="1533">
      <c t="s" s="128" r="A1533">
        <v>8634</v>
      </c>
      <c t="s" s="220" r="B1533">
        <v>617</v>
      </c>
      <c t="s" s="220" r="C1533">
        <v>8635</v>
      </c>
      <c t="s" s="220" r="D1533">
        <v>8636</v>
      </c>
      <c s="168" r="E1533">
        <v>41336.6377083333</v>
      </c>
      <c s="220" r="F1533"/>
      <c t="s" s="220" r="G1533">
        <v>57</v>
      </c>
      <c s="220" r="H1533"/>
      <c s="220" r="I1533"/>
      <c s="220" r="J1533">
        <v>238498745</v>
      </c>
      <c s="220" r="K1533"/>
      <c t="s" s="17" r="L1533">
        <v>74</v>
      </c>
      <c t="s" s="17" r="M1533">
        <v>620</v>
      </c>
      <c s="220" r="N1533">
        <v>102</v>
      </c>
      <c s="220" r="O1533">
        <v>177</v>
      </c>
      <c s="220" r="P1533">
        <v>3600</v>
      </c>
      <c t="s" s="220" r="Q1533">
        <v>8637</v>
      </c>
      <c t="s" s="17" r="R1533">
        <v>8638</v>
      </c>
    </row>
    <row r="1534">
      <c t="s" s="128" r="A1534">
        <v>8639</v>
      </c>
      <c t="s" s="220" r="B1534">
        <v>814</v>
      </c>
      <c t="s" s="220" r="C1534">
        <v>8640</v>
      </c>
      <c t="s" s="220" r="D1534">
        <v>8641</v>
      </c>
      <c s="168" r="E1534">
        <v>41336.6376736111</v>
      </c>
      <c s="220" r="F1534"/>
      <c t="s" s="220" r="G1534">
        <v>57</v>
      </c>
      <c s="220" r="H1534"/>
      <c s="220" r="I1534"/>
      <c s="220" r="J1534">
        <v>2723301</v>
      </c>
      <c s="220" r="K1534"/>
      <c t="s" s="17" r="L1534">
        <v>228</v>
      </c>
      <c t="s" s="17" r="M1534">
        <v>817</v>
      </c>
      <c s="220" r="N1534">
        <v>531</v>
      </c>
      <c s="220" r="O1534">
        <v>402</v>
      </c>
      <c s="220" r="P1534">
        <v>3600</v>
      </c>
      <c t="s" s="220" r="Q1534">
        <v>8642</v>
      </c>
      <c t="s" s="17" r="R1534">
        <v>8643</v>
      </c>
    </row>
    <row r="1535">
      <c t="s" s="128" r="A1535">
        <v>8644</v>
      </c>
      <c t="s" s="220" r="B1535">
        <v>8645</v>
      </c>
      <c t="s" s="220" r="C1535">
        <v>8646</v>
      </c>
      <c t="s" s="220" r="D1535">
        <v>8647</v>
      </c>
      <c s="168" r="E1535">
        <v>41336.6375578704</v>
      </c>
      <c s="220" r="F1535"/>
      <c t="s" s="220" r="G1535">
        <v>46</v>
      </c>
      <c s="220" r="H1535"/>
      <c s="220" r="I1535"/>
      <c s="220" r="J1535">
        <v>18284085</v>
      </c>
      <c s="220" r="K1535"/>
      <c t="s" s="17" r="L1535">
        <v>184</v>
      </c>
      <c t="s" s="17" r="M1535">
        <v>8648</v>
      </c>
      <c s="220" r="N1535">
        <v>388</v>
      </c>
      <c s="220" r="O1535">
        <v>101</v>
      </c>
      <c s="220" r="P1535">
        <v>3600</v>
      </c>
      <c t="s" s="220" r="Q1535">
        <v>8649</v>
      </c>
      <c t="s" s="17" r="R1535">
        <v>8650</v>
      </c>
    </row>
    <row r="1536">
      <c t="s" s="128" r="A1536">
        <v>8651</v>
      </c>
      <c t="s" s="220" r="B1536">
        <v>906</v>
      </c>
      <c t="s" s="220" r="C1536">
        <v>8652</v>
      </c>
      <c t="s" s="220" r="D1536">
        <v>8653</v>
      </c>
      <c s="168" r="E1536">
        <v>41336.6375347222</v>
      </c>
      <c s="220" r="F1536"/>
      <c t="s" s="220" r="G1536">
        <v>57</v>
      </c>
      <c s="220" r="H1536"/>
      <c s="220" r="I1536"/>
      <c s="220" r="J1536">
        <v>279064794</v>
      </c>
      <c s="220" r="K1536"/>
      <c t="s" s="17" r="L1536">
        <v>74</v>
      </c>
      <c t="s" s="17" r="M1536">
        <v>940</v>
      </c>
      <c s="220" r="N1536">
        <v>1314</v>
      </c>
      <c s="220" r="O1536">
        <v>601</v>
      </c>
      <c s="220" r="P1536">
        <v>3600</v>
      </c>
      <c t="s" s="220" r="Q1536">
        <v>8654</v>
      </c>
      <c t="s" s="17" r="R1536">
        <v>8655</v>
      </c>
    </row>
    <row r="1537">
      <c t="s" s="128" r="A1537">
        <v>8656</v>
      </c>
      <c t="s" s="220" r="B1537">
        <v>775</v>
      </c>
      <c t="s" s="220" r="C1537">
        <v>8657</v>
      </c>
      <c t="s" s="220" r="D1537">
        <v>8658</v>
      </c>
      <c s="168" r="E1537">
        <v>41336.6375231482</v>
      </c>
      <c s="220" r="F1537"/>
      <c t="s" s="220" r="G1537">
        <v>57</v>
      </c>
      <c s="220" r="H1537"/>
      <c s="220" r="I1537"/>
      <c s="220" r="J1537">
        <v>1009731264</v>
      </c>
      <c s="220" r="K1537"/>
      <c t="s" s="17" r="L1537">
        <v>74</v>
      </c>
      <c t="s" s="17" r="M1537">
        <v>778</v>
      </c>
      <c s="220" r="N1537">
        <v>12</v>
      </c>
      <c s="220" r="O1537">
        <v>103</v>
      </c>
      <c s="220" r="P1537">
        <v>3600</v>
      </c>
      <c t="s" s="220" r="Q1537">
        <v>8659</v>
      </c>
      <c t="s" s="17" r="R1537">
        <v>714</v>
      </c>
    </row>
    <row r="1538">
      <c t="s" s="128" r="A1538">
        <v>8660</v>
      </c>
      <c t="s" s="220" r="B1538">
        <v>1015</v>
      </c>
      <c t="s" s="220" r="C1538">
        <v>8661</v>
      </c>
      <c t="s" s="220" r="D1538">
        <v>8662</v>
      </c>
      <c s="168" r="E1538">
        <v>41336.6374884259</v>
      </c>
      <c s="220" r="F1538"/>
      <c t="s" s="220" r="G1538">
        <v>46</v>
      </c>
      <c s="220" r="H1538"/>
      <c s="220" r="I1538"/>
      <c s="220" r="J1538">
        <v>49768990</v>
      </c>
      <c s="220" r="K1538"/>
      <c t="s" s="17" r="L1538">
        <v>74</v>
      </c>
      <c t="s" s="17" r="M1538">
        <v>1018</v>
      </c>
      <c s="220" r="N1538">
        <v>3489</v>
      </c>
      <c s="220" r="O1538">
        <v>1003</v>
      </c>
      <c s="220" r="P1538">
        <v>3600</v>
      </c>
      <c t="s" s="220" r="Q1538">
        <v>8663</v>
      </c>
      <c t="s" s="17" r="R1538">
        <v>8664</v>
      </c>
    </row>
    <row r="1539">
      <c t="s" s="128" r="A1539">
        <v>8665</v>
      </c>
      <c t="s" s="220" r="B1539">
        <v>272</v>
      </c>
      <c t="s" s="220" r="C1539">
        <v>8666</v>
      </c>
      <c t="s" s="220" r="D1539">
        <v>8662</v>
      </c>
      <c s="168" r="E1539">
        <v>41336.6374884259</v>
      </c>
      <c s="220" r="F1539"/>
      <c t="s" s="220" r="G1539">
        <v>46</v>
      </c>
      <c s="220" r="H1539"/>
      <c s="220" r="I1539"/>
      <c s="220" r="J1539">
        <v>22377730</v>
      </c>
      <c s="220" r="K1539"/>
      <c t="s" s="17" r="L1539">
        <v>74</v>
      </c>
      <c t="s" s="17" r="M1539">
        <v>275</v>
      </c>
      <c s="220" r="N1539">
        <v>324</v>
      </c>
      <c s="220" r="O1539">
        <v>434</v>
      </c>
      <c s="220" r="P1539">
        <v>-10800</v>
      </c>
      <c t="s" s="220" r="Q1539">
        <v>8667</v>
      </c>
      <c t="s" s="17" r="R1539">
        <v>8668</v>
      </c>
    </row>
    <row r="1540">
      <c t="s" s="128" r="A1540">
        <v>8669</v>
      </c>
      <c t="s" s="220" r="B1540">
        <v>5272</v>
      </c>
      <c t="s" s="220" r="C1540">
        <v>8670</v>
      </c>
      <c t="s" s="220" r="D1540">
        <v>8671</v>
      </c>
      <c s="168" r="E1540">
        <v>41336.6374652778</v>
      </c>
      <c s="220" r="F1540"/>
      <c t="s" s="220" r="G1540">
        <v>46</v>
      </c>
      <c s="220" r="H1540"/>
      <c s="220" r="I1540"/>
      <c s="220" r="J1540">
        <v>30878503</v>
      </c>
      <c s="220" r="K1540"/>
      <c t="s" s="17" r="L1540">
        <v>74</v>
      </c>
      <c t="s" s="17" r="M1540">
        <v>5276</v>
      </c>
      <c s="220" r="N1540">
        <v>166</v>
      </c>
      <c s="220" r="O1540">
        <v>426</v>
      </c>
      <c s="220" r="P1540">
        <v>7200</v>
      </c>
      <c t="s" s="220" r="Q1540">
        <v>8672</v>
      </c>
      <c t="s" s="17" r="R1540">
        <v>8673</v>
      </c>
    </row>
    <row r="1541">
      <c t="s" s="128" r="A1541">
        <v>8674</v>
      </c>
      <c t="s" s="220" r="B1541">
        <v>2130</v>
      </c>
      <c t="s" s="220" r="C1541">
        <v>8675</v>
      </c>
      <c t="s" s="220" r="D1541">
        <v>8676</v>
      </c>
      <c s="168" r="E1541">
        <v>41336.6374421296</v>
      </c>
      <c s="220" r="F1541"/>
      <c t="s" s="220" r="G1541">
        <v>57</v>
      </c>
      <c s="220" r="H1541"/>
      <c s="220" r="I1541"/>
      <c s="220" r="J1541">
        <v>518388459</v>
      </c>
      <c s="220" r="K1541"/>
      <c t="s" s="17" r="L1541">
        <v>135</v>
      </c>
      <c t="s" s="17" r="M1541">
        <v>2133</v>
      </c>
      <c s="220" r="N1541">
        <v>144</v>
      </c>
      <c s="220" r="O1541">
        <v>114</v>
      </c>
      <c s="220" r="P1541">
        <v>-36000</v>
      </c>
      <c t="s" s="220" r="Q1541">
        <v>8677</v>
      </c>
      <c t="s" s="17" r="R1541">
        <v>8678</v>
      </c>
    </row>
    <row r="1542">
      <c t="s" s="128" r="A1542">
        <v>8679</v>
      </c>
      <c t="s" s="220" r="B1542">
        <v>5411</v>
      </c>
      <c t="s" s="220" r="C1542">
        <v>8680</v>
      </c>
      <c t="s" s="220" r="D1542">
        <v>8681</v>
      </c>
      <c s="168" r="E1542">
        <v>41336.6373842593</v>
      </c>
      <c s="220" r="F1542"/>
      <c t="s" s="220" r="G1542">
        <v>57</v>
      </c>
      <c s="220" r="H1542"/>
      <c s="220" r="I1542"/>
      <c s="220" r="J1542">
        <v>82338289</v>
      </c>
      <c s="220" r="K1542"/>
      <c t="s" s="17" r="L1542">
        <v>116</v>
      </c>
      <c t="s" s="17" r="M1542">
        <v>5414</v>
      </c>
      <c s="220" r="N1542">
        <v>739</v>
      </c>
      <c s="220" r="O1542">
        <v>343</v>
      </c>
      <c s="220" r="P1542">
        <v>3600</v>
      </c>
      <c t="s" s="220" r="Q1542">
        <v>8682</v>
      </c>
      <c t="s" s="17" r="R1542">
        <v>8683</v>
      </c>
    </row>
    <row r="1543">
      <c t="s" s="128" r="A1543">
        <v>8684</v>
      </c>
      <c t="s" s="220" r="B1543">
        <v>5519</v>
      </c>
      <c t="s" s="220" r="C1543">
        <v>8685</v>
      </c>
      <c t="s" s="220" r="D1543">
        <v>8686</v>
      </c>
      <c s="168" r="E1543">
        <v>41336.637349537</v>
      </c>
      <c s="220" r="F1543"/>
      <c t="s" s="220" r="G1543">
        <v>57</v>
      </c>
      <c s="220" r="H1543">
        <v>987063433</v>
      </c>
      <c t="s" s="220" r="I1543">
        <v>8687</v>
      </c>
      <c s="220" r="J1543">
        <v>510693309</v>
      </c>
      <c t="s" s="220" r="K1543">
        <v>8688</v>
      </c>
      <c t="s" s="17" r="L1543">
        <v>74</v>
      </c>
      <c t="s" s="17" r="M1543">
        <v>5522</v>
      </c>
      <c s="220" r="N1543">
        <v>33</v>
      </c>
      <c s="220" r="O1543">
        <v>359</v>
      </c>
      <c s="220" r="P1543">
        <v>3600</v>
      </c>
      <c t="s" s="220" r="Q1543">
        <v>8689</v>
      </c>
      <c t="s" s="17" r="R1543">
        <v>8690</v>
      </c>
    </row>
    <row r="1544">
      <c t="s" s="128" r="A1544">
        <v>8691</v>
      </c>
      <c t="s" s="220" r="B1544">
        <v>8692</v>
      </c>
      <c t="s" s="220" r="C1544">
        <v>8693</v>
      </c>
      <c t="s" s="220" r="D1544">
        <v>8694</v>
      </c>
      <c s="168" r="E1544">
        <v>41336.6372685185</v>
      </c>
      <c s="220" r="F1544"/>
      <c t="s" s="220" r="G1544">
        <v>57</v>
      </c>
      <c s="220" r="H1544"/>
      <c s="220" r="I1544"/>
      <c s="220" r="J1544">
        <v>399976262</v>
      </c>
      <c s="220" r="K1544"/>
      <c t="s" s="17" r="L1544">
        <v>745</v>
      </c>
      <c t="s" s="17" r="M1544">
        <v>8695</v>
      </c>
      <c s="220" r="N1544">
        <v>307</v>
      </c>
      <c s="220" r="O1544">
        <v>502</v>
      </c>
      <c s="220" r="P1544">
        <v>3600</v>
      </c>
      <c t="s" s="220" r="Q1544">
        <v>8696</v>
      </c>
      <c t="s" s="17" r="R1544">
        <v>4866</v>
      </c>
    </row>
    <row r="1545">
      <c t="s" s="128" r="A1545">
        <v>8697</v>
      </c>
      <c t="s" s="220" r="B1545">
        <v>5834</v>
      </c>
      <c t="s" s="220" r="C1545">
        <v>8698</v>
      </c>
      <c t="s" s="220" r="D1545">
        <v>8694</v>
      </c>
      <c s="168" r="E1545">
        <v>41336.6372685185</v>
      </c>
      <c s="220" r="F1545"/>
      <c t="s" s="220" r="G1545">
        <v>57</v>
      </c>
      <c s="220" r="H1545"/>
      <c s="220" r="I1545"/>
      <c s="220" r="J1545">
        <v>169452812</v>
      </c>
      <c s="220" r="K1545"/>
      <c t="s" s="17" r="L1545">
        <v>135</v>
      </c>
      <c t="s" s="17" r="M1545">
        <v>5837</v>
      </c>
      <c s="220" r="N1545">
        <v>55</v>
      </c>
      <c s="220" r="O1545">
        <v>256</v>
      </c>
      <c s="220" r="P1545">
        <v>3600</v>
      </c>
      <c t="s" s="220" r="Q1545">
        <v>8699</v>
      </c>
      <c t="s" s="17" r="R1545">
        <v>1830</v>
      </c>
    </row>
    <row r="1546">
      <c t="s" s="128" r="A1546">
        <v>8700</v>
      </c>
      <c t="s" s="220" r="B1546">
        <v>6224</v>
      </c>
      <c t="s" s="220" r="C1546">
        <v>8701</v>
      </c>
      <c t="s" s="220" r="D1546">
        <v>8702</v>
      </c>
      <c s="168" r="E1546">
        <v>41336.6372222222</v>
      </c>
      <c s="220" r="F1546"/>
      <c t="s" s="220" r="G1546">
        <v>57</v>
      </c>
      <c s="220" r="H1546"/>
      <c s="220" r="I1546"/>
      <c s="220" r="J1546">
        <v>785504730</v>
      </c>
      <c s="220" r="K1546"/>
      <c t="s" s="17" r="L1546">
        <v>135</v>
      </c>
      <c t="s" s="17" r="M1546">
        <v>6227</v>
      </c>
      <c s="220" r="N1546">
        <v>74</v>
      </c>
      <c s="220" r="O1546">
        <v>264</v>
      </c>
      <c s="220" r="P1546">
        <v>3600</v>
      </c>
      <c t="s" s="220" r="Q1546">
        <v>8703</v>
      </c>
      <c t="s" s="17" r="R1546">
        <v>5237</v>
      </c>
    </row>
    <row r="1547">
      <c t="s" s="128" r="A1547">
        <v>8704</v>
      </c>
      <c t="s" s="220" r="B1547">
        <v>6516</v>
      </c>
      <c t="s" s="220" r="C1547">
        <v>8705</v>
      </c>
      <c t="s" s="220" r="D1547">
        <v>8706</v>
      </c>
      <c s="168" r="E1547">
        <v>41336.6371875</v>
      </c>
      <c s="220" r="F1547"/>
      <c t="s" s="220" r="G1547">
        <v>57</v>
      </c>
      <c s="220" r="H1547"/>
      <c s="220" r="I1547"/>
      <c s="220" r="J1547">
        <v>39217899</v>
      </c>
      <c s="220" r="K1547"/>
      <c t="s" s="17" r="L1547">
        <v>135</v>
      </c>
      <c t="s" s="17" r="M1547">
        <v>6519</v>
      </c>
      <c s="220" r="N1547">
        <v>1732</v>
      </c>
      <c s="220" r="O1547">
        <v>992</v>
      </c>
      <c s="220" r="P1547">
        <v>3600</v>
      </c>
      <c t="s" s="220" r="Q1547">
        <v>8707</v>
      </c>
      <c t="s" s="17" r="R1547">
        <v>5162</v>
      </c>
    </row>
    <row r="1548">
      <c t="s" s="128" r="A1548">
        <v>8708</v>
      </c>
      <c t="s" s="220" r="B1548">
        <v>8709</v>
      </c>
      <c t="s" s="220" r="C1548">
        <v>8710</v>
      </c>
      <c t="s" s="220" r="D1548">
        <v>8711</v>
      </c>
      <c s="168" r="E1548">
        <v>41336.6371412037</v>
      </c>
      <c s="220" r="F1548"/>
      <c t="s" s="220" r="G1548">
        <v>57</v>
      </c>
      <c s="220" r="H1548"/>
      <c s="220" r="I1548"/>
      <c s="220" r="J1548">
        <v>299795455</v>
      </c>
      <c s="220" r="K1548"/>
      <c t="s" s="17" r="L1548">
        <v>116</v>
      </c>
      <c t="s" s="17" r="M1548">
        <v>8712</v>
      </c>
      <c s="220" r="N1548">
        <v>37</v>
      </c>
      <c s="220" r="O1548">
        <v>58</v>
      </c>
      <c s="220" r="P1548"/>
      <c t="s" s="220" r="Q1548">
        <v>8713</v>
      </c>
      <c t="s" s="17" r="R1548">
        <v>1142</v>
      </c>
    </row>
    <row r="1549">
      <c t="s" s="128" r="A1549">
        <v>8714</v>
      </c>
      <c t="s" s="220" r="B1549">
        <v>1668</v>
      </c>
      <c t="s" s="220" r="C1549">
        <v>8715</v>
      </c>
      <c t="s" s="220" r="D1549">
        <v>8716</v>
      </c>
      <c s="168" r="E1549">
        <v>41336.6371180556</v>
      </c>
      <c s="220" r="F1549"/>
      <c t="s" s="220" r="G1549">
        <v>46</v>
      </c>
      <c s="220" r="H1549"/>
      <c s="220" r="I1549"/>
      <c s="220" r="J1549">
        <v>11015052</v>
      </c>
      <c s="220" r="K1549"/>
      <c t="s" s="17" r="L1549">
        <v>74</v>
      </c>
      <c t="s" s="17" r="M1549">
        <v>1671</v>
      </c>
      <c s="220" r="N1549">
        <v>873</v>
      </c>
      <c s="220" r="O1549">
        <v>80</v>
      </c>
      <c s="220" r="P1549">
        <v>3600</v>
      </c>
      <c t="s" s="220" r="Q1549">
        <v>8717</v>
      </c>
      <c t="s" s="17" r="R1549">
        <v>2669</v>
      </c>
    </row>
    <row r="1550">
      <c t="s" s="128" r="A1550">
        <v>8718</v>
      </c>
      <c t="s" s="220" r="B1550">
        <v>1494</v>
      </c>
      <c t="s" s="220" r="C1550">
        <v>8719</v>
      </c>
      <c t="s" s="220" r="D1550">
        <v>8720</v>
      </c>
      <c s="168" r="E1550">
        <v>41336.637037037</v>
      </c>
      <c s="220" r="F1550"/>
      <c t="s" s="220" r="G1550">
        <v>46</v>
      </c>
      <c s="220" r="H1550"/>
      <c s="220" r="I1550"/>
      <c s="220" r="J1550">
        <v>49009102</v>
      </c>
      <c s="220" r="K1550"/>
      <c t="s" s="17" r="L1550">
        <v>228</v>
      </c>
      <c t="s" s="17" r="M1550">
        <v>1497</v>
      </c>
      <c s="220" r="N1550">
        <v>448</v>
      </c>
      <c s="220" r="O1550">
        <v>351</v>
      </c>
      <c s="220" r="P1550">
        <v>12600</v>
      </c>
      <c t="s" s="220" r="Q1550">
        <v>8721</v>
      </c>
      <c t="s" s="17" r="R1550">
        <v>8722</v>
      </c>
    </row>
    <row r="1551">
      <c t="s" s="128" r="A1551">
        <v>8723</v>
      </c>
      <c t="s" s="220" r="B1551">
        <v>1752</v>
      </c>
      <c t="s" s="220" r="C1551">
        <v>8724</v>
      </c>
      <c t="s" s="220" r="D1551">
        <v>8725</v>
      </c>
      <c s="168" r="E1551">
        <v>41336.637025463</v>
      </c>
      <c s="220" r="F1551"/>
      <c t="s" s="220" r="G1551">
        <v>57</v>
      </c>
      <c s="220" r="H1551"/>
      <c s="220" r="I1551"/>
      <c s="220" r="J1551">
        <v>386504210</v>
      </c>
      <c s="220" r="K1551"/>
      <c t="s" s="17" r="L1551">
        <v>74</v>
      </c>
      <c t="s" s="17" r="M1551">
        <v>1755</v>
      </c>
      <c s="220" r="N1551">
        <v>239</v>
      </c>
      <c s="220" r="O1551">
        <v>204</v>
      </c>
      <c s="220" r="P1551"/>
      <c t="s" s="220" r="Q1551">
        <v>8726</v>
      </c>
      <c t="s" s="17" r="R1551">
        <v>8727</v>
      </c>
    </row>
    <row r="1552">
      <c t="s" s="128" r="A1552">
        <v>7840</v>
      </c>
      <c t="s" s="220" r="B1552">
        <v>3732</v>
      </c>
      <c t="s" s="220" r="C1552">
        <v>8728</v>
      </c>
      <c t="s" s="220" r="D1552">
        <v>8725</v>
      </c>
      <c s="168" r="E1552">
        <v>41336.637025463</v>
      </c>
      <c s="220" r="F1552"/>
      <c t="s" s="220" r="G1552">
        <v>57</v>
      </c>
      <c s="220" r="H1552"/>
      <c s="220" r="I1552"/>
      <c s="220" r="J1552">
        <v>89729290</v>
      </c>
      <c s="220" r="K1552"/>
      <c t="s" s="17" r="L1552">
        <v>1636</v>
      </c>
      <c t="s" s="17" r="M1552">
        <v>3735</v>
      </c>
      <c s="220" r="N1552">
        <v>2379</v>
      </c>
      <c s="220" r="O1552">
        <v>188</v>
      </c>
      <c s="220" r="P1552">
        <v>-36000</v>
      </c>
      <c t="s" s="220" r="Q1552">
        <v>8729</v>
      </c>
      <c t="s" s="17" r="R1552">
        <v>1104</v>
      </c>
    </row>
    <row r="1553">
      <c t="s" s="128" r="A1553">
        <v>8730</v>
      </c>
      <c t="s" s="220" r="B1553">
        <v>1601</v>
      </c>
      <c t="s" s="220" r="C1553">
        <v>8731</v>
      </c>
      <c t="s" s="220" r="D1553">
        <v>8732</v>
      </c>
      <c s="168" r="E1553">
        <v>41336.6370138889</v>
      </c>
      <c s="220" r="F1553"/>
      <c t="s" s="220" r="G1553">
        <v>57</v>
      </c>
      <c s="220" r="H1553"/>
      <c s="220" r="I1553"/>
      <c s="220" r="J1553">
        <v>303302375</v>
      </c>
      <c s="220" r="K1553"/>
      <c t="s" s="17" r="L1553">
        <v>74</v>
      </c>
      <c t="s" s="17" r="M1553">
        <v>1604</v>
      </c>
      <c s="220" r="N1553">
        <v>314</v>
      </c>
      <c s="220" r="O1553">
        <v>202</v>
      </c>
      <c s="220" r="P1553">
        <v>-10800</v>
      </c>
      <c t="s" s="220" r="Q1553">
        <v>8733</v>
      </c>
      <c t="s" s="17" r="R1553">
        <v>8734</v>
      </c>
    </row>
    <row r="1554">
      <c t="s" s="128" r="A1554">
        <v>8735</v>
      </c>
      <c t="s" s="220" r="B1554">
        <v>5334</v>
      </c>
      <c t="s" s="220" r="C1554">
        <v>8736</v>
      </c>
      <c t="s" s="220" r="D1554">
        <v>8737</v>
      </c>
      <c s="168" r="E1554">
        <v>41336.6369907407</v>
      </c>
      <c s="220" r="F1554"/>
      <c t="s" s="220" r="G1554">
        <v>57</v>
      </c>
      <c s="220" r="H1554"/>
      <c s="220" r="I1554"/>
      <c s="220" r="J1554">
        <v>579717126</v>
      </c>
      <c s="220" r="K1554"/>
      <c t="s" s="17" r="L1554">
        <v>228</v>
      </c>
      <c t="s" s="17" r="M1554">
        <v>5336</v>
      </c>
      <c s="220" r="N1554">
        <v>39</v>
      </c>
      <c s="220" r="O1554">
        <v>154</v>
      </c>
      <c s="220" r="P1554"/>
      <c t="s" s="220" r="Q1554">
        <v>8738</v>
      </c>
      <c t="s" s="17" r="R1554">
        <v>8739</v>
      </c>
    </row>
    <row r="1555">
      <c t="s" s="128" r="A1555">
        <v>8740</v>
      </c>
      <c t="s" s="220" r="B1555">
        <v>8741</v>
      </c>
      <c t="s" s="220" r="C1555">
        <v>8742</v>
      </c>
      <c t="s" s="220" r="D1555">
        <v>8743</v>
      </c>
      <c s="168" r="E1555">
        <v>41336.6368981482</v>
      </c>
      <c s="220" r="F1555"/>
      <c t="s" s="220" r="G1555">
        <v>57</v>
      </c>
      <c s="220" r="H1555"/>
      <c s="220" r="I1555"/>
      <c s="220" r="J1555">
        <v>1238232810</v>
      </c>
      <c s="220" r="K1555"/>
      <c t="s" s="17" r="L1555">
        <v>116</v>
      </c>
      <c t="s" s="17" r="M1555">
        <v>8744</v>
      </c>
      <c s="220" r="N1555"/>
      <c s="220" r="O1555">
        <v>43</v>
      </c>
      <c s="220" r="P1555"/>
      <c t="s" s="220" r="Q1555">
        <v>8745</v>
      </c>
      <c t="s" s="17" r="R1555">
        <v>5621</v>
      </c>
    </row>
    <row r="1556">
      <c t="s" s="128" r="A1556">
        <v>8746</v>
      </c>
      <c t="s" s="220" r="B1556">
        <v>8747</v>
      </c>
      <c t="s" s="220" r="C1556">
        <v>8748</v>
      </c>
      <c t="s" s="220" r="D1556">
        <v>8749</v>
      </c>
      <c s="168" r="E1556">
        <v>41336.636875</v>
      </c>
      <c s="220" r="F1556"/>
      <c t="s" s="220" r="G1556">
        <v>57</v>
      </c>
      <c s="220" r="H1556"/>
      <c s="220" r="I1556"/>
      <c s="220" r="J1556">
        <v>197917573</v>
      </c>
      <c s="220" r="K1556"/>
      <c t="s" s="17" r="L1556">
        <v>74</v>
      </c>
      <c t="s" s="17" r="M1556">
        <v>8750</v>
      </c>
      <c s="220" r="N1556">
        <v>449</v>
      </c>
      <c s="220" r="O1556">
        <v>265</v>
      </c>
      <c s="220" r="P1556">
        <v>7200</v>
      </c>
      <c t="s" s="220" r="Q1556">
        <v>8751</v>
      </c>
      <c t="s" s="17" r="R1556">
        <v>6941</v>
      </c>
    </row>
    <row r="1557">
      <c t="s" s="128" r="A1557">
        <v>8752</v>
      </c>
      <c t="s" s="220" r="B1557">
        <v>8753</v>
      </c>
      <c t="s" s="220" r="C1557">
        <v>8754</v>
      </c>
      <c t="s" s="220" r="D1557">
        <v>8755</v>
      </c>
      <c s="168" r="E1557">
        <v>41336.6368402778</v>
      </c>
      <c s="220" r="F1557"/>
      <c t="s" s="220" r="G1557">
        <v>57</v>
      </c>
      <c s="220" r="H1557"/>
      <c s="220" r="I1557"/>
      <c s="220" r="J1557">
        <v>436604292</v>
      </c>
      <c s="220" r="K1557"/>
      <c t="s" s="17" r="L1557">
        <v>116</v>
      </c>
      <c t="s" s="17" r="M1557">
        <v>8756</v>
      </c>
      <c s="220" r="N1557">
        <v>1441</v>
      </c>
      <c s="220" r="O1557">
        <v>161</v>
      </c>
      <c s="220" r="P1557"/>
      <c t="s" s="220" r="Q1557">
        <v>8757</v>
      </c>
      <c t="s" s="17" r="R1557">
        <v>348</v>
      </c>
    </row>
    <row r="1558">
      <c t="s" s="128" r="A1558">
        <v>8758</v>
      </c>
      <c t="s" s="220" r="B1558">
        <v>157</v>
      </c>
      <c t="s" s="220" r="C1558">
        <v>8759</v>
      </c>
      <c t="s" s="220" r="D1558">
        <v>8760</v>
      </c>
      <c s="168" r="E1558">
        <v>41336.6367476852</v>
      </c>
      <c s="220" r="F1558"/>
      <c t="s" s="220" r="G1558">
        <v>57</v>
      </c>
      <c s="220" r="H1558"/>
      <c s="220" r="I1558"/>
      <c s="220" r="J1558">
        <v>109293980</v>
      </c>
      <c s="220" r="K1558"/>
      <c t="s" s="17" r="L1558">
        <v>127</v>
      </c>
      <c t="s" s="17" r="M1558">
        <v>161</v>
      </c>
      <c s="220" r="N1558">
        <v>42</v>
      </c>
      <c s="220" r="O1558">
        <v>75</v>
      </c>
      <c s="220" r="P1558">
        <v>3600</v>
      </c>
      <c t="s" s="220" r="Q1558">
        <v>8761</v>
      </c>
      <c t="s" s="17" r="R1558">
        <v>8762</v>
      </c>
    </row>
    <row r="1559">
      <c t="s" s="128" r="A1559">
        <v>8763</v>
      </c>
      <c t="s" s="220" r="B1559">
        <v>5727</v>
      </c>
      <c t="s" s="220" r="C1559">
        <v>8764</v>
      </c>
      <c t="s" s="220" r="D1559">
        <v>8765</v>
      </c>
      <c s="168" r="E1559">
        <v>41336.636724537</v>
      </c>
      <c s="220" r="F1559"/>
      <c t="s" s="220" r="G1559">
        <v>57</v>
      </c>
      <c s="220" r="H1559"/>
      <c s="220" r="I1559"/>
      <c s="220" r="J1559">
        <v>14663464</v>
      </c>
      <c s="220" r="K1559"/>
      <c t="s" s="17" r="L1559">
        <v>5730</v>
      </c>
      <c t="s" s="17" r="M1559">
        <v>5731</v>
      </c>
      <c s="220" r="N1559">
        <v>2718</v>
      </c>
      <c s="220" r="O1559">
        <v>1401</v>
      </c>
      <c s="220" r="P1559">
        <v>3600</v>
      </c>
      <c t="s" s="220" r="Q1559">
        <v>8766</v>
      </c>
      <c t="s" s="17" r="R1559">
        <v>8767</v>
      </c>
    </row>
    <row r="1560">
      <c t="s" s="128" r="A1560">
        <v>8768</v>
      </c>
      <c t="s" s="220" r="B1560">
        <v>5822</v>
      </c>
      <c t="s" s="220" r="C1560">
        <v>8769</v>
      </c>
      <c t="s" s="220" r="D1560">
        <v>8765</v>
      </c>
      <c s="168" r="E1560">
        <v>41336.636724537</v>
      </c>
      <c s="220" r="F1560"/>
      <c t="s" s="220" r="G1560">
        <v>57</v>
      </c>
      <c s="220" r="H1560"/>
      <c s="220" r="I1560"/>
      <c s="220" r="J1560">
        <v>17345145</v>
      </c>
      <c s="220" r="K1560"/>
      <c t="s" s="17" r="L1560">
        <v>127</v>
      </c>
      <c t="s" s="17" r="M1560">
        <v>5825</v>
      </c>
      <c s="220" r="N1560">
        <v>257</v>
      </c>
      <c s="220" r="O1560">
        <v>574</v>
      </c>
      <c s="220" r="P1560">
        <v>3600</v>
      </c>
      <c t="s" s="220" r="Q1560">
        <v>8770</v>
      </c>
      <c t="s" s="17" r="R1560">
        <v>1283</v>
      </c>
    </row>
    <row r="1561">
      <c t="s" s="128" r="A1561">
        <v>8771</v>
      </c>
      <c t="s" s="220" r="B1561">
        <v>8772</v>
      </c>
      <c t="s" s="220" r="C1561">
        <v>8773</v>
      </c>
      <c t="s" s="220" r="D1561">
        <v>8774</v>
      </c>
      <c s="168" r="E1561">
        <v>41336.6367013889</v>
      </c>
      <c s="220" r="F1561"/>
      <c t="s" s="220" r="G1561">
        <v>57</v>
      </c>
      <c s="220" r="H1561"/>
      <c s="220" r="I1561"/>
      <c s="220" r="J1561">
        <v>70997383</v>
      </c>
      <c s="220" r="K1561"/>
      <c t="s" s="17" r="L1561">
        <v>49</v>
      </c>
      <c t="s" s="17" r="M1561">
        <v>8775</v>
      </c>
      <c s="220" r="N1561">
        <v>1019</v>
      </c>
      <c s="220" r="O1561">
        <v>1859</v>
      </c>
      <c s="220" r="P1561">
        <v>3600</v>
      </c>
      <c t="s" s="220" r="Q1561">
        <v>8776</v>
      </c>
      <c t="s" s="17" r="R1561">
        <v>2640</v>
      </c>
    </row>
    <row r="1562">
      <c t="s" s="128" r="A1562">
        <v>8777</v>
      </c>
      <c t="s" s="220" r="B1562">
        <v>1759</v>
      </c>
      <c t="s" s="220" r="C1562">
        <v>8778</v>
      </c>
      <c t="s" s="220" r="D1562">
        <v>8779</v>
      </c>
      <c s="168" r="E1562">
        <v>41336.6366319444</v>
      </c>
      <c s="220" r="F1562"/>
      <c t="s" s="220" r="G1562">
        <v>57</v>
      </c>
      <c s="220" r="H1562"/>
      <c s="220" r="I1562"/>
      <c s="220" r="J1562">
        <v>527251402</v>
      </c>
      <c s="220" r="K1562"/>
      <c t="s" s="17" r="L1562">
        <v>74</v>
      </c>
      <c t="s" s="17" r="M1562">
        <v>1762</v>
      </c>
      <c s="220" r="N1562">
        <v>113</v>
      </c>
      <c s="220" r="O1562">
        <v>130</v>
      </c>
      <c s="220" r="P1562">
        <v>3600</v>
      </c>
      <c t="s" s="220" r="Q1562">
        <v>8780</v>
      </c>
      <c t="s" s="17" r="R1562">
        <v>8781</v>
      </c>
    </row>
    <row r="1563">
      <c t="s" s="128" r="A1563">
        <v>8782</v>
      </c>
      <c t="s" s="220" r="B1563">
        <v>5435</v>
      </c>
      <c t="s" s="220" r="C1563">
        <v>8783</v>
      </c>
      <c t="s" s="220" r="D1563">
        <v>8784</v>
      </c>
      <c s="168" r="E1563">
        <v>41336.6366087963</v>
      </c>
      <c s="220" r="F1563"/>
      <c t="s" s="220" r="G1563">
        <v>57</v>
      </c>
      <c s="220" r="H1563"/>
      <c s="220" r="I1563"/>
      <c s="220" r="J1563">
        <v>69004238</v>
      </c>
      <c s="220" r="K1563"/>
      <c t="s" s="17" r="L1563">
        <v>74</v>
      </c>
      <c t="s" s="17" r="M1563">
        <v>5438</v>
      </c>
      <c s="220" r="N1563">
        <v>579</v>
      </c>
      <c s="220" r="O1563">
        <v>115</v>
      </c>
      <c s="220" r="P1563">
        <v>3600</v>
      </c>
      <c t="s" s="220" r="Q1563">
        <v>8785</v>
      </c>
      <c t="s" s="17" r="R1563">
        <v>1166</v>
      </c>
    </row>
    <row r="1564">
      <c t="s" s="128" r="A1564">
        <v>8786</v>
      </c>
      <c t="s" s="220" r="B1564">
        <v>8787</v>
      </c>
      <c t="s" s="220" r="C1564">
        <v>8788</v>
      </c>
      <c t="s" s="220" r="D1564">
        <v>8789</v>
      </c>
      <c s="168" r="E1564">
        <v>41336.6365509259</v>
      </c>
      <c s="220" r="F1564"/>
      <c t="s" s="220" r="G1564">
        <v>57</v>
      </c>
      <c s="220" r="H1564"/>
      <c s="220" r="I1564"/>
      <c s="220" r="J1564">
        <v>281181925</v>
      </c>
      <c s="220" r="K1564"/>
      <c t="s" s="17" r="L1564">
        <v>74</v>
      </c>
      <c t="s" s="17" r="M1564">
        <v>8790</v>
      </c>
      <c s="220" r="N1564">
        <v>441</v>
      </c>
      <c s="220" r="O1564">
        <v>338</v>
      </c>
      <c s="220" r="P1564"/>
      <c t="s" s="220" r="Q1564">
        <v>8791</v>
      </c>
      <c t="s" s="17" r="R1564">
        <v>8792</v>
      </c>
    </row>
    <row r="1565">
      <c t="s" s="128" r="A1565">
        <v>8548</v>
      </c>
      <c t="s" s="220" r="B1565">
        <v>4737</v>
      </c>
      <c t="s" s="220" r="C1565">
        <v>8793</v>
      </c>
      <c t="s" s="220" r="D1565">
        <v>8794</v>
      </c>
      <c s="168" r="E1565">
        <v>41336.6365046296</v>
      </c>
      <c s="220" r="F1565"/>
      <c t="s" s="220" r="G1565">
        <v>46</v>
      </c>
      <c s="220" r="H1565">
        <v>21023368</v>
      </c>
      <c t="s" s="220" r="I1565">
        <v>8795</v>
      </c>
      <c s="220" r="J1565">
        <v>21012587</v>
      </c>
      <c t="s" s="220" r="K1565">
        <v>8796</v>
      </c>
      <c t="s" s="17" r="L1565">
        <v>74</v>
      </c>
      <c t="s" s="17" r="M1565">
        <v>4740</v>
      </c>
      <c s="220" r="N1565">
        <v>213</v>
      </c>
      <c s="220" r="O1565">
        <v>354</v>
      </c>
      <c s="220" r="P1565">
        <v>3600</v>
      </c>
      <c t="s" s="220" r="Q1565">
        <v>8797</v>
      </c>
      <c t="s" s="17" r="R1565">
        <v>8798</v>
      </c>
    </row>
    <row r="1566">
      <c t="s" s="128" r="A1566">
        <v>8799</v>
      </c>
      <c t="s" s="220" r="B1566">
        <v>4300</v>
      </c>
      <c t="s" s="220" r="C1566">
        <v>8800</v>
      </c>
      <c t="s" s="220" r="D1566">
        <v>8801</v>
      </c>
      <c s="168" r="E1566">
        <v>41336.6364930556</v>
      </c>
      <c s="220" r="F1566"/>
      <c t="s" s="220" r="G1566">
        <v>46</v>
      </c>
      <c s="220" r="H1566"/>
      <c s="220" r="I1566"/>
      <c s="220" r="J1566">
        <v>112729237</v>
      </c>
      <c s="220" r="K1566"/>
      <c t="s" s="17" r="L1566">
        <v>49</v>
      </c>
      <c t="s" s="17" r="M1566">
        <v>4303</v>
      </c>
      <c s="220" r="N1566">
        <v>16</v>
      </c>
      <c s="220" r="O1566">
        <v>71</v>
      </c>
      <c s="220" r="P1566">
        <v>3600</v>
      </c>
      <c t="s" s="220" r="Q1566">
        <v>8802</v>
      </c>
      <c t="s" s="17" r="R1566">
        <v>8803</v>
      </c>
    </row>
    <row r="1567">
      <c t="s" s="128" r="A1567">
        <v>8804</v>
      </c>
      <c t="s" s="220" r="B1567">
        <v>1265</v>
      </c>
      <c t="s" s="220" r="C1567">
        <v>8805</v>
      </c>
      <c t="s" s="220" r="D1567">
        <v>8806</v>
      </c>
      <c s="168" r="E1567">
        <v>41336.6364814815</v>
      </c>
      <c s="220" r="F1567"/>
      <c t="s" s="220" r="G1567">
        <v>57</v>
      </c>
      <c s="220" r="H1567"/>
      <c s="220" r="I1567"/>
      <c s="220" r="J1567">
        <v>429761286</v>
      </c>
      <c s="220" r="K1567"/>
      <c t="s" s="17" r="L1567">
        <v>74</v>
      </c>
      <c t="s" s="17" r="M1567">
        <v>1269</v>
      </c>
      <c s="220" r="N1567">
        <v>639</v>
      </c>
      <c s="220" r="O1567">
        <v>478</v>
      </c>
      <c s="220" r="P1567">
        <v>3600</v>
      </c>
      <c t="s" s="220" r="Q1567">
        <v>8807</v>
      </c>
      <c t="s" s="17" r="R1567">
        <v>5393</v>
      </c>
    </row>
    <row r="1568">
      <c t="s" s="128" r="A1568">
        <v>8808</v>
      </c>
      <c t="s" s="220" r="B1568">
        <v>906</v>
      </c>
      <c t="s" s="220" r="C1568">
        <v>8809</v>
      </c>
      <c t="s" s="220" r="D1568">
        <v>8810</v>
      </c>
      <c s="168" r="E1568">
        <v>41336.6364699074</v>
      </c>
      <c s="220" r="F1568"/>
      <c t="s" s="220" r="G1568">
        <v>57</v>
      </c>
      <c s="220" r="H1568"/>
      <c s="220" r="I1568"/>
      <c s="220" r="J1568">
        <v>279064794</v>
      </c>
      <c s="220" r="K1568"/>
      <c t="s" s="17" r="L1568">
        <v>74</v>
      </c>
      <c t="s" s="17" r="M1568">
        <v>940</v>
      </c>
      <c s="220" r="N1568">
        <v>1314</v>
      </c>
      <c s="220" r="O1568">
        <v>601</v>
      </c>
      <c s="220" r="P1568">
        <v>3600</v>
      </c>
      <c t="s" s="220" r="Q1568">
        <v>8811</v>
      </c>
      <c t="s" s="17" r="R1568">
        <v>8812</v>
      </c>
    </row>
    <row r="1569">
      <c t="s" s="128" r="A1569">
        <v>8813</v>
      </c>
      <c t="s" s="220" r="B1569">
        <v>1111</v>
      </c>
      <c t="s" s="220" r="C1569">
        <v>8814</v>
      </c>
      <c t="s" s="220" r="D1569">
        <v>8815</v>
      </c>
      <c s="168" r="E1569">
        <v>41336.6364583333</v>
      </c>
      <c s="220" r="F1569"/>
      <c t="s" s="220" r="G1569">
        <v>57</v>
      </c>
      <c s="220" r="H1569"/>
      <c s="220" r="I1569"/>
      <c s="220" r="J1569">
        <v>15375817</v>
      </c>
      <c s="220" r="K1569"/>
      <c t="s" s="17" r="L1569">
        <v>228</v>
      </c>
      <c t="s" s="17" r="M1569">
        <v>1114</v>
      </c>
      <c s="220" r="N1569">
        <v>2092</v>
      </c>
      <c s="220" r="O1569">
        <v>691</v>
      </c>
      <c s="220" r="P1569">
        <v>3600</v>
      </c>
      <c t="s" s="220" r="Q1569">
        <v>8816</v>
      </c>
      <c t="s" s="17" r="R1569">
        <v>2203</v>
      </c>
    </row>
    <row r="1570">
      <c t="s" s="128" r="A1570">
        <v>4486</v>
      </c>
      <c t="s" s="220" r="B1570">
        <v>566</v>
      </c>
      <c t="s" s="220" r="C1570">
        <v>8817</v>
      </c>
      <c t="s" s="220" r="D1570">
        <v>8818</v>
      </c>
      <c s="168" r="E1570">
        <v>41336.6364351852</v>
      </c>
      <c s="220" r="F1570"/>
      <c t="s" s="220" r="G1570">
        <v>57</v>
      </c>
      <c s="220" r="H1570"/>
      <c s="220" r="I1570"/>
      <c s="220" r="J1570">
        <v>347111716</v>
      </c>
      <c s="220" r="K1570"/>
      <c t="s" s="17" r="L1570">
        <v>1636</v>
      </c>
      <c t="s" s="17" r="M1570">
        <v>569</v>
      </c>
      <c s="220" r="N1570">
        <v>3165</v>
      </c>
      <c s="220" r="O1570">
        <v>624</v>
      </c>
      <c s="220" r="P1570">
        <v>-10800</v>
      </c>
      <c t="s" s="220" r="Q1570">
        <v>8819</v>
      </c>
      <c t="s" s="17" r="R1570">
        <v>1687</v>
      </c>
    </row>
    <row r="1571">
      <c t="s" s="128" r="A1571">
        <v>8820</v>
      </c>
      <c t="s" s="220" r="B1571">
        <v>279</v>
      </c>
      <c t="s" s="220" r="C1571">
        <v>8821</v>
      </c>
      <c t="s" s="220" r="D1571">
        <v>8822</v>
      </c>
      <c s="168" r="E1571">
        <v>41336.6363541667</v>
      </c>
      <c s="220" r="F1571"/>
      <c t="s" s="220" r="G1571">
        <v>57</v>
      </c>
      <c s="220" r="H1571"/>
      <c s="220" r="I1571"/>
      <c s="220" r="J1571">
        <v>23097802</v>
      </c>
      <c s="220" r="K1571"/>
      <c t="s" s="17" r="L1571">
        <v>282</v>
      </c>
      <c t="s" s="17" r="M1571">
        <v>283</v>
      </c>
      <c s="220" r="N1571">
        <v>214</v>
      </c>
      <c s="220" r="O1571">
        <v>204</v>
      </c>
      <c s="220" r="P1571">
        <v>3600</v>
      </c>
      <c t="s" s="220" r="Q1571">
        <v>8823</v>
      </c>
      <c t="s" s="17" r="R1571">
        <v>8824</v>
      </c>
    </row>
    <row r="1572">
      <c t="s" s="128" r="A1572">
        <v>8688</v>
      </c>
      <c t="s" s="220" r="B1572">
        <v>8687</v>
      </c>
      <c t="s" s="220" r="C1572">
        <v>8825</v>
      </c>
      <c t="s" s="220" r="D1572">
        <v>8826</v>
      </c>
      <c s="168" r="E1572">
        <v>41336.6363310185</v>
      </c>
      <c s="220" r="F1572"/>
      <c t="s" s="220" r="G1572">
        <v>57</v>
      </c>
      <c s="220" r="H1572"/>
      <c s="220" r="I1572"/>
      <c s="220" r="J1572">
        <v>987063433</v>
      </c>
      <c s="220" r="K1572"/>
      <c t="s" s="17" r="L1572">
        <v>74</v>
      </c>
      <c t="s" s="17" r="M1572">
        <v>8827</v>
      </c>
      <c s="220" r="N1572">
        <v>1295</v>
      </c>
      <c s="220" r="O1572">
        <v>280</v>
      </c>
      <c s="220" r="P1572">
        <v>3600</v>
      </c>
      <c t="s" s="220" r="Q1572">
        <v>8828</v>
      </c>
      <c t="s" s="17" r="R1572">
        <v>130</v>
      </c>
    </row>
    <row r="1573">
      <c t="s" s="128" r="A1573">
        <v>8829</v>
      </c>
      <c t="s" s="220" r="B1573">
        <v>3726</v>
      </c>
      <c t="s" s="220" r="C1573">
        <v>8830</v>
      </c>
      <c t="s" s="220" r="D1573">
        <v>8831</v>
      </c>
      <c s="168" r="E1573">
        <v>41336.6362731482</v>
      </c>
      <c s="220" r="F1573"/>
      <c t="s" s="220" r="G1573">
        <v>57</v>
      </c>
      <c s="220" r="H1573"/>
      <c s="220" r="I1573"/>
      <c s="220" r="J1573">
        <v>24172026</v>
      </c>
      <c s="220" r="K1573"/>
      <c t="s" s="17" r="L1573">
        <v>228</v>
      </c>
      <c t="s" s="17" r="M1573">
        <v>3729</v>
      </c>
      <c s="220" r="N1573">
        <v>876</v>
      </c>
      <c s="220" r="O1573">
        <v>376</v>
      </c>
      <c s="220" r="P1573">
        <v>3600</v>
      </c>
      <c t="s" s="220" r="Q1573">
        <v>8832</v>
      </c>
      <c t="s" s="17" r="R1573">
        <v>5621</v>
      </c>
    </row>
    <row r="1574">
      <c t="s" s="128" r="A1574">
        <v>8833</v>
      </c>
      <c t="s" s="220" r="B1574">
        <v>3302</v>
      </c>
      <c t="s" s="220" r="C1574">
        <v>8834</v>
      </c>
      <c t="s" s="220" r="D1574">
        <v>8835</v>
      </c>
      <c s="168" r="E1574">
        <v>41336.6362152778</v>
      </c>
      <c s="220" r="F1574"/>
      <c t="s" s="220" r="G1574">
        <v>46</v>
      </c>
      <c s="220" r="H1574"/>
      <c s="220" r="I1574"/>
      <c s="220" r="J1574">
        <v>1999731</v>
      </c>
      <c s="220" r="K1574"/>
      <c t="s" s="17" r="L1574">
        <v>228</v>
      </c>
      <c t="s" s="17" r="M1574">
        <v>3305</v>
      </c>
      <c s="220" r="N1574">
        <v>1765</v>
      </c>
      <c s="220" r="O1574">
        <v>1025</v>
      </c>
      <c s="220" r="P1574">
        <v>3600</v>
      </c>
      <c t="s" s="220" r="Q1574">
        <v>8836</v>
      </c>
      <c t="s" s="17" r="R1574">
        <v>8837</v>
      </c>
    </row>
    <row r="1575">
      <c t="s" s="128" r="A1575">
        <v>8838</v>
      </c>
      <c t="s" s="220" r="B1575">
        <v>3732</v>
      </c>
      <c t="s" s="220" r="C1575">
        <v>8839</v>
      </c>
      <c t="s" s="220" r="D1575">
        <v>8840</v>
      </c>
      <c s="168" r="E1575">
        <v>41336.6361689815</v>
      </c>
      <c s="220" r="F1575"/>
      <c t="s" s="220" r="G1575">
        <v>57</v>
      </c>
      <c s="220" r="H1575"/>
      <c s="220" r="I1575"/>
      <c s="220" r="J1575">
        <v>89729290</v>
      </c>
      <c s="220" r="K1575"/>
      <c t="s" s="17" r="L1575">
        <v>1636</v>
      </c>
      <c t="s" s="17" r="M1575">
        <v>3735</v>
      </c>
      <c s="220" r="N1575">
        <v>2379</v>
      </c>
      <c s="220" r="O1575">
        <v>188</v>
      </c>
      <c s="220" r="P1575">
        <v>-36000</v>
      </c>
      <c t="s" s="220" r="Q1575">
        <v>8841</v>
      </c>
      <c t="s" s="17" r="R1575">
        <v>2307</v>
      </c>
    </row>
    <row r="1576">
      <c t="s" s="128" r="A1576">
        <v>8842</v>
      </c>
      <c t="s" s="220" r="B1576">
        <v>7935</v>
      </c>
      <c t="s" s="220" r="C1576">
        <v>8843</v>
      </c>
      <c t="s" s="220" r="D1576">
        <v>8844</v>
      </c>
      <c s="168" r="E1576">
        <v>41336.6361458333</v>
      </c>
      <c s="220" r="F1576"/>
      <c t="s" s="220" r="G1576">
        <v>57</v>
      </c>
      <c s="220" r="H1576"/>
      <c s="220" r="I1576"/>
      <c s="220" r="J1576">
        <v>154869468</v>
      </c>
      <c s="220" r="K1576"/>
      <c t="s" s="17" r="L1576">
        <v>7937</v>
      </c>
      <c t="s" s="17" r="M1576">
        <v>7938</v>
      </c>
      <c s="220" r="N1576">
        <v>1007</v>
      </c>
      <c s="220" r="O1576">
        <v>748</v>
      </c>
      <c s="220" r="P1576">
        <v>3600</v>
      </c>
      <c t="s" s="220" r="Q1576">
        <v>8845</v>
      </c>
      <c t="s" s="17" r="R1576">
        <v>8846</v>
      </c>
    </row>
    <row r="1577">
      <c t="s" s="128" r="A1577">
        <v>8847</v>
      </c>
      <c t="s" s="220" r="B1577">
        <v>539</v>
      </c>
      <c t="s" s="220" r="C1577">
        <v>8848</v>
      </c>
      <c t="s" s="220" r="D1577">
        <v>8849</v>
      </c>
      <c s="168" r="E1577">
        <v>41336.6361226852</v>
      </c>
      <c s="220" r="F1577"/>
      <c t="s" s="220" r="G1577">
        <v>57</v>
      </c>
      <c s="220" r="H1577">
        <v>301974703</v>
      </c>
      <c t="s" s="220" r="I1577">
        <v>4203</v>
      </c>
      <c s="220" r="J1577">
        <v>204469430</v>
      </c>
      <c s="220" r="K1577"/>
      <c t="s" s="17" r="L1577">
        <v>74</v>
      </c>
      <c t="s" s="17" r="M1577">
        <v>543</v>
      </c>
      <c s="220" r="N1577">
        <v>564</v>
      </c>
      <c s="220" r="O1577">
        <v>838</v>
      </c>
      <c s="220" r="P1577">
        <v>3600</v>
      </c>
      <c t="s" s="220" r="Q1577">
        <v>8850</v>
      </c>
      <c t="s" s="17" r="R1577">
        <v>8851</v>
      </c>
    </row>
    <row r="1578">
      <c t="s" s="128" r="A1578">
        <v>8852</v>
      </c>
      <c t="s" s="220" r="B1578">
        <v>4462</v>
      </c>
      <c t="s" s="220" r="C1578">
        <v>8853</v>
      </c>
      <c t="s" s="220" r="D1578">
        <v>8854</v>
      </c>
      <c s="168" r="E1578">
        <v>41336.6360300926</v>
      </c>
      <c s="220" r="F1578"/>
      <c t="s" s="220" r="G1578">
        <v>57</v>
      </c>
      <c s="220" r="H1578"/>
      <c s="220" r="I1578"/>
      <c s="220" r="J1578">
        <v>3044761</v>
      </c>
      <c s="220" r="K1578"/>
      <c t="s" s="17" r="L1578">
        <v>116</v>
      </c>
      <c t="s" s="17" r="M1578">
        <v>4467</v>
      </c>
      <c s="220" r="N1578">
        <v>654</v>
      </c>
      <c s="220" r="O1578">
        <v>598</v>
      </c>
      <c s="220" r="P1578">
        <v>3600</v>
      </c>
      <c t="s" s="220" r="Q1578">
        <v>8855</v>
      </c>
      <c t="s" s="17" r="R1578">
        <v>8856</v>
      </c>
    </row>
    <row r="1579">
      <c t="s" s="128" r="A1579">
        <v>8857</v>
      </c>
      <c t="s" s="220" r="B1579">
        <v>3726</v>
      </c>
      <c t="s" s="220" r="C1579">
        <v>8858</v>
      </c>
      <c t="s" s="220" r="D1579">
        <v>8854</v>
      </c>
      <c s="168" r="E1579">
        <v>41336.6360300926</v>
      </c>
      <c s="220" r="F1579"/>
      <c t="s" s="220" r="G1579">
        <v>57</v>
      </c>
      <c s="220" r="H1579"/>
      <c s="220" r="I1579"/>
      <c s="220" r="J1579">
        <v>24172026</v>
      </c>
      <c s="220" r="K1579"/>
      <c t="s" s="17" r="L1579">
        <v>228</v>
      </c>
      <c t="s" s="17" r="M1579">
        <v>3729</v>
      </c>
      <c s="220" r="N1579">
        <v>876</v>
      </c>
      <c s="220" r="O1579">
        <v>376</v>
      </c>
      <c s="220" r="P1579">
        <v>3600</v>
      </c>
      <c t="s" s="220" r="Q1579">
        <v>8859</v>
      </c>
      <c t="s" s="17" r="R1579">
        <v>8860</v>
      </c>
    </row>
    <row r="1580">
      <c t="s" s="128" r="A1580">
        <v>8861</v>
      </c>
      <c t="s" s="220" r="B1580">
        <v>1265</v>
      </c>
      <c t="s" s="220" r="C1580">
        <v>8862</v>
      </c>
      <c t="s" s="220" r="D1580">
        <v>8863</v>
      </c>
      <c s="168" r="E1580">
        <v>41336.6360069444</v>
      </c>
      <c s="220" r="F1580"/>
      <c t="s" s="220" r="G1580">
        <v>57</v>
      </c>
      <c s="220" r="H1580"/>
      <c s="220" r="I1580"/>
      <c s="220" r="J1580">
        <v>429761286</v>
      </c>
      <c s="220" r="K1580"/>
      <c t="s" s="17" r="L1580">
        <v>74</v>
      </c>
      <c t="s" s="17" r="M1580">
        <v>1269</v>
      </c>
      <c s="220" r="N1580">
        <v>639</v>
      </c>
      <c s="220" r="O1580">
        <v>478</v>
      </c>
      <c s="220" r="P1580">
        <v>3600</v>
      </c>
      <c t="s" s="220" r="Q1580">
        <v>8864</v>
      </c>
      <c t="s" s="17" r="R1580">
        <v>1814</v>
      </c>
    </row>
    <row r="1581">
      <c t="s" s="128" r="A1581">
        <v>8865</v>
      </c>
      <c t="s" s="220" r="B1581">
        <v>2530</v>
      </c>
      <c t="s" s="220" r="C1581">
        <v>8866</v>
      </c>
      <c t="s" s="220" r="D1581">
        <v>8867</v>
      </c>
      <c s="168" r="E1581">
        <v>41336.6359953704</v>
      </c>
      <c s="220" r="F1581"/>
      <c t="s" s="220" r="G1581">
        <v>57</v>
      </c>
      <c s="220" r="H1581"/>
      <c s="220" r="I1581"/>
      <c s="220" r="J1581">
        <v>202969896</v>
      </c>
      <c s="220" r="K1581"/>
      <c t="s" s="17" r="L1581">
        <v>745</v>
      </c>
      <c t="s" s="17" r="M1581">
        <v>2533</v>
      </c>
      <c s="220" r="N1581">
        <v>387</v>
      </c>
      <c s="220" r="O1581">
        <v>567</v>
      </c>
      <c s="220" r="P1581">
        <v>3600</v>
      </c>
      <c t="s" s="220" r="Q1581">
        <v>8868</v>
      </c>
      <c t="s" s="17" r="R1581">
        <v>5945</v>
      </c>
    </row>
    <row r="1582">
      <c t="s" s="128" r="A1582">
        <v>8869</v>
      </c>
      <c t="s" s="220" r="B1582">
        <v>8870</v>
      </c>
      <c t="s" s="220" r="C1582">
        <v>8871</v>
      </c>
      <c t="s" s="220" r="D1582">
        <v>8872</v>
      </c>
      <c s="168" r="E1582">
        <v>41336.6359837963</v>
      </c>
      <c s="220" r="F1582"/>
      <c t="s" s="220" r="G1582">
        <v>57</v>
      </c>
      <c s="220" r="H1582"/>
      <c s="220" r="I1582"/>
      <c s="220" r="J1582">
        <v>411739536</v>
      </c>
      <c s="220" r="K1582"/>
      <c t="s" s="17" r="L1582">
        <v>135</v>
      </c>
      <c t="s" s="17" r="M1582">
        <v>8873</v>
      </c>
      <c s="220" r="N1582">
        <v>53</v>
      </c>
      <c s="220" r="O1582">
        <v>88</v>
      </c>
      <c s="220" r="P1582">
        <v>3600</v>
      </c>
      <c t="s" s="220" r="Q1582">
        <v>8874</v>
      </c>
      <c t="s" s="17" r="R1582">
        <v>8875</v>
      </c>
    </row>
    <row r="1583">
      <c t="s" s="128" r="A1583">
        <v>8876</v>
      </c>
      <c t="s" s="220" r="B1583">
        <v>885</v>
      </c>
      <c t="s" s="220" r="C1583">
        <v>8877</v>
      </c>
      <c t="s" s="220" r="D1583">
        <v>8878</v>
      </c>
      <c s="168" r="E1583">
        <v>41336.6359722222</v>
      </c>
      <c s="220" r="F1583"/>
      <c t="s" s="220" r="G1583">
        <v>57</v>
      </c>
      <c s="220" r="H1583"/>
      <c s="220" r="I1583"/>
      <c s="220" r="J1583">
        <v>236816776</v>
      </c>
      <c s="220" r="K1583"/>
      <c t="s" s="17" r="L1583">
        <v>74</v>
      </c>
      <c t="s" s="17" r="M1583">
        <v>888</v>
      </c>
      <c s="220" r="N1583">
        <v>226</v>
      </c>
      <c s="220" r="O1583">
        <v>244</v>
      </c>
      <c s="220" r="P1583">
        <v>3600</v>
      </c>
      <c t="s" s="220" r="Q1583">
        <v>8879</v>
      </c>
      <c t="s" s="17" r="R1583">
        <v>8880</v>
      </c>
    </row>
    <row r="1584">
      <c t="s" s="128" r="A1584">
        <v>8881</v>
      </c>
      <c t="s" s="220" r="B1584">
        <v>3822</v>
      </c>
      <c t="s" s="220" r="C1584">
        <v>8882</v>
      </c>
      <c t="s" s="220" r="D1584">
        <v>8883</v>
      </c>
      <c s="168" r="E1584">
        <v>41336.6358796296</v>
      </c>
      <c s="220" r="F1584"/>
      <c t="s" s="220" r="G1584">
        <v>57</v>
      </c>
      <c s="220" r="H1584"/>
      <c s="220" r="I1584"/>
      <c s="220" r="J1584">
        <v>328511517</v>
      </c>
      <c s="220" r="K1584"/>
      <c t="s" s="17" r="L1584">
        <v>74</v>
      </c>
      <c t="s" s="17" r="M1584">
        <v>3825</v>
      </c>
      <c s="220" r="N1584">
        <v>213</v>
      </c>
      <c s="220" r="O1584">
        <v>390</v>
      </c>
      <c s="220" r="P1584"/>
      <c t="s" s="220" r="Q1584">
        <v>8884</v>
      </c>
      <c t="s" s="17" r="R1584">
        <v>8885</v>
      </c>
    </row>
    <row r="1585">
      <c t="s" s="128" r="A1585">
        <v>8886</v>
      </c>
      <c t="s" s="220" r="B1585">
        <v>617</v>
      </c>
      <c t="s" s="220" r="C1585">
        <v>8887</v>
      </c>
      <c t="s" s="220" r="D1585">
        <v>8888</v>
      </c>
      <c s="168" r="E1585">
        <v>41336.6358101852</v>
      </c>
      <c s="220" r="F1585"/>
      <c t="s" s="220" r="G1585">
        <v>57</v>
      </c>
      <c s="220" r="H1585"/>
      <c s="220" r="I1585"/>
      <c s="220" r="J1585">
        <v>238498745</v>
      </c>
      <c s="220" r="K1585"/>
      <c t="s" s="17" r="L1585">
        <v>74</v>
      </c>
      <c t="s" s="17" r="M1585">
        <v>620</v>
      </c>
      <c s="220" r="N1585">
        <v>102</v>
      </c>
      <c s="220" r="O1585">
        <v>177</v>
      </c>
      <c s="220" r="P1585">
        <v>3600</v>
      </c>
      <c t="s" s="220" r="Q1585">
        <v>8889</v>
      </c>
      <c t="s" s="17" r="R1585">
        <v>8890</v>
      </c>
    </row>
    <row r="1586">
      <c t="s" s="128" r="A1586">
        <v>8891</v>
      </c>
      <c t="s" s="220" r="B1586">
        <v>8892</v>
      </c>
      <c t="s" s="220" r="C1586">
        <v>8893</v>
      </c>
      <c t="s" s="220" r="D1586">
        <v>8894</v>
      </c>
      <c s="168" r="E1586">
        <v>41336.635775463</v>
      </c>
      <c s="220" r="F1586"/>
      <c t="s" s="220" r="G1586">
        <v>57</v>
      </c>
      <c s="220" r="H1586"/>
      <c s="220" r="I1586"/>
      <c s="220" r="J1586">
        <v>32906800</v>
      </c>
      <c s="220" r="K1586"/>
      <c t="s" s="17" r="L1586">
        <v>1030</v>
      </c>
      <c t="s" s="17" r="M1586">
        <v>8895</v>
      </c>
      <c s="220" r="N1586">
        <v>661</v>
      </c>
      <c s="220" r="O1586">
        <v>661</v>
      </c>
      <c s="220" r="P1586">
        <v>3600</v>
      </c>
      <c t="s" s="220" r="Q1586">
        <v>8896</v>
      </c>
      <c t="s" s="17" r="R1586">
        <v>8897</v>
      </c>
    </row>
    <row r="1587">
      <c t="s" s="128" r="A1587">
        <v>8898</v>
      </c>
      <c t="s" s="220" r="B1587">
        <v>5834</v>
      </c>
      <c t="s" s="220" r="C1587">
        <v>8899</v>
      </c>
      <c t="s" s="220" r="D1587">
        <v>8900</v>
      </c>
      <c s="168" r="E1587">
        <v>41336.6357291667</v>
      </c>
      <c s="220" r="F1587"/>
      <c t="s" s="220" r="G1587">
        <v>57</v>
      </c>
      <c s="220" r="H1587"/>
      <c s="220" r="I1587"/>
      <c s="220" r="J1587">
        <v>169452812</v>
      </c>
      <c s="220" r="K1587"/>
      <c t="s" s="17" r="L1587">
        <v>135</v>
      </c>
      <c t="s" s="17" r="M1587">
        <v>5837</v>
      </c>
      <c s="220" r="N1587">
        <v>55</v>
      </c>
      <c s="220" r="O1587">
        <v>256</v>
      </c>
      <c s="220" r="P1587">
        <v>3600</v>
      </c>
      <c t="s" s="220" r="Q1587">
        <v>8901</v>
      </c>
      <c t="s" s="17" r="R1587">
        <v>5118</v>
      </c>
    </row>
    <row r="1588">
      <c t="s" s="128" r="A1588">
        <v>8902</v>
      </c>
      <c t="s" s="220" r="B1588">
        <v>5288</v>
      </c>
      <c t="s" s="220" r="C1588">
        <v>8903</v>
      </c>
      <c t="s" s="220" r="D1588">
        <v>8904</v>
      </c>
      <c s="168" r="E1588">
        <v>41336.6355092593</v>
      </c>
      <c s="220" r="F1588"/>
      <c t="s" s="220" r="G1588">
        <v>57</v>
      </c>
      <c s="220" r="H1588">
        <v>78413836</v>
      </c>
      <c t="s" s="220" r="I1588">
        <v>1350</v>
      </c>
      <c s="220" r="J1588">
        <v>6421942</v>
      </c>
      <c t="s" s="220" r="K1588">
        <v>8905</v>
      </c>
      <c t="s" s="17" r="L1588">
        <v>228</v>
      </c>
      <c t="s" s="17" r="M1588">
        <v>5321</v>
      </c>
      <c s="220" r="N1588">
        <v>278</v>
      </c>
      <c s="220" r="O1588">
        <v>570</v>
      </c>
      <c s="220" r="P1588">
        <v>3600</v>
      </c>
      <c t="s" s="220" r="Q1588">
        <v>8906</v>
      </c>
      <c t="s" s="17" r="R1588">
        <v>8907</v>
      </c>
    </row>
    <row r="1589">
      <c t="s" s="128" r="A1589">
        <v>8908</v>
      </c>
      <c t="s" s="220" r="B1589">
        <v>906</v>
      </c>
      <c t="s" s="220" r="C1589">
        <v>8909</v>
      </c>
      <c t="s" s="220" r="D1589">
        <v>8910</v>
      </c>
      <c s="168" r="E1589">
        <v>41336.6354513889</v>
      </c>
      <c s="220" r="F1589"/>
      <c t="s" s="220" r="G1589">
        <v>57</v>
      </c>
      <c s="220" r="H1589"/>
      <c s="220" r="I1589"/>
      <c s="220" r="J1589">
        <v>279064794</v>
      </c>
      <c s="220" r="K1589"/>
      <c t="s" s="17" r="L1589">
        <v>74</v>
      </c>
      <c t="s" s="17" r="M1589">
        <v>940</v>
      </c>
      <c s="220" r="N1589">
        <v>1314</v>
      </c>
      <c s="220" r="O1589">
        <v>601</v>
      </c>
      <c s="220" r="P1589">
        <v>3600</v>
      </c>
      <c t="s" s="220" r="Q1589">
        <v>8911</v>
      </c>
      <c t="s" s="17" r="R1589">
        <v>8912</v>
      </c>
    </row>
    <row r="1590">
      <c t="s" s="128" r="A1590">
        <v>8913</v>
      </c>
      <c t="s" s="220" r="B1590">
        <v>8313</v>
      </c>
      <c t="s" s="220" r="C1590">
        <v>8914</v>
      </c>
      <c t="s" s="220" r="D1590">
        <v>8915</v>
      </c>
      <c s="168" r="E1590">
        <v>41336.6354166667</v>
      </c>
      <c s="220" r="F1590"/>
      <c t="s" s="220" r="G1590">
        <v>57</v>
      </c>
      <c s="220" r="H1590"/>
      <c s="220" r="I1590"/>
      <c s="220" r="J1590">
        <v>19470289</v>
      </c>
      <c s="220" r="K1590"/>
      <c t="s" s="17" r="L1590">
        <v>228</v>
      </c>
      <c t="s" s="17" r="M1590">
        <v>8316</v>
      </c>
      <c s="220" r="N1590">
        <v>2865</v>
      </c>
      <c s="220" r="O1590">
        <v>835</v>
      </c>
      <c s="220" r="P1590">
        <v>3600</v>
      </c>
      <c t="s" s="220" r="Q1590">
        <v>8916</v>
      </c>
      <c t="s" s="17" r="R1590">
        <v>1509</v>
      </c>
    </row>
    <row r="1591">
      <c t="s" s="128" r="A1591">
        <v>8917</v>
      </c>
      <c t="s" s="220" r="B1591">
        <v>217</v>
      </c>
      <c t="s" s="220" r="C1591">
        <v>8918</v>
      </c>
      <c t="s" s="220" r="D1591">
        <v>8919</v>
      </c>
      <c s="168" r="E1591">
        <v>41336.6353819444</v>
      </c>
      <c s="220" r="F1591"/>
      <c t="s" s="220" r="G1591">
        <v>57</v>
      </c>
      <c s="220" r="H1591"/>
      <c s="220" r="I1591"/>
      <c s="220" r="J1591">
        <v>261867800</v>
      </c>
      <c s="220" r="K1591"/>
      <c t="s" s="17" r="L1591">
        <v>228</v>
      </c>
      <c t="s" s="17" r="M1591">
        <v>221</v>
      </c>
      <c s="220" r="N1591">
        <v>254</v>
      </c>
      <c s="220" r="O1591">
        <v>325</v>
      </c>
      <c s="220" r="P1591">
        <v>3600</v>
      </c>
      <c t="s" s="220" r="Q1591">
        <v>8920</v>
      </c>
      <c t="s" s="17" r="R1591">
        <v>8921</v>
      </c>
    </row>
    <row r="1592">
      <c t="s" s="128" r="A1592">
        <v>8922</v>
      </c>
      <c t="s" s="220" r="B1592">
        <v>1752</v>
      </c>
      <c t="s" s="220" r="C1592">
        <v>8923</v>
      </c>
      <c t="s" s="220" r="D1592">
        <v>8919</v>
      </c>
      <c s="168" r="E1592">
        <v>41336.6353819444</v>
      </c>
      <c s="220" r="F1592"/>
      <c t="s" s="220" r="G1592">
        <v>57</v>
      </c>
      <c s="220" r="H1592"/>
      <c s="220" r="I1592"/>
      <c s="220" r="J1592">
        <v>386504210</v>
      </c>
      <c s="220" r="K1592"/>
      <c t="s" s="17" r="L1592">
        <v>74</v>
      </c>
      <c t="s" s="17" r="M1592">
        <v>1755</v>
      </c>
      <c s="220" r="N1592">
        <v>239</v>
      </c>
      <c s="220" r="O1592">
        <v>204</v>
      </c>
      <c s="220" r="P1592"/>
      <c t="s" s="220" r="Q1592">
        <v>8924</v>
      </c>
      <c t="s" s="17" r="R1592">
        <v>702</v>
      </c>
    </row>
    <row r="1593">
      <c t="s" s="128" r="A1593">
        <v>8925</v>
      </c>
      <c t="s" s="220" r="B1593">
        <v>2596</v>
      </c>
      <c t="s" s="220" r="C1593">
        <v>8926</v>
      </c>
      <c t="s" s="220" r="D1593">
        <v>8927</v>
      </c>
      <c s="168" r="E1593">
        <v>41336.6352083333</v>
      </c>
      <c s="220" r="F1593"/>
      <c t="s" s="220" r="G1593">
        <v>57</v>
      </c>
      <c s="220" r="H1593"/>
      <c s="220" r="I1593"/>
      <c s="220" r="J1593">
        <v>1006383540</v>
      </c>
      <c s="220" r="K1593"/>
      <c t="s" s="17" r="L1593">
        <v>74</v>
      </c>
      <c t="s" s="17" r="M1593">
        <v>2599</v>
      </c>
      <c s="220" r="N1593">
        <v>72</v>
      </c>
      <c s="220" r="O1593">
        <v>295</v>
      </c>
      <c s="220" r="P1593">
        <v>3600</v>
      </c>
      <c t="s" s="220" r="Q1593">
        <v>8928</v>
      </c>
      <c t="s" s="17" r="R1593">
        <v>8929</v>
      </c>
    </row>
    <row r="1594">
      <c t="s" s="128" r="A1594">
        <v>8930</v>
      </c>
      <c t="s" s="220" r="B1594">
        <v>4334</v>
      </c>
      <c t="s" s="220" r="C1594">
        <v>8931</v>
      </c>
      <c t="s" s="220" r="D1594">
        <v>8932</v>
      </c>
      <c s="168" r="E1594">
        <v>41336.6351273148</v>
      </c>
      <c s="220" r="F1594"/>
      <c t="s" s="220" r="G1594">
        <v>57</v>
      </c>
      <c s="220" r="H1594"/>
      <c s="220" r="I1594"/>
      <c s="220" r="J1594">
        <v>245815444</v>
      </c>
      <c s="220" r="K1594"/>
      <c t="s" s="17" r="L1594">
        <v>116</v>
      </c>
      <c t="s" s="17" r="M1594">
        <v>4337</v>
      </c>
      <c s="220" r="N1594">
        <v>1598</v>
      </c>
      <c s="220" r="O1594">
        <v>1715</v>
      </c>
      <c s="220" r="P1594"/>
      <c t="s" s="220" r="Q1594">
        <v>8933</v>
      </c>
      <c t="s" s="17" r="R1594">
        <v>1370</v>
      </c>
    </row>
    <row r="1595">
      <c t="s" s="128" r="A1595">
        <v>8934</v>
      </c>
      <c t="s" s="220" r="B1595">
        <v>8456</v>
      </c>
      <c t="s" s="220" r="C1595">
        <v>8935</v>
      </c>
      <c t="s" s="220" r="D1595">
        <v>8936</v>
      </c>
      <c s="168" r="E1595">
        <v>41336.6351157407</v>
      </c>
      <c s="220" r="F1595"/>
      <c t="s" s="220" r="G1595">
        <v>57</v>
      </c>
      <c s="220" r="H1595"/>
      <c s="220" r="I1595"/>
      <c s="220" r="J1595">
        <v>164679792</v>
      </c>
      <c s="220" r="K1595"/>
      <c t="s" s="17" r="L1595">
        <v>228</v>
      </c>
      <c t="s" s="17" r="M1595">
        <v>8459</v>
      </c>
      <c s="220" r="N1595">
        <v>638</v>
      </c>
      <c s="220" r="O1595">
        <v>99</v>
      </c>
      <c s="220" r="P1595"/>
      <c t="s" s="220" r="Q1595">
        <v>8937</v>
      </c>
      <c t="s" s="17" r="R1595">
        <v>8938</v>
      </c>
    </row>
    <row r="1596">
      <c t="s" s="128" r="A1596">
        <v>8939</v>
      </c>
      <c t="s" s="220" r="B1596">
        <v>5970</v>
      </c>
      <c t="s" s="220" r="C1596">
        <v>8940</v>
      </c>
      <c t="s" s="220" r="D1596">
        <v>8936</v>
      </c>
      <c s="168" r="E1596">
        <v>41336.6351157407</v>
      </c>
      <c s="220" r="F1596"/>
      <c t="s" s="220" r="G1596">
        <v>57</v>
      </c>
      <c s="220" r="H1596"/>
      <c s="220" r="I1596"/>
      <c s="220" r="J1596">
        <v>339701795</v>
      </c>
      <c s="220" r="K1596"/>
      <c t="s" s="17" r="L1596">
        <v>74</v>
      </c>
      <c t="s" s="17" r="M1596">
        <v>5973</v>
      </c>
      <c s="220" r="N1596">
        <v>37</v>
      </c>
      <c s="220" r="O1596">
        <v>166</v>
      </c>
      <c s="220" r="P1596">
        <v>3600</v>
      </c>
      <c t="s" s="220" r="Q1596">
        <v>8941</v>
      </c>
      <c t="s" s="17" r="R1596">
        <v>2494</v>
      </c>
    </row>
    <row r="1597">
      <c t="s" s="128" r="A1597">
        <v>8942</v>
      </c>
      <c t="s" s="220" r="B1597">
        <v>8943</v>
      </c>
      <c t="s" s="220" r="C1597">
        <v>8944</v>
      </c>
      <c t="s" s="220" r="D1597">
        <v>8945</v>
      </c>
      <c s="168" r="E1597">
        <v>41336.6350925926</v>
      </c>
      <c s="220" r="F1597"/>
      <c t="s" s="220" r="G1597">
        <v>57</v>
      </c>
      <c s="220" r="H1597"/>
      <c s="220" r="I1597"/>
      <c s="220" r="J1597">
        <v>413136060</v>
      </c>
      <c s="220" r="K1597"/>
      <c t="s" s="17" r="L1597">
        <v>135</v>
      </c>
      <c t="s" s="17" r="M1597">
        <v>8946</v>
      </c>
      <c s="220" r="N1597">
        <v>12</v>
      </c>
      <c s="220" r="O1597">
        <v>121</v>
      </c>
      <c s="220" r="P1597"/>
      <c t="s" s="220" r="Q1597">
        <v>8947</v>
      </c>
      <c t="s" s="17" r="R1597">
        <v>2996</v>
      </c>
    </row>
    <row r="1598">
      <c t="s" s="128" r="A1598">
        <v>8948</v>
      </c>
      <c t="s" s="220" r="B1598">
        <v>5727</v>
      </c>
      <c t="s" s="220" r="C1598">
        <v>8949</v>
      </c>
      <c t="s" s="220" r="D1598">
        <v>8950</v>
      </c>
      <c s="168" r="E1598">
        <v>41336.6350115741</v>
      </c>
      <c s="220" r="F1598"/>
      <c t="s" s="220" r="G1598">
        <v>57</v>
      </c>
      <c s="220" r="H1598"/>
      <c s="220" r="I1598"/>
      <c s="220" r="J1598">
        <v>14663464</v>
      </c>
      <c s="220" r="K1598"/>
      <c t="s" s="17" r="L1598">
        <v>5730</v>
      </c>
      <c t="s" s="17" r="M1598">
        <v>5731</v>
      </c>
      <c s="220" r="N1598">
        <v>2718</v>
      </c>
      <c s="220" r="O1598">
        <v>1401</v>
      </c>
      <c s="220" r="P1598">
        <v>3600</v>
      </c>
      <c t="s" s="220" r="Q1598">
        <v>8951</v>
      </c>
      <c t="s" s="17" r="R1598">
        <v>8952</v>
      </c>
    </row>
    <row r="1599">
      <c t="s" s="128" r="A1599">
        <v>8905</v>
      </c>
      <c t="s" s="220" r="B1599">
        <v>1350</v>
      </c>
      <c t="s" s="220" r="C1599">
        <v>8953</v>
      </c>
      <c t="s" s="220" r="D1599">
        <v>8954</v>
      </c>
      <c s="168" r="E1599">
        <v>41336.6349652778</v>
      </c>
      <c s="220" r="F1599"/>
      <c t="s" s="220" r="G1599">
        <v>57</v>
      </c>
      <c s="220" r="H1599"/>
      <c s="220" r="I1599"/>
      <c s="220" r="J1599">
        <v>78413836</v>
      </c>
      <c s="220" r="K1599"/>
      <c t="s" s="17" r="L1599">
        <v>74</v>
      </c>
      <c t="s" s="17" r="M1599">
        <v>1353</v>
      </c>
      <c s="220" r="N1599">
        <v>123</v>
      </c>
      <c s="220" r="O1599">
        <v>324</v>
      </c>
      <c s="220" r="P1599">
        <v>3600</v>
      </c>
      <c t="s" s="220" r="Q1599">
        <v>8955</v>
      </c>
      <c t="s" s="17" r="R1599">
        <v>8956</v>
      </c>
    </row>
    <row r="1600">
      <c t="s" s="128" r="A1600">
        <v>8957</v>
      </c>
      <c t="s" s="220" r="B1600">
        <v>552</v>
      </c>
      <c t="s" s="220" r="C1600">
        <v>8958</v>
      </c>
      <c t="s" s="220" r="D1600">
        <v>8959</v>
      </c>
      <c s="168" r="E1600">
        <v>41336.6349189815</v>
      </c>
      <c s="220" r="F1600"/>
      <c t="s" s="220" r="G1600">
        <v>46</v>
      </c>
      <c s="220" r="H1600"/>
      <c s="220" r="I1600"/>
      <c s="220" r="J1600">
        <v>53755836</v>
      </c>
      <c s="220" r="K1600"/>
      <c t="s" s="17" r="L1600">
        <v>116</v>
      </c>
      <c t="s" s="17" r="M1600">
        <v>555</v>
      </c>
      <c s="220" r="N1600">
        <v>282</v>
      </c>
      <c s="220" r="O1600">
        <v>241</v>
      </c>
      <c s="220" r="P1600">
        <v>3600</v>
      </c>
      <c t="s" s="220" r="Q1600">
        <v>8960</v>
      </c>
      <c t="s" s="17" r="R1600">
        <v>8961</v>
      </c>
    </row>
    <row r="1601">
      <c t="s" s="128" r="A1601">
        <v>8962</v>
      </c>
      <c t="s" s="220" r="B1601">
        <v>6631</v>
      </c>
      <c t="s" s="220" r="C1601">
        <v>8963</v>
      </c>
      <c t="s" s="220" r="D1601">
        <v>8964</v>
      </c>
      <c s="168" r="E1601">
        <v>41336.6348842593</v>
      </c>
      <c s="220" r="F1601"/>
      <c t="s" s="220" r="G1601">
        <v>57</v>
      </c>
      <c s="220" r="H1601"/>
      <c s="220" r="I1601"/>
      <c s="220" r="J1601">
        <v>130950673</v>
      </c>
      <c s="220" r="K1601"/>
      <c t="s" s="17" r="L1601">
        <v>74</v>
      </c>
      <c t="s" s="17" r="M1601">
        <v>6634</v>
      </c>
      <c s="220" r="N1601">
        <v>1</v>
      </c>
      <c s="220" r="O1601">
        <v>23</v>
      </c>
      <c s="220" r="P1601"/>
      <c t="s" s="220" r="Q1601">
        <v>8965</v>
      </c>
      <c t="s" s="17" r="R1601">
        <v>106</v>
      </c>
    </row>
    <row r="1602">
      <c t="s" s="128" r="A1602">
        <v>8966</v>
      </c>
      <c t="s" s="220" r="B1602">
        <v>1125</v>
      </c>
      <c t="s" s="220" r="C1602">
        <v>8967</v>
      </c>
      <c t="s" s="220" r="D1602">
        <v>8968</v>
      </c>
      <c s="168" r="E1602">
        <v>41336.634849537</v>
      </c>
      <c s="220" r="F1602"/>
      <c t="s" s="220" r="G1602">
        <v>57</v>
      </c>
      <c s="220" r="H1602"/>
      <c s="220" r="I1602"/>
      <c s="220" r="J1602">
        <v>1074353845</v>
      </c>
      <c s="220" r="K1602"/>
      <c t="s" s="17" r="L1602">
        <v>74</v>
      </c>
      <c t="s" s="17" r="M1602">
        <v>1128</v>
      </c>
      <c s="220" r="N1602">
        <v>393</v>
      </c>
      <c s="220" r="O1602">
        <v>29</v>
      </c>
      <c s="220" r="P1602">
        <v>3600</v>
      </c>
      <c t="s" s="220" r="Q1602">
        <v>8969</v>
      </c>
      <c t="s" s="17" r="R1602">
        <v>8970</v>
      </c>
    </row>
    <row r="1603">
      <c t="s" s="128" r="A1603">
        <v>8971</v>
      </c>
      <c t="s" s="220" r="B1603">
        <v>5435</v>
      </c>
      <c t="s" s="220" r="C1603">
        <v>8972</v>
      </c>
      <c t="s" s="220" r="D1603">
        <v>8973</v>
      </c>
      <c s="168" r="E1603">
        <v>41336.6348148148</v>
      </c>
      <c s="220" r="F1603"/>
      <c t="s" s="220" r="G1603">
        <v>57</v>
      </c>
      <c s="220" r="H1603"/>
      <c s="220" r="I1603"/>
      <c s="220" r="J1603">
        <v>69004238</v>
      </c>
      <c s="220" r="K1603"/>
      <c t="s" s="17" r="L1603">
        <v>74</v>
      </c>
      <c t="s" s="17" r="M1603">
        <v>5438</v>
      </c>
      <c s="220" r="N1603">
        <v>579</v>
      </c>
      <c s="220" r="O1603">
        <v>115</v>
      </c>
      <c s="220" r="P1603">
        <v>3600</v>
      </c>
      <c t="s" s="220" r="Q1603">
        <v>8974</v>
      </c>
      <c t="s" s="17" r="R1603">
        <v>8975</v>
      </c>
    </row>
    <row r="1604">
      <c t="s" s="128" r="A1604">
        <v>8796</v>
      </c>
      <c t="s" s="220" r="B1604">
        <v>8795</v>
      </c>
      <c t="s" s="220" r="C1604">
        <v>8976</v>
      </c>
      <c t="s" s="220" r="D1604">
        <v>8977</v>
      </c>
      <c s="168" r="E1604">
        <v>41336.6348032407</v>
      </c>
      <c s="220" r="F1604"/>
      <c t="s" s="220" r="G1604">
        <v>46</v>
      </c>
      <c s="220" r="H1604"/>
      <c s="220" r="I1604"/>
      <c s="220" r="J1604">
        <v>21023368</v>
      </c>
      <c s="220" r="K1604"/>
      <c t="s" s="17" r="L1604">
        <v>74</v>
      </c>
      <c t="s" s="17" r="M1604">
        <v>8978</v>
      </c>
      <c s="220" r="N1604">
        <v>217</v>
      </c>
      <c s="220" r="O1604">
        <v>44</v>
      </c>
      <c s="220" r="P1604">
        <v>3600</v>
      </c>
      <c t="s" s="220" r="Q1604">
        <v>8979</v>
      </c>
      <c t="s" s="17" r="R1604">
        <v>592</v>
      </c>
    </row>
    <row r="1605">
      <c t="s" s="128" r="A1605">
        <v>8980</v>
      </c>
      <c t="s" s="220" r="B1605">
        <v>3170</v>
      </c>
      <c t="s" s="220" r="C1605">
        <v>8981</v>
      </c>
      <c t="s" s="220" r="D1605">
        <v>8982</v>
      </c>
      <c s="168" r="E1605">
        <v>41336.6347916667</v>
      </c>
      <c s="220" r="F1605"/>
      <c t="s" s="220" r="G1605">
        <v>57</v>
      </c>
      <c s="220" r="H1605"/>
      <c s="220" r="I1605"/>
      <c s="220" r="J1605">
        <v>117340835</v>
      </c>
      <c s="220" r="K1605"/>
      <c t="s" s="17" r="L1605">
        <v>135</v>
      </c>
      <c t="s" s="17" r="M1605">
        <v>3173</v>
      </c>
      <c s="220" r="N1605">
        <v>52</v>
      </c>
      <c s="220" r="O1605">
        <v>127</v>
      </c>
      <c s="220" r="P1605">
        <v>3600</v>
      </c>
      <c t="s" s="220" r="Q1605">
        <v>8983</v>
      </c>
      <c t="s" s="17" r="R1605">
        <v>8984</v>
      </c>
    </row>
    <row r="1606">
      <c t="s" s="128" r="A1606">
        <v>8985</v>
      </c>
      <c t="s" s="220" r="B1606">
        <v>3817</v>
      </c>
      <c t="s" s="220" r="C1606">
        <v>8986</v>
      </c>
      <c t="s" s="220" r="D1606">
        <v>8987</v>
      </c>
      <c s="168" r="E1606">
        <v>41336.6347453704</v>
      </c>
      <c s="220" r="F1606"/>
      <c t="s" s="220" r="G1606">
        <v>57</v>
      </c>
      <c s="220" r="H1606"/>
      <c s="220" r="I1606"/>
      <c s="220" r="J1606">
        <v>153053540</v>
      </c>
      <c s="220" r="K1606"/>
      <c t="s" s="17" r="L1606">
        <v>116</v>
      </c>
      <c t="s" s="17" r="M1606">
        <v>4037</v>
      </c>
      <c s="220" r="N1606">
        <v>3096</v>
      </c>
      <c s="220" r="O1606">
        <v>529</v>
      </c>
      <c s="220" r="P1606"/>
      <c t="s" s="220" r="Q1606">
        <v>8988</v>
      </c>
      <c t="s" s="17" r="R1606">
        <v>5742</v>
      </c>
    </row>
    <row r="1607">
      <c t="s" s="128" r="A1607">
        <v>8989</v>
      </c>
      <c t="s" s="220" r="B1607">
        <v>1870</v>
      </c>
      <c t="s" s="220" r="C1607">
        <v>8990</v>
      </c>
      <c t="s" s="220" r="D1607">
        <v>8991</v>
      </c>
      <c s="168" r="E1607">
        <v>41336.6346990741</v>
      </c>
      <c s="220" r="F1607"/>
      <c t="s" s="220" r="G1607">
        <v>57</v>
      </c>
      <c s="220" r="H1607">
        <v>591115786</v>
      </c>
      <c t="s" s="220" r="I1607">
        <v>3344</v>
      </c>
      <c s="220" r="J1607">
        <v>128512536</v>
      </c>
      <c t="s" s="220" r="K1607">
        <v>8992</v>
      </c>
      <c t="s" s="17" r="L1607">
        <v>116</v>
      </c>
      <c t="s" s="17" r="M1607">
        <v>1874</v>
      </c>
      <c s="220" r="N1607">
        <v>753</v>
      </c>
      <c s="220" r="O1607">
        <v>1552</v>
      </c>
      <c s="220" r="P1607"/>
      <c t="s" s="220" r="Q1607">
        <v>8993</v>
      </c>
      <c t="s" s="17" r="R1607">
        <v>8994</v>
      </c>
    </row>
    <row r="1608">
      <c t="s" s="128" r="A1608">
        <v>8995</v>
      </c>
      <c t="s" s="220" r="B1608">
        <v>3855</v>
      </c>
      <c t="s" s="220" r="C1608">
        <v>8996</v>
      </c>
      <c t="s" s="220" r="D1608">
        <v>8997</v>
      </c>
      <c s="168" r="E1608">
        <v>41336.6345949074</v>
      </c>
      <c s="220" r="F1608"/>
      <c t="s" s="220" r="G1608">
        <v>57</v>
      </c>
      <c s="220" r="H1608"/>
      <c s="220" r="I1608"/>
      <c s="220" r="J1608">
        <v>295970422</v>
      </c>
      <c s="220" r="K1608"/>
      <c t="s" s="17" r="L1608">
        <v>228</v>
      </c>
      <c t="s" s="17" r="M1608">
        <v>3858</v>
      </c>
      <c s="220" r="N1608">
        <v>340</v>
      </c>
      <c s="220" r="O1608">
        <v>299</v>
      </c>
      <c s="220" r="P1608"/>
      <c t="s" s="220" r="Q1608">
        <v>8998</v>
      </c>
      <c t="s" s="17" r="R1608">
        <v>8999</v>
      </c>
    </row>
    <row r="1609">
      <c t="s" s="128" r="A1609">
        <v>9000</v>
      </c>
      <c t="s" s="220" r="B1609">
        <v>532</v>
      </c>
      <c t="s" s="220" r="C1609">
        <v>9001</v>
      </c>
      <c t="s" s="220" r="D1609">
        <v>9002</v>
      </c>
      <c s="168" r="E1609">
        <v>41336.6345833333</v>
      </c>
      <c s="220" r="F1609"/>
      <c t="s" s="220" r="G1609">
        <v>57</v>
      </c>
      <c s="220" r="H1609">
        <v>14461032</v>
      </c>
      <c t="s" s="220" r="I1609">
        <v>2287</v>
      </c>
      <c s="220" r="J1609">
        <v>19140613</v>
      </c>
      <c t="s" s="220" r="K1609">
        <v>9003</v>
      </c>
      <c t="s" s="17" r="L1609">
        <v>49</v>
      </c>
      <c t="s" s="17" r="M1609">
        <v>535</v>
      </c>
      <c s="220" r="N1609">
        <v>1638</v>
      </c>
      <c s="220" r="O1609">
        <v>1582</v>
      </c>
      <c s="220" r="P1609">
        <v>3600</v>
      </c>
      <c t="s" s="220" r="Q1609">
        <v>9004</v>
      </c>
      <c t="s" s="17" r="R1609">
        <v>9005</v>
      </c>
    </row>
    <row r="1610">
      <c t="s" s="128" r="A1610">
        <v>9006</v>
      </c>
      <c t="s" s="220" r="B1610">
        <v>4295</v>
      </c>
      <c t="s" s="220" r="C1610">
        <v>9007</v>
      </c>
      <c t="s" s="220" r="D1610">
        <v>9008</v>
      </c>
      <c s="168" r="E1610">
        <v>41336.6345601852</v>
      </c>
      <c s="220" r="F1610"/>
      <c t="s" s="220" r="G1610">
        <v>57</v>
      </c>
      <c s="220" r="H1610"/>
      <c s="220" r="I1610"/>
      <c s="220" r="J1610">
        <v>345228021</v>
      </c>
      <c s="220" r="K1610"/>
      <c t="s" s="17" r="L1610">
        <v>74</v>
      </c>
      <c t="s" s="17" r="M1610">
        <v>4357</v>
      </c>
      <c s="220" r="N1610">
        <v>135</v>
      </c>
      <c s="220" r="O1610">
        <v>284</v>
      </c>
      <c s="220" r="P1610">
        <v>-10800</v>
      </c>
      <c t="s" s="220" r="Q1610">
        <v>9009</v>
      </c>
      <c t="s" s="17" r="R1610">
        <v>1305</v>
      </c>
    </row>
    <row r="1611">
      <c t="s" s="128" r="A1611">
        <v>9010</v>
      </c>
      <c t="s" s="220" r="B1611">
        <v>9011</v>
      </c>
      <c t="s" s="220" r="C1611">
        <v>9012</v>
      </c>
      <c t="s" s="220" r="D1611">
        <v>9008</v>
      </c>
      <c s="168" r="E1611">
        <v>41336.6345601852</v>
      </c>
      <c s="220" r="F1611"/>
      <c t="s" s="220" r="G1611">
        <v>57</v>
      </c>
      <c s="220" r="H1611"/>
      <c s="220" r="I1611"/>
      <c s="220" r="J1611">
        <v>272388858</v>
      </c>
      <c s="220" r="K1611"/>
      <c t="s" s="17" r="L1611">
        <v>74</v>
      </c>
      <c t="s" s="17" r="M1611">
        <v>9013</v>
      </c>
      <c s="220" r="N1611">
        <v>18</v>
      </c>
      <c s="220" r="O1611">
        <v>129</v>
      </c>
      <c s="220" r="P1611">
        <v>-10800</v>
      </c>
      <c t="s" s="220" r="Q1611">
        <v>9014</v>
      </c>
      <c t="s" s="17" r="R1611">
        <v>9015</v>
      </c>
    </row>
    <row r="1612">
      <c t="s" s="128" r="A1612">
        <v>9016</v>
      </c>
      <c t="s" s="220" r="B1612">
        <v>469</v>
      </c>
      <c t="s" s="220" r="C1612">
        <v>9017</v>
      </c>
      <c t="s" s="220" r="D1612">
        <v>9018</v>
      </c>
      <c s="168" r="E1612">
        <v>41336.6345486111</v>
      </c>
      <c s="220" r="F1612"/>
      <c t="s" s="220" r="G1612">
        <v>57</v>
      </c>
      <c s="220" r="H1612"/>
      <c s="220" r="I1612"/>
      <c s="220" r="J1612">
        <v>87757854</v>
      </c>
      <c s="220" r="K1612"/>
      <c t="s" s="17" r="L1612">
        <v>116</v>
      </c>
      <c t="s" s="17" r="M1612">
        <v>472</v>
      </c>
      <c s="220" r="N1612">
        <v>161</v>
      </c>
      <c s="220" r="O1612">
        <v>182</v>
      </c>
      <c s="220" r="P1612">
        <v>3600</v>
      </c>
      <c t="s" s="220" r="Q1612">
        <v>9019</v>
      </c>
      <c t="s" s="17" r="R1612">
        <v>9020</v>
      </c>
    </row>
    <row r="1613">
      <c t="s" s="128" r="A1613">
        <v>9021</v>
      </c>
      <c t="s" s="220" r="B1613">
        <v>885</v>
      </c>
      <c t="s" s="220" r="C1613">
        <v>9022</v>
      </c>
      <c t="s" s="220" r="D1613">
        <v>9023</v>
      </c>
      <c s="168" r="E1613">
        <v>41336.634537037</v>
      </c>
      <c s="220" r="F1613"/>
      <c t="s" s="220" r="G1613">
        <v>57</v>
      </c>
      <c s="220" r="H1613"/>
      <c s="220" r="I1613"/>
      <c s="220" r="J1613">
        <v>236816776</v>
      </c>
      <c s="220" r="K1613"/>
      <c t="s" s="17" r="L1613">
        <v>74</v>
      </c>
      <c t="s" s="17" r="M1613">
        <v>888</v>
      </c>
      <c s="220" r="N1613">
        <v>226</v>
      </c>
      <c s="220" r="O1613">
        <v>244</v>
      </c>
      <c s="220" r="P1613">
        <v>3600</v>
      </c>
      <c t="s" s="220" r="Q1613">
        <v>9024</v>
      </c>
      <c t="s" s="17" r="R1613">
        <v>9025</v>
      </c>
    </row>
    <row r="1614">
      <c t="s" s="128" r="A1614">
        <v>9026</v>
      </c>
      <c t="s" s="220" r="B1614">
        <v>6203</v>
      </c>
      <c t="s" s="220" r="C1614">
        <v>9027</v>
      </c>
      <c t="s" s="220" r="D1614">
        <v>9028</v>
      </c>
      <c s="168" r="E1614">
        <v>41336.6345138889</v>
      </c>
      <c s="220" r="F1614"/>
      <c t="s" s="220" r="G1614">
        <v>46</v>
      </c>
      <c s="220" r="H1614"/>
      <c s="220" r="I1614"/>
      <c s="220" r="J1614">
        <v>46107443</v>
      </c>
      <c s="220" r="K1614"/>
      <c t="s" s="17" r="L1614">
        <v>228</v>
      </c>
      <c t="s" s="17" r="M1614">
        <v>6205</v>
      </c>
      <c s="220" r="N1614">
        <v>1034</v>
      </c>
      <c s="220" r="O1614">
        <v>610</v>
      </c>
      <c s="220" r="P1614">
        <v>3600</v>
      </c>
      <c t="s" s="220" r="Q1614">
        <v>9029</v>
      </c>
      <c t="s" s="17" r="R1614">
        <v>9030</v>
      </c>
    </row>
    <row r="1615">
      <c t="s" s="128" r="A1615">
        <v>9031</v>
      </c>
      <c t="s" s="220" r="B1615">
        <v>9032</v>
      </c>
      <c t="s" s="220" r="C1615">
        <v>9033</v>
      </c>
      <c t="s" s="220" r="D1615">
        <v>9034</v>
      </c>
      <c s="168" r="E1615">
        <v>41336.6344907407</v>
      </c>
      <c s="220" r="F1615"/>
      <c t="s" s="220" r="G1615">
        <v>46</v>
      </c>
      <c s="220" r="H1615"/>
      <c s="220" r="I1615"/>
      <c s="220" r="J1615">
        <v>52024480</v>
      </c>
      <c s="220" r="K1615"/>
      <c t="s" s="17" r="L1615">
        <v>228</v>
      </c>
      <c t="s" s="17" r="M1615">
        <v>9035</v>
      </c>
      <c s="220" r="N1615">
        <v>3029</v>
      </c>
      <c s="220" r="O1615">
        <v>978</v>
      </c>
      <c s="220" r="P1615">
        <v>-10800</v>
      </c>
      <c t="s" s="220" r="Q1615">
        <v>9036</v>
      </c>
      <c t="s" s="17" r="R1615">
        <v>9037</v>
      </c>
    </row>
    <row r="1616">
      <c t="s" s="128" r="A1616">
        <v>9038</v>
      </c>
      <c t="s" s="220" r="B1616">
        <v>9039</v>
      </c>
      <c t="s" s="220" r="C1616">
        <v>9040</v>
      </c>
      <c t="s" s="220" r="D1616">
        <v>9041</v>
      </c>
      <c s="168" r="E1616">
        <v>41336.6343634259</v>
      </c>
      <c s="220" r="F1616"/>
      <c t="s" s="220" r="G1616">
        <v>46</v>
      </c>
      <c s="220" r="H1616"/>
      <c s="220" r="I1616"/>
      <c s="220" r="J1616">
        <v>364834111</v>
      </c>
      <c s="220" r="K1616"/>
      <c t="s" s="17" r="L1616">
        <v>49</v>
      </c>
      <c t="s" s="17" r="M1616">
        <v>9042</v>
      </c>
      <c s="220" r="N1616">
        <v>35</v>
      </c>
      <c s="220" r="O1616">
        <v>344</v>
      </c>
      <c s="220" r="P1616">
        <v>3600</v>
      </c>
      <c t="s" s="220" r="Q1616">
        <v>9043</v>
      </c>
      <c t="s" s="17" r="R1616">
        <v>5614</v>
      </c>
    </row>
    <row r="1617">
      <c t="s" s="128" r="A1617">
        <v>9044</v>
      </c>
      <c t="s" s="220" r="B1617">
        <v>634</v>
      </c>
      <c t="s" s="220" r="C1617">
        <v>9045</v>
      </c>
      <c t="s" s="220" r="D1617">
        <v>9046</v>
      </c>
      <c s="168" r="E1617">
        <v>41336.6343055556</v>
      </c>
      <c s="220" r="F1617"/>
      <c t="s" s="220" r="G1617">
        <v>46</v>
      </c>
      <c s="220" r="H1617"/>
      <c s="220" r="I1617"/>
      <c s="220" r="J1617">
        <v>53034800</v>
      </c>
      <c s="220" r="K1617"/>
      <c t="s" s="17" r="L1617">
        <v>74</v>
      </c>
      <c t="s" s="17" r="M1617">
        <v>637</v>
      </c>
      <c s="220" r="N1617">
        <v>369</v>
      </c>
      <c s="220" r="O1617">
        <v>427</v>
      </c>
      <c s="220" r="P1617">
        <v>-10800</v>
      </c>
      <c t="s" s="220" r="Q1617">
        <v>9047</v>
      </c>
      <c t="s" s="17" r="R1617">
        <v>9048</v>
      </c>
    </row>
    <row r="1618">
      <c t="s" s="128" r="A1618">
        <v>9049</v>
      </c>
      <c t="s" s="220" r="B1618">
        <v>8602</v>
      </c>
      <c t="s" s="220" r="C1618">
        <v>9050</v>
      </c>
      <c t="s" s="220" r="D1618">
        <v>9051</v>
      </c>
      <c s="168" r="E1618">
        <v>41336.6342592593</v>
      </c>
      <c s="220" r="F1618"/>
      <c t="s" s="220" r="G1618">
        <v>57</v>
      </c>
      <c s="220" r="H1618"/>
      <c s="220" r="I1618"/>
      <c s="220" r="J1618">
        <v>52759715</v>
      </c>
      <c s="220" r="K1618"/>
      <c t="s" s="17" r="L1618">
        <v>74</v>
      </c>
      <c t="s" s="17" r="M1618">
        <v>8605</v>
      </c>
      <c s="220" r="N1618">
        <v>164</v>
      </c>
      <c s="220" r="O1618">
        <v>447</v>
      </c>
      <c s="220" r="P1618">
        <v>3600</v>
      </c>
      <c t="s" s="220" r="Q1618">
        <v>9052</v>
      </c>
      <c t="s" s="17" r="R1618">
        <v>3263</v>
      </c>
    </row>
    <row r="1619">
      <c t="s" s="128" r="A1619">
        <v>9053</v>
      </c>
      <c t="s" s="220" r="B1619">
        <v>1752</v>
      </c>
      <c t="s" s="220" r="C1619">
        <v>9054</v>
      </c>
      <c t="s" s="220" r="D1619">
        <v>9055</v>
      </c>
      <c s="168" r="E1619">
        <v>41336.634224537</v>
      </c>
      <c s="220" r="F1619"/>
      <c t="s" s="220" r="G1619">
        <v>57</v>
      </c>
      <c s="220" r="H1619">
        <v>89947367</v>
      </c>
      <c t="s" s="220" r="I1619">
        <v>9056</v>
      </c>
      <c s="220" r="J1619">
        <v>386504210</v>
      </c>
      <c t="s" s="220" r="K1619">
        <v>9057</v>
      </c>
      <c t="s" s="17" r="L1619">
        <v>74</v>
      </c>
      <c t="s" s="17" r="M1619">
        <v>1755</v>
      </c>
      <c s="220" r="N1619">
        <v>239</v>
      </c>
      <c s="220" r="O1619">
        <v>204</v>
      </c>
      <c s="220" r="P1619"/>
      <c t="s" s="220" r="Q1619">
        <v>9058</v>
      </c>
      <c t="s" s="17" r="R1619">
        <v>9059</v>
      </c>
    </row>
    <row r="1620">
      <c t="s" s="128" r="A1620">
        <v>9060</v>
      </c>
      <c t="s" s="220" r="B1620">
        <v>2530</v>
      </c>
      <c t="s" s="220" r="C1620">
        <v>9061</v>
      </c>
      <c t="s" s="220" r="D1620">
        <v>9062</v>
      </c>
      <c s="168" r="E1620">
        <v>41336.6341898148</v>
      </c>
      <c s="220" r="F1620"/>
      <c t="s" s="220" r="G1620">
        <v>57</v>
      </c>
      <c s="220" r="H1620"/>
      <c s="220" r="I1620"/>
      <c s="220" r="J1620">
        <v>202969896</v>
      </c>
      <c s="220" r="K1620"/>
      <c t="s" s="17" r="L1620">
        <v>745</v>
      </c>
      <c t="s" s="17" r="M1620">
        <v>2533</v>
      </c>
      <c s="220" r="N1620">
        <v>387</v>
      </c>
      <c s="220" r="O1620">
        <v>567</v>
      </c>
      <c s="220" r="P1620">
        <v>3600</v>
      </c>
      <c t="s" s="220" r="Q1620">
        <v>9063</v>
      </c>
      <c t="s" s="17" r="R1620">
        <v>2640</v>
      </c>
    </row>
    <row r="1621">
      <c t="s" s="128" r="A1621">
        <v>9064</v>
      </c>
      <c t="s" s="220" r="B1621">
        <v>9065</v>
      </c>
      <c t="s" s="220" r="C1621">
        <v>9066</v>
      </c>
      <c t="s" s="220" r="D1621">
        <v>9067</v>
      </c>
      <c s="168" r="E1621">
        <v>41336.6341087963</v>
      </c>
      <c s="220" r="F1621"/>
      <c t="s" s="220" r="G1621">
        <v>46</v>
      </c>
      <c s="220" r="H1621"/>
      <c s="220" r="I1621"/>
      <c s="220" r="J1621">
        <v>23182103</v>
      </c>
      <c s="220" r="K1621"/>
      <c t="s" s="17" r="L1621">
        <v>74</v>
      </c>
      <c t="s" s="17" r="M1621">
        <v>9068</v>
      </c>
      <c s="220" r="N1621">
        <v>1871</v>
      </c>
      <c s="220" r="O1621">
        <v>543</v>
      </c>
      <c s="220" r="P1621">
        <v>3600</v>
      </c>
      <c t="s" s="220" r="Q1621">
        <v>9069</v>
      </c>
      <c t="s" s="17" r="R1621">
        <v>2996</v>
      </c>
    </row>
    <row r="1622">
      <c t="s" s="128" r="A1622">
        <v>9070</v>
      </c>
      <c t="s" s="220" r="B1622">
        <v>617</v>
      </c>
      <c t="s" s="220" r="C1622">
        <v>9071</v>
      </c>
      <c t="s" s="220" r="D1622">
        <v>9067</v>
      </c>
      <c s="168" r="E1622">
        <v>41336.6341087963</v>
      </c>
      <c s="220" r="F1622"/>
      <c t="s" s="220" r="G1622">
        <v>57</v>
      </c>
      <c s="220" r="H1622"/>
      <c s="220" r="I1622"/>
      <c s="220" r="J1622">
        <v>238498745</v>
      </c>
      <c s="220" r="K1622"/>
      <c t="s" s="17" r="L1622">
        <v>74</v>
      </c>
      <c t="s" s="17" r="M1622">
        <v>620</v>
      </c>
      <c s="220" r="N1622">
        <v>102</v>
      </c>
      <c s="220" r="O1622">
        <v>177</v>
      </c>
      <c s="220" r="P1622">
        <v>3600</v>
      </c>
      <c t="s" s="220" r="Q1622">
        <v>9072</v>
      </c>
      <c t="s" s="17" r="R1622">
        <v>9073</v>
      </c>
    </row>
    <row r="1623">
      <c t="s" s="128" r="A1623">
        <v>9074</v>
      </c>
      <c t="s" s="220" r="B1623">
        <v>4450</v>
      </c>
      <c t="s" s="220" r="C1623">
        <v>9075</v>
      </c>
      <c t="s" s="220" r="D1623">
        <v>9076</v>
      </c>
      <c s="168" r="E1623">
        <v>41336.6340740741</v>
      </c>
      <c s="220" r="F1623"/>
      <c t="s" s="220" r="G1623">
        <v>57</v>
      </c>
      <c s="220" r="H1623"/>
      <c s="220" r="I1623"/>
      <c s="220" r="J1623">
        <v>57413466</v>
      </c>
      <c s="220" r="K1623"/>
      <c t="s" s="17" r="L1623">
        <v>74</v>
      </c>
      <c t="s" s="17" r="M1623">
        <v>4453</v>
      </c>
      <c s="220" r="N1623">
        <v>583</v>
      </c>
      <c s="220" r="O1623">
        <v>89</v>
      </c>
      <c s="220" r="P1623">
        <v>3600</v>
      </c>
      <c t="s" s="220" r="Q1623">
        <v>9077</v>
      </c>
      <c t="s" s="17" r="R1623">
        <v>9078</v>
      </c>
    </row>
    <row r="1624">
      <c t="s" s="128" r="A1624">
        <v>9079</v>
      </c>
      <c t="s" s="220" r="B1624">
        <v>9011</v>
      </c>
      <c t="s" s="220" r="C1624">
        <v>9080</v>
      </c>
      <c t="s" s="220" r="D1624">
        <v>9081</v>
      </c>
      <c s="168" r="E1624">
        <v>41336.6340509259</v>
      </c>
      <c s="220" r="F1624"/>
      <c t="s" s="220" r="G1624">
        <v>57</v>
      </c>
      <c s="220" r="H1624"/>
      <c s="220" r="I1624"/>
      <c s="220" r="J1624">
        <v>272388858</v>
      </c>
      <c s="220" r="K1624"/>
      <c t="s" s="17" r="L1624">
        <v>74</v>
      </c>
      <c t="s" s="17" r="M1624">
        <v>9013</v>
      </c>
      <c s="220" r="N1624">
        <v>18</v>
      </c>
      <c s="220" r="O1624">
        <v>129</v>
      </c>
      <c s="220" r="P1624">
        <v>-10800</v>
      </c>
      <c t="s" s="220" r="Q1624">
        <v>9082</v>
      </c>
      <c t="s" s="17" r="R1624">
        <v>9083</v>
      </c>
    </row>
    <row r="1625">
      <c t="s" s="128" r="A1625">
        <v>9084</v>
      </c>
      <c t="s" s="220" r="B1625">
        <v>1064</v>
      </c>
      <c t="s" s="220" r="C1625">
        <v>9085</v>
      </c>
      <c t="s" s="220" r="D1625">
        <v>9086</v>
      </c>
      <c s="168" r="E1625">
        <v>41336.6340277778</v>
      </c>
      <c s="220" r="F1625"/>
      <c t="s" s="220" r="G1625">
        <v>57</v>
      </c>
      <c s="220" r="H1625">
        <v>347111716</v>
      </c>
      <c t="s" s="220" r="I1625">
        <v>566</v>
      </c>
      <c s="220" r="J1625">
        <v>157400353</v>
      </c>
      <c t="s" s="220" r="K1625">
        <v>9087</v>
      </c>
      <c t="s" s="17" r="L1625">
        <v>74</v>
      </c>
      <c t="s" s="17" r="M1625">
        <v>1067</v>
      </c>
      <c s="220" r="N1625">
        <v>776</v>
      </c>
      <c s="220" r="O1625">
        <v>2001</v>
      </c>
      <c s="220" r="P1625">
        <v>3600</v>
      </c>
      <c t="s" s="220" r="Q1625">
        <v>9088</v>
      </c>
      <c t="s" s="17" r="R1625">
        <v>9089</v>
      </c>
    </row>
    <row r="1626">
      <c t="s" s="128" r="A1626">
        <v>9090</v>
      </c>
      <c t="s" s="220" r="B1626">
        <v>9091</v>
      </c>
      <c t="s" s="220" r="C1626">
        <v>9092</v>
      </c>
      <c t="s" s="220" r="D1626">
        <v>9093</v>
      </c>
      <c s="168" r="E1626">
        <v>41336.6340046296</v>
      </c>
      <c s="220" r="F1626"/>
      <c t="s" s="220" r="G1626">
        <v>57</v>
      </c>
      <c s="220" r="H1626"/>
      <c s="220" r="I1626"/>
      <c s="220" r="J1626">
        <v>197380001</v>
      </c>
      <c s="220" r="K1626"/>
      <c t="s" s="17" r="L1626">
        <v>135</v>
      </c>
      <c t="s" s="17" r="M1626">
        <v>9094</v>
      </c>
      <c s="220" r="N1626">
        <v>169</v>
      </c>
      <c s="220" r="O1626">
        <v>496</v>
      </c>
      <c s="220" r="P1626">
        <v>3600</v>
      </c>
      <c t="s" s="220" r="Q1626">
        <v>9095</v>
      </c>
      <c t="s" s="17" r="R1626">
        <v>9096</v>
      </c>
    </row>
    <row r="1627">
      <c t="s" s="128" r="A1627">
        <v>9097</v>
      </c>
      <c t="s" s="220" r="B1627">
        <v>1738</v>
      </c>
      <c t="s" s="220" r="C1627">
        <v>9098</v>
      </c>
      <c t="s" s="220" r="D1627">
        <v>9099</v>
      </c>
      <c s="168" r="E1627">
        <v>41336.6339814815</v>
      </c>
      <c s="220" r="F1627"/>
      <c t="s" s="220" r="G1627">
        <v>46</v>
      </c>
      <c s="220" r="H1627"/>
      <c s="220" r="I1627"/>
      <c s="220" r="J1627">
        <v>106825532</v>
      </c>
      <c s="220" r="K1627"/>
      <c t="s" s="17" r="L1627">
        <v>74</v>
      </c>
      <c t="s" s="17" r="M1627">
        <v>1741</v>
      </c>
      <c s="220" r="N1627">
        <v>156</v>
      </c>
      <c s="220" r="O1627">
        <v>429</v>
      </c>
      <c s="220" r="P1627">
        <v>3600</v>
      </c>
      <c t="s" s="220" r="Q1627">
        <v>9100</v>
      </c>
      <c t="s" s="17" r="R1627">
        <v>5614</v>
      </c>
    </row>
    <row r="1628">
      <c t="s" s="128" r="A1628">
        <v>9101</v>
      </c>
      <c t="s" s="220" r="B1628">
        <v>9102</v>
      </c>
      <c t="s" s="220" r="C1628">
        <v>9103</v>
      </c>
      <c t="s" s="220" r="D1628">
        <v>9104</v>
      </c>
      <c s="168" r="E1628">
        <v>41336.6339236111</v>
      </c>
      <c s="220" r="F1628"/>
      <c t="s" s="220" r="G1628">
        <v>57</v>
      </c>
      <c s="220" r="H1628">
        <v>440145233</v>
      </c>
      <c t="s" s="220" r="I1628">
        <v>7331</v>
      </c>
      <c s="220" r="J1628">
        <v>38533120</v>
      </c>
      <c s="220" r="K1628"/>
      <c t="s" s="17" r="L1628">
        <v>74</v>
      </c>
      <c t="s" s="17" r="M1628">
        <v>9105</v>
      </c>
      <c s="220" r="N1628">
        <v>4497</v>
      </c>
      <c s="220" r="O1628">
        <v>1432</v>
      </c>
      <c s="220" r="P1628">
        <v>3600</v>
      </c>
      <c t="s" s="220" r="Q1628">
        <v>9106</v>
      </c>
      <c t="s" s="17" r="R1628">
        <v>9107</v>
      </c>
    </row>
    <row r="1629">
      <c t="s" s="128" r="A1629">
        <v>9108</v>
      </c>
      <c t="s" s="220" r="B1629">
        <v>2898</v>
      </c>
      <c t="s" s="220" r="C1629">
        <v>9109</v>
      </c>
      <c t="s" s="220" r="D1629">
        <v>9110</v>
      </c>
      <c s="168" r="E1629">
        <v>41336.6338657407</v>
      </c>
      <c s="220" r="F1629"/>
      <c t="s" s="220" r="G1629">
        <v>46</v>
      </c>
      <c s="220" r="H1629"/>
      <c s="220" r="I1629"/>
      <c s="220" r="J1629">
        <v>281638340</v>
      </c>
      <c s="220" r="K1629"/>
      <c t="s" s="17" r="L1629">
        <v>74</v>
      </c>
      <c t="s" s="17" r="M1629">
        <v>2901</v>
      </c>
      <c s="220" r="N1629">
        <v>118</v>
      </c>
      <c s="220" r="O1629">
        <v>229</v>
      </c>
      <c s="220" r="P1629">
        <v>3600</v>
      </c>
      <c t="s" s="220" r="Q1629">
        <v>9111</v>
      </c>
      <c t="s" s="17" r="R1629">
        <v>9112</v>
      </c>
    </row>
    <row r="1630">
      <c t="s" s="128" r="A1630">
        <v>9113</v>
      </c>
      <c t="s" s="220" r="B1630">
        <v>9114</v>
      </c>
      <c t="s" s="220" r="C1630">
        <v>9115</v>
      </c>
      <c t="s" s="220" r="D1630">
        <v>9116</v>
      </c>
      <c s="168" r="E1630">
        <v>41336.6337962963</v>
      </c>
      <c s="220" r="F1630"/>
      <c t="s" s="220" r="G1630">
        <v>46</v>
      </c>
      <c s="220" r="H1630"/>
      <c s="220" r="I1630"/>
      <c s="220" r="J1630">
        <v>17207710</v>
      </c>
      <c s="220" r="K1630"/>
      <c t="s" s="17" r="L1630">
        <v>74</v>
      </c>
      <c t="s" s="17" r="M1630">
        <v>9117</v>
      </c>
      <c s="220" r="N1630">
        <v>374</v>
      </c>
      <c s="220" r="O1630">
        <v>708</v>
      </c>
      <c s="220" r="P1630">
        <v>3600</v>
      </c>
      <c t="s" s="220" r="Q1630">
        <v>9118</v>
      </c>
      <c t="s" s="17" r="R1630">
        <v>9119</v>
      </c>
    </row>
    <row r="1631">
      <c t="s" s="128" r="A1631">
        <v>9120</v>
      </c>
      <c t="s" s="220" r="B1631">
        <v>9121</v>
      </c>
      <c t="s" s="220" r="C1631">
        <v>9122</v>
      </c>
      <c t="s" s="220" r="D1631">
        <v>9123</v>
      </c>
      <c s="168" r="E1631">
        <v>41336.63375</v>
      </c>
      <c s="220" r="F1631"/>
      <c t="s" s="220" r="G1631">
        <v>57</v>
      </c>
      <c s="220" r="H1631"/>
      <c s="220" r="I1631"/>
      <c s="220" r="J1631">
        <v>293945509</v>
      </c>
      <c s="220" r="K1631"/>
      <c t="s" s="17" r="L1631">
        <v>116</v>
      </c>
      <c t="s" s="17" r="M1631">
        <v>9124</v>
      </c>
      <c s="220" r="N1631">
        <v>9</v>
      </c>
      <c s="220" r="O1631">
        <v>35</v>
      </c>
      <c s="220" r="P1631"/>
      <c t="s" s="220" r="Q1631">
        <v>9125</v>
      </c>
      <c t="s" s="17" r="R1631">
        <v>3426</v>
      </c>
    </row>
    <row r="1632">
      <c t="s" s="128" r="A1632">
        <v>9126</v>
      </c>
      <c t="s" s="220" r="B1632">
        <v>9127</v>
      </c>
      <c t="s" s="220" r="C1632">
        <v>9128</v>
      </c>
      <c t="s" s="220" r="D1632">
        <v>9129</v>
      </c>
      <c s="168" r="E1632">
        <v>41336.6336458333</v>
      </c>
      <c s="220" r="F1632"/>
      <c t="s" s="220" r="G1632">
        <v>57</v>
      </c>
      <c s="220" r="H1632"/>
      <c s="220" r="I1632"/>
      <c s="220" r="J1632">
        <v>172447242</v>
      </c>
      <c s="220" r="K1632"/>
      <c t="s" s="17" r="L1632">
        <v>116</v>
      </c>
      <c t="s" s="17" r="M1632">
        <v>9130</v>
      </c>
      <c s="220" r="N1632">
        <v>156</v>
      </c>
      <c s="220" r="O1632">
        <v>175</v>
      </c>
      <c s="220" r="P1632">
        <v>3600</v>
      </c>
      <c t="s" s="220" r="Q1632">
        <v>9131</v>
      </c>
      <c t="s" s="17" r="R1632">
        <v>9132</v>
      </c>
    </row>
    <row r="1633">
      <c t="s" s="128" r="A1633">
        <v>9133</v>
      </c>
      <c t="s" s="220" r="B1633">
        <v>5783</v>
      </c>
      <c t="s" s="220" r="C1633">
        <v>9134</v>
      </c>
      <c t="s" s="220" r="D1633">
        <v>9135</v>
      </c>
      <c s="168" r="E1633">
        <v>41336.6336226852</v>
      </c>
      <c s="220" r="F1633"/>
      <c t="s" s="220" r="G1633">
        <v>57</v>
      </c>
      <c s="220" r="H1633"/>
      <c s="220" r="I1633"/>
      <c s="220" r="J1633">
        <v>304081927</v>
      </c>
      <c s="220" r="K1633"/>
      <c t="s" s="17" r="L1633">
        <v>116</v>
      </c>
      <c t="s" s="17" r="M1633">
        <v>5786</v>
      </c>
      <c s="220" r="N1633">
        <v>294</v>
      </c>
      <c s="220" r="O1633">
        <v>297</v>
      </c>
      <c s="220" r="P1633"/>
      <c t="s" s="220" r="Q1633">
        <v>9136</v>
      </c>
      <c t="s" s="17" r="R1633">
        <v>4444</v>
      </c>
    </row>
    <row r="1634">
      <c t="s" s="128" r="A1634">
        <v>9137</v>
      </c>
      <c t="s" s="220" r="B1634">
        <v>9138</v>
      </c>
      <c t="s" s="220" r="C1634">
        <v>9139</v>
      </c>
      <c t="s" s="220" r="D1634">
        <v>9140</v>
      </c>
      <c s="168" r="E1634">
        <v>41336.633587963</v>
      </c>
      <c s="220" r="F1634"/>
      <c t="s" s="220" r="G1634">
        <v>46</v>
      </c>
      <c s="220" r="H1634"/>
      <c s="220" r="I1634"/>
      <c s="220" r="J1634">
        <v>63710956</v>
      </c>
      <c s="220" r="K1634"/>
      <c t="s" s="17" r="L1634">
        <v>74</v>
      </c>
      <c t="s" s="17" r="M1634">
        <v>9141</v>
      </c>
      <c s="220" r="N1634">
        <v>52</v>
      </c>
      <c s="220" r="O1634">
        <v>181</v>
      </c>
      <c s="220" r="P1634">
        <v>3600</v>
      </c>
      <c t="s" s="220" r="Q1634">
        <v>9142</v>
      </c>
      <c t="s" s="17" r="R1634">
        <v>9143</v>
      </c>
    </row>
    <row r="1635">
      <c t="s" s="128" r="A1635">
        <v>9144</v>
      </c>
      <c t="s" s="220" r="B1635">
        <v>5805</v>
      </c>
      <c t="s" s="220" r="C1635">
        <v>9145</v>
      </c>
      <c t="s" s="220" r="D1635">
        <v>9146</v>
      </c>
      <c s="168" r="E1635">
        <v>41336.6335763889</v>
      </c>
      <c s="220" r="F1635"/>
      <c t="s" s="220" r="G1635">
        <v>57</v>
      </c>
      <c s="220" r="H1635"/>
      <c s="220" r="I1635"/>
      <c s="220" r="J1635">
        <v>342215631</v>
      </c>
      <c s="220" r="K1635"/>
      <c t="s" s="17" r="L1635">
        <v>116</v>
      </c>
      <c t="s" s="17" r="M1635">
        <v>5808</v>
      </c>
      <c s="220" r="N1635">
        <v>27</v>
      </c>
      <c s="220" r="O1635">
        <v>13</v>
      </c>
      <c s="220" r="P1635"/>
      <c t="s" s="220" r="Q1635">
        <v>9147</v>
      </c>
      <c t="s" s="17" r="R1635">
        <v>9148</v>
      </c>
    </row>
    <row r="1636">
      <c t="s" s="128" r="A1636">
        <v>9149</v>
      </c>
      <c t="s" s="220" r="B1636">
        <v>1752</v>
      </c>
      <c t="s" s="220" r="C1636">
        <v>9150</v>
      </c>
      <c t="s" s="220" r="D1636">
        <v>9151</v>
      </c>
      <c s="168" r="E1636">
        <v>41336.6335648148</v>
      </c>
      <c s="220" r="F1636"/>
      <c t="s" s="220" r="G1636">
        <v>57</v>
      </c>
      <c s="220" r="H1636"/>
      <c s="220" r="I1636"/>
      <c s="220" r="J1636">
        <v>386504210</v>
      </c>
      <c s="220" r="K1636"/>
      <c t="s" s="17" r="L1636">
        <v>74</v>
      </c>
      <c t="s" s="17" r="M1636">
        <v>1755</v>
      </c>
      <c s="220" r="N1636">
        <v>239</v>
      </c>
      <c s="220" r="O1636">
        <v>204</v>
      </c>
      <c s="220" r="P1636"/>
      <c t="s" s="220" r="Q1636">
        <v>9152</v>
      </c>
      <c t="s" s="17" r="R1636">
        <v>5393</v>
      </c>
    </row>
    <row r="1637">
      <c t="s" s="128" r="A1637">
        <v>9153</v>
      </c>
      <c t="s" s="220" r="B1637">
        <v>3855</v>
      </c>
      <c t="s" s="220" r="C1637">
        <v>9154</v>
      </c>
      <c t="s" s="220" r="D1637">
        <v>9151</v>
      </c>
      <c s="168" r="E1637">
        <v>41336.6335648148</v>
      </c>
      <c s="220" r="F1637"/>
      <c t="s" s="220" r="G1637">
        <v>57</v>
      </c>
      <c s="220" r="H1637"/>
      <c s="220" r="I1637"/>
      <c s="220" r="J1637">
        <v>295970422</v>
      </c>
      <c s="220" r="K1637"/>
      <c t="s" s="17" r="L1637">
        <v>228</v>
      </c>
      <c t="s" s="17" r="M1637">
        <v>3858</v>
      </c>
      <c s="220" r="N1637">
        <v>340</v>
      </c>
      <c s="220" r="O1637">
        <v>299</v>
      </c>
      <c s="220" r="P1637"/>
      <c t="s" s="220" r="Q1637">
        <v>9155</v>
      </c>
      <c t="s" s="17" r="R1637">
        <v>2004</v>
      </c>
    </row>
    <row r="1638">
      <c t="s" s="128" r="A1638">
        <v>9156</v>
      </c>
      <c t="s" s="220" r="B1638">
        <v>2235</v>
      </c>
      <c t="s" s="220" r="C1638">
        <v>9157</v>
      </c>
      <c t="s" s="220" r="D1638">
        <v>9158</v>
      </c>
      <c s="168" r="E1638">
        <v>41336.6335300926</v>
      </c>
      <c s="220" r="F1638"/>
      <c t="s" s="220" r="G1638">
        <v>57</v>
      </c>
      <c s="220" r="H1638"/>
      <c s="220" r="I1638"/>
      <c s="220" r="J1638">
        <v>342842017</v>
      </c>
      <c s="220" r="K1638"/>
      <c t="s" s="17" r="L1638">
        <v>49</v>
      </c>
      <c t="s" s="17" r="M1638">
        <v>2238</v>
      </c>
      <c s="220" r="N1638">
        <v>170</v>
      </c>
      <c s="220" r="O1638">
        <v>288</v>
      </c>
      <c s="220" r="P1638">
        <v>3600</v>
      </c>
      <c t="s" s="220" r="Q1638">
        <v>9159</v>
      </c>
      <c t="s" s="17" r="R1638">
        <v>2307</v>
      </c>
    </row>
    <row r="1639">
      <c t="s" s="128" r="A1639">
        <v>9160</v>
      </c>
      <c t="s" s="220" r="B1639">
        <v>4255</v>
      </c>
      <c t="s" s="220" r="C1639">
        <v>9161</v>
      </c>
      <c t="s" s="220" r="D1639">
        <v>9162</v>
      </c>
      <c s="168" r="E1639">
        <v>41336.6334027778</v>
      </c>
      <c s="220" r="F1639"/>
      <c t="s" s="220" r="G1639">
        <v>57</v>
      </c>
      <c s="220" r="H1639"/>
      <c s="220" r="I1639"/>
      <c s="220" r="J1639">
        <v>192186698</v>
      </c>
      <c s="220" r="K1639"/>
      <c t="s" s="17" r="L1639">
        <v>228</v>
      </c>
      <c t="s" s="17" r="M1639">
        <v>4259</v>
      </c>
      <c s="220" r="N1639">
        <v>57</v>
      </c>
      <c s="220" r="O1639">
        <v>250</v>
      </c>
      <c s="220" r="P1639"/>
      <c t="s" s="220" r="Q1639">
        <v>9163</v>
      </c>
      <c t="s" s="17" r="R1639">
        <v>9164</v>
      </c>
    </row>
    <row r="1640">
      <c t="s" s="128" r="A1640">
        <v>9165</v>
      </c>
      <c t="s" s="220" r="B1640">
        <v>2934</v>
      </c>
      <c t="s" s="220" r="C1640">
        <v>9166</v>
      </c>
      <c t="s" s="220" r="D1640">
        <v>9167</v>
      </c>
      <c s="168" r="E1640">
        <v>41336.6332638889</v>
      </c>
      <c s="220" r="F1640"/>
      <c t="s" s="220" r="G1640">
        <v>46</v>
      </c>
      <c s="220" r="H1640"/>
      <c s="220" r="I1640"/>
      <c s="220" r="J1640">
        <v>38639438</v>
      </c>
      <c s="220" r="K1640"/>
      <c t="s" s="17" r="L1640">
        <v>135</v>
      </c>
      <c t="s" s="17" r="M1640">
        <v>2937</v>
      </c>
      <c s="220" r="N1640">
        <v>4621</v>
      </c>
      <c s="220" r="O1640">
        <v>2455</v>
      </c>
      <c s="220" r="P1640">
        <v>3600</v>
      </c>
      <c t="s" s="220" r="Q1640">
        <v>9168</v>
      </c>
      <c t="s" s="17" r="R1640">
        <v>5473</v>
      </c>
    </row>
    <row r="1641">
      <c t="s" s="128" r="A1641">
        <v>9169</v>
      </c>
      <c t="s" s="220" r="B1641">
        <v>9170</v>
      </c>
      <c t="s" s="220" r="C1641">
        <v>9171</v>
      </c>
      <c t="s" s="220" r="D1641">
        <v>9172</v>
      </c>
      <c s="168" r="E1641">
        <v>41336.6330439815</v>
      </c>
      <c s="220" r="F1641"/>
      <c t="s" s="220" r="G1641">
        <v>57</v>
      </c>
      <c s="220" r="H1641"/>
      <c s="220" r="I1641"/>
      <c s="220" r="J1641">
        <v>488787404</v>
      </c>
      <c s="220" r="K1641"/>
      <c t="s" s="17" r="L1641">
        <v>74</v>
      </c>
      <c t="s" s="17" r="M1641">
        <v>9173</v>
      </c>
      <c s="220" r="N1641">
        <v>1015</v>
      </c>
      <c s="220" r="O1641">
        <v>333</v>
      </c>
      <c s="220" r="P1641">
        <v>3600</v>
      </c>
      <c t="s" s="220" r="Q1641">
        <v>9174</v>
      </c>
      <c t="s" s="17" r="R1641">
        <v>9175</v>
      </c>
    </row>
    <row r="1642">
      <c t="s" s="128" r="A1642">
        <v>9176</v>
      </c>
      <c t="s" s="220" r="B1642">
        <v>9177</v>
      </c>
      <c t="s" s="220" r="C1642">
        <v>9178</v>
      </c>
      <c t="s" s="220" r="D1642">
        <v>9179</v>
      </c>
      <c s="168" r="E1642">
        <v>41336.6330324074</v>
      </c>
      <c s="220" r="F1642"/>
      <c t="s" s="220" r="G1642">
        <v>57</v>
      </c>
      <c s="220" r="H1642"/>
      <c s="220" r="I1642"/>
      <c s="220" r="J1642">
        <v>222180972</v>
      </c>
      <c s="220" r="K1642"/>
      <c t="s" s="17" r="L1642">
        <v>3334</v>
      </c>
      <c t="s" s="17" r="M1642">
        <v>9180</v>
      </c>
      <c s="220" r="N1642">
        <v>15</v>
      </c>
      <c s="220" r="O1642">
        <v>89</v>
      </c>
      <c s="220" r="P1642">
        <v>3600</v>
      </c>
      <c t="s" s="220" r="Q1642">
        <v>9181</v>
      </c>
      <c t="s" s="17" r="R1642">
        <v>8860</v>
      </c>
    </row>
    <row r="1643">
      <c t="s" s="128" r="A1643">
        <v>9182</v>
      </c>
      <c t="s" s="220" r="B1643">
        <v>6091</v>
      </c>
      <c t="s" s="220" r="C1643">
        <v>9183</v>
      </c>
      <c t="s" s="220" r="D1643">
        <v>9184</v>
      </c>
      <c s="168" r="E1643">
        <v>41336.6329861111</v>
      </c>
      <c s="220" r="F1643"/>
      <c t="s" s="220" r="G1643">
        <v>57</v>
      </c>
      <c s="220" r="H1643"/>
      <c s="220" r="I1643"/>
      <c s="220" r="J1643">
        <v>1154630300</v>
      </c>
      <c s="220" r="K1643"/>
      <c t="s" s="17" r="L1643">
        <v>4786</v>
      </c>
      <c t="s" s="17" r="M1643">
        <v>6095</v>
      </c>
      <c s="220" r="N1643">
        <v>20</v>
      </c>
      <c s="220" r="O1643">
        <v>33</v>
      </c>
      <c s="220" r="P1643">
        <v>3600</v>
      </c>
      <c t="s" s="220" r="Q1643">
        <v>9185</v>
      </c>
      <c t="s" s="17" r="R1643">
        <v>9186</v>
      </c>
    </row>
    <row r="1644">
      <c t="s" s="128" r="A1644">
        <v>9187</v>
      </c>
      <c t="s" s="220" r="B1644">
        <v>2247</v>
      </c>
      <c t="s" s="220" r="C1644">
        <v>9188</v>
      </c>
      <c t="s" s="220" r="D1644">
        <v>9189</v>
      </c>
      <c s="168" r="E1644">
        <v>41336.6329282407</v>
      </c>
      <c s="220" r="F1644"/>
      <c t="s" s="220" r="G1644">
        <v>57</v>
      </c>
      <c s="220" r="H1644"/>
      <c s="220" r="I1644"/>
      <c s="220" r="J1644">
        <v>331992242</v>
      </c>
      <c s="220" r="K1644"/>
      <c t="s" s="17" r="L1644">
        <v>127</v>
      </c>
      <c t="s" s="17" r="M1644">
        <v>2250</v>
      </c>
      <c s="220" r="N1644">
        <v>81</v>
      </c>
      <c s="220" r="O1644">
        <v>254</v>
      </c>
      <c s="220" r="P1644">
        <v>3600</v>
      </c>
      <c t="s" s="220" r="Q1644">
        <v>9190</v>
      </c>
      <c t="s" s="17" r="R1644">
        <v>2038</v>
      </c>
    </row>
    <row r="1645">
      <c t="s" s="128" r="A1645">
        <v>9191</v>
      </c>
      <c t="s" s="220" r="B1645">
        <v>2235</v>
      </c>
      <c t="s" s="220" r="C1645">
        <v>9192</v>
      </c>
      <c t="s" s="220" r="D1645">
        <v>9193</v>
      </c>
      <c s="168" r="E1645">
        <v>41336.6328587963</v>
      </c>
      <c s="220" r="F1645"/>
      <c t="s" s="220" r="G1645">
        <v>57</v>
      </c>
      <c s="220" r="H1645"/>
      <c s="220" r="I1645"/>
      <c s="220" r="J1645">
        <v>342842017</v>
      </c>
      <c s="220" r="K1645"/>
      <c t="s" s="17" r="L1645">
        <v>49</v>
      </c>
      <c t="s" s="17" r="M1645">
        <v>2238</v>
      </c>
      <c s="220" r="N1645">
        <v>170</v>
      </c>
      <c s="220" r="O1645">
        <v>288</v>
      </c>
      <c s="220" r="P1645">
        <v>3600</v>
      </c>
      <c t="s" s="220" r="Q1645">
        <v>9194</v>
      </c>
      <c t="s" s="17" r="R1645">
        <v>9195</v>
      </c>
    </row>
    <row r="1646">
      <c t="s" s="128" r="A1646">
        <v>9196</v>
      </c>
      <c t="s" s="220" r="B1646">
        <v>5519</v>
      </c>
      <c t="s" s="220" r="C1646">
        <v>9197</v>
      </c>
      <c t="s" s="220" r="D1646">
        <v>9198</v>
      </c>
      <c s="168" r="E1646">
        <v>41336.6327893519</v>
      </c>
      <c s="220" r="F1646"/>
      <c t="s" s="220" r="G1646">
        <v>57</v>
      </c>
      <c s="220" r="H1646">
        <v>419925637</v>
      </c>
      <c t="s" s="220" r="I1646">
        <v>9199</v>
      </c>
      <c s="220" r="J1646">
        <v>510693309</v>
      </c>
      <c t="s" s="220" r="K1646">
        <v>9200</v>
      </c>
      <c t="s" s="17" r="L1646">
        <v>74</v>
      </c>
      <c t="s" s="17" r="M1646">
        <v>5522</v>
      </c>
      <c s="220" r="N1646">
        <v>33</v>
      </c>
      <c s="220" r="O1646">
        <v>359</v>
      </c>
      <c s="220" r="P1646">
        <v>3600</v>
      </c>
      <c t="s" s="220" r="Q1646">
        <v>9201</v>
      </c>
      <c t="s" s="17" r="R1646">
        <v>9202</v>
      </c>
    </row>
    <row r="1647">
      <c t="s" s="128" r="A1647">
        <v>9203</v>
      </c>
      <c t="s" s="220" r="B1647">
        <v>5573</v>
      </c>
      <c t="s" s="220" r="C1647">
        <v>9204</v>
      </c>
      <c t="s" s="220" r="D1647">
        <v>9205</v>
      </c>
      <c s="168" r="E1647">
        <v>41336.6327083333</v>
      </c>
      <c s="220" r="F1647"/>
      <c t="s" s="220" r="G1647">
        <v>46</v>
      </c>
      <c s="220" r="H1647"/>
      <c s="220" r="I1647"/>
      <c s="220" r="J1647">
        <v>20245745</v>
      </c>
      <c s="220" r="K1647"/>
      <c t="s" s="17" r="L1647">
        <v>74</v>
      </c>
      <c t="s" s="17" r="M1647">
        <v>5576</v>
      </c>
      <c s="220" r="N1647">
        <v>176</v>
      </c>
      <c s="220" r="O1647">
        <v>336</v>
      </c>
      <c s="220" r="P1647">
        <v>3600</v>
      </c>
      <c t="s" s="220" r="Q1647">
        <v>9206</v>
      </c>
      <c t="s" s="17" r="R1647">
        <v>6636</v>
      </c>
    </row>
    <row r="1648">
      <c t="s" s="128" r="A1648">
        <v>9207</v>
      </c>
      <c t="s" s="220" r="B1648">
        <v>552</v>
      </c>
      <c t="s" s="220" r="C1648">
        <v>9208</v>
      </c>
      <c t="s" s="220" r="D1648">
        <v>9209</v>
      </c>
      <c s="168" r="E1648">
        <v>41336.6326967593</v>
      </c>
      <c s="220" r="F1648"/>
      <c t="s" s="220" r="G1648">
        <v>46</v>
      </c>
      <c s="220" r="H1648"/>
      <c s="220" r="I1648"/>
      <c s="220" r="J1648">
        <v>53755836</v>
      </c>
      <c s="220" r="K1648"/>
      <c t="s" s="17" r="L1648">
        <v>116</v>
      </c>
      <c t="s" s="17" r="M1648">
        <v>555</v>
      </c>
      <c s="220" r="N1648">
        <v>282</v>
      </c>
      <c s="220" r="O1648">
        <v>241</v>
      </c>
      <c s="220" r="P1648">
        <v>3600</v>
      </c>
      <c t="s" s="220" r="Q1648">
        <v>9210</v>
      </c>
      <c t="s" s="17" r="R1648">
        <v>9211</v>
      </c>
    </row>
    <row r="1649">
      <c t="s" s="128" r="A1649">
        <v>9212</v>
      </c>
      <c t="s" s="220" r="B1649">
        <v>9213</v>
      </c>
      <c t="s" s="220" r="C1649">
        <v>9214</v>
      </c>
      <c t="s" s="220" r="D1649">
        <v>9215</v>
      </c>
      <c s="168" r="E1649">
        <v>41336.6326736111</v>
      </c>
      <c s="220" r="F1649"/>
      <c t="s" s="220" r="G1649">
        <v>57</v>
      </c>
      <c s="220" r="H1649"/>
      <c s="220" r="I1649"/>
      <c s="220" r="J1649">
        <v>437449441</v>
      </c>
      <c s="220" r="K1649"/>
      <c t="s" s="17" r="L1649">
        <v>74</v>
      </c>
      <c t="s" s="17" r="M1649">
        <v>9216</v>
      </c>
      <c s="220" r="N1649">
        <v>153</v>
      </c>
      <c s="220" r="O1649">
        <v>210</v>
      </c>
      <c s="220" r="P1649"/>
      <c t="s" s="220" r="Q1649">
        <v>9217</v>
      </c>
      <c t="s" s="17" r="R1649">
        <v>1142</v>
      </c>
    </row>
    <row r="1650">
      <c t="s" s="128" r="A1650">
        <v>9218</v>
      </c>
      <c t="s" s="220" r="B1650">
        <v>1064</v>
      </c>
      <c t="s" s="220" r="C1650">
        <v>9219</v>
      </c>
      <c t="s" s="220" r="D1650">
        <v>9220</v>
      </c>
      <c s="168" r="E1650">
        <v>41336.6326388889</v>
      </c>
      <c s="220" r="F1650"/>
      <c t="s" s="220" r="G1650">
        <v>57</v>
      </c>
      <c s="220" r="H1650"/>
      <c s="220" r="I1650"/>
      <c s="220" r="J1650">
        <v>157400353</v>
      </c>
      <c s="220" r="K1650"/>
      <c t="s" s="17" r="L1650">
        <v>74</v>
      </c>
      <c t="s" s="17" r="M1650">
        <v>1067</v>
      </c>
      <c s="220" r="N1650">
        <v>776</v>
      </c>
      <c s="220" r="O1650">
        <v>2001</v>
      </c>
      <c s="220" r="P1650">
        <v>3600</v>
      </c>
      <c t="s" s="220" r="Q1650">
        <v>9221</v>
      </c>
      <c t="s" s="17" r="R1650">
        <v>9222</v>
      </c>
    </row>
    <row r="1651">
      <c t="s" s="128" r="A1651">
        <v>9223</v>
      </c>
      <c t="s" s="220" r="B1651">
        <v>5435</v>
      </c>
      <c t="s" s="220" r="C1651">
        <v>9224</v>
      </c>
      <c t="s" s="220" r="D1651">
        <v>9225</v>
      </c>
      <c s="168" r="E1651">
        <v>41336.6325925926</v>
      </c>
      <c s="220" r="F1651"/>
      <c t="s" s="220" r="G1651">
        <v>57</v>
      </c>
      <c s="220" r="H1651"/>
      <c s="220" r="I1651"/>
      <c s="220" r="J1651">
        <v>69004238</v>
      </c>
      <c s="220" r="K1651"/>
      <c t="s" s="17" r="L1651">
        <v>74</v>
      </c>
      <c t="s" s="17" r="M1651">
        <v>5438</v>
      </c>
      <c s="220" r="N1651">
        <v>579</v>
      </c>
      <c s="220" r="O1651">
        <v>115</v>
      </c>
      <c s="220" r="P1651">
        <v>3600</v>
      </c>
      <c t="s" s="220" r="Q1651">
        <v>9226</v>
      </c>
      <c t="s" s="17" r="R1651">
        <v>9227</v>
      </c>
    </row>
    <row r="1652">
      <c t="s" s="128" r="A1652">
        <v>9228</v>
      </c>
      <c t="s" s="220" r="B1652">
        <v>217</v>
      </c>
      <c t="s" s="220" r="C1652">
        <v>9229</v>
      </c>
      <c t="s" s="220" r="D1652">
        <v>9230</v>
      </c>
      <c s="168" r="E1652">
        <v>41336.6325231481</v>
      </c>
      <c s="220" r="F1652"/>
      <c t="s" s="220" r="G1652">
        <v>57</v>
      </c>
      <c s="220" r="H1652"/>
      <c s="220" r="I1652"/>
      <c s="220" r="J1652">
        <v>261867800</v>
      </c>
      <c s="220" r="K1652"/>
      <c t="s" s="17" r="L1652">
        <v>228</v>
      </c>
      <c t="s" s="17" r="M1652">
        <v>221</v>
      </c>
      <c s="220" r="N1652">
        <v>254</v>
      </c>
      <c s="220" r="O1652">
        <v>325</v>
      </c>
      <c s="220" r="P1652">
        <v>3600</v>
      </c>
      <c t="s" s="220" r="Q1652">
        <v>9231</v>
      </c>
      <c t="s" s="17" r="R1652">
        <v>9232</v>
      </c>
    </row>
    <row r="1653">
      <c t="s" s="128" r="A1653">
        <v>9233</v>
      </c>
      <c t="s" s="220" r="B1653">
        <v>634</v>
      </c>
      <c t="s" s="220" r="C1653">
        <v>9234</v>
      </c>
      <c t="s" s="220" r="D1653">
        <v>9230</v>
      </c>
      <c s="168" r="E1653">
        <v>41336.6325231481</v>
      </c>
      <c s="220" r="F1653"/>
      <c t="s" s="220" r="G1653">
        <v>46</v>
      </c>
      <c s="220" r="H1653"/>
      <c s="220" r="I1653"/>
      <c s="220" r="J1653">
        <v>53034800</v>
      </c>
      <c s="220" r="K1653"/>
      <c t="s" s="17" r="L1653">
        <v>74</v>
      </c>
      <c t="s" s="17" r="M1653">
        <v>637</v>
      </c>
      <c s="220" r="N1653">
        <v>369</v>
      </c>
      <c s="220" r="O1653">
        <v>427</v>
      </c>
      <c s="220" r="P1653">
        <v>-10800</v>
      </c>
      <c t="s" s="220" r="Q1653">
        <v>9235</v>
      </c>
      <c t="s" s="17" r="R1653">
        <v>9236</v>
      </c>
    </row>
    <row r="1654">
      <c t="s" s="128" r="A1654">
        <v>9237</v>
      </c>
      <c t="s" s="220" r="B1654">
        <v>7583</v>
      </c>
      <c t="s" s="220" r="C1654">
        <v>9238</v>
      </c>
      <c t="s" s="220" r="D1654">
        <v>9230</v>
      </c>
      <c s="168" r="E1654">
        <v>41336.6325231481</v>
      </c>
      <c s="220" r="F1654"/>
      <c t="s" s="220" r="G1654">
        <v>57</v>
      </c>
      <c s="220" r="H1654"/>
      <c s="220" r="I1654"/>
      <c s="220" r="J1654">
        <v>817584876</v>
      </c>
      <c s="220" r="K1654"/>
      <c t="s" s="17" r="L1654">
        <v>228</v>
      </c>
      <c t="s" s="17" r="M1654">
        <v>7588</v>
      </c>
      <c s="220" r="N1654">
        <v>2</v>
      </c>
      <c s="220" r="O1654"/>
      <c s="220" r="P1654">
        <v>3600</v>
      </c>
      <c t="s" s="220" r="Q1654">
        <v>9239</v>
      </c>
      <c t="s" s="17" r="R1654">
        <v>9240</v>
      </c>
    </row>
    <row r="1655">
      <c t="s" s="128" r="A1655">
        <v>8992</v>
      </c>
      <c t="s" s="220" r="B1655">
        <v>3344</v>
      </c>
      <c t="s" s="220" r="C1655">
        <v>9241</v>
      </c>
      <c t="s" s="220" r="D1655">
        <v>9242</v>
      </c>
      <c s="168" r="E1655">
        <v>41336.6325115741</v>
      </c>
      <c s="220" r="F1655"/>
      <c t="s" s="220" r="G1655">
        <v>57</v>
      </c>
      <c s="220" r="H1655"/>
      <c s="220" r="I1655"/>
      <c s="220" r="J1655">
        <v>591115786</v>
      </c>
      <c s="220" r="K1655"/>
      <c t="s" s="17" r="L1655">
        <v>74</v>
      </c>
      <c t="s" s="17" r="M1655">
        <v>3347</v>
      </c>
      <c s="220" r="N1655">
        <v>6139</v>
      </c>
      <c s="220" r="O1655">
        <v>363</v>
      </c>
      <c s="220" r="P1655"/>
      <c t="s" s="220" r="Q1655">
        <v>9243</v>
      </c>
      <c t="s" s="17" r="R1655">
        <v>2191</v>
      </c>
    </row>
    <row r="1656">
      <c t="s" s="128" r="A1656">
        <v>9244</v>
      </c>
      <c t="s" s="220" r="B1656">
        <v>587</v>
      </c>
      <c t="s" s="220" r="C1656">
        <v>9245</v>
      </c>
      <c t="s" s="220" r="D1656">
        <v>9246</v>
      </c>
      <c s="168" r="E1656">
        <v>41336.6324074074</v>
      </c>
      <c s="220" r="F1656"/>
      <c t="s" s="220" r="G1656">
        <v>46</v>
      </c>
      <c s="220" r="H1656"/>
      <c s="220" r="I1656"/>
      <c s="220" r="J1656">
        <v>56994672</v>
      </c>
      <c s="220" r="K1656"/>
      <c t="s" s="17" r="L1656">
        <v>605</v>
      </c>
      <c t="s" s="17" r="M1656">
        <v>590</v>
      </c>
      <c s="220" r="N1656">
        <v>533</v>
      </c>
      <c s="220" r="O1656">
        <v>765</v>
      </c>
      <c s="220" r="P1656"/>
      <c t="s" s="220" r="Q1656">
        <v>9247</v>
      </c>
      <c t="s" s="17" r="R1656">
        <v>5118</v>
      </c>
    </row>
    <row r="1657">
      <c t="s" s="128" r="A1657">
        <v>9248</v>
      </c>
      <c t="s" s="220" r="B1657">
        <v>364</v>
      </c>
      <c t="s" s="220" r="C1657">
        <v>9249</v>
      </c>
      <c t="s" s="220" r="D1657">
        <v>9250</v>
      </c>
      <c s="168" r="E1657">
        <v>41336.6323726852</v>
      </c>
      <c s="220" r="F1657"/>
      <c t="s" s="220" r="G1657">
        <v>57</v>
      </c>
      <c s="220" r="H1657"/>
      <c s="220" r="I1657"/>
      <c s="220" r="J1657">
        <v>214662250</v>
      </c>
      <c s="220" r="K1657"/>
      <c t="s" s="17" r="L1657">
        <v>127</v>
      </c>
      <c t="s" s="17" r="M1657">
        <v>368</v>
      </c>
      <c s="220" r="N1657">
        <v>99</v>
      </c>
      <c s="220" r="O1657">
        <v>431</v>
      </c>
      <c s="220" r="P1657">
        <v>3600</v>
      </c>
      <c t="s" s="220" r="Q1657">
        <v>9251</v>
      </c>
      <c t="s" s="17" r="R1657">
        <v>702</v>
      </c>
    </row>
    <row r="1658">
      <c t="s" s="128" r="A1658">
        <v>9252</v>
      </c>
      <c t="s" s="220" r="B1658">
        <v>300</v>
      </c>
      <c t="s" s="220" r="C1658">
        <v>9253</v>
      </c>
      <c t="s" s="220" r="D1658">
        <v>9250</v>
      </c>
      <c s="168" r="E1658">
        <v>41336.6323726852</v>
      </c>
      <c s="220" r="F1658"/>
      <c t="s" s="220" r="G1658">
        <v>57</v>
      </c>
      <c s="220" r="H1658"/>
      <c s="220" r="I1658"/>
      <c s="220" r="J1658">
        <v>22763232</v>
      </c>
      <c s="220" r="K1658"/>
      <c t="s" s="17" r="L1658">
        <v>74</v>
      </c>
      <c t="s" s="17" r="M1658">
        <v>303</v>
      </c>
      <c s="220" r="N1658">
        <v>307</v>
      </c>
      <c s="220" r="O1658">
        <v>142</v>
      </c>
      <c s="220" r="P1658">
        <v>3600</v>
      </c>
      <c t="s" s="220" r="Q1658">
        <v>9254</v>
      </c>
      <c t="s" s="17" r="R1658">
        <v>9255</v>
      </c>
    </row>
    <row r="1659">
      <c t="s" s="128" r="A1659">
        <v>9256</v>
      </c>
      <c t="s" s="220" r="B1659">
        <v>9257</v>
      </c>
      <c t="s" s="220" r="C1659">
        <v>9258</v>
      </c>
      <c t="s" s="220" r="D1659">
        <v>9259</v>
      </c>
      <c s="168" r="E1659">
        <v>41336.6323032407</v>
      </c>
      <c s="220" r="F1659"/>
      <c t="s" s="220" r="G1659">
        <v>46</v>
      </c>
      <c s="220" r="H1659"/>
      <c s="220" r="I1659"/>
      <c s="220" r="J1659">
        <v>20938781</v>
      </c>
      <c s="220" r="K1659"/>
      <c t="s" s="17" r="L1659">
        <v>228</v>
      </c>
      <c t="s" s="17" r="M1659">
        <v>9260</v>
      </c>
      <c s="220" r="N1659">
        <v>373</v>
      </c>
      <c s="220" r="O1659">
        <v>352</v>
      </c>
      <c s="220" r="P1659">
        <v>3600</v>
      </c>
      <c t="s" s="220" r="Q1659">
        <v>9261</v>
      </c>
      <c t="s" s="17" r="R1659">
        <v>5485</v>
      </c>
    </row>
    <row r="1660">
      <c t="s" s="128" r="A1660">
        <v>9262</v>
      </c>
      <c t="s" s="220" r="B1660">
        <v>5822</v>
      </c>
      <c t="s" s="220" r="C1660">
        <v>9263</v>
      </c>
      <c t="s" s="220" r="D1660">
        <v>9264</v>
      </c>
      <c s="168" r="E1660">
        <v>41336.6322800926</v>
      </c>
      <c s="220" r="F1660"/>
      <c t="s" s="220" r="G1660">
        <v>57</v>
      </c>
      <c s="220" r="H1660"/>
      <c s="220" r="I1660"/>
      <c s="220" r="J1660">
        <v>17345145</v>
      </c>
      <c s="220" r="K1660"/>
      <c t="s" s="17" r="L1660">
        <v>127</v>
      </c>
      <c t="s" s="17" r="M1660">
        <v>5825</v>
      </c>
      <c s="220" r="N1660">
        <v>257</v>
      </c>
      <c s="220" r="O1660">
        <v>574</v>
      </c>
      <c s="220" r="P1660">
        <v>3600</v>
      </c>
      <c t="s" s="220" r="Q1660">
        <v>9265</v>
      </c>
      <c t="s" s="17" r="R1660">
        <v>5922</v>
      </c>
    </row>
    <row r="1661">
      <c t="s" s="128" r="A1661">
        <v>9266</v>
      </c>
      <c t="s" s="220" r="B1661">
        <v>7384</v>
      </c>
      <c t="s" s="220" r="C1661">
        <v>9267</v>
      </c>
      <c t="s" s="220" r="D1661">
        <v>9268</v>
      </c>
      <c s="168" r="E1661">
        <v>41336.6321527778</v>
      </c>
      <c s="220" r="F1661"/>
      <c t="s" s="220" r="G1661">
        <v>57</v>
      </c>
      <c s="220" r="H1661"/>
      <c s="220" r="I1661"/>
      <c s="220" r="J1661">
        <v>293465042</v>
      </c>
      <c s="220" r="K1661"/>
      <c t="s" s="17" r="L1661">
        <v>116</v>
      </c>
      <c t="s" s="17" r="M1661">
        <v>7387</v>
      </c>
      <c s="220" r="N1661">
        <v>131</v>
      </c>
      <c s="220" r="O1661">
        <v>206</v>
      </c>
      <c s="220" r="P1661">
        <v>3600</v>
      </c>
      <c t="s" s="220" r="Q1661">
        <v>9269</v>
      </c>
      <c t="s" s="17" r="R1661">
        <v>9270</v>
      </c>
    </row>
    <row r="1662">
      <c t="s" s="128" r="A1662">
        <v>9271</v>
      </c>
      <c t="s" s="220" r="B1662">
        <v>7529</v>
      </c>
      <c t="s" s="220" r="C1662">
        <v>9272</v>
      </c>
      <c t="s" s="220" r="D1662">
        <v>9273</v>
      </c>
      <c s="168" r="E1662">
        <v>41336.6321412037</v>
      </c>
      <c s="220" r="F1662"/>
      <c t="s" s="220" r="G1662">
        <v>57</v>
      </c>
      <c s="220" r="H1662"/>
      <c s="220" r="I1662"/>
      <c s="220" r="J1662">
        <v>2007161</v>
      </c>
      <c s="220" r="K1662"/>
      <c t="s" s="17" r="L1662">
        <v>116</v>
      </c>
      <c t="s" s="17" r="M1662">
        <v>7532</v>
      </c>
      <c s="220" r="N1662">
        <v>642</v>
      </c>
      <c s="220" r="O1662">
        <v>771</v>
      </c>
      <c s="220" r="P1662">
        <v>12600</v>
      </c>
      <c t="s" s="220" r="Q1662">
        <v>9274</v>
      </c>
      <c t="s" s="17" r="R1662">
        <v>4439</v>
      </c>
    </row>
    <row r="1663">
      <c t="s" s="128" r="A1663">
        <v>9275</v>
      </c>
      <c t="s" s="220" r="B1663">
        <v>1752</v>
      </c>
      <c t="s" s="220" r="C1663">
        <v>9276</v>
      </c>
      <c t="s" s="220" r="D1663">
        <v>9273</v>
      </c>
      <c s="168" r="E1663">
        <v>41336.6321412037</v>
      </c>
      <c s="220" r="F1663"/>
      <c t="s" s="220" r="G1663">
        <v>57</v>
      </c>
      <c s="220" r="H1663"/>
      <c s="220" r="I1663"/>
      <c s="220" r="J1663">
        <v>386504210</v>
      </c>
      <c s="220" r="K1663"/>
      <c t="s" s="17" r="L1663">
        <v>74</v>
      </c>
      <c t="s" s="17" r="M1663">
        <v>1755</v>
      </c>
      <c s="220" r="N1663">
        <v>239</v>
      </c>
      <c s="220" r="O1663">
        <v>204</v>
      </c>
      <c s="220" r="P1663"/>
      <c t="s" s="220" r="Q1663">
        <v>9277</v>
      </c>
      <c t="s" s="17" r="R1663">
        <v>9278</v>
      </c>
    </row>
    <row r="1664">
      <c t="s" s="128" r="A1664">
        <v>9279</v>
      </c>
      <c t="s" s="220" r="B1664">
        <v>9011</v>
      </c>
      <c t="s" s="220" r="C1664">
        <v>9280</v>
      </c>
      <c t="s" s="220" r="D1664">
        <v>9281</v>
      </c>
      <c s="168" r="E1664">
        <v>41336.6321296296</v>
      </c>
      <c s="220" r="F1664"/>
      <c t="s" s="220" r="G1664">
        <v>57</v>
      </c>
      <c s="220" r="H1664"/>
      <c s="220" r="I1664"/>
      <c s="220" r="J1664">
        <v>272388858</v>
      </c>
      <c s="220" r="K1664"/>
      <c t="s" s="17" r="L1664">
        <v>74</v>
      </c>
      <c t="s" s="17" r="M1664">
        <v>9013</v>
      </c>
      <c s="220" r="N1664">
        <v>18</v>
      </c>
      <c s="220" r="O1664">
        <v>129</v>
      </c>
      <c s="220" r="P1664">
        <v>-10800</v>
      </c>
      <c t="s" s="220" r="Q1664">
        <v>9282</v>
      </c>
      <c t="s" s="17" r="R1664">
        <v>9283</v>
      </c>
    </row>
    <row r="1665">
      <c t="s" s="128" r="A1665">
        <v>9284</v>
      </c>
      <c t="s" s="220" r="B1665">
        <v>3170</v>
      </c>
      <c t="s" s="220" r="C1665">
        <v>9285</v>
      </c>
      <c t="s" s="220" r="D1665">
        <v>9286</v>
      </c>
      <c s="168" r="E1665">
        <v>41336.6321064815</v>
      </c>
      <c s="220" r="F1665"/>
      <c t="s" s="220" r="G1665">
        <v>57</v>
      </c>
      <c s="220" r="H1665"/>
      <c s="220" r="I1665"/>
      <c s="220" r="J1665">
        <v>117340835</v>
      </c>
      <c s="220" r="K1665"/>
      <c t="s" s="17" r="L1665">
        <v>135</v>
      </c>
      <c t="s" s="17" r="M1665">
        <v>3173</v>
      </c>
      <c s="220" r="N1665">
        <v>52</v>
      </c>
      <c s="220" r="O1665">
        <v>127</v>
      </c>
      <c s="220" r="P1665">
        <v>3600</v>
      </c>
      <c t="s" s="220" r="Q1665">
        <v>9287</v>
      </c>
      <c t="s" s="17" r="R1665">
        <v>9288</v>
      </c>
    </row>
    <row r="1666">
      <c t="s" s="128" r="A1666">
        <v>9289</v>
      </c>
      <c t="s" s="220" r="B1666">
        <v>8421</v>
      </c>
      <c t="s" s="220" r="C1666">
        <v>9290</v>
      </c>
      <c t="s" s="220" r="D1666">
        <v>9291</v>
      </c>
      <c s="168" r="E1666">
        <v>41336.6320486111</v>
      </c>
      <c s="220" r="F1666"/>
      <c t="s" s="220" r="G1666">
        <v>46</v>
      </c>
      <c s="220" r="H1666"/>
      <c s="220" r="I1666"/>
      <c s="220" r="J1666">
        <v>125692064</v>
      </c>
      <c s="220" r="K1666"/>
      <c t="s" s="17" r="L1666">
        <v>228</v>
      </c>
      <c t="s" s="17" r="M1666">
        <v>8424</v>
      </c>
      <c s="220" r="N1666">
        <v>351</v>
      </c>
      <c s="220" r="O1666">
        <v>629</v>
      </c>
      <c s="220" r="P1666">
        <v>3600</v>
      </c>
      <c t="s" s="220" r="Q1666">
        <v>9292</v>
      </c>
      <c t="s" s="17" r="R1666">
        <v>1226</v>
      </c>
    </row>
    <row r="1667">
      <c t="s" s="128" r="A1667">
        <v>9293</v>
      </c>
      <c t="s" s="220" r="B1667">
        <v>1608</v>
      </c>
      <c t="s" s="220" r="C1667">
        <v>9294</v>
      </c>
      <c t="s" s="220" r="D1667">
        <v>9295</v>
      </c>
      <c s="168" r="E1667">
        <v>41336.632037037</v>
      </c>
      <c s="220" r="F1667"/>
      <c t="s" s="220" r="G1667">
        <v>57</v>
      </c>
      <c s="220" r="H1667"/>
      <c s="220" r="I1667"/>
      <c s="220" r="J1667">
        <v>419071151</v>
      </c>
      <c s="220" r="K1667"/>
      <c t="s" s="17" r="L1667">
        <v>228</v>
      </c>
      <c t="s" s="17" r="M1667">
        <v>1611</v>
      </c>
      <c s="220" r="N1667">
        <v>97</v>
      </c>
      <c s="220" r="O1667">
        <v>141</v>
      </c>
      <c s="220" r="P1667"/>
      <c t="s" s="220" r="Q1667">
        <v>9296</v>
      </c>
      <c t="s" s="17" r="R1667">
        <v>9297</v>
      </c>
    </row>
    <row r="1668">
      <c t="s" s="128" r="A1668">
        <v>9298</v>
      </c>
      <c t="s" s="220" r="B1668">
        <v>1408</v>
      </c>
      <c t="s" s="220" r="C1668">
        <v>9299</v>
      </c>
      <c t="s" s="220" r="D1668">
        <v>9300</v>
      </c>
      <c s="168" r="E1668">
        <v>41336.6319791667</v>
      </c>
      <c s="220" r="F1668"/>
      <c t="s" s="220" r="G1668">
        <v>46</v>
      </c>
      <c s="220" r="H1668"/>
      <c s="220" r="I1668"/>
      <c s="220" r="J1668">
        <v>20303980</v>
      </c>
      <c s="220" r="K1668"/>
      <c t="s" s="17" r="L1668">
        <v>228</v>
      </c>
      <c t="s" s="17" r="M1668">
        <v>1411</v>
      </c>
      <c s="220" r="N1668">
        <v>329</v>
      </c>
      <c s="220" r="O1668">
        <v>252</v>
      </c>
      <c s="220" r="P1668">
        <v>-10800</v>
      </c>
      <c t="s" s="220" r="Q1668">
        <v>9301</v>
      </c>
      <c t="s" s="17" r="R1668">
        <v>9302</v>
      </c>
    </row>
    <row r="1669">
      <c t="s" s="128" r="A1669">
        <v>9303</v>
      </c>
      <c t="s" s="220" r="B1669">
        <v>8066</v>
      </c>
      <c t="s" s="220" r="C1669">
        <v>9304</v>
      </c>
      <c t="s" s="220" r="D1669">
        <v>9300</v>
      </c>
      <c s="168" r="E1669">
        <v>41336.6319791667</v>
      </c>
      <c s="220" r="F1669"/>
      <c t="s" s="220" r="G1669">
        <v>57</v>
      </c>
      <c s="220" r="H1669">
        <v>223893006</v>
      </c>
      <c t="s" s="220" r="I1669">
        <v>3416</v>
      </c>
      <c s="220" r="J1669">
        <v>42056608</v>
      </c>
      <c t="s" s="220" r="K1669">
        <v>9305</v>
      </c>
      <c t="s" s="17" r="L1669">
        <v>1367</v>
      </c>
      <c t="s" s="17" r="M1669">
        <v>8069</v>
      </c>
      <c s="220" r="N1669">
        <v>677</v>
      </c>
      <c s="220" r="O1669">
        <v>486</v>
      </c>
      <c s="220" r="P1669">
        <v>3600</v>
      </c>
      <c t="s" s="220" r="Q1669">
        <v>9306</v>
      </c>
      <c t="s" s="17" r="R1669">
        <v>9307</v>
      </c>
    </row>
    <row r="1670">
      <c t="s" s="128" r="A1670">
        <v>9308</v>
      </c>
      <c t="s" s="220" r="B1670">
        <v>5519</v>
      </c>
      <c t="s" s="220" r="C1670">
        <v>9309</v>
      </c>
      <c t="s" s="220" r="D1670">
        <v>9310</v>
      </c>
      <c s="168" r="E1670">
        <v>41336.631875</v>
      </c>
      <c s="220" r="F1670"/>
      <c t="s" s="220" r="G1670">
        <v>57</v>
      </c>
      <c s="220" r="H1670"/>
      <c s="220" r="I1670"/>
      <c s="220" r="J1670">
        <v>510693309</v>
      </c>
      <c s="220" r="K1670"/>
      <c t="s" s="17" r="L1670">
        <v>74</v>
      </c>
      <c t="s" s="17" r="M1670">
        <v>5522</v>
      </c>
      <c s="220" r="N1670">
        <v>33</v>
      </c>
      <c s="220" r="O1670">
        <v>359</v>
      </c>
      <c s="220" r="P1670">
        <v>3600</v>
      </c>
      <c t="s" s="220" r="Q1670">
        <v>9311</v>
      </c>
      <c t="s" s="17" r="R1670">
        <v>1992</v>
      </c>
    </row>
    <row r="1671">
      <c t="s" s="128" r="A1671">
        <v>9312</v>
      </c>
      <c t="s" s="220" r="B1671">
        <v>539</v>
      </c>
      <c t="s" s="220" r="C1671">
        <v>9313</v>
      </c>
      <c t="s" s="220" r="D1671">
        <v>9314</v>
      </c>
      <c s="168" r="E1671">
        <v>41336.6318634259</v>
      </c>
      <c s="220" r="F1671"/>
      <c t="s" s="220" r="G1671">
        <v>57</v>
      </c>
      <c s="220" r="H1671"/>
      <c s="220" r="I1671"/>
      <c s="220" r="J1671">
        <v>204469430</v>
      </c>
      <c s="220" r="K1671"/>
      <c t="s" s="17" r="L1671">
        <v>74</v>
      </c>
      <c t="s" s="17" r="M1671">
        <v>543</v>
      </c>
      <c s="220" r="N1671">
        <v>564</v>
      </c>
      <c s="220" r="O1671">
        <v>838</v>
      </c>
      <c s="220" r="P1671">
        <v>3600</v>
      </c>
      <c t="s" s="220" r="Q1671">
        <v>9315</v>
      </c>
      <c t="s" s="17" r="R1671">
        <v>9316</v>
      </c>
    </row>
    <row r="1672">
      <c t="s" s="128" r="A1672">
        <v>9317</v>
      </c>
      <c t="s" s="220" r="B1672">
        <v>3726</v>
      </c>
      <c t="s" s="220" r="C1672">
        <v>9318</v>
      </c>
      <c t="s" s="220" r="D1672">
        <v>9319</v>
      </c>
      <c s="168" r="E1672">
        <v>41336.6316782407</v>
      </c>
      <c s="220" r="F1672"/>
      <c t="s" s="220" r="G1672">
        <v>57</v>
      </c>
      <c s="220" r="H1672"/>
      <c s="220" r="I1672"/>
      <c s="220" r="J1672">
        <v>24172026</v>
      </c>
      <c s="220" r="K1672"/>
      <c t="s" s="17" r="L1672">
        <v>228</v>
      </c>
      <c t="s" s="17" r="M1672">
        <v>3729</v>
      </c>
      <c s="220" r="N1672">
        <v>876</v>
      </c>
      <c s="220" r="O1672">
        <v>376</v>
      </c>
      <c s="220" r="P1672">
        <v>3600</v>
      </c>
      <c t="s" s="220" r="Q1672">
        <v>9320</v>
      </c>
      <c t="s" s="17" r="R1672">
        <v>2613</v>
      </c>
    </row>
    <row r="1673">
      <c t="s" s="128" r="A1673">
        <v>9321</v>
      </c>
      <c t="s" s="220" r="B1673">
        <v>272</v>
      </c>
      <c t="s" s="220" r="C1673">
        <v>9322</v>
      </c>
      <c t="s" s="220" r="D1673">
        <v>9323</v>
      </c>
      <c s="168" r="E1673">
        <v>41336.6316550926</v>
      </c>
      <c s="220" r="F1673"/>
      <c t="s" s="220" r="G1673">
        <v>46</v>
      </c>
      <c s="220" r="H1673"/>
      <c s="220" r="I1673"/>
      <c s="220" r="J1673">
        <v>22377730</v>
      </c>
      <c s="220" r="K1673"/>
      <c t="s" s="17" r="L1673">
        <v>74</v>
      </c>
      <c t="s" s="17" r="M1673">
        <v>275</v>
      </c>
      <c s="220" r="N1673">
        <v>324</v>
      </c>
      <c s="220" r="O1673">
        <v>434</v>
      </c>
      <c s="220" r="P1673">
        <v>-10800</v>
      </c>
      <c t="s" s="220" r="Q1673">
        <v>9324</v>
      </c>
      <c t="s" s="17" r="R1673">
        <v>9325</v>
      </c>
    </row>
    <row r="1674">
      <c t="s" s="128" r="A1674">
        <v>9326</v>
      </c>
      <c t="s" s="220" r="B1674">
        <v>1759</v>
      </c>
      <c t="s" s="220" r="C1674">
        <v>9327</v>
      </c>
      <c t="s" s="220" r="D1674">
        <v>9323</v>
      </c>
      <c s="168" r="E1674">
        <v>41336.6316550926</v>
      </c>
      <c s="220" r="F1674"/>
      <c t="s" s="220" r="G1674">
        <v>57</v>
      </c>
      <c s="220" r="H1674">
        <v>419925637</v>
      </c>
      <c t="s" s="220" r="I1674">
        <v>9199</v>
      </c>
      <c s="220" r="J1674">
        <v>527251402</v>
      </c>
      <c t="s" s="220" r="K1674">
        <v>9200</v>
      </c>
      <c t="s" s="17" r="L1674">
        <v>116</v>
      </c>
      <c t="s" s="17" r="M1674">
        <v>1762</v>
      </c>
      <c s="220" r="N1674">
        <v>113</v>
      </c>
      <c s="220" r="O1674">
        <v>130</v>
      </c>
      <c s="220" r="P1674">
        <v>3600</v>
      </c>
      <c t="s" s="220" r="Q1674">
        <v>9328</v>
      </c>
      <c t="s" s="17" r="R1674">
        <v>9329</v>
      </c>
    </row>
    <row r="1675">
      <c t="s" s="128" r="A1675">
        <v>9330</v>
      </c>
      <c t="s" s="220" r="B1675">
        <v>513</v>
      </c>
      <c t="s" s="220" r="C1675">
        <v>9331</v>
      </c>
      <c t="s" s="220" r="D1675">
        <v>9332</v>
      </c>
      <c s="168" r="E1675">
        <v>41336.6316203704</v>
      </c>
      <c s="220" r="F1675"/>
      <c t="s" s="220" r="G1675">
        <v>46</v>
      </c>
      <c s="220" r="H1675"/>
      <c s="220" r="I1675"/>
      <c s="220" r="J1675">
        <v>1549341</v>
      </c>
      <c s="220" r="K1675"/>
      <c t="s" s="17" r="L1675">
        <v>228</v>
      </c>
      <c t="s" s="17" r="M1675">
        <v>516</v>
      </c>
      <c s="220" r="N1675">
        <v>844</v>
      </c>
      <c s="220" r="O1675">
        <v>562</v>
      </c>
      <c s="220" r="P1675">
        <v>3600</v>
      </c>
      <c t="s" s="220" r="Q1675">
        <v>9333</v>
      </c>
      <c t="s" s="17" r="R1675">
        <v>4439</v>
      </c>
    </row>
    <row r="1676">
      <c t="s" s="128" r="A1676">
        <v>9334</v>
      </c>
      <c t="s" s="220" r="B1676">
        <v>1462</v>
      </c>
      <c t="s" s="220" r="C1676">
        <v>9335</v>
      </c>
      <c t="s" s="220" r="D1676">
        <v>9336</v>
      </c>
      <c s="168" r="E1676">
        <v>41336.6315740741</v>
      </c>
      <c s="220" r="F1676"/>
      <c t="s" s="220" r="G1676">
        <v>57</v>
      </c>
      <c s="220" r="H1676"/>
      <c s="220" r="I1676"/>
      <c s="220" r="J1676">
        <v>238565039</v>
      </c>
      <c s="220" r="K1676"/>
      <c t="s" s="17" r="L1676">
        <v>1636</v>
      </c>
      <c t="s" s="17" r="M1676">
        <v>1465</v>
      </c>
      <c s="220" r="N1676">
        <v>821</v>
      </c>
      <c s="220" r="O1676">
        <v>625</v>
      </c>
      <c s="220" r="P1676">
        <v>7200</v>
      </c>
      <c t="s" s="220" r="Q1676">
        <v>9337</v>
      </c>
      <c t="s" s="17" r="R1676">
        <v>9338</v>
      </c>
    </row>
    <row r="1677">
      <c t="s" s="128" r="A1677">
        <v>9339</v>
      </c>
      <c t="s" s="220" r="B1677">
        <v>9340</v>
      </c>
      <c t="s" s="220" r="C1677">
        <v>9341</v>
      </c>
      <c t="s" s="220" r="D1677">
        <v>9342</v>
      </c>
      <c s="168" r="E1677">
        <v>41336.6314467593</v>
      </c>
      <c s="220" r="F1677"/>
      <c t="s" s="220" r="G1677">
        <v>57</v>
      </c>
      <c s="220" r="H1677"/>
      <c s="220" r="I1677"/>
      <c s="220" r="J1677">
        <v>36951416</v>
      </c>
      <c s="220" r="K1677"/>
      <c t="s" s="17" r="L1677">
        <v>116</v>
      </c>
      <c t="s" s="17" r="M1677">
        <v>9343</v>
      </c>
      <c s="220" r="N1677">
        <v>229</v>
      </c>
      <c s="220" r="O1677">
        <v>204</v>
      </c>
      <c s="220" r="P1677">
        <v>3600</v>
      </c>
      <c t="s" s="220" r="Q1677">
        <v>9344</v>
      </c>
      <c t="s" s="17" r="R1677">
        <v>130</v>
      </c>
    </row>
    <row r="1678">
      <c t="s" s="128" r="A1678">
        <v>9345</v>
      </c>
      <c t="s" s="220" r="B1678">
        <v>634</v>
      </c>
      <c t="s" s="220" r="C1678">
        <v>9346</v>
      </c>
      <c t="s" s="220" r="D1678">
        <v>9347</v>
      </c>
      <c s="168" r="E1678">
        <v>41336.631400463</v>
      </c>
      <c s="220" r="F1678"/>
      <c t="s" s="220" r="G1678">
        <v>46</v>
      </c>
      <c s="220" r="H1678"/>
      <c s="220" r="I1678"/>
      <c s="220" r="J1678">
        <v>53034800</v>
      </c>
      <c s="220" r="K1678"/>
      <c t="s" s="17" r="L1678">
        <v>74</v>
      </c>
      <c t="s" s="17" r="M1678">
        <v>637</v>
      </c>
      <c s="220" r="N1678">
        <v>369</v>
      </c>
      <c s="220" r="O1678">
        <v>427</v>
      </c>
      <c s="220" r="P1678">
        <v>-10800</v>
      </c>
      <c t="s" s="220" r="Q1678">
        <v>9348</v>
      </c>
      <c t="s" s="17" r="R1678">
        <v>5485</v>
      </c>
    </row>
    <row r="1679">
      <c t="s" s="128" r="A1679">
        <v>9349</v>
      </c>
      <c t="s" s="220" r="B1679">
        <v>3669</v>
      </c>
      <c t="s" s="220" r="C1679">
        <v>9350</v>
      </c>
      <c t="s" s="220" r="D1679">
        <v>9351</v>
      </c>
      <c s="168" r="E1679">
        <v>41336.6313773148</v>
      </c>
      <c s="220" r="F1679"/>
      <c t="s" s="220" r="G1679">
        <v>57</v>
      </c>
      <c s="220" r="H1679"/>
      <c s="220" r="I1679"/>
      <c s="220" r="J1679">
        <v>455582203</v>
      </c>
      <c s="220" r="K1679"/>
      <c t="s" s="17" r="L1679">
        <v>228</v>
      </c>
      <c t="s" s="17" r="M1679">
        <v>3672</v>
      </c>
      <c s="220" r="N1679">
        <v>852</v>
      </c>
      <c s="220" r="O1679">
        <v>811</v>
      </c>
      <c s="220" r="P1679">
        <v>3600</v>
      </c>
      <c t="s" s="220" r="Q1679">
        <v>9352</v>
      </c>
      <c t="s" s="17" r="R1679">
        <v>9353</v>
      </c>
    </row>
    <row r="1680">
      <c t="s" s="128" r="A1680">
        <v>9354</v>
      </c>
      <c t="s" s="220" r="B1680">
        <v>4300</v>
      </c>
      <c t="s" s="220" r="C1680">
        <v>9355</v>
      </c>
      <c t="s" s="220" r="D1680">
        <v>9351</v>
      </c>
      <c s="168" r="E1680">
        <v>41336.6313773148</v>
      </c>
      <c s="220" r="F1680"/>
      <c t="s" s="220" r="G1680">
        <v>46</v>
      </c>
      <c s="220" r="H1680"/>
      <c s="220" r="I1680"/>
      <c s="220" r="J1680">
        <v>112729237</v>
      </c>
      <c s="220" r="K1680"/>
      <c t="s" s="17" r="L1680">
        <v>49</v>
      </c>
      <c t="s" s="17" r="M1680">
        <v>4303</v>
      </c>
      <c s="220" r="N1680">
        <v>16</v>
      </c>
      <c s="220" r="O1680">
        <v>71</v>
      </c>
      <c s="220" r="P1680">
        <v>3600</v>
      </c>
      <c t="s" s="220" r="Q1680">
        <v>9356</v>
      </c>
      <c t="s" s="17" r="R1680">
        <v>9357</v>
      </c>
    </row>
    <row r="1681">
      <c t="s" s="128" r="A1681">
        <v>9358</v>
      </c>
      <c t="s" s="220" r="B1681">
        <v>3450</v>
      </c>
      <c t="s" s="220" r="C1681">
        <v>9359</v>
      </c>
      <c t="s" s="220" r="D1681">
        <v>9360</v>
      </c>
      <c s="168" r="E1681">
        <v>41336.6313657407</v>
      </c>
      <c s="220" r="F1681"/>
      <c t="s" s="220" r="G1681">
        <v>57</v>
      </c>
      <c s="220" r="H1681"/>
      <c s="220" r="I1681"/>
      <c s="220" r="J1681">
        <v>401488254</v>
      </c>
      <c s="220" r="K1681"/>
      <c t="s" s="17" r="L1681">
        <v>116</v>
      </c>
      <c t="s" s="17" r="M1681">
        <v>3452</v>
      </c>
      <c s="220" r="N1681">
        <v>113</v>
      </c>
      <c s="220" r="O1681">
        <v>142</v>
      </c>
      <c s="220" r="P1681">
        <v>3600</v>
      </c>
      <c t="s" s="220" r="Q1681">
        <v>9361</v>
      </c>
      <c t="s" s="17" r="R1681">
        <v>9362</v>
      </c>
    </row>
    <row r="1682">
      <c t="s" s="128" r="A1682">
        <v>9363</v>
      </c>
      <c t="s" s="220" r="B1682">
        <v>6529</v>
      </c>
      <c t="s" s="220" r="C1682">
        <v>9364</v>
      </c>
      <c t="s" s="220" r="D1682">
        <v>9365</v>
      </c>
      <c s="168" r="E1682">
        <v>41336.6313541667</v>
      </c>
      <c s="220" r="F1682"/>
      <c t="s" s="220" r="G1682">
        <v>57</v>
      </c>
      <c s="220" r="H1682"/>
      <c s="220" r="I1682"/>
      <c s="220" r="J1682">
        <v>84558885</v>
      </c>
      <c s="220" r="K1682"/>
      <c t="s" s="17" r="L1682">
        <v>74</v>
      </c>
      <c t="s" s="17" r="M1682">
        <v>6532</v>
      </c>
      <c s="220" r="N1682">
        <v>347</v>
      </c>
      <c s="220" r="O1682">
        <v>959</v>
      </c>
      <c s="220" r="P1682">
        <v>3600</v>
      </c>
      <c t="s" s="220" r="Q1682">
        <v>9366</v>
      </c>
      <c t="s" s="17" r="R1682">
        <v>9367</v>
      </c>
    </row>
    <row r="1683">
      <c t="s" s="128" r="A1683">
        <v>9368</v>
      </c>
      <c t="s" s="220" r="B1683">
        <v>9114</v>
      </c>
      <c t="s" s="220" r="C1683">
        <v>9369</v>
      </c>
      <c t="s" s="220" r="D1683">
        <v>9370</v>
      </c>
      <c s="168" r="E1683">
        <v>41336.6312731481</v>
      </c>
      <c s="220" r="F1683"/>
      <c t="s" s="220" r="G1683">
        <v>46</v>
      </c>
      <c s="220" r="H1683"/>
      <c s="220" r="I1683"/>
      <c s="220" r="J1683">
        <v>17207710</v>
      </c>
      <c s="220" r="K1683"/>
      <c t="s" s="17" r="L1683">
        <v>74</v>
      </c>
      <c t="s" s="17" r="M1683">
        <v>9117</v>
      </c>
      <c s="220" r="N1683">
        <v>374</v>
      </c>
      <c s="220" r="O1683">
        <v>708</v>
      </c>
      <c s="220" r="P1683">
        <v>3600</v>
      </c>
      <c t="s" s="220" r="Q1683">
        <v>9371</v>
      </c>
      <c t="s" s="17" r="R1683">
        <v>4365</v>
      </c>
    </row>
    <row r="1684">
      <c t="s" s="128" r="A1684">
        <v>9087</v>
      </c>
      <c t="s" s="220" r="B1684">
        <v>566</v>
      </c>
      <c t="s" s="220" r="C1684">
        <v>9372</v>
      </c>
      <c t="s" s="220" r="D1684">
        <v>9373</v>
      </c>
      <c s="168" r="E1684">
        <v>41336.6311689815</v>
      </c>
      <c s="220" r="F1684"/>
      <c t="s" s="220" r="G1684">
        <v>57</v>
      </c>
      <c s="220" r="H1684"/>
      <c s="220" r="I1684"/>
      <c s="220" r="J1684">
        <v>347111716</v>
      </c>
      <c s="220" r="K1684"/>
      <c t="s" s="17" r="L1684">
        <v>1636</v>
      </c>
      <c t="s" s="17" r="M1684">
        <v>569</v>
      </c>
      <c s="220" r="N1684">
        <v>3165</v>
      </c>
      <c s="220" r="O1684">
        <v>624</v>
      </c>
      <c s="220" r="P1684">
        <v>-10800</v>
      </c>
      <c t="s" s="220" r="Q1684">
        <v>9374</v>
      </c>
      <c t="s" s="17" r="R1684">
        <v>1166</v>
      </c>
    </row>
    <row r="1685">
      <c t="s" s="128" r="A1685">
        <v>9375</v>
      </c>
      <c t="s" s="220" r="B1685">
        <v>9102</v>
      </c>
      <c t="s" s="220" r="C1685">
        <v>9376</v>
      </c>
      <c t="s" s="220" r="D1685">
        <v>9377</v>
      </c>
      <c s="168" r="E1685">
        <v>41336.6311458333</v>
      </c>
      <c s="220" r="F1685"/>
      <c t="s" s="220" r="G1685">
        <v>57</v>
      </c>
      <c s="220" r="H1685"/>
      <c s="220" r="I1685"/>
      <c s="220" r="J1685">
        <v>38533120</v>
      </c>
      <c s="220" r="K1685"/>
      <c t="s" s="17" r="L1685">
        <v>74</v>
      </c>
      <c t="s" s="17" r="M1685">
        <v>9105</v>
      </c>
      <c s="220" r="N1685">
        <v>4497</v>
      </c>
      <c s="220" r="O1685">
        <v>1432</v>
      </c>
      <c s="220" r="P1685">
        <v>3600</v>
      </c>
      <c t="s" s="220" r="Q1685">
        <v>9378</v>
      </c>
      <c t="s" s="17" r="R1685">
        <v>9379</v>
      </c>
    </row>
    <row r="1686">
      <c t="s" s="128" r="A1686">
        <v>9380</v>
      </c>
      <c t="s" s="220" r="B1686">
        <v>5573</v>
      </c>
      <c t="s" s="220" r="C1686">
        <v>9381</v>
      </c>
      <c t="s" s="220" r="D1686">
        <v>9382</v>
      </c>
      <c s="168" r="E1686">
        <v>41336.6309953704</v>
      </c>
      <c s="220" r="F1686"/>
      <c t="s" s="220" r="G1686">
        <v>46</v>
      </c>
      <c s="220" r="H1686"/>
      <c s="220" r="I1686"/>
      <c s="220" r="J1686">
        <v>20245745</v>
      </c>
      <c s="220" r="K1686"/>
      <c t="s" s="17" r="L1686">
        <v>74</v>
      </c>
      <c t="s" s="17" r="M1686">
        <v>5576</v>
      </c>
      <c s="220" r="N1686">
        <v>176</v>
      </c>
      <c s="220" r="O1686">
        <v>336</v>
      </c>
      <c s="220" r="P1686">
        <v>3600</v>
      </c>
      <c t="s" s="220" r="Q1686">
        <v>9383</v>
      </c>
      <c t="s" s="17" r="R1686">
        <v>3981</v>
      </c>
    </row>
    <row r="1687">
      <c t="s" s="128" r="A1687">
        <v>9384</v>
      </c>
      <c t="s" s="220" r="B1687">
        <v>4888</v>
      </c>
      <c t="s" s="220" r="C1687">
        <v>9385</v>
      </c>
      <c t="s" s="220" r="D1687">
        <v>9386</v>
      </c>
      <c s="168" r="E1687">
        <v>41336.6309143518</v>
      </c>
      <c s="220" r="F1687"/>
      <c t="s" s="220" r="G1687">
        <v>57</v>
      </c>
      <c s="220" r="H1687"/>
      <c s="220" r="I1687"/>
      <c s="220" r="J1687">
        <v>262735702</v>
      </c>
      <c s="220" r="K1687"/>
      <c t="s" s="17" r="L1687">
        <v>74</v>
      </c>
      <c t="s" s="17" r="M1687">
        <v>4891</v>
      </c>
      <c s="220" r="N1687">
        <v>175</v>
      </c>
      <c s="220" r="O1687">
        <v>85</v>
      </c>
      <c s="220" r="P1687"/>
      <c t="s" s="220" r="Q1687">
        <v>9387</v>
      </c>
      <c t="s" s="17" r="R1687">
        <v>1704</v>
      </c>
    </row>
    <row r="1688">
      <c t="s" s="128" r="A1688">
        <v>9388</v>
      </c>
      <c t="s" s="220" r="B1688">
        <v>3344</v>
      </c>
      <c t="s" s="220" r="C1688">
        <v>9389</v>
      </c>
      <c t="s" s="220" r="D1688">
        <v>9390</v>
      </c>
      <c s="168" r="E1688">
        <v>41336.6309027778</v>
      </c>
      <c s="220" r="F1688"/>
      <c t="s" s="220" r="G1688">
        <v>57</v>
      </c>
      <c s="220" r="H1688"/>
      <c s="220" r="I1688"/>
      <c s="220" r="J1688">
        <v>591115786</v>
      </c>
      <c s="220" r="K1688"/>
      <c t="s" s="17" r="L1688">
        <v>74</v>
      </c>
      <c t="s" s="17" r="M1688">
        <v>3347</v>
      </c>
      <c s="220" r="N1688">
        <v>6139</v>
      </c>
      <c s="220" r="O1688">
        <v>363</v>
      </c>
      <c s="220" r="P1688"/>
      <c t="s" s="220" r="Q1688">
        <v>9391</v>
      </c>
      <c t="s" s="17" r="R1688">
        <v>9392</v>
      </c>
    </row>
    <row r="1689">
      <c t="s" s="128" r="A1689">
        <v>9393</v>
      </c>
      <c t="s" s="220" r="B1689">
        <v>9394</v>
      </c>
      <c t="s" s="220" r="C1689">
        <v>9395</v>
      </c>
      <c t="s" s="220" r="D1689">
        <v>9396</v>
      </c>
      <c s="168" r="E1689">
        <v>41336.6308796296</v>
      </c>
      <c s="220" r="F1689"/>
      <c t="s" s="220" r="G1689">
        <v>57</v>
      </c>
      <c s="220" r="H1689"/>
      <c s="220" r="I1689"/>
      <c s="220" r="J1689">
        <v>634838962</v>
      </c>
      <c s="220" r="K1689"/>
      <c t="s" s="17" r="L1689">
        <v>74</v>
      </c>
      <c t="s" s="17" r="M1689">
        <v>9397</v>
      </c>
      <c s="220" r="N1689">
        <v>54</v>
      </c>
      <c s="220" r="O1689">
        <v>39</v>
      </c>
      <c s="220" r="P1689">
        <v>7200</v>
      </c>
      <c t="s" s="220" r="Q1689">
        <v>9398</v>
      </c>
      <c t="s" s="17" r="R1689">
        <v>348</v>
      </c>
    </row>
    <row r="1690">
      <c t="s" s="128" r="A1690">
        <v>9399</v>
      </c>
      <c t="s" s="220" r="B1690">
        <v>4295</v>
      </c>
      <c t="s" s="220" r="C1690">
        <v>9400</v>
      </c>
      <c t="s" s="220" r="D1690">
        <v>9396</v>
      </c>
      <c s="168" r="E1690">
        <v>41336.6308796296</v>
      </c>
      <c s="220" r="F1690"/>
      <c t="s" s="220" r="G1690">
        <v>57</v>
      </c>
      <c s="220" r="H1690"/>
      <c s="220" r="I1690"/>
      <c s="220" r="J1690">
        <v>345228021</v>
      </c>
      <c s="220" r="K1690"/>
      <c t="s" s="17" r="L1690">
        <v>74</v>
      </c>
      <c t="s" s="17" r="M1690">
        <v>4357</v>
      </c>
      <c s="220" r="N1690">
        <v>135</v>
      </c>
      <c s="220" r="O1690">
        <v>284</v>
      </c>
      <c s="220" r="P1690">
        <v>-10800</v>
      </c>
      <c t="s" s="220" r="Q1690">
        <v>9401</v>
      </c>
      <c t="s" s="17" r="R1690">
        <v>6925</v>
      </c>
    </row>
    <row r="1691">
      <c t="s" s="128" r="A1691">
        <v>9402</v>
      </c>
      <c t="s" s="220" r="B1691">
        <v>9403</v>
      </c>
      <c t="s" s="220" r="C1691">
        <v>9404</v>
      </c>
      <c t="s" s="220" r="D1691">
        <v>9405</v>
      </c>
      <c s="168" r="E1691">
        <v>41336.630775463</v>
      </c>
      <c s="220" r="F1691"/>
      <c t="s" s="220" r="G1691">
        <v>57</v>
      </c>
      <c s="220" r="H1691"/>
      <c s="220" r="I1691"/>
      <c s="220" r="J1691">
        <v>268805828</v>
      </c>
      <c s="220" r="K1691"/>
      <c t="s" s="17" r="L1691">
        <v>116</v>
      </c>
      <c t="s" s="17" r="M1691">
        <v>9406</v>
      </c>
      <c s="220" r="N1691">
        <v>1208</v>
      </c>
      <c s="220" r="O1691">
        <v>877</v>
      </c>
      <c s="220" r="P1691">
        <v>-10800</v>
      </c>
      <c t="s" s="220" r="Q1691">
        <v>9407</v>
      </c>
      <c t="s" s="17" r="R1691">
        <v>2739</v>
      </c>
    </row>
    <row r="1692">
      <c t="s" s="128" r="A1692">
        <v>9408</v>
      </c>
      <c t="s" s="220" r="B1692">
        <v>6420</v>
      </c>
      <c t="s" s="220" r="C1692">
        <v>9409</v>
      </c>
      <c t="s" s="220" r="D1692">
        <v>9410</v>
      </c>
      <c s="168" r="E1692">
        <v>41336.6306944444</v>
      </c>
      <c s="220" r="F1692"/>
      <c t="s" s="220" r="G1692">
        <v>46</v>
      </c>
      <c s="220" r="H1692"/>
      <c s="220" r="I1692"/>
      <c s="220" r="J1692">
        <v>63427935</v>
      </c>
      <c s="220" r="K1692"/>
      <c t="s" s="17" r="L1692">
        <v>49</v>
      </c>
      <c t="s" s="17" r="M1692">
        <v>6423</v>
      </c>
      <c s="220" r="N1692">
        <v>248</v>
      </c>
      <c s="220" r="O1692">
        <v>192</v>
      </c>
      <c s="220" r="P1692">
        <v>3600</v>
      </c>
      <c t="s" s="220" r="Q1692">
        <v>9411</v>
      </c>
      <c t="s" s="17" r="R1692">
        <v>9412</v>
      </c>
    </row>
    <row r="1693">
      <c t="s" s="128" r="A1693">
        <v>9413</v>
      </c>
      <c t="s" s="220" r="B1693">
        <v>5727</v>
      </c>
      <c t="s" s="220" r="C1693">
        <v>9414</v>
      </c>
      <c t="s" s="220" r="D1693">
        <v>9415</v>
      </c>
      <c s="168" r="E1693">
        <v>41336.6306828704</v>
      </c>
      <c s="220" r="F1693"/>
      <c t="s" s="220" r="G1693">
        <v>57</v>
      </c>
      <c s="220" r="H1693"/>
      <c s="220" r="I1693"/>
      <c s="220" r="J1693">
        <v>14663464</v>
      </c>
      <c s="220" r="K1693"/>
      <c t="s" s="17" r="L1693">
        <v>5730</v>
      </c>
      <c t="s" s="17" r="M1693">
        <v>5731</v>
      </c>
      <c s="220" r="N1693">
        <v>2718</v>
      </c>
      <c s="220" r="O1693">
        <v>1401</v>
      </c>
      <c s="220" r="P1693">
        <v>3600</v>
      </c>
      <c t="s" s="220" r="Q1693">
        <v>9416</v>
      </c>
      <c t="s" s="17" r="R1693">
        <v>9417</v>
      </c>
    </row>
    <row r="1694">
      <c t="s" s="128" r="A1694">
        <v>9418</v>
      </c>
      <c t="s" s="220" r="B1694">
        <v>9419</v>
      </c>
      <c t="s" s="220" r="C1694">
        <v>9420</v>
      </c>
      <c t="s" s="220" r="D1694">
        <v>9421</v>
      </c>
      <c s="168" r="E1694">
        <v>41336.6306712963</v>
      </c>
      <c s="220" r="F1694"/>
      <c t="s" s="220" r="G1694">
        <v>46</v>
      </c>
      <c s="220" r="H1694"/>
      <c s="220" r="I1694"/>
      <c s="220" r="J1694">
        <v>54022781</v>
      </c>
      <c s="220" r="K1694"/>
      <c t="s" s="17" r="L1694">
        <v>605</v>
      </c>
      <c t="s" s="17" r="M1694">
        <v>9422</v>
      </c>
      <c s="220" r="N1694">
        <v>67</v>
      </c>
      <c s="220" r="O1694">
        <v>376</v>
      </c>
      <c s="220" r="P1694">
        <v>3600</v>
      </c>
      <c t="s" s="220" r="Q1694">
        <v>9423</v>
      </c>
      <c t="s" s="17" r="R1694">
        <v>9424</v>
      </c>
    </row>
    <row r="1695">
      <c t="s" s="128" r="A1695">
        <v>9425</v>
      </c>
      <c t="s" s="220" r="B1695">
        <v>885</v>
      </c>
      <c t="s" s="220" r="C1695">
        <v>9426</v>
      </c>
      <c t="s" s="220" r="D1695">
        <v>9427</v>
      </c>
      <c s="168" r="E1695">
        <v>41336.6306597222</v>
      </c>
      <c s="220" r="F1695"/>
      <c t="s" s="220" r="G1695">
        <v>57</v>
      </c>
      <c s="220" r="H1695"/>
      <c s="220" r="I1695"/>
      <c s="220" r="J1695">
        <v>236816776</v>
      </c>
      <c s="220" r="K1695"/>
      <c t="s" s="17" r="L1695">
        <v>74</v>
      </c>
      <c t="s" s="17" r="M1695">
        <v>888</v>
      </c>
      <c s="220" r="N1695">
        <v>226</v>
      </c>
      <c s="220" r="O1695">
        <v>244</v>
      </c>
      <c s="220" r="P1695">
        <v>3600</v>
      </c>
      <c t="s" s="220" r="Q1695">
        <v>9428</v>
      </c>
      <c t="s" s="17" r="R1695">
        <v>9429</v>
      </c>
    </row>
    <row r="1696">
      <c t="s" s="128" r="A1696">
        <v>9430</v>
      </c>
      <c t="s" s="220" r="B1696">
        <v>9431</v>
      </c>
      <c t="s" s="220" r="C1696">
        <v>9432</v>
      </c>
      <c t="s" s="220" r="D1696">
        <v>9433</v>
      </c>
      <c s="168" r="E1696">
        <v>41336.6305902778</v>
      </c>
      <c s="220" r="F1696"/>
      <c t="s" s="220" r="G1696">
        <v>57</v>
      </c>
      <c s="220" r="H1696"/>
      <c s="220" r="I1696"/>
      <c s="220" r="J1696">
        <v>226968415</v>
      </c>
      <c s="220" r="K1696"/>
      <c t="s" s="17" r="L1696">
        <v>74</v>
      </c>
      <c t="s" s="17" r="M1696">
        <v>9434</v>
      </c>
      <c s="220" r="N1696">
        <v>109</v>
      </c>
      <c s="220" r="O1696">
        <v>437</v>
      </c>
      <c s="220" r="P1696">
        <v>3600</v>
      </c>
      <c t="s" s="220" r="Q1696">
        <v>9435</v>
      </c>
      <c t="s" s="17" r="R1696">
        <v>130</v>
      </c>
    </row>
    <row r="1697">
      <c t="s" s="128" r="A1697">
        <v>9436</v>
      </c>
      <c t="s" s="220" r="B1697">
        <v>272</v>
      </c>
      <c t="s" s="220" r="C1697">
        <v>9437</v>
      </c>
      <c t="s" s="220" r="D1697">
        <v>9438</v>
      </c>
      <c s="168" r="E1697">
        <v>41336.6305787037</v>
      </c>
      <c s="220" r="F1697"/>
      <c t="s" s="220" r="G1697">
        <v>46</v>
      </c>
      <c s="220" r="H1697"/>
      <c s="220" r="I1697"/>
      <c s="220" r="J1697">
        <v>22377730</v>
      </c>
      <c s="220" r="K1697"/>
      <c t="s" s="17" r="L1697">
        <v>74</v>
      </c>
      <c t="s" s="17" r="M1697">
        <v>275</v>
      </c>
      <c s="220" r="N1697">
        <v>324</v>
      </c>
      <c s="220" r="O1697">
        <v>434</v>
      </c>
      <c s="220" r="P1697">
        <v>-10800</v>
      </c>
      <c t="s" s="220" r="Q1697">
        <v>9439</v>
      </c>
      <c t="s" s="17" r="R1697">
        <v>5201</v>
      </c>
    </row>
    <row r="1698">
      <c t="s" s="128" r="A1698">
        <v>9440</v>
      </c>
      <c t="s" s="220" r="B1698">
        <v>5232</v>
      </c>
      <c t="s" s="220" r="C1698">
        <v>9441</v>
      </c>
      <c t="s" s="220" r="D1698">
        <v>9442</v>
      </c>
      <c s="168" r="E1698">
        <v>41336.6305439815</v>
      </c>
      <c s="220" r="F1698"/>
      <c t="s" s="220" r="G1698">
        <v>57</v>
      </c>
      <c s="220" r="H1698"/>
      <c s="220" r="I1698"/>
      <c s="220" r="J1698">
        <v>84841696</v>
      </c>
      <c s="220" r="K1698"/>
      <c t="s" s="17" r="L1698">
        <v>74</v>
      </c>
      <c t="s" s="17" r="M1698">
        <v>5235</v>
      </c>
      <c s="220" r="N1698">
        <v>239</v>
      </c>
      <c s="220" r="O1698">
        <v>739</v>
      </c>
      <c s="220" r="P1698">
        <v>3600</v>
      </c>
      <c t="s" s="220" r="Q1698">
        <v>9443</v>
      </c>
      <c t="s" s="17" r="R1698">
        <v>130</v>
      </c>
    </row>
    <row r="1699">
      <c t="s" s="128" r="A1699">
        <v>9444</v>
      </c>
      <c t="s" s="220" r="B1699">
        <v>4110</v>
      </c>
      <c t="s" s="220" r="C1699">
        <v>9445</v>
      </c>
      <c t="s" s="220" r="D1699">
        <v>9446</v>
      </c>
      <c s="168" r="E1699">
        <v>41336.6304976852</v>
      </c>
      <c s="220" r="F1699"/>
      <c t="s" s="220" r="G1699">
        <v>46</v>
      </c>
      <c s="220" r="H1699"/>
      <c s="220" r="I1699"/>
      <c s="220" r="J1699">
        <v>49976484</v>
      </c>
      <c s="220" r="K1699"/>
      <c t="s" s="17" r="L1699">
        <v>74</v>
      </c>
      <c t="s" s="17" r="M1699">
        <v>4113</v>
      </c>
      <c s="220" r="N1699">
        <v>121</v>
      </c>
      <c s="220" r="O1699">
        <v>237</v>
      </c>
      <c s="220" r="P1699">
        <v>3600</v>
      </c>
      <c t="s" s="220" r="Q1699">
        <v>9447</v>
      </c>
      <c t="s" s="17" r="R1699">
        <v>4871</v>
      </c>
    </row>
    <row r="1700">
      <c t="s" s="128" r="A1700">
        <v>9448</v>
      </c>
      <c t="s" s="220" r="B1700">
        <v>807</v>
      </c>
      <c t="s" s="220" r="C1700">
        <v>9449</v>
      </c>
      <c t="s" s="220" r="D1700">
        <v>9450</v>
      </c>
      <c s="168" r="E1700">
        <v>41336.630462963</v>
      </c>
      <c s="220" r="F1700"/>
      <c t="s" s="220" r="G1700">
        <v>57</v>
      </c>
      <c s="220" r="H1700"/>
      <c s="220" r="I1700"/>
      <c s="220" r="J1700">
        <v>259397402</v>
      </c>
      <c s="220" r="K1700"/>
      <c t="s" s="17" r="L1700">
        <v>74</v>
      </c>
      <c t="s" s="17" r="M1700">
        <v>810</v>
      </c>
      <c s="220" r="N1700">
        <v>39</v>
      </c>
      <c s="220" r="O1700">
        <v>163</v>
      </c>
      <c s="220" r="P1700"/>
      <c t="s" s="220" r="Q1700">
        <v>9451</v>
      </c>
      <c t="s" s="17" r="R1700">
        <v>1370</v>
      </c>
    </row>
    <row r="1701">
      <c t="s" s="128" r="A1701">
        <v>9452</v>
      </c>
      <c t="s" s="220" r="B1701">
        <v>4783</v>
      </c>
      <c t="s" s="220" r="C1701">
        <v>9453</v>
      </c>
      <c t="s" s="220" r="D1701">
        <v>9454</v>
      </c>
      <c s="168" r="E1701">
        <v>41336.6304398148</v>
      </c>
      <c s="220" r="F1701"/>
      <c t="s" s="220" r="G1701">
        <v>57</v>
      </c>
      <c s="220" r="H1701"/>
      <c s="220" r="I1701"/>
      <c s="220" r="J1701">
        <v>232517128</v>
      </c>
      <c s="220" r="K1701"/>
      <c t="s" s="17" r="L1701">
        <v>4786</v>
      </c>
      <c t="s" s="17" r="M1701">
        <v>4787</v>
      </c>
      <c s="220" r="N1701">
        <v>35</v>
      </c>
      <c s="220" r="O1701">
        <v>119</v>
      </c>
      <c s="220" r="P1701">
        <v>3600</v>
      </c>
      <c t="s" s="220" r="Q1701">
        <v>9455</v>
      </c>
      <c t="s" s="17" r="R1701">
        <v>2853</v>
      </c>
    </row>
    <row r="1702">
      <c t="s" s="128" r="A1702">
        <v>9456</v>
      </c>
      <c t="s" s="220" r="B1702">
        <v>8687</v>
      </c>
      <c t="s" s="220" r="C1702">
        <v>9457</v>
      </c>
      <c t="s" s="220" r="D1702">
        <v>9458</v>
      </c>
      <c s="168" r="E1702">
        <v>41336.6303819444</v>
      </c>
      <c s="220" r="F1702"/>
      <c t="s" s="220" r="G1702">
        <v>57</v>
      </c>
      <c s="220" r="H1702"/>
      <c s="220" r="I1702"/>
      <c s="220" r="J1702">
        <v>987063433</v>
      </c>
      <c s="220" r="K1702"/>
      <c t="s" s="17" r="L1702">
        <v>74</v>
      </c>
      <c t="s" s="17" r="M1702">
        <v>8827</v>
      </c>
      <c s="220" r="N1702">
        <v>1295</v>
      </c>
      <c s="220" r="O1702">
        <v>280</v>
      </c>
      <c s="220" r="P1702">
        <v>3600</v>
      </c>
      <c t="s" s="220" r="Q1702">
        <v>9459</v>
      </c>
      <c t="s" s="17" r="R1702">
        <v>9460</v>
      </c>
    </row>
    <row r="1703">
      <c t="s" s="128" r="A1703">
        <v>9461</v>
      </c>
      <c t="s" s="220" r="B1703">
        <v>3505</v>
      </c>
      <c t="s" s="220" r="C1703">
        <v>9462</v>
      </c>
      <c t="s" s="220" r="D1703">
        <v>9463</v>
      </c>
      <c s="168" r="E1703">
        <v>41336.6303703704</v>
      </c>
      <c s="220" r="F1703"/>
      <c t="s" s="220" r="G1703">
        <v>57</v>
      </c>
      <c s="220" r="H1703"/>
      <c s="220" r="I1703"/>
      <c s="220" r="J1703">
        <v>269739662</v>
      </c>
      <c s="220" r="K1703"/>
      <c t="s" s="17" r="L1703">
        <v>74</v>
      </c>
      <c t="s" s="17" r="M1703">
        <v>3508</v>
      </c>
      <c s="220" r="N1703">
        <v>284</v>
      </c>
      <c s="220" r="O1703">
        <v>274</v>
      </c>
      <c s="220" r="P1703">
        <v>-10800</v>
      </c>
      <c t="s" s="220" r="Q1703">
        <v>9464</v>
      </c>
      <c t="s" s="17" r="R1703">
        <v>9465</v>
      </c>
    </row>
    <row r="1704">
      <c t="s" s="128" r="A1704">
        <v>9466</v>
      </c>
      <c t="s" s="220" r="B1704">
        <v>2235</v>
      </c>
      <c t="s" s="220" r="C1704">
        <v>9467</v>
      </c>
      <c t="s" s="220" r="D1704">
        <v>9468</v>
      </c>
      <c s="168" r="E1704">
        <v>41336.6303587963</v>
      </c>
      <c s="220" r="F1704"/>
      <c t="s" s="220" r="G1704">
        <v>57</v>
      </c>
      <c s="220" r="H1704"/>
      <c s="220" r="I1704"/>
      <c s="220" r="J1704">
        <v>342842017</v>
      </c>
      <c s="220" r="K1704"/>
      <c t="s" s="17" r="L1704">
        <v>49</v>
      </c>
      <c t="s" s="17" r="M1704">
        <v>2238</v>
      </c>
      <c s="220" r="N1704">
        <v>170</v>
      </c>
      <c s="220" r="O1704">
        <v>288</v>
      </c>
      <c s="220" r="P1704">
        <v>3600</v>
      </c>
      <c t="s" s="220" r="Q1704">
        <v>9469</v>
      </c>
      <c t="s" s="17" r="R1704">
        <v>9470</v>
      </c>
    </row>
    <row r="1705">
      <c t="s" s="128" r="A1705">
        <v>9471</v>
      </c>
      <c t="s" s="220" r="B1705">
        <v>1111</v>
      </c>
      <c t="s" s="220" r="C1705">
        <v>9472</v>
      </c>
      <c t="s" s="220" r="D1705">
        <v>9473</v>
      </c>
      <c s="168" r="E1705">
        <v>41336.6303356482</v>
      </c>
      <c s="220" r="F1705"/>
      <c t="s" s="220" r="G1705">
        <v>57</v>
      </c>
      <c s="220" r="H1705"/>
      <c s="220" r="I1705"/>
      <c s="220" r="J1705">
        <v>15375817</v>
      </c>
      <c s="220" r="K1705"/>
      <c t="s" s="17" r="L1705">
        <v>228</v>
      </c>
      <c t="s" s="17" r="M1705">
        <v>1114</v>
      </c>
      <c s="220" r="N1705">
        <v>2092</v>
      </c>
      <c s="220" r="O1705">
        <v>691</v>
      </c>
      <c s="220" r="P1705">
        <v>3600</v>
      </c>
      <c t="s" s="220" r="Q1705">
        <v>9474</v>
      </c>
      <c t="s" s="17" r="R1705">
        <v>2038</v>
      </c>
    </row>
    <row r="1706">
      <c t="s" s="128" r="A1706">
        <v>9475</v>
      </c>
      <c t="s" s="220" r="B1706">
        <v>2287</v>
      </c>
      <c t="s" s="220" r="C1706">
        <v>9476</v>
      </c>
      <c t="s" s="220" r="D1706">
        <v>9477</v>
      </c>
      <c s="168" r="E1706">
        <v>41336.6303240741</v>
      </c>
      <c s="220" r="F1706"/>
      <c t="s" s="220" r="G1706">
        <v>46</v>
      </c>
      <c s="220" r="H1706"/>
      <c s="220" r="I1706"/>
      <c s="220" r="J1706">
        <v>14461032</v>
      </c>
      <c s="220" r="K1706"/>
      <c t="s" s="17" r="L1706">
        <v>74</v>
      </c>
      <c t="s" s="17" r="M1706">
        <v>2292</v>
      </c>
      <c s="220" r="N1706">
        <v>5046</v>
      </c>
      <c s="220" r="O1706">
        <v>1996</v>
      </c>
      <c s="220" r="P1706">
        <v>-28800</v>
      </c>
      <c t="s" s="220" r="Q1706">
        <v>9478</v>
      </c>
      <c t="s" s="17" r="R1706">
        <v>9479</v>
      </c>
    </row>
    <row r="1707">
      <c t="s" s="128" r="A1707">
        <v>9480</v>
      </c>
      <c t="s" s="220" r="B1707">
        <v>2118</v>
      </c>
      <c t="s" s="220" r="C1707">
        <v>9481</v>
      </c>
      <c t="s" s="220" r="D1707">
        <v>9482</v>
      </c>
      <c s="168" r="E1707">
        <v>41336.6302893518</v>
      </c>
      <c s="220" r="F1707"/>
      <c t="s" s="220" r="G1707">
        <v>57</v>
      </c>
      <c s="220" r="H1707"/>
      <c s="220" r="I1707"/>
      <c s="220" r="J1707">
        <v>85952314</v>
      </c>
      <c s="220" r="K1707"/>
      <c t="s" s="17" r="L1707">
        <v>135</v>
      </c>
      <c t="s" s="17" r="M1707">
        <v>2121</v>
      </c>
      <c s="220" r="N1707">
        <v>755</v>
      </c>
      <c s="220" r="O1707">
        <v>695</v>
      </c>
      <c s="220" r="P1707">
        <v>3600</v>
      </c>
      <c t="s" s="220" r="Q1707">
        <v>9483</v>
      </c>
      <c t="s" s="17" r="R1707">
        <v>4439</v>
      </c>
    </row>
    <row r="1708">
      <c t="s" s="128" r="A1708">
        <v>9484</v>
      </c>
      <c t="s" s="220" r="B1708">
        <v>307</v>
      </c>
      <c t="s" s="220" r="C1708">
        <v>9485</v>
      </c>
      <c t="s" s="220" r="D1708">
        <v>9486</v>
      </c>
      <c s="168" r="E1708">
        <v>41336.6302430556</v>
      </c>
      <c s="220" r="F1708"/>
      <c t="s" s="220" r="G1708">
        <v>57</v>
      </c>
      <c s="220" r="H1708">
        <v>20694291</v>
      </c>
      <c t="s" s="220" r="I1708">
        <v>1552</v>
      </c>
      <c s="220" r="J1708">
        <v>252141965</v>
      </c>
      <c t="s" s="220" r="K1708">
        <v>9487</v>
      </c>
      <c t="s" s="17" r="L1708">
        <v>116</v>
      </c>
      <c t="s" s="17" r="M1708">
        <v>310</v>
      </c>
      <c s="220" r="N1708">
        <v>681</v>
      </c>
      <c s="220" r="O1708">
        <v>200</v>
      </c>
      <c s="220" r="P1708">
        <v>3600</v>
      </c>
      <c t="s" s="220" r="Q1708">
        <v>9488</v>
      </c>
      <c t="s" s="17" r="R1708">
        <v>9489</v>
      </c>
    </row>
    <row r="1709">
      <c t="s" s="128" r="A1709">
        <v>9490</v>
      </c>
      <c t="s" s="220" r="B1709">
        <v>1759</v>
      </c>
      <c t="s" s="220" r="C1709">
        <v>9491</v>
      </c>
      <c t="s" s="220" r="D1709">
        <v>9492</v>
      </c>
      <c s="168" r="E1709">
        <v>41336.6302314815</v>
      </c>
      <c s="220" r="F1709"/>
      <c t="s" s="220" r="G1709">
        <v>57</v>
      </c>
      <c s="220" r="H1709"/>
      <c s="220" r="I1709"/>
      <c s="220" r="J1709">
        <v>527251402</v>
      </c>
      <c s="220" r="K1709"/>
      <c t="s" s="17" r="L1709">
        <v>116</v>
      </c>
      <c t="s" s="17" r="M1709">
        <v>1762</v>
      </c>
      <c s="220" r="N1709">
        <v>113</v>
      </c>
      <c s="220" r="O1709">
        <v>130</v>
      </c>
      <c s="220" r="P1709">
        <v>3600</v>
      </c>
      <c t="s" s="220" r="Q1709">
        <v>9493</v>
      </c>
      <c t="s" s="17" r="R1709">
        <v>390</v>
      </c>
    </row>
    <row r="1710">
      <c t="s" s="128" r="A1710">
        <v>9494</v>
      </c>
      <c t="s" s="220" r="B1710">
        <v>9495</v>
      </c>
      <c t="s" s="220" r="C1710">
        <v>9496</v>
      </c>
      <c t="s" s="220" r="D1710">
        <v>9497</v>
      </c>
      <c s="168" r="E1710">
        <v>41336.6301736111</v>
      </c>
      <c s="220" r="F1710"/>
      <c t="s" s="220" r="G1710">
        <v>57</v>
      </c>
      <c s="220" r="H1710"/>
      <c s="220" r="I1710"/>
      <c s="220" r="J1710">
        <v>52166320</v>
      </c>
      <c s="220" r="K1710"/>
      <c t="s" s="17" r="L1710">
        <v>74</v>
      </c>
      <c t="s" s="17" r="M1710">
        <v>9498</v>
      </c>
      <c s="220" r="N1710">
        <v>29</v>
      </c>
      <c s="220" r="O1710">
        <v>92</v>
      </c>
      <c s="220" r="P1710">
        <v>3600</v>
      </c>
      <c t="s" s="220" r="Q1710">
        <v>9499</v>
      </c>
      <c t="s" s="17" r="R1710">
        <v>1687</v>
      </c>
    </row>
    <row r="1711">
      <c t="s" s="128" r="A1711">
        <v>9500</v>
      </c>
      <c t="s" s="220" r="B1711">
        <v>1752</v>
      </c>
      <c t="s" s="220" r="C1711">
        <v>9501</v>
      </c>
      <c t="s" s="220" r="D1711">
        <v>9502</v>
      </c>
      <c s="168" r="E1711">
        <v>41336.630162037</v>
      </c>
      <c s="220" r="F1711"/>
      <c t="s" s="220" r="G1711">
        <v>57</v>
      </c>
      <c s="220" r="H1711"/>
      <c s="220" r="I1711"/>
      <c s="220" r="J1711">
        <v>386504210</v>
      </c>
      <c s="220" r="K1711"/>
      <c t="s" s="17" r="L1711">
        <v>74</v>
      </c>
      <c t="s" s="17" r="M1711">
        <v>1755</v>
      </c>
      <c s="220" r="N1711">
        <v>239</v>
      </c>
      <c s="220" r="O1711">
        <v>204</v>
      </c>
      <c s="220" r="P1711"/>
      <c t="s" s="220" r="Q1711">
        <v>9503</v>
      </c>
      <c t="s" s="17" r="R1711">
        <v>101</v>
      </c>
    </row>
    <row r="1712">
      <c t="s" s="128" r="A1712">
        <v>9504</v>
      </c>
      <c t="s" s="220" r="B1712">
        <v>9505</v>
      </c>
      <c t="s" s="220" r="C1712">
        <v>9506</v>
      </c>
      <c t="s" s="220" r="D1712">
        <v>9507</v>
      </c>
      <c s="168" r="E1712">
        <v>41336.6301041667</v>
      </c>
      <c s="220" r="F1712"/>
      <c t="s" s="220" r="G1712">
        <v>46</v>
      </c>
      <c s="220" r="H1712"/>
      <c s="220" r="I1712"/>
      <c s="220" r="J1712">
        <v>37776042</v>
      </c>
      <c s="220" r="K1712"/>
      <c t="s" s="17" r="L1712">
        <v>116</v>
      </c>
      <c t="s" s="17" r="M1712">
        <v>9508</v>
      </c>
      <c s="220" r="N1712">
        <v>1202</v>
      </c>
      <c s="220" r="O1712">
        <v>616</v>
      </c>
      <c s="220" r="P1712">
        <v>3600</v>
      </c>
      <c t="s" s="220" r="Q1712">
        <v>9509</v>
      </c>
      <c t="s" s="17" r="R1712">
        <v>3834</v>
      </c>
    </row>
    <row r="1713">
      <c t="s" s="128" r="A1713">
        <v>9510</v>
      </c>
      <c t="s" s="220" r="B1713">
        <v>9511</v>
      </c>
      <c t="s" s="220" r="C1713">
        <v>9512</v>
      </c>
      <c t="s" s="220" r="D1713">
        <v>9513</v>
      </c>
      <c s="168" r="E1713">
        <v>41336.6300462963</v>
      </c>
      <c s="220" r="F1713"/>
      <c t="s" s="220" r="G1713">
        <v>57</v>
      </c>
      <c s="220" r="H1713"/>
      <c s="220" r="I1713"/>
      <c s="220" r="J1713">
        <v>275438795</v>
      </c>
      <c s="220" r="K1713"/>
      <c t="s" s="17" r="L1713">
        <v>74</v>
      </c>
      <c t="s" s="17" r="M1713">
        <v>9514</v>
      </c>
      <c s="220" r="N1713">
        <v>35</v>
      </c>
      <c s="220" r="O1713">
        <v>188</v>
      </c>
      <c s="220" r="P1713"/>
      <c t="s" s="220" r="Q1713">
        <v>9515</v>
      </c>
      <c t="s" s="17" r="R1713">
        <v>1830</v>
      </c>
    </row>
    <row r="1714">
      <c t="s" s="128" r="A1714">
        <v>9516</v>
      </c>
      <c t="s" s="220" r="B1714">
        <v>9517</v>
      </c>
      <c t="s" s="220" r="C1714">
        <v>9518</v>
      </c>
      <c t="s" s="220" r="D1714">
        <v>9519</v>
      </c>
      <c s="168" r="E1714">
        <v>41336.6300347222</v>
      </c>
      <c s="220" r="F1714"/>
      <c t="s" s="220" r="G1714">
        <v>57</v>
      </c>
      <c s="220" r="H1714"/>
      <c s="220" r="I1714"/>
      <c s="220" r="J1714">
        <v>1033431866</v>
      </c>
      <c s="220" r="K1714"/>
      <c t="s" s="17" r="L1714">
        <v>74</v>
      </c>
      <c t="s" s="17" r="M1714">
        <v>9520</v>
      </c>
      <c s="220" r="N1714">
        <v>50</v>
      </c>
      <c s="220" r="O1714">
        <v>69</v>
      </c>
      <c s="220" r="P1714"/>
      <c t="s" s="220" r="Q1714">
        <v>9521</v>
      </c>
      <c t="s" s="17" r="R1714">
        <v>9522</v>
      </c>
    </row>
    <row r="1715">
      <c t="s" s="128" r="A1715">
        <v>9523</v>
      </c>
      <c t="s" s="220" r="B1715">
        <v>279</v>
      </c>
      <c t="s" s="220" r="C1715">
        <v>9524</v>
      </c>
      <c t="s" s="220" r="D1715">
        <v>9519</v>
      </c>
      <c s="168" r="E1715">
        <v>41336.6300347222</v>
      </c>
      <c s="220" r="F1715"/>
      <c t="s" s="220" r="G1715">
        <v>57</v>
      </c>
      <c s="220" r="H1715"/>
      <c s="220" r="I1715"/>
      <c s="220" r="J1715">
        <v>23097802</v>
      </c>
      <c s="220" r="K1715"/>
      <c t="s" s="17" r="L1715">
        <v>282</v>
      </c>
      <c t="s" s="17" r="M1715">
        <v>283</v>
      </c>
      <c s="220" r="N1715">
        <v>214</v>
      </c>
      <c s="220" r="O1715">
        <v>204</v>
      </c>
      <c s="220" r="P1715">
        <v>3600</v>
      </c>
      <c t="s" s="220" r="Q1715">
        <v>9525</v>
      </c>
      <c t="s" s="17" r="R1715">
        <v>9526</v>
      </c>
    </row>
    <row r="1716">
      <c t="s" s="128" r="A1716">
        <v>9527</v>
      </c>
      <c t="s" s="220" r="B1716">
        <v>9528</v>
      </c>
      <c t="s" s="220" r="C1716">
        <v>9529</v>
      </c>
      <c t="s" s="220" r="D1716">
        <v>9530</v>
      </c>
      <c s="168" r="E1716">
        <v>41336.6299884259</v>
      </c>
      <c s="220" r="F1716"/>
      <c t="s" s="220" r="G1716">
        <v>46</v>
      </c>
      <c s="220" r="H1716">
        <v>34255350</v>
      </c>
      <c t="s" s="220" r="I1716">
        <v>2262</v>
      </c>
      <c s="220" r="J1716">
        <v>487054076</v>
      </c>
      <c t="s" s="220" r="K1716">
        <v>9531</v>
      </c>
      <c t="s" s="17" r="L1716">
        <v>116</v>
      </c>
      <c t="s" s="17" r="M1716">
        <v>9532</v>
      </c>
      <c s="220" r="N1716">
        <v>19</v>
      </c>
      <c s="220" r="O1716">
        <v>127</v>
      </c>
      <c s="220" r="P1716">
        <v>7200</v>
      </c>
      <c t="s" s="220" r="Q1716">
        <v>9533</v>
      </c>
      <c t="s" s="17" r="R1716">
        <v>9534</v>
      </c>
    </row>
    <row r="1717">
      <c t="s" s="128" r="A1717">
        <v>9535</v>
      </c>
      <c t="s" s="220" r="B1717">
        <v>9011</v>
      </c>
      <c t="s" s="220" r="C1717">
        <v>9536</v>
      </c>
      <c t="s" s="220" r="D1717">
        <v>9537</v>
      </c>
      <c s="168" r="E1717">
        <v>41336.6299768518</v>
      </c>
      <c s="220" r="F1717"/>
      <c t="s" s="220" r="G1717">
        <v>57</v>
      </c>
      <c s="220" r="H1717"/>
      <c s="220" r="I1717"/>
      <c s="220" r="J1717">
        <v>272388858</v>
      </c>
      <c s="220" r="K1717"/>
      <c t="s" s="17" r="L1717">
        <v>74</v>
      </c>
      <c t="s" s="17" r="M1717">
        <v>9013</v>
      </c>
      <c s="220" r="N1717">
        <v>18</v>
      </c>
      <c s="220" r="O1717">
        <v>129</v>
      </c>
      <c s="220" r="P1717">
        <v>-10800</v>
      </c>
      <c t="s" s="220" r="Q1717">
        <v>9538</v>
      </c>
      <c t="s" s="17" r="R1717">
        <v>9539</v>
      </c>
    </row>
    <row r="1718">
      <c t="s" s="128" r="A1718">
        <v>9540</v>
      </c>
      <c t="s" s="220" r="B1718">
        <v>217</v>
      </c>
      <c t="s" s="220" r="C1718">
        <v>9541</v>
      </c>
      <c t="s" s="220" r="D1718">
        <v>9542</v>
      </c>
      <c s="168" r="E1718">
        <v>41336.6299421296</v>
      </c>
      <c s="220" r="F1718"/>
      <c t="s" s="220" r="G1718">
        <v>57</v>
      </c>
      <c s="220" r="H1718"/>
      <c s="220" r="I1718"/>
      <c s="220" r="J1718">
        <v>261867800</v>
      </c>
      <c s="220" r="K1718"/>
      <c t="s" s="17" r="L1718">
        <v>228</v>
      </c>
      <c t="s" s="17" r="M1718">
        <v>221</v>
      </c>
      <c s="220" r="N1718">
        <v>254</v>
      </c>
      <c s="220" r="O1718">
        <v>325</v>
      </c>
      <c s="220" r="P1718">
        <v>3600</v>
      </c>
      <c t="s" s="220" r="Q1718">
        <v>9543</v>
      </c>
      <c t="s" s="17" r="R1718">
        <v>9544</v>
      </c>
    </row>
    <row r="1719">
      <c t="s" s="128" r="A1719">
        <v>9545</v>
      </c>
      <c t="s" s="220" r="B1719">
        <v>9546</v>
      </c>
      <c t="s" s="220" r="C1719">
        <v>9547</v>
      </c>
      <c t="s" s="220" r="D1719">
        <v>9548</v>
      </c>
      <c s="168" r="E1719">
        <v>41336.6299305556</v>
      </c>
      <c s="220" r="F1719"/>
      <c t="s" s="220" r="G1719">
        <v>57</v>
      </c>
      <c s="220" r="H1719"/>
      <c s="220" r="I1719"/>
      <c s="220" r="J1719">
        <v>54615617</v>
      </c>
      <c s="220" r="K1719"/>
      <c t="s" s="17" r="L1719">
        <v>116</v>
      </c>
      <c t="s" s="17" r="M1719">
        <v>9549</v>
      </c>
      <c s="220" r="N1719">
        <v>29</v>
      </c>
      <c s="220" r="O1719">
        <v>93</v>
      </c>
      <c s="220" r="P1719">
        <v>-36000</v>
      </c>
      <c t="s" s="220" r="Q1719">
        <v>9550</v>
      </c>
      <c t="s" s="17" r="R1719">
        <v>9551</v>
      </c>
    </row>
    <row r="1720">
      <c t="s" s="128" r="A1720">
        <v>9552</v>
      </c>
      <c t="s" s="220" r="B1720">
        <v>4295</v>
      </c>
      <c t="s" s="220" r="C1720">
        <v>9553</v>
      </c>
      <c t="s" s="220" r="D1720">
        <v>9554</v>
      </c>
      <c s="168" r="E1720">
        <v>41336.6298958333</v>
      </c>
      <c s="220" r="F1720"/>
      <c t="s" s="220" r="G1720">
        <v>57</v>
      </c>
      <c s="220" r="H1720"/>
      <c s="220" r="I1720"/>
      <c s="220" r="J1720">
        <v>345228021</v>
      </c>
      <c s="220" r="K1720"/>
      <c t="s" s="17" r="L1720">
        <v>74</v>
      </c>
      <c t="s" s="17" r="M1720">
        <v>4357</v>
      </c>
      <c s="220" r="N1720">
        <v>135</v>
      </c>
      <c s="220" r="O1720">
        <v>284</v>
      </c>
      <c s="220" r="P1720">
        <v>-10800</v>
      </c>
      <c t="s" s="220" r="Q1720">
        <v>9555</v>
      </c>
      <c t="s" s="17" r="R1720">
        <v>2996</v>
      </c>
    </row>
    <row r="1721">
      <c t="s" s="128" r="A1721">
        <v>9556</v>
      </c>
      <c t="s" s="220" r="B1721">
        <v>617</v>
      </c>
      <c t="s" s="220" r="C1721">
        <v>9557</v>
      </c>
      <c t="s" s="220" r="D1721">
        <v>9558</v>
      </c>
      <c s="168" r="E1721">
        <v>41336.6298726852</v>
      </c>
      <c s="220" r="F1721"/>
      <c t="s" s="220" r="G1721">
        <v>57</v>
      </c>
      <c s="220" r="H1721"/>
      <c s="220" r="I1721"/>
      <c s="220" r="J1721">
        <v>238498745</v>
      </c>
      <c s="220" r="K1721"/>
      <c t="s" s="17" r="L1721">
        <v>74</v>
      </c>
      <c t="s" s="17" r="M1721">
        <v>620</v>
      </c>
      <c s="220" r="N1721">
        <v>102</v>
      </c>
      <c s="220" r="O1721">
        <v>177</v>
      </c>
      <c s="220" r="P1721">
        <v>3600</v>
      </c>
      <c t="s" s="220" r="Q1721">
        <v>9559</v>
      </c>
      <c t="s" s="17" r="R1721">
        <v>9560</v>
      </c>
    </row>
    <row r="1722">
      <c t="s" s="128" r="A1722">
        <v>9561</v>
      </c>
      <c t="s" s="220" r="B1722">
        <v>307</v>
      </c>
      <c t="s" s="220" r="C1722">
        <v>9562</v>
      </c>
      <c t="s" s="220" r="D1722">
        <v>9563</v>
      </c>
      <c s="168" r="E1722">
        <v>41336.629849537</v>
      </c>
      <c s="220" r="F1722"/>
      <c t="s" s="220" r="G1722">
        <v>57</v>
      </c>
      <c s="220" r="H1722">
        <v>80039777</v>
      </c>
      <c t="s" s="220" r="I1722">
        <v>9564</v>
      </c>
      <c s="220" r="J1722">
        <v>252141965</v>
      </c>
      <c t="s" s="220" r="K1722">
        <v>9565</v>
      </c>
      <c t="s" s="17" r="L1722">
        <v>116</v>
      </c>
      <c t="s" s="17" r="M1722">
        <v>310</v>
      </c>
      <c s="220" r="N1722">
        <v>681</v>
      </c>
      <c s="220" r="O1722">
        <v>200</v>
      </c>
      <c s="220" r="P1722">
        <v>3600</v>
      </c>
      <c t="s" s="220" r="Q1722">
        <v>9566</v>
      </c>
      <c t="s" s="17" r="R1722">
        <v>9567</v>
      </c>
    </row>
    <row r="1723">
      <c t="s" s="128" r="A1723">
        <v>9568</v>
      </c>
      <c t="s" s="220" r="B1723">
        <v>757</v>
      </c>
      <c t="s" s="220" r="C1723">
        <v>9569</v>
      </c>
      <c t="s" s="220" r="D1723">
        <v>9570</v>
      </c>
      <c s="168" r="E1723">
        <v>41336.6297916667</v>
      </c>
      <c s="220" r="F1723"/>
      <c t="s" s="220" r="G1723">
        <v>57</v>
      </c>
      <c s="220" r="H1723"/>
      <c s="220" r="I1723"/>
      <c s="220" r="J1723">
        <v>730737896</v>
      </c>
      <c s="220" r="K1723"/>
      <c t="s" s="17" r="L1723">
        <v>74</v>
      </c>
      <c t="s" s="17" r="M1723">
        <v>759</v>
      </c>
      <c s="220" r="N1723">
        <v>257</v>
      </c>
      <c s="220" r="O1723">
        <v>188</v>
      </c>
      <c s="220" r="P1723"/>
      <c t="s" s="220" r="Q1723">
        <v>9571</v>
      </c>
      <c t="s" s="17" r="R1723">
        <v>106</v>
      </c>
    </row>
    <row r="1724">
      <c t="s" s="128" r="A1724">
        <v>9572</v>
      </c>
      <c t="s" s="220" r="B1724">
        <v>559</v>
      </c>
      <c t="s" s="220" r="C1724">
        <v>9573</v>
      </c>
      <c t="s" s="220" r="D1724">
        <v>9574</v>
      </c>
      <c s="168" r="E1724">
        <v>41336.6297685185</v>
      </c>
      <c s="220" r="F1724"/>
      <c t="s" s="220" r="G1724">
        <v>46</v>
      </c>
      <c s="220" r="H1724"/>
      <c s="220" r="I1724"/>
      <c s="220" r="J1724">
        <v>24678769</v>
      </c>
      <c s="220" r="K1724"/>
      <c t="s" s="17" r="L1724">
        <v>74</v>
      </c>
      <c t="s" s="17" r="M1724">
        <v>562</v>
      </c>
      <c s="220" r="N1724">
        <v>233</v>
      </c>
      <c s="220" r="O1724">
        <v>117</v>
      </c>
      <c s="220" r="P1724">
        <v>3600</v>
      </c>
      <c t="s" s="220" r="Q1724">
        <v>9575</v>
      </c>
      <c t="s" s="17" r="R1724">
        <v>2198</v>
      </c>
    </row>
    <row r="1725">
      <c t="s" s="128" r="A1725">
        <v>9576</v>
      </c>
      <c t="s" s="220" r="B1725">
        <v>1494</v>
      </c>
      <c t="s" s="220" r="C1725">
        <v>9577</v>
      </c>
      <c t="s" s="220" r="D1725">
        <v>9578</v>
      </c>
      <c s="168" r="E1725">
        <v>41336.6297337963</v>
      </c>
      <c s="220" r="F1725"/>
      <c t="s" s="220" r="G1725">
        <v>46</v>
      </c>
      <c s="220" r="H1725">
        <v>92313922</v>
      </c>
      <c t="s" s="220" r="I1725">
        <v>5417</v>
      </c>
      <c s="220" r="J1725">
        <v>49009102</v>
      </c>
      <c t="s" s="220" r="K1725">
        <v>9579</v>
      </c>
      <c t="s" s="17" r="L1725">
        <v>135</v>
      </c>
      <c t="s" s="17" r="M1725">
        <v>1497</v>
      </c>
      <c s="220" r="N1725">
        <v>448</v>
      </c>
      <c s="220" r="O1725">
        <v>351</v>
      </c>
      <c s="220" r="P1725">
        <v>12600</v>
      </c>
      <c t="s" s="220" r="Q1725">
        <v>9580</v>
      </c>
      <c t="s" s="17" r="R1725">
        <v>9581</v>
      </c>
    </row>
    <row r="1726">
      <c t="s" s="128" r="A1726">
        <v>9582</v>
      </c>
      <c t="s" s="220" r="B1726">
        <v>6483</v>
      </c>
      <c t="s" s="220" r="C1726">
        <v>9583</v>
      </c>
      <c t="s" s="220" r="D1726">
        <v>9584</v>
      </c>
      <c s="168" r="E1726">
        <v>41336.6296412037</v>
      </c>
      <c s="220" r="F1726"/>
      <c t="s" s="220" r="G1726">
        <v>57</v>
      </c>
      <c s="220" r="H1726"/>
      <c s="220" r="I1726"/>
      <c s="220" r="J1726">
        <v>268861293</v>
      </c>
      <c s="220" r="K1726"/>
      <c t="s" s="17" r="L1726">
        <v>74</v>
      </c>
      <c t="s" s="17" r="M1726">
        <v>6486</v>
      </c>
      <c s="220" r="N1726">
        <v>17</v>
      </c>
      <c s="220" r="O1726">
        <v>147</v>
      </c>
      <c s="220" r="P1726">
        <v>3600</v>
      </c>
      <c t="s" s="220" r="Q1726">
        <v>9585</v>
      </c>
      <c t="s" s="17" r="R1726">
        <v>9586</v>
      </c>
    </row>
    <row r="1727">
      <c t="s" s="128" r="A1727">
        <v>9587</v>
      </c>
      <c t="s" s="220" r="B1727">
        <v>364</v>
      </c>
      <c t="s" s="220" r="C1727">
        <v>9588</v>
      </c>
      <c t="s" s="220" r="D1727">
        <v>9589</v>
      </c>
      <c s="168" r="E1727">
        <v>41336.6295949074</v>
      </c>
      <c s="220" r="F1727"/>
      <c t="s" s="220" r="G1727">
        <v>57</v>
      </c>
      <c s="220" r="H1727"/>
      <c s="220" r="I1727"/>
      <c s="220" r="J1727">
        <v>214662250</v>
      </c>
      <c s="220" r="K1727"/>
      <c t="s" s="17" r="L1727">
        <v>127</v>
      </c>
      <c t="s" s="17" r="M1727">
        <v>368</v>
      </c>
      <c s="220" r="N1727">
        <v>99</v>
      </c>
      <c s="220" r="O1727">
        <v>431</v>
      </c>
      <c s="220" r="P1727">
        <v>3600</v>
      </c>
      <c t="s" s="220" r="Q1727">
        <v>9590</v>
      </c>
      <c t="s" s="17" r="R1727">
        <v>9591</v>
      </c>
    </row>
    <row r="1728">
      <c t="s" s="128" r="A1728">
        <v>9592</v>
      </c>
      <c t="s" s="220" r="B1728">
        <v>307</v>
      </c>
      <c t="s" s="220" r="C1728">
        <v>9593</v>
      </c>
      <c t="s" s="220" r="D1728">
        <v>9589</v>
      </c>
      <c s="168" r="E1728">
        <v>41336.6295949074</v>
      </c>
      <c s="220" r="F1728"/>
      <c t="s" s="220" r="G1728">
        <v>57</v>
      </c>
      <c s="220" r="H1728"/>
      <c s="220" r="I1728"/>
      <c s="220" r="J1728">
        <v>252141965</v>
      </c>
      <c s="220" r="K1728"/>
      <c t="s" s="17" r="L1728">
        <v>116</v>
      </c>
      <c t="s" s="17" r="M1728">
        <v>310</v>
      </c>
      <c s="220" r="N1728">
        <v>681</v>
      </c>
      <c s="220" r="O1728">
        <v>200</v>
      </c>
      <c s="220" r="P1728">
        <v>3600</v>
      </c>
      <c t="s" s="220" r="Q1728">
        <v>9594</v>
      </c>
      <c t="s" s="17" r="R1728">
        <v>3834</v>
      </c>
    </row>
    <row r="1729">
      <c t="s" s="128" r="A1729">
        <v>9595</v>
      </c>
      <c t="s" s="220" r="B1729">
        <v>1759</v>
      </c>
      <c t="s" s="220" r="C1729">
        <v>9596</v>
      </c>
      <c t="s" s="220" r="D1729">
        <v>9597</v>
      </c>
      <c s="168" r="E1729">
        <v>41336.6295717593</v>
      </c>
      <c s="220" r="F1729"/>
      <c t="s" s="220" r="G1729">
        <v>57</v>
      </c>
      <c s="220" r="H1729"/>
      <c s="220" r="I1729"/>
      <c s="220" r="J1729">
        <v>527251402</v>
      </c>
      <c s="220" r="K1729"/>
      <c t="s" s="17" r="L1729">
        <v>116</v>
      </c>
      <c t="s" s="17" r="M1729">
        <v>1762</v>
      </c>
      <c s="220" r="N1729">
        <v>113</v>
      </c>
      <c s="220" r="O1729">
        <v>130</v>
      </c>
      <c s="220" r="P1729">
        <v>3600</v>
      </c>
      <c t="s" s="220" r="Q1729">
        <v>9598</v>
      </c>
      <c t="s" s="17" r="R1729">
        <v>8860</v>
      </c>
    </row>
    <row r="1730">
      <c t="s" s="128" r="A1730">
        <v>9599</v>
      </c>
      <c t="s" s="220" r="B1730">
        <v>634</v>
      </c>
      <c t="s" s="220" r="C1730">
        <v>9600</v>
      </c>
      <c t="s" s="220" r="D1730">
        <v>9597</v>
      </c>
      <c s="168" r="E1730">
        <v>41336.6295717593</v>
      </c>
      <c s="220" r="F1730"/>
      <c t="s" s="220" r="G1730">
        <v>46</v>
      </c>
      <c s="220" r="H1730"/>
      <c s="220" r="I1730"/>
      <c s="220" r="J1730">
        <v>53034800</v>
      </c>
      <c s="220" r="K1730"/>
      <c t="s" s="17" r="L1730">
        <v>74</v>
      </c>
      <c t="s" s="17" r="M1730">
        <v>637</v>
      </c>
      <c s="220" r="N1730">
        <v>369</v>
      </c>
      <c s="220" r="O1730">
        <v>427</v>
      </c>
      <c s="220" r="P1730">
        <v>-10800</v>
      </c>
      <c t="s" s="220" r="Q1730">
        <v>9601</v>
      </c>
      <c t="s" s="17" r="R1730">
        <v>1226</v>
      </c>
    </row>
    <row r="1731">
      <c t="s" s="128" r="A1731">
        <v>9602</v>
      </c>
      <c t="s" s="220" r="B1731">
        <v>8687</v>
      </c>
      <c t="s" s="220" r="C1731">
        <v>9603</v>
      </c>
      <c t="s" s="220" r="D1731">
        <v>9604</v>
      </c>
      <c s="168" r="E1731">
        <v>41336.6295138889</v>
      </c>
      <c s="220" r="F1731"/>
      <c t="s" s="220" r="G1731">
        <v>57</v>
      </c>
      <c s="220" r="H1731"/>
      <c s="220" r="I1731"/>
      <c s="220" r="J1731">
        <v>987063433</v>
      </c>
      <c s="220" r="K1731"/>
      <c t="s" s="17" r="L1731">
        <v>74</v>
      </c>
      <c t="s" s="17" r="M1731">
        <v>8827</v>
      </c>
      <c s="220" r="N1731">
        <v>1295</v>
      </c>
      <c s="220" r="O1731">
        <v>280</v>
      </c>
      <c s="220" r="P1731">
        <v>3600</v>
      </c>
      <c t="s" s="220" r="Q1731">
        <v>9605</v>
      </c>
      <c t="s" s="17" r="R1731">
        <v>5047</v>
      </c>
    </row>
    <row r="1732">
      <c t="s" s="128" r="A1732">
        <v>9606</v>
      </c>
      <c t="s" s="220" r="B1732">
        <v>9607</v>
      </c>
      <c t="s" s="220" r="C1732">
        <v>9608</v>
      </c>
      <c t="s" s="220" r="D1732">
        <v>9609</v>
      </c>
      <c s="168" r="E1732">
        <v>41336.6294907407</v>
      </c>
      <c s="220" r="F1732"/>
      <c t="s" s="220" r="G1732">
        <v>46</v>
      </c>
      <c s="220" r="H1732"/>
      <c s="220" r="I1732"/>
      <c s="220" r="J1732">
        <v>50719297</v>
      </c>
      <c s="220" r="K1732"/>
      <c t="s" s="17" r="L1732">
        <v>74</v>
      </c>
      <c t="s" s="17" r="M1732">
        <v>9610</v>
      </c>
      <c s="220" r="N1732">
        <v>29</v>
      </c>
      <c s="220" r="O1732">
        <v>88</v>
      </c>
      <c s="220" r="P1732">
        <v>3600</v>
      </c>
      <c t="s" s="220" r="Q1732">
        <v>9611</v>
      </c>
      <c t="s" s="17" r="R1732">
        <v>250</v>
      </c>
    </row>
    <row r="1733">
      <c t="s" s="128" r="A1733">
        <v>9612</v>
      </c>
      <c t="s" s="220" r="B1733">
        <v>1408</v>
      </c>
      <c t="s" s="220" r="C1733">
        <v>9613</v>
      </c>
      <c t="s" s="220" r="D1733">
        <v>9614</v>
      </c>
      <c s="168" r="E1733">
        <v>41336.6294675926</v>
      </c>
      <c s="220" r="F1733"/>
      <c t="s" s="220" r="G1733">
        <v>46</v>
      </c>
      <c s="220" r="H1733"/>
      <c s="220" r="I1733"/>
      <c s="220" r="J1733">
        <v>20303980</v>
      </c>
      <c s="220" r="K1733"/>
      <c t="s" s="17" r="L1733">
        <v>228</v>
      </c>
      <c t="s" s="17" r="M1733">
        <v>1411</v>
      </c>
      <c s="220" r="N1733">
        <v>329</v>
      </c>
      <c s="220" r="O1733">
        <v>252</v>
      </c>
      <c s="220" r="P1733">
        <v>-10800</v>
      </c>
      <c t="s" s="220" r="Q1733">
        <v>9615</v>
      </c>
      <c t="s" s="17" r="R1733">
        <v>9616</v>
      </c>
    </row>
    <row r="1734">
      <c t="s" s="128" r="A1734">
        <v>9617</v>
      </c>
      <c t="s" s="220" r="B1734">
        <v>8421</v>
      </c>
      <c t="s" s="220" r="C1734">
        <v>9618</v>
      </c>
      <c t="s" s="220" r="D1734">
        <v>9619</v>
      </c>
      <c s="168" r="E1734">
        <v>41336.6294560185</v>
      </c>
      <c s="220" r="F1734"/>
      <c t="s" s="220" r="G1734">
        <v>46</v>
      </c>
      <c s="220" r="H1734"/>
      <c s="220" r="I1734"/>
      <c s="220" r="J1734">
        <v>125692064</v>
      </c>
      <c s="220" r="K1734"/>
      <c t="s" s="17" r="L1734">
        <v>228</v>
      </c>
      <c t="s" s="17" r="M1734">
        <v>8424</v>
      </c>
      <c s="220" r="N1734">
        <v>351</v>
      </c>
      <c s="220" r="O1734">
        <v>629</v>
      </c>
      <c s="220" r="P1734">
        <v>3600</v>
      </c>
      <c t="s" s="220" r="Q1734">
        <v>9620</v>
      </c>
      <c t="s" s="17" r="R1734">
        <v>8860</v>
      </c>
    </row>
    <row r="1735">
      <c t="s" s="128" r="A1735">
        <v>9621</v>
      </c>
      <c t="s" s="220" r="B1735">
        <v>2247</v>
      </c>
      <c t="s" s="220" r="C1735">
        <v>9622</v>
      </c>
      <c t="s" s="220" r="D1735">
        <v>9623</v>
      </c>
      <c s="168" r="E1735">
        <v>41336.6293981482</v>
      </c>
      <c s="220" r="F1735"/>
      <c t="s" s="220" r="G1735">
        <v>57</v>
      </c>
      <c s="220" r="H1735">
        <v>1096196947</v>
      </c>
      <c t="s" s="220" r="I1735">
        <v>918</v>
      </c>
      <c s="220" r="J1735">
        <v>331992242</v>
      </c>
      <c t="s" s="220" r="K1735">
        <v>9624</v>
      </c>
      <c t="s" s="17" r="L1735">
        <v>127</v>
      </c>
      <c t="s" s="17" r="M1735">
        <v>2250</v>
      </c>
      <c s="220" r="N1735">
        <v>81</v>
      </c>
      <c s="220" r="O1735">
        <v>254</v>
      </c>
      <c s="220" r="P1735">
        <v>3600</v>
      </c>
      <c t="s" s="220" r="Q1735">
        <v>9625</v>
      </c>
      <c t="s" s="17" r="R1735">
        <v>9626</v>
      </c>
    </row>
    <row r="1736">
      <c t="s" s="128" r="A1736">
        <v>9627</v>
      </c>
      <c t="s" s="220" r="B1736">
        <v>566</v>
      </c>
      <c t="s" s="220" r="C1736">
        <v>9628</v>
      </c>
      <c t="s" s="220" r="D1736">
        <v>9629</v>
      </c>
      <c s="168" r="E1736">
        <v>41336.629375</v>
      </c>
      <c s="220" r="F1736"/>
      <c t="s" s="220" r="G1736">
        <v>57</v>
      </c>
      <c s="220" r="H1736"/>
      <c s="220" r="I1736"/>
      <c s="220" r="J1736">
        <v>347111716</v>
      </c>
      <c s="220" r="K1736"/>
      <c t="s" s="17" r="L1736">
        <v>1636</v>
      </c>
      <c t="s" s="17" r="M1736">
        <v>569</v>
      </c>
      <c s="220" r="N1736">
        <v>3165</v>
      </c>
      <c s="220" r="O1736">
        <v>624</v>
      </c>
      <c s="220" r="P1736">
        <v>-10800</v>
      </c>
      <c t="s" s="220" r="Q1736">
        <v>9630</v>
      </c>
      <c t="s" s="17" r="R1736">
        <v>9631</v>
      </c>
    </row>
    <row r="1737">
      <c t="s" s="128" r="A1737">
        <v>9632</v>
      </c>
      <c t="s" s="220" r="B1737">
        <v>1462</v>
      </c>
      <c t="s" s="220" r="C1737">
        <v>9633</v>
      </c>
      <c t="s" s="220" r="D1737">
        <v>9634</v>
      </c>
      <c s="168" r="E1737">
        <v>41336.6293287037</v>
      </c>
      <c s="220" r="F1737"/>
      <c t="s" s="220" r="G1737">
        <v>57</v>
      </c>
      <c s="220" r="H1737"/>
      <c s="220" r="I1737"/>
      <c s="220" r="J1737">
        <v>238565039</v>
      </c>
      <c s="220" r="K1737"/>
      <c t="s" s="17" r="L1737">
        <v>1636</v>
      </c>
      <c t="s" s="17" r="M1737">
        <v>1465</v>
      </c>
      <c s="220" r="N1737">
        <v>821</v>
      </c>
      <c s="220" r="O1737">
        <v>625</v>
      </c>
      <c s="220" r="P1737">
        <v>7200</v>
      </c>
      <c t="s" s="220" r="Q1737">
        <v>9635</v>
      </c>
      <c t="s" s="17" r="R1737">
        <v>9636</v>
      </c>
    </row>
    <row r="1738">
      <c t="s" s="128" r="A1738">
        <v>9637</v>
      </c>
      <c t="s" s="220" r="B1738">
        <v>4295</v>
      </c>
      <c t="s" s="220" r="C1738">
        <v>9638</v>
      </c>
      <c t="s" s="220" r="D1738">
        <v>9639</v>
      </c>
      <c s="168" r="E1738">
        <v>41336.629212963</v>
      </c>
      <c s="220" r="F1738"/>
      <c t="s" s="220" r="G1738">
        <v>57</v>
      </c>
      <c s="220" r="H1738"/>
      <c s="220" r="I1738"/>
      <c s="220" r="J1738">
        <v>345228021</v>
      </c>
      <c s="220" r="K1738"/>
      <c t="s" s="17" r="L1738">
        <v>74</v>
      </c>
      <c t="s" s="17" r="M1738">
        <v>4357</v>
      </c>
      <c s="220" r="N1738">
        <v>135</v>
      </c>
      <c s="220" r="O1738">
        <v>284</v>
      </c>
      <c s="220" r="P1738">
        <v>-10800</v>
      </c>
      <c t="s" s="220" r="Q1738">
        <v>9640</v>
      </c>
      <c t="s" s="17" r="R1738">
        <v>7940</v>
      </c>
    </row>
    <row r="1739">
      <c t="s" s="128" r="A1739">
        <v>9641</v>
      </c>
      <c t="s" s="220" r="B1739">
        <v>9642</v>
      </c>
      <c t="s" s="220" r="C1739">
        <v>9643</v>
      </c>
      <c t="s" s="220" r="D1739">
        <v>9644</v>
      </c>
      <c s="168" r="E1739">
        <v>41336.6291666667</v>
      </c>
      <c s="220" r="F1739"/>
      <c t="s" s="220" r="G1739">
        <v>46</v>
      </c>
      <c s="220" r="H1739"/>
      <c s="220" r="I1739"/>
      <c s="220" r="J1739">
        <v>47560500</v>
      </c>
      <c s="220" r="K1739"/>
      <c t="s" s="17" r="L1739">
        <v>3334</v>
      </c>
      <c t="s" s="17" r="M1739">
        <v>9645</v>
      </c>
      <c s="220" r="N1739">
        <v>165</v>
      </c>
      <c s="220" r="O1739">
        <v>258</v>
      </c>
      <c s="220" r="P1739">
        <v>3600</v>
      </c>
      <c t="s" s="220" r="Q1739">
        <v>9646</v>
      </c>
      <c t="s" s="17" r="R1739">
        <v>9647</v>
      </c>
    </row>
    <row r="1740">
      <c t="s" s="128" r="A1740">
        <v>9648</v>
      </c>
      <c t="s" s="220" r="B1740">
        <v>2530</v>
      </c>
      <c t="s" s="220" r="C1740">
        <v>9649</v>
      </c>
      <c t="s" s="220" r="D1740">
        <v>9650</v>
      </c>
      <c s="168" r="E1740">
        <v>41336.6291550926</v>
      </c>
      <c s="220" r="F1740"/>
      <c t="s" s="220" r="G1740">
        <v>57</v>
      </c>
      <c s="220" r="H1740">
        <v>153053540</v>
      </c>
      <c t="s" s="220" r="I1740">
        <v>3817</v>
      </c>
      <c s="220" r="J1740">
        <v>202969896</v>
      </c>
      <c t="s" s="220" r="K1740">
        <v>9651</v>
      </c>
      <c t="s" s="17" r="L1740">
        <v>745</v>
      </c>
      <c t="s" s="17" r="M1740">
        <v>2533</v>
      </c>
      <c s="220" r="N1740">
        <v>387</v>
      </c>
      <c s="220" r="O1740">
        <v>567</v>
      </c>
      <c s="220" r="P1740">
        <v>3600</v>
      </c>
      <c t="s" s="220" r="Q1740">
        <v>9652</v>
      </c>
      <c t="s" s="17" r="R1740">
        <v>9653</v>
      </c>
    </row>
    <row r="1741">
      <c t="s" s="128" r="A1741">
        <v>9305</v>
      </c>
      <c t="s" s="220" r="B1741">
        <v>3416</v>
      </c>
      <c t="s" s="220" r="C1741">
        <v>9654</v>
      </c>
      <c t="s" s="220" r="D1741">
        <v>9655</v>
      </c>
      <c s="168" r="E1741">
        <v>41336.6290509259</v>
      </c>
      <c s="220" r="F1741"/>
      <c t="s" s="220" r="G1741">
        <v>57</v>
      </c>
      <c s="220" r="H1741"/>
      <c s="220" r="I1741"/>
      <c s="220" r="J1741">
        <v>223893006</v>
      </c>
      <c s="220" r="K1741"/>
      <c t="s" s="17" r="L1741">
        <v>1367</v>
      </c>
      <c t="s" s="17" r="M1741">
        <v>3419</v>
      </c>
      <c s="220" r="N1741">
        <v>274</v>
      </c>
      <c s="220" r="O1741">
        <v>466</v>
      </c>
      <c s="220" r="P1741">
        <v>3600</v>
      </c>
      <c t="s" s="220" r="Q1741">
        <v>9656</v>
      </c>
      <c t="s" s="17" r="R1741">
        <v>4964</v>
      </c>
    </row>
    <row r="1742">
      <c t="s" s="128" r="A1742">
        <v>9657</v>
      </c>
      <c t="s" s="220" r="B1742">
        <v>9658</v>
      </c>
      <c t="s" s="220" r="C1742">
        <v>9659</v>
      </c>
      <c t="s" s="220" r="D1742">
        <v>9660</v>
      </c>
      <c s="168" r="E1742">
        <v>41336.6289930556</v>
      </c>
      <c s="220" r="F1742"/>
      <c t="s" s="220" r="G1742">
        <v>57</v>
      </c>
      <c s="220" r="H1742"/>
      <c s="220" r="I1742"/>
      <c s="220" r="J1742">
        <v>334892058</v>
      </c>
      <c s="220" r="K1742"/>
      <c t="s" s="17" r="L1742">
        <v>135</v>
      </c>
      <c t="s" s="17" r="M1742">
        <v>9661</v>
      </c>
      <c s="220" r="N1742">
        <v>32</v>
      </c>
      <c s="220" r="O1742">
        <v>76</v>
      </c>
      <c s="220" r="P1742">
        <v>-10800</v>
      </c>
      <c t="s" s="220" r="Q1742">
        <v>9662</v>
      </c>
      <c t="s" s="17" r="R1742">
        <v>9663</v>
      </c>
    </row>
    <row r="1743">
      <c t="s" s="128" r="A1743">
        <v>9664</v>
      </c>
      <c t="s" s="220" r="B1743">
        <v>580</v>
      </c>
      <c t="s" s="220" r="C1743">
        <v>9665</v>
      </c>
      <c t="s" s="220" r="D1743">
        <v>9666</v>
      </c>
      <c s="168" r="E1743">
        <v>41336.628900463</v>
      </c>
      <c s="220" r="F1743"/>
      <c t="s" s="220" r="G1743">
        <v>46</v>
      </c>
      <c s="220" r="H1743"/>
      <c s="220" r="I1743"/>
      <c s="220" r="J1743">
        <v>54576417</v>
      </c>
      <c s="220" r="K1743"/>
      <c t="s" s="17" r="L1743">
        <v>116</v>
      </c>
      <c t="s" s="17" r="M1743">
        <v>583</v>
      </c>
      <c s="220" r="N1743">
        <v>170</v>
      </c>
      <c s="220" r="O1743">
        <v>102</v>
      </c>
      <c s="220" r="P1743">
        <v>3600</v>
      </c>
      <c t="s" s="220" r="Q1743">
        <v>9667</v>
      </c>
      <c t="s" s="17" r="R1743">
        <v>4439</v>
      </c>
    </row>
    <row r="1744">
      <c t="s" s="128" r="A1744">
        <v>9668</v>
      </c>
      <c t="s" s="220" r="B1744">
        <v>1601</v>
      </c>
      <c t="s" s="220" r="C1744">
        <v>9669</v>
      </c>
      <c t="s" s="220" r="D1744">
        <v>9670</v>
      </c>
      <c s="168" r="E1744">
        <v>41336.6288657407</v>
      </c>
      <c s="220" r="F1744"/>
      <c t="s" s="220" r="G1744">
        <v>57</v>
      </c>
      <c s="220" r="H1744"/>
      <c s="220" r="I1744"/>
      <c s="220" r="J1744">
        <v>303302375</v>
      </c>
      <c s="220" r="K1744"/>
      <c t="s" s="17" r="L1744">
        <v>74</v>
      </c>
      <c t="s" s="17" r="M1744">
        <v>1604</v>
      </c>
      <c s="220" r="N1744">
        <v>314</v>
      </c>
      <c s="220" r="O1744">
        <v>202</v>
      </c>
      <c s="220" r="P1744">
        <v>-10800</v>
      </c>
      <c t="s" s="220" r="Q1744">
        <v>9671</v>
      </c>
      <c t="s" s="17" r="R1744">
        <v>2739</v>
      </c>
    </row>
    <row r="1745">
      <c t="s" s="128" r="A1745">
        <v>9672</v>
      </c>
      <c t="s" s="220" r="B1745">
        <v>1125</v>
      </c>
      <c t="s" s="220" r="C1745">
        <v>9673</v>
      </c>
      <c t="s" s="220" r="D1745">
        <v>9670</v>
      </c>
      <c s="168" r="E1745">
        <v>41336.6288657407</v>
      </c>
      <c s="220" r="F1745"/>
      <c t="s" s="220" r="G1745">
        <v>57</v>
      </c>
      <c s="220" r="H1745"/>
      <c s="220" r="I1745"/>
      <c s="220" r="J1745">
        <v>1074353845</v>
      </c>
      <c s="220" r="K1745"/>
      <c t="s" s="17" r="L1745">
        <v>74</v>
      </c>
      <c t="s" s="17" r="M1745">
        <v>1128</v>
      </c>
      <c s="220" r="N1745">
        <v>393</v>
      </c>
      <c s="220" r="O1745">
        <v>29</v>
      </c>
      <c s="220" r="P1745">
        <v>3600</v>
      </c>
      <c t="s" s="220" r="Q1745">
        <v>9674</v>
      </c>
      <c t="s" s="17" r="R1745">
        <v>9675</v>
      </c>
    </row>
    <row r="1746">
      <c t="s" s="128" r="A1746">
        <v>9676</v>
      </c>
      <c t="s" s="220" r="B1746">
        <v>1408</v>
      </c>
      <c t="s" s="220" r="C1746">
        <v>9677</v>
      </c>
      <c t="s" s="220" r="D1746">
        <v>9670</v>
      </c>
      <c s="168" r="E1746">
        <v>41336.6288657407</v>
      </c>
      <c s="220" r="F1746"/>
      <c t="s" s="220" r="G1746">
        <v>46</v>
      </c>
      <c s="220" r="H1746"/>
      <c s="220" r="I1746"/>
      <c s="220" r="J1746">
        <v>20303980</v>
      </c>
      <c s="220" r="K1746"/>
      <c t="s" s="17" r="L1746">
        <v>228</v>
      </c>
      <c t="s" s="17" r="M1746">
        <v>1411</v>
      </c>
      <c s="220" r="N1746">
        <v>329</v>
      </c>
      <c s="220" r="O1746">
        <v>252</v>
      </c>
      <c s="220" r="P1746">
        <v>-10800</v>
      </c>
      <c t="s" s="220" r="Q1746">
        <v>9678</v>
      </c>
      <c t="s" s="17" r="R1746">
        <v>9679</v>
      </c>
    </row>
    <row r="1747">
      <c t="s" s="128" r="A1747">
        <v>9680</v>
      </c>
      <c t="s" s="220" r="B1747">
        <v>594</v>
      </c>
      <c t="s" s="220" r="C1747">
        <v>9681</v>
      </c>
      <c t="s" s="220" r="D1747">
        <v>9682</v>
      </c>
      <c s="168" r="E1747">
        <v>41336.6288425926</v>
      </c>
      <c s="220" r="F1747"/>
      <c t="s" s="220" r="G1747">
        <v>597</v>
      </c>
      <c s="220" r="H1747"/>
      <c s="220" r="I1747"/>
      <c s="220" r="J1747">
        <v>625913855</v>
      </c>
      <c s="220" r="K1747"/>
      <c t="s" s="17" r="L1747">
        <v>127</v>
      </c>
      <c t="s" s="17" r="M1747">
        <v>598</v>
      </c>
      <c s="220" r="N1747">
        <v>113</v>
      </c>
      <c s="220" r="O1747">
        <v>1</v>
      </c>
      <c s="220" r="P1747"/>
      <c t="s" s="220" r="Q1747">
        <v>9683</v>
      </c>
      <c t="s" s="17" r="R1747">
        <v>9684</v>
      </c>
    </row>
    <row r="1748">
      <c t="s" s="128" r="A1748">
        <v>9685</v>
      </c>
      <c t="s" s="220" r="B1748">
        <v>150</v>
      </c>
      <c t="s" s="220" r="C1748">
        <v>9686</v>
      </c>
      <c t="s" s="220" r="D1748">
        <v>9682</v>
      </c>
      <c s="168" r="E1748">
        <v>41336.6288425926</v>
      </c>
      <c s="220" r="F1748"/>
      <c t="s" s="220" r="G1748">
        <v>57</v>
      </c>
      <c s="220" r="H1748"/>
      <c s="220" r="I1748"/>
      <c s="220" r="J1748">
        <v>427644883</v>
      </c>
      <c s="220" r="K1748"/>
      <c t="s" s="17" r="L1748">
        <v>135</v>
      </c>
      <c t="s" s="17" r="M1748">
        <v>153</v>
      </c>
      <c s="220" r="N1748">
        <v>228</v>
      </c>
      <c s="220" r="O1748">
        <v>414</v>
      </c>
      <c s="220" r="P1748"/>
      <c t="s" s="220" r="Q1748">
        <v>9687</v>
      </c>
      <c t="s" s="17" r="R1748">
        <v>9688</v>
      </c>
    </row>
    <row r="1749">
      <c t="s" s="128" r="A1749">
        <v>9689</v>
      </c>
      <c t="s" s="220" r="B1749">
        <v>279</v>
      </c>
      <c t="s" s="220" r="C1749">
        <v>9690</v>
      </c>
      <c t="s" s="220" r="D1749">
        <v>9691</v>
      </c>
      <c s="168" r="E1749">
        <v>41336.6288310185</v>
      </c>
      <c s="220" r="F1749"/>
      <c t="s" s="220" r="G1749">
        <v>57</v>
      </c>
      <c s="220" r="H1749"/>
      <c s="220" r="I1749"/>
      <c s="220" r="J1749">
        <v>23097802</v>
      </c>
      <c s="220" r="K1749"/>
      <c t="s" s="17" r="L1749">
        <v>282</v>
      </c>
      <c t="s" s="17" r="M1749">
        <v>283</v>
      </c>
      <c s="220" r="N1749">
        <v>214</v>
      </c>
      <c s="220" r="O1749">
        <v>204</v>
      </c>
      <c s="220" r="P1749">
        <v>3600</v>
      </c>
      <c t="s" s="220" r="Q1749">
        <v>9692</v>
      </c>
      <c t="s" s="17" r="R1749">
        <v>9693</v>
      </c>
    </row>
    <row r="1750">
      <c t="s" s="128" r="A1750">
        <v>9694</v>
      </c>
      <c t="s" s="220" r="B1750">
        <v>5573</v>
      </c>
      <c t="s" s="220" r="C1750">
        <v>9695</v>
      </c>
      <c t="s" s="220" r="D1750">
        <v>9696</v>
      </c>
      <c s="168" r="E1750">
        <v>41336.6288194444</v>
      </c>
      <c s="220" r="F1750"/>
      <c t="s" s="220" r="G1750">
        <v>46</v>
      </c>
      <c s="220" r="H1750"/>
      <c s="220" r="I1750"/>
      <c s="220" r="J1750">
        <v>20245745</v>
      </c>
      <c s="220" r="K1750"/>
      <c t="s" s="17" r="L1750">
        <v>74</v>
      </c>
      <c t="s" s="17" r="M1750">
        <v>5576</v>
      </c>
      <c s="220" r="N1750">
        <v>176</v>
      </c>
      <c s="220" r="O1750">
        <v>336</v>
      </c>
      <c s="220" r="P1750">
        <v>3600</v>
      </c>
      <c t="s" s="220" r="Q1750">
        <v>9697</v>
      </c>
      <c t="s" s="17" r="R1750">
        <v>1687</v>
      </c>
    </row>
    <row r="1751">
      <c t="s" s="128" r="A1751">
        <v>9698</v>
      </c>
      <c t="s" s="220" r="B1751">
        <v>2169</v>
      </c>
      <c t="s" s="220" r="C1751">
        <v>9699</v>
      </c>
      <c t="s" s="220" r="D1751">
        <v>9700</v>
      </c>
      <c s="168" r="E1751">
        <v>41336.6288078704</v>
      </c>
      <c s="220" r="F1751"/>
      <c t="s" s="220" r="G1751">
        <v>46</v>
      </c>
      <c s="220" r="H1751"/>
      <c s="220" r="I1751"/>
      <c s="220" r="J1751">
        <v>20788135</v>
      </c>
      <c s="220" r="K1751"/>
      <c t="s" s="17" r="L1751">
        <v>135</v>
      </c>
      <c t="s" s="17" r="M1751">
        <v>2172</v>
      </c>
      <c s="220" r="N1751">
        <v>245</v>
      </c>
      <c s="220" r="O1751">
        <v>474</v>
      </c>
      <c s="220" r="P1751">
        <v>3600</v>
      </c>
      <c t="s" s="220" r="Q1751">
        <v>9701</v>
      </c>
      <c t="s" s="17" r="R1751">
        <v>9702</v>
      </c>
    </row>
    <row r="1752">
      <c t="s" s="128" r="A1752">
        <v>9703</v>
      </c>
      <c t="s" s="220" r="B1752">
        <v>1759</v>
      </c>
      <c t="s" s="220" r="C1752">
        <v>9704</v>
      </c>
      <c t="s" s="220" r="D1752">
        <v>9705</v>
      </c>
      <c s="168" r="E1752">
        <v>41336.6286111111</v>
      </c>
      <c s="220" r="F1752"/>
      <c t="s" s="220" r="G1752">
        <v>57</v>
      </c>
      <c s="220" r="H1752"/>
      <c s="220" r="I1752"/>
      <c s="220" r="J1752">
        <v>527251402</v>
      </c>
      <c s="220" r="K1752"/>
      <c t="s" s="17" r="L1752">
        <v>116</v>
      </c>
      <c t="s" s="17" r="M1752">
        <v>1762</v>
      </c>
      <c s="220" r="N1752">
        <v>113</v>
      </c>
      <c s="220" r="O1752">
        <v>130</v>
      </c>
      <c s="220" r="P1752">
        <v>3600</v>
      </c>
      <c t="s" s="220" r="Q1752">
        <v>9706</v>
      </c>
      <c t="s" s="17" r="R1752">
        <v>82</v>
      </c>
    </row>
    <row r="1753">
      <c t="s" s="128" r="A1753">
        <v>9707</v>
      </c>
      <c t="s" s="220" r="B1753">
        <v>3964</v>
      </c>
      <c t="s" s="220" r="C1753">
        <v>9708</v>
      </c>
      <c t="s" s="220" r="D1753">
        <v>9705</v>
      </c>
      <c s="168" r="E1753">
        <v>41336.6286111111</v>
      </c>
      <c s="220" r="F1753"/>
      <c t="s" s="220" r="G1753">
        <v>57</v>
      </c>
      <c s="220" r="H1753">
        <v>238357969</v>
      </c>
      <c t="s" s="220" r="I1753">
        <v>9709</v>
      </c>
      <c s="220" r="J1753">
        <v>1066088496</v>
      </c>
      <c t="s" s="220" r="K1753">
        <v>9710</v>
      </c>
      <c t="s" s="17" r="L1753">
        <v>74</v>
      </c>
      <c t="s" s="17" r="M1753">
        <v>3967</v>
      </c>
      <c s="220" r="N1753">
        <v>18</v>
      </c>
      <c s="220" r="O1753">
        <v>317</v>
      </c>
      <c s="220" r="P1753"/>
      <c t="s" s="220" r="Q1753">
        <v>9711</v>
      </c>
      <c t="s" s="17" r="R1753">
        <v>9712</v>
      </c>
    </row>
    <row r="1754">
      <c t="s" s="128" r="A1754">
        <v>9713</v>
      </c>
      <c t="s" s="220" r="B1754">
        <v>1623</v>
      </c>
      <c t="s" s="220" r="C1754">
        <v>9714</v>
      </c>
      <c t="s" s="220" r="D1754">
        <v>9715</v>
      </c>
      <c s="168" r="E1754">
        <v>41336.6285763889</v>
      </c>
      <c s="220" r="F1754"/>
      <c t="s" s="220" r="G1754">
        <v>57</v>
      </c>
      <c s="220" r="H1754"/>
      <c s="220" r="I1754"/>
      <c s="220" r="J1754">
        <v>848725196</v>
      </c>
      <c s="220" r="K1754"/>
      <c t="s" s="17" r="L1754">
        <v>116</v>
      </c>
      <c t="s" s="17" r="M1754">
        <v>1627</v>
      </c>
      <c s="220" r="N1754">
        <v>2421</v>
      </c>
      <c s="220" r="O1754">
        <v>70</v>
      </c>
      <c s="220" r="P1754">
        <v>3600</v>
      </c>
      <c t="s" s="220" r="Q1754">
        <v>9716</v>
      </c>
      <c t="s" s="17" r="R1754">
        <v>9717</v>
      </c>
    </row>
    <row r="1755">
      <c t="s" s="128" r="A1755">
        <v>9718</v>
      </c>
      <c t="s" s="220" r="B1755">
        <v>9719</v>
      </c>
      <c t="s" s="220" r="C1755">
        <v>9720</v>
      </c>
      <c t="s" s="220" r="D1755">
        <v>9715</v>
      </c>
      <c s="168" r="E1755">
        <v>41336.6285763889</v>
      </c>
      <c s="220" r="F1755"/>
      <c t="s" s="220" r="G1755">
        <v>57</v>
      </c>
      <c s="220" r="H1755"/>
      <c s="220" r="I1755"/>
      <c s="220" r="J1755">
        <v>767819281</v>
      </c>
      <c s="220" r="K1755"/>
      <c t="s" s="17" r="L1755">
        <v>135</v>
      </c>
      <c t="s" s="17" r="M1755">
        <v>9721</v>
      </c>
      <c s="220" r="N1755">
        <v>16</v>
      </c>
      <c s="220" r="O1755">
        <v>146</v>
      </c>
      <c s="220" r="P1755"/>
      <c t="s" s="220" r="Q1755">
        <v>9722</v>
      </c>
      <c t="s" s="17" r="R1755">
        <v>2423</v>
      </c>
    </row>
    <row r="1756">
      <c t="s" s="128" r="A1756">
        <v>9723</v>
      </c>
      <c t="s" s="220" r="B1756">
        <v>573</v>
      </c>
      <c t="s" s="220" r="C1756">
        <v>9724</v>
      </c>
      <c t="s" s="220" r="D1756">
        <v>9725</v>
      </c>
      <c s="168" r="E1756">
        <v>41336.6284837963</v>
      </c>
      <c s="220" r="F1756"/>
      <c t="s" s="220" r="G1756">
        <v>57</v>
      </c>
      <c s="220" r="H1756"/>
      <c s="220" r="I1756"/>
      <c s="220" r="J1756">
        <v>17450461</v>
      </c>
      <c s="220" r="K1756"/>
      <c t="s" s="17" r="L1756">
        <v>228</v>
      </c>
      <c t="s" s="17" r="M1756">
        <v>576</v>
      </c>
      <c s="220" r="N1756">
        <v>2776</v>
      </c>
      <c s="220" r="O1756">
        <v>1263</v>
      </c>
      <c s="220" r="P1756">
        <v>3600</v>
      </c>
      <c t="s" s="220" r="Q1756">
        <v>9726</v>
      </c>
      <c t="s" s="17" r="R1756">
        <v>9727</v>
      </c>
    </row>
    <row r="1757">
      <c t="s" s="128" r="A1757">
        <v>9728</v>
      </c>
      <c t="s" s="220" r="B1757">
        <v>9729</v>
      </c>
      <c t="s" s="220" r="C1757">
        <v>9730</v>
      </c>
      <c t="s" s="220" r="D1757">
        <v>9725</v>
      </c>
      <c s="168" r="E1757">
        <v>41336.6284837963</v>
      </c>
      <c s="220" r="F1757"/>
      <c t="s" s="220" r="G1757">
        <v>46</v>
      </c>
      <c s="220" r="H1757">
        <v>6776952</v>
      </c>
      <c t="s" s="220" r="I1757">
        <v>9731</v>
      </c>
      <c s="220" r="J1757">
        <v>84919620</v>
      </c>
      <c t="s" s="220" r="K1757">
        <v>9732</v>
      </c>
      <c t="s" s="17" r="L1757">
        <v>9733</v>
      </c>
      <c t="s" s="17" r="M1757">
        <v>9734</v>
      </c>
      <c s="220" r="N1757">
        <v>489</v>
      </c>
      <c s="220" r="O1757">
        <v>386</v>
      </c>
      <c s="220" r="P1757">
        <v>3600</v>
      </c>
      <c t="s" s="220" r="Q1757">
        <v>9735</v>
      </c>
      <c t="s" s="17" r="R1757">
        <v>9736</v>
      </c>
    </row>
    <row r="1758">
      <c t="s" s="128" r="A1758">
        <v>9531</v>
      </c>
      <c t="s" s="220" r="B1758">
        <v>2262</v>
      </c>
      <c t="s" s="220" r="C1758">
        <v>9737</v>
      </c>
      <c t="s" s="220" r="D1758">
        <v>9738</v>
      </c>
      <c s="168" r="E1758">
        <v>41336.6284606482</v>
      </c>
      <c s="220" r="F1758"/>
      <c t="s" s="220" r="G1758">
        <v>46</v>
      </c>
      <c s="220" r="H1758"/>
      <c s="220" r="I1758"/>
      <c s="220" r="J1758">
        <v>34255350</v>
      </c>
      <c s="220" r="K1758"/>
      <c t="s" s="17" r="L1758">
        <v>228</v>
      </c>
      <c t="s" s="17" r="M1758">
        <v>2627</v>
      </c>
      <c s="220" r="N1758">
        <v>4035</v>
      </c>
      <c s="220" r="O1758">
        <v>140</v>
      </c>
      <c s="220" r="P1758">
        <v>3600</v>
      </c>
      <c t="s" s="220" r="Q1758">
        <v>9739</v>
      </c>
      <c t="s" s="17" r="R1758">
        <v>9740</v>
      </c>
    </row>
    <row r="1759">
      <c t="s" s="128" r="A1759">
        <v>9741</v>
      </c>
      <c t="s" s="220" r="B1759">
        <v>5272</v>
      </c>
      <c t="s" s="220" r="C1759">
        <v>9742</v>
      </c>
      <c t="s" s="220" r="D1759">
        <v>9743</v>
      </c>
      <c s="168" r="E1759">
        <v>41336.6284259259</v>
      </c>
      <c s="220" r="F1759"/>
      <c t="s" s="220" r="G1759">
        <v>46</v>
      </c>
      <c s="220" r="H1759"/>
      <c s="220" r="I1759"/>
      <c s="220" r="J1759">
        <v>30878503</v>
      </c>
      <c s="220" r="K1759"/>
      <c t="s" s="17" r="L1759">
        <v>74</v>
      </c>
      <c t="s" s="17" r="M1759">
        <v>5276</v>
      </c>
      <c s="220" r="N1759">
        <v>166</v>
      </c>
      <c s="220" r="O1759">
        <v>426</v>
      </c>
      <c s="220" r="P1759">
        <v>7200</v>
      </c>
      <c t="s" s="220" r="Q1759">
        <v>9744</v>
      </c>
      <c t="s" s="17" r="R1759">
        <v>9745</v>
      </c>
    </row>
    <row r="1760">
      <c t="s" s="128" r="A1760">
        <v>9746</v>
      </c>
      <c t="s" s="220" r="B1760">
        <v>321</v>
      </c>
      <c t="s" s="220" r="C1760">
        <v>9747</v>
      </c>
      <c t="s" s="220" r="D1760">
        <v>9748</v>
      </c>
      <c s="168" r="E1760">
        <v>41336.6283912037</v>
      </c>
      <c s="220" r="F1760"/>
      <c t="s" s="220" r="G1760">
        <v>57</v>
      </c>
      <c s="220" r="H1760"/>
      <c s="220" r="I1760"/>
      <c s="220" r="J1760">
        <v>400642052</v>
      </c>
      <c s="220" r="K1760"/>
      <c t="s" s="17" r="L1760">
        <v>74</v>
      </c>
      <c t="s" s="17" r="M1760">
        <v>326</v>
      </c>
      <c s="220" r="N1760">
        <v>492</v>
      </c>
      <c s="220" r="O1760">
        <v>418</v>
      </c>
      <c s="220" r="P1760">
        <v>3600</v>
      </c>
      <c t="s" s="220" r="Q1760">
        <v>9749</v>
      </c>
      <c t="s" s="17" r="R1760">
        <v>250</v>
      </c>
    </row>
    <row r="1761">
      <c t="s" s="128" r="A1761">
        <v>9750</v>
      </c>
      <c t="s" s="220" r="B1761">
        <v>9751</v>
      </c>
      <c t="s" s="220" r="C1761">
        <v>9752</v>
      </c>
      <c t="s" s="220" r="D1761">
        <v>9753</v>
      </c>
      <c s="168" r="E1761">
        <v>41336.6283449074</v>
      </c>
      <c s="220" r="F1761"/>
      <c t="s" s="220" r="G1761">
        <v>57</v>
      </c>
      <c s="220" r="H1761"/>
      <c s="220" r="I1761"/>
      <c s="220" r="J1761">
        <v>37942062</v>
      </c>
      <c s="220" r="K1761"/>
      <c t="s" s="17" r="L1761">
        <v>3334</v>
      </c>
      <c t="s" s="17" r="M1761">
        <v>9754</v>
      </c>
      <c s="220" r="N1761">
        <v>125</v>
      </c>
      <c s="220" r="O1761">
        <v>331</v>
      </c>
      <c s="220" r="P1761">
        <v>3600</v>
      </c>
      <c t="s" s="220" r="Q1761">
        <v>9755</v>
      </c>
      <c t="s" s="17" r="R1761">
        <v>9756</v>
      </c>
    </row>
    <row r="1762">
      <c t="s" s="128" r="A1762">
        <v>9757</v>
      </c>
      <c t="s" s="220" r="B1762">
        <v>1265</v>
      </c>
      <c t="s" s="220" r="C1762">
        <v>9758</v>
      </c>
      <c t="s" s="220" r="D1762">
        <v>9759</v>
      </c>
      <c s="168" r="E1762">
        <v>41336.6283217593</v>
      </c>
      <c s="220" r="F1762"/>
      <c t="s" s="220" r="G1762">
        <v>57</v>
      </c>
      <c s="220" r="H1762"/>
      <c s="220" r="I1762"/>
      <c s="220" r="J1762">
        <v>429761286</v>
      </c>
      <c s="220" r="K1762"/>
      <c t="s" s="17" r="L1762">
        <v>74</v>
      </c>
      <c t="s" s="17" r="M1762">
        <v>1269</v>
      </c>
      <c s="220" r="N1762">
        <v>639</v>
      </c>
      <c s="220" r="O1762">
        <v>478</v>
      </c>
      <c s="220" r="P1762">
        <v>3600</v>
      </c>
      <c t="s" s="220" r="Q1762">
        <v>9760</v>
      </c>
      <c t="s" s="17" r="R1762">
        <v>9761</v>
      </c>
    </row>
    <row r="1763">
      <c t="s" s="128" r="A1763">
        <v>9762</v>
      </c>
      <c t="s" s="220" r="B1763">
        <v>8645</v>
      </c>
      <c t="s" s="220" r="C1763">
        <v>9763</v>
      </c>
      <c t="s" s="220" r="D1763">
        <v>9764</v>
      </c>
      <c s="168" r="E1763">
        <v>41336.628287037</v>
      </c>
      <c s="220" r="F1763"/>
      <c t="s" s="220" r="G1763">
        <v>46</v>
      </c>
      <c s="220" r="H1763"/>
      <c s="220" r="I1763"/>
      <c s="220" r="J1763">
        <v>18284085</v>
      </c>
      <c s="220" r="K1763"/>
      <c t="s" s="17" r="L1763">
        <v>127</v>
      </c>
      <c t="s" s="17" r="M1763">
        <v>8648</v>
      </c>
      <c s="220" r="N1763">
        <v>388</v>
      </c>
      <c s="220" r="O1763">
        <v>101</v>
      </c>
      <c s="220" r="P1763">
        <v>3600</v>
      </c>
      <c t="s" s="220" r="Q1763">
        <v>9765</v>
      </c>
      <c t="s" s="17" r="R1763">
        <v>5621</v>
      </c>
    </row>
    <row r="1764">
      <c t="s" s="128" r="A1764">
        <v>9766</v>
      </c>
      <c t="s" s="220" r="B1764">
        <v>272</v>
      </c>
      <c t="s" s="220" r="C1764">
        <v>9767</v>
      </c>
      <c t="s" s="220" r="D1764">
        <v>9768</v>
      </c>
      <c s="168" r="E1764">
        <v>41336.6281828704</v>
      </c>
      <c s="220" r="F1764"/>
      <c t="s" s="220" r="G1764">
        <v>46</v>
      </c>
      <c s="220" r="H1764"/>
      <c s="220" r="I1764"/>
      <c s="220" r="J1764">
        <v>22377730</v>
      </c>
      <c s="220" r="K1764"/>
      <c t="s" s="17" r="L1764">
        <v>74</v>
      </c>
      <c t="s" s="17" r="M1764">
        <v>275</v>
      </c>
      <c s="220" r="N1764">
        <v>324</v>
      </c>
      <c s="220" r="O1764">
        <v>434</v>
      </c>
      <c s="220" r="P1764">
        <v>-10800</v>
      </c>
      <c t="s" s="220" r="Q1764">
        <v>9769</v>
      </c>
      <c t="s" s="17" r="R1764">
        <v>3329</v>
      </c>
    </row>
    <row r="1765">
      <c t="s" s="128" r="A1765">
        <v>9710</v>
      </c>
      <c t="s" s="220" r="B1765">
        <v>9709</v>
      </c>
      <c t="s" s="220" r="C1765">
        <v>9770</v>
      </c>
      <c t="s" s="220" r="D1765">
        <v>9771</v>
      </c>
      <c s="168" r="E1765">
        <v>41336.6280902778</v>
      </c>
      <c s="220" r="F1765"/>
      <c t="s" s="220" r="G1765">
        <v>46</v>
      </c>
      <c s="220" r="H1765"/>
      <c s="220" r="I1765"/>
      <c s="220" r="J1765">
        <v>238357969</v>
      </c>
      <c s="220" r="K1765"/>
      <c t="s" s="17" r="L1765">
        <v>74</v>
      </c>
      <c t="s" s="17" r="M1765">
        <v>9772</v>
      </c>
      <c s="220" r="N1765">
        <v>149</v>
      </c>
      <c s="220" r="O1765">
        <v>408</v>
      </c>
      <c s="220" r="P1765">
        <v>3600</v>
      </c>
      <c t="s" s="220" r="Q1765">
        <v>9773</v>
      </c>
      <c t="s" s="17" r="R1765">
        <v>9774</v>
      </c>
    </row>
    <row r="1766">
      <c t="s" s="128" r="A1766">
        <v>9775</v>
      </c>
      <c t="s" s="220" r="B1766">
        <v>634</v>
      </c>
      <c t="s" s="220" r="C1766">
        <v>9776</v>
      </c>
      <c t="s" s="220" r="D1766">
        <v>9771</v>
      </c>
      <c s="168" r="E1766">
        <v>41336.6280902778</v>
      </c>
      <c s="220" r="F1766"/>
      <c t="s" s="220" r="G1766">
        <v>46</v>
      </c>
      <c s="220" r="H1766"/>
      <c s="220" r="I1766"/>
      <c s="220" r="J1766">
        <v>53034800</v>
      </c>
      <c s="220" r="K1766"/>
      <c t="s" s="17" r="L1766">
        <v>74</v>
      </c>
      <c t="s" s="17" r="M1766">
        <v>637</v>
      </c>
      <c s="220" r="N1766">
        <v>369</v>
      </c>
      <c s="220" r="O1766">
        <v>427</v>
      </c>
      <c s="220" r="P1766">
        <v>-10800</v>
      </c>
      <c t="s" s="220" r="Q1766">
        <v>9777</v>
      </c>
      <c t="s" s="17" r="R1766">
        <v>9778</v>
      </c>
    </row>
    <row r="1767">
      <c t="s" s="128" r="A1767">
        <v>9779</v>
      </c>
      <c t="s" s="220" r="B1767">
        <v>9780</v>
      </c>
      <c t="s" s="220" r="C1767">
        <v>9781</v>
      </c>
      <c t="s" s="220" r="D1767">
        <v>9782</v>
      </c>
      <c s="168" r="E1767">
        <v>41336.6280787037</v>
      </c>
      <c s="220" r="F1767"/>
      <c t="s" s="220" r="G1767">
        <v>46</v>
      </c>
      <c s="220" r="H1767"/>
      <c s="220" r="I1767"/>
      <c s="220" r="J1767">
        <v>63487590</v>
      </c>
      <c s="220" r="K1767"/>
      <c t="s" s="17" r="L1767">
        <v>116</v>
      </c>
      <c t="s" s="17" r="M1767">
        <v>9783</v>
      </c>
      <c s="220" r="N1767">
        <v>301</v>
      </c>
      <c s="220" r="O1767">
        <v>570</v>
      </c>
      <c s="220" r="P1767"/>
      <c t="s" s="220" r="Q1767">
        <v>9784</v>
      </c>
      <c t="s" s="17" r="R1767">
        <v>7304</v>
      </c>
    </row>
    <row r="1768">
      <c t="s" s="128" r="A1768">
        <v>9785</v>
      </c>
      <c t="s" s="220" r="B1768">
        <v>9729</v>
      </c>
      <c t="s" s="220" r="C1768">
        <v>9786</v>
      </c>
      <c t="s" s="220" r="D1768">
        <v>9787</v>
      </c>
      <c s="168" r="E1768">
        <v>41336.6280439815</v>
      </c>
      <c s="220" r="F1768"/>
      <c t="s" s="220" r="G1768">
        <v>46</v>
      </c>
      <c s="220" r="H1768">
        <v>153053540</v>
      </c>
      <c t="s" s="220" r="I1768">
        <v>3817</v>
      </c>
      <c s="220" r="J1768">
        <v>84919620</v>
      </c>
      <c t="s" s="220" r="K1768">
        <v>9651</v>
      </c>
      <c t="s" s="17" r="L1768">
        <v>9733</v>
      </c>
      <c t="s" s="17" r="M1768">
        <v>9734</v>
      </c>
      <c s="220" r="N1768">
        <v>489</v>
      </c>
      <c s="220" r="O1768">
        <v>386</v>
      </c>
      <c s="220" r="P1768">
        <v>3600</v>
      </c>
      <c t="s" s="220" r="Q1768">
        <v>9788</v>
      </c>
      <c t="s" s="17" r="R1768">
        <v>9789</v>
      </c>
    </row>
    <row r="1769">
      <c t="s" s="128" r="A1769">
        <v>9790</v>
      </c>
      <c t="s" s="220" r="B1769">
        <v>9791</v>
      </c>
      <c t="s" s="220" r="C1769">
        <v>9792</v>
      </c>
      <c t="s" s="220" r="D1769">
        <v>9787</v>
      </c>
      <c s="168" r="E1769">
        <v>41336.6280439815</v>
      </c>
      <c s="220" r="F1769"/>
      <c t="s" s="220" r="G1769">
        <v>46</v>
      </c>
      <c s="220" r="H1769"/>
      <c s="220" r="I1769"/>
      <c s="220" r="J1769">
        <v>15109766</v>
      </c>
      <c s="220" r="K1769"/>
      <c t="s" s="17" r="L1769">
        <v>116</v>
      </c>
      <c t="s" s="17" r="M1769">
        <v>9793</v>
      </c>
      <c s="220" r="N1769">
        <v>21</v>
      </c>
      <c s="220" r="O1769">
        <v>57</v>
      </c>
      <c s="220" r="P1769">
        <v>3600</v>
      </c>
      <c t="s" s="220" r="Q1769">
        <v>9794</v>
      </c>
      <c t="s" s="17" r="R1769">
        <v>9761</v>
      </c>
    </row>
    <row r="1770">
      <c t="s" s="128" r="A1770">
        <v>9795</v>
      </c>
      <c t="s" s="220" r="B1770">
        <v>5616</v>
      </c>
      <c t="s" s="220" r="C1770">
        <v>9796</v>
      </c>
      <c t="s" s="220" r="D1770">
        <v>9797</v>
      </c>
      <c s="168" r="E1770">
        <v>41336.627974537</v>
      </c>
      <c s="220" r="F1770"/>
      <c t="s" s="220" r="G1770">
        <v>57</v>
      </c>
      <c s="220" r="H1770"/>
      <c s="220" r="I1770"/>
      <c s="220" r="J1770">
        <v>160942626</v>
      </c>
      <c s="220" r="K1770"/>
      <c t="s" s="17" r="L1770">
        <v>135</v>
      </c>
      <c t="s" s="17" r="M1770">
        <v>5619</v>
      </c>
      <c s="220" r="N1770">
        <v>209</v>
      </c>
      <c s="220" r="O1770">
        <v>412</v>
      </c>
      <c s="220" r="P1770">
        <v>3600</v>
      </c>
      <c t="s" s="220" r="Q1770">
        <v>9798</v>
      </c>
      <c t="s" s="17" r="R1770">
        <v>755</v>
      </c>
    </row>
    <row r="1771">
      <c t="s" s="128" r="A1771">
        <v>9799</v>
      </c>
      <c t="s" s="220" r="B1771">
        <v>9800</v>
      </c>
      <c t="s" s="220" r="C1771">
        <v>9801</v>
      </c>
      <c t="s" s="220" r="D1771">
        <v>9802</v>
      </c>
      <c s="168" r="E1771">
        <v>41336.627962963</v>
      </c>
      <c s="220" r="F1771"/>
      <c t="s" s="220" r="G1771">
        <v>46</v>
      </c>
      <c s="220" r="H1771"/>
      <c s="220" r="I1771"/>
      <c s="220" r="J1771">
        <v>115059077</v>
      </c>
      <c s="220" r="K1771"/>
      <c t="s" s="17" r="L1771">
        <v>74</v>
      </c>
      <c t="s" s="17" r="M1771">
        <v>9803</v>
      </c>
      <c s="220" r="N1771">
        <v>499</v>
      </c>
      <c s="220" r="O1771">
        <v>330</v>
      </c>
      <c s="220" r="P1771">
        <v>-36000</v>
      </c>
      <c t="s" s="220" r="Q1771">
        <v>9804</v>
      </c>
      <c t="s" s="17" r="R1771">
        <v>9805</v>
      </c>
    </row>
    <row r="1772">
      <c t="s" s="128" r="A1772">
        <v>9806</v>
      </c>
      <c t="s" s="220" r="B1772">
        <v>5758</v>
      </c>
      <c t="s" s="220" r="C1772">
        <v>9807</v>
      </c>
      <c t="s" s="220" r="D1772">
        <v>9808</v>
      </c>
      <c s="168" r="E1772">
        <v>41336.6279050926</v>
      </c>
      <c s="220" r="F1772"/>
      <c t="s" s="220" r="G1772">
        <v>57</v>
      </c>
      <c s="220" r="H1772"/>
      <c s="220" r="I1772"/>
      <c s="220" r="J1772">
        <v>425742663</v>
      </c>
      <c s="220" r="K1772"/>
      <c t="s" s="17" r="L1772">
        <v>1030</v>
      </c>
      <c t="s" s="17" r="M1772">
        <v>6067</v>
      </c>
      <c s="220" r="N1772">
        <v>429</v>
      </c>
      <c s="220" r="O1772">
        <v>188</v>
      </c>
      <c s="220" r="P1772">
        <v>7200</v>
      </c>
      <c t="s" s="220" r="Q1772">
        <v>9809</v>
      </c>
      <c t="s" s="17" r="R1772">
        <v>5386</v>
      </c>
    </row>
    <row r="1773">
      <c t="s" s="128" r="A1773">
        <v>9810</v>
      </c>
      <c t="s" s="220" r="B1773">
        <v>513</v>
      </c>
      <c t="s" s="220" r="C1773">
        <v>9811</v>
      </c>
      <c t="s" s="220" r="D1773">
        <v>9812</v>
      </c>
      <c s="168" r="E1773">
        <v>41336.6278703704</v>
      </c>
      <c s="220" r="F1773"/>
      <c t="s" s="220" r="G1773">
        <v>46</v>
      </c>
      <c s="220" r="H1773"/>
      <c s="220" r="I1773"/>
      <c s="220" r="J1773">
        <v>1549341</v>
      </c>
      <c s="220" r="K1773"/>
      <c t="s" s="17" r="L1773">
        <v>228</v>
      </c>
      <c t="s" s="17" r="M1773">
        <v>516</v>
      </c>
      <c s="220" r="N1773">
        <v>844</v>
      </c>
      <c s="220" r="O1773">
        <v>562</v>
      </c>
      <c s="220" r="P1773">
        <v>3600</v>
      </c>
      <c t="s" s="220" r="Q1773">
        <v>9813</v>
      </c>
      <c t="s" s="17" r="R1773">
        <v>9814</v>
      </c>
    </row>
    <row r="1774">
      <c t="s" s="128" r="A1774">
        <v>9815</v>
      </c>
      <c t="s" s="220" r="B1774">
        <v>814</v>
      </c>
      <c t="s" s="220" r="C1774">
        <v>9816</v>
      </c>
      <c t="s" s="220" r="D1774">
        <v>9812</v>
      </c>
      <c s="168" r="E1774">
        <v>41336.6278703704</v>
      </c>
      <c s="220" r="F1774"/>
      <c t="s" s="220" r="G1774">
        <v>57</v>
      </c>
      <c s="220" r="H1774"/>
      <c s="220" r="I1774"/>
      <c s="220" r="J1774">
        <v>2723301</v>
      </c>
      <c s="220" r="K1774"/>
      <c t="s" s="17" r="L1774">
        <v>228</v>
      </c>
      <c t="s" s="17" r="M1774">
        <v>817</v>
      </c>
      <c s="220" r="N1774">
        <v>531</v>
      </c>
      <c s="220" r="O1774">
        <v>402</v>
      </c>
      <c s="220" r="P1774">
        <v>3600</v>
      </c>
      <c t="s" s="220" r="Q1774">
        <v>9817</v>
      </c>
      <c t="s" s="17" r="R1774">
        <v>9818</v>
      </c>
    </row>
    <row r="1775">
      <c t="s" s="128" r="A1775">
        <v>9819</v>
      </c>
      <c t="s" s="220" r="B1775">
        <v>1125</v>
      </c>
      <c t="s" s="220" r="C1775">
        <v>9820</v>
      </c>
      <c t="s" s="220" r="D1775">
        <v>9821</v>
      </c>
      <c s="168" r="E1775">
        <v>41336.6278240741</v>
      </c>
      <c s="220" r="F1775"/>
      <c t="s" s="220" r="G1775">
        <v>57</v>
      </c>
      <c s="220" r="H1775">
        <v>63710956</v>
      </c>
      <c t="s" s="220" r="I1775">
        <v>9138</v>
      </c>
      <c s="220" r="J1775">
        <v>1074353845</v>
      </c>
      <c t="s" s="220" r="K1775">
        <v>9822</v>
      </c>
      <c t="s" s="17" r="L1775">
        <v>74</v>
      </c>
      <c t="s" s="17" r="M1775">
        <v>1128</v>
      </c>
      <c s="220" r="N1775">
        <v>393</v>
      </c>
      <c s="220" r="O1775">
        <v>29</v>
      </c>
      <c s="220" r="P1775">
        <v>3600</v>
      </c>
      <c t="s" s="220" r="Q1775">
        <v>9823</v>
      </c>
      <c t="s" s="17" r="R1775">
        <v>9824</v>
      </c>
    </row>
    <row r="1776">
      <c t="s" s="128" r="A1776">
        <v>9825</v>
      </c>
      <c t="s" s="220" r="B1776">
        <v>4719</v>
      </c>
      <c t="s" s="220" r="C1776">
        <v>9826</v>
      </c>
      <c t="s" s="220" r="D1776">
        <v>9827</v>
      </c>
      <c s="168" r="E1776">
        <v>41336.6277893518</v>
      </c>
      <c s="220" r="F1776"/>
      <c t="s" s="220" r="G1776">
        <v>57</v>
      </c>
      <c s="220" r="H1776"/>
      <c s="220" r="I1776"/>
      <c s="220" r="J1776">
        <v>174156327</v>
      </c>
      <c s="220" r="K1776"/>
      <c t="s" s="17" r="L1776">
        <v>74</v>
      </c>
      <c t="s" s="17" r="M1776">
        <v>4722</v>
      </c>
      <c s="220" r="N1776">
        <v>274</v>
      </c>
      <c s="220" r="O1776">
        <v>305</v>
      </c>
      <c s="220" r="P1776">
        <v>3600</v>
      </c>
      <c t="s" s="220" r="Q1776">
        <v>9828</v>
      </c>
      <c t="s" s="17" r="R1776">
        <v>2423</v>
      </c>
    </row>
    <row r="1777">
      <c t="s" s="128" r="A1777">
        <v>9732</v>
      </c>
      <c t="s" s="220" r="B1777">
        <v>9731</v>
      </c>
      <c t="s" s="220" r="C1777">
        <v>9829</v>
      </c>
      <c t="s" s="220" r="D1777">
        <v>9830</v>
      </c>
      <c s="168" r="E1777">
        <v>41336.6277314815</v>
      </c>
      <c s="220" r="F1777"/>
      <c t="s" s="220" r="G1777">
        <v>46</v>
      </c>
      <c s="220" r="H1777"/>
      <c s="220" r="I1777"/>
      <c s="220" r="J1777">
        <v>6776952</v>
      </c>
      <c s="220" r="K1777"/>
      <c t="s" s="17" r="L1777">
        <v>74</v>
      </c>
      <c t="s" s="17" r="M1777">
        <v>9831</v>
      </c>
      <c s="220" r="N1777">
        <v>5656</v>
      </c>
      <c s="220" r="O1777">
        <v>454</v>
      </c>
      <c s="220" r="P1777">
        <v>-7200</v>
      </c>
      <c t="s" s="220" r="Q1777">
        <v>9832</v>
      </c>
      <c t="s" s="17" r="R1777">
        <v>9833</v>
      </c>
    </row>
    <row r="1778">
      <c t="s" s="128" r="A1778">
        <v>9834</v>
      </c>
      <c t="s" s="220" r="B1778">
        <v>1759</v>
      </c>
      <c t="s" s="220" r="C1778">
        <v>9835</v>
      </c>
      <c t="s" s="220" r="D1778">
        <v>9836</v>
      </c>
      <c s="168" r="E1778">
        <v>41336.6277199074</v>
      </c>
      <c s="220" r="F1778"/>
      <c t="s" s="220" r="G1778">
        <v>57</v>
      </c>
      <c s="220" r="H1778"/>
      <c s="220" r="I1778"/>
      <c s="220" r="J1778">
        <v>527251402</v>
      </c>
      <c s="220" r="K1778"/>
      <c t="s" s="17" r="L1778">
        <v>116</v>
      </c>
      <c t="s" s="17" r="M1778">
        <v>1762</v>
      </c>
      <c s="220" r="N1778">
        <v>113</v>
      </c>
      <c s="220" r="O1778">
        <v>130</v>
      </c>
      <c s="220" r="P1778">
        <v>3600</v>
      </c>
      <c t="s" s="220" r="Q1778">
        <v>9837</v>
      </c>
      <c t="s" s="17" r="R1778">
        <v>7600</v>
      </c>
    </row>
    <row r="1779">
      <c t="s" s="128" r="A1779">
        <v>9838</v>
      </c>
      <c t="s" s="220" r="B1779">
        <v>3170</v>
      </c>
      <c t="s" s="220" r="C1779">
        <v>9839</v>
      </c>
      <c t="s" s="220" r="D1779">
        <v>9840</v>
      </c>
      <c s="168" r="E1779">
        <v>41336.6277083333</v>
      </c>
      <c s="220" r="F1779"/>
      <c t="s" s="220" r="G1779">
        <v>57</v>
      </c>
      <c s="220" r="H1779"/>
      <c s="220" r="I1779"/>
      <c s="220" r="J1779">
        <v>117340835</v>
      </c>
      <c s="220" r="K1779"/>
      <c t="s" s="17" r="L1779">
        <v>228</v>
      </c>
      <c t="s" s="17" r="M1779">
        <v>3173</v>
      </c>
      <c s="220" r="N1779">
        <v>52</v>
      </c>
      <c s="220" r="O1779">
        <v>127</v>
      </c>
      <c s="220" r="P1779">
        <v>3600</v>
      </c>
      <c t="s" s="220" r="Q1779">
        <v>9841</v>
      </c>
      <c t="s" s="17" r="R1779">
        <v>348</v>
      </c>
    </row>
    <row r="1780">
      <c t="s" s="128" r="A1780">
        <v>9842</v>
      </c>
      <c t="s" s="220" r="B1780">
        <v>6236</v>
      </c>
      <c t="s" s="220" r="C1780">
        <v>9843</v>
      </c>
      <c t="s" s="220" r="D1780">
        <v>9844</v>
      </c>
      <c s="168" r="E1780">
        <v>41336.6276851852</v>
      </c>
      <c s="220" r="F1780"/>
      <c t="s" s="220" r="G1780">
        <v>46</v>
      </c>
      <c s="220" r="H1780">
        <v>591115786</v>
      </c>
      <c t="s" s="220" r="I1780">
        <v>3344</v>
      </c>
      <c s="220" r="J1780">
        <v>22057580</v>
      </c>
      <c t="s" s="220" r="K1780">
        <v>9845</v>
      </c>
      <c t="s" s="17" r="L1780">
        <v>49</v>
      </c>
      <c t="s" s="17" r="M1780">
        <v>6239</v>
      </c>
      <c s="220" r="N1780">
        <v>1711</v>
      </c>
      <c s="220" r="O1780">
        <v>131</v>
      </c>
      <c s="220" r="P1780">
        <v>3600</v>
      </c>
      <c t="s" s="220" r="Q1780">
        <v>9846</v>
      </c>
      <c t="s" s="17" r="R1780">
        <v>9847</v>
      </c>
    </row>
    <row r="1781">
      <c t="s" s="128" r="A1781">
        <v>9848</v>
      </c>
      <c t="s" s="220" r="B1781">
        <v>552</v>
      </c>
      <c t="s" s="220" r="C1781">
        <v>9849</v>
      </c>
      <c t="s" s="220" r="D1781">
        <v>9850</v>
      </c>
      <c s="168" r="E1781">
        <v>41336.627650463</v>
      </c>
      <c s="220" r="F1781"/>
      <c t="s" s="220" r="G1781">
        <v>46</v>
      </c>
      <c s="220" r="H1781"/>
      <c s="220" r="I1781"/>
      <c s="220" r="J1781">
        <v>53755836</v>
      </c>
      <c s="220" r="K1781"/>
      <c t="s" s="17" r="L1781">
        <v>116</v>
      </c>
      <c t="s" s="17" r="M1781">
        <v>555</v>
      </c>
      <c s="220" r="N1781">
        <v>282</v>
      </c>
      <c s="220" r="O1781">
        <v>241</v>
      </c>
      <c s="220" r="P1781">
        <v>3600</v>
      </c>
      <c t="s" s="220" r="Q1781">
        <v>9851</v>
      </c>
      <c t="s" s="17" r="R1781">
        <v>9852</v>
      </c>
    </row>
    <row r="1782">
      <c t="s" s="128" r="A1782">
        <v>9853</v>
      </c>
      <c t="s" s="220" r="B1782">
        <v>9170</v>
      </c>
      <c t="s" s="220" r="C1782">
        <v>9854</v>
      </c>
      <c t="s" s="220" r="D1782">
        <v>9855</v>
      </c>
      <c s="168" r="E1782">
        <v>41336.6275925926</v>
      </c>
      <c s="220" r="F1782"/>
      <c t="s" s="220" r="G1782">
        <v>57</v>
      </c>
      <c s="220" r="H1782"/>
      <c s="220" r="I1782"/>
      <c s="220" r="J1782">
        <v>488787404</v>
      </c>
      <c s="220" r="K1782"/>
      <c t="s" s="17" r="L1782">
        <v>74</v>
      </c>
      <c t="s" s="17" r="M1782">
        <v>9173</v>
      </c>
      <c s="220" r="N1782">
        <v>1015</v>
      </c>
      <c s="220" r="O1782">
        <v>333</v>
      </c>
      <c s="220" r="P1782">
        <v>3600</v>
      </c>
      <c t="s" s="220" r="Q1782">
        <v>9856</v>
      </c>
      <c t="s" s="17" r="R1782">
        <v>3483</v>
      </c>
    </row>
    <row r="1783">
      <c t="s" s="128" r="A1783">
        <v>9857</v>
      </c>
      <c t="s" s="220" r="B1783">
        <v>5727</v>
      </c>
      <c t="s" s="220" r="C1783">
        <v>9858</v>
      </c>
      <c t="s" s="220" r="D1783">
        <v>9859</v>
      </c>
      <c s="168" r="E1783">
        <v>41336.6274652778</v>
      </c>
      <c s="220" r="F1783"/>
      <c t="s" s="220" r="G1783">
        <v>57</v>
      </c>
      <c s="220" r="H1783"/>
      <c s="220" r="I1783"/>
      <c s="220" r="J1783">
        <v>14663464</v>
      </c>
      <c s="220" r="K1783"/>
      <c t="s" s="17" r="L1783">
        <v>5730</v>
      </c>
      <c t="s" s="17" r="M1783">
        <v>5731</v>
      </c>
      <c s="220" r="N1783">
        <v>2718</v>
      </c>
      <c s="220" r="O1783">
        <v>1401</v>
      </c>
      <c s="220" r="P1783">
        <v>3600</v>
      </c>
      <c t="s" s="220" r="Q1783">
        <v>9860</v>
      </c>
      <c t="s" s="17" r="R1783">
        <v>9861</v>
      </c>
    </row>
    <row r="1784">
      <c t="s" s="128" r="A1784">
        <v>7828</v>
      </c>
      <c t="s" s="220" r="B1784">
        <v>7827</v>
      </c>
      <c t="s" s="220" r="C1784">
        <v>9862</v>
      </c>
      <c t="s" s="220" r="D1784">
        <v>9859</v>
      </c>
      <c s="168" r="E1784">
        <v>41336.6274652778</v>
      </c>
      <c s="220" r="F1784"/>
      <c t="s" s="220" r="G1784">
        <v>57</v>
      </c>
      <c s="220" r="H1784"/>
      <c s="220" r="I1784"/>
      <c s="220" r="J1784">
        <v>39983851</v>
      </c>
      <c s="220" r="K1784"/>
      <c t="s" s="17" r="L1784">
        <v>116</v>
      </c>
      <c t="s" s="17" r="M1784">
        <v>9863</v>
      </c>
      <c s="220" r="N1784">
        <v>645</v>
      </c>
      <c s="220" r="O1784">
        <v>375</v>
      </c>
      <c s="220" r="P1784">
        <v>3600</v>
      </c>
      <c t="s" s="220" r="Q1784">
        <v>9864</v>
      </c>
      <c t="s" s="17" r="R1784">
        <v>4444</v>
      </c>
    </row>
    <row r="1785">
      <c t="s" s="128" r="A1785">
        <v>9865</v>
      </c>
      <c t="s" s="220" r="B1785">
        <v>217</v>
      </c>
      <c t="s" s="220" r="C1785">
        <v>9866</v>
      </c>
      <c t="s" s="220" r="D1785">
        <v>9867</v>
      </c>
      <c s="168" r="E1785">
        <v>41336.6274305556</v>
      </c>
      <c s="220" r="F1785"/>
      <c t="s" s="220" r="G1785">
        <v>57</v>
      </c>
      <c s="220" r="H1785"/>
      <c s="220" r="I1785"/>
      <c s="220" r="J1785">
        <v>261867800</v>
      </c>
      <c s="220" r="K1785"/>
      <c t="s" s="17" r="L1785">
        <v>228</v>
      </c>
      <c t="s" s="17" r="M1785">
        <v>221</v>
      </c>
      <c s="220" r="N1785">
        <v>254</v>
      </c>
      <c s="220" r="O1785">
        <v>325</v>
      </c>
      <c s="220" r="P1785">
        <v>3600</v>
      </c>
      <c t="s" s="220" r="Q1785">
        <v>9868</v>
      </c>
      <c t="s" s="17" r="R1785">
        <v>9869</v>
      </c>
    </row>
    <row r="1786">
      <c t="s" s="128" r="A1786">
        <v>9870</v>
      </c>
      <c t="s" s="220" r="B1786">
        <v>9257</v>
      </c>
      <c t="s" s="220" r="C1786">
        <v>9871</v>
      </c>
      <c t="s" s="220" r="D1786">
        <v>9872</v>
      </c>
      <c s="168" r="E1786">
        <v>41336.6274189815</v>
      </c>
      <c s="220" r="F1786"/>
      <c t="s" s="220" r="G1786">
        <v>46</v>
      </c>
      <c s="220" r="H1786"/>
      <c s="220" r="I1786"/>
      <c s="220" r="J1786">
        <v>20938781</v>
      </c>
      <c s="220" r="K1786"/>
      <c t="s" s="17" r="L1786">
        <v>228</v>
      </c>
      <c t="s" s="17" r="M1786">
        <v>9260</v>
      </c>
      <c s="220" r="N1786">
        <v>373</v>
      </c>
      <c s="220" r="O1786">
        <v>352</v>
      </c>
      <c s="220" r="P1786">
        <v>3600</v>
      </c>
      <c t="s" s="220" r="Q1786">
        <v>9873</v>
      </c>
      <c t="s" s="17" r="R1786">
        <v>6636</v>
      </c>
    </row>
    <row r="1787">
      <c t="s" s="128" r="A1787">
        <v>9874</v>
      </c>
      <c t="s" s="220" r="B1787">
        <v>469</v>
      </c>
      <c t="s" s="220" r="C1787">
        <v>9875</v>
      </c>
      <c t="s" s="220" r="D1787">
        <v>9876</v>
      </c>
      <c s="168" r="E1787">
        <v>41336.6274074074</v>
      </c>
      <c s="220" r="F1787"/>
      <c t="s" s="220" r="G1787">
        <v>57</v>
      </c>
      <c s="220" r="H1787"/>
      <c s="220" r="I1787"/>
      <c s="220" r="J1787">
        <v>87757854</v>
      </c>
      <c s="220" r="K1787"/>
      <c t="s" s="17" r="L1787">
        <v>116</v>
      </c>
      <c t="s" s="17" r="M1787">
        <v>472</v>
      </c>
      <c s="220" r="N1787">
        <v>161</v>
      </c>
      <c s="220" r="O1787">
        <v>182</v>
      </c>
      <c s="220" r="P1787">
        <v>3600</v>
      </c>
      <c t="s" s="220" r="Q1787">
        <v>9877</v>
      </c>
      <c t="s" s="17" r="R1787">
        <v>5621</v>
      </c>
    </row>
    <row r="1788">
      <c t="s" s="128" r="A1788">
        <v>9878</v>
      </c>
      <c t="s" s="220" r="B1788">
        <v>1608</v>
      </c>
      <c t="s" s="220" r="C1788">
        <v>9879</v>
      </c>
      <c t="s" s="220" r="D1788">
        <v>9880</v>
      </c>
      <c s="168" r="E1788">
        <v>41336.6273842593</v>
      </c>
      <c s="220" r="F1788"/>
      <c t="s" s="220" r="G1788">
        <v>57</v>
      </c>
      <c s="220" r="H1788"/>
      <c s="220" r="I1788"/>
      <c s="220" r="J1788">
        <v>419071151</v>
      </c>
      <c s="220" r="K1788"/>
      <c t="s" s="17" r="L1788">
        <v>228</v>
      </c>
      <c t="s" s="17" r="M1788">
        <v>1611</v>
      </c>
      <c s="220" r="N1788">
        <v>97</v>
      </c>
      <c s="220" r="O1788">
        <v>141</v>
      </c>
      <c s="220" r="P1788"/>
      <c t="s" s="220" r="Q1788">
        <v>9881</v>
      </c>
      <c t="s" s="17" r="R1788">
        <v>9882</v>
      </c>
    </row>
    <row r="1789">
      <c t="s" s="128" r="A1789">
        <v>9883</v>
      </c>
      <c t="s" s="220" r="B1789">
        <v>9884</v>
      </c>
      <c t="s" s="220" r="C1789">
        <v>9885</v>
      </c>
      <c t="s" s="220" r="D1789">
        <v>9886</v>
      </c>
      <c s="168" r="E1789">
        <v>41336.6273148148</v>
      </c>
      <c s="220" r="F1789"/>
      <c t="s" s="220" r="G1789">
        <v>46</v>
      </c>
      <c s="220" r="H1789"/>
      <c s="220" r="I1789"/>
      <c s="220" r="J1789">
        <v>125067548</v>
      </c>
      <c s="220" r="K1789"/>
      <c t="s" s="17" r="L1789">
        <v>74</v>
      </c>
      <c t="s" s="17" r="M1789">
        <v>9887</v>
      </c>
      <c s="220" r="N1789">
        <v>12</v>
      </c>
      <c s="220" r="O1789">
        <v>43</v>
      </c>
      <c s="220" r="P1789"/>
      <c t="s" s="220" r="Q1789">
        <v>9888</v>
      </c>
      <c t="s" s="17" r="R1789">
        <v>9889</v>
      </c>
    </row>
    <row r="1790">
      <c t="s" s="128" r="A1790">
        <v>9890</v>
      </c>
      <c t="s" s="220" r="B1790">
        <v>9891</v>
      </c>
      <c t="s" s="220" r="C1790">
        <v>9892</v>
      </c>
      <c t="s" s="220" r="D1790">
        <v>9886</v>
      </c>
      <c s="168" r="E1790">
        <v>41336.6273148148</v>
      </c>
      <c s="220" r="F1790"/>
      <c t="s" s="220" r="G1790">
        <v>46</v>
      </c>
      <c s="220" r="H1790"/>
      <c s="220" r="I1790"/>
      <c s="220" r="J1790">
        <v>81446750</v>
      </c>
      <c s="220" r="K1790"/>
      <c t="s" s="17" r="L1790">
        <v>116</v>
      </c>
      <c t="s" s="17" r="M1790">
        <v>9893</v>
      </c>
      <c s="220" r="N1790">
        <v>274</v>
      </c>
      <c s="220" r="O1790">
        <v>310</v>
      </c>
      <c s="220" r="P1790"/>
      <c t="s" s="220" r="Q1790">
        <v>9894</v>
      </c>
      <c t="s" s="17" r="R1790">
        <v>6941</v>
      </c>
    </row>
    <row r="1791">
      <c t="s" s="128" r="A1791">
        <v>9895</v>
      </c>
      <c t="s" s="220" r="B1791">
        <v>9505</v>
      </c>
      <c t="s" s="220" r="C1791">
        <v>9896</v>
      </c>
      <c t="s" s="220" r="D1791">
        <v>9897</v>
      </c>
      <c s="168" r="E1791">
        <v>41336.6273032407</v>
      </c>
      <c s="220" r="F1791"/>
      <c t="s" s="220" r="G1791">
        <v>46</v>
      </c>
      <c s="220" r="H1791"/>
      <c s="220" r="I1791"/>
      <c s="220" r="J1791">
        <v>37776042</v>
      </c>
      <c s="220" r="K1791"/>
      <c t="s" s="17" r="L1791">
        <v>116</v>
      </c>
      <c t="s" s="17" r="M1791">
        <v>9508</v>
      </c>
      <c s="220" r="N1791">
        <v>1202</v>
      </c>
      <c s="220" r="O1791">
        <v>616</v>
      </c>
      <c s="220" r="P1791">
        <v>3600</v>
      </c>
      <c t="s" s="220" r="Q1791">
        <v>9898</v>
      </c>
      <c t="s" s="17" r="R1791">
        <v>2307</v>
      </c>
    </row>
    <row r="1792">
      <c t="s" s="128" r="A1792">
        <v>9899</v>
      </c>
      <c t="s" s="220" r="B1792">
        <v>9900</v>
      </c>
      <c t="s" s="220" r="C1792">
        <v>9901</v>
      </c>
      <c t="s" s="220" r="D1792">
        <v>9902</v>
      </c>
      <c s="168" r="E1792">
        <v>41336.6272916667</v>
      </c>
      <c s="220" r="F1792"/>
      <c t="s" s="220" r="G1792">
        <v>46</v>
      </c>
      <c s="220" r="H1792"/>
      <c s="220" r="I1792"/>
      <c s="220" r="J1792">
        <v>250705785</v>
      </c>
      <c s="220" r="K1792"/>
      <c t="s" s="17" r="L1792">
        <v>49</v>
      </c>
      <c t="s" s="17" r="M1792">
        <v>9903</v>
      </c>
      <c s="220" r="N1792">
        <v>95</v>
      </c>
      <c s="220" r="O1792">
        <v>314</v>
      </c>
      <c s="220" r="P1792">
        <v>7200</v>
      </c>
      <c t="s" s="220" r="Q1792">
        <v>9904</v>
      </c>
      <c t="s" s="17" r="R1792">
        <v>2464</v>
      </c>
    </row>
    <row r="1793">
      <c t="s" s="128" r="A1793">
        <v>9905</v>
      </c>
      <c t="s" s="220" r="B1793">
        <v>1265</v>
      </c>
      <c t="s" s="220" r="C1793">
        <v>9906</v>
      </c>
      <c t="s" s="220" r="D1793">
        <v>9907</v>
      </c>
      <c s="168" r="E1793">
        <v>41336.6271990741</v>
      </c>
      <c s="220" r="F1793"/>
      <c t="s" s="220" r="G1793">
        <v>57</v>
      </c>
      <c s="220" r="H1793"/>
      <c s="220" r="I1793"/>
      <c s="220" r="J1793">
        <v>429761286</v>
      </c>
      <c s="220" r="K1793"/>
      <c t="s" s="17" r="L1793">
        <v>74</v>
      </c>
      <c t="s" s="17" r="M1793">
        <v>1269</v>
      </c>
      <c s="220" r="N1793">
        <v>639</v>
      </c>
      <c s="220" r="O1793">
        <v>478</v>
      </c>
      <c s="220" r="P1793">
        <v>3600</v>
      </c>
      <c t="s" s="220" r="Q1793">
        <v>9908</v>
      </c>
      <c t="s" s="17" r="R1793">
        <v>5614</v>
      </c>
    </row>
    <row r="1794">
      <c t="s" s="128" r="A1794">
        <v>9909</v>
      </c>
      <c t="s" s="220" r="B1794">
        <v>1494</v>
      </c>
      <c t="s" s="220" r="C1794">
        <v>9910</v>
      </c>
      <c t="s" s="220" r="D1794">
        <v>9911</v>
      </c>
      <c s="168" r="E1794">
        <v>41336.6271527778</v>
      </c>
      <c s="220" r="F1794"/>
      <c t="s" s="220" r="G1794">
        <v>46</v>
      </c>
      <c s="220" r="H1794"/>
      <c s="220" r="I1794"/>
      <c s="220" r="J1794">
        <v>49009102</v>
      </c>
      <c s="220" r="K1794"/>
      <c t="s" s="17" r="L1794">
        <v>135</v>
      </c>
      <c t="s" s="17" r="M1794">
        <v>1497</v>
      </c>
      <c s="220" r="N1794">
        <v>448</v>
      </c>
      <c s="220" r="O1794">
        <v>351</v>
      </c>
      <c s="220" r="P1794">
        <v>12600</v>
      </c>
      <c t="s" s="220" r="Q1794">
        <v>9912</v>
      </c>
      <c t="s" s="17" r="R1794">
        <v>9913</v>
      </c>
    </row>
    <row r="1795">
      <c t="s" s="128" r="A1795">
        <v>9914</v>
      </c>
      <c t="s" s="220" r="B1795">
        <v>9751</v>
      </c>
      <c t="s" s="220" r="C1795">
        <v>9915</v>
      </c>
      <c t="s" s="220" r="D1795">
        <v>9916</v>
      </c>
      <c s="168" r="E1795">
        <v>41336.6271296296</v>
      </c>
      <c s="220" r="F1795"/>
      <c t="s" s="220" r="G1795">
        <v>57</v>
      </c>
      <c s="220" r="H1795"/>
      <c s="220" r="I1795"/>
      <c s="220" r="J1795">
        <v>37942062</v>
      </c>
      <c s="220" r="K1795"/>
      <c t="s" s="17" r="L1795">
        <v>3334</v>
      </c>
      <c t="s" s="17" r="M1795">
        <v>9754</v>
      </c>
      <c s="220" r="N1795">
        <v>125</v>
      </c>
      <c s="220" r="O1795">
        <v>331</v>
      </c>
      <c s="220" r="P1795">
        <v>3600</v>
      </c>
      <c t="s" s="220" r="Q1795">
        <v>9917</v>
      </c>
      <c t="s" s="17" r="R1795">
        <v>5118</v>
      </c>
    </row>
    <row r="1796">
      <c t="s" s="128" r="A1796">
        <v>9918</v>
      </c>
      <c t="s" s="220" r="B1796">
        <v>8421</v>
      </c>
      <c t="s" s="220" r="C1796">
        <v>9919</v>
      </c>
      <c t="s" s="220" r="D1796">
        <v>9920</v>
      </c>
      <c s="168" r="E1796">
        <v>41336.6271180556</v>
      </c>
      <c s="220" r="F1796"/>
      <c t="s" s="220" r="G1796">
        <v>46</v>
      </c>
      <c s="220" r="H1796"/>
      <c s="220" r="I1796"/>
      <c s="220" r="J1796">
        <v>125692064</v>
      </c>
      <c s="220" r="K1796"/>
      <c t="s" s="17" r="L1796">
        <v>228</v>
      </c>
      <c t="s" s="17" r="M1796">
        <v>8424</v>
      </c>
      <c s="220" r="N1796">
        <v>351</v>
      </c>
      <c s="220" r="O1796">
        <v>629</v>
      </c>
      <c s="220" r="P1796">
        <v>3600</v>
      </c>
      <c t="s" s="220" r="Q1796">
        <v>9921</v>
      </c>
      <c t="s" s="17" r="R1796">
        <v>2198</v>
      </c>
    </row>
    <row r="1797">
      <c t="s" s="128" r="A1797">
        <v>9922</v>
      </c>
      <c t="s" s="220" r="B1797">
        <v>9923</v>
      </c>
      <c t="s" s="220" r="C1797">
        <v>9924</v>
      </c>
      <c t="s" s="220" r="D1797">
        <v>9925</v>
      </c>
      <c s="168" r="E1797">
        <v>41336.6270833333</v>
      </c>
      <c s="220" r="F1797"/>
      <c t="s" s="220" r="G1797">
        <v>57</v>
      </c>
      <c s="220" r="H1797"/>
      <c s="220" r="I1797"/>
      <c s="220" r="J1797">
        <v>347128224</v>
      </c>
      <c s="220" r="K1797"/>
      <c t="s" s="17" r="L1797">
        <v>116</v>
      </c>
      <c t="s" s="17" r="M1797">
        <v>9926</v>
      </c>
      <c s="220" r="N1797">
        <v>323</v>
      </c>
      <c s="220" r="O1797">
        <v>128</v>
      </c>
      <c s="220" r="P1797">
        <v>3600</v>
      </c>
      <c t="s" s="220" r="Q1797">
        <v>9927</v>
      </c>
      <c t="s" s="17" r="R1797">
        <v>9928</v>
      </c>
    </row>
    <row r="1798">
      <c t="s" s="128" r="A1798">
        <v>9929</v>
      </c>
      <c t="s" s="220" r="B1798">
        <v>9930</v>
      </c>
      <c t="s" s="220" r="C1798">
        <v>9931</v>
      </c>
      <c t="s" s="220" r="D1798">
        <v>9932</v>
      </c>
      <c s="168" r="E1798">
        <v>41336.627037037</v>
      </c>
      <c s="220" r="F1798"/>
      <c t="s" s="220" r="G1798">
        <v>46</v>
      </c>
      <c s="220" r="H1798"/>
      <c s="220" r="I1798"/>
      <c s="220" r="J1798">
        <v>7227742</v>
      </c>
      <c s="220" r="K1798"/>
      <c t="s" s="17" r="L1798">
        <v>74</v>
      </c>
      <c t="s" s="17" r="M1798">
        <v>9933</v>
      </c>
      <c s="220" r="N1798">
        <v>153</v>
      </c>
      <c s="220" r="O1798">
        <v>246</v>
      </c>
      <c s="220" r="P1798">
        <v>-10800</v>
      </c>
      <c t="s" s="220" r="Q1798">
        <v>9934</v>
      </c>
      <c t="s" s="17" r="R1798">
        <v>5201</v>
      </c>
    </row>
    <row r="1799">
      <c t="s" s="128" r="A1799">
        <v>9935</v>
      </c>
      <c t="s" s="220" r="B1799">
        <v>9936</v>
      </c>
      <c t="s" s="220" r="C1799">
        <v>9937</v>
      </c>
      <c t="s" s="220" r="D1799">
        <v>9932</v>
      </c>
      <c s="168" r="E1799">
        <v>41336.627037037</v>
      </c>
      <c s="220" r="F1799"/>
      <c t="s" s="220" r="G1799">
        <v>57</v>
      </c>
      <c s="220" r="H1799"/>
      <c s="220" r="I1799"/>
      <c s="220" r="J1799">
        <v>16288448</v>
      </c>
      <c s="220" r="K1799"/>
      <c t="s" s="17" r="L1799">
        <v>127</v>
      </c>
      <c t="s" s="17" r="M1799">
        <v>9938</v>
      </c>
      <c s="220" r="N1799">
        <v>1339</v>
      </c>
      <c s="220" r="O1799">
        <v>390</v>
      </c>
      <c s="220" r="P1799">
        <v>3600</v>
      </c>
      <c t="s" s="220" r="Q1799">
        <v>9939</v>
      </c>
      <c t="s" s="17" r="R1799">
        <v>9940</v>
      </c>
    </row>
    <row r="1800">
      <c t="s" s="128" r="A1800">
        <v>9941</v>
      </c>
      <c t="s" s="220" r="B1800">
        <v>1125</v>
      </c>
      <c t="s" s="220" r="C1800">
        <v>9942</v>
      </c>
      <c t="s" s="220" r="D1800">
        <v>9943</v>
      </c>
      <c s="168" r="E1800">
        <v>41336.6269328704</v>
      </c>
      <c s="220" r="F1800"/>
      <c t="s" s="220" r="G1800">
        <v>57</v>
      </c>
      <c s="220" r="H1800"/>
      <c s="220" r="I1800"/>
      <c s="220" r="J1800">
        <v>1074353845</v>
      </c>
      <c s="220" r="K1800"/>
      <c t="s" s="17" r="L1800">
        <v>74</v>
      </c>
      <c t="s" s="17" r="M1800">
        <v>1128</v>
      </c>
      <c s="220" r="N1800">
        <v>393</v>
      </c>
      <c s="220" r="O1800">
        <v>29</v>
      </c>
      <c s="220" r="P1800">
        <v>3600</v>
      </c>
      <c t="s" s="220" r="Q1800">
        <v>9944</v>
      </c>
      <c t="s" s="17" r="R1800">
        <v>9945</v>
      </c>
    </row>
    <row r="1801">
      <c t="s" s="128" r="A1801">
        <v>9946</v>
      </c>
      <c t="s" s="220" r="B1801">
        <v>4295</v>
      </c>
      <c t="s" s="220" r="C1801">
        <v>9947</v>
      </c>
      <c t="s" s="220" r="D1801">
        <v>9948</v>
      </c>
      <c s="168" r="E1801">
        <v>41336.6269212963</v>
      </c>
      <c s="220" r="F1801"/>
      <c t="s" s="220" r="G1801">
        <v>57</v>
      </c>
      <c s="220" r="H1801"/>
      <c s="220" r="I1801"/>
      <c s="220" r="J1801">
        <v>345228021</v>
      </c>
      <c s="220" r="K1801"/>
      <c t="s" s="17" r="L1801">
        <v>74</v>
      </c>
      <c t="s" s="17" r="M1801">
        <v>4357</v>
      </c>
      <c s="220" r="N1801">
        <v>135</v>
      </c>
      <c s="220" r="O1801">
        <v>284</v>
      </c>
      <c s="220" r="P1801">
        <v>-10800</v>
      </c>
      <c t="s" s="220" r="Q1801">
        <v>9949</v>
      </c>
      <c t="s" s="17" r="R1801">
        <v>5393</v>
      </c>
    </row>
    <row r="1802">
      <c t="s" s="128" r="A1802">
        <v>9950</v>
      </c>
      <c t="s" s="220" r="B1802">
        <v>3601</v>
      </c>
      <c t="s" s="220" r="C1802">
        <v>9951</v>
      </c>
      <c t="s" s="220" r="D1802">
        <v>9952</v>
      </c>
      <c s="168" r="E1802">
        <v>41336.6268865741</v>
      </c>
      <c s="220" r="F1802"/>
      <c t="s" s="220" r="G1802">
        <v>57</v>
      </c>
      <c s="220" r="H1802"/>
      <c s="220" r="I1802"/>
      <c s="220" r="J1802">
        <v>265347560</v>
      </c>
      <c s="220" r="K1802"/>
      <c t="s" s="17" r="L1802">
        <v>116</v>
      </c>
      <c t="s" s="17" r="M1802">
        <v>3604</v>
      </c>
      <c s="220" r="N1802">
        <v>280</v>
      </c>
      <c s="220" r="O1802">
        <v>202</v>
      </c>
      <c s="220" r="P1802"/>
      <c t="s" s="220" r="Q1802">
        <v>9953</v>
      </c>
      <c t="s" s="17" r="R1802">
        <v>9954</v>
      </c>
    </row>
    <row r="1803">
      <c t="s" s="128" r="A1803">
        <v>9955</v>
      </c>
      <c t="s" s="220" r="B1803">
        <v>272</v>
      </c>
      <c t="s" s="220" r="C1803">
        <v>9956</v>
      </c>
      <c t="s" s="220" r="D1803">
        <v>9957</v>
      </c>
      <c s="168" r="E1803">
        <v>41336.6268518519</v>
      </c>
      <c s="220" r="F1803"/>
      <c t="s" s="220" r="G1803">
        <v>46</v>
      </c>
      <c s="220" r="H1803"/>
      <c s="220" r="I1803"/>
      <c s="220" r="J1803">
        <v>22377730</v>
      </c>
      <c s="220" r="K1803"/>
      <c t="s" s="17" r="L1803">
        <v>74</v>
      </c>
      <c t="s" s="17" r="M1803">
        <v>275</v>
      </c>
      <c s="220" r="N1803">
        <v>324</v>
      </c>
      <c s="220" r="O1803">
        <v>434</v>
      </c>
      <c s="220" r="P1803">
        <v>-10800</v>
      </c>
      <c t="s" s="220" r="Q1803">
        <v>9958</v>
      </c>
      <c t="s" s="17" r="R1803">
        <v>9959</v>
      </c>
    </row>
    <row r="1804">
      <c t="s" s="128" r="A1804">
        <v>9960</v>
      </c>
      <c t="s" s="220" r="B1804">
        <v>513</v>
      </c>
      <c t="s" s="220" r="C1804">
        <v>9961</v>
      </c>
      <c t="s" s="220" r="D1804">
        <v>9962</v>
      </c>
      <c s="168" r="E1804">
        <v>41336.6268055556</v>
      </c>
      <c s="220" r="F1804"/>
      <c t="s" s="220" r="G1804">
        <v>46</v>
      </c>
      <c s="220" r="H1804"/>
      <c s="220" r="I1804"/>
      <c s="220" r="J1804">
        <v>1549341</v>
      </c>
      <c s="220" r="K1804"/>
      <c t="s" s="17" r="L1804">
        <v>228</v>
      </c>
      <c t="s" s="17" r="M1804">
        <v>516</v>
      </c>
      <c s="220" r="N1804">
        <v>844</v>
      </c>
      <c s="220" r="O1804">
        <v>562</v>
      </c>
      <c s="220" r="P1804">
        <v>3600</v>
      </c>
      <c t="s" s="220" r="Q1804">
        <v>9963</v>
      </c>
      <c t="s" s="17" r="R1804">
        <v>9964</v>
      </c>
    </row>
    <row r="1805">
      <c t="s" s="128" r="A1805">
        <v>9965</v>
      </c>
      <c t="s" s="220" r="B1805">
        <v>9403</v>
      </c>
      <c t="s" s="220" r="C1805">
        <v>9966</v>
      </c>
      <c t="s" s="220" r="D1805">
        <v>9967</v>
      </c>
      <c s="168" r="E1805">
        <v>41336.6267708333</v>
      </c>
      <c s="220" r="F1805"/>
      <c t="s" s="220" r="G1805">
        <v>57</v>
      </c>
      <c s="220" r="H1805"/>
      <c s="220" r="I1805"/>
      <c s="220" r="J1805">
        <v>268805828</v>
      </c>
      <c s="220" r="K1805"/>
      <c t="s" s="17" r="L1805">
        <v>116</v>
      </c>
      <c t="s" s="17" r="M1805">
        <v>9406</v>
      </c>
      <c s="220" r="N1805">
        <v>1208</v>
      </c>
      <c s="220" r="O1805">
        <v>877</v>
      </c>
      <c s="220" r="P1805">
        <v>-10800</v>
      </c>
      <c t="s" s="220" r="Q1805">
        <v>9968</v>
      </c>
      <c t="s" s="17" r="R1805">
        <v>60</v>
      </c>
    </row>
    <row r="1806">
      <c t="s" s="128" r="A1806">
        <v>9969</v>
      </c>
      <c t="s" s="220" r="B1806">
        <v>9011</v>
      </c>
      <c t="s" s="220" r="C1806">
        <v>9970</v>
      </c>
      <c t="s" s="220" r="D1806">
        <v>9971</v>
      </c>
      <c s="168" r="E1806">
        <v>41336.6267013889</v>
      </c>
      <c s="220" r="F1806"/>
      <c t="s" s="220" r="G1806">
        <v>57</v>
      </c>
      <c s="220" r="H1806"/>
      <c s="220" r="I1806"/>
      <c s="220" r="J1806">
        <v>272388858</v>
      </c>
      <c s="220" r="K1806"/>
      <c t="s" s="17" r="L1806">
        <v>74</v>
      </c>
      <c t="s" s="17" r="M1806">
        <v>9013</v>
      </c>
      <c s="220" r="N1806">
        <v>18</v>
      </c>
      <c s="220" r="O1806">
        <v>129</v>
      </c>
      <c s="220" r="P1806">
        <v>-10800</v>
      </c>
      <c t="s" s="220" r="Q1806">
        <v>9972</v>
      </c>
      <c t="s" s="17" r="R1806">
        <v>9973</v>
      </c>
    </row>
    <row r="1807">
      <c t="s" s="128" r="A1807">
        <v>9565</v>
      </c>
      <c t="s" s="220" r="B1807">
        <v>9564</v>
      </c>
      <c t="s" s="220" r="C1807">
        <v>9974</v>
      </c>
      <c t="s" s="220" r="D1807">
        <v>9971</v>
      </c>
      <c s="168" r="E1807">
        <v>41336.6267013889</v>
      </c>
      <c s="220" r="F1807"/>
      <c t="s" s="220" r="G1807">
        <v>46</v>
      </c>
      <c s="220" r="H1807"/>
      <c s="220" r="I1807"/>
      <c s="220" r="J1807">
        <v>80039777</v>
      </c>
      <c s="220" r="K1807"/>
      <c t="s" s="17" r="L1807">
        <v>1260</v>
      </c>
      <c t="s" s="17" r="M1807">
        <v>9975</v>
      </c>
      <c s="220" r="N1807">
        <v>407</v>
      </c>
      <c s="220" r="O1807">
        <v>447</v>
      </c>
      <c s="220" r="P1807">
        <v>-10800</v>
      </c>
      <c t="s" s="220" r="Q1807">
        <v>9976</v>
      </c>
      <c t="s" s="17" r="R1807">
        <v>148</v>
      </c>
    </row>
    <row r="1808">
      <c t="s" s="128" r="A1808">
        <v>9977</v>
      </c>
      <c t="s" s="220" r="B1808">
        <v>217</v>
      </c>
      <c t="s" s="220" r="C1808">
        <v>9978</v>
      </c>
      <c t="s" s="220" r="D1808">
        <v>9979</v>
      </c>
      <c s="168" r="E1808">
        <v>41336.6266087963</v>
      </c>
      <c s="220" r="F1808"/>
      <c t="s" s="220" r="G1808">
        <v>57</v>
      </c>
      <c s="220" r="H1808"/>
      <c s="220" r="I1808"/>
      <c s="220" r="J1808">
        <v>261867800</v>
      </c>
      <c s="220" r="K1808"/>
      <c t="s" s="17" r="L1808">
        <v>228</v>
      </c>
      <c t="s" s="17" r="M1808">
        <v>221</v>
      </c>
      <c s="220" r="N1808">
        <v>254</v>
      </c>
      <c s="220" r="O1808">
        <v>325</v>
      </c>
      <c s="220" r="P1808">
        <v>3600</v>
      </c>
      <c t="s" s="220" r="Q1808">
        <v>9980</v>
      </c>
      <c t="s" s="17" r="R1808">
        <v>9981</v>
      </c>
    </row>
    <row r="1809">
      <c t="s" s="128" r="A1809">
        <v>9982</v>
      </c>
      <c t="s" s="220" r="B1809">
        <v>3156</v>
      </c>
      <c t="s" s="220" r="C1809">
        <v>9983</v>
      </c>
      <c t="s" s="220" r="D1809">
        <v>9984</v>
      </c>
      <c s="168" r="E1809">
        <v>41336.6265972222</v>
      </c>
      <c s="220" r="F1809"/>
      <c t="s" s="220" r="G1809">
        <v>46</v>
      </c>
      <c s="220" r="H1809"/>
      <c s="220" r="I1809"/>
      <c s="220" r="J1809">
        <v>16473345</v>
      </c>
      <c s="220" r="K1809"/>
      <c t="s" s="17" r="L1809">
        <v>74</v>
      </c>
      <c t="s" s="17" r="M1809">
        <v>3159</v>
      </c>
      <c s="220" r="N1809">
        <v>8798</v>
      </c>
      <c s="220" r="O1809">
        <v>1971</v>
      </c>
      <c s="220" r="P1809">
        <v>3600</v>
      </c>
      <c t="s" s="220" r="Q1809">
        <v>9985</v>
      </c>
      <c t="s" s="17" r="R1809">
        <v>9986</v>
      </c>
    </row>
    <row r="1810">
      <c t="s" s="128" r="A1810">
        <v>9987</v>
      </c>
      <c t="s" s="220" r="B1810">
        <v>2448</v>
      </c>
      <c t="s" s="220" r="C1810">
        <v>9988</v>
      </c>
      <c t="s" s="220" r="D1810">
        <v>9989</v>
      </c>
      <c s="168" r="E1810">
        <v>41336.6265856482</v>
      </c>
      <c s="220" r="F1810"/>
      <c t="s" s="220" r="G1810">
        <v>57</v>
      </c>
      <c s="220" r="H1810"/>
      <c s="220" r="I1810"/>
      <c s="220" r="J1810">
        <v>26206046</v>
      </c>
      <c s="220" r="K1810"/>
      <c t="s" s="17" r="L1810">
        <v>228</v>
      </c>
      <c t="s" s="17" r="M1810">
        <v>3267</v>
      </c>
      <c s="220" r="N1810">
        <v>1269</v>
      </c>
      <c s="220" r="O1810">
        <v>910</v>
      </c>
      <c s="220" r="P1810">
        <v>3600</v>
      </c>
      <c t="s" s="220" r="Q1810">
        <v>9990</v>
      </c>
      <c t="s" s="17" r="R1810">
        <v>9991</v>
      </c>
    </row>
    <row r="1811">
      <c t="s" s="128" r="A1811">
        <v>9992</v>
      </c>
      <c t="s" s="220" r="B1811">
        <v>5727</v>
      </c>
      <c t="s" s="220" r="C1811">
        <v>9993</v>
      </c>
      <c t="s" s="220" r="D1811">
        <v>9989</v>
      </c>
      <c s="168" r="E1811">
        <v>41336.6265856482</v>
      </c>
      <c s="220" r="F1811"/>
      <c t="s" s="220" r="G1811">
        <v>57</v>
      </c>
      <c s="220" r="H1811"/>
      <c s="220" r="I1811"/>
      <c s="220" r="J1811">
        <v>14663464</v>
      </c>
      <c s="220" r="K1811"/>
      <c t="s" s="17" r="L1811">
        <v>5730</v>
      </c>
      <c t="s" s="17" r="M1811">
        <v>5731</v>
      </c>
      <c s="220" r="N1811">
        <v>2718</v>
      </c>
      <c s="220" r="O1811">
        <v>1401</v>
      </c>
      <c s="220" r="P1811">
        <v>3600</v>
      </c>
      <c t="s" s="220" r="Q1811">
        <v>9994</v>
      </c>
      <c t="s" s="17" r="R1811">
        <v>9995</v>
      </c>
    </row>
    <row r="1812">
      <c t="s" s="128" r="A1812">
        <v>9996</v>
      </c>
      <c t="s" s="220" r="B1812">
        <v>1408</v>
      </c>
      <c t="s" s="220" r="C1812">
        <v>9997</v>
      </c>
      <c t="s" s="220" r="D1812">
        <v>9998</v>
      </c>
      <c s="168" r="E1812">
        <v>41336.6265162037</v>
      </c>
      <c s="220" r="F1812"/>
      <c t="s" s="220" r="G1812">
        <v>46</v>
      </c>
      <c s="220" r="H1812"/>
      <c s="220" r="I1812"/>
      <c s="220" r="J1812">
        <v>20303980</v>
      </c>
      <c s="220" r="K1812"/>
      <c t="s" s="17" r="L1812">
        <v>228</v>
      </c>
      <c t="s" s="17" r="M1812">
        <v>1411</v>
      </c>
      <c s="220" r="N1812">
        <v>329</v>
      </c>
      <c s="220" r="O1812">
        <v>252</v>
      </c>
      <c s="220" r="P1812">
        <v>-10800</v>
      </c>
      <c t="s" s="220" r="Q1812">
        <v>9999</v>
      </c>
      <c t="s" s="17" r="R1812">
        <v>10000</v>
      </c>
    </row>
    <row r="1813">
      <c t="s" s="128" r="A1813">
        <v>9651</v>
      </c>
      <c t="s" s="220" r="B1813">
        <v>3817</v>
      </c>
      <c t="s" s="220" r="C1813">
        <v>10001</v>
      </c>
      <c t="s" s="220" r="D1813">
        <v>10002</v>
      </c>
      <c s="168" r="E1813">
        <v>41336.6264236111</v>
      </c>
      <c s="220" r="F1813"/>
      <c t="s" s="220" r="G1813">
        <v>57</v>
      </c>
      <c s="220" r="H1813"/>
      <c s="220" r="I1813"/>
      <c s="220" r="J1813">
        <v>153053540</v>
      </c>
      <c s="220" r="K1813"/>
      <c t="s" s="17" r="L1813">
        <v>116</v>
      </c>
      <c t="s" s="17" r="M1813">
        <v>4037</v>
      </c>
      <c s="220" r="N1813">
        <v>3096</v>
      </c>
      <c s="220" r="O1813">
        <v>529</v>
      </c>
      <c s="220" r="P1813"/>
      <c t="s" s="220" r="Q1813">
        <v>10003</v>
      </c>
      <c t="s" s="17" r="R1813">
        <v>2613</v>
      </c>
    </row>
    <row r="1814">
      <c t="s" s="128" r="A1814">
        <v>10004</v>
      </c>
      <c t="s" s="220" r="B1814">
        <v>10005</v>
      </c>
      <c t="s" s="220" r="C1814">
        <v>10006</v>
      </c>
      <c t="s" s="220" r="D1814">
        <v>10007</v>
      </c>
      <c s="168" r="E1814">
        <v>41336.626412037</v>
      </c>
      <c s="220" r="F1814"/>
      <c t="s" s="220" r="G1814">
        <v>46</v>
      </c>
      <c s="220" r="H1814"/>
      <c s="220" r="I1814"/>
      <c s="220" r="J1814">
        <v>676173</v>
      </c>
      <c s="220" r="K1814"/>
      <c t="s" s="17" r="L1814">
        <v>1618</v>
      </c>
      <c t="s" s="17" r="M1814">
        <v>10008</v>
      </c>
      <c s="220" r="N1814">
        <v>878</v>
      </c>
      <c s="220" r="O1814">
        <v>293</v>
      </c>
      <c s="220" r="P1814">
        <v>3600</v>
      </c>
      <c t="s" s="220" r="Q1814">
        <v>10009</v>
      </c>
      <c t="s" s="17" r="R1814">
        <v>5621</v>
      </c>
    </row>
    <row r="1815">
      <c t="s" s="128" r="A1815">
        <v>10010</v>
      </c>
      <c t="s" s="220" r="B1815">
        <v>9780</v>
      </c>
      <c t="s" s="220" r="C1815">
        <v>10011</v>
      </c>
      <c t="s" s="220" r="D1815">
        <v>10007</v>
      </c>
      <c s="168" r="E1815">
        <v>41336.626412037</v>
      </c>
      <c s="220" r="F1815"/>
      <c t="s" s="220" r="G1815">
        <v>46</v>
      </c>
      <c s="220" r="H1815"/>
      <c s="220" r="I1815"/>
      <c s="220" r="J1815">
        <v>63487590</v>
      </c>
      <c s="220" r="K1815"/>
      <c t="s" s="17" r="L1815">
        <v>116</v>
      </c>
      <c t="s" s="17" r="M1815">
        <v>9783</v>
      </c>
      <c s="220" r="N1815">
        <v>301</v>
      </c>
      <c s="220" r="O1815">
        <v>570</v>
      </c>
      <c s="220" r="P1815"/>
      <c t="s" s="220" r="Q1815">
        <v>10012</v>
      </c>
      <c t="s" s="17" r="R1815">
        <v>3834</v>
      </c>
    </row>
    <row r="1816">
      <c t="s" s="128" r="A1816">
        <v>10013</v>
      </c>
      <c t="s" s="220" r="B1816">
        <v>8795</v>
      </c>
      <c t="s" s="220" r="C1816">
        <v>10014</v>
      </c>
      <c t="s" s="220" r="D1816">
        <v>10015</v>
      </c>
      <c s="168" r="E1816">
        <v>41336.6263773148</v>
      </c>
      <c s="220" r="F1816"/>
      <c t="s" s="220" r="G1816">
        <v>46</v>
      </c>
      <c s="220" r="H1816"/>
      <c s="220" r="I1816"/>
      <c s="220" r="J1816">
        <v>21023368</v>
      </c>
      <c s="220" r="K1816"/>
      <c t="s" s="17" r="L1816">
        <v>74</v>
      </c>
      <c t="s" s="17" r="M1816">
        <v>8978</v>
      </c>
      <c s="220" r="N1816">
        <v>217</v>
      </c>
      <c s="220" r="O1816">
        <v>44</v>
      </c>
      <c s="220" r="P1816">
        <v>3600</v>
      </c>
      <c t="s" s="220" r="Q1816">
        <v>10016</v>
      </c>
      <c t="s" s="17" r="R1816">
        <v>550</v>
      </c>
    </row>
    <row r="1817">
      <c t="s" s="128" r="A1817">
        <v>10017</v>
      </c>
      <c t="s" s="220" r="B1817">
        <v>157</v>
      </c>
      <c t="s" s="220" r="C1817">
        <v>10018</v>
      </c>
      <c t="s" s="220" r="D1817">
        <v>10019</v>
      </c>
      <c s="168" r="E1817">
        <v>41336.6263541667</v>
      </c>
      <c s="220" r="F1817"/>
      <c t="s" s="220" r="G1817">
        <v>57</v>
      </c>
      <c s="220" r="H1817"/>
      <c s="220" r="I1817"/>
      <c s="220" r="J1817">
        <v>109293980</v>
      </c>
      <c s="220" r="K1817"/>
      <c t="s" s="17" r="L1817">
        <v>160</v>
      </c>
      <c t="s" s="17" r="M1817">
        <v>161</v>
      </c>
      <c s="220" r="N1817">
        <v>42</v>
      </c>
      <c s="220" r="O1817">
        <v>75</v>
      </c>
      <c s="220" r="P1817">
        <v>3600</v>
      </c>
      <c t="s" s="220" r="Q1817">
        <v>10020</v>
      </c>
      <c t="s" s="17" r="R1817">
        <v>10021</v>
      </c>
    </row>
    <row r="1818">
      <c t="s" s="128" r="A1818">
        <v>10022</v>
      </c>
      <c t="s" s="220" r="B1818">
        <v>634</v>
      </c>
      <c t="s" s="220" r="C1818">
        <v>10023</v>
      </c>
      <c t="s" s="220" r="D1818">
        <v>10024</v>
      </c>
      <c s="168" r="E1818">
        <v>41336.6261805556</v>
      </c>
      <c s="220" r="F1818"/>
      <c t="s" s="220" r="G1818">
        <v>46</v>
      </c>
      <c s="220" r="H1818"/>
      <c s="220" r="I1818"/>
      <c s="220" r="J1818">
        <v>53034800</v>
      </c>
      <c s="220" r="K1818"/>
      <c t="s" s="17" r="L1818">
        <v>74</v>
      </c>
      <c t="s" s="17" r="M1818">
        <v>637</v>
      </c>
      <c s="220" r="N1818">
        <v>369</v>
      </c>
      <c s="220" r="O1818">
        <v>427</v>
      </c>
      <c s="220" r="P1818">
        <v>-10800</v>
      </c>
      <c t="s" s="220" r="Q1818">
        <v>10025</v>
      </c>
      <c t="s" s="17" r="R1818">
        <v>3300</v>
      </c>
    </row>
    <row r="1819">
      <c t="s" s="128" r="A1819">
        <v>10026</v>
      </c>
      <c t="s" s="220" r="B1819">
        <v>9709</v>
      </c>
      <c t="s" s="220" r="C1819">
        <v>10027</v>
      </c>
      <c t="s" s="220" r="D1819">
        <v>10028</v>
      </c>
      <c s="168" r="E1819">
        <v>41336.6261574074</v>
      </c>
      <c s="220" r="F1819"/>
      <c t="s" s="220" r="G1819">
        <v>46</v>
      </c>
      <c s="220" r="H1819"/>
      <c s="220" r="I1819"/>
      <c s="220" r="J1819">
        <v>238357969</v>
      </c>
      <c s="220" r="K1819"/>
      <c t="s" s="17" r="L1819">
        <v>74</v>
      </c>
      <c t="s" s="17" r="M1819">
        <v>9772</v>
      </c>
      <c s="220" r="N1819">
        <v>149</v>
      </c>
      <c s="220" r="O1819">
        <v>408</v>
      </c>
      <c s="220" r="P1819">
        <v>3600</v>
      </c>
      <c t="s" s="220" r="Q1819">
        <v>10029</v>
      </c>
      <c t="s" s="17" r="R1819">
        <v>10030</v>
      </c>
    </row>
    <row r="1820">
      <c t="s" s="128" r="A1820">
        <v>10031</v>
      </c>
      <c t="s" s="220" r="B1820">
        <v>4110</v>
      </c>
      <c t="s" s="220" r="C1820">
        <v>10032</v>
      </c>
      <c t="s" s="220" r="D1820">
        <v>10033</v>
      </c>
      <c s="168" r="E1820">
        <v>41336.6260763889</v>
      </c>
      <c s="220" r="F1820"/>
      <c t="s" s="220" r="G1820">
        <v>46</v>
      </c>
      <c s="220" r="H1820"/>
      <c s="220" r="I1820"/>
      <c s="220" r="J1820">
        <v>49976484</v>
      </c>
      <c s="220" r="K1820"/>
      <c t="s" s="17" r="L1820">
        <v>74</v>
      </c>
      <c t="s" s="17" r="M1820">
        <v>4113</v>
      </c>
      <c s="220" r="N1820">
        <v>121</v>
      </c>
      <c s="220" r="O1820">
        <v>237</v>
      </c>
      <c s="220" r="P1820">
        <v>3600</v>
      </c>
      <c t="s" s="220" r="Q1820">
        <v>10034</v>
      </c>
      <c t="s" s="17" r="R1820">
        <v>6042</v>
      </c>
    </row>
    <row r="1821">
      <c t="s" s="128" r="A1821">
        <v>10035</v>
      </c>
      <c t="s" s="220" r="B1821">
        <v>6631</v>
      </c>
      <c t="s" s="220" r="C1821">
        <v>10036</v>
      </c>
      <c t="s" s="220" r="D1821">
        <v>10037</v>
      </c>
      <c s="168" r="E1821">
        <v>41336.6259722222</v>
      </c>
      <c s="220" r="F1821"/>
      <c t="s" s="220" r="G1821">
        <v>57</v>
      </c>
      <c s="220" r="H1821"/>
      <c s="220" r="I1821"/>
      <c s="220" r="J1821">
        <v>130950673</v>
      </c>
      <c s="220" r="K1821"/>
      <c t="s" s="17" r="L1821">
        <v>74</v>
      </c>
      <c t="s" s="17" r="M1821">
        <v>6634</v>
      </c>
      <c s="220" r="N1821">
        <v>1</v>
      </c>
      <c s="220" r="O1821">
        <v>23</v>
      </c>
      <c s="220" r="P1821"/>
      <c t="s" s="220" r="Q1821">
        <v>10038</v>
      </c>
      <c t="s" s="17" r="R1821">
        <v>106</v>
      </c>
    </row>
    <row r="1822">
      <c t="s" s="128" r="A1822">
        <v>10039</v>
      </c>
      <c t="s" s="220" r="B1822">
        <v>1408</v>
      </c>
      <c t="s" s="220" r="C1822">
        <v>10040</v>
      </c>
      <c t="s" s="220" r="D1822">
        <v>10041</v>
      </c>
      <c s="168" r="E1822">
        <v>41336.6259606482</v>
      </c>
      <c s="220" r="F1822"/>
      <c t="s" s="220" r="G1822">
        <v>46</v>
      </c>
      <c s="220" r="H1822"/>
      <c s="220" r="I1822"/>
      <c s="220" r="J1822">
        <v>20303980</v>
      </c>
      <c s="220" r="K1822"/>
      <c t="s" s="17" r="L1822">
        <v>228</v>
      </c>
      <c t="s" s="17" r="M1822">
        <v>1411</v>
      </c>
      <c s="220" r="N1822">
        <v>329</v>
      </c>
      <c s="220" r="O1822">
        <v>252</v>
      </c>
      <c s="220" r="P1822">
        <v>-10800</v>
      </c>
      <c t="s" s="220" r="Q1822">
        <v>10042</v>
      </c>
      <c t="s" s="17" r="R1822">
        <v>10043</v>
      </c>
    </row>
    <row r="1823">
      <c t="s" s="128" r="A1823">
        <v>10044</v>
      </c>
      <c t="s" s="220" r="B1823">
        <v>9011</v>
      </c>
      <c t="s" s="220" r="C1823">
        <v>10045</v>
      </c>
      <c t="s" s="220" r="D1823">
        <v>10046</v>
      </c>
      <c s="168" r="E1823">
        <v>41336.6259490741</v>
      </c>
      <c s="220" r="F1823"/>
      <c t="s" s="220" r="G1823">
        <v>57</v>
      </c>
      <c s="220" r="H1823"/>
      <c s="220" r="I1823"/>
      <c s="220" r="J1823">
        <v>272388858</v>
      </c>
      <c s="220" r="K1823"/>
      <c t="s" s="17" r="L1823">
        <v>74</v>
      </c>
      <c t="s" s="17" r="M1823">
        <v>9013</v>
      </c>
      <c s="220" r="N1823">
        <v>18</v>
      </c>
      <c s="220" r="O1823">
        <v>129</v>
      </c>
      <c s="220" r="P1823">
        <v>-10800</v>
      </c>
      <c t="s" s="220" r="Q1823">
        <v>10047</v>
      </c>
      <c t="s" s="17" r="R1823">
        <v>2464</v>
      </c>
    </row>
    <row r="1824">
      <c t="s" s="128" r="A1824">
        <v>10048</v>
      </c>
      <c t="s" s="220" r="B1824">
        <v>949</v>
      </c>
      <c t="s" s="220" r="C1824">
        <v>10049</v>
      </c>
      <c t="s" s="220" r="D1824">
        <v>10050</v>
      </c>
      <c s="168" r="E1824">
        <v>41336.6259375</v>
      </c>
      <c s="220" r="F1824"/>
      <c t="s" s="220" r="G1824">
        <v>57</v>
      </c>
      <c s="220" r="H1824"/>
      <c s="220" r="I1824"/>
      <c s="220" r="J1824">
        <v>101744839</v>
      </c>
      <c s="220" r="K1824"/>
      <c t="s" s="17" r="L1824">
        <v>74</v>
      </c>
      <c t="s" s="17" r="M1824">
        <v>952</v>
      </c>
      <c s="220" r="N1824">
        <v>639</v>
      </c>
      <c s="220" r="O1824">
        <v>882</v>
      </c>
      <c s="220" r="P1824"/>
      <c t="s" s="220" r="Q1824">
        <v>10051</v>
      </c>
      <c t="s" s="17" r="R1824">
        <v>8837</v>
      </c>
    </row>
    <row r="1825">
      <c t="s" s="128" r="A1825">
        <v>10052</v>
      </c>
      <c t="s" s="220" r="B1825">
        <v>1752</v>
      </c>
      <c t="s" s="220" r="C1825">
        <v>10053</v>
      </c>
      <c t="s" s="220" r="D1825">
        <v>10050</v>
      </c>
      <c s="168" r="E1825">
        <v>41336.6259375</v>
      </c>
      <c s="220" r="F1825"/>
      <c t="s" s="220" r="G1825">
        <v>57</v>
      </c>
      <c s="220" r="H1825"/>
      <c s="220" r="I1825"/>
      <c s="220" r="J1825">
        <v>386504210</v>
      </c>
      <c s="220" r="K1825"/>
      <c t="s" s="17" r="L1825">
        <v>74</v>
      </c>
      <c t="s" s="17" r="M1825">
        <v>1755</v>
      </c>
      <c s="220" r="N1825">
        <v>239</v>
      </c>
      <c s="220" r="O1825">
        <v>204</v>
      </c>
      <c s="220" r="P1825"/>
      <c t="s" s="220" r="Q1825">
        <v>10054</v>
      </c>
      <c t="s" s="17" r="R1825">
        <v>5393</v>
      </c>
    </row>
    <row r="1826">
      <c t="s" s="128" r="A1826">
        <v>10055</v>
      </c>
      <c t="s" s="220" r="B1826">
        <v>2205</v>
      </c>
      <c t="s" s="220" r="C1826">
        <v>10056</v>
      </c>
      <c t="s" s="220" r="D1826">
        <v>10057</v>
      </c>
      <c s="168" r="E1826">
        <v>41336.6258796296</v>
      </c>
      <c s="220" r="F1826"/>
      <c t="s" s="220" r="G1826">
        <v>57</v>
      </c>
      <c s="220" r="H1826"/>
      <c s="220" r="I1826"/>
      <c s="220" r="J1826">
        <v>202529421</v>
      </c>
      <c s="220" r="K1826"/>
      <c t="s" s="17" r="L1826">
        <v>74</v>
      </c>
      <c t="s" s="17" r="M1826">
        <v>2208</v>
      </c>
      <c s="220" r="N1826">
        <v>2343</v>
      </c>
      <c s="220" r="O1826">
        <v>84</v>
      </c>
      <c s="220" r="P1826">
        <v>-10800</v>
      </c>
      <c t="s" s="220" r="Q1826">
        <v>10058</v>
      </c>
      <c t="s" s="17" r="R1826">
        <v>10059</v>
      </c>
    </row>
    <row r="1827">
      <c t="s" s="128" r="A1827">
        <v>10060</v>
      </c>
      <c t="s" s="220" r="B1827">
        <v>3726</v>
      </c>
      <c t="s" s="220" r="C1827">
        <v>10061</v>
      </c>
      <c t="s" s="220" r="D1827">
        <v>10062</v>
      </c>
      <c s="168" r="E1827">
        <v>41336.6258680556</v>
      </c>
      <c s="220" r="F1827"/>
      <c t="s" s="220" r="G1827">
        <v>57</v>
      </c>
      <c s="220" r="H1827"/>
      <c s="220" r="I1827"/>
      <c s="220" r="J1827">
        <v>24172026</v>
      </c>
      <c s="220" r="K1827"/>
      <c t="s" s="17" r="L1827">
        <v>228</v>
      </c>
      <c t="s" s="17" r="M1827">
        <v>3729</v>
      </c>
      <c s="220" r="N1827">
        <v>876</v>
      </c>
      <c s="220" r="O1827">
        <v>376</v>
      </c>
      <c s="220" r="P1827">
        <v>3600</v>
      </c>
      <c t="s" s="220" r="Q1827">
        <v>10063</v>
      </c>
      <c t="s" s="17" r="R1827">
        <v>2889</v>
      </c>
    </row>
    <row r="1828">
      <c t="s" s="128" r="A1828">
        <v>10064</v>
      </c>
      <c t="s" s="220" r="B1828">
        <v>3732</v>
      </c>
      <c t="s" s="220" r="C1828">
        <v>10065</v>
      </c>
      <c t="s" s="220" r="D1828">
        <v>10066</v>
      </c>
      <c s="168" r="E1828">
        <v>41336.6258449074</v>
      </c>
      <c s="220" r="F1828"/>
      <c t="s" s="220" r="G1828">
        <v>57</v>
      </c>
      <c s="220" r="H1828"/>
      <c s="220" r="I1828"/>
      <c s="220" r="J1828">
        <v>89729290</v>
      </c>
      <c s="220" r="K1828"/>
      <c t="s" s="17" r="L1828">
        <v>1636</v>
      </c>
      <c t="s" s="17" r="M1828">
        <v>3735</v>
      </c>
      <c s="220" r="N1828">
        <v>2379</v>
      </c>
      <c s="220" r="O1828">
        <v>188</v>
      </c>
      <c s="220" r="P1828">
        <v>-36000</v>
      </c>
      <c t="s" s="220" r="Q1828">
        <v>10067</v>
      </c>
      <c t="s" s="17" r="R1828">
        <v>8837</v>
      </c>
    </row>
    <row r="1829">
      <c t="s" s="128" r="A1829">
        <v>10068</v>
      </c>
      <c t="s" s="220" r="B1829">
        <v>1071</v>
      </c>
      <c t="s" s="220" r="C1829">
        <v>10069</v>
      </c>
      <c t="s" s="220" r="D1829">
        <v>10066</v>
      </c>
      <c s="168" r="E1829">
        <v>41336.6258449074</v>
      </c>
      <c s="220" r="F1829"/>
      <c t="s" s="220" r="G1829">
        <v>57</v>
      </c>
      <c s="220" r="H1829"/>
      <c s="220" r="I1829"/>
      <c s="220" r="J1829">
        <v>238287811</v>
      </c>
      <c s="220" r="K1829"/>
      <c t="s" s="17" r="L1829">
        <v>74</v>
      </c>
      <c t="s" s="17" r="M1829">
        <v>1074</v>
      </c>
      <c s="220" r="N1829">
        <v>694</v>
      </c>
      <c s="220" r="O1829">
        <v>1291</v>
      </c>
      <c s="220" r="P1829">
        <v>3600</v>
      </c>
      <c t="s" s="220" r="Q1829">
        <v>10070</v>
      </c>
      <c t="s" s="17" r="R1829">
        <v>10071</v>
      </c>
    </row>
    <row r="1830">
      <c t="s" s="128" r="A1830">
        <v>10072</v>
      </c>
      <c t="s" s="220" r="B1830">
        <v>634</v>
      </c>
      <c t="s" s="220" r="C1830">
        <v>10073</v>
      </c>
      <c t="s" s="220" r="D1830">
        <v>10074</v>
      </c>
      <c s="168" r="E1830">
        <v>41336.6258217593</v>
      </c>
      <c s="220" r="F1830"/>
      <c t="s" s="220" r="G1830">
        <v>46</v>
      </c>
      <c s="220" r="H1830"/>
      <c s="220" r="I1830"/>
      <c s="220" r="J1830">
        <v>53034800</v>
      </c>
      <c s="220" r="K1830"/>
      <c t="s" s="17" r="L1830">
        <v>74</v>
      </c>
      <c t="s" s="17" r="M1830">
        <v>637</v>
      </c>
      <c s="220" r="N1830">
        <v>369</v>
      </c>
      <c s="220" r="O1830">
        <v>427</v>
      </c>
      <c s="220" r="P1830">
        <v>-10800</v>
      </c>
      <c t="s" s="220" r="Q1830">
        <v>10075</v>
      </c>
      <c t="s" s="17" r="R1830">
        <v>6941</v>
      </c>
    </row>
    <row r="1831">
      <c t="s" s="128" r="A1831">
        <v>10076</v>
      </c>
      <c t="s" s="220" r="B1831">
        <v>513</v>
      </c>
      <c t="s" s="220" r="C1831">
        <v>10077</v>
      </c>
      <c t="s" s="220" r="D1831">
        <v>10078</v>
      </c>
      <c s="168" r="E1831">
        <v>41336.6257175926</v>
      </c>
      <c s="220" r="F1831"/>
      <c t="s" s="220" r="G1831">
        <v>46</v>
      </c>
      <c s="220" r="H1831"/>
      <c s="220" r="I1831"/>
      <c s="220" r="J1831">
        <v>1549341</v>
      </c>
      <c s="220" r="K1831"/>
      <c t="s" s="17" r="L1831">
        <v>228</v>
      </c>
      <c t="s" s="17" r="M1831">
        <v>516</v>
      </c>
      <c s="220" r="N1831">
        <v>844</v>
      </c>
      <c s="220" r="O1831">
        <v>562</v>
      </c>
      <c s="220" r="P1831">
        <v>3600</v>
      </c>
      <c t="s" s="220" r="Q1831">
        <v>10079</v>
      </c>
      <c t="s" s="17" r="R1831">
        <v>1835</v>
      </c>
    </row>
    <row r="1832">
      <c t="s" s="128" r="A1832">
        <v>10080</v>
      </c>
      <c t="s" s="220" r="B1832">
        <v>5867</v>
      </c>
      <c t="s" s="220" r="C1832">
        <v>10081</v>
      </c>
      <c t="s" s="220" r="D1832">
        <v>10082</v>
      </c>
      <c s="168" r="E1832">
        <v>41336.6257060185</v>
      </c>
      <c s="220" r="F1832"/>
      <c t="s" s="220" r="G1832">
        <v>46</v>
      </c>
      <c s="220" r="H1832">
        <v>26206046</v>
      </c>
      <c t="s" s="220" r="I1832">
        <v>2448</v>
      </c>
      <c s="220" r="J1832">
        <v>15236526</v>
      </c>
      <c t="s" s="220" r="K1832">
        <v>10083</v>
      </c>
      <c t="s" s="17" r="L1832">
        <v>74</v>
      </c>
      <c t="s" s="17" r="M1832">
        <v>5870</v>
      </c>
      <c s="220" r="N1832">
        <v>525</v>
      </c>
      <c s="220" r="O1832">
        <v>233</v>
      </c>
      <c s="220" r="P1832">
        <v>-10800</v>
      </c>
      <c t="s" s="220" r="Q1832">
        <v>10084</v>
      </c>
      <c t="s" s="17" r="R1832">
        <v>10085</v>
      </c>
    </row>
    <row r="1833">
      <c t="s" s="128" r="A1833">
        <v>10086</v>
      </c>
      <c t="s" s="220" r="B1833">
        <v>2448</v>
      </c>
      <c t="s" s="220" r="C1833">
        <v>10087</v>
      </c>
      <c t="s" s="220" r="D1833">
        <v>10088</v>
      </c>
      <c s="168" r="E1833">
        <v>41336.6256134259</v>
      </c>
      <c s="220" r="F1833"/>
      <c t="s" s="220" r="G1833">
        <v>57</v>
      </c>
      <c s="220" r="H1833"/>
      <c s="220" r="I1833"/>
      <c s="220" r="J1833">
        <v>26206046</v>
      </c>
      <c s="220" r="K1833"/>
      <c t="s" s="17" r="L1833">
        <v>228</v>
      </c>
      <c t="s" s="17" r="M1833">
        <v>3267</v>
      </c>
      <c s="220" r="N1833">
        <v>1269</v>
      </c>
      <c s="220" r="O1833">
        <v>910</v>
      </c>
      <c s="220" r="P1833">
        <v>3600</v>
      </c>
      <c t="s" s="220" r="Q1833">
        <v>10089</v>
      </c>
      <c t="s" s="17" r="R1833">
        <v>10090</v>
      </c>
    </row>
    <row r="1834">
      <c t="s" s="128" r="A1834">
        <v>10091</v>
      </c>
      <c t="s" s="220" r="B1834">
        <v>1759</v>
      </c>
      <c t="s" s="220" r="C1834">
        <v>10092</v>
      </c>
      <c t="s" s="220" r="D1834">
        <v>10093</v>
      </c>
      <c s="168" r="E1834">
        <v>41336.6255208333</v>
      </c>
      <c s="220" r="F1834"/>
      <c t="s" s="220" r="G1834">
        <v>57</v>
      </c>
      <c s="220" r="H1834"/>
      <c s="220" r="I1834"/>
      <c s="220" r="J1834">
        <v>527251402</v>
      </c>
      <c s="220" r="K1834"/>
      <c t="s" s="17" r="L1834">
        <v>116</v>
      </c>
      <c t="s" s="17" r="M1834">
        <v>1762</v>
      </c>
      <c s="220" r="N1834">
        <v>113</v>
      </c>
      <c s="220" r="O1834">
        <v>130</v>
      </c>
      <c s="220" r="P1834">
        <v>3600</v>
      </c>
      <c t="s" s="220" r="Q1834">
        <v>10094</v>
      </c>
      <c t="s" s="17" r="R1834">
        <v>8837</v>
      </c>
    </row>
    <row r="1835">
      <c t="s" s="128" r="A1835">
        <v>10095</v>
      </c>
      <c t="s" s="220" r="B1835">
        <v>279</v>
      </c>
      <c t="s" s="220" r="C1835">
        <v>10096</v>
      </c>
      <c t="s" s="220" r="D1835">
        <v>10097</v>
      </c>
      <c s="168" r="E1835">
        <v>41336.625474537</v>
      </c>
      <c s="220" r="F1835"/>
      <c t="s" s="220" r="G1835">
        <v>57</v>
      </c>
      <c s="220" r="H1835"/>
      <c s="220" r="I1835"/>
      <c s="220" r="J1835">
        <v>23097802</v>
      </c>
      <c s="220" r="K1835"/>
      <c t="s" s="17" r="L1835">
        <v>282</v>
      </c>
      <c t="s" s="17" r="M1835">
        <v>283</v>
      </c>
      <c s="220" r="N1835">
        <v>214</v>
      </c>
      <c s="220" r="O1835">
        <v>204</v>
      </c>
      <c s="220" r="P1835">
        <v>3600</v>
      </c>
      <c t="s" s="220" r="Q1835">
        <v>10098</v>
      </c>
      <c t="s" s="17" r="R1835">
        <v>5945</v>
      </c>
    </row>
    <row r="1836">
      <c t="s" s="128" r="A1836">
        <v>10099</v>
      </c>
      <c t="s" s="220" r="B1836">
        <v>217</v>
      </c>
      <c t="s" s="220" r="C1836">
        <v>10100</v>
      </c>
      <c t="s" s="220" r="D1836">
        <v>10101</v>
      </c>
      <c s="168" r="E1836">
        <v>41336.6254398148</v>
      </c>
      <c s="220" r="F1836"/>
      <c t="s" s="220" r="G1836">
        <v>57</v>
      </c>
      <c s="220" r="H1836"/>
      <c s="220" r="I1836"/>
      <c s="220" r="J1836">
        <v>261867800</v>
      </c>
      <c s="220" r="K1836"/>
      <c t="s" s="17" r="L1836">
        <v>228</v>
      </c>
      <c t="s" s="17" r="M1836">
        <v>221</v>
      </c>
      <c s="220" r="N1836">
        <v>254</v>
      </c>
      <c s="220" r="O1836">
        <v>325</v>
      </c>
      <c s="220" r="P1836">
        <v>3600</v>
      </c>
      <c t="s" s="220" r="Q1836">
        <v>10102</v>
      </c>
      <c t="s" s="17" r="R1836">
        <v>10103</v>
      </c>
    </row>
    <row r="1837">
      <c t="s" s="128" r="A1837">
        <v>10104</v>
      </c>
      <c t="s" s="220" r="B1837">
        <v>5917</v>
      </c>
      <c t="s" s="220" r="C1837">
        <v>10105</v>
      </c>
      <c t="s" s="220" r="D1837">
        <v>10101</v>
      </c>
      <c s="168" r="E1837">
        <v>41336.6254398148</v>
      </c>
      <c s="220" r="F1837"/>
      <c t="s" s="220" r="G1837">
        <v>57</v>
      </c>
      <c s="220" r="H1837"/>
      <c s="220" r="I1837"/>
      <c s="220" r="J1837">
        <v>34888442</v>
      </c>
      <c s="220" r="K1837"/>
      <c t="s" s="17" r="L1837">
        <v>74</v>
      </c>
      <c t="s" s="17" r="M1837">
        <v>5920</v>
      </c>
      <c s="220" r="N1837">
        <v>3288</v>
      </c>
      <c s="220" r="O1837">
        <v>1083</v>
      </c>
      <c s="220" r="P1837">
        <v>3600</v>
      </c>
      <c t="s" s="220" r="Q1837">
        <v>10106</v>
      </c>
      <c t="s" s="17" r="R1837">
        <v>10107</v>
      </c>
    </row>
    <row r="1838">
      <c t="s" s="128" r="A1838">
        <v>10108</v>
      </c>
      <c t="s" s="220" r="B1838">
        <v>3416</v>
      </c>
      <c t="s" s="220" r="C1838">
        <v>10109</v>
      </c>
      <c t="s" s="220" r="D1838">
        <v>10110</v>
      </c>
      <c s="168" r="E1838">
        <v>41336.6253819444</v>
      </c>
      <c s="220" r="F1838"/>
      <c t="s" s="220" r="G1838">
        <v>57</v>
      </c>
      <c s="220" r="H1838"/>
      <c s="220" r="I1838"/>
      <c s="220" r="J1838">
        <v>223893006</v>
      </c>
      <c s="220" r="K1838"/>
      <c t="s" s="17" r="L1838">
        <v>1367</v>
      </c>
      <c t="s" s="17" r="M1838">
        <v>3419</v>
      </c>
      <c s="220" r="N1838">
        <v>274</v>
      </c>
      <c s="220" r="O1838">
        <v>466</v>
      </c>
      <c s="220" r="P1838">
        <v>3600</v>
      </c>
      <c t="s" s="220" r="Q1838">
        <v>10111</v>
      </c>
      <c t="s" s="17" r="R1838">
        <v>148</v>
      </c>
    </row>
    <row r="1839">
      <c t="s" s="128" r="A1839">
        <v>10112</v>
      </c>
      <c t="s" s="220" r="B1839">
        <v>2530</v>
      </c>
      <c t="s" s="220" r="C1839">
        <v>10113</v>
      </c>
      <c t="s" s="220" r="D1839">
        <v>10114</v>
      </c>
      <c s="168" r="E1839">
        <v>41336.6253587963</v>
      </c>
      <c s="220" r="F1839"/>
      <c t="s" s="220" r="G1839">
        <v>57</v>
      </c>
      <c s="220" r="H1839"/>
      <c s="220" r="I1839"/>
      <c s="220" r="J1839">
        <v>202969896</v>
      </c>
      <c s="220" r="K1839"/>
      <c t="s" s="17" r="L1839">
        <v>745</v>
      </c>
      <c t="s" s="17" r="M1839">
        <v>2533</v>
      </c>
      <c s="220" r="N1839">
        <v>387</v>
      </c>
      <c s="220" r="O1839">
        <v>567</v>
      </c>
      <c s="220" r="P1839">
        <v>3600</v>
      </c>
      <c t="s" s="220" r="Q1839">
        <v>10115</v>
      </c>
      <c t="s" s="17" r="R1839">
        <v>2494</v>
      </c>
    </row>
    <row r="1840">
      <c t="s" s="128" r="A1840">
        <v>10116</v>
      </c>
      <c t="s" s="220" r="B1840">
        <v>1015</v>
      </c>
      <c t="s" s="220" r="C1840">
        <v>10117</v>
      </c>
      <c t="s" s="220" r="D1840">
        <v>10118</v>
      </c>
      <c s="168" r="E1840">
        <v>41336.6253125</v>
      </c>
      <c s="220" r="F1840"/>
      <c t="s" s="220" r="G1840">
        <v>46</v>
      </c>
      <c s="220" r="H1840"/>
      <c s="220" r="I1840"/>
      <c s="220" r="J1840">
        <v>49768990</v>
      </c>
      <c s="220" r="K1840"/>
      <c t="s" s="17" r="L1840">
        <v>74</v>
      </c>
      <c t="s" s="17" r="M1840">
        <v>1018</v>
      </c>
      <c s="220" r="N1840">
        <v>3489</v>
      </c>
      <c s="220" r="O1840">
        <v>1003</v>
      </c>
      <c s="220" r="P1840">
        <v>3600</v>
      </c>
      <c t="s" s="220" r="Q1840">
        <v>10119</v>
      </c>
      <c t="s" s="17" r="R1840">
        <v>10120</v>
      </c>
    </row>
    <row r="1841">
      <c t="s" s="128" r="A1841">
        <v>10121</v>
      </c>
      <c t="s" s="220" r="B1841">
        <v>2934</v>
      </c>
      <c t="s" s="220" r="C1841">
        <v>10122</v>
      </c>
      <c t="s" s="220" r="D1841">
        <v>10123</v>
      </c>
      <c s="168" r="E1841">
        <v>41336.6252314815</v>
      </c>
      <c s="220" r="F1841"/>
      <c t="s" s="220" r="G1841">
        <v>46</v>
      </c>
      <c s="220" r="H1841"/>
      <c s="220" r="I1841"/>
      <c s="220" r="J1841">
        <v>38639438</v>
      </c>
      <c s="220" r="K1841"/>
      <c t="s" s="17" r="L1841">
        <v>135</v>
      </c>
      <c t="s" s="17" r="M1841">
        <v>2937</v>
      </c>
      <c s="220" r="N1841">
        <v>4621</v>
      </c>
      <c s="220" r="O1841">
        <v>2455</v>
      </c>
      <c s="220" r="P1841">
        <v>3600</v>
      </c>
      <c t="s" s="220" r="Q1841">
        <v>10124</v>
      </c>
      <c t="s" s="17" r="R1841">
        <v>10125</v>
      </c>
    </row>
    <row r="1842">
      <c t="s" s="128" r="A1842">
        <v>10126</v>
      </c>
      <c t="s" s="220" r="B1842">
        <v>3726</v>
      </c>
      <c t="s" s="220" r="C1842">
        <v>10127</v>
      </c>
      <c t="s" s="220" r="D1842">
        <v>10128</v>
      </c>
      <c s="168" r="E1842">
        <v>41336.6252199074</v>
      </c>
      <c s="220" r="F1842"/>
      <c t="s" s="220" r="G1842">
        <v>57</v>
      </c>
      <c s="220" r="H1842"/>
      <c s="220" r="I1842"/>
      <c s="220" r="J1842">
        <v>24172026</v>
      </c>
      <c s="220" r="K1842"/>
      <c t="s" s="17" r="L1842">
        <v>228</v>
      </c>
      <c t="s" s="17" r="M1842">
        <v>3729</v>
      </c>
      <c s="220" r="N1842">
        <v>876</v>
      </c>
      <c s="220" r="O1842">
        <v>376</v>
      </c>
      <c s="220" r="P1842">
        <v>3600</v>
      </c>
      <c t="s" s="220" r="Q1842">
        <v>10129</v>
      </c>
      <c t="s" s="17" r="R1842">
        <v>6636</v>
      </c>
    </row>
    <row r="1843">
      <c t="s" s="128" r="A1843">
        <v>10130</v>
      </c>
      <c t="s" s="220" r="B1843">
        <v>10131</v>
      </c>
      <c t="s" s="220" r="C1843">
        <v>10132</v>
      </c>
      <c t="s" s="220" r="D1843">
        <v>10133</v>
      </c>
      <c s="168" r="E1843">
        <v>41336.6251851852</v>
      </c>
      <c s="220" r="F1843"/>
      <c t="s" s="220" r="G1843">
        <v>57</v>
      </c>
      <c s="220" r="H1843"/>
      <c s="220" r="I1843"/>
      <c s="220" r="J1843">
        <v>22470711</v>
      </c>
      <c s="220" r="K1843"/>
      <c t="s" s="17" r="L1843">
        <v>74</v>
      </c>
      <c t="s" s="17" r="M1843">
        <v>10134</v>
      </c>
      <c s="220" r="N1843">
        <v>5742</v>
      </c>
      <c s="220" r="O1843">
        <v>664</v>
      </c>
      <c s="220" r="P1843">
        <v>3600</v>
      </c>
      <c t="s" s="220" r="Q1843">
        <v>10135</v>
      </c>
      <c t="s" s="17" r="R1843">
        <v>10136</v>
      </c>
    </row>
    <row r="1844">
      <c t="s" s="128" r="A1844">
        <v>10137</v>
      </c>
      <c t="s" s="220" r="B1844">
        <v>1954</v>
      </c>
      <c t="s" s="220" r="C1844">
        <v>10138</v>
      </c>
      <c t="s" s="220" r="D1844">
        <v>10139</v>
      </c>
      <c s="168" r="E1844">
        <v>41336.6251388889</v>
      </c>
      <c s="220" r="F1844"/>
      <c t="s" s="220" r="G1844">
        <v>57</v>
      </c>
      <c s="220" r="H1844"/>
      <c s="220" r="I1844"/>
      <c s="220" r="J1844">
        <v>14342072</v>
      </c>
      <c s="220" r="K1844"/>
      <c t="s" s="17" r="L1844">
        <v>228</v>
      </c>
      <c t="s" s="17" r="M1844">
        <v>1957</v>
      </c>
      <c s="220" r="N1844">
        <v>3643</v>
      </c>
      <c s="220" r="O1844">
        <v>194</v>
      </c>
      <c s="220" r="P1844">
        <v>3600</v>
      </c>
      <c t="s" s="220" r="Q1844">
        <v>10140</v>
      </c>
      <c t="s" s="17" r="R1844">
        <v>60</v>
      </c>
    </row>
    <row r="1845">
      <c t="s" s="128" r="A1845">
        <v>10141</v>
      </c>
      <c t="s" s="220" r="B1845">
        <v>1118</v>
      </c>
      <c t="s" s="220" r="C1845">
        <v>10142</v>
      </c>
      <c t="s" s="220" r="D1845">
        <v>10143</v>
      </c>
      <c s="168" r="E1845">
        <v>41336.6251041667</v>
      </c>
      <c s="220" r="F1845"/>
      <c t="s" s="220" r="G1845">
        <v>57</v>
      </c>
      <c s="220" r="H1845"/>
      <c s="220" r="I1845"/>
      <c s="220" r="J1845">
        <v>23085695</v>
      </c>
      <c s="220" r="K1845"/>
      <c t="s" s="17" r="L1845">
        <v>228</v>
      </c>
      <c t="s" s="17" r="M1845">
        <v>1121</v>
      </c>
      <c s="220" r="N1845">
        <v>23140</v>
      </c>
      <c s="220" r="O1845">
        <v>3553</v>
      </c>
      <c s="220" r="P1845">
        <v>3600</v>
      </c>
      <c t="s" s="220" r="Q1845">
        <v>10144</v>
      </c>
      <c t="s" s="17" r="R1845">
        <v>10145</v>
      </c>
    </row>
    <row r="1846">
      <c t="s" s="128" r="A1846">
        <v>10146</v>
      </c>
      <c t="s" s="220" r="B1846">
        <v>3053</v>
      </c>
      <c t="s" s="220" r="C1846">
        <v>10147</v>
      </c>
      <c t="s" s="220" r="D1846">
        <v>10143</v>
      </c>
      <c s="168" r="E1846">
        <v>41336.6251041667</v>
      </c>
      <c s="220" r="F1846"/>
      <c t="s" s="220" r="G1846">
        <v>57</v>
      </c>
      <c s="220" r="H1846"/>
      <c s="220" r="I1846"/>
      <c s="220" r="J1846">
        <v>245109046</v>
      </c>
      <c s="220" r="K1846"/>
      <c t="s" s="17" r="L1846">
        <v>74</v>
      </c>
      <c t="s" s="17" r="M1846">
        <v>3056</v>
      </c>
      <c s="220" r="N1846">
        <v>123</v>
      </c>
      <c s="220" r="O1846">
        <v>472</v>
      </c>
      <c s="220" r="P1846">
        <v>3600</v>
      </c>
      <c t="s" s="220" r="Q1846">
        <v>10148</v>
      </c>
      <c t="s" s="17" r="R1846">
        <v>10149</v>
      </c>
    </row>
    <row r="1847">
      <c t="s" s="128" r="A1847">
        <v>10150</v>
      </c>
      <c t="s" s="220" r="B1847">
        <v>5673</v>
      </c>
      <c t="s" s="220" r="C1847">
        <v>10151</v>
      </c>
      <c t="s" s="220" r="D1847">
        <v>10152</v>
      </c>
      <c s="168" r="E1847">
        <v>41336.6250925926</v>
      </c>
      <c s="220" r="F1847"/>
      <c t="s" s="220" r="G1847">
        <v>57</v>
      </c>
      <c s="220" r="H1847"/>
      <c s="220" r="I1847"/>
      <c s="220" r="J1847">
        <v>384316976</v>
      </c>
      <c s="220" r="K1847"/>
      <c t="s" s="17" r="L1847">
        <v>228</v>
      </c>
      <c t="s" s="17" r="M1847">
        <v>5675</v>
      </c>
      <c s="220" r="N1847">
        <v>773</v>
      </c>
      <c s="220" r="O1847">
        <v>19</v>
      </c>
      <c s="220" r="P1847">
        <v>3600</v>
      </c>
      <c t="s" s="220" r="Q1847">
        <v>10153</v>
      </c>
      <c t="s" s="17" r="R1847">
        <v>10154</v>
      </c>
    </row>
    <row r="1848">
      <c t="s" s="128" r="A1848">
        <v>9003</v>
      </c>
      <c t="s" s="220" r="B1848">
        <v>2287</v>
      </c>
      <c t="s" s="220" r="C1848">
        <v>10155</v>
      </c>
      <c t="s" s="220" r="D1848">
        <v>10156</v>
      </c>
      <c s="168" r="E1848">
        <v>41336.6250694444</v>
      </c>
      <c s="220" r="F1848"/>
      <c t="s" s="220" r="G1848">
        <v>46</v>
      </c>
      <c s="220" r="H1848"/>
      <c s="220" r="I1848"/>
      <c s="220" r="J1848">
        <v>14461032</v>
      </c>
      <c s="220" r="K1848"/>
      <c t="s" s="17" r="L1848">
        <v>74</v>
      </c>
      <c t="s" s="17" r="M1848">
        <v>2292</v>
      </c>
      <c s="220" r="N1848">
        <v>5046</v>
      </c>
      <c s="220" r="O1848">
        <v>1996</v>
      </c>
      <c s="220" r="P1848">
        <v>-28800</v>
      </c>
      <c t="s" s="220" r="Q1848">
        <v>10157</v>
      </c>
      <c t="s" s="17" r="R1848">
        <v>10158</v>
      </c>
    </row>
    <row r="1849">
      <c t="s" s="128" r="A1849">
        <v>10159</v>
      </c>
      <c t="s" s="220" r="B1849">
        <v>307</v>
      </c>
      <c t="s" s="220" r="C1849">
        <v>10160</v>
      </c>
      <c t="s" s="220" r="D1849">
        <v>10161</v>
      </c>
      <c s="168" r="E1849">
        <v>41336.6250231481</v>
      </c>
      <c s="220" r="F1849"/>
      <c t="s" s="220" r="G1849">
        <v>57</v>
      </c>
      <c s="220" r="H1849"/>
      <c s="220" r="I1849"/>
      <c s="220" r="J1849">
        <v>252141965</v>
      </c>
      <c s="220" r="K1849"/>
      <c t="s" s="17" r="L1849">
        <v>116</v>
      </c>
      <c t="s" s="17" r="M1849">
        <v>310</v>
      </c>
      <c s="220" r="N1849">
        <v>681</v>
      </c>
      <c s="220" r="O1849">
        <v>200</v>
      </c>
      <c s="220" r="P1849">
        <v>3600</v>
      </c>
      <c t="s" s="220" r="Q1849">
        <v>10162</v>
      </c>
      <c t="s" s="17" r="R1849">
        <v>467</v>
      </c>
    </row>
    <row r="1850">
      <c t="s" s="128" r="A1850">
        <v>9822</v>
      </c>
      <c t="s" s="220" r="B1850">
        <v>9138</v>
      </c>
      <c t="s" s="220" r="C1850">
        <v>10163</v>
      </c>
      <c t="s" s="220" r="D1850">
        <v>10164</v>
      </c>
      <c s="168" r="E1850">
        <v>41336.6248726852</v>
      </c>
      <c s="220" r="F1850"/>
      <c t="s" s="220" r="G1850">
        <v>46</v>
      </c>
      <c s="220" r="H1850"/>
      <c s="220" r="I1850"/>
      <c s="220" r="J1850">
        <v>63710956</v>
      </c>
      <c s="220" r="K1850"/>
      <c t="s" s="17" r="L1850">
        <v>74</v>
      </c>
      <c t="s" s="17" r="M1850">
        <v>9141</v>
      </c>
      <c s="220" r="N1850">
        <v>52</v>
      </c>
      <c s="220" r="O1850">
        <v>181</v>
      </c>
      <c s="220" r="P1850">
        <v>3600</v>
      </c>
      <c t="s" s="220" r="Q1850">
        <v>10165</v>
      </c>
      <c t="s" s="17" r="R1850">
        <v>10166</v>
      </c>
    </row>
    <row r="1851">
      <c t="s" s="128" r="A1851">
        <v>10167</v>
      </c>
      <c t="s" s="220" r="B1851">
        <v>6945</v>
      </c>
      <c t="s" s="220" r="C1851">
        <v>10168</v>
      </c>
      <c t="s" s="220" r="D1851">
        <v>10169</v>
      </c>
      <c s="168" r="E1851">
        <v>41336.6248148148</v>
      </c>
      <c s="220" r="F1851"/>
      <c t="s" s="220" r="G1851">
        <v>57</v>
      </c>
      <c s="220" r="H1851">
        <v>425742663</v>
      </c>
      <c t="s" s="220" r="I1851">
        <v>5758</v>
      </c>
      <c s="220" r="J1851">
        <v>519553325</v>
      </c>
      <c t="s" s="220" r="K1851">
        <v>10170</v>
      </c>
      <c t="s" s="17" r="L1851">
        <v>49</v>
      </c>
      <c t="s" s="17" r="M1851">
        <v>10171</v>
      </c>
      <c s="220" r="N1851">
        <v>973</v>
      </c>
      <c s="220" r="O1851">
        <v>760</v>
      </c>
      <c s="220" r="P1851"/>
      <c t="s" s="220" r="Q1851">
        <v>10172</v>
      </c>
      <c t="s" s="17" r="R1851">
        <v>10173</v>
      </c>
    </row>
    <row r="1852">
      <c t="s" s="128" r="A1852">
        <v>10174</v>
      </c>
      <c t="s" s="220" r="B1852">
        <v>1469</v>
      </c>
      <c t="s" s="220" r="C1852">
        <v>10175</v>
      </c>
      <c t="s" s="220" r="D1852">
        <v>10176</v>
      </c>
      <c s="168" r="E1852">
        <v>41336.6247569444</v>
      </c>
      <c s="220" r="F1852"/>
      <c t="s" s="220" r="G1852">
        <v>57</v>
      </c>
      <c s="220" r="H1852"/>
      <c s="220" r="I1852"/>
      <c s="220" r="J1852">
        <v>49314234</v>
      </c>
      <c s="220" r="K1852"/>
      <c t="s" s="17" r="L1852">
        <v>74</v>
      </c>
      <c t="s" s="17" r="M1852">
        <v>1472</v>
      </c>
      <c s="220" r="N1852">
        <v>493</v>
      </c>
      <c s="220" r="O1852">
        <v>1791</v>
      </c>
      <c s="220" r="P1852">
        <v>3600</v>
      </c>
      <c t="s" s="220" r="Q1852">
        <v>10177</v>
      </c>
      <c t="s" s="17" r="R1852">
        <v>3483</v>
      </c>
    </row>
    <row r="1853">
      <c t="s" s="128" r="A1853">
        <v>10083</v>
      </c>
      <c t="s" s="220" r="B1853">
        <v>2448</v>
      </c>
      <c t="s" s="220" r="C1853">
        <v>10178</v>
      </c>
      <c t="s" s="220" r="D1853">
        <v>10179</v>
      </c>
      <c s="168" r="E1853">
        <v>41336.6246990741</v>
      </c>
      <c s="220" r="F1853"/>
      <c t="s" s="220" r="G1853">
        <v>57</v>
      </c>
      <c s="220" r="H1853"/>
      <c s="220" r="I1853"/>
      <c s="220" r="J1853">
        <v>26206046</v>
      </c>
      <c s="220" r="K1853"/>
      <c t="s" s="17" r="L1853">
        <v>228</v>
      </c>
      <c t="s" s="17" r="M1853">
        <v>3267</v>
      </c>
      <c s="220" r="N1853">
        <v>1269</v>
      </c>
      <c s="220" r="O1853">
        <v>910</v>
      </c>
      <c s="220" r="P1853">
        <v>3600</v>
      </c>
      <c t="s" s="220" r="Q1853">
        <v>10180</v>
      </c>
      <c t="s" s="17" r="R1853">
        <v>10181</v>
      </c>
    </row>
    <row r="1854">
      <c t="s" s="128" r="A1854">
        <v>10182</v>
      </c>
      <c t="s" s="220" r="B1854">
        <v>9511</v>
      </c>
      <c t="s" s="220" r="C1854">
        <v>10183</v>
      </c>
      <c t="s" s="220" r="D1854">
        <v>10184</v>
      </c>
      <c s="168" r="E1854">
        <v>41336.6245949074</v>
      </c>
      <c s="220" r="F1854"/>
      <c t="s" s="220" r="G1854">
        <v>57</v>
      </c>
      <c s="220" r="H1854"/>
      <c s="220" r="I1854"/>
      <c s="220" r="J1854">
        <v>275438795</v>
      </c>
      <c s="220" r="K1854"/>
      <c t="s" s="17" r="L1854">
        <v>74</v>
      </c>
      <c t="s" s="17" r="M1854">
        <v>9514</v>
      </c>
      <c s="220" r="N1854">
        <v>35</v>
      </c>
      <c s="220" r="O1854">
        <v>188</v>
      </c>
      <c s="220" r="P1854"/>
      <c t="s" s="220" r="Q1854">
        <v>10185</v>
      </c>
      <c t="s" s="17" r="R1854">
        <v>10186</v>
      </c>
    </row>
    <row r="1855">
      <c t="s" s="128" r="A1855">
        <v>10187</v>
      </c>
      <c t="s" s="220" r="B1855">
        <v>3170</v>
      </c>
      <c t="s" s="220" r="C1855">
        <v>10188</v>
      </c>
      <c t="s" s="220" r="D1855">
        <v>10189</v>
      </c>
      <c s="168" r="E1855">
        <v>41336.624525463</v>
      </c>
      <c s="220" r="F1855"/>
      <c t="s" s="220" r="G1855">
        <v>57</v>
      </c>
      <c s="220" r="H1855"/>
      <c s="220" r="I1855"/>
      <c s="220" r="J1855">
        <v>117340835</v>
      </c>
      <c s="220" r="K1855"/>
      <c t="s" s="17" r="L1855">
        <v>135</v>
      </c>
      <c t="s" s="17" r="M1855">
        <v>3173</v>
      </c>
      <c s="220" r="N1855">
        <v>52</v>
      </c>
      <c s="220" r="O1855">
        <v>127</v>
      </c>
      <c s="220" r="P1855">
        <v>3600</v>
      </c>
      <c t="s" s="220" r="Q1855">
        <v>10190</v>
      </c>
      <c t="s" s="17" r="R1855">
        <v>10191</v>
      </c>
    </row>
    <row r="1856">
      <c t="s" s="128" r="A1856">
        <v>10192</v>
      </c>
      <c t="s" s="220" r="B1856">
        <v>5288</v>
      </c>
      <c t="s" s="220" r="C1856">
        <v>10193</v>
      </c>
      <c t="s" s="220" r="D1856">
        <v>10194</v>
      </c>
      <c s="168" r="E1856">
        <v>41336.6244560185</v>
      </c>
      <c s="220" r="F1856"/>
      <c t="s" s="220" r="G1856">
        <v>57</v>
      </c>
      <c s="220" r="H1856"/>
      <c s="220" r="I1856"/>
      <c s="220" r="J1856">
        <v>6421942</v>
      </c>
      <c s="220" r="K1856"/>
      <c t="s" s="17" r="L1856">
        <v>228</v>
      </c>
      <c t="s" s="17" r="M1856">
        <v>5321</v>
      </c>
      <c s="220" r="N1856">
        <v>278</v>
      </c>
      <c s="220" r="O1856">
        <v>570</v>
      </c>
      <c s="220" r="P1856">
        <v>3600</v>
      </c>
      <c t="s" s="220" r="Q1856">
        <v>10195</v>
      </c>
      <c t="s" s="17" r="R1856">
        <v>10196</v>
      </c>
    </row>
    <row r="1857">
      <c t="s" s="128" r="A1857">
        <v>10197</v>
      </c>
      <c t="s" s="220" r="B1857">
        <v>3726</v>
      </c>
      <c t="s" s="220" r="C1857">
        <v>10198</v>
      </c>
      <c t="s" s="220" r="D1857">
        <v>10199</v>
      </c>
      <c s="168" r="E1857">
        <v>41336.6244444444</v>
      </c>
      <c s="220" r="F1857"/>
      <c t="s" s="220" r="G1857">
        <v>57</v>
      </c>
      <c s="220" r="H1857"/>
      <c s="220" r="I1857"/>
      <c s="220" r="J1857">
        <v>24172026</v>
      </c>
      <c s="220" r="K1857"/>
      <c t="s" s="17" r="L1857">
        <v>228</v>
      </c>
      <c t="s" s="17" r="M1857">
        <v>3729</v>
      </c>
      <c s="220" r="N1857">
        <v>876</v>
      </c>
      <c s="220" r="O1857">
        <v>376</v>
      </c>
      <c s="220" r="P1857">
        <v>3600</v>
      </c>
      <c t="s" s="220" r="Q1857">
        <v>10200</v>
      </c>
      <c t="s" s="17" r="R1857">
        <v>2640</v>
      </c>
    </row>
    <row r="1858">
      <c t="s" s="128" r="A1858">
        <v>10201</v>
      </c>
      <c t="s" s="220" r="B1858">
        <v>2130</v>
      </c>
      <c t="s" s="220" r="C1858">
        <v>10202</v>
      </c>
      <c t="s" s="220" r="D1858">
        <v>10203</v>
      </c>
      <c s="168" r="E1858">
        <v>41336.6242592593</v>
      </c>
      <c s="220" r="F1858"/>
      <c t="s" s="220" r="G1858">
        <v>57</v>
      </c>
      <c s="220" r="H1858"/>
      <c s="220" r="I1858"/>
      <c s="220" r="J1858">
        <v>518388459</v>
      </c>
      <c s="220" r="K1858"/>
      <c t="s" s="17" r="L1858">
        <v>135</v>
      </c>
      <c t="s" s="17" r="M1858">
        <v>2133</v>
      </c>
      <c s="220" r="N1858">
        <v>144</v>
      </c>
      <c s="220" r="O1858">
        <v>114</v>
      </c>
      <c s="220" r="P1858">
        <v>-36000</v>
      </c>
      <c t="s" s="220" r="Q1858">
        <v>10204</v>
      </c>
      <c t="s" s="17" r="R1858">
        <v>10205</v>
      </c>
    </row>
    <row r="1859">
      <c t="s" s="128" r="A1859">
        <v>10206</v>
      </c>
      <c t="s" s="220" r="B1859">
        <v>9751</v>
      </c>
      <c t="s" s="220" r="C1859">
        <v>10207</v>
      </c>
      <c t="s" s="220" r="D1859">
        <v>10208</v>
      </c>
      <c s="168" r="E1859">
        <v>41336.6241550926</v>
      </c>
      <c s="220" r="F1859"/>
      <c t="s" s="220" r="G1859">
        <v>57</v>
      </c>
      <c s="220" r="H1859"/>
      <c s="220" r="I1859"/>
      <c s="220" r="J1859">
        <v>37942062</v>
      </c>
      <c s="220" r="K1859"/>
      <c t="s" s="17" r="L1859">
        <v>3334</v>
      </c>
      <c t="s" s="17" r="M1859">
        <v>9754</v>
      </c>
      <c s="220" r="N1859">
        <v>125</v>
      </c>
      <c s="220" r="O1859">
        <v>331</v>
      </c>
      <c s="220" r="P1859">
        <v>3600</v>
      </c>
      <c t="s" s="220" r="Q1859">
        <v>10209</v>
      </c>
      <c t="s" s="17" r="R1859">
        <v>10210</v>
      </c>
    </row>
    <row r="1860">
      <c t="s" s="128" r="A1860">
        <v>10211</v>
      </c>
      <c t="s" s="220" r="B1860">
        <v>552</v>
      </c>
      <c t="s" s="220" r="C1860">
        <v>10212</v>
      </c>
      <c t="s" s="220" r="D1860">
        <v>10213</v>
      </c>
      <c s="168" r="E1860">
        <v>41336.6240625</v>
      </c>
      <c s="220" r="F1860"/>
      <c t="s" s="220" r="G1860">
        <v>46</v>
      </c>
      <c s="220" r="H1860"/>
      <c s="220" r="I1860"/>
      <c s="220" r="J1860">
        <v>53755836</v>
      </c>
      <c s="220" r="K1860"/>
      <c t="s" s="17" r="L1860">
        <v>116</v>
      </c>
      <c t="s" s="17" r="M1860">
        <v>555</v>
      </c>
      <c s="220" r="N1860">
        <v>282</v>
      </c>
      <c s="220" r="O1860">
        <v>241</v>
      </c>
      <c s="220" r="P1860">
        <v>3600</v>
      </c>
      <c t="s" s="220" r="Q1860">
        <v>10214</v>
      </c>
      <c t="s" s="17" r="R1860">
        <v>10215</v>
      </c>
    </row>
    <row r="1861">
      <c t="s" s="128" r="A1861">
        <v>10216</v>
      </c>
      <c t="s" s="220" r="B1861">
        <v>8022</v>
      </c>
      <c t="s" s="220" r="C1861">
        <v>10217</v>
      </c>
      <c t="s" s="220" r="D1861">
        <v>10218</v>
      </c>
      <c s="168" r="E1861">
        <v>41336.6240393518</v>
      </c>
      <c s="220" r="F1861"/>
      <c t="s" s="220" r="G1861">
        <v>57</v>
      </c>
      <c s="220" r="H1861"/>
      <c s="220" r="I1861"/>
      <c s="220" r="J1861">
        <v>775588658</v>
      </c>
      <c s="220" r="K1861"/>
      <c t="s" s="17" r="L1861">
        <v>10219</v>
      </c>
      <c t="s" s="17" r="M1861">
        <v>8025</v>
      </c>
      <c s="220" r="N1861">
        <v>32</v>
      </c>
      <c s="220" r="O1861">
        <v>153</v>
      </c>
      <c s="220" r="P1861">
        <v>3600</v>
      </c>
      <c t="s" s="220" r="Q1861">
        <v>10220</v>
      </c>
      <c t="s" s="17" r="R1861">
        <v>10221</v>
      </c>
    </row>
    <row r="1862">
      <c t="s" s="128" r="A1862">
        <v>10222</v>
      </c>
      <c t="s" s="220" r="B1862">
        <v>2130</v>
      </c>
      <c t="s" s="220" r="C1862">
        <v>10223</v>
      </c>
      <c t="s" s="220" r="D1862">
        <v>10218</v>
      </c>
      <c s="168" r="E1862">
        <v>41336.6240393518</v>
      </c>
      <c s="220" r="F1862"/>
      <c t="s" s="220" r="G1862">
        <v>57</v>
      </c>
      <c s="220" r="H1862"/>
      <c s="220" r="I1862"/>
      <c s="220" r="J1862">
        <v>518388459</v>
      </c>
      <c s="220" r="K1862"/>
      <c t="s" s="17" r="L1862">
        <v>135</v>
      </c>
      <c t="s" s="17" r="M1862">
        <v>2133</v>
      </c>
      <c s="220" r="N1862">
        <v>144</v>
      </c>
      <c s="220" r="O1862">
        <v>114</v>
      </c>
      <c s="220" r="P1862">
        <v>-36000</v>
      </c>
      <c t="s" s="220" r="Q1862">
        <v>10224</v>
      </c>
      <c t="s" s="17" r="R1862">
        <v>10225</v>
      </c>
    </row>
    <row r="1863">
      <c t="s" s="128" r="A1863">
        <v>10226</v>
      </c>
      <c t="s" s="220" r="B1863">
        <v>6203</v>
      </c>
      <c t="s" s="220" r="C1863">
        <v>10227</v>
      </c>
      <c t="s" s="220" r="D1863">
        <v>10228</v>
      </c>
      <c s="168" r="E1863">
        <v>41336.6238773148</v>
      </c>
      <c s="220" r="F1863"/>
      <c t="s" s="220" r="G1863">
        <v>46</v>
      </c>
      <c s="220" r="H1863"/>
      <c s="220" r="I1863"/>
      <c s="220" r="J1863">
        <v>46107443</v>
      </c>
      <c s="220" r="K1863"/>
      <c t="s" s="17" r="L1863">
        <v>116</v>
      </c>
      <c t="s" s="17" r="M1863">
        <v>6205</v>
      </c>
      <c s="220" r="N1863">
        <v>1034</v>
      </c>
      <c s="220" r="O1863">
        <v>610</v>
      </c>
      <c s="220" r="P1863">
        <v>3600</v>
      </c>
      <c t="s" s="220" r="Q1863">
        <v>10229</v>
      </c>
      <c t="s" s="17" r="R1863">
        <v>8837</v>
      </c>
    </row>
    <row r="1864">
      <c t="s" s="128" r="A1864">
        <v>10230</v>
      </c>
      <c t="s" s="220" r="B1864">
        <v>1785</v>
      </c>
      <c t="s" s="220" r="C1864">
        <v>10231</v>
      </c>
      <c t="s" s="220" r="D1864">
        <v>10232</v>
      </c>
      <c s="168" r="E1864">
        <v>41336.6237037037</v>
      </c>
      <c s="220" r="F1864"/>
      <c t="s" s="220" r="G1864">
        <v>57</v>
      </c>
      <c s="220" r="H1864"/>
      <c s="220" r="I1864"/>
      <c s="220" r="J1864">
        <v>524653656</v>
      </c>
      <c s="220" r="K1864"/>
      <c t="s" s="17" r="L1864">
        <v>74</v>
      </c>
      <c t="s" s="17" r="M1864">
        <v>1788</v>
      </c>
      <c s="220" r="N1864">
        <v>123</v>
      </c>
      <c s="220" r="O1864">
        <v>183</v>
      </c>
      <c s="220" r="P1864"/>
      <c t="s" s="220" r="Q1864">
        <v>10233</v>
      </c>
      <c t="s" s="17" r="R1864">
        <v>10234</v>
      </c>
    </row>
    <row r="1865">
      <c t="s" s="128" r="A1865">
        <v>10235</v>
      </c>
      <c t="s" s="220" r="B1865">
        <v>10131</v>
      </c>
      <c t="s" s="220" r="C1865">
        <v>10236</v>
      </c>
      <c t="s" s="220" r="D1865">
        <v>10237</v>
      </c>
      <c s="168" r="E1865">
        <v>41336.6236921296</v>
      </c>
      <c s="220" r="F1865"/>
      <c t="s" s="220" r="G1865">
        <v>57</v>
      </c>
      <c s="220" r="H1865"/>
      <c s="220" r="I1865"/>
      <c s="220" r="J1865">
        <v>22470711</v>
      </c>
      <c s="220" r="K1865"/>
      <c t="s" s="17" r="L1865">
        <v>74</v>
      </c>
      <c t="s" s="17" r="M1865">
        <v>10134</v>
      </c>
      <c s="220" r="N1865">
        <v>5742</v>
      </c>
      <c s="220" r="O1865">
        <v>664</v>
      </c>
      <c s="220" r="P1865">
        <v>3600</v>
      </c>
      <c t="s" s="220" r="Q1865">
        <v>10238</v>
      </c>
      <c t="s" s="17" r="R1865">
        <v>479</v>
      </c>
    </row>
    <row r="1866">
      <c t="s" s="128" r="A1866">
        <v>10239</v>
      </c>
      <c t="s" s="220" r="B1866">
        <v>3443</v>
      </c>
      <c t="s" s="220" r="C1866">
        <v>10240</v>
      </c>
      <c t="s" s="220" r="D1866">
        <v>10241</v>
      </c>
      <c s="168" r="E1866">
        <v>41336.6233333333</v>
      </c>
      <c s="220" r="F1866"/>
      <c t="s" s="220" r="G1866">
        <v>57</v>
      </c>
      <c s="220" r="H1866"/>
      <c s="220" r="I1866"/>
      <c s="220" r="J1866">
        <v>529264395</v>
      </c>
      <c s="220" r="K1866"/>
      <c t="s" s="17" r="L1866">
        <v>74</v>
      </c>
      <c t="s" s="17" r="M1866">
        <v>3446</v>
      </c>
      <c s="220" r="N1866">
        <v>358</v>
      </c>
      <c s="220" r="O1866">
        <v>508</v>
      </c>
      <c s="220" r="P1866"/>
      <c t="s" s="220" r="Q1866">
        <v>10242</v>
      </c>
      <c t="s" s="17" r="R1866">
        <v>10243</v>
      </c>
    </row>
    <row r="1867">
      <c t="s" s="128" r="A1867">
        <v>10244</v>
      </c>
      <c t="s" s="220" r="B1867">
        <v>364</v>
      </c>
      <c t="s" s="220" r="C1867">
        <v>10245</v>
      </c>
      <c t="s" s="220" r="D1867">
        <v>10246</v>
      </c>
      <c s="168" r="E1867">
        <v>41336.6232986111</v>
      </c>
      <c s="220" r="F1867"/>
      <c t="s" s="220" r="G1867">
        <v>57</v>
      </c>
      <c s="220" r="H1867"/>
      <c s="220" r="I1867"/>
      <c s="220" r="J1867">
        <v>214662250</v>
      </c>
      <c s="220" r="K1867"/>
      <c t="s" s="17" r="L1867">
        <v>184</v>
      </c>
      <c t="s" s="17" r="M1867">
        <v>368</v>
      </c>
      <c s="220" r="N1867">
        <v>99</v>
      </c>
      <c s="220" r="O1867">
        <v>431</v>
      </c>
      <c s="220" r="P1867">
        <v>3600</v>
      </c>
      <c t="s" s="220" r="Q1867">
        <v>10247</v>
      </c>
      <c t="s" s="17" r="R1867">
        <v>10248</v>
      </c>
    </row>
    <row r="1868">
      <c t="s" s="128" r="A1868">
        <v>10249</v>
      </c>
      <c t="s" s="220" r="B1868">
        <v>1870</v>
      </c>
      <c t="s" s="220" r="C1868">
        <v>10250</v>
      </c>
      <c t="s" s="220" r="D1868">
        <v>10251</v>
      </c>
      <c s="168" r="E1868">
        <v>41336.6232060185</v>
      </c>
      <c s="220" r="F1868"/>
      <c t="s" s="220" r="G1868">
        <v>57</v>
      </c>
      <c s="220" r="H1868"/>
      <c s="220" r="I1868"/>
      <c s="220" r="J1868">
        <v>128512536</v>
      </c>
      <c s="220" r="K1868"/>
      <c t="s" s="17" r="L1868">
        <v>116</v>
      </c>
      <c t="s" s="17" r="M1868">
        <v>1874</v>
      </c>
      <c s="220" r="N1868">
        <v>753</v>
      </c>
      <c s="220" r="O1868">
        <v>1552</v>
      </c>
      <c s="220" r="P1868"/>
      <c t="s" s="220" r="Q1868">
        <v>10252</v>
      </c>
      <c t="s" s="17" r="R1868">
        <v>10253</v>
      </c>
    </row>
    <row r="1869">
      <c t="s" s="128" r="A1869">
        <v>10254</v>
      </c>
      <c t="s" s="220" r="B1869">
        <v>8022</v>
      </c>
      <c t="s" s="220" r="C1869">
        <v>10255</v>
      </c>
      <c t="s" s="220" r="D1869">
        <v>10256</v>
      </c>
      <c s="168" r="E1869">
        <v>41336.6228472222</v>
      </c>
      <c s="220" r="F1869"/>
      <c t="s" s="220" r="G1869">
        <v>57</v>
      </c>
      <c s="220" r="H1869"/>
      <c s="220" r="I1869"/>
      <c s="220" r="J1869">
        <v>775588658</v>
      </c>
      <c s="220" r="K1869"/>
      <c t="s" s="17" r="L1869">
        <v>74</v>
      </c>
      <c t="s" s="17" r="M1869">
        <v>8025</v>
      </c>
      <c s="220" r="N1869">
        <v>32</v>
      </c>
      <c s="220" r="O1869">
        <v>153</v>
      </c>
      <c s="220" r="P1869">
        <v>3600</v>
      </c>
      <c t="s" s="220" r="Q1869">
        <v>10257</v>
      </c>
      <c t="s" s="17" r="R1869">
        <v>8860</v>
      </c>
    </row>
    <row r="1870">
      <c t="s" s="128" r="A1870">
        <v>10258</v>
      </c>
      <c t="s" s="220" r="B1870">
        <v>3767</v>
      </c>
      <c t="s" s="220" r="C1870">
        <v>10259</v>
      </c>
      <c t="s" s="220" r="D1870">
        <v>10260</v>
      </c>
      <c s="168" r="E1870">
        <v>41336.622650463</v>
      </c>
      <c s="220" r="F1870"/>
      <c t="s" s="220" r="G1870">
        <v>57</v>
      </c>
      <c s="220" r="H1870"/>
      <c s="220" r="I1870"/>
      <c s="220" r="J1870">
        <v>109543582</v>
      </c>
      <c s="220" r="K1870"/>
      <c t="s" s="17" r="L1870">
        <v>116</v>
      </c>
      <c t="s" s="17" r="M1870">
        <v>3770</v>
      </c>
      <c s="220" r="N1870">
        <v>3533</v>
      </c>
      <c s="220" r="O1870">
        <v>668</v>
      </c>
      <c s="220" r="P1870"/>
      <c t="s" s="220" r="Q1870">
        <v>10261</v>
      </c>
      <c t="s" s="17" r="R1870">
        <v>10262</v>
      </c>
    </row>
    <row r="1871">
      <c t="s" s="128" r="A1871">
        <v>10263</v>
      </c>
      <c t="s" s="220" r="B1871">
        <v>513</v>
      </c>
      <c t="s" s="220" r="C1871">
        <v>10264</v>
      </c>
      <c t="s" s="220" r="D1871">
        <v>10265</v>
      </c>
      <c s="168" r="E1871">
        <v>41336.6225115741</v>
      </c>
      <c s="220" r="F1871"/>
      <c t="s" s="220" r="G1871">
        <v>46</v>
      </c>
      <c s="220" r="H1871"/>
      <c s="220" r="I1871"/>
      <c s="220" r="J1871">
        <v>1549341</v>
      </c>
      <c s="220" r="K1871"/>
      <c t="s" s="17" r="L1871">
        <v>228</v>
      </c>
      <c t="s" s="17" r="M1871">
        <v>516</v>
      </c>
      <c s="220" r="N1871">
        <v>844</v>
      </c>
      <c s="220" r="O1871">
        <v>562</v>
      </c>
      <c s="220" r="P1871">
        <v>3600</v>
      </c>
      <c t="s" s="220" r="Q1871">
        <v>10266</v>
      </c>
      <c t="s" s="17" r="R1871">
        <v>4570</v>
      </c>
    </row>
    <row r="1872">
      <c t="s" s="128" r="A1872">
        <v>3212</v>
      </c>
      <c t="s" s="220" r="B1872">
        <v>1248</v>
      </c>
      <c t="s" s="220" r="C1872">
        <v>3213</v>
      </c>
      <c t="s" s="220" r="D1872">
        <v>3214</v>
      </c>
      <c s="168" r="E1872">
        <v>41336.7301273148</v>
      </c>
      <c s="220" r="F1872"/>
      <c t="s" s="220" r="G1872">
        <v>57</v>
      </c>
      <c s="220" r="H1872"/>
      <c s="220" r="I1872"/>
      <c s="220" r="J1872">
        <v>918921036</v>
      </c>
      <c s="220" r="K1872"/>
      <c t="s" s="17" r="L1872">
        <v>74</v>
      </c>
      <c t="s" s="17" r="M1872">
        <v>1253</v>
      </c>
      <c s="220" r="N1872">
        <v>22</v>
      </c>
      <c s="220" r="O1872">
        <v>91</v>
      </c>
      <c s="220" r="P1872">
        <v>3600</v>
      </c>
      <c t="s" s="220" r="Q1872">
        <v>3215</v>
      </c>
      <c t="s" s="17" r="R1872">
        <v>3216</v>
      </c>
    </row>
    <row r="1873">
      <c t="s" s="128" r="A1873">
        <v>3217</v>
      </c>
      <c t="s" s="220" r="B1873">
        <v>3218</v>
      </c>
      <c t="s" s="220" r="C1873">
        <v>3219</v>
      </c>
      <c t="s" s="220" r="D1873">
        <v>3220</v>
      </c>
      <c s="168" r="E1873">
        <v>41336.7299074074</v>
      </c>
      <c s="220" r="F1873"/>
      <c t="s" s="220" r="G1873">
        <v>57</v>
      </c>
      <c s="220" r="H1873"/>
      <c s="220" r="I1873"/>
      <c s="220" r="J1873">
        <v>273455383</v>
      </c>
      <c s="220" r="K1873"/>
      <c t="s" s="17" r="L1873">
        <v>74</v>
      </c>
      <c t="s" s="17" r="M1873">
        <v>3221</v>
      </c>
      <c s="220" r="N1873">
        <v>40</v>
      </c>
      <c s="220" r="O1873">
        <v>59</v>
      </c>
      <c s="220" r="P1873">
        <v>3600</v>
      </c>
      <c t="s" s="220" r="Q1873">
        <v>3222</v>
      </c>
      <c t="s" s="17" r="R1873">
        <v>3223</v>
      </c>
    </row>
    <row r="1874">
      <c t="s" s="128" r="A1874">
        <v>3224</v>
      </c>
      <c t="s" s="220" r="B1874">
        <v>3225</v>
      </c>
      <c t="s" s="220" r="C1874">
        <v>3226</v>
      </c>
      <c t="s" s="220" r="D1874">
        <v>3227</v>
      </c>
      <c s="168" r="E1874">
        <v>41336.7298842593</v>
      </c>
      <c s="220" r="F1874"/>
      <c t="s" s="220" r="G1874">
        <v>46</v>
      </c>
      <c s="220" r="H1874"/>
      <c s="220" r="I1874"/>
      <c s="220" r="J1874">
        <v>537966353</v>
      </c>
      <c s="220" r="K1874"/>
      <c t="s" s="17" r="L1874">
        <v>135</v>
      </c>
      <c t="s" s="17" r="M1874">
        <v>3228</v>
      </c>
      <c s="220" r="N1874">
        <v>10</v>
      </c>
      <c s="220" r="O1874">
        <v>30</v>
      </c>
      <c s="220" r="P1874"/>
      <c t="s" s="220" r="Q1874">
        <v>3229</v>
      </c>
      <c t="s" s="17" r="R1874">
        <v>3230</v>
      </c>
    </row>
    <row r="1875">
      <c t="s" s="128" r="A1875">
        <v>3231</v>
      </c>
      <c t="s" s="220" r="B1875">
        <v>552</v>
      </c>
      <c t="s" s="220" r="C1875">
        <v>3232</v>
      </c>
      <c t="s" s="220" r="D1875">
        <v>3233</v>
      </c>
      <c s="168" r="E1875">
        <v>41336.7298611111</v>
      </c>
      <c s="220" r="F1875"/>
      <c t="s" s="220" r="G1875">
        <v>46</v>
      </c>
      <c s="220" r="H1875"/>
      <c s="220" r="I1875"/>
      <c s="220" r="J1875">
        <v>53755836</v>
      </c>
      <c s="220" r="K1875"/>
      <c t="s" s="17" r="L1875">
        <v>49</v>
      </c>
      <c t="s" s="17" r="M1875">
        <v>555</v>
      </c>
      <c s="220" r="N1875">
        <v>279</v>
      </c>
      <c s="220" r="O1875">
        <v>241</v>
      </c>
      <c s="220" r="P1875">
        <v>3600</v>
      </c>
      <c t="s" s="220" r="Q1875">
        <v>3234</v>
      </c>
      <c t="s" s="17" r="R1875">
        <v>3235</v>
      </c>
    </row>
    <row r="1876">
      <c t="s" s="128" r="A1876">
        <v>3236</v>
      </c>
      <c t="s" s="220" r="B1876">
        <v>408</v>
      </c>
      <c t="s" s="220" r="C1876">
        <v>3237</v>
      </c>
      <c t="s" s="220" r="D1876">
        <v>3238</v>
      </c>
      <c s="168" r="E1876">
        <v>41336.7297569444</v>
      </c>
      <c s="220" r="F1876"/>
      <c t="s" s="220" r="G1876">
        <v>57</v>
      </c>
      <c s="220" r="H1876"/>
      <c s="220" r="I1876"/>
      <c s="220" r="J1876">
        <v>27516037</v>
      </c>
      <c s="220" r="K1876"/>
      <c t="s" s="17" r="L1876">
        <v>228</v>
      </c>
      <c t="s" s="17" r="M1876">
        <v>411</v>
      </c>
      <c s="220" r="N1876">
        <v>255</v>
      </c>
      <c s="220" r="O1876">
        <v>356</v>
      </c>
      <c s="220" r="P1876">
        <v>3600</v>
      </c>
      <c t="s" s="220" r="Q1876">
        <v>3239</v>
      </c>
      <c t="s" s="17" r="R1876">
        <v>3240</v>
      </c>
    </row>
    <row r="1877">
      <c t="s" s="128" r="A1877">
        <v>10267</v>
      </c>
      <c t="s" s="220" r="B1877">
        <v>1870</v>
      </c>
      <c t="s" s="220" r="C1877">
        <v>10268</v>
      </c>
      <c t="s" s="220" r="D1877">
        <v>10269</v>
      </c>
      <c s="168" r="E1877">
        <v>41336.7291319444</v>
      </c>
      <c s="220" r="F1877"/>
      <c t="s" s="220" r="G1877">
        <v>57</v>
      </c>
      <c s="220" r="H1877"/>
      <c s="220" r="I1877"/>
      <c s="220" r="J1877">
        <v>128512536</v>
      </c>
      <c s="220" r="K1877"/>
      <c t="s" s="17" r="L1877">
        <v>74</v>
      </c>
      <c t="s" s="17" r="M1877">
        <v>1874</v>
      </c>
      <c s="220" r="N1877">
        <v>753</v>
      </c>
      <c s="220" r="O1877">
        <v>1551</v>
      </c>
      <c s="220" r="P1877"/>
      <c t="s" s="220" r="Q1877">
        <v>10270</v>
      </c>
      <c t="s" s="17" r="R1877">
        <v>10271</v>
      </c>
    </row>
    <row r="1878">
      <c t="s" s="128" r="A1878">
        <v>3241</v>
      </c>
      <c t="s" s="220" r="B1878">
        <v>3242</v>
      </c>
      <c t="s" s="220" r="C1878">
        <v>3243</v>
      </c>
      <c t="s" s="220" r="D1878">
        <v>3244</v>
      </c>
      <c s="168" r="E1878">
        <v>41336.7286689815</v>
      </c>
      <c s="220" r="F1878"/>
      <c t="s" s="220" r="G1878">
        <v>46</v>
      </c>
      <c s="220" r="H1878"/>
      <c s="220" r="I1878"/>
      <c s="220" r="J1878">
        <v>186856368</v>
      </c>
      <c s="220" r="K1878"/>
      <c t="s" s="17" r="L1878">
        <v>74</v>
      </c>
      <c t="s" s="17" r="M1878">
        <v>3245</v>
      </c>
      <c s="220" r="N1878">
        <v>228</v>
      </c>
      <c s="220" r="O1878">
        <v>110</v>
      </c>
      <c s="220" r="P1878">
        <v>3600</v>
      </c>
      <c t="s" s="220" r="Q1878">
        <v>3246</v>
      </c>
      <c t="s" s="17" r="R1878">
        <v>3247</v>
      </c>
    </row>
    <row r="1879">
      <c t="s" s="128" r="A1879">
        <v>3248</v>
      </c>
      <c t="s" s="220" r="B1879">
        <v>3249</v>
      </c>
      <c t="s" s="220" r="C1879">
        <v>3250</v>
      </c>
      <c t="s" s="220" r="D1879">
        <v>3251</v>
      </c>
      <c s="168" r="E1879">
        <v>41336.7282291667</v>
      </c>
      <c s="220" r="F1879"/>
      <c t="s" s="220" r="G1879">
        <v>46</v>
      </c>
      <c s="220" r="H1879"/>
      <c s="220" r="I1879"/>
      <c s="220" r="J1879">
        <v>17127004</v>
      </c>
      <c s="220" r="K1879"/>
      <c t="s" s="17" r="L1879">
        <v>116</v>
      </c>
      <c t="s" s="17" r="M1879">
        <v>3252</v>
      </c>
      <c s="220" r="N1879">
        <v>1453</v>
      </c>
      <c s="220" r="O1879">
        <v>1369</v>
      </c>
      <c s="220" r="P1879">
        <v>3600</v>
      </c>
      <c t="s" s="220" r="Q1879">
        <v>3253</v>
      </c>
      <c t="s" s="17" r="R1879">
        <v>1159</v>
      </c>
    </row>
    <row r="1880">
      <c t="s" s="128" r="A1880">
        <v>3254</v>
      </c>
      <c t="s" s="220" r="B1880">
        <v>1071</v>
      </c>
      <c t="s" s="220" r="C1880">
        <v>3255</v>
      </c>
      <c t="s" s="220" r="D1880">
        <v>3256</v>
      </c>
      <c s="168" r="E1880">
        <v>41336.7281712963</v>
      </c>
      <c s="220" r="F1880"/>
      <c t="s" s="220" r="G1880">
        <v>57</v>
      </c>
      <c s="220" r="H1880"/>
      <c s="220" r="I1880"/>
      <c s="220" r="J1880">
        <v>238287811</v>
      </c>
      <c s="220" r="K1880"/>
      <c t="s" s="17" r="L1880">
        <v>74</v>
      </c>
      <c t="s" s="17" r="M1880">
        <v>1074</v>
      </c>
      <c s="220" r="N1880">
        <v>694</v>
      </c>
      <c s="220" r="O1880">
        <v>1291</v>
      </c>
      <c s="220" r="P1880">
        <v>3600</v>
      </c>
      <c t="s" s="220" r="Q1880">
        <v>3257</v>
      </c>
      <c t="s" s="17" r="R1880">
        <v>3258</v>
      </c>
    </row>
    <row r="1881">
      <c t="s" s="128" r="A1881">
        <v>3259</v>
      </c>
      <c t="s" s="220" r="B1881">
        <v>3193</v>
      </c>
      <c t="s" s="220" r="C1881">
        <v>3260</v>
      </c>
      <c t="s" s="220" r="D1881">
        <v>3261</v>
      </c>
      <c s="168" r="E1881">
        <v>41336.7281365741</v>
      </c>
      <c s="220" r="F1881"/>
      <c t="s" s="220" r="G1881">
        <v>57</v>
      </c>
      <c s="220" r="H1881"/>
      <c s="220" r="I1881"/>
      <c s="220" r="J1881">
        <v>76870793</v>
      </c>
      <c s="220" r="K1881"/>
      <c t="s" s="17" r="L1881">
        <v>74</v>
      </c>
      <c t="s" s="17" r="M1881">
        <v>3196</v>
      </c>
      <c s="220" r="N1881">
        <v>81</v>
      </c>
      <c s="220" r="O1881">
        <v>219</v>
      </c>
      <c s="220" r="P1881">
        <v>3600</v>
      </c>
      <c t="s" s="220" r="Q1881">
        <v>3262</v>
      </c>
      <c t="s" s="17" r="R1881">
        <v>3263</v>
      </c>
    </row>
    <row r="1882">
      <c t="s" s="128" r="A1882">
        <v>3264</v>
      </c>
      <c t="s" s="220" r="B1882">
        <v>2448</v>
      </c>
      <c t="s" s="220" r="C1882">
        <v>3265</v>
      </c>
      <c t="s" s="220" r="D1882">
        <v>3266</v>
      </c>
      <c s="168" r="E1882">
        <v>41336.727650463</v>
      </c>
      <c s="220" r="F1882"/>
      <c t="s" s="220" r="G1882">
        <v>57</v>
      </c>
      <c s="220" r="H1882"/>
      <c s="220" r="I1882"/>
      <c s="220" r="J1882">
        <v>26206046</v>
      </c>
      <c s="220" r="K1882"/>
      <c t="s" s="17" r="L1882">
        <v>228</v>
      </c>
      <c t="s" s="17" r="M1882">
        <v>3267</v>
      </c>
      <c s="220" r="N1882">
        <v>1268</v>
      </c>
      <c s="220" r="O1882">
        <v>910</v>
      </c>
      <c s="220" r="P1882">
        <v>3600</v>
      </c>
      <c t="s" s="220" r="Q1882">
        <v>3268</v>
      </c>
      <c t="s" s="17" r="R1882">
        <v>3269</v>
      </c>
    </row>
    <row r="1883">
      <c t="s" s="128" r="A1883">
        <v>3270</v>
      </c>
      <c t="s" s="220" r="B1883">
        <v>3271</v>
      </c>
      <c t="s" s="220" r="C1883">
        <v>3272</v>
      </c>
      <c t="s" s="220" r="D1883">
        <v>3273</v>
      </c>
      <c s="168" r="E1883">
        <v>41336.7272453704</v>
      </c>
      <c s="220" r="F1883"/>
      <c t="s" s="220" r="G1883">
        <v>57</v>
      </c>
      <c s="220" r="H1883"/>
      <c s="220" r="I1883"/>
      <c s="220" r="J1883">
        <v>60087609</v>
      </c>
      <c s="220" r="K1883"/>
      <c t="s" s="17" r="L1883">
        <v>228</v>
      </c>
      <c t="s" s="17" r="M1883">
        <v>3274</v>
      </c>
      <c s="220" r="N1883">
        <v>178</v>
      </c>
      <c s="220" r="O1883">
        <v>131</v>
      </c>
      <c s="220" r="P1883">
        <v>-10800</v>
      </c>
      <c t="s" s="220" r="Q1883">
        <v>3275</v>
      </c>
      <c t="s" s="17" r="R1883">
        <v>101</v>
      </c>
    </row>
    <row r="1884">
      <c t="s" s="128" r="A1884">
        <v>3276</v>
      </c>
      <c t="s" s="220" r="B1884">
        <v>513</v>
      </c>
      <c t="s" s="220" r="C1884">
        <v>3277</v>
      </c>
      <c t="s" s="220" r="D1884">
        <v>3278</v>
      </c>
      <c s="168" r="E1884">
        <v>41336.7267361111</v>
      </c>
      <c s="220" r="F1884"/>
      <c t="s" s="220" r="G1884">
        <v>46</v>
      </c>
      <c s="220" r="H1884"/>
      <c s="220" r="I1884"/>
      <c s="220" r="J1884">
        <v>1549341</v>
      </c>
      <c s="220" r="K1884"/>
      <c t="s" s="17" r="L1884">
        <v>228</v>
      </c>
      <c t="s" s="17" r="M1884">
        <v>516</v>
      </c>
      <c s="220" r="N1884">
        <v>844</v>
      </c>
      <c s="220" r="O1884">
        <v>561</v>
      </c>
      <c s="220" r="P1884">
        <v>3600</v>
      </c>
      <c t="s" s="220" r="Q1884">
        <v>3279</v>
      </c>
      <c t="s" s="17" r="R1884">
        <v>3280</v>
      </c>
    </row>
    <row r="1885">
      <c t="s" s="128" r="A1885">
        <v>3281</v>
      </c>
      <c t="s" s="220" r="B1885">
        <v>2676</v>
      </c>
      <c t="s" s="220" r="C1885">
        <v>3282</v>
      </c>
      <c t="s" s="220" r="D1885">
        <v>3283</v>
      </c>
      <c s="168" r="E1885">
        <v>41336.7265625</v>
      </c>
      <c s="220" r="F1885"/>
      <c t="s" s="220" r="G1885">
        <v>57</v>
      </c>
      <c s="220" r="H1885"/>
      <c s="220" r="I1885"/>
      <c s="220" r="J1885">
        <v>142365586</v>
      </c>
      <c s="220" r="K1885"/>
      <c t="s" s="17" r="L1885">
        <v>74</v>
      </c>
      <c t="s" s="17" r="M1885">
        <v>2679</v>
      </c>
      <c s="220" r="N1885">
        <v>9</v>
      </c>
      <c s="220" r="O1885">
        <v>70</v>
      </c>
      <c s="220" r="P1885"/>
      <c t="s" s="220" r="Q1885">
        <v>3284</v>
      </c>
      <c t="s" s="17" r="R1885">
        <v>3285</v>
      </c>
    </row>
    <row r="1886">
      <c t="s" s="128" r="A1886">
        <v>3286</v>
      </c>
      <c t="s" s="220" r="B1886">
        <v>217</v>
      </c>
      <c t="s" s="220" r="C1886">
        <v>3287</v>
      </c>
      <c t="s" s="220" r="D1886">
        <v>3288</v>
      </c>
      <c s="168" r="E1886">
        <v>41336.7263773148</v>
      </c>
      <c s="220" r="F1886"/>
      <c t="s" s="220" r="G1886">
        <v>57</v>
      </c>
      <c s="220" r="H1886"/>
      <c s="220" r="I1886"/>
      <c s="220" r="J1886">
        <v>261867800</v>
      </c>
      <c s="220" r="K1886"/>
      <c t="s" s="17" r="L1886">
        <v>228</v>
      </c>
      <c t="s" s="17" r="M1886">
        <v>221</v>
      </c>
      <c s="220" r="N1886">
        <v>254</v>
      </c>
      <c s="220" r="O1886">
        <v>325</v>
      </c>
      <c s="220" r="P1886">
        <v>3600</v>
      </c>
      <c t="s" s="220" r="Q1886">
        <v>3289</v>
      </c>
      <c t="s" s="17" r="R1886">
        <v>3290</v>
      </c>
    </row>
    <row r="1887">
      <c t="s" s="128" r="A1887">
        <v>3291</v>
      </c>
      <c t="s" s="220" r="B1887">
        <v>2287</v>
      </c>
      <c t="s" s="220" r="C1887">
        <v>3292</v>
      </c>
      <c t="s" s="220" r="D1887">
        <v>3293</v>
      </c>
      <c s="168" r="E1887">
        <v>41336.7259375</v>
      </c>
      <c s="220" r="F1887"/>
      <c t="s" s="220" r="G1887">
        <v>46</v>
      </c>
      <c s="220" r="H1887"/>
      <c s="220" r="I1887"/>
      <c s="220" r="J1887">
        <v>14461032</v>
      </c>
      <c s="220" r="K1887"/>
      <c t="s" s="17" r="L1887">
        <v>74</v>
      </c>
      <c t="s" s="17" r="M1887">
        <v>2292</v>
      </c>
      <c s="220" r="N1887">
        <v>5045</v>
      </c>
      <c s="220" r="O1887">
        <v>1996</v>
      </c>
      <c s="220" r="P1887">
        <v>-28800</v>
      </c>
      <c t="s" s="220" r="Q1887">
        <v>3294</v>
      </c>
      <c t="s" s="17" r="R1887">
        <v>3295</v>
      </c>
    </row>
    <row r="1888">
      <c t="s" s="128" r="A1888">
        <v>3296</v>
      </c>
      <c t="s" s="220" r="B1888">
        <v>3040</v>
      </c>
      <c t="s" s="220" r="C1888">
        <v>3297</v>
      </c>
      <c t="s" s="220" r="D1888">
        <v>3298</v>
      </c>
      <c s="168" r="E1888">
        <v>41336.7259143519</v>
      </c>
      <c s="220" r="F1888"/>
      <c t="s" s="220" r="G1888">
        <v>57</v>
      </c>
      <c s="220" r="H1888"/>
      <c s="220" r="I1888"/>
      <c s="220" r="J1888">
        <v>245108215</v>
      </c>
      <c s="220" r="K1888"/>
      <c t="s" s="17" r="L1888">
        <v>74</v>
      </c>
      <c t="s" s="17" r="M1888">
        <v>3043</v>
      </c>
      <c s="220" r="N1888">
        <v>125</v>
      </c>
      <c s="220" r="O1888">
        <v>192</v>
      </c>
      <c s="220" r="P1888"/>
      <c t="s" s="220" r="Q1888">
        <v>3299</v>
      </c>
      <c t="s" s="17" r="R1888">
        <v>3300</v>
      </c>
    </row>
    <row r="1889">
      <c t="s" s="128" r="A1889">
        <v>3301</v>
      </c>
      <c t="s" s="220" r="B1889">
        <v>3302</v>
      </c>
      <c t="s" s="220" r="C1889">
        <v>3303</v>
      </c>
      <c t="s" s="220" r="D1889">
        <v>3304</v>
      </c>
      <c s="168" r="E1889">
        <v>41336.7257638889</v>
      </c>
      <c s="220" r="F1889"/>
      <c t="s" s="220" r="G1889">
        <v>46</v>
      </c>
      <c s="220" r="H1889"/>
      <c s="220" r="I1889"/>
      <c s="220" r="J1889">
        <v>1999731</v>
      </c>
      <c s="220" r="K1889"/>
      <c t="s" s="17" r="L1889">
        <v>228</v>
      </c>
      <c t="s" s="17" r="M1889">
        <v>3305</v>
      </c>
      <c s="220" r="N1889">
        <v>1765</v>
      </c>
      <c s="220" r="O1889">
        <v>1025</v>
      </c>
      <c s="220" r="P1889">
        <v>3600</v>
      </c>
      <c t="s" s="220" r="Q1889">
        <v>3306</v>
      </c>
      <c t="s" s="17" r="R1889">
        <v>3307</v>
      </c>
    </row>
    <row r="1890">
      <c t="s" s="128" r="A1890">
        <v>3308</v>
      </c>
      <c t="s" s="220" r="B1890">
        <v>3193</v>
      </c>
      <c t="s" s="220" r="C1890">
        <v>3309</v>
      </c>
      <c t="s" s="220" r="D1890">
        <v>3310</v>
      </c>
      <c s="168" r="E1890">
        <v>41336.7256828704</v>
      </c>
      <c s="220" r="F1890"/>
      <c t="s" s="220" r="G1890">
        <v>57</v>
      </c>
      <c s="220" r="H1890"/>
      <c s="220" r="I1890"/>
      <c s="220" r="J1890">
        <v>76870793</v>
      </c>
      <c s="220" r="K1890"/>
      <c t="s" s="17" r="L1890">
        <v>74</v>
      </c>
      <c t="s" s="17" r="M1890">
        <v>3196</v>
      </c>
      <c s="220" r="N1890">
        <v>81</v>
      </c>
      <c s="220" r="O1890">
        <v>219</v>
      </c>
      <c s="220" r="P1890">
        <v>3600</v>
      </c>
      <c t="s" s="220" r="Q1890">
        <v>3311</v>
      </c>
      <c t="s" s="17" r="R1890">
        <v>250</v>
      </c>
    </row>
    <row r="1891">
      <c t="s" s="128" r="A1891">
        <v>3312</v>
      </c>
      <c t="s" s="220" r="B1891">
        <v>3313</v>
      </c>
      <c t="s" s="220" r="C1891">
        <v>3314</v>
      </c>
      <c t="s" s="220" r="D1891">
        <v>3315</v>
      </c>
      <c s="168" r="E1891">
        <v>41336.7254976852</v>
      </c>
      <c s="220" r="F1891"/>
      <c t="s" s="220" r="G1891">
        <v>57</v>
      </c>
      <c s="220" r="H1891"/>
      <c s="220" r="I1891"/>
      <c s="220" r="J1891">
        <v>519356020</v>
      </c>
      <c s="220" r="K1891"/>
      <c t="s" s="17" r="L1891">
        <v>74</v>
      </c>
      <c t="s" s="17" r="M1891">
        <v>3316</v>
      </c>
      <c s="220" r="N1891">
        <v>67</v>
      </c>
      <c s="220" r="O1891">
        <v>133</v>
      </c>
      <c s="220" r="P1891"/>
      <c t="s" s="220" r="Q1891">
        <v>3317</v>
      </c>
      <c t="s" s="17" r="R1891">
        <v>1992</v>
      </c>
    </row>
    <row r="1892">
      <c t="s" s="128" r="A1892">
        <v>3318</v>
      </c>
      <c t="s" s="220" r="B1892">
        <v>1462</v>
      </c>
      <c t="s" s="220" r="C1892">
        <v>3319</v>
      </c>
      <c t="s" s="220" r="D1892">
        <v>3320</v>
      </c>
      <c s="168" r="E1892">
        <v>41336.7254166667</v>
      </c>
      <c s="220" r="F1892"/>
      <c t="s" s="220" r="G1892">
        <v>57</v>
      </c>
      <c s="220" r="H1892"/>
      <c s="220" r="I1892"/>
      <c s="220" r="J1892">
        <v>238565039</v>
      </c>
      <c s="220" r="K1892"/>
      <c t="s" s="17" r="L1892">
        <v>1636</v>
      </c>
      <c t="s" s="17" r="M1892">
        <v>1465</v>
      </c>
      <c s="220" r="N1892">
        <v>821</v>
      </c>
      <c s="220" r="O1892">
        <v>625</v>
      </c>
      <c s="220" r="P1892">
        <v>7200</v>
      </c>
      <c t="s" s="220" r="Q1892">
        <v>3321</v>
      </c>
      <c t="s" s="17" r="R1892">
        <v>3322</v>
      </c>
    </row>
    <row r="1893">
      <c t="s" s="128" r="A1893">
        <v>3323</v>
      </c>
      <c t="s" s="220" r="B1893">
        <v>3324</v>
      </c>
      <c t="s" s="220" r="C1893">
        <v>3325</v>
      </c>
      <c t="s" s="220" r="D1893">
        <v>3326</v>
      </c>
      <c s="168" r="E1893">
        <v>41336.7245833333</v>
      </c>
      <c s="220" r="F1893"/>
      <c t="s" s="220" r="G1893">
        <v>46</v>
      </c>
      <c s="220" r="H1893"/>
      <c s="220" r="I1893"/>
      <c s="220" r="J1893">
        <v>208052036</v>
      </c>
      <c s="220" r="K1893"/>
      <c t="s" s="17" r="L1893">
        <v>74</v>
      </c>
      <c t="s" s="17" r="M1893">
        <v>3327</v>
      </c>
      <c s="220" r="N1893">
        <v>110</v>
      </c>
      <c s="220" r="O1893">
        <v>329</v>
      </c>
      <c s="220" r="P1893">
        <v>3600</v>
      </c>
      <c t="s" s="220" r="Q1893">
        <v>3328</v>
      </c>
      <c t="s" s="17" r="R1893">
        <v>3329</v>
      </c>
    </row>
    <row r="1894">
      <c t="s" s="128" r="A1894">
        <v>3330</v>
      </c>
      <c t="s" s="220" r="B1894">
        <v>3331</v>
      </c>
      <c t="s" s="220" r="C1894">
        <v>3332</v>
      </c>
      <c t="s" s="220" r="D1894">
        <v>3333</v>
      </c>
      <c s="168" r="E1894">
        <v>41336.7242824074</v>
      </c>
      <c s="220" r="F1894"/>
      <c t="s" s="220" r="G1894">
        <v>46</v>
      </c>
      <c s="220" r="H1894"/>
      <c s="220" r="I1894"/>
      <c s="220" r="J1894">
        <v>213278220</v>
      </c>
      <c s="220" r="K1894"/>
      <c t="s" s="17" r="L1894">
        <v>3334</v>
      </c>
      <c t="s" s="17" r="M1894">
        <v>3335</v>
      </c>
      <c s="220" r="N1894">
        <v>133</v>
      </c>
      <c s="220" r="O1894">
        <v>343</v>
      </c>
      <c s="220" r="P1894">
        <v>3600</v>
      </c>
      <c t="s" s="220" r="Q1894">
        <v>3336</v>
      </c>
      <c t="s" s="17" r="R1894">
        <v>3337</v>
      </c>
    </row>
    <row r="1895">
      <c t="s" s="128" r="A1895">
        <v>3338</v>
      </c>
      <c t="s" s="220" r="B1895">
        <v>1752</v>
      </c>
      <c t="s" s="220" r="C1895">
        <v>3339</v>
      </c>
      <c t="s" s="220" r="D1895">
        <v>3340</v>
      </c>
      <c s="168" r="E1895">
        <v>41336.7242708333</v>
      </c>
      <c s="220" r="F1895"/>
      <c t="s" s="220" r="G1895">
        <v>57</v>
      </c>
      <c s="220" r="H1895"/>
      <c s="220" r="I1895"/>
      <c s="220" r="J1895">
        <v>386504210</v>
      </c>
      <c s="220" r="K1895"/>
      <c t="s" s="17" r="L1895">
        <v>74</v>
      </c>
      <c t="s" s="17" r="M1895">
        <v>1755</v>
      </c>
      <c s="220" r="N1895">
        <v>238</v>
      </c>
      <c s="220" r="O1895">
        <v>203</v>
      </c>
      <c s="220" r="P1895"/>
      <c t="s" s="220" r="Q1895">
        <v>3341</v>
      </c>
      <c t="s" s="17" r="R1895">
        <v>3342</v>
      </c>
    </row>
    <row r="1896">
      <c t="s" s="128" r="A1896">
        <v>3343</v>
      </c>
      <c t="s" s="220" r="B1896">
        <v>3344</v>
      </c>
      <c t="s" s="220" r="C1896">
        <v>3345</v>
      </c>
      <c t="s" s="220" r="D1896">
        <v>3346</v>
      </c>
      <c s="168" r="E1896">
        <v>41336.7239351852</v>
      </c>
      <c s="220" r="F1896"/>
      <c t="s" s="220" r="G1896">
        <v>57</v>
      </c>
      <c s="220" r="H1896"/>
      <c s="220" r="I1896"/>
      <c s="220" r="J1896">
        <v>591115786</v>
      </c>
      <c s="220" r="K1896"/>
      <c t="s" s="17" r="L1896">
        <v>74</v>
      </c>
      <c t="s" s="17" r="M1896">
        <v>3347</v>
      </c>
      <c s="220" r="N1896">
        <v>6138</v>
      </c>
      <c s="220" r="O1896">
        <v>363</v>
      </c>
      <c s="220" r="P1896"/>
      <c t="s" s="220" r="Q1896">
        <v>3348</v>
      </c>
      <c t="s" s="17" r="R1896">
        <v>390</v>
      </c>
    </row>
    <row r="1897">
      <c t="s" s="128" r="A1897">
        <v>3349</v>
      </c>
      <c t="s" s="220" r="B1897">
        <v>3350</v>
      </c>
      <c t="s" s="220" r="C1897">
        <v>3351</v>
      </c>
      <c t="s" s="220" r="D1897">
        <v>3352</v>
      </c>
      <c s="168" r="E1897">
        <v>41336.7239236111</v>
      </c>
      <c s="220" r="F1897"/>
      <c t="s" s="220" r="G1897">
        <v>57</v>
      </c>
      <c s="220" r="H1897"/>
      <c s="220" r="I1897"/>
      <c s="220" r="J1897">
        <v>475183963</v>
      </c>
      <c s="220" r="K1897"/>
      <c t="s" s="17" r="L1897">
        <v>74</v>
      </c>
      <c t="s" s="17" r="M1897">
        <v>3353</v>
      </c>
      <c s="220" r="N1897">
        <v>99</v>
      </c>
      <c s="220" r="O1897">
        <v>135</v>
      </c>
      <c s="220" r="P1897">
        <v>3600</v>
      </c>
      <c t="s" s="220" r="Q1897">
        <v>3354</v>
      </c>
      <c t="s" s="17" r="R1897">
        <v>3355</v>
      </c>
    </row>
    <row r="1898">
      <c t="s" s="128" r="A1898">
        <v>3356</v>
      </c>
      <c t="s" s="220" r="B1898">
        <v>552</v>
      </c>
      <c t="s" s="220" r="C1898">
        <v>3357</v>
      </c>
      <c t="s" s="220" r="D1898">
        <v>3358</v>
      </c>
      <c s="168" r="E1898">
        <v>41336.7237384259</v>
      </c>
      <c s="220" r="F1898"/>
      <c t="s" s="220" r="G1898">
        <v>46</v>
      </c>
      <c s="220" r="H1898"/>
      <c s="220" r="I1898"/>
      <c s="220" r="J1898">
        <v>53755836</v>
      </c>
      <c s="220" r="K1898"/>
      <c t="s" s="17" r="L1898">
        <v>49</v>
      </c>
      <c t="s" s="17" r="M1898">
        <v>555</v>
      </c>
      <c s="220" r="N1898">
        <v>279</v>
      </c>
      <c s="220" r="O1898">
        <v>241</v>
      </c>
      <c s="220" r="P1898">
        <v>3600</v>
      </c>
      <c t="s" s="220" r="Q1898">
        <v>3359</v>
      </c>
      <c t="s" s="17" r="R1898">
        <v>3360</v>
      </c>
    </row>
    <row r="1899">
      <c t="s" s="128" r="A1899">
        <v>3361</v>
      </c>
      <c t="s" s="220" r="B1899">
        <v>757</v>
      </c>
      <c t="s" s="220" r="C1899">
        <v>3362</v>
      </c>
      <c t="s" s="220" r="D1899">
        <v>3363</v>
      </c>
      <c s="168" r="E1899">
        <v>41336.7234722222</v>
      </c>
      <c s="220" r="F1899"/>
      <c t="s" s="220" r="G1899">
        <v>57</v>
      </c>
      <c s="220" r="H1899"/>
      <c s="220" r="I1899"/>
      <c s="220" r="J1899">
        <v>730737896</v>
      </c>
      <c s="220" r="K1899"/>
      <c t="s" s="17" r="L1899">
        <v>74</v>
      </c>
      <c t="s" s="17" r="M1899">
        <v>759</v>
      </c>
      <c s="220" r="N1899">
        <v>257</v>
      </c>
      <c s="220" r="O1899">
        <v>188</v>
      </c>
      <c s="220" r="P1899"/>
      <c t="s" s="220" r="Q1899">
        <v>3364</v>
      </c>
      <c t="s" s="17" r="R1899">
        <v>585</v>
      </c>
    </row>
    <row r="1900">
      <c t="s" s="128" r="A1900">
        <v>3365</v>
      </c>
      <c t="s" s="220" r="B1900">
        <v>150</v>
      </c>
      <c t="s" s="220" r="C1900">
        <v>3366</v>
      </c>
      <c t="s" s="220" r="D1900">
        <v>3367</v>
      </c>
      <c s="168" r="E1900">
        <v>41336.7230902778</v>
      </c>
      <c s="220" r="F1900"/>
      <c t="s" s="220" r="G1900">
        <v>57</v>
      </c>
      <c s="220" r="H1900"/>
      <c s="220" r="I1900"/>
      <c s="220" r="J1900">
        <v>427644883</v>
      </c>
      <c s="220" r="K1900"/>
      <c t="s" s="17" r="L1900">
        <v>135</v>
      </c>
      <c t="s" s="17" r="M1900">
        <v>153</v>
      </c>
      <c s="220" r="N1900">
        <v>228</v>
      </c>
      <c s="220" r="O1900">
        <v>414</v>
      </c>
      <c s="220" r="P1900"/>
      <c t="s" s="220" r="Q1900">
        <v>3368</v>
      </c>
      <c t="s" s="17" r="R1900">
        <v>3369</v>
      </c>
    </row>
    <row r="1901">
      <c t="s" s="128" r="A1901">
        <v>3370</v>
      </c>
      <c t="s" s="220" r="B1901">
        <v>321</v>
      </c>
      <c t="s" s="220" r="C1901">
        <v>3371</v>
      </c>
      <c t="s" s="220" r="D1901">
        <v>3372</v>
      </c>
      <c s="168" r="E1901">
        <v>41336.7230324074</v>
      </c>
      <c s="220" r="F1901"/>
      <c t="s" s="220" r="G1901">
        <v>57</v>
      </c>
      <c s="220" r="H1901"/>
      <c s="220" r="I1901"/>
      <c s="220" r="J1901">
        <v>400642052</v>
      </c>
      <c s="220" r="K1901"/>
      <c t="s" s="17" r="L1901">
        <v>228</v>
      </c>
      <c t="s" s="17" r="M1901">
        <v>326</v>
      </c>
      <c s="220" r="N1901">
        <v>492</v>
      </c>
      <c s="220" r="O1901">
        <v>418</v>
      </c>
      <c s="220" r="P1901">
        <v>3600</v>
      </c>
      <c t="s" s="220" r="Q1901">
        <v>3373</v>
      </c>
      <c t="s" s="17" r="R1901">
        <v>3374</v>
      </c>
    </row>
    <row r="1902">
      <c t="s" s="128" r="A1902">
        <v>3375</v>
      </c>
      <c t="s" s="220" r="B1902">
        <v>3376</v>
      </c>
      <c t="s" s="220" r="C1902">
        <v>3377</v>
      </c>
      <c t="s" s="220" r="D1902">
        <v>3378</v>
      </c>
      <c s="168" r="E1902">
        <v>41336.7229398148</v>
      </c>
      <c s="220" r="F1902"/>
      <c t="s" s="220" r="G1902">
        <v>57</v>
      </c>
      <c s="220" r="H1902"/>
      <c s="220" r="I1902"/>
      <c s="220" r="J1902">
        <v>37267944</v>
      </c>
      <c s="220" r="K1902"/>
      <c t="s" s="17" r="L1902">
        <v>135</v>
      </c>
      <c t="s" s="17" r="M1902">
        <v>3379</v>
      </c>
      <c s="220" r="N1902">
        <v>672</v>
      </c>
      <c s="220" r="O1902">
        <v>423</v>
      </c>
      <c s="220" r="P1902">
        <v>3600</v>
      </c>
      <c t="s" s="220" r="Q1902">
        <v>3380</v>
      </c>
      <c t="s" s="17" r="R1902">
        <v>585</v>
      </c>
    </row>
    <row r="1903">
      <c t="s" s="128" r="A1903">
        <v>3381</v>
      </c>
      <c t="s" s="220" r="B1903">
        <v>3271</v>
      </c>
      <c t="s" s="220" r="C1903">
        <v>3382</v>
      </c>
      <c t="s" s="220" r="D1903">
        <v>3383</v>
      </c>
      <c s="168" r="E1903">
        <v>41336.7227662037</v>
      </c>
      <c s="220" r="F1903"/>
      <c t="s" s="220" r="G1903">
        <v>57</v>
      </c>
      <c s="220" r="H1903"/>
      <c s="220" r="I1903"/>
      <c s="220" r="J1903">
        <v>60087609</v>
      </c>
      <c s="220" r="K1903"/>
      <c t="s" s="17" r="L1903">
        <v>228</v>
      </c>
      <c t="s" s="17" r="M1903">
        <v>3274</v>
      </c>
      <c s="220" r="N1903">
        <v>178</v>
      </c>
      <c s="220" r="O1903">
        <v>131</v>
      </c>
      <c s="220" r="P1903">
        <v>-10800</v>
      </c>
      <c t="s" s="220" r="Q1903">
        <v>3384</v>
      </c>
      <c t="s" s="17" r="R1903">
        <v>3385</v>
      </c>
    </row>
    <row r="1904">
      <c t="s" s="128" r="A1904">
        <v>3386</v>
      </c>
      <c t="s" s="220" r="B1904">
        <v>2287</v>
      </c>
      <c t="s" s="220" r="C1904">
        <v>3387</v>
      </c>
      <c t="s" s="220" r="D1904">
        <v>3388</v>
      </c>
      <c s="168" r="E1904">
        <v>41336.7225231482</v>
      </c>
      <c s="220" r="F1904"/>
      <c t="s" s="220" r="G1904">
        <v>46</v>
      </c>
      <c s="220" r="H1904">
        <v>526570925</v>
      </c>
      <c t="s" s="220" r="I1904">
        <v>3389</v>
      </c>
      <c s="220" r="J1904">
        <v>14461032</v>
      </c>
      <c t="s" s="220" r="K1904">
        <v>3390</v>
      </c>
      <c t="s" s="17" r="L1904">
        <v>74</v>
      </c>
      <c t="s" s="17" r="M1904">
        <v>2292</v>
      </c>
      <c s="220" r="N1904">
        <v>5045</v>
      </c>
      <c s="220" r="O1904">
        <v>1996</v>
      </c>
      <c s="220" r="P1904">
        <v>-28800</v>
      </c>
      <c t="s" s="220" r="Q1904">
        <v>3391</v>
      </c>
      <c t="s" s="17" r="R1904">
        <v>3392</v>
      </c>
    </row>
    <row r="1905">
      <c t="s" s="128" r="A1905">
        <v>3393</v>
      </c>
      <c t="s" s="220" r="B1905">
        <v>292</v>
      </c>
      <c t="s" s="220" r="C1905">
        <v>3394</v>
      </c>
      <c t="s" s="220" r="D1905">
        <v>3395</v>
      </c>
      <c s="168" r="E1905">
        <v>41336.7224305556</v>
      </c>
      <c s="220" r="F1905"/>
      <c t="s" s="220" r="G1905">
        <v>57</v>
      </c>
      <c s="220" r="H1905"/>
      <c s="220" r="I1905"/>
      <c s="220" r="J1905">
        <v>67136835</v>
      </c>
      <c s="220" r="K1905"/>
      <c t="s" s="17" r="L1905">
        <v>295</v>
      </c>
      <c t="s" s="17" r="M1905">
        <v>296</v>
      </c>
      <c s="220" r="N1905">
        <v>1157</v>
      </c>
      <c s="220" r="O1905">
        <v>2001</v>
      </c>
      <c s="220" r="P1905">
        <v>3600</v>
      </c>
      <c t="s" s="220" r="Q1905">
        <v>3396</v>
      </c>
      <c t="s" s="17" r="R1905">
        <v>3397</v>
      </c>
    </row>
    <row r="1906">
      <c t="s" s="128" r="A1906">
        <v>3398</v>
      </c>
      <c t="s" s="220" r="B1906">
        <v>3170</v>
      </c>
      <c t="s" s="220" r="C1906">
        <v>3399</v>
      </c>
      <c t="s" s="220" r="D1906">
        <v>3400</v>
      </c>
      <c s="168" r="E1906">
        <v>41336.7217361111</v>
      </c>
      <c s="220" r="F1906"/>
      <c t="s" s="220" r="G1906">
        <v>57</v>
      </c>
      <c s="220" r="H1906"/>
      <c s="220" r="I1906"/>
      <c s="220" r="J1906">
        <v>117340835</v>
      </c>
      <c s="220" r="K1906"/>
      <c t="s" s="17" r="L1906">
        <v>135</v>
      </c>
      <c t="s" s="17" r="M1906">
        <v>3173</v>
      </c>
      <c s="220" r="N1906">
        <v>52</v>
      </c>
      <c s="220" r="O1906">
        <v>126</v>
      </c>
      <c s="220" r="P1906">
        <v>3600</v>
      </c>
      <c t="s" s="220" r="Q1906">
        <v>3401</v>
      </c>
      <c t="s" s="17" r="R1906">
        <v>3402</v>
      </c>
    </row>
    <row r="1907">
      <c t="s" s="128" r="A1907">
        <v>3403</v>
      </c>
      <c t="s" s="220" r="B1907">
        <v>3404</v>
      </c>
      <c t="s" s="220" r="C1907">
        <v>3405</v>
      </c>
      <c t="s" s="220" r="D1907">
        <v>3406</v>
      </c>
      <c s="168" r="E1907">
        <v>41336.7215625</v>
      </c>
      <c s="220" r="F1907"/>
      <c t="s" s="220" r="G1907">
        <v>57</v>
      </c>
      <c s="220" r="H1907"/>
      <c s="220" r="I1907"/>
      <c s="220" r="J1907">
        <v>493268912</v>
      </c>
      <c s="220" r="K1907"/>
      <c t="s" s="17" r="L1907">
        <v>116</v>
      </c>
      <c t="s" s="17" r="M1907">
        <v>3407</v>
      </c>
      <c s="220" r="N1907">
        <v>848</v>
      </c>
      <c s="220" r="O1907">
        <v>1865</v>
      </c>
      <c s="220" r="P1907">
        <v>3600</v>
      </c>
      <c t="s" s="220" r="Q1907">
        <v>3408</v>
      </c>
      <c t="s" s="17" r="R1907">
        <v>3409</v>
      </c>
    </row>
    <row r="1908">
      <c t="s" s="128" r="A1908">
        <v>3410</v>
      </c>
      <c t="s" s="220" r="B1908">
        <v>2676</v>
      </c>
      <c t="s" s="220" r="C1908">
        <v>3411</v>
      </c>
      <c t="s" s="220" r="D1908">
        <v>3412</v>
      </c>
      <c s="168" r="E1908">
        <v>41336.7212731482</v>
      </c>
      <c s="220" r="F1908"/>
      <c t="s" s="220" r="G1908">
        <v>57</v>
      </c>
      <c s="220" r="H1908"/>
      <c s="220" r="I1908"/>
      <c s="220" r="J1908">
        <v>142365586</v>
      </c>
      <c s="220" r="K1908"/>
      <c t="s" s="17" r="L1908">
        <v>74</v>
      </c>
      <c t="s" s="17" r="M1908">
        <v>2679</v>
      </c>
      <c s="220" r="N1908">
        <v>9</v>
      </c>
      <c s="220" r="O1908">
        <v>70</v>
      </c>
      <c s="220" r="P1908"/>
      <c t="s" s="220" r="Q1908">
        <v>3413</v>
      </c>
      <c t="s" s="17" r="R1908">
        <v>3414</v>
      </c>
    </row>
    <row r="1909">
      <c t="s" s="128" r="A1909">
        <v>3415</v>
      </c>
      <c t="s" s="220" r="B1909">
        <v>3416</v>
      </c>
      <c t="s" s="220" r="C1909">
        <v>3417</v>
      </c>
      <c t="s" s="220" r="D1909">
        <v>3418</v>
      </c>
      <c s="168" r="E1909">
        <v>41336.7212384259</v>
      </c>
      <c s="220" r="F1909"/>
      <c t="s" s="220" r="G1909">
        <v>57</v>
      </c>
      <c s="220" r="H1909"/>
      <c s="220" r="I1909"/>
      <c s="220" r="J1909">
        <v>223893006</v>
      </c>
      <c s="220" r="K1909"/>
      <c t="s" s="17" r="L1909">
        <v>605</v>
      </c>
      <c t="s" s="17" r="M1909">
        <v>3419</v>
      </c>
      <c s="220" r="N1909">
        <v>275</v>
      </c>
      <c s="220" r="O1909">
        <v>466</v>
      </c>
      <c s="220" r="P1909">
        <v>3600</v>
      </c>
      <c t="s" s="220" r="Q1909">
        <v>3420</v>
      </c>
      <c t="s" s="17" r="R1909">
        <v>3421</v>
      </c>
    </row>
    <row r="1910">
      <c t="s" s="128" r="A1910">
        <v>3422</v>
      </c>
      <c t="s" s="220" r="B1910">
        <v>2141</v>
      </c>
      <c t="s" s="220" r="C1910">
        <v>3423</v>
      </c>
      <c t="s" s="220" r="D1910">
        <v>3424</v>
      </c>
      <c s="168" r="E1910">
        <v>41336.721087963</v>
      </c>
      <c s="220" r="F1910"/>
      <c t="s" s="220" r="G1910">
        <v>46</v>
      </c>
      <c s="220" r="H1910"/>
      <c s="220" r="I1910"/>
      <c s="220" r="J1910">
        <v>793827324</v>
      </c>
      <c s="220" r="K1910"/>
      <c t="s" s="17" r="L1910">
        <v>74</v>
      </c>
      <c t="s" s="17" r="M1910">
        <v>2144</v>
      </c>
      <c s="220" r="N1910">
        <v>238</v>
      </c>
      <c s="220" r="O1910">
        <v>1001</v>
      </c>
      <c s="220" r="P1910">
        <v>3600</v>
      </c>
      <c t="s" s="220" r="Q1910">
        <v>3425</v>
      </c>
      <c t="s" s="17" r="R1910">
        <v>3426</v>
      </c>
    </row>
    <row r="1911">
      <c t="s" s="128" r="A1911">
        <v>3427</v>
      </c>
      <c t="s" s="220" r="B1911">
        <v>321</v>
      </c>
      <c t="s" s="220" r="C1911">
        <v>3428</v>
      </c>
      <c t="s" s="220" r="D1911">
        <v>3429</v>
      </c>
      <c s="168" r="E1911">
        <v>41336.7210532407</v>
      </c>
      <c s="220" r="F1911"/>
      <c t="s" s="220" r="G1911">
        <v>57</v>
      </c>
      <c s="220" r="H1911"/>
      <c s="220" r="I1911"/>
      <c s="220" r="J1911">
        <v>400642052</v>
      </c>
      <c s="220" r="K1911"/>
      <c t="s" s="17" r="L1911">
        <v>228</v>
      </c>
      <c t="s" s="17" r="M1911">
        <v>326</v>
      </c>
      <c s="220" r="N1911">
        <v>492</v>
      </c>
      <c s="220" r="O1911">
        <v>418</v>
      </c>
      <c s="220" r="P1911">
        <v>3600</v>
      </c>
      <c t="s" s="220" r="Q1911">
        <v>3430</v>
      </c>
      <c t="s" s="17" r="R1911">
        <v>3431</v>
      </c>
    </row>
    <row r="1912">
      <c t="s" s="128" r="A1912">
        <v>3432</v>
      </c>
      <c t="s" s="220" r="B1912">
        <v>602</v>
      </c>
      <c t="s" s="220" r="C1912">
        <v>3433</v>
      </c>
      <c t="s" s="220" r="D1912">
        <v>3434</v>
      </c>
      <c s="168" r="E1912">
        <v>41336.7208333333</v>
      </c>
      <c s="220" r="F1912"/>
      <c t="s" s="220" r="G1912">
        <v>57</v>
      </c>
      <c s="220" r="H1912"/>
      <c s="220" r="I1912"/>
      <c s="220" r="J1912">
        <v>518514381</v>
      </c>
      <c s="220" r="K1912"/>
      <c t="s" s="17" r="L1912">
        <v>605</v>
      </c>
      <c t="s" s="17" r="M1912">
        <v>606</v>
      </c>
      <c s="220" r="N1912">
        <v>268</v>
      </c>
      <c s="220" r="O1912">
        <v>452</v>
      </c>
      <c s="220" r="P1912">
        <v>3600</v>
      </c>
      <c t="s" s="220" r="Q1912">
        <v>3435</v>
      </c>
      <c t="s" s="17" r="R1912">
        <v>479</v>
      </c>
    </row>
    <row r="1913">
      <c t="s" s="128" r="A1913">
        <v>3436</v>
      </c>
      <c t="s" s="220" r="B1913">
        <v>1759</v>
      </c>
      <c t="s" s="220" r="C1913">
        <v>3437</v>
      </c>
      <c t="s" s="220" r="D1913">
        <v>3438</v>
      </c>
      <c s="168" r="E1913">
        <v>41336.7206134259</v>
      </c>
      <c s="220" r="F1913"/>
      <c t="s" s="220" r="G1913">
        <v>57</v>
      </c>
      <c s="220" r="H1913">
        <v>279064794</v>
      </c>
      <c t="s" s="220" r="I1913">
        <v>906</v>
      </c>
      <c s="220" r="J1913">
        <v>527251402</v>
      </c>
      <c t="s" s="220" r="K1913">
        <v>3439</v>
      </c>
      <c t="s" s="17" r="L1913">
        <v>74</v>
      </c>
      <c t="s" s="17" r="M1913">
        <v>1762</v>
      </c>
      <c s="220" r="N1913">
        <v>113</v>
      </c>
      <c s="220" r="O1913">
        <v>129</v>
      </c>
      <c s="220" r="P1913">
        <v>3600</v>
      </c>
      <c t="s" s="220" r="Q1913">
        <v>3440</v>
      </c>
      <c t="s" s="17" r="R1913">
        <v>3441</v>
      </c>
    </row>
    <row r="1914">
      <c t="s" s="128" r="A1914">
        <v>3442</v>
      </c>
      <c t="s" s="220" r="B1914">
        <v>3443</v>
      </c>
      <c t="s" s="220" r="C1914">
        <v>3444</v>
      </c>
      <c t="s" s="220" r="D1914">
        <v>3445</v>
      </c>
      <c s="168" r="E1914">
        <v>41336.7205787037</v>
      </c>
      <c s="220" r="F1914"/>
      <c t="s" s="220" r="G1914">
        <v>57</v>
      </c>
      <c s="220" r="H1914"/>
      <c s="220" r="I1914"/>
      <c s="220" r="J1914">
        <v>529264395</v>
      </c>
      <c s="220" r="K1914"/>
      <c t="s" s="17" r="L1914">
        <v>74</v>
      </c>
      <c t="s" s="17" r="M1914">
        <v>3446</v>
      </c>
      <c s="220" r="N1914">
        <v>358</v>
      </c>
      <c s="220" r="O1914">
        <v>502</v>
      </c>
      <c s="220" r="P1914"/>
      <c t="s" s="220" r="Q1914">
        <v>3447</v>
      </c>
      <c t="s" s="17" r="R1914">
        <v>3448</v>
      </c>
    </row>
    <row r="1915">
      <c t="s" s="128" r="A1915">
        <v>3449</v>
      </c>
      <c t="s" s="220" r="B1915">
        <v>3450</v>
      </c>
      <c t="s" s="220" r="C1915">
        <v>3451</v>
      </c>
      <c t="s" s="220" r="D1915">
        <v>3445</v>
      </c>
      <c s="168" r="E1915">
        <v>41336.7205787037</v>
      </c>
      <c s="220" r="F1915"/>
      <c t="s" s="220" r="G1915">
        <v>57</v>
      </c>
      <c s="220" r="H1915"/>
      <c s="220" r="I1915"/>
      <c s="220" r="J1915">
        <v>401488254</v>
      </c>
      <c s="220" r="K1915"/>
      <c t="s" s="17" r="L1915">
        <v>228</v>
      </c>
      <c t="s" s="17" r="M1915">
        <v>3452</v>
      </c>
      <c s="220" r="N1915">
        <v>112</v>
      </c>
      <c s="220" r="O1915">
        <v>142</v>
      </c>
      <c s="220" r="P1915">
        <v>3600</v>
      </c>
      <c t="s" s="220" r="Q1915">
        <v>3453</v>
      </c>
      <c t="s" s="17" r="R1915">
        <v>3454</v>
      </c>
    </row>
    <row r="1916">
      <c t="s" s="128" r="A1916">
        <v>3390</v>
      </c>
      <c t="s" s="220" r="B1916">
        <v>3389</v>
      </c>
      <c t="s" s="220" r="C1916">
        <v>3455</v>
      </c>
      <c t="s" s="220" r="D1916">
        <v>3456</v>
      </c>
      <c s="168" r="E1916">
        <v>41336.7205439815</v>
      </c>
      <c s="220" r="F1916"/>
      <c t="s" s="220" r="G1916">
        <v>57</v>
      </c>
      <c s="220" r="H1916">
        <v>14461032</v>
      </c>
      <c t="s" s="220" r="I1916">
        <v>2287</v>
      </c>
      <c s="220" r="J1916">
        <v>526570925</v>
      </c>
      <c t="s" s="220" r="K1916">
        <v>3457</v>
      </c>
      <c t="s" s="17" r="L1916">
        <v>1260</v>
      </c>
      <c t="s" s="17" r="M1916">
        <v>3458</v>
      </c>
      <c s="220" r="N1916">
        <v>86</v>
      </c>
      <c s="220" r="O1916">
        <v>283</v>
      </c>
      <c s="220" r="P1916"/>
      <c t="s" s="220" r="Q1916">
        <v>3459</v>
      </c>
      <c t="s" s="17" r="R1916">
        <v>3460</v>
      </c>
    </row>
    <row r="1917">
      <c t="s" s="128" r="A1917">
        <v>3461</v>
      </c>
      <c t="s" s="220" r="B1917">
        <v>3271</v>
      </c>
      <c t="s" s="220" r="C1917">
        <v>3462</v>
      </c>
      <c t="s" s="220" r="D1917">
        <v>3456</v>
      </c>
      <c s="168" r="E1917">
        <v>41336.7205439815</v>
      </c>
      <c s="220" r="F1917"/>
      <c t="s" s="220" r="G1917">
        <v>57</v>
      </c>
      <c s="220" r="H1917"/>
      <c s="220" r="I1917"/>
      <c s="220" r="J1917">
        <v>60087609</v>
      </c>
      <c s="220" r="K1917"/>
      <c t="s" s="17" r="L1917">
        <v>228</v>
      </c>
      <c t="s" s="17" r="M1917">
        <v>3274</v>
      </c>
      <c s="220" r="N1917">
        <v>178</v>
      </c>
      <c s="220" r="O1917">
        <v>131</v>
      </c>
      <c s="220" r="P1917">
        <v>-10800</v>
      </c>
      <c t="s" s="220" r="Q1917">
        <v>3463</v>
      </c>
      <c t="s" s="17" r="R1917">
        <v>3464</v>
      </c>
    </row>
    <row r="1918">
      <c t="s" s="128" r="A1918">
        <v>3465</v>
      </c>
      <c t="s" s="220" r="B1918">
        <v>272</v>
      </c>
      <c t="s" s="220" r="C1918">
        <v>3466</v>
      </c>
      <c t="s" s="220" r="D1918">
        <v>3467</v>
      </c>
      <c s="168" r="E1918">
        <v>41336.7203009259</v>
      </c>
      <c s="220" r="F1918"/>
      <c t="s" s="220" r="G1918">
        <v>46</v>
      </c>
      <c s="220" r="H1918"/>
      <c s="220" r="I1918"/>
      <c s="220" r="J1918">
        <v>22377730</v>
      </c>
      <c s="220" r="K1918"/>
      <c t="s" s="17" r="L1918">
        <v>74</v>
      </c>
      <c t="s" s="17" r="M1918">
        <v>275</v>
      </c>
      <c s="220" r="N1918">
        <v>324</v>
      </c>
      <c s="220" r="O1918">
        <v>434</v>
      </c>
      <c s="220" r="P1918">
        <v>-10800</v>
      </c>
      <c t="s" s="220" r="Q1918">
        <v>3468</v>
      </c>
      <c t="s" s="17" r="R1918">
        <v>3469</v>
      </c>
    </row>
    <row r="1919">
      <c t="s" s="128" r="A1919">
        <v>3470</v>
      </c>
      <c t="s" s="220" r="B1919">
        <v>3471</v>
      </c>
      <c t="s" s="220" r="C1919">
        <v>3472</v>
      </c>
      <c t="s" s="220" r="D1919">
        <v>3473</v>
      </c>
      <c s="168" r="E1919">
        <v>41336.7202777778</v>
      </c>
      <c s="220" r="F1919"/>
      <c t="s" s="220" r="G1919">
        <v>46</v>
      </c>
      <c s="220" r="H1919"/>
      <c s="220" r="I1919"/>
      <c s="220" r="J1919">
        <v>34448529</v>
      </c>
      <c s="220" r="K1919"/>
      <c t="s" s="17" r="L1919">
        <v>74</v>
      </c>
      <c t="s" s="17" r="M1919">
        <v>3474</v>
      </c>
      <c s="220" r="N1919">
        <v>288</v>
      </c>
      <c s="220" r="O1919">
        <v>254</v>
      </c>
      <c s="220" r="P1919">
        <v>7200</v>
      </c>
      <c t="s" s="220" r="Q1919">
        <v>3475</v>
      </c>
      <c t="s" s="17" r="R1919">
        <v>3476</v>
      </c>
    </row>
    <row r="1920">
      <c t="s" s="128" r="A1920">
        <v>3477</v>
      </c>
      <c t="s" s="220" r="B1920">
        <v>3478</v>
      </c>
      <c t="s" s="220" r="C1920">
        <v>3479</v>
      </c>
      <c t="s" s="220" r="D1920">
        <v>3480</v>
      </c>
      <c s="168" r="E1920">
        <v>41336.7202662037</v>
      </c>
      <c s="220" r="F1920"/>
      <c t="s" s="220" r="G1920">
        <v>57</v>
      </c>
      <c s="220" r="H1920"/>
      <c s="220" r="I1920"/>
      <c s="220" r="J1920">
        <v>782178944</v>
      </c>
      <c s="220" r="K1920"/>
      <c t="s" s="17" r="L1920">
        <v>74</v>
      </c>
      <c t="s" s="17" r="M1920">
        <v>3481</v>
      </c>
      <c s="220" r="N1920">
        <v>27</v>
      </c>
      <c s="220" r="O1920">
        <v>85</v>
      </c>
      <c s="220" r="P1920">
        <v>3600</v>
      </c>
      <c t="s" s="220" r="Q1920">
        <v>3482</v>
      </c>
      <c t="s" s="17" r="R1920">
        <v>3483</v>
      </c>
    </row>
    <row r="1921">
      <c t="s" s="128" r="A1921">
        <v>3484</v>
      </c>
      <c t="s" s="220" r="B1921">
        <v>3485</v>
      </c>
      <c t="s" s="220" r="C1921">
        <v>3486</v>
      </c>
      <c t="s" s="220" r="D1921">
        <v>3487</v>
      </c>
      <c s="168" r="E1921">
        <v>41336.7202199074</v>
      </c>
      <c s="220" r="F1921"/>
      <c t="s" s="220" r="G1921">
        <v>46</v>
      </c>
      <c s="220" r="H1921"/>
      <c s="220" r="I1921"/>
      <c s="220" r="J1921">
        <v>55295114</v>
      </c>
      <c s="220" r="K1921"/>
      <c t="s" s="17" r="L1921">
        <v>3488</v>
      </c>
      <c t="s" s="17" r="M1921">
        <v>3489</v>
      </c>
      <c s="220" r="N1921">
        <v>492</v>
      </c>
      <c s="220" r="O1921">
        <v>387</v>
      </c>
      <c s="220" r="P1921">
        <v>3600</v>
      </c>
      <c t="s" s="220" r="Q1921">
        <v>3490</v>
      </c>
      <c t="s" s="17" r="R1921">
        <v>3491</v>
      </c>
    </row>
    <row r="1922">
      <c t="s" s="128" r="A1922">
        <v>3492</v>
      </c>
      <c t="s" s="220" r="B1922">
        <v>2057</v>
      </c>
      <c t="s" s="220" r="C1922">
        <v>3493</v>
      </c>
      <c t="s" s="220" r="D1922">
        <v>3494</v>
      </c>
      <c s="168" r="E1922">
        <v>41336.7200347222</v>
      </c>
      <c s="220" r="F1922"/>
      <c t="s" s="220" r="G1922">
        <v>57</v>
      </c>
      <c s="220" r="H1922"/>
      <c s="220" r="I1922"/>
      <c s="220" r="J1922">
        <v>394062919</v>
      </c>
      <c s="220" r="K1922"/>
      <c t="s" s="17" r="L1922">
        <v>49</v>
      </c>
      <c t="s" s="17" r="M1922">
        <v>2060</v>
      </c>
      <c s="220" r="N1922">
        <v>108</v>
      </c>
      <c s="220" r="O1922">
        <v>241</v>
      </c>
      <c s="220" r="P1922">
        <v>3600</v>
      </c>
      <c t="s" s="220" r="Q1922">
        <v>3495</v>
      </c>
      <c t="s" s="17" r="R1922">
        <v>3496</v>
      </c>
    </row>
    <row r="1923">
      <c t="s" s="128" r="A1923">
        <v>3497</v>
      </c>
      <c t="s" s="220" r="B1923">
        <v>3498</v>
      </c>
      <c t="s" s="220" r="C1923">
        <v>3499</v>
      </c>
      <c t="s" s="220" r="D1923">
        <v>3500</v>
      </c>
      <c s="168" r="E1923">
        <v>41336.7196990741</v>
      </c>
      <c s="220" r="F1923"/>
      <c t="s" s="220" r="G1923">
        <v>46</v>
      </c>
      <c s="220" r="H1923"/>
      <c s="220" r="I1923"/>
      <c s="220" r="J1923">
        <v>1229192382</v>
      </c>
      <c s="220" r="K1923"/>
      <c t="s" s="17" r="L1923">
        <v>74</v>
      </c>
      <c t="s" s="17" r="M1923">
        <v>3501</v>
      </c>
      <c s="220" r="N1923">
        <v>3</v>
      </c>
      <c s="220" r="O1923">
        <v>110</v>
      </c>
      <c s="220" r="P1923">
        <v>3600</v>
      </c>
      <c t="s" s="220" r="Q1923">
        <v>3502</v>
      </c>
      <c t="s" s="17" r="R1923">
        <v>3503</v>
      </c>
    </row>
    <row r="1924">
      <c t="s" s="128" r="A1924">
        <v>3504</v>
      </c>
      <c t="s" s="220" r="B1924">
        <v>3505</v>
      </c>
      <c t="s" s="220" r="C1924">
        <v>3506</v>
      </c>
      <c t="s" s="220" r="D1924">
        <v>3507</v>
      </c>
      <c s="168" r="E1924">
        <v>41336.7195486111</v>
      </c>
      <c s="220" r="F1924"/>
      <c t="s" s="220" r="G1924">
        <v>57</v>
      </c>
      <c s="220" r="H1924"/>
      <c s="220" r="I1924"/>
      <c s="220" r="J1924">
        <v>269739662</v>
      </c>
      <c s="220" r="K1924"/>
      <c t="s" s="17" r="L1924">
        <v>74</v>
      </c>
      <c t="s" s="17" r="M1924">
        <v>3508</v>
      </c>
      <c s="220" r="N1924">
        <v>284</v>
      </c>
      <c s="220" r="O1924">
        <v>274</v>
      </c>
      <c s="220" r="P1924">
        <v>-10800</v>
      </c>
      <c t="s" s="220" r="Q1924">
        <v>3509</v>
      </c>
      <c t="s" s="17" r="R1924">
        <v>3510</v>
      </c>
    </row>
    <row r="1925">
      <c t="s" s="128" r="A1925">
        <v>3511</v>
      </c>
      <c t="s" s="220" r="B1925">
        <v>2676</v>
      </c>
      <c t="s" s="220" r="C1925">
        <v>3512</v>
      </c>
      <c t="s" s="220" r="D1925">
        <v>3513</v>
      </c>
      <c s="168" r="E1925">
        <v>41336.7195023148</v>
      </c>
      <c s="220" r="F1925"/>
      <c t="s" s="220" r="G1925">
        <v>57</v>
      </c>
      <c s="220" r="H1925"/>
      <c s="220" r="I1925"/>
      <c s="220" r="J1925">
        <v>142365586</v>
      </c>
      <c s="220" r="K1925"/>
      <c t="s" s="17" r="L1925">
        <v>74</v>
      </c>
      <c t="s" s="17" r="M1925">
        <v>2679</v>
      </c>
      <c s="220" r="N1925">
        <v>9</v>
      </c>
      <c s="220" r="O1925">
        <v>70</v>
      </c>
      <c s="220" r="P1925"/>
      <c t="s" s="220" r="Q1925">
        <v>3514</v>
      </c>
      <c t="s" s="17" r="R1925">
        <v>3515</v>
      </c>
    </row>
    <row r="1926">
      <c t="s" s="128" r="A1926">
        <v>3516</v>
      </c>
      <c t="s" s="220" r="B1926">
        <v>573</v>
      </c>
      <c t="s" s="220" r="C1926">
        <v>3517</v>
      </c>
      <c t="s" s="220" r="D1926">
        <v>3518</v>
      </c>
      <c s="168" r="E1926">
        <v>41336.719224537</v>
      </c>
      <c s="220" r="F1926"/>
      <c t="s" s="220" r="G1926">
        <v>57</v>
      </c>
      <c s="220" r="H1926"/>
      <c s="220" r="I1926"/>
      <c s="220" r="J1926">
        <v>17450461</v>
      </c>
      <c s="220" r="K1926"/>
      <c t="s" s="17" r="L1926">
        <v>228</v>
      </c>
      <c t="s" s="17" r="M1926">
        <v>576</v>
      </c>
      <c s="220" r="N1926">
        <v>2776</v>
      </c>
      <c s="220" r="O1926">
        <v>1263</v>
      </c>
      <c s="220" r="P1926">
        <v>3600</v>
      </c>
      <c t="s" s="220" r="Q1926">
        <v>3519</v>
      </c>
      <c t="s" s="17" r="R1926">
        <v>3520</v>
      </c>
    </row>
    <row r="1927">
      <c t="s" s="128" r="A1927">
        <v>3521</v>
      </c>
      <c t="s" s="220" r="B1927">
        <v>2262</v>
      </c>
      <c t="s" s="220" r="C1927">
        <v>3522</v>
      </c>
      <c t="s" s="220" r="D1927">
        <v>3523</v>
      </c>
      <c s="168" r="E1927">
        <v>41336.7192013889</v>
      </c>
      <c s="220" r="F1927"/>
      <c t="s" s="220" r="G1927">
        <v>46</v>
      </c>
      <c s="220" r="H1927"/>
      <c s="220" r="I1927"/>
      <c s="220" r="J1927">
        <v>34255350</v>
      </c>
      <c s="220" r="K1927"/>
      <c t="s" s="17" r="L1927">
        <v>228</v>
      </c>
      <c t="s" s="17" r="M1927">
        <v>2627</v>
      </c>
      <c s="220" r="N1927">
        <v>4035</v>
      </c>
      <c s="220" r="O1927">
        <v>140</v>
      </c>
      <c s="220" r="P1927">
        <v>3600</v>
      </c>
      <c t="s" s="220" r="Q1927">
        <v>3524</v>
      </c>
      <c t="s" s="17" r="R1927">
        <v>3525</v>
      </c>
    </row>
    <row r="1928">
      <c t="s" s="128" r="A1928">
        <v>3526</v>
      </c>
      <c t="s" s="220" r="B1928">
        <v>1079</v>
      </c>
      <c t="s" s="220" r="C1928">
        <v>3527</v>
      </c>
      <c t="s" s="220" r="D1928">
        <v>3528</v>
      </c>
      <c s="168" r="E1928">
        <v>41336.7191666667</v>
      </c>
      <c s="220" r="F1928"/>
      <c t="s" s="220" r="G1928">
        <v>57</v>
      </c>
      <c s="220" r="H1928"/>
      <c s="220" r="I1928"/>
      <c s="220" r="J1928">
        <v>804346988</v>
      </c>
      <c s="220" r="K1928"/>
      <c t="s" s="17" r="L1928">
        <v>74</v>
      </c>
      <c t="s" s="17" r="M1928">
        <v>1807</v>
      </c>
      <c s="220" r="N1928">
        <v>370</v>
      </c>
      <c s="220" r="O1928">
        <v>179</v>
      </c>
      <c s="220" r="P1928">
        <v>7200</v>
      </c>
      <c t="s" s="220" r="Q1928">
        <v>3529</v>
      </c>
      <c t="s" s="17" r="R1928">
        <v>3530</v>
      </c>
    </row>
    <row r="1929">
      <c t="s" s="128" r="A1929">
        <v>3531</v>
      </c>
      <c t="s" s="220" r="B1929">
        <v>2033</v>
      </c>
      <c t="s" s="220" r="C1929">
        <v>3532</v>
      </c>
      <c t="s" s="220" r="D1929">
        <v>3533</v>
      </c>
      <c s="168" r="E1929">
        <v>41336.7184722222</v>
      </c>
      <c s="220" r="F1929"/>
      <c t="s" s="220" r="G1929">
        <v>57</v>
      </c>
      <c s="220" r="H1929"/>
      <c s="220" r="I1929"/>
      <c s="220" r="J1929">
        <v>16345103</v>
      </c>
      <c s="220" r="K1929"/>
      <c t="s" s="17" r="L1929">
        <v>116</v>
      </c>
      <c t="s" s="17" r="M1929">
        <v>2036</v>
      </c>
      <c s="220" r="N1929">
        <v>970</v>
      </c>
      <c s="220" r="O1929">
        <v>407</v>
      </c>
      <c s="220" r="P1929">
        <v>3600</v>
      </c>
      <c t="s" s="220" r="Q1929">
        <v>3534</v>
      </c>
      <c t="s" s="17" r="R1929">
        <v>178</v>
      </c>
    </row>
    <row r="1930">
      <c t="s" s="128" r="A1930">
        <v>3535</v>
      </c>
      <c t="s" s="220" r="B1930">
        <v>2676</v>
      </c>
      <c t="s" s="220" r="C1930">
        <v>3536</v>
      </c>
      <c t="s" s="220" r="D1930">
        <v>3537</v>
      </c>
      <c s="168" r="E1930">
        <v>41336.7184490741</v>
      </c>
      <c s="220" r="F1930"/>
      <c t="s" s="220" r="G1930">
        <v>57</v>
      </c>
      <c s="220" r="H1930"/>
      <c s="220" r="I1930"/>
      <c s="220" r="J1930">
        <v>142365586</v>
      </c>
      <c s="220" r="K1930"/>
      <c t="s" s="17" r="L1930">
        <v>74</v>
      </c>
      <c t="s" s="17" r="M1930">
        <v>2679</v>
      </c>
      <c s="220" r="N1930">
        <v>9</v>
      </c>
      <c s="220" r="O1930">
        <v>70</v>
      </c>
      <c s="220" r="P1930"/>
      <c t="s" s="220" r="Q1930">
        <v>3538</v>
      </c>
      <c t="s" s="17" r="R1930">
        <v>3539</v>
      </c>
    </row>
    <row r="1931">
      <c t="s" s="128" r="A1931">
        <v>3540</v>
      </c>
      <c t="s" s="220" r="B1931">
        <v>3541</v>
      </c>
      <c t="s" s="220" r="C1931">
        <v>3542</v>
      </c>
      <c t="s" s="220" r="D1931">
        <v>3543</v>
      </c>
      <c s="168" r="E1931">
        <v>41336.7183449074</v>
      </c>
      <c s="220" r="F1931"/>
      <c t="s" s="220" r="G1931">
        <v>46</v>
      </c>
      <c s="220" r="H1931"/>
      <c s="220" r="I1931"/>
      <c s="220" r="J1931">
        <v>950402581</v>
      </c>
      <c s="220" r="K1931"/>
      <c t="s" s="17" r="L1931">
        <v>135</v>
      </c>
      <c t="s" s="17" r="M1931">
        <v>3544</v>
      </c>
      <c s="220" r="N1931">
        <v>27</v>
      </c>
      <c s="220" r="O1931">
        <v>102</v>
      </c>
      <c s="220" r="P1931">
        <v>3600</v>
      </c>
      <c t="s" s="220" r="Q1931">
        <v>3545</v>
      </c>
      <c t="s" s="17" r="R1931">
        <v>3546</v>
      </c>
    </row>
    <row r="1932">
      <c t="s" s="128" r="A1932">
        <v>3547</v>
      </c>
      <c t="s" s="220" r="B1932">
        <v>3548</v>
      </c>
      <c t="s" s="220" r="C1932">
        <v>3549</v>
      </c>
      <c t="s" s="220" r="D1932">
        <v>3550</v>
      </c>
      <c s="168" r="E1932">
        <v>41336.7182986111</v>
      </c>
      <c s="220" r="F1932"/>
      <c t="s" s="220" r="G1932">
        <v>57</v>
      </c>
      <c s="220" r="H1932"/>
      <c s="220" r="I1932"/>
      <c s="220" r="J1932">
        <v>572860009</v>
      </c>
      <c s="220" r="K1932"/>
      <c t="s" s="17" r="L1932">
        <v>1636</v>
      </c>
      <c t="s" s="17" r="M1932">
        <v>3551</v>
      </c>
      <c s="220" r="N1932">
        <v>38</v>
      </c>
      <c s="220" r="O1932">
        <v>211</v>
      </c>
      <c s="220" r="P1932">
        <v>7200</v>
      </c>
      <c t="s" s="220" r="Q1932">
        <v>3552</v>
      </c>
      <c t="s" s="17" r="R1932">
        <v>3553</v>
      </c>
    </row>
    <row r="1933">
      <c t="s" s="128" r="A1933">
        <v>3554</v>
      </c>
      <c t="s" s="220" r="B1933">
        <v>3555</v>
      </c>
      <c t="s" s="220" r="C1933">
        <v>3556</v>
      </c>
      <c t="s" s="220" r="D1933">
        <v>3557</v>
      </c>
      <c s="168" r="E1933">
        <v>41336.7178472222</v>
      </c>
      <c s="220" r="F1933"/>
      <c t="s" s="220" r="G1933">
        <v>57</v>
      </c>
      <c s="220" r="H1933"/>
      <c s="220" r="I1933"/>
      <c s="220" r="J1933">
        <v>14871856</v>
      </c>
      <c s="220" r="K1933"/>
      <c t="s" s="17" r="L1933">
        <v>228</v>
      </c>
      <c t="s" s="17" r="M1933">
        <v>3558</v>
      </c>
      <c s="220" r="N1933">
        <v>490</v>
      </c>
      <c s="220" r="O1933">
        <v>214</v>
      </c>
      <c s="220" r="P1933">
        <v>3600</v>
      </c>
      <c t="s" s="220" r="Q1933">
        <v>3559</v>
      </c>
      <c t="s" s="17" r="R1933">
        <v>3560</v>
      </c>
    </row>
    <row r="1934">
      <c t="s" s="128" r="A1934">
        <v>3561</v>
      </c>
      <c t="s" s="220" r="B1934">
        <v>3562</v>
      </c>
      <c t="s" s="220" r="C1934">
        <v>3563</v>
      </c>
      <c t="s" s="220" r="D1934">
        <v>3564</v>
      </c>
      <c s="168" r="E1934">
        <v>41336.7178240741</v>
      </c>
      <c s="220" r="F1934"/>
      <c t="s" s="220" r="G1934">
        <v>57</v>
      </c>
      <c s="220" r="H1934">
        <v>20993143</v>
      </c>
      <c t="s" s="220" r="I1934">
        <v>1251</v>
      </c>
      <c s="220" r="J1934">
        <v>497792442</v>
      </c>
      <c t="s" s="220" r="K1934">
        <v>3565</v>
      </c>
      <c t="s" s="17" r="L1934">
        <v>116</v>
      </c>
      <c t="s" s="17" r="M1934">
        <v>3566</v>
      </c>
      <c s="220" r="N1934">
        <v>818</v>
      </c>
      <c s="220" r="O1934">
        <v>163</v>
      </c>
      <c s="220" r="P1934"/>
      <c t="s" s="220" r="Q1934">
        <v>3567</v>
      </c>
      <c t="s" s="17" r="R1934">
        <v>3568</v>
      </c>
    </row>
    <row r="1935">
      <c t="s" s="128" r="A1935">
        <v>3569</v>
      </c>
      <c t="s" s="220" r="B1935">
        <v>3389</v>
      </c>
      <c t="s" s="220" r="C1935">
        <v>3570</v>
      </c>
      <c t="s" s="220" r="D1935">
        <v>3571</v>
      </c>
      <c s="168" r="E1935">
        <v>41336.7177430556</v>
      </c>
      <c s="220" r="F1935"/>
      <c t="s" s="220" r="G1935">
        <v>57</v>
      </c>
      <c s="220" r="H1935"/>
      <c s="220" r="I1935"/>
      <c s="220" r="J1935">
        <v>526570925</v>
      </c>
      <c s="220" r="K1935"/>
      <c t="s" s="17" r="L1935">
        <v>1260</v>
      </c>
      <c t="s" s="17" r="M1935">
        <v>3458</v>
      </c>
      <c s="220" r="N1935">
        <v>86</v>
      </c>
      <c s="220" r="O1935">
        <v>283</v>
      </c>
      <c s="220" r="P1935"/>
      <c t="s" s="220" r="Q1935">
        <v>3572</v>
      </c>
      <c t="s" s="17" r="R1935">
        <v>3573</v>
      </c>
    </row>
    <row r="1936">
      <c t="s" s="128" r="A1936">
        <v>3574</v>
      </c>
      <c t="s" s="220" r="B1936">
        <v>3018</v>
      </c>
      <c t="s" s="220" r="C1936">
        <v>3575</v>
      </c>
      <c t="s" s="220" r="D1936">
        <v>3576</v>
      </c>
      <c s="168" r="E1936">
        <v>41336.7176388889</v>
      </c>
      <c s="220" r="F1936"/>
      <c t="s" s="220" r="G1936">
        <v>46</v>
      </c>
      <c s="220" r="H1936"/>
      <c s="220" r="I1936"/>
      <c s="220" r="J1936">
        <v>558114648</v>
      </c>
      <c s="220" r="K1936"/>
      <c t="s" s="17" r="L1936">
        <v>228</v>
      </c>
      <c t="s" s="17" r="M1936">
        <v>3021</v>
      </c>
      <c s="220" r="N1936">
        <v>145</v>
      </c>
      <c s="220" r="O1936">
        <v>173</v>
      </c>
      <c s="220" r="P1936">
        <v>3600</v>
      </c>
      <c t="s" s="220" r="Q1936">
        <v>3577</v>
      </c>
      <c t="s" s="17" r="R1936">
        <v>3578</v>
      </c>
    </row>
    <row r="1937">
      <c t="s" s="128" r="A1937">
        <v>3579</v>
      </c>
      <c t="s" s="220" r="B1937">
        <v>2905</v>
      </c>
      <c t="s" s="220" r="C1937">
        <v>3580</v>
      </c>
      <c t="s" s="220" r="D1937">
        <v>3581</v>
      </c>
      <c s="168" r="E1937">
        <v>41336.7176273148</v>
      </c>
      <c s="220" r="F1937"/>
      <c t="s" s="220" r="G1937">
        <v>57</v>
      </c>
      <c s="220" r="H1937"/>
      <c s="220" r="I1937"/>
      <c s="220" r="J1937">
        <v>180114754</v>
      </c>
      <c s="220" r="K1937"/>
      <c t="s" s="17" r="L1937">
        <v>74</v>
      </c>
      <c t="s" s="17" r="M1937">
        <v>2908</v>
      </c>
      <c s="220" r="N1937">
        <v>117</v>
      </c>
      <c s="220" r="O1937">
        <v>436</v>
      </c>
      <c s="220" r="P1937">
        <v>7200</v>
      </c>
      <c t="s" s="220" r="Q1937">
        <v>3582</v>
      </c>
      <c t="s" s="17" r="R1937">
        <v>111</v>
      </c>
    </row>
    <row r="1938">
      <c t="s" s="128" r="A1938">
        <v>3583</v>
      </c>
      <c t="s" s="220" r="B1938">
        <v>3584</v>
      </c>
      <c t="s" s="220" r="C1938">
        <v>3585</v>
      </c>
      <c t="s" s="220" r="D1938">
        <v>3586</v>
      </c>
      <c s="168" r="E1938">
        <v>41336.7173958333</v>
      </c>
      <c s="220" r="F1938"/>
      <c t="s" s="220" r="G1938">
        <v>57</v>
      </c>
      <c s="220" r="H1938"/>
      <c s="220" r="I1938"/>
      <c s="220" r="J1938">
        <v>317051228</v>
      </c>
      <c s="220" r="K1938"/>
      <c t="s" s="17" r="L1938">
        <v>184</v>
      </c>
      <c t="s" s="17" r="M1938">
        <v>3587</v>
      </c>
      <c s="220" r="N1938">
        <v>24</v>
      </c>
      <c s="220" r="O1938">
        <v>198</v>
      </c>
      <c s="220" r="P1938">
        <v>3600</v>
      </c>
      <c t="s" s="220" r="Q1938">
        <v>3588</v>
      </c>
      <c t="s" s="17" r="R1938">
        <v>3589</v>
      </c>
    </row>
    <row r="1939">
      <c t="s" s="128" r="A1939">
        <v>3590</v>
      </c>
      <c t="s" s="220" r="B1939">
        <v>1462</v>
      </c>
      <c t="s" s="220" r="C1939">
        <v>3591</v>
      </c>
      <c t="s" s="220" r="D1939">
        <v>3592</v>
      </c>
      <c s="168" r="E1939">
        <v>41336.7173842593</v>
      </c>
      <c s="220" r="F1939"/>
      <c t="s" s="220" r="G1939">
        <v>57</v>
      </c>
      <c s="220" r="H1939"/>
      <c s="220" r="I1939"/>
      <c s="220" r="J1939">
        <v>238565039</v>
      </c>
      <c s="220" r="K1939"/>
      <c t="s" s="17" r="L1939">
        <v>1636</v>
      </c>
      <c t="s" s="17" r="M1939">
        <v>1465</v>
      </c>
      <c s="220" r="N1939">
        <v>820</v>
      </c>
      <c s="220" r="O1939">
        <v>625</v>
      </c>
      <c s="220" r="P1939">
        <v>7200</v>
      </c>
      <c t="s" s="220" r="Q1939">
        <v>3593</v>
      </c>
      <c t="s" s="17" r="R1939">
        <v>3594</v>
      </c>
    </row>
    <row r="1940">
      <c t="s" s="128" r="A1940">
        <v>3595</v>
      </c>
      <c t="s" s="220" r="B1940">
        <v>906</v>
      </c>
      <c t="s" s="220" r="C1940">
        <v>3596</v>
      </c>
      <c t="s" s="220" r="D1940">
        <v>3597</v>
      </c>
      <c s="168" r="E1940">
        <v>41336.7173611111</v>
      </c>
      <c s="220" r="F1940"/>
      <c t="s" s="220" r="G1940">
        <v>57</v>
      </c>
      <c s="220" r="H1940"/>
      <c s="220" r="I1940"/>
      <c s="220" r="J1940">
        <v>279064794</v>
      </c>
      <c s="220" r="K1940"/>
      <c t="s" s="17" r="L1940">
        <v>74</v>
      </c>
      <c t="s" s="17" r="M1940">
        <v>940</v>
      </c>
      <c s="220" r="N1940">
        <v>1313</v>
      </c>
      <c s="220" r="O1940">
        <v>600</v>
      </c>
      <c s="220" r="P1940">
        <v>3600</v>
      </c>
      <c t="s" s="220" r="Q1940">
        <v>3598</v>
      </c>
      <c t="s" s="17" r="R1940">
        <v>3599</v>
      </c>
    </row>
    <row r="1941">
      <c t="s" s="128" r="A1941">
        <v>3600</v>
      </c>
      <c t="s" s="220" r="B1941">
        <v>3601</v>
      </c>
      <c t="s" s="220" r="C1941">
        <v>3602</v>
      </c>
      <c t="s" s="220" r="D1941">
        <v>3603</v>
      </c>
      <c s="168" r="E1941">
        <v>41336.7168518518</v>
      </c>
      <c s="220" r="F1941"/>
      <c t="s" s="220" r="G1941">
        <v>57</v>
      </c>
      <c s="220" r="H1941"/>
      <c s="220" r="I1941"/>
      <c s="220" r="J1941">
        <v>265347560</v>
      </c>
      <c s="220" r="K1941"/>
      <c t="s" s="17" r="L1941">
        <v>116</v>
      </c>
      <c t="s" s="17" r="M1941">
        <v>3604</v>
      </c>
      <c s="220" r="N1941">
        <v>280</v>
      </c>
      <c s="220" r="O1941">
        <v>202</v>
      </c>
      <c s="220" r="P1941"/>
      <c t="s" s="220" r="Q1941">
        <v>3605</v>
      </c>
      <c t="s" s="17" r="R1941">
        <v>3606</v>
      </c>
    </row>
    <row r="1942">
      <c t="s" s="128" r="A1942">
        <v>3607</v>
      </c>
      <c t="s" s="220" r="B1942">
        <v>906</v>
      </c>
      <c t="s" s="220" r="C1942">
        <v>3608</v>
      </c>
      <c t="s" s="220" r="D1942">
        <v>3609</v>
      </c>
      <c s="168" r="E1942">
        <v>41336.7167824074</v>
      </c>
      <c s="220" r="F1942"/>
      <c t="s" s="220" r="G1942">
        <v>57</v>
      </c>
      <c s="220" r="H1942"/>
      <c s="220" r="I1942"/>
      <c s="220" r="J1942">
        <v>279064794</v>
      </c>
      <c s="220" r="K1942"/>
      <c t="s" s="17" r="L1942">
        <v>74</v>
      </c>
      <c t="s" s="17" r="M1942">
        <v>940</v>
      </c>
      <c s="220" r="N1942">
        <v>1313</v>
      </c>
      <c s="220" r="O1942">
        <v>600</v>
      </c>
      <c s="220" r="P1942">
        <v>3600</v>
      </c>
      <c t="s" s="220" r="Q1942">
        <v>3610</v>
      </c>
      <c t="s" s="17" r="R1942">
        <v>3611</v>
      </c>
    </row>
    <row r="1943">
      <c t="s" s="128" r="A1943">
        <v>3612</v>
      </c>
      <c t="s" s="220" r="B1943">
        <v>949</v>
      </c>
      <c t="s" s="220" r="C1943">
        <v>3613</v>
      </c>
      <c t="s" s="220" r="D1943">
        <v>3614</v>
      </c>
      <c s="168" r="E1943">
        <v>41336.7166319444</v>
      </c>
      <c s="220" r="F1943"/>
      <c t="s" s="220" r="G1943">
        <v>57</v>
      </c>
      <c s="220" r="H1943"/>
      <c s="220" r="I1943"/>
      <c s="220" r="J1943">
        <v>101744839</v>
      </c>
      <c s="220" r="K1943"/>
      <c t="s" s="17" r="L1943">
        <v>74</v>
      </c>
      <c t="s" s="17" r="M1943">
        <v>952</v>
      </c>
      <c s="220" r="N1943">
        <v>638</v>
      </c>
      <c s="220" r="O1943">
        <v>880</v>
      </c>
      <c s="220" r="P1943"/>
      <c t="s" s="220" r="Q1943">
        <v>3615</v>
      </c>
      <c t="s" s="17" r="R1943">
        <v>3616</v>
      </c>
    </row>
    <row r="1944">
      <c t="s" s="128" r="A1944">
        <v>3617</v>
      </c>
      <c t="s" s="220" r="B1944">
        <v>3193</v>
      </c>
      <c t="s" s="220" r="C1944">
        <v>3618</v>
      </c>
      <c t="s" s="220" r="D1944">
        <v>3619</v>
      </c>
      <c s="168" r="E1944">
        <v>41336.7162962963</v>
      </c>
      <c s="220" r="F1944"/>
      <c t="s" s="220" r="G1944">
        <v>57</v>
      </c>
      <c s="220" r="H1944"/>
      <c s="220" r="I1944"/>
      <c s="220" r="J1944">
        <v>76870793</v>
      </c>
      <c s="220" r="K1944"/>
      <c t="s" s="17" r="L1944">
        <v>74</v>
      </c>
      <c t="s" s="17" r="M1944">
        <v>3196</v>
      </c>
      <c s="220" r="N1944">
        <v>81</v>
      </c>
      <c s="220" r="O1944">
        <v>219</v>
      </c>
      <c s="220" r="P1944">
        <v>3600</v>
      </c>
      <c t="s" s="220" r="Q1944">
        <v>3620</v>
      </c>
      <c t="s" s="17" r="R1944">
        <v>3621</v>
      </c>
    </row>
    <row r="1945">
      <c t="s" s="128" r="A1945">
        <v>3622</v>
      </c>
      <c t="s" s="220" r="B1945">
        <v>3623</v>
      </c>
      <c t="s" s="220" r="C1945">
        <v>3624</v>
      </c>
      <c t="s" s="220" r="D1945">
        <v>3625</v>
      </c>
      <c s="168" r="E1945">
        <v>41336.7160300926</v>
      </c>
      <c s="220" r="F1945"/>
      <c t="s" s="220" r="G1945">
        <v>46</v>
      </c>
      <c s="220" r="H1945"/>
      <c s="220" r="I1945"/>
      <c s="220" r="J1945">
        <v>21105714</v>
      </c>
      <c s="220" r="K1945"/>
      <c t="s" s="17" r="L1945">
        <v>74</v>
      </c>
      <c t="s" s="17" r="M1945">
        <v>3626</v>
      </c>
      <c s="220" r="N1945">
        <v>55</v>
      </c>
      <c s="220" r="O1945">
        <v>227</v>
      </c>
      <c s="220" r="P1945"/>
      <c t="s" s="220" r="Q1945">
        <v>3627</v>
      </c>
      <c t="s" s="17" r="R1945">
        <v>3628</v>
      </c>
    </row>
    <row r="1946">
      <c t="s" s="128" r="A1946">
        <v>3629</v>
      </c>
      <c t="s" s="220" r="B1946">
        <v>2235</v>
      </c>
      <c t="s" s="220" r="C1946">
        <v>3630</v>
      </c>
      <c t="s" s="220" r="D1946">
        <v>3631</v>
      </c>
      <c s="168" r="E1946">
        <v>41336.7159143518</v>
      </c>
      <c s="220" r="F1946"/>
      <c t="s" s="220" r="G1946">
        <v>57</v>
      </c>
      <c s="220" r="H1946"/>
      <c s="220" r="I1946"/>
      <c s="220" r="J1946">
        <v>342842017</v>
      </c>
      <c s="220" r="K1946"/>
      <c t="s" s="17" r="L1946">
        <v>49</v>
      </c>
      <c t="s" s="17" r="M1946">
        <v>2238</v>
      </c>
      <c s="220" r="N1946">
        <v>170</v>
      </c>
      <c s="220" r="O1946">
        <v>288</v>
      </c>
      <c s="220" r="P1946">
        <v>3600</v>
      </c>
      <c t="s" s="220" r="Q1946">
        <v>3632</v>
      </c>
      <c t="s" s="17" r="R1946">
        <v>3633</v>
      </c>
    </row>
    <row r="1947">
      <c t="s" s="128" r="A1947">
        <v>3634</v>
      </c>
      <c t="s" s="220" r="B1947">
        <v>1883</v>
      </c>
      <c t="s" s="220" r="C1947">
        <v>3635</v>
      </c>
      <c t="s" s="220" r="D1947">
        <v>3636</v>
      </c>
      <c s="168" r="E1947">
        <v>41336.7158912037</v>
      </c>
      <c s="220" r="F1947"/>
      <c t="s" s="220" r="G1947">
        <v>57</v>
      </c>
      <c s="220" r="H1947">
        <v>16130553</v>
      </c>
      <c t="s" s="220" r="I1947">
        <v>2425</v>
      </c>
      <c s="220" r="J1947">
        <v>564852155</v>
      </c>
      <c t="s" s="220" r="K1947">
        <v>3637</v>
      </c>
      <c t="s" s="17" r="L1947">
        <v>116</v>
      </c>
      <c t="s" s="17" r="M1947">
        <v>1886</v>
      </c>
      <c s="220" r="N1947">
        <v>1242</v>
      </c>
      <c s="220" r="O1947">
        <v>370</v>
      </c>
      <c s="220" r="P1947"/>
      <c t="s" s="220" r="Q1947">
        <v>3638</v>
      </c>
      <c t="s" s="17" r="R1947">
        <v>3639</v>
      </c>
    </row>
    <row r="1948">
      <c t="s" s="128" r="A1948">
        <v>3640</v>
      </c>
      <c t="s" s="220" r="B1948">
        <v>1759</v>
      </c>
      <c t="s" s="220" r="C1948">
        <v>3641</v>
      </c>
      <c t="s" s="220" r="D1948">
        <v>3642</v>
      </c>
      <c s="168" r="E1948">
        <v>41336.7153125</v>
      </c>
      <c s="220" r="F1948"/>
      <c t="s" s="220" r="G1948">
        <v>57</v>
      </c>
      <c s="220" r="H1948"/>
      <c s="220" r="I1948"/>
      <c s="220" r="J1948">
        <v>527251402</v>
      </c>
      <c s="220" r="K1948"/>
      <c t="s" s="17" r="L1948">
        <v>74</v>
      </c>
      <c t="s" s="17" r="M1948">
        <v>1762</v>
      </c>
      <c s="220" r="N1948">
        <v>113</v>
      </c>
      <c s="220" r="O1948">
        <v>129</v>
      </c>
      <c s="220" r="P1948">
        <v>3600</v>
      </c>
      <c t="s" s="220" r="Q1948">
        <v>3643</v>
      </c>
      <c t="s" s="17" r="R1948">
        <v>3644</v>
      </c>
    </row>
    <row r="1949">
      <c t="s" s="128" r="A1949">
        <v>3645</v>
      </c>
      <c t="s" s="220" r="B1949">
        <v>1462</v>
      </c>
      <c t="s" s="220" r="C1949">
        <v>3646</v>
      </c>
      <c t="s" s="220" r="D1949">
        <v>3647</v>
      </c>
      <c s="168" r="E1949">
        <v>41336.7153009259</v>
      </c>
      <c s="220" r="F1949"/>
      <c t="s" s="220" r="G1949">
        <v>57</v>
      </c>
      <c s="220" r="H1949">
        <v>279064794</v>
      </c>
      <c t="s" s="220" r="I1949">
        <v>906</v>
      </c>
      <c s="220" r="J1949">
        <v>238565039</v>
      </c>
      <c t="s" s="220" r="K1949">
        <v>3648</v>
      </c>
      <c t="s" s="17" r="L1949">
        <v>1636</v>
      </c>
      <c t="s" s="17" r="M1949">
        <v>1465</v>
      </c>
      <c s="220" r="N1949">
        <v>820</v>
      </c>
      <c s="220" r="O1949">
        <v>625</v>
      </c>
      <c s="220" r="P1949">
        <v>7200</v>
      </c>
      <c t="s" s="220" r="Q1949">
        <v>3649</v>
      </c>
      <c t="s" s="17" r="R1949">
        <v>3650</v>
      </c>
    </row>
    <row r="1950">
      <c t="s" s="128" r="A1950">
        <v>3651</v>
      </c>
      <c t="s" s="220" r="B1950">
        <v>2033</v>
      </c>
      <c t="s" s="220" r="C1950">
        <v>3652</v>
      </c>
      <c t="s" s="220" r="D1950">
        <v>3653</v>
      </c>
      <c s="168" r="E1950">
        <v>41336.7147453704</v>
      </c>
      <c s="220" r="F1950"/>
      <c t="s" s="220" r="G1950">
        <v>57</v>
      </c>
      <c s="220" r="H1950"/>
      <c s="220" r="I1950"/>
      <c s="220" r="J1950">
        <v>16345103</v>
      </c>
      <c s="220" r="K1950"/>
      <c t="s" s="17" r="L1950">
        <v>116</v>
      </c>
      <c t="s" s="17" r="M1950">
        <v>2036</v>
      </c>
      <c s="220" r="N1950">
        <v>970</v>
      </c>
      <c s="220" r="O1950">
        <v>407</v>
      </c>
      <c s="220" r="P1950">
        <v>3600</v>
      </c>
      <c t="s" s="220" r="Q1950">
        <v>3654</v>
      </c>
      <c t="s" s="17" r="R1950">
        <v>3655</v>
      </c>
    </row>
    <row r="1951">
      <c t="s" s="128" r="A1951">
        <v>3656</v>
      </c>
      <c t="s" s="220" r="B1951">
        <v>513</v>
      </c>
      <c t="s" s="220" r="C1951">
        <v>3657</v>
      </c>
      <c t="s" s="220" r="D1951">
        <v>3658</v>
      </c>
      <c s="168" r="E1951">
        <v>41336.7145601852</v>
      </c>
      <c s="220" r="F1951"/>
      <c t="s" s="220" r="G1951">
        <v>46</v>
      </c>
      <c s="220" r="H1951"/>
      <c s="220" r="I1951"/>
      <c s="220" r="J1951">
        <v>1549341</v>
      </c>
      <c s="220" r="K1951"/>
      <c t="s" s="17" r="L1951">
        <v>228</v>
      </c>
      <c t="s" s="17" r="M1951">
        <v>516</v>
      </c>
      <c s="220" r="N1951">
        <v>844</v>
      </c>
      <c s="220" r="O1951">
        <v>561</v>
      </c>
      <c s="220" r="P1951">
        <v>3600</v>
      </c>
      <c t="s" s="220" r="Q1951">
        <v>3659</v>
      </c>
      <c t="s" s="17" r="R1951">
        <v>3660</v>
      </c>
    </row>
    <row r="1952">
      <c t="s" s="128" r="A1952">
        <v>3661</v>
      </c>
      <c t="s" s="220" r="B1952">
        <v>3662</v>
      </c>
      <c t="s" s="220" r="C1952">
        <v>3663</v>
      </c>
      <c t="s" s="220" r="D1952">
        <v>3664</v>
      </c>
      <c s="168" r="E1952">
        <v>41336.7144444444</v>
      </c>
      <c s="220" r="F1952"/>
      <c t="s" s="220" r="G1952">
        <v>57</v>
      </c>
      <c s="220" r="H1952"/>
      <c s="220" r="I1952"/>
      <c s="220" r="J1952">
        <v>24517308</v>
      </c>
      <c s="220" r="K1952"/>
      <c t="s" s="17" r="L1952">
        <v>74</v>
      </c>
      <c t="s" s="17" r="M1952">
        <v>3665</v>
      </c>
      <c s="220" r="N1952">
        <v>281</v>
      </c>
      <c s="220" r="O1952">
        <v>490</v>
      </c>
      <c s="220" r="P1952">
        <v>3600</v>
      </c>
      <c t="s" s="220" r="Q1952">
        <v>3666</v>
      </c>
      <c t="s" s="17" r="R1952">
        <v>3667</v>
      </c>
    </row>
    <row r="1953">
      <c t="s" s="128" r="A1953">
        <v>3668</v>
      </c>
      <c t="s" s="220" r="B1953">
        <v>3669</v>
      </c>
      <c t="s" s="220" r="C1953">
        <v>3670</v>
      </c>
      <c t="s" s="220" r="D1953">
        <v>3671</v>
      </c>
      <c s="168" r="E1953">
        <v>41336.7143402778</v>
      </c>
      <c s="220" r="F1953"/>
      <c t="s" s="220" r="G1953">
        <v>57</v>
      </c>
      <c s="220" r="H1953">
        <v>16130553</v>
      </c>
      <c t="s" s="220" r="I1953">
        <v>2425</v>
      </c>
      <c s="220" r="J1953">
        <v>455582203</v>
      </c>
      <c t="s" s="220" r="K1953">
        <v>3637</v>
      </c>
      <c t="s" s="17" r="L1953">
        <v>116</v>
      </c>
      <c t="s" s="17" r="M1953">
        <v>3672</v>
      </c>
      <c s="220" r="N1953">
        <v>851</v>
      </c>
      <c s="220" r="O1953">
        <v>810</v>
      </c>
      <c s="220" r="P1953">
        <v>3600</v>
      </c>
      <c t="s" s="220" r="Q1953">
        <v>3673</v>
      </c>
      <c t="s" s="17" r="R1953">
        <v>3674</v>
      </c>
    </row>
    <row r="1954">
      <c t="s" s="128" r="A1954">
        <v>3457</v>
      </c>
      <c t="s" s="220" r="B1954">
        <v>2287</v>
      </c>
      <c t="s" s="220" r="C1954">
        <v>3675</v>
      </c>
      <c t="s" s="220" r="D1954">
        <v>3676</v>
      </c>
      <c s="168" r="E1954">
        <v>41336.7141898148</v>
      </c>
      <c s="220" r="F1954"/>
      <c t="s" s="220" r="G1954">
        <v>46</v>
      </c>
      <c s="220" r="H1954"/>
      <c s="220" r="I1954"/>
      <c s="220" r="J1954">
        <v>14461032</v>
      </c>
      <c s="220" r="K1954"/>
      <c t="s" s="17" r="L1954">
        <v>74</v>
      </c>
      <c t="s" s="17" r="M1954">
        <v>2292</v>
      </c>
      <c s="220" r="N1954">
        <v>5045</v>
      </c>
      <c s="220" r="O1954">
        <v>1996</v>
      </c>
      <c s="220" r="P1954">
        <v>-28800</v>
      </c>
      <c t="s" s="220" r="Q1954">
        <v>3677</v>
      </c>
      <c t="s" s="17" r="R1954">
        <v>3678</v>
      </c>
    </row>
    <row r="1955">
      <c t="s" s="128" r="A1955">
        <v>3679</v>
      </c>
      <c t="s" s="220" r="B1955">
        <v>3680</v>
      </c>
      <c t="s" s="220" r="C1955">
        <v>3681</v>
      </c>
      <c t="s" s="220" r="D1955">
        <v>3682</v>
      </c>
      <c s="168" r="E1955">
        <v>41336.7140972222</v>
      </c>
      <c s="220" r="F1955"/>
      <c t="s" s="220" r="G1955">
        <v>57</v>
      </c>
      <c s="220" r="H1955"/>
      <c s="220" r="I1955"/>
      <c s="220" r="J1955">
        <v>43981984</v>
      </c>
      <c s="220" r="K1955"/>
      <c t="s" s="17" r="L1955">
        <v>228</v>
      </c>
      <c t="s" s="17" r="M1955">
        <v>3683</v>
      </c>
      <c s="220" r="N1955">
        <v>57</v>
      </c>
      <c s="220" r="O1955">
        <v>394</v>
      </c>
      <c s="220" r="P1955">
        <v>3600</v>
      </c>
      <c t="s" s="220" r="Q1955">
        <v>3684</v>
      </c>
      <c t="s" s="17" r="R1955">
        <v>3685</v>
      </c>
    </row>
    <row r="1956">
      <c t="s" s="128" r="A1956">
        <v>3686</v>
      </c>
      <c t="s" s="220" r="B1956">
        <v>3687</v>
      </c>
      <c t="s" s="220" r="C1956">
        <v>3688</v>
      </c>
      <c t="s" s="220" r="D1956">
        <v>3689</v>
      </c>
      <c s="168" r="E1956">
        <v>41336.7138194444</v>
      </c>
      <c s="220" r="F1956"/>
      <c t="s" s="220" r="G1956">
        <v>46</v>
      </c>
      <c s="220" r="H1956"/>
      <c s="220" r="I1956"/>
      <c s="220" r="J1956">
        <v>633734491</v>
      </c>
      <c s="220" r="K1956"/>
      <c t="s" s="17" r="L1956">
        <v>127</v>
      </c>
      <c t="s" s="17" r="M1956">
        <v>3690</v>
      </c>
      <c s="220" r="N1956">
        <v>117</v>
      </c>
      <c s="220" r="O1956">
        <v>336</v>
      </c>
      <c s="220" r="P1956">
        <v>3600</v>
      </c>
      <c t="s" s="220" r="Q1956">
        <v>3691</v>
      </c>
      <c t="s" s="17" r="R1956">
        <v>3692</v>
      </c>
    </row>
    <row r="1957">
      <c t="s" s="128" r="A1957">
        <v>3693</v>
      </c>
      <c t="s" s="220" r="B1957">
        <v>2636</v>
      </c>
      <c t="s" s="220" r="C1957">
        <v>3694</v>
      </c>
      <c t="s" s="220" r="D1957">
        <v>3695</v>
      </c>
      <c s="168" r="E1957">
        <v>41336.7137152778</v>
      </c>
      <c s="220" r="F1957"/>
      <c t="s" s="220" r="G1957">
        <v>46</v>
      </c>
      <c s="220" r="H1957"/>
      <c s="220" r="I1957"/>
      <c s="220" r="J1957">
        <v>14297954</v>
      </c>
      <c s="220" r="K1957"/>
      <c t="s" s="17" r="L1957">
        <v>282</v>
      </c>
      <c t="s" s="17" r="M1957">
        <v>2638</v>
      </c>
      <c s="220" r="N1957">
        <v>1342</v>
      </c>
      <c s="220" r="O1957">
        <v>1378</v>
      </c>
      <c s="220" r="P1957">
        <v>-28800</v>
      </c>
      <c t="s" s="220" r="Q1957">
        <v>3696</v>
      </c>
      <c t="s" s="17" r="R1957">
        <v>3697</v>
      </c>
    </row>
    <row r="1958">
      <c t="s" s="128" r="A1958">
        <v>3698</v>
      </c>
      <c t="s" s="220" r="B1958">
        <v>3699</v>
      </c>
      <c t="s" s="220" r="C1958">
        <v>3700</v>
      </c>
      <c t="s" s="220" r="D1958">
        <v>3701</v>
      </c>
      <c s="168" r="E1958">
        <v>41336.7137037037</v>
      </c>
      <c s="220" r="F1958"/>
      <c t="s" s="220" r="G1958">
        <v>46</v>
      </c>
      <c s="220" r="H1958"/>
      <c s="220" r="I1958"/>
      <c s="220" r="J1958">
        <v>6692812</v>
      </c>
      <c s="220" r="K1958"/>
      <c t="s" s="17" r="L1958">
        <v>127</v>
      </c>
      <c t="s" s="17" r="M1958">
        <v>3702</v>
      </c>
      <c s="220" r="N1958">
        <v>153</v>
      </c>
      <c s="220" r="O1958">
        <v>380</v>
      </c>
      <c s="220" r="P1958">
        <v>3600</v>
      </c>
      <c t="s" s="220" r="Q1958">
        <v>3703</v>
      </c>
      <c t="s" s="17" r="R1958">
        <v>3704</v>
      </c>
    </row>
    <row r="1959">
      <c t="s" s="128" r="A1959">
        <v>3705</v>
      </c>
      <c t="s" s="220" r="B1959">
        <v>3669</v>
      </c>
      <c t="s" s="220" r="C1959">
        <v>3706</v>
      </c>
      <c t="s" s="220" r="D1959">
        <v>3707</v>
      </c>
      <c s="168" r="E1959">
        <v>41336.7134606482</v>
      </c>
      <c s="220" r="F1959"/>
      <c t="s" s="220" r="G1959">
        <v>57</v>
      </c>
      <c s="220" r="H1959">
        <v>23053482</v>
      </c>
      <c t="s" s="220" r="I1959">
        <v>3708</v>
      </c>
      <c s="220" r="J1959">
        <v>455582203</v>
      </c>
      <c t="s" s="220" r="K1959">
        <v>3709</v>
      </c>
      <c t="s" s="17" r="L1959">
        <v>116</v>
      </c>
      <c t="s" s="17" r="M1959">
        <v>3672</v>
      </c>
      <c s="220" r="N1959">
        <v>851</v>
      </c>
      <c s="220" r="O1959">
        <v>810</v>
      </c>
      <c s="220" r="P1959">
        <v>3600</v>
      </c>
      <c t="s" s="220" r="Q1959">
        <v>3710</v>
      </c>
      <c t="s" s="17" r="R1959">
        <v>3711</v>
      </c>
    </row>
    <row r="1960">
      <c t="s" s="128" r="A1960">
        <v>3637</v>
      </c>
      <c t="s" s="220" r="B1960">
        <v>2425</v>
      </c>
      <c t="s" s="220" r="C1960">
        <v>3712</v>
      </c>
      <c t="s" s="220" r="D1960">
        <v>3713</v>
      </c>
      <c s="168" r="E1960">
        <v>41336.7133333333</v>
      </c>
      <c s="220" r="F1960"/>
      <c t="s" s="220" r="G1960">
        <v>46</v>
      </c>
      <c s="220" r="H1960"/>
      <c s="220" r="I1960"/>
      <c s="220" r="J1960">
        <v>16130553</v>
      </c>
      <c s="220" r="K1960"/>
      <c t="s" s="17" r="L1960">
        <v>116</v>
      </c>
      <c t="s" s="17" r="M1960">
        <v>2428</v>
      </c>
      <c s="220" r="N1960">
        <v>4997</v>
      </c>
      <c s="220" r="O1960">
        <v>493</v>
      </c>
      <c s="220" r="P1960">
        <v>3600</v>
      </c>
      <c t="s" s="220" r="Q1960">
        <v>3714</v>
      </c>
      <c t="s" s="17" r="R1960">
        <v>3715</v>
      </c>
    </row>
    <row r="1961">
      <c t="s" s="128" r="A1961">
        <v>3716</v>
      </c>
      <c t="s" s="220" r="B1961">
        <v>513</v>
      </c>
      <c t="s" s="220" r="C1961">
        <v>3717</v>
      </c>
      <c t="s" s="220" r="D1961">
        <v>3713</v>
      </c>
      <c s="168" r="E1961">
        <v>41336.7133333333</v>
      </c>
      <c s="220" r="F1961"/>
      <c t="s" s="220" r="G1961">
        <v>46</v>
      </c>
      <c s="220" r="H1961"/>
      <c s="220" r="I1961"/>
      <c s="220" r="J1961">
        <v>1549341</v>
      </c>
      <c s="220" r="K1961"/>
      <c t="s" s="17" r="L1961">
        <v>228</v>
      </c>
      <c t="s" s="17" r="M1961">
        <v>516</v>
      </c>
      <c s="220" r="N1961">
        <v>844</v>
      </c>
      <c s="220" r="O1961">
        <v>561</v>
      </c>
      <c s="220" r="P1961">
        <v>3600</v>
      </c>
      <c t="s" s="220" r="Q1961">
        <v>3718</v>
      </c>
      <c t="s" s="17" r="R1961">
        <v>3719</v>
      </c>
    </row>
    <row r="1962">
      <c t="s" s="128" r="A1962">
        <v>3720</v>
      </c>
      <c t="s" s="220" r="B1962">
        <v>552</v>
      </c>
      <c t="s" s="220" r="C1962">
        <v>3721</v>
      </c>
      <c t="s" s="220" r="D1962">
        <v>3722</v>
      </c>
      <c s="168" r="E1962">
        <v>41336.7131134259</v>
      </c>
      <c s="220" r="F1962"/>
      <c t="s" s="220" r="G1962">
        <v>46</v>
      </c>
      <c s="220" r="H1962"/>
      <c s="220" r="I1962"/>
      <c s="220" r="J1962">
        <v>53755836</v>
      </c>
      <c s="220" r="K1962"/>
      <c t="s" s="17" r="L1962">
        <v>116</v>
      </c>
      <c t="s" s="17" r="M1962">
        <v>555</v>
      </c>
      <c s="220" r="N1962">
        <v>279</v>
      </c>
      <c s="220" r="O1962">
        <v>241</v>
      </c>
      <c s="220" r="P1962">
        <v>3600</v>
      </c>
      <c t="s" s="220" r="Q1962">
        <v>3723</v>
      </c>
      <c t="s" s="17" r="R1962">
        <v>3724</v>
      </c>
    </row>
    <row r="1963">
      <c t="s" s="128" r="A1963">
        <v>3725</v>
      </c>
      <c t="s" s="220" r="B1963">
        <v>3726</v>
      </c>
      <c t="s" s="220" r="C1963">
        <v>3727</v>
      </c>
      <c t="s" s="220" r="D1963">
        <v>3728</v>
      </c>
      <c s="168" r="E1963">
        <v>41336.7130208333</v>
      </c>
      <c s="220" r="F1963"/>
      <c t="s" s="220" r="G1963">
        <v>57</v>
      </c>
      <c s="220" r="H1963"/>
      <c s="220" r="I1963"/>
      <c s="220" r="J1963">
        <v>24172026</v>
      </c>
      <c s="220" r="K1963"/>
      <c t="s" s="17" r="L1963">
        <v>228</v>
      </c>
      <c t="s" s="17" r="M1963">
        <v>3729</v>
      </c>
      <c s="220" r="N1963">
        <v>876</v>
      </c>
      <c s="220" r="O1963">
        <v>376</v>
      </c>
      <c s="220" r="P1963">
        <v>3600</v>
      </c>
      <c t="s" s="220" r="Q1963">
        <v>3730</v>
      </c>
      <c t="s" s="17" r="R1963">
        <v>111</v>
      </c>
    </row>
    <row r="1964">
      <c t="s" s="128" r="A1964">
        <v>3731</v>
      </c>
      <c t="s" s="220" r="B1964">
        <v>3732</v>
      </c>
      <c t="s" s="220" r="C1964">
        <v>3733</v>
      </c>
      <c t="s" s="220" r="D1964">
        <v>3734</v>
      </c>
      <c s="168" r="E1964">
        <v>41336.7127430556</v>
      </c>
      <c s="220" r="F1964"/>
      <c t="s" s="220" r="G1964">
        <v>57</v>
      </c>
      <c s="220" r="H1964"/>
      <c s="220" r="I1964"/>
      <c s="220" r="J1964">
        <v>89729290</v>
      </c>
      <c s="220" r="K1964"/>
      <c t="s" s="17" r="L1964">
        <v>1636</v>
      </c>
      <c t="s" s="17" r="M1964">
        <v>3735</v>
      </c>
      <c s="220" r="N1964">
        <v>2379</v>
      </c>
      <c s="220" r="O1964">
        <v>187</v>
      </c>
      <c s="220" r="P1964">
        <v>-36000</v>
      </c>
      <c t="s" s="220" r="Q1964">
        <v>3736</v>
      </c>
      <c t="s" s="17" r="R1964">
        <v>250</v>
      </c>
    </row>
    <row r="1965">
      <c t="s" s="128" r="A1965">
        <v>3737</v>
      </c>
      <c t="s" s="220" r="B1965">
        <v>1608</v>
      </c>
      <c t="s" s="220" r="C1965">
        <v>3738</v>
      </c>
      <c t="s" s="220" r="D1965">
        <v>3739</v>
      </c>
      <c s="168" r="E1965">
        <v>41336.7126273148</v>
      </c>
      <c s="220" r="F1965"/>
      <c t="s" s="220" r="G1965">
        <v>57</v>
      </c>
      <c s="220" r="H1965"/>
      <c s="220" r="I1965"/>
      <c s="220" r="J1965">
        <v>419071151</v>
      </c>
      <c s="220" r="K1965"/>
      <c t="s" s="17" r="L1965">
        <v>228</v>
      </c>
      <c t="s" s="17" r="M1965">
        <v>1611</v>
      </c>
      <c s="220" r="N1965">
        <v>97</v>
      </c>
      <c s="220" r="O1965">
        <v>141</v>
      </c>
      <c s="220" r="P1965"/>
      <c t="s" s="220" r="Q1965">
        <v>3740</v>
      </c>
      <c t="s" s="17" r="R1965">
        <v>3741</v>
      </c>
    </row>
    <row r="1966">
      <c t="s" s="128" r="A1966">
        <v>3742</v>
      </c>
      <c t="s" s="220" r="B1966">
        <v>1759</v>
      </c>
      <c t="s" s="220" r="C1966">
        <v>3743</v>
      </c>
      <c t="s" s="220" r="D1966">
        <v>3744</v>
      </c>
      <c s="168" r="E1966">
        <v>41336.7124537037</v>
      </c>
      <c s="220" r="F1966"/>
      <c t="s" s="220" r="G1966">
        <v>57</v>
      </c>
      <c s="220" r="H1966"/>
      <c s="220" r="I1966"/>
      <c s="220" r="J1966">
        <v>527251402</v>
      </c>
      <c s="220" r="K1966"/>
      <c t="s" s="17" r="L1966">
        <v>74</v>
      </c>
      <c t="s" s="17" r="M1966">
        <v>1762</v>
      </c>
      <c s="220" r="N1966">
        <v>113</v>
      </c>
      <c s="220" r="O1966">
        <v>129</v>
      </c>
      <c s="220" r="P1966">
        <v>3600</v>
      </c>
      <c t="s" s="220" r="Q1966">
        <v>3745</v>
      </c>
      <c t="s" s="17" r="R1966">
        <v>3746</v>
      </c>
    </row>
    <row r="1967">
      <c t="s" s="128" r="A1967">
        <v>3747</v>
      </c>
      <c t="s" s="220" r="B1967">
        <v>2141</v>
      </c>
      <c t="s" s="220" r="C1967">
        <v>3748</v>
      </c>
      <c t="s" s="220" r="D1967">
        <v>3749</v>
      </c>
      <c s="168" r="E1967">
        <v>41336.7123611111</v>
      </c>
      <c s="220" r="F1967"/>
      <c t="s" s="220" r="G1967">
        <v>46</v>
      </c>
      <c s="220" r="H1967"/>
      <c s="220" r="I1967"/>
      <c s="220" r="J1967">
        <v>793827324</v>
      </c>
      <c s="220" r="K1967"/>
      <c t="s" s="17" r="L1967">
        <v>74</v>
      </c>
      <c t="s" s="17" r="M1967">
        <v>2144</v>
      </c>
      <c s="220" r="N1967">
        <v>238</v>
      </c>
      <c s="220" r="O1967">
        <v>1001</v>
      </c>
      <c s="220" r="P1967">
        <v>3600</v>
      </c>
      <c t="s" s="220" r="Q1967">
        <v>3750</v>
      </c>
      <c t="s" s="17" r="R1967">
        <v>3751</v>
      </c>
    </row>
    <row r="1968">
      <c t="s" s="128" r="A1968">
        <v>3752</v>
      </c>
      <c t="s" s="220" r="B1968">
        <v>408</v>
      </c>
      <c t="s" s="220" r="C1968">
        <v>3753</v>
      </c>
      <c t="s" s="220" r="D1968">
        <v>3754</v>
      </c>
      <c s="168" r="E1968">
        <v>41336.712337963</v>
      </c>
      <c s="220" r="F1968"/>
      <c t="s" s="220" r="G1968">
        <v>57</v>
      </c>
      <c s="220" r="H1968"/>
      <c s="220" r="I1968"/>
      <c s="220" r="J1968">
        <v>27516037</v>
      </c>
      <c s="220" r="K1968"/>
      <c t="s" s="17" r="L1968">
        <v>228</v>
      </c>
      <c t="s" s="17" r="M1968">
        <v>411</v>
      </c>
      <c s="220" r="N1968">
        <v>255</v>
      </c>
      <c s="220" r="O1968">
        <v>356</v>
      </c>
      <c s="220" r="P1968">
        <v>3600</v>
      </c>
      <c t="s" s="220" r="Q1968">
        <v>3755</v>
      </c>
      <c t="s" s="17" r="R1968">
        <v>3756</v>
      </c>
    </row>
    <row r="1969">
      <c t="s" s="128" r="A1969">
        <v>3757</v>
      </c>
      <c t="s" s="220" r="B1969">
        <v>979</v>
      </c>
      <c t="s" s="220" r="C1969">
        <v>3758</v>
      </c>
      <c t="s" s="220" r="D1969">
        <v>3759</v>
      </c>
      <c s="168" r="E1969">
        <v>41336.7123148148</v>
      </c>
      <c s="220" r="F1969"/>
      <c t="s" s="220" r="G1969">
        <v>57</v>
      </c>
      <c s="220" r="H1969"/>
      <c s="220" r="I1969"/>
      <c s="220" r="J1969">
        <v>620323217</v>
      </c>
      <c s="220" r="K1969"/>
      <c t="s" s="17" r="L1969">
        <v>116</v>
      </c>
      <c t="s" s="17" r="M1969">
        <v>982</v>
      </c>
      <c s="220" r="N1969">
        <v>8</v>
      </c>
      <c s="220" r="O1969">
        <v>18</v>
      </c>
      <c s="220" r="P1969">
        <v>3600</v>
      </c>
      <c t="s" s="220" r="Q1969">
        <v>3760</v>
      </c>
      <c t="s" s="17" r="R1969">
        <v>1504</v>
      </c>
    </row>
    <row r="1970">
      <c t="s" s="128" r="A1970">
        <v>3761</v>
      </c>
      <c t="s" s="220" r="B1970">
        <v>150</v>
      </c>
      <c t="s" s="220" r="C1970">
        <v>3762</v>
      </c>
      <c t="s" s="220" r="D1970">
        <v>3763</v>
      </c>
      <c s="168" r="E1970">
        <v>41336.7122222222</v>
      </c>
      <c s="220" r="F1970"/>
      <c t="s" s="220" r="G1970">
        <v>57</v>
      </c>
      <c s="220" r="H1970"/>
      <c s="220" r="I1970"/>
      <c s="220" r="J1970">
        <v>427644883</v>
      </c>
      <c s="220" r="K1970"/>
      <c t="s" s="17" r="L1970">
        <v>135</v>
      </c>
      <c t="s" s="17" r="M1970">
        <v>153</v>
      </c>
      <c s="220" r="N1970">
        <v>228</v>
      </c>
      <c s="220" r="O1970">
        <v>414</v>
      </c>
      <c s="220" r="P1970"/>
      <c t="s" s="220" r="Q1970">
        <v>3764</v>
      </c>
      <c t="s" s="17" r="R1970">
        <v>3765</v>
      </c>
    </row>
    <row r="1971">
      <c t="s" s="128" r="A1971">
        <v>3766</v>
      </c>
      <c t="s" s="220" r="B1971">
        <v>3767</v>
      </c>
      <c t="s" s="220" r="C1971">
        <v>3768</v>
      </c>
      <c t="s" s="220" r="D1971">
        <v>3769</v>
      </c>
      <c s="168" r="E1971">
        <v>41336.7121064815</v>
      </c>
      <c s="220" r="F1971"/>
      <c t="s" s="220" r="G1971">
        <v>57</v>
      </c>
      <c s="220" r="H1971"/>
      <c s="220" r="I1971"/>
      <c s="220" r="J1971">
        <v>109543582</v>
      </c>
      <c s="220" r="K1971"/>
      <c t="s" s="17" r="L1971">
        <v>116</v>
      </c>
      <c t="s" s="17" r="M1971">
        <v>3770</v>
      </c>
      <c s="220" r="N1971">
        <v>3532</v>
      </c>
      <c s="220" r="O1971">
        <v>668</v>
      </c>
      <c s="220" r="P1971"/>
      <c t="s" s="220" r="Q1971">
        <v>3771</v>
      </c>
      <c t="s" s="17" r="R1971">
        <v>3772</v>
      </c>
    </row>
    <row r="1972">
      <c t="s" s="128" r="A1972">
        <v>3773</v>
      </c>
      <c t="s" s="220" r="B1972">
        <v>3774</v>
      </c>
      <c t="s" s="220" r="C1972">
        <v>3775</v>
      </c>
      <c t="s" s="220" r="D1972">
        <v>3776</v>
      </c>
      <c s="168" r="E1972">
        <v>41336.7119212963</v>
      </c>
      <c s="220" r="F1972"/>
      <c t="s" s="220" r="G1972">
        <v>57</v>
      </c>
      <c s="220" r="H1972">
        <v>279064794</v>
      </c>
      <c t="s" s="220" r="I1972">
        <v>906</v>
      </c>
      <c s="220" r="J1972">
        <v>1862221</v>
      </c>
      <c t="s" s="220" r="K1972">
        <v>3648</v>
      </c>
      <c t="s" s="17" r="L1972">
        <v>116</v>
      </c>
      <c t="s" s="17" r="M1972">
        <v>3777</v>
      </c>
      <c s="220" r="N1972">
        <v>4232</v>
      </c>
      <c s="220" r="O1972">
        <v>1330</v>
      </c>
      <c s="220" r="P1972">
        <v>3600</v>
      </c>
      <c t="s" s="220" r="Q1972">
        <v>3778</v>
      </c>
      <c t="s" s="17" r="R1972">
        <v>3779</v>
      </c>
    </row>
    <row r="1973">
      <c t="s" s="128" r="A1973">
        <v>3780</v>
      </c>
      <c t="s" s="220" r="B1973">
        <v>3138</v>
      </c>
      <c t="s" s="220" r="C1973">
        <v>3781</v>
      </c>
      <c t="s" s="220" r="D1973">
        <v>3782</v>
      </c>
      <c s="168" r="E1973">
        <v>41336.7118634259</v>
      </c>
      <c s="220" r="F1973"/>
      <c t="s" s="220" r="G1973">
        <v>57</v>
      </c>
      <c s="220" r="H1973"/>
      <c s="220" r="I1973"/>
      <c s="220" r="J1973">
        <v>15363222</v>
      </c>
      <c s="220" r="K1973"/>
      <c t="s" s="17" r="L1973">
        <v>282</v>
      </c>
      <c t="s" s="17" r="M1973">
        <v>3141</v>
      </c>
      <c s="220" r="N1973">
        <v>1682</v>
      </c>
      <c s="220" r="O1973">
        <v>396</v>
      </c>
      <c s="220" r="P1973">
        <v>3600</v>
      </c>
      <c t="s" s="220" r="Q1973">
        <v>3783</v>
      </c>
      <c t="s" s="17" r="R1973">
        <v>3784</v>
      </c>
    </row>
    <row r="1974">
      <c t="s" s="128" r="A1974">
        <v>3785</v>
      </c>
      <c t="s" s="220" r="B1974">
        <v>634</v>
      </c>
      <c t="s" s="220" r="C1974">
        <v>3786</v>
      </c>
      <c t="s" s="220" r="D1974">
        <v>3787</v>
      </c>
      <c s="168" r="E1974">
        <v>41336.7115740741</v>
      </c>
      <c s="220" r="F1974"/>
      <c t="s" s="220" r="G1974">
        <v>46</v>
      </c>
      <c s="220" r="H1974"/>
      <c s="220" r="I1974"/>
      <c s="220" r="J1974">
        <v>53034800</v>
      </c>
      <c s="220" r="K1974"/>
      <c t="s" s="17" r="L1974">
        <v>2318</v>
      </c>
      <c t="s" s="17" r="M1974">
        <v>637</v>
      </c>
      <c s="220" r="N1974">
        <v>369</v>
      </c>
      <c s="220" r="O1974">
        <v>426</v>
      </c>
      <c s="220" r="P1974">
        <v>-10800</v>
      </c>
      <c t="s" s="220" r="Q1974">
        <v>3788</v>
      </c>
      <c t="s" s="17" r="R1974">
        <v>3789</v>
      </c>
    </row>
    <row r="1975">
      <c t="s" s="128" r="A1975">
        <v>3790</v>
      </c>
      <c t="s" s="220" r="B1975">
        <v>3791</v>
      </c>
      <c t="s" s="220" r="C1975">
        <v>3792</v>
      </c>
      <c t="s" s="220" r="D1975">
        <v>3793</v>
      </c>
      <c s="168" r="E1975">
        <v>41336.7114699074</v>
      </c>
      <c s="220" r="F1975"/>
      <c t="s" s="220" r="G1975">
        <v>57</v>
      </c>
      <c s="220" r="H1975"/>
      <c s="220" r="I1975"/>
      <c s="220" r="J1975">
        <v>115962933</v>
      </c>
      <c s="220" r="K1975"/>
      <c t="s" s="17" r="L1975">
        <v>74</v>
      </c>
      <c t="s" s="17" r="M1975">
        <v>3794</v>
      </c>
      <c s="220" r="N1975">
        <v>914</v>
      </c>
      <c s="220" r="O1975">
        <v>1683</v>
      </c>
      <c s="220" r="P1975">
        <v>3600</v>
      </c>
      <c t="s" s="220" r="Q1975">
        <v>3795</v>
      </c>
      <c t="s" s="17" r="R1975">
        <v>3796</v>
      </c>
    </row>
    <row r="1976">
      <c t="s" s="128" r="A1976">
        <v>3797</v>
      </c>
      <c t="s" s="220" r="B1976">
        <v>1883</v>
      </c>
      <c t="s" s="220" r="C1976">
        <v>3798</v>
      </c>
      <c t="s" s="220" r="D1976">
        <v>3799</v>
      </c>
      <c s="168" r="E1976">
        <v>41336.7112847222</v>
      </c>
      <c s="220" r="F1976"/>
      <c t="s" s="220" r="G1976">
        <v>57</v>
      </c>
      <c s="220" r="H1976">
        <v>20993143</v>
      </c>
      <c t="s" s="220" r="I1976">
        <v>1251</v>
      </c>
      <c s="220" r="J1976">
        <v>564852155</v>
      </c>
      <c t="s" s="220" r="K1976">
        <v>3565</v>
      </c>
      <c t="s" s="17" r="L1976">
        <v>116</v>
      </c>
      <c t="s" s="17" r="M1976">
        <v>1886</v>
      </c>
      <c s="220" r="N1976">
        <v>1242</v>
      </c>
      <c s="220" r="O1976">
        <v>370</v>
      </c>
      <c s="220" r="P1976"/>
      <c t="s" s="220" r="Q1976">
        <v>3800</v>
      </c>
      <c t="s" s="17" r="R1976">
        <v>3801</v>
      </c>
    </row>
    <row r="1977">
      <c t="s" s="128" r="A1977">
        <v>3802</v>
      </c>
      <c t="s" s="220" r="B1977">
        <v>3803</v>
      </c>
      <c t="s" s="220" r="C1977">
        <v>3804</v>
      </c>
      <c t="s" s="220" r="D1977">
        <v>3805</v>
      </c>
      <c s="168" r="E1977">
        <v>41336.7111805556</v>
      </c>
      <c s="220" r="F1977"/>
      <c t="s" s="220" r="G1977">
        <v>57</v>
      </c>
      <c s="220" r="H1977"/>
      <c s="220" r="I1977"/>
      <c s="220" r="J1977">
        <v>503146709</v>
      </c>
      <c s="220" r="K1977"/>
      <c t="s" s="17" r="L1977">
        <v>116</v>
      </c>
      <c t="s" s="17" r="M1977">
        <v>3806</v>
      </c>
      <c s="220" r="N1977">
        <v>81</v>
      </c>
      <c s="220" r="O1977">
        <v>80</v>
      </c>
      <c s="220" r="P1977"/>
      <c t="s" s="220" r="Q1977">
        <v>3807</v>
      </c>
      <c t="s" s="17" r="R1977">
        <v>3808</v>
      </c>
    </row>
    <row r="1978">
      <c t="s" s="128" r="A1978">
        <v>3809</v>
      </c>
      <c t="s" s="220" r="B1978">
        <v>1759</v>
      </c>
      <c t="s" s="220" r="C1978">
        <v>3810</v>
      </c>
      <c t="s" s="220" r="D1978">
        <v>3811</v>
      </c>
      <c s="168" r="E1978">
        <v>41336.711099537</v>
      </c>
      <c s="220" r="F1978"/>
      <c t="s" s="220" r="G1978">
        <v>57</v>
      </c>
      <c s="220" r="H1978"/>
      <c s="220" r="I1978"/>
      <c s="220" r="J1978">
        <v>527251402</v>
      </c>
      <c s="220" r="K1978"/>
      <c t="s" s="17" r="L1978">
        <v>74</v>
      </c>
      <c t="s" s="17" r="M1978">
        <v>1762</v>
      </c>
      <c s="220" r="N1978">
        <v>113</v>
      </c>
      <c s="220" r="O1978">
        <v>129</v>
      </c>
      <c s="220" r="P1978">
        <v>3600</v>
      </c>
      <c t="s" s="220" r="Q1978">
        <v>3812</v>
      </c>
      <c t="s" s="17" r="R1978">
        <v>3813</v>
      </c>
    </row>
    <row r="1979">
      <c t="s" s="128" r="A1979">
        <v>3814</v>
      </c>
      <c t="s" s="220" r="B1979">
        <v>2176</v>
      </c>
      <c t="s" s="220" r="C1979">
        <v>3815</v>
      </c>
      <c t="s" s="220" r="D1979">
        <v>3816</v>
      </c>
      <c s="168" r="E1979">
        <v>41336.7109837963</v>
      </c>
      <c s="220" r="F1979"/>
      <c t="s" s="220" r="G1979">
        <v>46</v>
      </c>
      <c s="220" r="H1979">
        <v>153053540</v>
      </c>
      <c t="s" s="220" r="I1979">
        <v>3817</v>
      </c>
      <c s="220" r="J1979">
        <v>81538029</v>
      </c>
      <c t="s" s="220" r="K1979">
        <v>3818</v>
      </c>
      <c t="s" s="17" r="L1979">
        <v>74</v>
      </c>
      <c t="s" s="17" r="M1979">
        <v>2179</v>
      </c>
      <c s="220" r="N1979">
        <v>1304</v>
      </c>
      <c s="220" r="O1979">
        <v>2001</v>
      </c>
      <c s="220" r="P1979">
        <v>3600</v>
      </c>
      <c t="s" s="220" r="Q1979">
        <v>3819</v>
      </c>
      <c t="s" s="17" r="R1979">
        <v>3820</v>
      </c>
    </row>
    <row r="1980">
      <c t="s" s="128" r="A1980">
        <v>3821</v>
      </c>
      <c t="s" s="220" r="B1980">
        <v>3822</v>
      </c>
      <c t="s" s="220" r="C1980">
        <v>3823</v>
      </c>
      <c t="s" s="220" r="D1980">
        <v>3824</v>
      </c>
      <c s="168" r="E1980">
        <v>41336.7109259259</v>
      </c>
      <c s="220" r="F1980"/>
      <c t="s" s="220" r="G1980">
        <v>57</v>
      </c>
      <c s="220" r="H1980"/>
      <c s="220" r="I1980"/>
      <c s="220" r="J1980">
        <v>328511517</v>
      </c>
      <c s="220" r="K1980"/>
      <c t="s" s="17" r="L1980">
        <v>74</v>
      </c>
      <c t="s" s="17" r="M1980">
        <v>3825</v>
      </c>
      <c s="220" r="N1980">
        <v>213</v>
      </c>
      <c s="220" r="O1980">
        <v>390</v>
      </c>
      <c s="220" r="P1980"/>
      <c t="s" s="220" r="Q1980">
        <v>3826</v>
      </c>
      <c t="s" s="17" r="R1980">
        <v>3827</v>
      </c>
    </row>
    <row r="1981">
      <c t="s" s="128" r="A1981">
        <v>3828</v>
      </c>
      <c t="s" s="220" r="B1981">
        <v>3829</v>
      </c>
      <c t="s" s="220" r="C1981">
        <v>3830</v>
      </c>
      <c t="s" s="220" r="D1981">
        <v>3831</v>
      </c>
      <c s="168" r="E1981">
        <v>41336.7108449074</v>
      </c>
      <c s="220" r="F1981"/>
      <c t="s" s="220" r="G1981">
        <v>57</v>
      </c>
      <c s="220" r="H1981"/>
      <c s="220" r="I1981"/>
      <c s="220" r="J1981">
        <v>551250679</v>
      </c>
      <c s="220" r="K1981"/>
      <c t="s" s="17" r="L1981">
        <v>74</v>
      </c>
      <c t="s" s="17" r="M1981">
        <v>3832</v>
      </c>
      <c s="220" r="N1981">
        <v>14</v>
      </c>
      <c s="220" r="O1981">
        <v>46</v>
      </c>
      <c s="220" r="P1981"/>
      <c t="s" s="220" r="Q1981">
        <v>3833</v>
      </c>
      <c t="s" s="17" r="R1981">
        <v>3834</v>
      </c>
    </row>
    <row r="1982">
      <c t="s" s="128" r="A1982">
        <v>3835</v>
      </c>
      <c t="s" s="220" r="B1982">
        <v>3450</v>
      </c>
      <c t="s" s="220" r="C1982">
        <v>3836</v>
      </c>
      <c t="s" s="220" r="D1982">
        <v>3837</v>
      </c>
      <c s="168" r="E1982">
        <v>41336.7108217593</v>
      </c>
      <c s="220" r="F1982"/>
      <c t="s" s="220" r="G1982">
        <v>57</v>
      </c>
      <c s="220" r="H1982"/>
      <c s="220" r="I1982"/>
      <c s="220" r="J1982">
        <v>401488254</v>
      </c>
      <c s="220" r="K1982"/>
      <c t="s" s="17" r="L1982">
        <v>228</v>
      </c>
      <c t="s" s="17" r="M1982">
        <v>3452</v>
      </c>
      <c s="220" r="N1982">
        <v>112</v>
      </c>
      <c s="220" r="O1982">
        <v>142</v>
      </c>
      <c s="220" r="P1982">
        <v>3600</v>
      </c>
      <c t="s" s="220" r="Q1982">
        <v>3838</v>
      </c>
      <c t="s" s="17" r="R1982">
        <v>3839</v>
      </c>
    </row>
    <row r="1983">
      <c t="s" s="128" r="A1983">
        <v>3840</v>
      </c>
      <c t="s" s="220" r="B1983">
        <v>513</v>
      </c>
      <c t="s" s="220" r="C1983">
        <v>3841</v>
      </c>
      <c t="s" s="220" r="D1983">
        <v>3842</v>
      </c>
      <c s="168" r="E1983">
        <v>41336.710625</v>
      </c>
      <c s="220" r="F1983"/>
      <c t="s" s="220" r="G1983">
        <v>46</v>
      </c>
      <c s="220" r="H1983">
        <v>224244834</v>
      </c>
      <c t="s" s="220" r="I1983">
        <v>3843</v>
      </c>
      <c s="220" r="J1983">
        <v>1549341</v>
      </c>
      <c t="s" s="220" r="K1983">
        <v>3844</v>
      </c>
      <c t="s" s="17" r="L1983">
        <v>228</v>
      </c>
      <c t="s" s="17" r="M1983">
        <v>516</v>
      </c>
      <c s="220" r="N1983">
        <v>844</v>
      </c>
      <c s="220" r="O1983">
        <v>561</v>
      </c>
      <c s="220" r="P1983">
        <v>3600</v>
      </c>
      <c t="s" s="220" r="Q1983">
        <v>3845</v>
      </c>
      <c t="s" s="17" r="R1983">
        <v>3846</v>
      </c>
    </row>
    <row r="1984">
      <c t="s" s="128" r="A1984">
        <v>3565</v>
      </c>
      <c t="s" s="220" r="B1984">
        <v>1251</v>
      </c>
      <c t="s" s="220" r="C1984">
        <v>3847</v>
      </c>
      <c t="s" s="220" r="D1984">
        <v>3842</v>
      </c>
      <c s="168" r="E1984">
        <v>41336.710625</v>
      </c>
      <c s="220" r="F1984"/>
      <c t="s" s="220" r="G1984">
        <v>57</v>
      </c>
      <c s="220" r="H1984"/>
      <c s="220" r="I1984"/>
      <c s="220" r="J1984">
        <v>20993143</v>
      </c>
      <c s="220" r="K1984"/>
      <c t="s" s="17" r="L1984">
        <v>74</v>
      </c>
      <c t="s" s="17" r="M1984">
        <v>1329</v>
      </c>
      <c s="220" r="N1984">
        <v>1034</v>
      </c>
      <c s="220" r="O1984">
        <v>801</v>
      </c>
      <c s="220" r="P1984">
        <v>3600</v>
      </c>
      <c t="s" s="220" r="Q1984">
        <v>3848</v>
      </c>
      <c t="s" s="17" r="R1984">
        <v>2423</v>
      </c>
    </row>
    <row r="1985">
      <c t="s" s="128" r="A1985">
        <v>3849</v>
      </c>
      <c t="s" s="220" r="B1985">
        <v>828</v>
      </c>
      <c t="s" s="220" r="C1985">
        <v>3850</v>
      </c>
      <c t="s" s="220" r="D1985">
        <v>3851</v>
      </c>
      <c s="168" r="E1985">
        <v>41336.7105439815</v>
      </c>
      <c s="220" r="F1985"/>
      <c t="s" s="220" r="G1985">
        <v>46</v>
      </c>
      <c s="220" r="H1985"/>
      <c s="220" r="I1985"/>
      <c s="220" r="J1985">
        <v>14607788</v>
      </c>
      <c s="220" r="K1985"/>
      <c t="s" s="17" r="L1985">
        <v>228</v>
      </c>
      <c t="s" s="17" r="M1985">
        <v>3852</v>
      </c>
      <c s="220" r="N1985">
        <v>1506</v>
      </c>
      <c s="220" r="O1985">
        <v>375</v>
      </c>
      <c s="220" r="P1985">
        <v>3600</v>
      </c>
      <c t="s" s="220" r="Q1985">
        <v>3853</v>
      </c>
      <c t="s" s="17" r="R1985">
        <v>848</v>
      </c>
    </row>
    <row r="1986">
      <c t="s" s="128" r="A1986">
        <v>3854</v>
      </c>
      <c t="s" s="220" r="B1986">
        <v>3855</v>
      </c>
      <c t="s" s="220" r="C1986">
        <v>3856</v>
      </c>
      <c t="s" s="220" r="D1986">
        <v>3857</v>
      </c>
      <c s="168" r="E1986">
        <v>41336.7105092593</v>
      </c>
      <c s="220" r="F1986"/>
      <c t="s" s="220" r="G1986">
        <v>57</v>
      </c>
      <c s="220" r="H1986"/>
      <c s="220" r="I1986"/>
      <c s="220" r="J1986">
        <v>295970422</v>
      </c>
      <c s="220" r="K1986"/>
      <c t="s" s="17" r="L1986">
        <v>228</v>
      </c>
      <c t="s" s="17" r="M1986">
        <v>3858</v>
      </c>
      <c s="220" r="N1986">
        <v>340</v>
      </c>
      <c s="220" r="O1986">
        <v>296</v>
      </c>
      <c s="220" r="P1986"/>
      <c t="s" s="220" r="Q1986">
        <v>3859</v>
      </c>
      <c t="s" s="17" r="R1986">
        <v>3860</v>
      </c>
    </row>
    <row r="1987">
      <c t="s" s="128" r="A1987">
        <v>3861</v>
      </c>
      <c t="s" s="220" r="B1987">
        <v>3862</v>
      </c>
      <c t="s" s="220" r="C1987">
        <v>3863</v>
      </c>
      <c t="s" s="220" r="D1987">
        <v>3864</v>
      </c>
      <c s="168" r="E1987">
        <v>41336.7104398148</v>
      </c>
      <c s="220" r="F1987"/>
      <c t="s" s="220" r="G1987">
        <v>46</v>
      </c>
      <c s="220" r="H1987"/>
      <c s="220" r="I1987"/>
      <c s="220" r="J1987">
        <v>963031213</v>
      </c>
      <c s="220" r="K1987"/>
      <c t="s" s="17" r="L1987">
        <v>3865</v>
      </c>
      <c t="s" s="17" r="M1987">
        <v>3866</v>
      </c>
      <c s="220" r="N1987">
        <v>13</v>
      </c>
      <c s="220" r="O1987">
        <v>62</v>
      </c>
      <c s="220" r="P1987">
        <v>3600</v>
      </c>
      <c t="s" s="220" r="Q1987">
        <v>3867</v>
      </c>
      <c t="s" s="17" r="R1987">
        <v>3868</v>
      </c>
    </row>
    <row r="1988">
      <c t="s" s="128" r="A1988">
        <v>3869</v>
      </c>
      <c t="s" s="220" r="B1988">
        <v>1785</v>
      </c>
      <c t="s" s="220" r="C1988">
        <v>3870</v>
      </c>
      <c t="s" s="220" r="D1988">
        <v>3871</v>
      </c>
      <c s="168" r="E1988">
        <v>41336.7102199074</v>
      </c>
      <c s="220" r="F1988"/>
      <c t="s" s="220" r="G1988">
        <v>57</v>
      </c>
      <c s="220" r="H1988"/>
      <c s="220" r="I1988"/>
      <c s="220" r="J1988">
        <v>524653656</v>
      </c>
      <c s="220" r="K1988"/>
      <c t="s" s="17" r="L1988">
        <v>74</v>
      </c>
      <c t="s" s="17" r="M1988">
        <v>1788</v>
      </c>
      <c s="220" r="N1988">
        <v>121</v>
      </c>
      <c s="220" r="O1988">
        <v>181</v>
      </c>
      <c s="220" r="P1988"/>
      <c t="s" s="220" r="Q1988">
        <v>3872</v>
      </c>
      <c t="s" s="17" r="R1988">
        <v>3873</v>
      </c>
    </row>
    <row r="1989">
      <c t="s" s="128" r="A1989">
        <v>3874</v>
      </c>
      <c t="s" s="220" r="B1989">
        <v>2518</v>
      </c>
      <c t="s" s="220" r="C1989">
        <v>3875</v>
      </c>
      <c t="s" s="220" r="D1989">
        <v>3876</v>
      </c>
      <c s="168" r="E1989">
        <v>41336.7101967593</v>
      </c>
      <c s="220" r="F1989"/>
      <c t="s" s="220" r="G1989">
        <v>57</v>
      </c>
      <c s="220" r="H1989"/>
      <c s="220" r="I1989"/>
      <c s="220" r="J1989">
        <v>145658976</v>
      </c>
      <c s="220" r="K1989"/>
      <c t="s" s="17" r="L1989">
        <v>74</v>
      </c>
      <c t="s" s="17" r="M1989">
        <v>2521</v>
      </c>
      <c s="220" r="N1989">
        <v>19</v>
      </c>
      <c s="220" r="O1989">
        <v>212</v>
      </c>
      <c s="220" r="P1989">
        <v>7200</v>
      </c>
      <c t="s" s="220" r="Q1989">
        <v>3877</v>
      </c>
      <c t="s" s="17" r="R1989">
        <v>3878</v>
      </c>
    </row>
    <row r="1990">
      <c t="s" s="128" r="A1990">
        <v>3879</v>
      </c>
      <c t="s" s="220" r="B1990">
        <v>3774</v>
      </c>
      <c t="s" s="220" r="C1990">
        <v>3880</v>
      </c>
      <c t="s" s="220" r="D1990">
        <v>3881</v>
      </c>
      <c s="168" r="E1990">
        <v>41336.7101041667</v>
      </c>
      <c s="220" r="F1990"/>
      <c t="s" s="220" r="G1990">
        <v>57</v>
      </c>
      <c s="220" r="H1990">
        <v>38639438</v>
      </c>
      <c t="s" s="220" r="I1990">
        <v>2934</v>
      </c>
      <c s="220" r="J1990">
        <v>1862221</v>
      </c>
      <c t="s" s="220" r="K1990">
        <v>3882</v>
      </c>
      <c t="s" s="17" r="L1990">
        <v>116</v>
      </c>
      <c t="s" s="17" r="M1990">
        <v>3777</v>
      </c>
      <c s="220" r="N1990">
        <v>4232</v>
      </c>
      <c s="220" r="O1990">
        <v>1330</v>
      </c>
      <c s="220" r="P1990">
        <v>3600</v>
      </c>
      <c t="s" s="220" r="Q1990">
        <v>3883</v>
      </c>
      <c t="s" s="17" r="R1990">
        <v>3884</v>
      </c>
    </row>
    <row r="1991">
      <c t="s" s="128" r="A1991">
        <v>3885</v>
      </c>
      <c t="s" s="220" r="B1991">
        <v>3886</v>
      </c>
      <c t="s" s="220" r="C1991">
        <v>3887</v>
      </c>
      <c t="s" s="220" r="D1991">
        <v>3888</v>
      </c>
      <c s="168" r="E1991">
        <v>41336.7100810185</v>
      </c>
      <c s="220" r="F1991"/>
      <c t="s" s="220" r="G1991">
        <v>57</v>
      </c>
      <c s="220" r="H1991"/>
      <c s="220" r="I1991"/>
      <c s="220" r="J1991">
        <v>1173095172</v>
      </c>
      <c s="220" r="K1991"/>
      <c t="s" s="17" r="L1991">
        <v>116</v>
      </c>
      <c t="s" s="17" r="M1991">
        <v>3889</v>
      </c>
      <c s="220" r="N1991">
        <v>3</v>
      </c>
      <c s="220" r="O1991">
        <v>18</v>
      </c>
      <c s="220" r="P1991"/>
      <c t="s" s="220" r="Q1991">
        <v>3890</v>
      </c>
      <c t="s" s="17" r="R1991">
        <v>3891</v>
      </c>
    </row>
    <row r="1992">
      <c t="s" s="128" r="A1992">
        <v>3892</v>
      </c>
      <c t="s" s="220" r="B1992">
        <v>3726</v>
      </c>
      <c t="s" s="220" r="C1992">
        <v>3893</v>
      </c>
      <c t="s" s="220" r="D1992">
        <v>3888</v>
      </c>
      <c s="168" r="E1992">
        <v>41336.7100810185</v>
      </c>
      <c s="220" r="F1992"/>
      <c t="s" s="220" r="G1992">
        <v>57</v>
      </c>
      <c s="220" r="H1992"/>
      <c s="220" r="I1992"/>
      <c s="220" r="J1992">
        <v>24172026</v>
      </c>
      <c s="220" r="K1992"/>
      <c t="s" s="17" r="L1992">
        <v>228</v>
      </c>
      <c t="s" s="17" r="M1992">
        <v>3729</v>
      </c>
      <c s="220" r="N1992">
        <v>876</v>
      </c>
      <c s="220" r="O1992">
        <v>376</v>
      </c>
      <c s="220" r="P1992">
        <v>3600</v>
      </c>
      <c t="s" s="220" r="Q1992">
        <v>3894</v>
      </c>
      <c t="s" s="17" r="R1992">
        <v>1278</v>
      </c>
    </row>
    <row r="1993">
      <c t="s" s="128" r="A1993">
        <v>3895</v>
      </c>
      <c t="s" s="220" r="B1993">
        <v>3896</v>
      </c>
      <c t="s" s="220" r="C1993">
        <v>3897</v>
      </c>
      <c t="s" s="220" r="D1993">
        <v>3898</v>
      </c>
      <c s="168" r="E1993">
        <v>41336.7100115741</v>
      </c>
      <c s="220" r="F1993"/>
      <c t="s" s="220" r="G1993">
        <v>57</v>
      </c>
      <c s="220" r="H1993">
        <v>518514381</v>
      </c>
      <c t="s" s="220" r="I1993">
        <v>602</v>
      </c>
      <c s="220" r="J1993">
        <v>842058254</v>
      </c>
      <c t="s" s="220" r="K1993">
        <v>3899</v>
      </c>
      <c t="s" s="17" r="L1993">
        <v>74</v>
      </c>
      <c t="s" s="17" r="M1993">
        <v>3900</v>
      </c>
      <c s="220" r="N1993">
        <v>162</v>
      </c>
      <c s="220" r="O1993">
        <v>586</v>
      </c>
      <c s="220" r="P1993">
        <v>3600</v>
      </c>
      <c t="s" s="220" r="Q1993">
        <v>3901</v>
      </c>
      <c t="s" s="17" r="R1993">
        <v>3902</v>
      </c>
    </row>
    <row r="1994">
      <c t="s" s="128" r="A1994">
        <v>3903</v>
      </c>
      <c t="s" s="220" r="B1994">
        <v>2008</v>
      </c>
      <c t="s" s="220" r="C1994">
        <v>3904</v>
      </c>
      <c t="s" s="220" r="D1994">
        <v>3905</v>
      </c>
      <c s="168" r="E1994">
        <v>41336.7098611111</v>
      </c>
      <c s="220" r="F1994"/>
      <c t="s" s="220" r="G1994">
        <v>57</v>
      </c>
      <c s="220" r="H1994"/>
      <c s="220" r="I1994"/>
      <c s="220" r="J1994">
        <v>256507338</v>
      </c>
      <c s="220" r="K1994"/>
      <c t="s" s="17" r="L1994">
        <v>116</v>
      </c>
      <c t="s" s="17" r="M1994">
        <v>3906</v>
      </c>
      <c s="220" r="N1994">
        <v>27</v>
      </c>
      <c s="220" r="O1994">
        <v>41</v>
      </c>
      <c s="220" r="P1994">
        <v>3600</v>
      </c>
      <c t="s" s="220" r="Q1994">
        <v>3907</v>
      </c>
      <c t="s" s="17" r="R1994">
        <v>3908</v>
      </c>
    </row>
    <row r="1995">
      <c t="s" s="128" r="A1995">
        <v>3909</v>
      </c>
      <c t="s" s="220" r="B1995">
        <v>3910</v>
      </c>
      <c t="s" s="220" r="C1995">
        <v>3911</v>
      </c>
      <c t="s" s="220" r="D1995">
        <v>3905</v>
      </c>
      <c s="168" r="E1995">
        <v>41336.7098611111</v>
      </c>
      <c s="220" r="F1995"/>
      <c t="s" s="220" r="G1995">
        <v>57</v>
      </c>
      <c s="220" r="H1995"/>
      <c s="220" r="I1995"/>
      <c s="220" r="J1995">
        <v>15511365</v>
      </c>
      <c s="220" r="K1995"/>
      <c t="s" s="17" r="L1995">
        <v>127</v>
      </c>
      <c t="s" s="17" r="M1995">
        <v>3912</v>
      </c>
      <c s="220" r="N1995">
        <v>52</v>
      </c>
      <c s="220" r="O1995">
        <v>149</v>
      </c>
      <c s="220" r="P1995">
        <v>3600</v>
      </c>
      <c t="s" s="220" r="Q1995">
        <v>3913</v>
      </c>
      <c t="s" s="17" r="R1995">
        <v>1226</v>
      </c>
    </row>
    <row r="1996">
      <c t="s" s="128" r="A1996">
        <v>3844</v>
      </c>
      <c t="s" s="220" r="B1996">
        <v>3843</v>
      </c>
      <c t="s" s="220" r="C1996">
        <v>3914</v>
      </c>
      <c t="s" s="220" r="D1996">
        <v>3905</v>
      </c>
      <c s="168" r="E1996">
        <v>41336.7098611111</v>
      </c>
      <c s="220" r="F1996"/>
      <c t="s" s="220" r="G1996">
        <v>46</v>
      </c>
      <c s="220" r="H1996"/>
      <c s="220" r="I1996"/>
      <c s="220" r="J1996">
        <v>224244834</v>
      </c>
      <c s="220" r="K1996"/>
      <c t="s" s="17" r="L1996">
        <v>135</v>
      </c>
      <c t="s" s="17" r="M1996">
        <v>3915</v>
      </c>
      <c s="220" r="N1996">
        <v>307</v>
      </c>
      <c s="220" r="O1996">
        <v>335</v>
      </c>
      <c s="220" r="P1996">
        <v>3600</v>
      </c>
      <c t="s" s="220" r="Q1996">
        <v>3916</v>
      </c>
      <c t="s" s="17" r="R1996">
        <v>1305</v>
      </c>
    </row>
    <row r="1997">
      <c t="s" s="128" r="A1997">
        <v>3917</v>
      </c>
      <c t="s" s="220" r="B1997">
        <v>3918</v>
      </c>
      <c t="s" s="220" r="C1997">
        <v>3919</v>
      </c>
      <c t="s" s="220" r="D1997">
        <v>3920</v>
      </c>
      <c s="168" r="E1997">
        <v>41336.7098263889</v>
      </c>
      <c s="220" r="F1997"/>
      <c t="s" s="220" r="G1997">
        <v>57</v>
      </c>
      <c s="220" r="H1997">
        <v>1409501</v>
      </c>
      <c t="s" s="220" r="I1997">
        <v>47</v>
      </c>
      <c s="220" r="J1997">
        <v>265014510</v>
      </c>
      <c t="s" s="220" r="K1997">
        <v>1198</v>
      </c>
      <c t="s" s="17" r="L1997">
        <v>1367</v>
      </c>
      <c t="s" s="17" r="M1997">
        <v>3921</v>
      </c>
      <c s="220" r="N1997">
        <v>67</v>
      </c>
      <c s="220" r="O1997">
        <v>50</v>
      </c>
      <c s="220" r="P1997">
        <v>3600</v>
      </c>
      <c t="s" s="220" r="Q1997">
        <v>3922</v>
      </c>
      <c t="s" s="17" r="R1997">
        <v>3923</v>
      </c>
    </row>
    <row r="1998">
      <c t="s" s="128" r="A1998">
        <v>3924</v>
      </c>
      <c t="s" s="220" r="B1998">
        <v>552</v>
      </c>
      <c t="s" s="220" r="C1998">
        <v>3925</v>
      </c>
      <c t="s" s="220" r="D1998">
        <v>3926</v>
      </c>
      <c s="168" r="E1998">
        <v>41336.7097337963</v>
      </c>
      <c s="220" r="F1998"/>
      <c t="s" s="220" r="G1998">
        <v>46</v>
      </c>
      <c s="220" r="H1998"/>
      <c s="220" r="I1998"/>
      <c s="220" r="J1998">
        <v>53755836</v>
      </c>
      <c s="220" r="K1998"/>
      <c t="s" s="17" r="L1998">
        <v>49</v>
      </c>
      <c t="s" s="17" r="M1998">
        <v>555</v>
      </c>
      <c s="220" r="N1998">
        <v>279</v>
      </c>
      <c s="220" r="O1998">
        <v>241</v>
      </c>
      <c s="220" r="P1998">
        <v>3600</v>
      </c>
      <c t="s" s="220" r="Q1998">
        <v>3927</v>
      </c>
      <c t="s" s="17" r="R1998">
        <v>3928</v>
      </c>
    </row>
    <row r="1999">
      <c t="s" s="128" r="A1999">
        <v>3929</v>
      </c>
      <c t="s" s="220" r="B1999">
        <v>3930</v>
      </c>
      <c t="s" s="220" r="C1999">
        <v>3931</v>
      </c>
      <c t="s" s="220" r="D1999">
        <v>3932</v>
      </c>
      <c s="168" r="E1999">
        <v>41336.7096759259</v>
      </c>
      <c s="220" r="F1999"/>
      <c t="s" s="220" r="G1999">
        <v>46</v>
      </c>
      <c s="220" r="H1999"/>
      <c s="220" r="I1999"/>
      <c s="220" r="J1999">
        <v>14422253</v>
      </c>
      <c s="220" r="K1999"/>
      <c t="s" s="17" r="L1999">
        <v>228</v>
      </c>
      <c t="s" s="17" r="M1999">
        <v>3933</v>
      </c>
      <c s="220" r="N1999">
        <v>1673</v>
      </c>
      <c s="220" r="O1999">
        <v>1142</v>
      </c>
      <c s="220" r="P1999">
        <v>3600</v>
      </c>
      <c t="s" s="220" r="Q1999">
        <v>3934</v>
      </c>
      <c t="s" s="17" r="R1999">
        <v>479</v>
      </c>
    </row>
    <row r="2000">
      <c t="s" s="128" r="A2000">
        <v>3935</v>
      </c>
      <c t="s" s="220" r="B2000">
        <v>2676</v>
      </c>
      <c t="s" s="220" r="C2000">
        <v>3936</v>
      </c>
      <c t="s" s="220" r="D2000">
        <v>3937</v>
      </c>
      <c s="168" r="E2000">
        <v>41336.7094444444</v>
      </c>
      <c s="220" r="F2000"/>
      <c t="s" s="220" r="G2000">
        <v>57</v>
      </c>
      <c s="220" r="H2000"/>
      <c s="220" r="I2000"/>
      <c s="220" r="J2000">
        <v>142365586</v>
      </c>
      <c s="220" r="K2000"/>
      <c t="s" s="17" r="L2000">
        <v>74</v>
      </c>
      <c t="s" s="17" r="M2000">
        <v>2679</v>
      </c>
      <c s="220" r="N2000">
        <v>9</v>
      </c>
      <c s="220" r="O2000">
        <v>70</v>
      </c>
      <c s="220" r="P2000"/>
      <c t="s" s="220" r="Q2000">
        <v>3938</v>
      </c>
      <c t="s" s="17" r="R2000">
        <v>3939</v>
      </c>
    </row>
    <row r="2001">
      <c t="s" s="128" r="A2001">
        <v>3940</v>
      </c>
      <c t="s" s="220" r="B2001">
        <v>757</v>
      </c>
      <c t="s" s="220" r="C2001">
        <v>3941</v>
      </c>
      <c t="s" s="220" r="D2001">
        <v>3942</v>
      </c>
      <c s="168" r="E2001">
        <v>41336.709375</v>
      </c>
      <c s="220" r="F2001"/>
      <c t="s" s="220" r="G2001">
        <v>57</v>
      </c>
      <c s="220" r="H2001"/>
      <c s="220" r="I2001"/>
      <c s="220" r="J2001">
        <v>730737896</v>
      </c>
      <c s="220" r="K2001"/>
      <c t="s" s="17" r="L2001">
        <v>74</v>
      </c>
      <c t="s" s="17" r="M2001">
        <v>759</v>
      </c>
      <c s="220" r="N2001">
        <v>256</v>
      </c>
      <c s="220" r="O2001">
        <v>188</v>
      </c>
      <c s="220" r="P2001"/>
      <c t="s" s="220" r="Q2001">
        <v>3943</v>
      </c>
      <c t="s" s="17" r="R2001">
        <v>3944</v>
      </c>
    </row>
    <row r="2002">
      <c t="s" s="128" r="A2002">
        <v>3945</v>
      </c>
      <c t="s" s="220" r="B2002">
        <v>3946</v>
      </c>
      <c t="s" s="220" r="C2002">
        <v>3947</v>
      </c>
      <c t="s" s="220" r="D2002">
        <v>3948</v>
      </c>
      <c s="168" r="E2002">
        <v>41336.7087615741</v>
      </c>
      <c s="220" r="F2002"/>
      <c t="s" s="220" r="G2002">
        <v>46</v>
      </c>
      <c s="220" r="H2002"/>
      <c s="220" r="I2002"/>
      <c s="220" r="J2002">
        <v>31273076</v>
      </c>
      <c s="220" r="K2002"/>
      <c t="s" s="17" r="L2002">
        <v>74</v>
      </c>
      <c t="s" s="17" r="M2002">
        <v>3949</v>
      </c>
      <c s="220" r="N2002">
        <v>117</v>
      </c>
      <c s="220" r="O2002">
        <v>205</v>
      </c>
      <c s="220" r="P2002">
        <v>3600</v>
      </c>
      <c t="s" s="220" r="Q2002">
        <v>3950</v>
      </c>
      <c t="s" s="17" r="R2002">
        <v>2038</v>
      </c>
    </row>
    <row r="2003">
      <c t="s" s="128" r="A2003">
        <v>3951</v>
      </c>
      <c t="s" s="220" r="B2003">
        <v>1071</v>
      </c>
      <c t="s" s="220" r="C2003">
        <v>3952</v>
      </c>
      <c t="s" s="220" r="D2003">
        <v>3953</v>
      </c>
      <c s="168" r="E2003">
        <v>41336.70875</v>
      </c>
      <c s="220" r="F2003"/>
      <c t="s" s="220" r="G2003">
        <v>57</v>
      </c>
      <c s="220" r="H2003"/>
      <c s="220" r="I2003"/>
      <c s="220" r="J2003">
        <v>238287811</v>
      </c>
      <c s="220" r="K2003"/>
      <c t="s" s="17" r="L2003">
        <v>74</v>
      </c>
      <c t="s" s="17" r="M2003">
        <v>1074</v>
      </c>
      <c s="220" r="N2003">
        <v>694</v>
      </c>
      <c s="220" r="O2003">
        <v>1291</v>
      </c>
      <c s="220" r="P2003">
        <v>3600</v>
      </c>
      <c t="s" s="220" r="Q2003">
        <v>3954</v>
      </c>
      <c t="s" s="17" r="R2003">
        <v>3955</v>
      </c>
    </row>
    <row r="2004">
      <c t="s" s="128" r="A2004">
        <v>3956</v>
      </c>
      <c t="s" s="220" r="B2004">
        <v>3957</v>
      </c>
      <c t="s" s="220" r="C2004">
        <v>3958</v>
      </c>
      <c t="s" s="220" r="D2004">
        <v>3959</v>
      </c>
      <c s="168" r="E2004">
        <v>41336.7087384259</v>
      </c>
      <c s="220" r="F2004"/>
      <c t="s" s="220" r="G2004">
        <v>57</v>
      </c>
      <c s="220" r="H2004"/>
      <c s="220" r="I2004"/>
      <c s="220" r="J2004">
        <v>882323341</v>
      </c>
      <c s="220" r="K2004"/>
      <c t="s" s="17" r="L2004">
        <v>2318</v>
      </c>
      <c t="s" s="17" r="M2004">
        <v>3960</v>
      </c>
      <c s="220" r="N2004">
        <v>237</v>
      </c>
      <c s="220" r="O2004">
        <v>895</v>
      </c>
      <c s="220" r="P2004">
        <v>3600</v>
      </c>
      <c t="s" s="220" r="Q2004">
        <v>3961</v>
      </c>
      <c t="s" s="17" r="R2004">
        <v>3962</v>
      </c>
    </row>
    <row r="2005">
      <c t="s" s="128" r="A2005">
        <v>3963</v>
      </c>
      <c t="s" s="220" r="B2005">
        <v>3964</v>
      </c>
      <c t="s" s="220" r="C2005">
        <v>3965</v>
      </c>
      <c t="s" s="220" r="D2005">
        <v>3966</v>
      </c>
      <c s="168" r="E2005">
        <v>41336.7086458333</v>
      </c>
      <c s="220" r="F2005"/>
      <c t="s" s="220" r="G2005">
        <v>57</v>
      </c>
      <c s="220" r="H2005"/>
      <c s="220" r="I2005"/>
      <c s="220" r="J2005">
        <v>1066088496</v>
      </c>
      <c s="220" r="K2005"/>
      <c t="s" s="17" r="L2005">
        <v>74</v>
      </c>
      <c t="s" s="17" r="M2005">
        <v>3967</v>
      </c>
      <c s="220" r="N2005">
        <v>18</v>
      </c>
      <c s="220" r="O2005">
        <v>303</v>
      </c>
      <c s="220" r="P2005"/>
      <c t="s" s="220" r="Q2005">
        <v>3968</v>
      </c>
      <c t="s" s="17" r="R2005">
        <v>3969</v>
      </c>
    </row>
    <row r="2006">
      <c t="s" s="128" r="A2006">
        <v>3970</v>
      </c>
      <c t="s" s="220" r="B2006">
        <v>3450</v>
      </c>
      <c t="s" s="220" r="C2006">
        <v>3971</v>
      </c>
      <c t="s" s="220" r="D2006">
        <v>3972</v>
      </c>
      <c s="168" r="E2006">
        <v>41336.7085300926</v>
      </c>
      <c s="220" r="F2006"/>
      <c t="s" s="220" r="G2006">
        <v>57</v>
      </c>
      <c s="220" r="H2006"/>
      <c s="220" r="I2006"/>
      <c s="220" r="J2006">
        <v>401488254</v>
      </c>
      <c s="220" r="K2006"/>
      <c t="s" s="17" r="L2006">
        <v>228</v>
      </c>
      <c t="s" s="17" r="M2006">
        <v>3452</v>
      </c>
      <c s="220" r="N2006">
        <v>112</v>
      </c>
      <c s="220" r="O2006">
        <v>142</v>
      </c>
      <c s="220" r="P2006">
        <v>3600</v>
      </c>
      <c t="s" s="220" r="Q2006">
        <v>3973</v>
      </c>
      <c t="s" s="17" r="R2006">
        <v>3974</v>
      </c>
    </row>
    <row r="2007">
      <c t="s" s="128" r="A2007">
        <v>3975</v>
      </c>
      <c t="s" s="220" r="B2007">
        <v>3976</v>
      </c>
      <c t="s" s="220" r="C2007">
        <v>3977</v>
      </c>
      <c t="s" s="220" r="D2007">
        <v>3978</v>
      </c>
      <c s="168" r="E2007">
        <v>41336.7084722222</v>
      </c>
      <c s="220" r="F2007"/>
      <c t="s" s="220" r="G2007">
        <v>57</v>
      </c>
      <c s="220" r="H2007"/>
      <c s="220" r="I2007"/>
      <c s="220" r="J2007">
        <v>343339519</v>
      </c>
      <c s="220" r="K2007"/>
      <c t="s" s="17" r="L2007">
        <v>74</v>
      </c>
      <c t="s" s="17" r="M2007">
        <v>3979</v>
      </c>
      <c s="220" r="N2007">
        <v>108</v>
      </c>
      <c s="220" r="O2007">
        <v>484</v>
      </c>
      <c s="220" r="P2007">
        <v>3600</v>
      </c>
      <c t="s" s="220" r="Q2007">
        <v>3980</v>
      </c>
      <c t="s" s="17" r="R2007">
        <v>3981</v>
      </c>
    </row>
    <row r="2008">
      <c t="s" s="128" r="A2008">
        <v>1198</v>
      </c>
      <c t="s" s="220" r="B2008">
        <v>47</v>
      </c>
      <c t="s" s="220" r="C2008">
        <v>3982</v>
      </c>
      <c t="s" s="220" r="D2008">
        <v>3983</v>
      </c>
      <c s="168" r="E2008">
        <v>41336.7084259259</v>
      </c>
      <c s="220" r="F2008"/>
      <c t="s" s="220" r="G2008">
        <v>57</v>
      </c>
      <c s="220" r="H2008"/>
      <c s="220" r="I2008"/>
      <c s="220" r="J2008">
        <v>1409501</v>
      </c>
      <c s="220" r="K2008"/>
      <c t="s" s="17" r="L2008">
        <v>127</v>
      </c>
      <c t="s" s="17" r="M2008">
        <v>128</v>
      </c>
      <c s="220" r="N2008">
        <v>6152</v>
      </c>
      <c s="220" r="O2008">
        <v>676</v>
      </c>
      <c s="220" r="P2008">
        <v>3600</v>
      </c>
      <c t="s" s="220" r="Q2008">
        <v>3984</v>
      </c>
      <c t="s" s="17" r="R2008">
        <v>3985</v>
      </c>
    </row>
    <row r="2009">
      <c t="s" s="128" r="A2009">
        <v>3986</v>
      </c>
      <c t="s" s="220" r="B2009">
        <v>3987</v>
      </c>
      <c t="s" s="220" r="C2009">
        <v>3988</v>
      </c>
      <c t="s" s="220" r="D2009">
        <v>3989</v>
      </c>
      <c s="168" r="E2009">
        <v>41336.7084143518</v>
      </c>
      <c s="220" r="F2009"/>
      <c t="s" s="220" r="G2009">
        <v>46</v>
      </c>
      <c s="220" r="H2009">
        <v>87056927</v>
      </c>
      <c t="s" s="220" r="I2009">
        <v>3990</v>
      </c>
      <c s="220" r="J2009">
        <v>4235421</v>
      </c>
      <c s="220" r="K2009"/>
      <c t="s" s="17" r="L2009">
        <v>74</v>
      </c>
      <c t="s" s="17" r="M2009">
        <v>3991</v>
      </c>
      <c s="220" r="N2009">
        <v>217</v>
      </c>
      <c s="220" r="O2009">
        <v>109</v>
      </c>
      <c s="220" r="P2009">
        <v>3600</v>
      </c>
      <c t="s" s="220" r="Q2009">
        <v>3992</v>
      </c>
      <c t="s" s="17" r="R2009">
        <v>3993</v>
      </c>
    </row>
    <row r="2010">
      <c t="s" s="128" r="A2010">
        <v>3899</v>
      </c>
      <c t="s" s="220" r="B2010">
        <v>602</v>
      </c>
      <c t="s" s="220" r="C2010">
        <v>3994</v>
      </c>
      <c t="s" s="220" r="D2010">
        <v>3995</v>
      </c>
      <c s="168" r="E2010">
        <v>41336.7082291667</v>
      </c>
      <c s="220" r="F2010"/>
      <c t="s" s="220" r="G2010">
        <v>57</v>
      </c>
      <c s="220" r="H2010"/>
      <c s="220" r="I2010"/>
      <c s="220" r="J2010">
        <v>518514381</v>
      </c>
      <c s="220" r="K2010"/>
      <c t="s" s="17" r="L2010">
        <v>605</v>
      </c>
      <c t="s" s="17" r="M2010">
        <v>606</v>
      </c>
      <c s="220" r="N2010">
        <v>268</v>
      </c>
      <c s="220" r="O2010">
        <v>452</v>
      </c>
      <c s="220" r="P2010">
        <v>3600</v>
      </c>
      <c t="s" s="220" r="Q2010">
        <v>3996</v>
      </c>
      <c t="s" s="17" r="R2010">
        <v>3997</v>
      </c>
    </row>
    <row r="2011">
      <c t="s" s="128" r="A2011">
        <v>3998</v>
      </c>
      <c t="s" s="220" r="B2011">
        <v>54</v>
      </c>
      <c t="s" s="220" r="C2011">
        <v>3999</v>
      </c>
      <c t="s" s="220" r="D2011">
        <v>4000</v>
      </c>
      <c s="168" r="E2011">
        <v>41336.7081018518</v>
      </c>
      <c s="220" r="F2011"/>
      <c t="s" s="220" r="G2011">
        <v>57</v>
      </c>
      <c s="220" r="H2011"/>
      <c s="220" r="I2011"/>
      <c s="220" r="J2011">
        <v>25583565</v>
      </c>
      <c s="220" r="K2011"/>
      <c t="s" s="17" r="L2011">
        <v>135</v>
      </c>
      <c t="s" s="17" r="M2011">
        <v>58</v>
      </c>
      <c s="220" r="N2011">
        <v>216</v>
      </c>
      <c s="220" r="O2011">
        <v>471</v>
      </c>
      <c s="220" r="P2011">
        <v>3600</v>
      </c>
      <c t="s" s="220" r="Q2011">
        <v>4001</v>
      </c>
      <c t="s" s="17" r="R2011">
        <v>4002</v>
      </c>
    </row>
    <row r="2012">
      <c t="s" s="128" r="A2012">
        <v>4003</v>
      </c>
      <c t="s" s="220" r="B2012">
        <v>54</v>
      </c>
      <c t="s" s="220" r="C2012">
        <v>4004</v>
      </c>
      <c t="s" s="220" r="D2012">
        <v>4005</v>
      </c>
      <c s="168" r="E2012">
        <v>41336.7079976852</v>
      </c>
      <c s="220" r="F2012"/>
      <c t="s" s="220" r="G2012">
        <v>57</v>
      </c>
      <c s="220" r="H2012"/>
      <c s="220" r="I2012"/>
      <c s="220" r="J2012">
        <v>25583565</v>
      </c>
      <c s="220" r="K2012"/>
      <c t="s" s="17" r="L2012">
        <v>135</v>
      </c>
      <c t="s" s="17" r="M2012">
        <v>58</v>
      </c>
      <c s="220" r="N2012">
        <v>216</v>
      </c>
      <c s="220" r="O2012">
        <v>471</v>
      </c>
      <c s="220" r="P2012">
        <v>3600</v>
      </c>
      <c t="s" s="220" r="Q2012">
        <v>4006</v>
      </c>
      <c t="s" s="17" r="R2012">
        <v>2889</v>
      </c>
    </row>
    <row r="2013">
      <c t="s" s="128" r="A2013">
        <v>4007</v>
      </c>
      <c t="s" s="220" r="B2013">
        <v>3774</v>
      </c>
      <c t="s" s="220" r="C2013">
        <v>4008</v>
      </c>
      <c t="s" s="220" r="D2013">
        <v>4009</v>
      </c>
      <c s="168" r="E2013">
        <v>41336.7079861111</v>
      </c>
      <c s="220" r="F2013"/>
      <c t="s" s="220" r="G2013">
        <v>57</v>
      </c>
      <c s="220" r="H2013">
        <v>1999731</v>
      </c>
      <c t="s" s="220" r="I2013">
        <v>3302</v>
      </c>
      <c s="220" r="J2013">
        <v>1862221</v>
      </c>
      <c t="s" s="220" r="K2013">
        <v>4010</v>
      </c>
      <c t="s" s="17" r="L2013">
        <v>116</v>
      </c>
      <c t="s" s="17" r="M2013">
        <v>3777</v>
      </c>
      <c s="220" r="N2013">
        <v>4232</v>
      </c>
      <c s="220" r="O2013">
        <v>1329</v>
      </c>
      <c s="220" r="P2013">
        <v>3600</v>
      </c>
      <c t="s" s="220" r="Q2013">
        <v>4011</v>
      </c>
      <c t="s" s="17" r="R2013">
        <v>4012</v>
      </c>
    </row>
    <row r="2014">
      <c t="s" s="128" r="A2014">
        <v>4013</v>
      </c>
      <c t="s" s="220" r="B2014">
        <v>1759</v>
      </c>
      <c t="s" s="220" r="C2014">
        <v>4014</v>
      </c>
      <c t="s" s="220" r="D2014">
        <v>4015</v>
      </c>
      <c s="168" r="E2014">
        <v>41336.7077430556</v>
      </c>
      <c s="220" r="F2014"/>
      <c t="s" s="220" r="G2014">
        <v>57</v>
      </c>
      <c s="220" r="H2014"/>
      <c s="220" r="I2014"/>
      <c s="220" r="J2014">
        <v>527251402</v>
      </c>
      <c s="220" r="K2014"/>
      <c t="s" s="17" r="L2014">
        <v>74</v>
      </c>
      <c t="s" s="17" r="M2014">
        <v>1762</v>
      </c>
      <c s="220" r="N2014">
        <v>113</v>
      </c>
      <c s="220" r="O2014">
        <v>129</v>
      </c>
      <c s="220" r="P2014">
        <v>3600</v>
      </c>
      <c t="s" s="220" r="Q2014">
        <v>4016</v>
      </c>
      <c t="s" s="17" r="R2014">
        <v>4017</v>
      </c>
    </row>
    <row r="2015">
      <c t="s" s="128" r="A2015">
        <v>4018</v>
      </c>
      <c t="s" s="220" r="B2015">
        <v>4019</v>
      </c>
      <c t="s" s="220" r="C2015">
        <v>4020</v>
      </c>
      <c t="s" s="220" r="D2015">
        <v>4021</v>
      </c>
      <c s="168" r="E2015">
        <v>41336.7074537037</v>
      </c>
      <c s="220" r="F2015"/>
      <c t="s" s="220" r="G2015">
        <v>57</v>
      </c>
      <c s="220" r="H2015"/>
      <c s="220" r="I2015"/>
      <c s="220" r="J2015">
        <v>620961161</v>
      </c>
      <c s="220" r="K2015"/>
      <c t="s" s="17" r="L2015">
        <v>74</v>
      </c>
      <c t="s" s="17" r="M2015">
        <v>4022</v>
      </c>
      <c s="220" r="N2015">
        <v>57</v>
      </c>
      <c s="220" r="O2015">
        <v>484</v>
      </c>
      <c s="220" r="P2015"/>
      <c t="s" s="220" r="Q2015">
        <v>4023</v>
      </c>
      <c t="s" s="17" r="R2015">
        <v>4024</v>
      </c>
    </row>
    <row r="2016">
      <c t="s" s="128" r="A2016">
        <v>4025</v>
      </c>
      <c t="s" s="220" r="B2016">
        <v>203</v>
      </c>
      <c t="s" s="220" r="C2016">
        <v>4026</v>
      </c>
      <c t="s" s="220" r="D2016">
        <v>4027</v>
      </c>
      <c s="168" r="E2016">
        <v>41336.7074074074</v>
      </c>
      <c s="220" r="F2016"/>
      <c t="s" s="220" r="G2016">
        <v>57</v>
      </c>
      <c s="220" r="H2016"/>
      <c s="220" r="I2016"/>
      <c s="220" r="J2016">
        <v>376124970</v>
      </c>
      <c s="220" r="K2016"/>
      <c t="s" s="17" r="L2016">
        <v>135</v>
      </c>
      <c t="s" s="17" r="M2016">
        <v>206</v>
      </c>
      <c s="220" r="N2016">
        <v>583</v>
      </c>
      <c s="220" r="O2016">
        <v>567</v>
      </c>
      <c s="220" r="P2016">
        <v>-10800</v>
      </c>
      <c t="s" s="220" r="Q2016">
        <v>4028</v>
      </c>
      <c t="s" s="17" r="R2016">
        <v>4029</v>
      </c>
    </row>
    <row r="2017">
      <c t="s" s="128" r="A2017">
        <v>4030</v>
      </c>
      <c t="s" s="220" r="B2017">
        <v>2033</v>
      </c>
      <c t="s" s="220" r="C2017">
        <v>4031</v>
      </c>
      <c t="s" s="220" r="D2017">
        <v>4032</v>
      </c>
      <c s="168" r="E2017">
        <v>41336.707349537</v>
      </c>
      <c s="220" r="F2017"/>
      <c t="s" s="220" r="G2017">
        <v>57</v>
      </c>
      <c s="220" r="H2017"/>
      <c s="220" r="I2017"/>
      <c s="220" r="J2017">
        <v>16345103</v>
      </c>
      <c s="220" r="K2017"/>
      <c t="s" s="17" r="L2017">
        <v>116</v>
      </c>
      <c t="s" s="17" r="M2017">
        <v>2036</v>
      </c>
      <c s="220" r="N2017">
        <v>970</v>
      </c>
      <c s="220" r="O2017">
        <v>407</v>
      </c>
      <c s="220" r="P2017">
        <v>3600</v>
      </c>
      <c t="s" s="220" r="Q2017">
        <v>4033</v>
      </c>
      <c t="s" s="17" r="R2017">
        <v>4034</v>
      </c>
    </row>
    <row r="2018">
      <c t="s" s="128" r="A2018">
        <v>3818</v>
      </c>
      <c t="s" s="220" r="B2018">
        <v>3817</v>
      </c>
      <c t="s" s="220" r="C2018">
        <v>4035</v>
      </c>
      <c t="s" s="220" r="D2018">
        <v>4036</v>
      </c>
      <c s="168" r="E2018">
        <v>41336.7072685185</v>
      </c>
      <c s="220" r="F2018"/>
      <c t="s" s="220" r="G2018">
        <v>57</v>
      </c>
      <c s="220" r="H2018">
        <v>279064794</v>
      </c>
      <c t="s" s="220" r="I2018">
        <v>906</v>
      </c>
      <c s="220" r="J2018">
        <v>153053540</v>
      </c>
      <c t="s" s="220" r="K2018">
        <v>3648</v>
      </c>
      <c t="s" s="17" r="L2018">
        <v>74</v>
      </c>
      <c t="s" s="17" r="M2018">
        <v>4037</v>
      </c>
      <c s="220" r="N2018">
        <v>3095</v>
      </c>
      <c s="220" r="O2018">
        <v>528</v>
      </c>
      <c s="220" r="P2018"/>
      <c t="s" s="220" r="Q2018">
        <v>4038</v>
      </c>
      <c t="s" s="17" r="R2018">
        <v>4039</v>
      </c>
    </row>
    <row r="2019">
      <c t="s" s="128" r="A2019">
        <v>4040</v>
      </c>
      <c t="s" s="220" r="B2019">
        <v>4041</v>
      </c>
      <c t="s" s="220" r="C2019">
        <v>4042</v>
      </c>
      <c t="s" s="220" r="D2019">
        <v>4043</v>
      </c>
      <c s="168" r="E2019">
        <v>41336.7070717593</v>
      </c>
      <c s="220" r="F2019"/>
      <c t="s" s="220" r="G2019">
        <v>57</v>
      </c>
      <c s="220" r="H2019"/>
      <c s="220" r="I2019"/>
      <c s="220" r="J2019">
        <v>389651853</v>
      </c>
      <c s="220" r="K2019"/>
      <c t="s" s="17" r="L2019">
        <v>116</v>
      </c>
      <c t="s" s="17" r="M2019">
        <v>4044</v>
      </c>
      <c s="220" r="N2019">
        <v>225</v>
      </c>
      <c s="220" r="O2019">
        <v>231</v>
      </c>
      <c s="220" r="P2019">
        <v>3600</v>
      </c>
      <c t="s" s="220" r="Q2019">
        <v>4045</v>
      </c>
      <c t="s" s="17" r="R2019">
        <v>4046</v>
      </c>
    </row>
    <row r="2020">
      <c t="s" s="128" r="A2020">
        <v>4047</v>
      </c>
      <c t="s" s="220" r="B2020">
        <v>3726</v>
      </c>
      <c t="s" s="220" r="C2020">
        <v>4048</v>
      </c>
      <c t="s" s="220" r="D2020">
        <v>4049</v>
      </c>
      <c s="168" r="E2020">
        <v>41336.7069097222</v>
      </c>
      <c s="220" r="F2020"/>
      <c t="s" s="220" r="G2020">
        <v>57</v>
      </c>
      <c s="220" r="H2020"/>
      <c s="220" r="I2020"/>
      <c s="220" r="J2020">
        <v>24172026</v>
      </c>
      <c s="220" r="K2020"/>
      <c t="s" s="17" r="L2020">
        <v>228</v>
      </c>
      <c t="s" s="17" r="M2020">
        <v>3729</v>
      </c>
      <c s="220" r="N2020">
        <v>877</v>
      </c>
      <c s="220" r="O2020">
        <v>376</v>
      </c>
      <c s="220" r="P2020">
        <v>3600</v>
      </c>
      <c t="s" s="220" r="Q2020">
        <v>4050</v>
      </c>
      <c t="s" s="17" r="R2020">
        <v>3483</v>
      </c>
    </row>
    <row r="2021">
      <c t="s" s="128" r="A2021">
        <v>3648</v>
      </c>
      <c t="s" s="220" r="B2021">
        <v>906</v>
      </c>
      <c t="s" s="220" r="C2021">
        <v>4051</v>
      </c>
      <c t="s" s="220" r="D2021">
        <v>4052</v>
      </c>
      <c s="168" r="E2021">
        <v>41336.7066666667</v>
      </c>
      <c s="220" r="F2021"/>
      <c t="s" s="220" r="G2021">
        <v>57</v>
      </c>
      <c s="220" r="H2021"/>
      <c s="220" r="I2021"/>
      <c s="220" r="J2021">
        <v>279064794</v>
      </c>
      <c s="220" r="K2021"/>
      <c t="s" s="17" r="L2021">
        <v>74</v>
      </c>
      <c t="s" s="17" r="M2021">
        <v>940</v>
      </c>
      <c s="220" r="N2021">
        <v>1312</v>
      </c>
      <c s="220" r="O2021">
        <v>600</v>
      </c>
      <c s="220" r="P2021">
        <v>3600</v>
      </c>
      <c t="s" s="220" r="Q2021">
        <v>4053</v>
      </c>
      <c t="s" s="17" r="R2021">
        <v>106</v>
      </c>
    </row>
    <row r="2022">
      <c t="s" s="128" r="A2022">
        <v>4054</v>
      </c>
      <c t="s" s="220" r="B2022">
        <v>4055</v>
      </c>
      <c t="s" s="220" r="C2022">
        <v>4056</v>
      </c>
      <c t="s" s="220" r="D2022">
        <v>4057</v>
      </c>
      <c s="168" r="E2022">
        <v>41336.7064236111</v>
      </c>
      <c s="220" r="F2022"/>
      <c t="s" s="220" r="G2022">
        <v>46</v>
      </c>
      <c s="220" r="H2022"/>
      <c s="220" r="I2022"/>
      <c s="220" r="J2022">
        <v>55883772</v>
      </c>
      <c s="220" r="K2022"/>
      <c t="s" s="17" r="L2022">
        <v>74</v>
      </c>
      <c t="s" s="17" r="M2022">
        <v>4058</v>
      </c>
      <c s="220" r="N2022">
        <v>99</v>
      </c>
      <c s="220" r="O2022">
        <v>179</v>
      </c>
      <c s="220" r="P2022">
        <v>3600</v>
      </c>
      <c t="s" s="220" r="Q2022">
        <v>4059</v>
      </c>
      <c t="s" s="17" r="R2022">
        <v>4060</v>
      </c>
    </row>
    <row r="2023">
      <c t="s" s="128" r="A2023">
        <v>4061</v>
      </c>
      <c t="s" s="220" r="B2023">
        <v>3726</v>
      </c>
      <c t="s" s="220" r="C2023">
        <v>4062</v>
      </c>
      <c t="s" s="220" r="D2023">
        <v>4063</v>
      </c>
      <c s="168" r="E2023">
        <v>41336.706412037</v>
      </c>
      <c s="220" r="F2023"/>
      <c t="s" s="220" r="G2023">
        <v>57</v>
      </c>
      <c s="220" r="H2023"/>
      <c s="220" r="I2023"/>
      <c s="220" r="J2023">
        <v>24172026</v>
      </c>
      <c s="220" r="K2023"/>
      <c t="s" s="17" r="L2023">
        <v>228</v>
      </c>
      <c t="s" s="17" r="M2023">
        <v>3729</v>
      </c>
      <c s="220" r="N2023">
        <v>877</v>
      </c>
      <c s="220" r="O2023">
        <v>376</v>
      </c>
      <c s="220" r="P2023">
        <v>3600</v>
      </c>
      <c t="s" s="220" r="Q2023">
        <v>4064</v>
      </c>
      <c t="s" s="17" r="R2023">
        <v>4065</v>
      </c>
    </row>
    <row r="2024">
      <c t="s" s="128" r="A2024">
        <v>4066</v>
      </c>
      <c t="s" s="220" r="B2024">
        <v>3774</v>
      </c>
      <c t="s" s="220" r="C2024">
        <v>4067</v>
      </c>
      <c t="s" s="220" r="D2024">
        <v>4068</v>
      </c>
      <c s="168" r="E2024">
        <v>41336.7063541667</v>
      </c>
      <c s="220" r="F2024"/>
      <c t="s" s="220" r="G2024">
        <v>57</v>
      </c>
      <c s="220" r="H2024">
        <v>564852155</v>
      </c>
      <c t="s" s="220" r="I2024">
        <v>1883</v>
      </c>
      <c s="220" r="J2024">
        <v>1862221</v>
      </c>
      <c t="s" s="220" r="K2024">
        <v>4069</v>
      </c>
      <c t="s" s="17" r="L2024">
        <v>116</v>
      </c>
      <c t="s" s="17" r="M2024">
        <v>3777</v>
      </c>
      <c s="220" r="N2024">
        <v>4232</v>
      </c>
      <c s="220" r="O2024">
        <v>1329</v>
      </c>
      <c s="220" r="P2024">
        <v>3600</v>
      </c>
      <c t="s" s="220" r="Q2024">
        <v>4070</v>
      </c>
      <c t="s" s="17" r="R2024">
        <v>4071</v>
      </c>
    </row>
    <row r="2025">
      <c t="s" s="128" r="A2025">
        <v>4072</v>
      </c>
      <c t="s" s="220" r="B2025">
        <v>2130</v>
      </c>
      <c t="s" s="220" r="C2025">
        <v>4073</v>
      </c>
      <c t="s" s="220" r="D2025">
        <v>4074</v>
      </c>
      <c s="168" r="E2025">
        <v>41336.7059953704</v>
      </c>
      <c s="220" r="F2025"/>
      <c t="s" s="220" r="G2025">
        <v>57</v>
      </c>
      <c s="220" r="H2025"/>
      <c s="220" r="I2025"/>
      <c s="220" r="J2025">
        <v>518388459</v>
      </c>
      <c s="220" r="K2025"/>
      <c t="s" s="17" r="L2025">
        <v>135</v>
      </c>
      <c t="s" s="17" r="M2025">
        <v>2133</v>
      </c>
      <c s="220" r="N2025">
        <v>144</v>
      </c>
      <c s="220" r="O2025">
        <v>114</v>
      </c>
      <c s="220" r="P2025">
        <v>-36000</v>
      </c>
      <c t="s" s="220" r="Q2025">
        <v>4075</v>
      </c>
      <c t="s" s="17" r="R2025">
        <v>4076</v>
      </c>
    </row>
    <row r="2026">
      <c t="s" s="128" r="A2026">
        <v>4077</v>
      </c>
      <c t="s" s="220" r="B2026">
        <v>3416</v>
      </c>
      <c t="s" s="220" r="C2026">
        <v>4078</v>
      </c>
      <c t="s" s="220" r="D2026">
        <v>4074</v>
      </c>
      <c s="168" r="E2026">
        <v>41336.7059953704</v>
      </c>
      <c s="220" r="F2026"/>
      <c t="s" s="220" r="G2026">
        <v>57</v>
      </c>
      <c s="220" r="H2026"/>
      <c s="220" r="I2026"/>
      <c s="220" r="J2026">
        <v>223893006</v>
      </c>
      <c s="220" r="K2026"/>
      <c t="s" s="17" r="L2026">
        <v>605</v>
      </c>
      <c t="s" s="17" r="M2026">
        <v>3419</v>
      </c>
      <c s="220" r="N2026">
        <v>275</v>
      </c>
      <c s="220" r="O2026">
        <v>466</v>
      </c>
      <c s="220" r="P2026">
        <v>3600</v>
      </c>
      <c t="s" s="220" r="Q2026">
        <v>4079</v>
      </c>
      <c t="s" s="17" r="R2026">
        <v>4080</v>
      </c>
    </row>
    <row r="2027">
      <c t="s" s="128" r="A2027">
        <v>4081</v>
      </c>
      <c t="s" s="220" r="B2027">
        <v>1759</v>
      </c>
      <c t="s" s="220" r="C2027">
        <v>4082</v>
      </c>
      <c t="s" s="220" r="D2027">
        <v>4083</v>
      </c>
      <c s="168" r="E2027">
        <v>41336.7059259259</v>
      </c>
      <c s="220" r="F2027"/>
      <c t="s" s="220" r="G2027">
        <v>57</v>
      </c>
      <c s="220" r="H2027"/>
      <c s="220" r="I2027"/>
      <c s="220" r="J2027">
        <v>527251402</v>
      </c>
      <c s="220" r="K2027"/>
      <c t="s" s="17" r="L2027">
        <v>74</v>
      </c>
      <c t="s" s="17" r="M2027">
        <v>1762</v>
      </c>
      <c s="220" r="N2027">
        <v>113</v>
      </c>
      <c s="220" r="O2027">
        <v>129</v>
      </c>
      <c s="220" r="P2027">
        <v>3600</v>
      </c>
      <c t="s" s="220" r="Q2027">
        <v>4084</v>
      </c>
      <c t="s" s="17" r="R2027">
        <v>4085</v>
      </c>
    </row>
    <row r="2028">
      <c t="s" s="128" r="A2028">
        <v>4086</v>
      </c>
      <c t="s" s="220" r="B2028">
        <v>949</v>
      </c>
      <c t="s" s="220" r="C2028">
        <v>4087</v>
      </c>
      <c t="s" s="220" r="D2028">
        <v>4088</v>
      </c>
      <c s="168" r="E2028">
        <v>41336.7058796296</v>
      </c>
      <c s="220" r="F2028"/>
      <c t="s" s="220" r="G2028">
        <v>57</v>
      </c>
      <c s="220" r="H2028"/>
      <c s="220" r="I2028"/>
      <c s="220" r="J2028">
        <v>101744839</v>
      </c>
      <c s="220" r="K2028"/>
      <c t="s" s="17" r="L2028">
        <v>74</v>
      </c>
      <c t="s" s="17" r="M2028">
        <v>952</v>
      </c>
      <c s="220" r="N2028">
        <v>637</v>
      </c>
      <c s="220" r="O2028">
        <v>880</v>
      </c>
      <c s="220" r="P2028"/>
      <c t="s" s="220" r="Q2028">
        <v>4089</v>
      </c>
      <c t="s" s="17" r="R2028">
        <v>4090</v>
      </c>
    </row>
    <row r="2029">
      <c t="s" s="128" r="A2029">
        <v>4091</v>
      </c>
      <c t="s" s="220" r="B2029">
        <v>4092</v>
      </c>
      <c t="s" s="220" r="C2029">
        <v>4093</v>
      </c>
      <c t="s" s="220" r="D2029">
        <v>4094</v>
      </c>
      <c s="168" r="E2029">
        <v>41336.7058217593</v>
      </c>
      <c s="220" r="F2029"/>
      <c t="s" s="220" r="G2029">
        <v>57</v>
      </c>
      <c s="220" r="H2029"/>
      <c s="220" r="I2029"/>
      <c s="220" r="J2029">
        <v>259213614</v>
      </c>
      <c s="220" r="K2029"/>
      <c t="s" s="17" r="L2029">
        <v>228</v>
      </c>
      <c t="s" s="17" r="M2029">
        <v>4095</v>
      </c>
      <c s="220" r="N2029">
        <v>105</v>
      </c>
      <c s="220" r="O2029">
        <v>401</v>
      </c>
      <c s="220" r="P2029">
        <v>3600</v>
      </c>
      <c t="s" s="220" r="Q2029">
        <v>4096</v>
      </c>
      <c t="s" s="17" r="R2029">
        <v>4097</v>
      </c>
    </row>
    <row r="2030">
      <c t="s" s="128" r="A2030">
        <v>4098</v>
      </c>
      <c t="s" s="220" r="B2030">
        <v>4099</v>
      </c>
      <c t="s" s="220" r="C2030">
        <v>4100</v>
      </c>
      <c t="s" s="220" r="D2030">
        <v>4101</v>
      </c>
      <c s="168" r="E2030">
        <v>41336.7057523148</v>
      </c>
      <c s="220" r="F2030"/>
      <c t="s" s="220" r="G2030">
        <v>57</v>
      </c>
      <c s="220" r="H2030"/>
      <c s="220" r="I2030"/>
      <c s="220" r="J2030">
        <v>183666414</v>
      </c>
      <c s="220" r="K2030"/>
      <c t="s" s="17" r="L2030">
        <v>116</v>
      </c>
      <c t="s" s="17" r="M2030">
        <v>4102</v>
      </c>
      <c s="220" r="N2030"/>
      <c s="220" r="O2030">
        <v>34</v>
      </c>
      <c s="220" r="P2030">
        <v>3600</v>
      </c>
      <c t="s" s="220" r="Q2030">
        <v>4103</v>
      </c>
      <c t="s" s="17" r="R2030">
        <v>4104</v>
      </c>
    </row>
    <row r="2031">
      <c t="s" s="128" r="A2031">
        <v>4105</v>
      </c>
      <c t="s" s="220" r="B2031">
        <v>1752</v>
      </c>
      <c t="s" s="220" r="C2031">
        <v>4106</v>
      </c>
      <c t="s" s="220" r="D2031">
        <v>4107</v>
      </c>
      <c s="168" r="E2031">
        <v>41336.7057291667</v>
      </c>
      <c s="220" r="F2031"/>
      <c t="s" s="220" r="G2031">
        <v>57</v>
      </c>
      <c s="220" r="H2031"/>
      <c s="220" r="I2031"/>
      <c s="220" r="J2031">
        <v>386504210</v>
      </c>
      <c s="220" r="K2031"/>
      <c t="s" s="17" r="L2031">
        <v>74</v>
      </c>
      <c t="s" s="17" r="M2031">
        <v>1755</v>
      </c>
      <c s="220" r="N2031">
        <v>238</v>
      </c>
      <c s="220" r="O2031">
        <v>203</v>
      </c>
      <c s="220" r="P2031"/>
      <c t="s" s="220" r="Q2031">
        <v>4108</v>
      </c>
      <c t="s" s="17" r="R2031">
        <v>1804</v>
      </c>
    </row>
    <row r="2032">
      <c t="s" s="128" r="A2032">
        <v>4109</v>
      </c>
      <c t="s" s="220" r="B2032">
        <v>4110</v>
      </c>
      <c t="s" s="220" r="C2032">
        <v>4111</v>
      </c>
      <c t="s" s="220" r="D2032">
        <v>4112</v>
      </c>
      <c s="168" r="E2032">
        <v>41336.7057175926</v>
      </c>
      <c s="220" r="F2032"/>
      <c t="s" s="220" r="G2032">
        <v>46</v>
      </c>
      <c s="220" r="H2032"/>
      <c s="220" r="I2032"/>
      <c s="220" r="J2032">
        <v>49976484</v>
      </c>
      <c s="220" r="K2032"/>
      <c t="s" s="17" r="L2032">
        <v>74</v>
      </c>
      <c t="s" s="17" r="M2032">
        <v>4113</v>
      </c>
      <c s="220" r="N2032">
        <v>123</v>
      </c>
      <c s="220" r="O2032">
        <v>237</v>
      </c>
      <c s="220" r="P2032">
        <v>3600</v>
      </c>
      <c t="s" s="220" r="Q2032">
        <v>4114</v>
      </c>
      <c t="s" s="17" r="R2032">
        <v>4115</v>
      </c>
    </row>
    <row r="2033">
      <c t="s" s="128" r="A2033">
        <v>4116</v>
      </c>
      <c t="s" s="220" r="B2033">
        <v>3774</v>
      </c>
      <c t="s" s="220" r="C2033">
        <v>4117</v>
      </c>
      <c t="s" s="220" r="D2033">
        <v>4118</v>
      </c>
      <c s="168" r="E2033">
        <v>41336.7049305556</v>
      </c>
      <c s="220" r="F2033"/>
      <c t="s" s="220" r="G2033">
        <v>57</v>
      </c>
      <c s="220" r="H2033">
        <v>1409501</v>
      </c>
      <c t="s" s="220" r="I2033">
        <v>47</v>
      </c>
      <c s="220" r="J2033">
        <v>1862221</v>
      </c>
      <c t="s" s="220" r="K2033">
        <v>4119</v>
      </c>
      <c t="s" s="17" r="L2033">
        <v>116</v>
      </c>
      <c t="s" s="17" r="M2033">
        <v>3777</v>
      </c>
      <c s="220" r="N2033">
        <v>4232</v>
      </c>
      <c s="220" r="O2033">
        <v>1329</v>
      </c>
      <c s="220" r="P2033">
        <v>3600</v>
      </c>
      <c t="s" s="220" r="Q2033">
        <v>4120</v>
      </c>
      <c t="s" s="17" r="R2033">
        <v>4121</v>
      </c>
    </row>
    <row r="2034">
      <c t="s" s="128" r="A2034">
        <v>4122</v>
      </c>
      <c t="s" s="220" r="B2034">
        <v>949</v>
      </c>
      <c t="s" s="220" r="C2034">
        <v>4123</v>
      </c>
      <c t="s" s="220" r="D2034">
        <v>4124</v>
      </c>
      <c s="168" r="E2034">
        <v>41336.704837963</v>
      </c>
      <c s="220" r="F2034"/>
      <c t="s" s="220" r="G2034">
        <v>57</v>
      </c>
      <c s="220" r="H2034"/>
      <c s="220" r="I2034"/>
      <c s="220" r="J2034">
        <v>101744839</v>
      </c>
      <c s="220" r="K2034"/>
      <c t="s" s="17" r="L2034">
        <v>74</v>
      </c>
      <c t="s" s="17" r="M2034">
        <v>952</v>
      </c>
      <c s="220" r="N2034">
        <v>637</v>
      </c>
      <c s="220" r="O2034">
        <v>880</v>
      </c>
      <c s="220" r="P2034"/>
      <c t="s" s="220" r="Q2034">
        <v>4125</v>
      </c>
      <c t="s" s="17" r="R2034">
        <v>4126</v>
      </c>
    </row>
    <row r="2035">
      <c t="s" s="128" r="A2035">
        <v>4127</v>
      </c>
      <c t="s" s="220" r="B2035">
        <v>4128</v>
      </c>
      <c t="s" s="220" r="C2035">
        <v>4129</v>
      </c>
      <c t="s" s="220" r="D2035">
        <v>4130</v>
      </c>
      <c s="168" r="E2035">
        <v>41336.7048148148</v>
      </c>
      <c s="220" r="F2035"/>
      <c t="s" s="220" r="G2035">
        <v>57</v>
      </c>
      <c s="220" r="H2035"/>
      <c s="220" r="I2035"/>
      <c s="220" r="J2035">
        <v>447425335</v>
      </c>
      <c s="220" r="K2035"/>
      <c t="s" s="17" r="L2035">
        <v>116</v>
      </c>
      <c t="s" s="17" r="M2035">
        <v>4131</v>
      </c>
      <c s="220" r="N2035">
        <v>143</v>
      </c>
      <c s="220" r="O2035">
        <v>551</v>
      </c>
      <c s="220" r="P2035">
        <v>3600</v>
      </c>
      <c t="s" s="220" r="Q2035">
        <v>4132</v>
      </c>
      <c t="s" s="17" r="R2035">
        <v>4133</v>
      </c>
    </row>
    <row r="2036">
      <c t="s" s="128" r="A2036">
        <v>4134</v>
      </c>
      <c t="s" s="220" r="B2036">
        <v>4135</v>
      </c>
      <c t="s" s="220" r="C2036">
        <v>4136</v>
      </c>
      <c t="s" s="220" r="D2036">
        <v>4137</v>
      </c>
      <c s="168" r="E2036">
        <v>41336.7044097222</v>
      </c>
      <c s="220" r="F2036"/>
      <c t="s" s="220" r="G2036">
        <v>57</v>
      </c>
      <c s="220" r="H2036">
        <v>328511517</v>
      </c>
      <c t="s" s="220" r="I2036">
        <v>3822</v>
      </c>
      <c s="220" r="J2036">
        <v>264122236</v>
      </c>
      <c t="s" s="220" r="K2036">
        <v>4138</v>
      </c>
      <c t="s" s="17" r="L2036">
        <v>135</v>
      </c>
      <c t="s" s="17" r="M2036">
        <v>4139</v>
      </c>
      <c s="220" r="N2036">
        <v>544</v>
      </c>
      <c s="220" r="O2036">
        <v>1357</v>
      </c>
      <c s="220" r="P2036">
        <v>3600</v>
      </c>
      <c t="s" s="220" r="Q2036">
        <v>4140</v>
      </c>
      <c t="s" s="17" r="R2036">
        <v>4141</v>
      </c>
    </row>
    <row r="2037">
      <c t="s" s="128" r="A2037">
        <v>4142</v>
      </c>
      <c t="s" s="220" r="B2037">
        <v>4143</v>
      </c>
      <c t="s" s="220" r="C2037">
        <v>4144</v>
      </c>
      <c t="s" s="220" r="D2037">
        <v>4145</v>
      </c>
      <c s="168" r="E2037">
        <v>41336.7042476852</v>
      </c>
      <c s="220" r="F2037"/>
      <c t="s" s="220" r="G2037">
        <v>46</v>
      </c>
      <c s="220" r="H2037"/>
      <c s="220" r="I2037"/>
      <c s="220" r="J2037">
        <v>64043059</v>
      </c>
      <c s="220" r="K2037"/>
      <c t="s" s="17" r="L2037">
        <v>74</v>
      </c>
      <c t="s" s="17" r="M2037">
        <v>4146</v>
      </c>
      <c s="220" r="N2037">
        <v>117</v>
      </c>
      <c s="220" r="O2037">
        <v>522</v>
      </c>
      <c s="220" r="P2037">
        <v>-10800</v>
      </c>
      <c t="s" s="220" r="Q2037">
        <v>4147</v>
      </c>
      <c t="s" s="17" r="R2037">
        <v>4148</v>
      </c>
    </row>
    <row r="2038">
      <c t="s" s="128" r="A2038">
        <v>4149</v>
      </c>
      <c t="s" s="220" r="B2038">
        <v>552</v>
      </c>
      <c t="s" s="220" r="C2038">
        <v>4150</v>
      </c>
      <c t="s" s="220" r="D2038">
        <v>4151</v>
      </c>
      <c s="168" r="E2038">
        <v>41336.7041087963</v>
      </c>
      <c s="220" r="F2038"/>
      <c t="s" s="220" r="G2038">
        <v>46</v>
      </c>
      <c s="220" r="H2038"/>
      <c s="220" r="I2038"/>
      <c s="220" r="J2038">
        <v>53755836</v>
      </c>
      <c s="220" r="K2038"/>
      <c t="s" s="17" r="L2038">
        <v>49</v>
      </c>
      <c t="s" s="17" r="M2038">
        <v>555</v>
      </c>
      <c s="220" r="N2038">
        <v>279</v>
      </c>
      <c s="220" r="O2038">
        <v>241</v>
      </c>
      <c s="220" r="P2038">
        <v>3600</v>
      </c>
      <c t="s" s="220" r="Q2038">
        <v>4152</v>
      </c>
      <c t="s" s="17" r="R2038">
        <v>4153</v>
      </c>
    </row>
    <row r="2039">
      <c t="s" s="128" r="A2039">
        <v>4154</v>
      </c>
      <c t="s" s="220" r="B2039">
        <v>4155</v>
      </c>
      <c t="s" s="220" r="C2039">
        <v>4156</v>
      </c>
      <c t="s" s="220" r="D2039">
        <v>4157</v>
      </c>
      <c s="168" r="E2039">
        <v>41336.7040972222</v>
      </c>
      <c s="220" r="F2039"/>
      <c t="s" s="220" r="G2039">
        <v>57</v>
      </c>
      <c s="220" r="H2039"/>
      <c s="220" r="I2039"/>
      <c s="220" r="J2039">
        <v>497342301</v>
      </c>
      <c s="220" r="K2039"/>
      <c t="s" s="17" r="L2039">
        <v>74</v>
      </c>
      <c t="s" s="17" r="M2039">
        <v>4158</v>
      </c>
      <c s="220" r="N2039">
        <v>36</v>
      </c>
      <c s="220" r="O2039">
        <v>151</v>
      </c>
      <c s="220" r="P2039">
        <v>3600</v>
      </c>
      <c t="s" s="220" r="Q2039">
        <v>4159</v>
      </c>
      <c t="s" s="17" r="R2039">
        <v>4160</v>
      </c>
    </row>
    <row r="2040">
      <c t="s" s="128" r="A2040">
        <v>4161</v>
      </c>
      <c t="s" s="220" r="B2040">
        <v>279</v>
      </c>
      <c t="s" s="220" r="C2040">
        <v>4162</v>
      </c>
      <c t="s" s="220" r="D2040">
        <v>4163</v>
      </c>
      <c s="168" r="E2040">
        <v>41336.7036805556</v>
      </c>
      <c s="220" r="F2040"/>
      <c t="s" s="220" r="G2040">
        <v>57</v>
      </c>
      <c s="220" r="H2040"/>
      <c s="220" r="I2040"/>
      <c s="220" r="J2040">
        <v>23097802</v>
      </c>
      <c s="220" r="K2040"/>
      <c t="s" s="17" r="L2040">
        <v>282</v>
      </c>
      <c t="s" s="17" r="M2040">
        <v>283</v>
      </c>
      <c s="220" r="N2040">
        <v>214</v>
      </c>
      <c s="220" r="O2040">
        <v>202</v>
      </c>
      <c s="220" r="P2040">
        <v>3600</v>
      </c>
      <c t="s" s="220" r="Q2040">
        <v>4164</v>
      </c>
      <c t="s" s="17" r="R2040">
        <v>4165</v>
      </c>
    </row>
    <row r="2041">
      <c t="s" s="128" r="A2041">
        <v>4166</v>
      </c>
      <c t="s" s="220" r="B2041">
        <v>807</v>
      </c>
      <c t="s" s="220" r="C2041">
        <v>4167</v>
      </c>
      <c t="s" s="220" r="D2041">
        <v>4168</v>
      </c>
      <c s="168" r="E2041">
        <v>41336.7031944444</v>
      </c>
      <c s="220" r="F2041"/>
      <c t="s" s="220" r="G2041">
        <v>57</v>
      </c>
      <c s="220" r="H2041"/>
      <c s="220" r="I2041"/>
      <c s="220" r="J2041">
        <v>259397402</v>
      </c>
      <c s="220" r="K2041"/>
      <c t="s" s="17" r="L2041">
        <v>74</v>
      </c>
      <c t="s" s="17" r="M2041">
        <v>810</v>
      </c>
      <c s="220" r="N2041">
        <v>39</v>
      </c>
      <c s="220" r="O2041">
        <v>163</v>
      </c>
      <c s="220" r="P2041"/>
      <c t="s" s="220" r="Q2041">
        <v>4169</v>
      </c>
      <c t="s" s="17" r="R2041">
        <v>2004</v>
      </c>
    </row>
    <row r="2042">
      <c t="s" s="128" r="A2042">
        <v>4119</v>
      </c>
      <c t="s" s="220" r="B2042">
        <v>47</v>
      </c>
      <c t="s" s="220" r="C2042">
        <v>4170</v>
      </c>
      <c t="s" s="220" r="D2042">
        <v>4171</v>
      </c>
      <c s="168" r="E2042">
        <v>41336.7030439815</v>
      </c>
      <c s="220" r="F2042"/>
      <c t="s" s="220" r="G2042">
        <v>57</v>
      </c>
      <c s="220" r="H2042"/>
      <c s="220" r="I2042"/>
      <c s="220" r="J2042">
        <v>1409501</v>
      </c>
      <c s="220" r="K2042"/>
      <c t="s" s="17" r="L2042">
        <v>127</v>
      </c>
      <c t="s" s="17" r="M2042">
        <v>128</v>
      </c>
      <c s="220" r="N2042">
        <v>6152</v>
      </c>
      <c s="220" r="O2042">
        <v>676</v>
      </c>
      <c s="220" r="P2042">
        <v>3600</v>
      </c>
      <c t="s" s="220" r="Q2042">
        <v>4172</v>
      </c>
      <c t="s" s="17" r="R2042">
        <v>4173</v>
      </c>
    </row>
    <row r="2043">
      <c t="s" s="128" r="A2043">
        <v>4174</v>
      </c>
      <c t="s" s="220" r="B2043">
        <v>617</v>
      </c>
      <c t="s" s="220" r="C2043">
        <v>4175</v>
      </c>
      <c t="s" s="220" r="D2043">
        <v>4176</v>
      </c>
      <c s="168" r="E2043">
        <v>41336.7029166667</v>
      </c>
      <c s="220" r="F2043"/>
      <c t="s" s="220" r="G2043">
        <v>57</v>
      </c>
      <c s="220" r="H2043"/>
      <c s="220" r="I2043"/>
      <c s="220" r="J2043">
        <v>238498745</v>
      </c>
      <c s="220" r="K2043"/>
      <c t="s" s="17" r="L2043">
        <v>74</v>
      </c>
      <c t="s" s="17" r="M2043">
        <v>620</v>
      </c>
      <c s="220" r="N2043">
        <v>100</v>
      </c>
      <c s="220" r="O2043">
        <v>177</v>
      </c>
      <c s="220" r="P2043">
        <v>3600</v>
      </c>
      <c t="s" s="220" r="Q2043">
        <v>4177</v>
      </c>
      <c t="s" s="17" r="R2043">
        <v>4178</v>
      </c>
    </row>
    <row r="2044">
      <c t="s" s="128" r="A2044">
        <v>4179</v>
      </c>
      <c t="s" s="220" r="B2044">
        <v>4041</v>
      </c>
      <c t="s" s="220" r="C2044">
        <v>4180</v>
      </c>
      <c t="s" s="220" r="D2044">
        <v>4181</v>
      </c>
      <c s="168" r="E2044">
        <v>41336.7028703704</v>
      </c>
      <c s="220" r="F2044"/>
      <c t="s" s="220" r="G2044">
        <v>57</v>
      </c>
      <c s="220" r="H2044"/>
      <c s="220" r="I2044"/>
      <c s="220" r="J2044">
        <v>389651853</v>
      </c>
      <c s="220" r="K2044"/>
      <c t="s" s="17" r="L2044">
        <v>116</v>
      </c>
      <c t="s" s="17" r="M2044">
        <v>4044</v>
      </c>
      <c s="220" r="N2044">
        <v>225</v>
      </c>
      <c s="220" r="O2044">
        <v>231</v>
      </c>
      <c s="220" r="P2044">
        <v>3600</v>
      </c>
      <c t="s" s="220" r="Q2044">
        <v>4182</v>
      </c>
      <c t="s" s="17" r="R2044">
        <v>4183</v>
      </c>
    </row>
    <row r="2045">
      <c t="s" s="128" r="A2045">
        <v>4184</v>
      </c>
      <c t="s" s="220" r="B2045">
        <v>1248</v>
      </c>
      <c t="s" s="220" r="C2045">
        <v>4185</v>
      </c>
      <c t="s" s="220" r="D2045">
        <v>4186</v>
      </c>
      <c s="168" r="E2045">
        <v>41336.7027199074</v>
      </c>
      <c s="220" r="F2045"/>
      <c t="s" s="220" r="G2045">
        <v>57</v>
      </c>
      <c s="220" r="H2045"/>
      <c s="220" r="I2045"/>
      <c s="220" r="J2045">
        <v>918921036</v>
      </c>
      <c s="220" r="K2045"/>
      <c t="s" s="17" r="L2045">
        <v>74</v>
      </c>
      <c t="s" s="17" r="M2045">
        <v>1253</v>
      </c>
      <c s="220" r="N2045">
        <v>22</v>
      </c>
      <c s="220" r="O2045">
        <v>91</v>
      </c>
      <c s="220" r="P2045">
        <v>3600</v>
      </c>
      <c t="s" s="220" r="Q2045">
        <v>4187</v>
      </c>
      <c t="s" s="17" r="R2045">
        <v>4188</v>
      </c>
    </row>
    <row r="2046">
      <c t="s" s="128" r="A2046">
        <v>4189</v>
      </c>
      <c t="s" s="220" r="B2046">
        <v>2287</v>
      </c>
      <c t="s" s="220" r="C2046">
        <v>4190</v>
      </c>
      <c t="s" s="220" r="D2046">
        <v>4191</v>
      </c>
      <c s="168" r="E2046">
        <v>41336.7025231481</v>
      </c>
      <c s="220" r="F2046"/>
      <c t="s" s="220" r="G2046">
        <v>46</v>
      </c>
      <c s="220" r="H2046"/>
      <c s="220" r="I2046"/>
      <c s="220" r="J2046">
        <v>14461032</v>
      </c>
      <c s="220" r="K2046"/>
      <c t="s" s="17" r="L2046">
        <v>74</v>
      </c>
      <c t="s" s="17" r="M2046">
        <v>2292</v>
      </c>
      <c s="220" r="N2046">
        <v>5045</v>
      </c>
      <c s="220" r="O2046">
        <v>1996</v>
      </c>
      <c s="220" r="P2046">
        <v>-28800</v>
      </c>
      <c t="s" s="220" r="Q2046">
        <v>4192</v>
      </c>
      <c t="s" s="17" r="R2046">
        <v>2252</v>
      </c>
    </row>
    <row r="2047">
      <c t="s" s="128" r="A2047">
        <v>4193</v>
      </c>
      <c t="s" s="220" r="B2047">
        <v>4194</v>
      </c>
      <c t="s" s="220" r="C2047">
        <v>4195</v>
      </c>
      <c t="s" s="220" r="D2047">
        <v>4196</v>
      </c>
      <c s="168" r="E2047">
        <v>41336.7021412037</v>
      </c>
      <c s="220" r="F2047"/>
      <c t="s" s="220" r="G2047">
        <v>57</v>
      </c>
      <c s="220" r="H2047"/>
      <c s="220" r="I2047"/>
      <c s="220" r="J2047">
        <v>1193594970</v>
      </c>
      <c s="220" r="K2047"/>
      <c t="s" s="17" r="L2047">
        <v>135</v>
      </c>
      <c t="s" s="17" r="M2047">
        <v>4197</v>
      </c>
      <c s="220" r="N2047">
        <v>8</v>
      </c>
      <c s="220" r="O2047">
        <v>38</v>
      </c>
      <c s="220" r="P2047">
        <v>3600</v>
      </c>
      <c t="s" s="220" r="Q2047">
        <v>4198</v>
      </c>
      <c t="s" s="17" r="R2047">
        <v>4199</v>
      </c>
    </row>
    <row r="2048">
      <c t="s" s="128" r="A2048">
        <v>4200</v>
      </c>
      <c t="s" s="220" r="B2048">
        <v>2891</v>
      </c>
      <c t="s" s="220" r="C2048">
        <v>4201</v>
      </c>
      <c t="s" s="220" r="D2048">
        <v>4202</v>
      </c>
      <c s="168" r="E2048">
        <v>41336.7017939815</v>
      </c>
      <c s="220" r="F2048"/>
      <c t="s" s="220" r="G2048">
        <v>57</v>
      </c>
      <c s="220" r="H2048">
        <v>301974703</v>
      </c>
      <c t="s" s="220" r="I2048">
        <v>4203</v>
      </c>
      <c s="220" r="J2048">
        <v>51966130</v>
      </c>
      <c t="s" s="220" r="K2048">
        <v>4204</v>
      </c>
      <c t="s" s="17" r="L2048">
        <v>135</v>
      </c>
      <c t="s" s="17" r="M2048">
        <v>2894</v>
      </c>
      <c s="220" r="N2048">
        <v>105</v>
      </c>
      <c s="220" r="O2048">
        <v>258</v>
      </c>
      <c s="220" r="P2048">
        <v>3600</v>
      </c>
      <c t="s" s="220" r="Q2048">
        <v>4205</v>
      </c>
      <c t="s" s="17" r="R2048">
        <v>4206</v>
      </c>
    </row>
    <row r="2049">
      <c t="s" s="128" r="A2049">
        <v>4207</v>
      </c>
      <c t="s" s="220" r="B2049">
        <v>4208</v>
      </c>
      <c t="s" s="220" r="C2049">
        <v>4209</v>
      </c>
      <c t="s" s="220" r="D2049">
        <v>4210</v>
      </c>
      <c s="168" r="E2049">
        <v>41336.7017476852</v>
      </c>
      <c s="220" r="F2049"/>
      <c t="s" s="220" r="G2049">
        <v>46</v>
      </c>
      <c s="220" r="H2049"/>
      <c s="220" r="I2049"/>
      <c s="220" r="J2049">
        <v>28537132</v>
      </c>
      <c s="220" r="K2049"/>
      <c t="s" s="17" r="L2049">
        <v>74</v>
      </c>
      <c t="s" s="17" r="M2049">
        <v>4211</v>
      </c>
      <c s="220" r="N2049">
        <v>34</v>
      </c>
      <c s="220" r="O2049">
        <v>156</v>
      </c>
      <c s="220" r="P2049">
        <v>3600</v>
      </c>
      <c t="s" s="220" r="Q2049">
        <v>4212</v>
      </c>
      <c t="s" s="17" r="R2049">
        <v>4213</v>
      </c>
    </row>
    <row r="2050">
      <c t="s" s="128" r="A2050">
        <v>4214</v>
      </c>
      <c t="s" s="220" r="B2050">
        <v>4215</v>
      </c>
      <c t="s" s="220" r="C2050">
        <v>4216</v>
      </c>
      <c t="s" s="220" r="D2050">
        <v>4217</v>
      </c>
      <c s="168" r="E2050">
        <v>41336.7017013889</v>
      </c>
      <c s="220" r="F2050"/>
      <c t="s" s="220" r="G2050">
        <v>57</v>
      </c>
      <c s="220" r="H2050"/>
      <c s="220" r="I2050"/>
      <c s="220" r="J2050">
        <v>135797661</v>
      </c>
      <c s="220" r="K2050"/>
      <c t="s" s="17" r="L2050">
        <v>116</v>
      </c>
      <c t="s" s="17" r="M2050">
        <v>4218</v>
      </c>
      <c s="220" r="N2050">
        <v>82</v>
      </c>
      <c s="220" r="O2050">
        <v>378</v>
      </c>
      <c s="220" r="P2050"/>
      <c t="s" s="220" r="Q2050">
        <v>4219</v>
      </c>
      <c t="s" s="17" r="R2050">
        <v>585</v>
      </c>
    </row>
    <row r="2051">
      <c t="s" s="128" r="A2051">
        <v>4220</v>
      </c>
      <c t="s" s="220" r="B2051">
        <v>2118</v>
      </c>
      <c t="s" s="220" r="C2051">
        <v>4221</v>
      </c>
      <c t="s" s="220" r="D2051">
        <v>4222</v>
      </c>
      <c s="168" r="E2051">
        <v>41336.7016087963</v>
      </c>
      <c s="220" r="F2051"/>
      <c t="s" s="220" r="G2051">
        <v>57</v>
      </c>
      <c s="220" r="H2051"/>
      <c s="220" r="I2051"/>
      <c s="220" r="J2051">
        <v>85952314</v>
      </c>
      <c s="220" r="K2051"/>
      <c t="s" s="17" r="L2051">
        <v>135</v>
      </c>
      <c t="s" s="17" r="M2051">
        <v>2121</v>
      </c>
      <c s="220" r="N2051">
        <v>755</v>
      </c>
      <c s="220" r="O2051">
        <v>695</v>
      </c>
      <c s="220" r="P2051">
        <v>3600</v>
      </c>
      <c t="s" s="220" r="Q2051">
        <v>4223</v>
      </c>
      <c t="s" s="17" r="R2051">
        <v>4224</v>
      </c>
    </row>
    <row r="2052">
      <c t="s" s="128" r="A2052">
        <v>4225</v>
      </c>
      <c t="s" s="220" r="B2052">
        <v>272</v>
      </c>
      <c t="s" s="220" r="C2052">
        <v>4226</v>
      </c>
      <c t="s" s="220" r="D2052">
        <v>4227</v>
      </c>
      <c s="168" r="E2052">
        <v>41336.7015277778</v>
      </c>
      <c s="220" r="F2052"/>
      <c t="s" s="220" r="G2052">
        <v>46</v>
      </c>
      <c s="220" r="H2052"/>
      <c s="220" r="I2052"/>
      <c s="220" r="J2052">
        <v>22377730</v>
      </c>
      <c s="220" r="K2052"/>
      <c t="s" s="17" r="L2052">
        <v>74</v>
      </c>
      <c t="s" s="17" r="M2052">
        <v>275</v>
      </c>
      <c s="220" r="N2052">
        <v>324</v>
      </c>
      <c s="220" r="O2052">
        <v>434</v>
      </c>
      <c s="220" r="P2052">
        <v>-10800</v>
      </c>
      <c t="s" s="220" r="Q2052">
        <v>4228</v>
      </c>
      <c t="s" s="17" r="R2052">
        <v>4229</v>
      </c>
    </row>
    <row r="2053">
      <c t="s" s="128" r="A2053">
        <v>4230</v>
      </c>
      <c t="s" s="220" r="B2053">
        <v>653</v>
      </c>
      <c t="s" s="220" r="C2053">
        <v>4231</v>
      </c>
      <c t="s" s="220" r="D2053">
        <v>4232</v>
      </c>
      <c s="168" r="E2053">
        <v>41336.7012731481</v>
      </c>
      <c s="220" r="F2053"/>
      <c t="s" s="220" r="G2053">
        <v>57</v>
      </c>
      <c s="220" r="H2053"/>
      <c s="220" r="I2053"/>
      <c s="220" r="J2053">
        <v>420405468</v>
      </c>
      <c s="220" r="K2053"/>
      <c t="s" s="17" r="L2053">
        <v>228</v>
      </c>
      <c t="s" s="17" r="M2053">
        <v>656</v>
      </c>
      <c s="220" r="N2053">
        <v>4070</v>
      </c>
      <c s="220" r="O2053">
        <v>277</v>
      </c>
      <c s="220" r="P2053">
        <v>3600</v>
      </c>
      <c t="s" s="220" r="Q2053">
        <v>4233</v>
      </c>
      <c t="s" s="17" r="R2053">
        <v>4234</v>
      </c>
    </row>
    <row r="2054">
      <c t="s" s="128" r="A2054">
        <v>4235</v>
      </c>
      <c t="s" s="220" r="B2054">
        <v>1462</v>
      </c>
      <c t="s" s="220" r="C2054">
        <v>4236</v>
      </c>
      <c t="s" s="220" r="D2054">
        <v>4237</v>
      </c>
      <c s="168" r="E2054">
        <v>41336.7012615741</v>
      </c>
      <c s="220" r="F2054"/>
      <c t="s" s="220" r="G2054">
        <v>57</v>
      </c>
      <c s="220" r="H2054"/>
      <c s="220" r="I2054"/>
      <c s="220" r="J2054">
        <v>238565039</v>
      </c>
      <c s="220" r="K2054"/>
      <c t="s" s="17" r="L2054">
        <v>1636</v>
      </c>
      <c t="s" s="17" r="M2054">
        <v>1465</v>
      </c>
      <c s="220" r="N2054">
        <v>821</v>
      </c>
      <c s="220" r="O2054">
        <v>625</v>
      </c>
      <c s="220" r="P2054">
        <v>7200</v>
      </c>
      <c t="s" s="220" r="Q2054">
        <v>4238</v>
      </c>
      <c t="s" s="17" r="R2054">
        <v>4239</v>
      </c>
    </row>
    <row r="2055">
      <c t="s" s="128" r="A2055">
        <v>2591</v>
      </c>
      <c t="s" s="220" r="B2055">
        <v>2590</v>
      </c>
      <c t="s" s="220" r="C2055">
        <v>4240</v>
      </c>
      <c t="s" s="220" r="D2055">
        <v>4241</v>
      </c>
      <c s="168" r="E2055">
        <v>41336.7005555556</v>
      </c>
      <c s="220" r="F2055"/>
      <c t="s" s="220" r="G2055">
        <v>46</v>
      </c>
      <c s="220" r="H2055"/>
      <c s="220" r="I2055"/>
      <c s="220" r="J2055">
        <v>42329259</v>
      </c>
      <c s="220" r="K2055"/>
      <c t="s" s="17" r="L2055">
        <v>3013</v>
      </c>
      <c t="s" s="17" r="M2055">
        <v>4242</v>
      </c>
      <c s="220" r="N2055">
        <v>309</v>
      </c>
      <c s="220" r="O2055">
        <v>198</v>
      </c>
      <c s="220" r="P2055">
        <v>3600</v>
      </c>
      <c t="s" s="220" r="Q2055">
        <v>4243</v>
      </c>
      <c t="s" s="17" r="R2055">
        <v>4244</v>
      </c>
    </row>
    <row r="2056">
      <c t="s" s="128" r="A2056">
        <v>4245</v>
      </c>
      <c t="s" s="220" r="B2056">
        <v>757</v>
      </c>
      <c t="s" s="220" r="C2056">
        <v>4246</v>
      </c>
      <c t="s" s="220" r="D2056">
        <v>4247</v>
      </c>
      <c s="168" r="E2056">
        <v>41336.7005324074</v>
      </c>
      <c s="220" r="F2056"/>
      <c t="s" s="220" r="G2056">
        <v>57</v>
      </c>
      <c s="220" r="H2056"/>
      <c s="220" r="I2056"/>
      <c s="220" r="J2056">
        <v>730737896</v>
      </c>
      <c s="220" r="K2056"/>
      <c t="s" s="17" r="L2056">
        <v>74</v>
      </c>
      <c t="s" s="17" r="M2056">
        <v>759</v>
      </c>
      <c s="220" r="N2056">
        <v>256</v>
      </c>
      <c s="220" r="O2056">
        <v>188</v>
      </c>
      <c s="220" r="P2056"/>
      <c t="s" s="220" r="Q2056">
        <v>4248</v>
      </c>
      <c t="s" s="17" r="R2056">
        <v>4249</v>
      </c>
    </row>
    <row r="2057">
      <c t="s" s="128" r="A2057">
        <v>4250</v>
      </c>
      <c t="s" s="220" r="B2057">
        <v>2891</v>
      </c>
      <c t="s" s="220" r="C2057">
        <v>4251</v>
      </c>
      <c t="s" s="220" r="D2057">
        <v>4252</v>
      </c>
      <c s="168" r="E2057">
        <v>41336.7000925926</v>
      </c>
      <c s="220" r="F2057"/>
      <c t="s" s="220" r="G2057">
        <v>57</v>
      </c>
      <c s="220" r="H2057"/>
      <c s="220" r="I2057"/>
      <c s="220" r="J2057">
        <v>51966130</v>
      </c>
      <c s="220" r="K2057"/>
      <c t="s" s="17" r="L2057">
        <v>135</v>
      </c>
      <c t="s" s="17" r="M2057">
        <v>2894</v>
      </c>
      <c s="220" r="N2057">
        <v>105</v>
      </c>
      <c s="220" r="O2057">
        <v>258</v>
      </c>
      <c s="220" r="P2057">
        <v>3600</v>
      </c>
      <c t="s" s="220" r="Q2057">
        <v>4253</v>
      </c>
      <c t="s" s="17" r="R2057">
        <v>1978</v>
      </c>
    </row>
    <row r="2058">
      <c t="s" s="128" r="A2058">
        <v>4254</v>
      </c>
      <c t="s" s="220" r="B2058">
        <v>4255</v>
      </c>
      <c t="s" s="220" r="C2058">
        <v>4256</v>
      </c>
      <c t="s" s="220" r="D2058">
        <v>4257</v>
      </c>
      <c s="168" r="E2058">
        <v>41336.699837963</v>
      </c>
      <c s="220" r="F2058"/>
      <c t="s" s="220" r="G2058">
        <v>57</v>
      </c>
      <c s="220" r="H2058">
        <v>301974703</v>
      </c>
      <c t="s" s="220" r="I2058">
        <v>4203</v>
      </c>
      <c s="220" r="J2058">
        <v>192186698</v>
      </c>
      <c t="s" s="220" r="K2058">
        <v>4258</v>
      </c>
      <c t="s" s="17" r="L2058">
        <v>228</v>
      </c>
      <c t="s" s="17" r="M2058">
        <v>4259</v>
      </c>
      <c s="220" r="N2058">
        <v>57</v>
      </c>
      <c s="220" r="O2058">
        <v>250</v>
      </c>
      <c s="220" r="P2058"/>
      <c t="s" s="220" r="Q2058">
        <v>4260</v>
      </c>
      <c t="s" s="17" r="R2058">
        <v>4261</v>
      </c>
    </row>
    <row r="2059">
      <c t="s" s="128" r="A2059">
        <v>4262</v>
      </c>
      <c t="s" s="220" r="B2059">
        <v>2648</v>
      </c>
      <c t="s" s="220" r="C2059">
        <v>4263</v>
      </c>
      <c t="s" s="220" r="D2059">
        <v>4264</v>
      </c>
      <c s="168" r="E2059">
        <v>41336.6998148148</v>
      </c>
      <c s="220" r="F2059"/>
      <c t="s" s="220" r="G2059">
        <v>57</v>
      </c>
      <c s="220" r="H2059"/>
      <c s="220" r="I2059"/>
      <c s="220" r="J2059">
        <v>431973767</v>
      </c>
      <c s="220" r="K2059"/>
      <c t="s" s="17" r="L2059">
        <v>74</v>
      </c>
      <c t="s" s="17" r="M2059">
        <v>2709</v>
      </c>
      <c s="220" r="N2059">
        <v>30</v>
      </c>
      <c s="220" r="O2059">
        <v>83</v>
      </c>
      <c s="220" r="P2059"/>
      <c t="s" s="220" r="Q2059">
        <v>4265</v>
      </c>
      <c t="s" s="17" r="R2059">
        <v>4266</v>
      </c>
    </row>
    <row r="2060">
      <c t="s" s="128" r="A2060">
        <v>4267</v>
      </c>
      <c t="s" s="220" r="B2060">
        <v>918</v>
      </c>
      <c t="s" s="220" r="C2060">
        <v>4268</v>
      </c>
      <c t="s" s="220" r="D2060">
        <v>4264</v>
      </c>
      <c s="168" r="E2060">
        <v>41336.6998148148</v>
      </c>
      <c s="220" r="F2060"/>
      <c t="s" s="220" r="G2060">
        <v>57</v>
      </c>
      <c s="220" r="H2060"/>
      <c s="220" r="I2060"/>
      <c s="220" r="J2060">
        <v>1096196947</v>
      </c>
      <c s="220" r="K2060"/>
      <c t="s" s="17" r="L2060">
        <v>127</v>
      </c>
      <c t="s" s="17" r="M2060">
        <v>957</v>
      </c>
      <c s="220" r="N2060">
        <v>119</v>
      </c>
      <c s="220" r="O2060">
        <v>460</v>
      </c>
      <c s="220" r="P2060"/>
      <c t="s" s="220" r="Q2060">
        <v>4269</v>
      </c>
      <c t="s" s="17" r="R2060">
        <v>4270</v>
      </c>
    </row>
    <row r="2061">
      <c t="s" s="128" r="A2061">
        <v>4271</v>
      </c>
      <c t="s" s="220" r="B2061">
        <v>2786</v>
      </c>
      <c t="s" s="220" r="C2061">
        <v>4272</v>
      </c>
      <c t="s" s="220" r="D2061">
        <v>4273</v>
      </c>
      <c s="168" r="E2061">
        <v>41336.6995949074</v>
      </c>
      <c s="220" r="F2061"/>
      <c t="s" s="220" r="G2061">
        <v>57</v>
      </c>
      <c s="220" r="H2061"/>
      <c s="220" r="I2061"/>
      <c s="220" r="J2061">
        <v>1055455069</v>
      </c>
      <c s="220" r="K2061"/>
      <c t="s" s="17" r="L2061">
        <v>220</v>
      </c>
      <c t="s" s="17" r="M2061">
        <v>2789</v>
      </c>
      <c s="220" r="N2061">
        <v>74</v>
      </c>
      <c s="220" r="O2061">
        <v>115</v>
      </c>
      <c s="220" r="P2061">
        <v>-36000</v>
      </c>
      <c t="s" s="220" r="Q2061">
        <v>4274</v>
      </c>
      <c t="s" s="17" r="R2061">
        <v>4275</v>
      </c>
    </row>
    <row r="2062">
      <c t="s" s="128" r="A2062">
        <v>4276</v>
      </c>
      <c t="s" s="220" r="B2062">
        <v>1251</v>
      </c>
      <c t="s" s="220" r="C2062">
        <v>4277</v>
      </c>
      <c t="s" s="220" r="D2062">
        <v>4278</v>
      </c>
      <c s="168" r="E2062">
        <v>41336.6995601852</v>
      </c>
      <c s="220" r="F2062"/>
      <c t="s" s="220" r="G2062">
        <v>57</v>
      </c>
      <c s="220" r="H2062">
        <v>279064794</v>
      </c>
      <c t="s" s="220" r="I2062">
        <v>906</v>
      </c>
      <c s="220" r="J2062">
        <v>20993143</v>
      </c>
      <c t="s" s="220" r="K2062">
        <v>3439</v>
      </c>
      <c t="s" s="17" r="L2062">
        <v>74</v>
      </c>
      <c t="s" s="17" r="M2062">
        <v>1329</v>
      </c>
      <c s="220" r="N2062">
        <v>1034</v>
      </c>
      <c s="220" r="O2062">
        <v>801</v>
      </c>
      <c s="220" r="P2062">
        <v>3600</v>
      </c>
      <c t="s" s="220" r="Q2062">
        <v>4279</v>
      </c>
      <c t="s" s="17" r="R2062">
        <v>4280</v>
      </c>
    </row>
    <row r="2063">
      <c t="s" s="128" r="A2063">
        <v>4281</v>
      </c>
      <c t="s" s="220" r="B2063">
        <v>4282</v>
      </c>
      <c t="s" s="220" r="C2063">
        <v>4283</v>
      </c>
      <c t="s" s="220" r="D2063">
        <v>4284</v>
      </c>
      <c s="168" r="E2063">
        <v>41336.6993518518</v>
      </c>
      <c s="220" r="F2063"/>
      <c t="s" s="220" r="G2063">
        <v>46</v>
      </c>
      <c s="220" r="H2063"/>
      <c s="220" r="I2063"/>
      <c s="220" r="J2063">
        <v>14590825</v>
      </c>
      <c s="220" r="K2063"/>
      <c t="s" s="17" r="L2063">
        <v>1260</v>
      </c>
      <c t="s" s="17" r="M2063">
        <v>4285</v>
      </c>
      <c s="220" r="N2063">
        <v>268</v>
      </c>
      <c s="220" r="O2063">
        <v>374</v>
      </c>
      <c s="220" r="P2063">
        <v>3600</v>
      </c>
      <c t="s" s="220" r="Q2063">
        <v>4286</v>
      </c>
      <c t="s" s="17" r="R2063">
        <v>4287</v>
      </c>
    </row>
    <row r="2064">
      <c t="s" s="128" r="A2064">
        <v>4288</v>
      </c>
      <c t="s" s="220" r="B2064">
        <v>3964</v>
      </c>
      <c t="s" s="220" r="C2064">
        <v>4289</v>
      </c>
      <c t="s" s="220" r="D2064">
        <v>4290</v>
      </c>
      <c s="168" r="E2064">
        <v>41336.6991319444</v>
      </c>
      <c s="220" r="F2064"/>
      <c t="s" s="220" r="G2064">
        <v>57</v>
      </c>
      <c s="220" r="H2064"/>
      <c s="220" r="I2064"/>
      <c s="220" r="J2064">
        <v>1066088496</v>
      </c>
      <c s="220" r="K2064"/>
      <c t="s" s="17" r="L2064">
        <v>74</v>
      </c>
      <c t="s" s="17" r="M2064">
        <v>3967</v>
      </c>
      <c s="220" r="N2064">
        <v>18</v>
      </c>
      <c s="220" r="O2064">
        <v>303</v>
      </c>
      <c s="220" r="P2064"/>
      <c t="s" s="220" r="Q2064">
        <v>4291</v>
      </c>
      <c t="s" s="17" r="R2064">
        <v>4292</v>
      </c>
    </row>
    <row r="2065">
      <c t="s" s="128" r="A2065">
        <v>4293</v>
      </c>
      <c t="s" s="220" r="B2065">
        <v>4135</v>
      </c>
      <c t="s" s="220" r="C2065">
        <v>4294</v>
      </c>
      <c t="s" s="220" r="D2065">
        <v>4290</v>
      </c>
      <c s="168" r="E2065">
        <v>41336.6991319444</v>
      </c>
      <c s="220" r="F2065"/>
      <c t="s" s="220" r="G2065">
        <v>57</v>
      </c>
      <c s="220" r="H2065">
        <v>345228021</v>
      </c>
      <c t="s" s="220" r="I2065">
        <v>4295</v>
      </c>
      <c s="220" r="J2065">
        <v>264122236</v>
      </c>
      <c t="s" s="220" r="K2065">
        <v>4296</v>
      </c>
      <c t="s" s="17" r="L2065">
        <v>135</v>
      </c>
      <c t="s" s="17" r="M2065">
        <v>4139</v>
      </c>
      <c s="220" r="N2065">
        <v>544</v>
      </c>
      <c s="220" r="O2065">
        <v>1357</v>
      </c>
      <c s="220" r="P2065">
        <v>3600</v>
      </c>
      <c t="s" s="220" r="Q2065">
        <v>4297</v>
      </c>
      <c t="s" s="17" r="R2065">
        <v>4298</v>
      </c>
    </row>
    <row r="2066">
      <c t="s" s="128" r="A2066">
        <v>4299</v>
      </c>
      <c t="s" s="220" r="B2066">
        <v>4300</v>
      </c>
      <c t="s" s="220" r="C2066">
        <v>4301</v>
      </c>
      <c t="s" s="220" r="D2066">
        <v>4302</v>
      </c>
      <c s="168" r="E2066">
        <v>41336.6990509259</v>
      </c>
      <c s="220" r="F2066"/>
      <c t="s" s="220" r="G2066">
        <v>46</v>
      </c>
      <c s="220" r="H2066"/>
      <c s="220" r="I2066"/>
      <c s="220" r="J2066">
        <v>112729237</v>
      </c>
      <c s="220" r="K2066"/>
      <c t="s" s="17" r="L2066">
        <v>49</v>
      </c>
      <c t="s" s="17" r="M2066">
        <v>4303</v>
      </c>
      <c s="220" r="N2066">
        <v>16</v>
      </c>
      <c s="220" r="O2066">
        <v>71</v>
      </c>
      <c s="220" r="P2066">
        <v>3600</v>
      </c>
      <c t="s" s="220" r="Q2066">
        <v>4304</v>
      </c>
      <c t="s" s="17" r="R2066">
        <v>4305</v>
      </c>
    </row>
    <row r="2067">
      <c t="s" s="128" r="A2067">
        <v>4306</v>
      </c>
      <c t="s" s="220" r="B2067">
        <v>443</v>
      </c>
      <c t="s" s="220" r="C2067">
        <v>4307</v>
      </c>
      <c t="s" s="220" r="D2067">
        <v>4308</v>
      </c>
      <c s="168" r="E2067">
        <v>41336.6990393518</v>
      </c>
      <c s="220" r="F2067"/>
      <c t="s" s="220" r="G2067">
        <v>57</v>
      </c>
      <c s="220" r="H2067">
        <v>591115786</v>
      </c>
      <c t="s" s="220" r="I2067">
        <v>3344</v>
      </c>
      <c s="220" r="J2067">
        <v>50013926</v>
      </c>
      <c t="s" s="220" r="K2067">
        <v>4309</v>
      </c>
      <c t="s" s="17" r="L2067">
        <v>135</v>
      </c>
      <c t="s" s="17" r="M2067">
        <v>1207</v>
      </c>
      <c s="220" r="N2067">
        <v>1462</v>
      </c>
      <c s="220" r="O2067">
        <v>1275</v>
      </c>
      <c s="220" r="P2067"/>
      <c t="s" s="220" r="Q2067">
        <v>4310</v>
      </c>
      <c t="s" s="17" r="R2067">
        <v>4311</v>
      </c>
    </row>
    <row r="2068">
      <c t="s" s="128" r="A2068">
        <v>4312</v>
      </c>
      <c t="s" s="220" r="B2068">
        <v>1462</v>
      </c>
      <c t="s" s="220" r="C2068">
        <v>4313</v>
      </c>
      <c t="s" s="220" r="D2068">
        <v>4314</v>
      </c>
      <c s="168" r="E2068">
        <v>41336.6989699074</v>
      </c>
      <c s="220" r="F2068"/>
      <c t="s" s="220" r="G2068">
        <v>57</v>
      </c>
      <c s="220" r="H2068">
        <v>389651853</v>
      </c>
      <c t="s" s="220" r="I2068">
        <v>4041</v>
      </c>
      <c s="220" r="J2068">
        <v>238565039</v>
      </c>
      <c t="s" s="220" r="K2068">
        <v>4315</v>
      </c>
      <c t="s" s="17" r="L2068">
        <v>1636</v>
      </c>
      <c t="s" s="17" r="M2068">
        <v>1465</v>
      </c>
      <c s="220" r="N2068">
        <v>821</v>
      </c>
      <c s="220" r="O2068">
        <v>625</v>
      </c>
      <c s="220" r="P2068">
        <v>7200</v>
      </c>
      <c t="s" s="220" r="Q2068">
        <v>4316</v>
      </c>
      <c t="s" s="17" r="R2068">
        <v>4317</v>
      </c>
    </row>
    <row r="2069">
      <c t="s" s="128" r="A2069">
        <v>4318</v>
      </c>
      <c t="s" s="220" r="B2069">
        <v>1759</v>
      </c>
      <c t="s" s="220" r="C2069">
        <v>4319</v>
      </c>
      <c t="s" s="220" r="D2069">
        <v>4320</v>
      </c>
      <c s="168" r="E2069">
        <v>41336.6989583333</v>
      </c>
      <c s="220" r="F2069"/>
      <c t="s" s="220" r="G2069">
        <v>57</v>
      </c>
      <c s="220" r="H2069">
        <v>345228021</v>
      </c>
      <c t="s" s="220" r="I2069">
        <v>4295</v>
      </c>
      <c s="220" r="J2069">
        <v>527251402</v>
      </c>
      <c t="s" s="220" r="K2069">
        <v>4296</v>
      </c>
      <c t="s" s="17" r="L2069">
        <v>74</v>
      </c>
      <c t="s" s="17" r="M2069">
        <v>1762</v>
      </c>
      <c s="220" r="N2069">
        <v>113</v>
      </c>
      <c s="220" r="O2069">
        <v>129</v>
      </c>
      <c s="220" r="P2069">
        <v>3600</v>
      </c>
      <c t="s" s="220" r="Q2069">
        <v>4321</v>
      </c>
      <c t="s" s="17" r="R2069">
        <v>4322</v>
      </c>
    </row>
    <row r="2070">
      <c t="s" s="128" r="A2070">
        <v>4323</v>
      </c>
      <c t="s" s="220" r="B2070">
        <v>1009</v>
      </c>
      <c t="s" s="220" r="C2070">
        <v>4324</v>
      </c>
      <c t="s" s="220" r="D2070">
        <v>4325</v>
      </c>
      <c s="168" r="E2070">
        <v>41336.6989467593</v>
      </c>
      <c s="220" r="F2070"/>
      <c t="s" s="220" r="G2070">
        <v>57</v>
      </c>
      <c s="220" r="H2070"/>
      <c s="220" r="I2070"/>
      <c s="220" r="J2070">
        <v>16325336</v>
      </c>
      <c s="220" r="K2070"/>
      <c t="s" s="17" r="L2070">
        <v>605</v>
      </c>
      <c t="s" s="17" r="M2070">
        <v>1012</v>
      </c>
      <c s="220" r="N2070">
        <v>70</v>
      </c>
      <c s="220" r="O2070">
        <v>298</v>
      </c>
      <c s="220" r="P2070">
        <v>3600</v>
      </c>
      <c t="s" s="220" r="Q2070">
        <v>4326</v>
      </c>
      <c t="s" s="17" r="R2070">
        <v>4327</v>
      </c>
    </row>
    <row r="2071">
      <c t="s" s="128" r="A2071">
        <v>4328</v>
      </c>
      <c t="s" s="220" r="B2071">
        <v>4329</v>
      </c>
      <c t="s" s="220" r="C2071">
        <v>4330</v>
      </c>
      <c t="s" s="220" r="D2071">
        <v>4325</v>
      </c>
      <c s="168" r="E2071">
        <v>41336.6989467593</v>
      </c>
      <c s="220" r="F2071"/>
      <c t="s" s="220" r="G2071">
        <v>57</v>
      </c>
      <c s="220" r="H2071"/>
      <c s="220" r="I2071"/>
      <c s="220" r="J2071">
        <v>238638860</v>
      </c>
      <c s="220" r="K2071"/>
      <c t="s" s="17" r="L2071">
        <v>74</v>
      </c>
      <c t="s" s="17" r="M2071">
        <v>4331</v>
      </c>
      <c s="220" r="N2071">
        <v>3772</v>
      </c>
      <c s="220" r="O2071">
        <v>791</v>
      </c>
      <c s="220" r="P2071">
        <v>3600</v>
      </c>
      <c t="s" s="220" r="Q2071">
        <v>4332</v>
      </c>
      <c t="s" s="17" r="R2071">
        <v>4002</v>
      </c>
    </row>
    <row r="2072">
      <c t="s" s="128" r="A2072">
        <v>4333</v>
      </c>
      <c t="s" s="220" r="B2072">
        <v>4334</v>
      </c>
      <c t="s" s="220" r="C2072">
        <v>4335</v>
      </c>
      <c t="s" s="220" r="D2072">
        <v>4336</v>
      </c>
      <c s="168" r="E2072">
        <v>41336.6988541667</v>
      </c>
      <c s="220" r="F2072"/>
      <c t="s" s="220" r="G2072">
        <v>57</v>
      </c>
      <c s="220" r="H2072"/>
      <c s="220" r="I2072"/>
      <c s="220" r="J2072">
        <v>245815444</v>
      </c>
      <c s="220" r="K2072"/>
      <c t="s" s="17" r="L2072">
        <v>116</v>
      </c>
      <c t="s" s="17" r="M2072">
        <v>4337</v>
      </c>
      <c s="220" r="N2072">
        <v>1598</v>
      </c>
      <c s="220" r="O2072">
        <v>1715</v>
      </c>
      <c s="220" r="P2072"/>
      <c t="s" s="220" r="Q2072">
        <v>4338</v>
      </c>
      <c t="s" s="17" r="R2072">
        <v>853</v>
      </c>
    </row>
    <row r="2073">
      <c t="s" s="128" r="A2073">
        <v>4339</v>
      </c>
      <c t="s" s="220" r="B2073">
        <v>1251</v>
      </c>
      <c t="s" s="220" r="C2073">
        <v>4340</v>
      </c>
      <c t="s" s="220" r="D2073">
        <v>4341</v>
      </c>
      <c s="168" r="E2073">
        <v>41336.6987384259</v>
      </c>
      <c s="220" r="F2073"/>
      <c t="s" s="220" r="G2073">
        <v>57</v>
      </c>
      <c s="220" r="H2073">
        <v>153053540</v>
      </c>
      <c t="s" s="220" r="I2073">
        <v>3817</v>
      </c>
      <c s="220" r="J2073">
        <v>20993143</v>
      </c>
      <c t="s" s="220" r="K2073">
        <v>4342</v>
      </c>
      <c t="s" s="17" r="L2073">
        <v>74</v>
      </c>
      <c t="s" s="17" r="M2073">
        <v>1329</v>
      </c>
      <c s="220" r="N2073">
        <v>1034</v>
      </c>
      <c s="220" r="O2073">
        <v>801</v>
      </c>
      <c s="220" r="P2073">
        <v>3600</v>
      </c>
      <c t="s" s="220" r="Q2073">
        <v>4343</v>
      </c>
      <c t="s" s="17" r="R2073">
        <v>4344</v>
      </c>
    </row>
    <row r="2074">
      <c t="s" s="128" r="A2074">
        <v>4345</v>
      </c>
      <c t="s" s="220" r="B2074">
        <v>3404</v>
      </c>
      <c t="s" s="220" r="C2074">
        <v>4346</v>
      </c>
      <c t="s" s="220" r="D2074">
        <v>4347</v>
      </c>
      <c s="168" r="E2074">
        <v>41336.6986458333</v>
      </c>
      <c s="220" r="F2074"/>
      <c t="s" s="220" r="G2074">
        <v>57</v>
      </c>
      <c s="220" r="H2074">
        <v>56994672</v>
      </c>
      <c t="s" s="220" r="I2074">
        <v>587</v>
      </c>
      <c s="220" r="J2074">
        <v>493268912</v>
      </c>
      <c t="s" s="220" r="K2074">
        <v>4348</v>
      </c>
      <c t="s" s="17" r="L2074">
        <v>116</v>
      </c>
      <c t="s" s="17" r="M2074">
        <v>3407</v>
      </c>
      <c s="220" r="N2074">
        <v>848</v>
      </c>
      <c s="220" r="O2074">
        <v>1864</v>
      </c>
      <c s="220" r="P2074">
        <v>3600</v>
      </c>
      <c t="s" s="220" r="Q2074">
        <v>4349</v>
      </c>
      <c t="s" s="17" r="R2074">
        <v>4350</v>
      </c>
    </row>
    <row r="2075">
      <c t="s" s="128" r="A2075">
        <v>4069</v>
      </c>
      <c t="s" s="220" r="B2075">
        <v>1883</v>
      </c>
      <c t="s" s="220" r="C2075">
        <v>4351</v>
      </c>
      <c t="s" s="220" r="D2075">
        <v>4352</v>
      </c>
      <c s="168" r="E2075">
        <v>41336.6982638889</v>
      </c>
      <c s="220" r="F2075"/>
      <c t="s" s="220" r="G2075">
        <v>57</v>
      </c>
      <c s="220" r="H2075"/>
      <c s="220" r="I2075"/>
      <c s="220" r="J2075">
        <v>564852155</v>
      </c>
      <c s="220" r="K2075"/>
      <c t="s" s="17" r="L2075">
        <v>116</v>
      </c>
      <c t="s" s="17" r="M2075">
        <v>1886</v>
      </c>
      <c s="220" r="N2075">
        <v>1242</v>
      </c>
      <c s="220" r="O2075">
        <v>370</v>
      </c>
      <c s="220" r="P2075"/>
      <c t="s" s="220" r="Q2075">
        <v>4353</v>
      </c>
      <c t="s" s="17" r="R2075">
        <v>4354</v>
      </c>
    </row>
    <row r="2076">
      <c t="s" s="128" r="A2076">
        <v>4296</v>
      </c>
      <c t="s" s="220" r="B2076">
        <v>4295</v>
      </c>
      <c t="s" s="220" r="C2076">
        <v>4355</v>
      </c>
      <c t="s" s="220" r="D2076">
        <v>4356</v>
      </c>
      <c s="168" r="E2076">
        <v>41336.6979166667</v>
      </c>
      <c s="220" r="F2076"/>
      <c t="s" s="220" r="G2076">
        <v>57</v>
      </c>
      <c s="220" r="H2076"/>
      <c s="220" r="I2076"/>
      <c s="220" r="J2076">
        <v>345228021</v>
      </c>
      <c s="220" r="K2076"/>
      <c t="s" s="17" r="L2076">
        <v>74</v>
      </c>
      <c t="s" s="17" r="M2076">
        <v>4357</v>
      </c>
      <c s="220" r="N2076">
        <v>134</v>
      </c>
      <c s="220" r="O2076">
        <v>284</v>
      </c>
      <c s="220" r="P2076">
        <v>-10800</v>
      </c>
      <c t="s" s="220" r="Q2076">
        <v>4358</v>
      </c>
      <c t="s" s="17" r="R2076">
        <v>124</v>
      </c>
    </row>
    <row r="2077">
      <c t="s" s="128" r="A2077">
        <v>4359</v>
      </c>
      <c t="s" s="220" r="B2077">
        <v>4360</v>
      </c>
      <c t="s" s="220" r="C2077">
        <v>4361</v>
      </c>
      <c t="s" s="220" r="D2077">
        <v>4362</v>
      </c>
      <c s="168" r="E2077">
        <v>41336.6979050926</v>
      </c>
      <c s="220" r="F2077"/>
      <c t="s" s="220" r="G2077">
        <v>57</v>
      </c>
      <c s="220" r="H2077"/>
      <c s="220" r="I2077"/>
      <c s="220" r="J2077">
        <v>414351899</v>
      </c>
      <c s="220" r="K2077"/>
      <c t="s" s="17" r="L2077">
        <v>74</v>
      </c>
      <c t="s" s="17" r="M2077">
        <v>4363</v>
      </c>
      <c s="220" r="N2077">
        <v>70</v>
      </c>
      <c s="220" r="O2077">
        <v>101</v>
      </c>
      <c s="220" r="P2077">
        <v>7200</v>
      </c>
      <c t="s" s="220" r="Q2077">
        <v>4364</v>
      </c>
      <c t="s" s="17" r="R2077">
        <v>4365</v>
      </c>
    </row>
    <row r="2078">
      <c t="s" s="128" r="A2078">
        <v>4366</v>
      </c>
      <c t="s" s="220" r="B2078">
        <v>4367</v>
      </c>
      <c t="s" s="220" r="C2078">
        <v>4368</v>
      </c>
      <c t="s" s="220" r="D2078">
        <v>4369</v>
      </c>
      <c s="168" r="E2078">
        <v>41336.6978935185</v>
      </c>
      <c s="220" r="F2078"/>
      <c t="s" s="220" r="G2078">
        <v>57</v>
      </c>
      <c s="220" r="H2078"/>
      <c s="220" r="I2078"/>
      <c s="220" r="J2078">
        <v>336484934</v>
      </c>
      <c s="220" r="K2078"/>
      <c t="s" s="17" r="L2078">
        <v>135</v>
      </c>
      <c t="s" s="17" r="M2078">
        <v>4370</v>
      </c>
      <c s="220" r="N2078">
        <v>206</v>
      </c>
      <c s="220" r="O2078">
        <v>421</v>
      </c>
      <c s="220" r="P2078">
        <v>3600</v>
      </c>
      <c t="s" s="220" r="Q2078">
        <v>4371</v>
      </c>
      <c t="s" s="17" r="R2078">
        <v>4372</v>
      </c>
    </row>
    <row r="2079">
      <c t="s" s="128" r="A2079">
        <v>4373</v>
      </c>
      <c t="s" s="220" r="B2079">
        <v>1071</v>
      </c>
      <c t="s" s="220" r="C2079">
        <v>4374</v>
      </c>
      <c t="s" s="220" r="D2079">
        <v>4375</v>
      </c>
      <c s="168" r="E2079">
        <v>41336.6978819444</v>
      </c>
      <c s="220" r="F2079"/>
      <c t="s" s="220" r="G2079">
        <v>57</v>
      </c>
      <c s="220" r="H2079"/>
      <c s="220" r="I2079"/>
      <c s="220" r="J2079">
        <v>238287811</v>
      </c>
      <c s="220" r="K2079"/>
      <c t="s" s="17" r="L2079">
        <v>74</v>
      </c>
      <c t="s" s="17" r="M2079">
        <v>1074</v>
      </c>
      <c s="220" r="N2079">
        <v>694</v>
      </c>
      <c s="220" r="O2079">
        <v>1291</v>
      </c>
      <c s="220" r="P2079">
        <v>3600</v>
      </c>
      <c t="s" s="220" r="Q2079">
        <v>4376</v>
      </c>
      <c t="s" s="17" r="R2079">
        <v>4377</v>
      </c>
    </row>
    <row r="2080">
      <c t="s" s="128" r="A2080">
        <v>4378</v>
      </c>
      <c t="s" s="220" r="B2080">
        <v>2865</v>
      </c>
      <c t="s" s="220" r="C2080">
        <v>4379</v>
      </c>
      <c t="s" s="220" r="D2080">
        <v>4380</v>
      </c>
      <c s="168" r="E2080">
        <v>41336.6977893518</v>
      </c>
      <c t="s" s="220" r="F2080">
        <v>4381</v>
      </c>
      <c t="s" s="220" r="G2080">
        <v>57</v>
      </c>
      <c s="220" r="H2080"/>
      <c s="220" r="I2080"/>
      <c s="220" r="J2080">
        <v>15776298</v>
      </c>
      <c s="220" r="K2080"/>
      <c t="s" s="17" r="L2080">
        <v>4382</v>
      </c>
      <c t="s" s="17" r="M2080">
        <v>2868</v>
      </c>
      <c s="220" r="N2080">
        <v>841</v>
      </c>
      <c s="220" r="O2080">
        <v>1024</v>
      </c>
      <c s="220" r="P2080">
        <v>3600</v>
      </c>
      <c t="s" s="220" r="Q2080">
        <v>4383</v>
      </c>
      <c t="s" s="17" r="R2080">
        <v>4384</v>
      </c>
    </row>
    <row r="2081">
      <c t="s" s="128" r="A2081">
        <v>4385</v>
      </c>
      <c t="s" s="220" r="B2081">
        <v>1248</v>
      </c>
      <c t="s" s="220" r="C2081">
        <v>4386</v>
      </c>
      <c t="s" s="220" r="D2081">
        <v>4387</v>
      </c>
      <c s="168" r="E2081">
        <v>41336.6977662037</v>
      </c>
      <c s="220" r="F2081"/>
      <c t="s" s="220" r="G2081">
        <v>57</v>
      </c>
      <c s="220" r="H2081"/>
      <c s="220" r="I2081"/>
      <c s="220" r="J2081">
        <v>918921036</v>
      </c>
      <c s="220" r="K2081"/>
      <c t="s" s="17" r="L2081">
        <v>74</v>
      </c>
      <c t="s" s="17" r="M2081">
        <v>1253</v>
      </c>
      <c s="220" r="N2081">
        <v>22</v>
      </c>
      <c s="220" r="O2081">
        <v>91</v>
      </c>
      <c s="220" r="P2081">
        <v>3600</v>
      </c>
      <c t="s" s="220" r="Q2081">
        <v>4388</v>
      </c>
      <c t="s" s="17" r="R2081">
        <v>4389</v>
      </c>
    </row>
    <row r="2082">
      <c t="s" s="128" r="A2082">
        <v>4390</v>
      </c>
      <c t="s" s="220" r="B2082">
        <v>4391</v>
      </c>
      <c t="s" s="220" r="C2082">
        <v>4392</v>
      </c>
      <c t="s" s="220" r="D2082">
        <v>4393</v>
      </c>
      <c s="168" r="E2082">
        <v>41336.6977199074</v>
      </c>
      <c s="220" r="F2082"/>
      <c t="s" s="220" r="G2082">
        <v>57</v>
      </c>
      <c s="220" r="H2082"/>
      <c s="220" r="I2082"/>
      <c s="220" r="J2082">
        <v>168792074</v>
      </c>
      <c s="220" r="K2082"/>
      <c t="s" s="17" r="L2082">
        <v>228</v>
      </c>
      <c t="s" s="17" r="M2082">
        <v>4394</v>
      </c>
      <c s="220" r="N2082">
        <v>102</v>
      </c>
      <c s="220" r="O2082">
        <v>105</v>
      </c>
      <c s="220" r="P2082">
        <v>3600</v>
      </c>
      <c t="s" s="220" r="Q2082">
        <v>4395</v>
      </c>
      <c t="s" s="17" r="R2082">
        <v>4396</v>
      </c>
    </row>
    <row r="2083">
      <c t="s" s="128" r="A2083">
        <v>4397</v>
      </c>
      <c t="s" s="220" r="B2083">
        <v>3896</v>
      </c>
      <c t="s" s="220" r="C2083">
        <v>4398</v>
      </c>
      <c t="s" s="220" r="D2083">
        <v>4399</v>
      </c>
      <c s="168" r="E2083">
        <v>41336.697662037</v>
      </c>
      <c s="220" r="F2083"/>
      <c t="s" s="220" r="G2083">
        <v>57</v>
      </c>
      <c s="220" r="H2083">
        <v>261867800</v>
      </c>
      <c t="s" s="220" r="I2083">
        <v>217</v>
      </c>
      <c s="220" r="J2083">
        <v>842058254</v>
      </c>
      <c t="s" s="220" r="K2083">
        <v>4400</v>
      </c>
      <c t="s" s="17" r="L2083">
        <v>74</v>
      </c>
      <c t="s" s="17" r="M2083">
        <v>3900</v>
      </c>
      <c s="220" r="N2083">
        <v>162</v>
      </c>
      <c s="220" r="O2083">
        <v>586</v>
      </c>
      <c s="220" r="P2083">
        <v>3600</v>
      </c>
      <c t="s" s="220" r="Q2083">
        <v>4401</v>
      </c>
      <c t="s" s="17" r="R2083">
        <v>4402</v>
      </c>
    </row>
    <row r="2084">
      <c t="s" s="128" r="A2084">
        <v>4403</v>
      </c>
      <c t="s" s="220" r="B2084">
        <v>602</v>
      </c>
      <c t="s" s="220" r="C2084">
        <v>4404</v>
      </c>
      <c t="s" s="220" r="D2084">
        <v>4405</v>
      </c>
      <c s="168" r="E2084">
        <v>41336.6975231482</v>
      </c>
      <c s="220" r="F2084"/>
      <c t="s" s="220" r="G2084">
        <v>57</v>
      </c>
      <c s="220" r="H2084"/>
      <c s="220" r="I2084"/>
      <c s="220" r="J2084">
        <v>518514381</v>
      </c>
      <c s="220" r="K2084"/>
      <c t="s" s="17" r="L2084">
        <v>605</v>
      </c>
      <c t="s" s="17" r="M2084">
        <v>606</v>
      </c>
      <c s="220" r="N2084">
        <v>268</v>
      </c>
      <c s="220" r="O2084">
        <v>452</v>
      </c>
      <c s="220" r="P2084">
        <v>3600</v>
      </c>
      <c t="s" s="220" r="Q2084">
        <v>4406</v>
      </c>
      <c t="s" s="17" r="R2084">
        <v>550</v>
      </c>
    </row>
    <row r="2085">
      <c t="s" s="128" r="A2085">
        <v>4407</v>
      </c>
      <c t="s" s="220" r="B2085">
        <v>3450</v>
      </c>
      <c t="s" s="220" r="C2085">
        <v>4408</v>
      </c>
      <c t="s" s="220" r="D2085">
        <v>4409</v>
      </c>
      <c s="168" r="E2085">
        <v>41336.6973032407</v>
      </c>
      <c s="220" r="F2085"/>
      <c t="s" s="220" r="G2085">
        <v>57</v>
      </c>
      <c s="220" r="H2085"/>
      <c s="220" r="I2085"/>
      <c s="220" r="J2085">
        <v>401488254</v>
      </c>
      <c s="220" r="K2085"/>
      <c t="s" s="17" r="L2085">
        <v>228</v>
      </c>
      <c t="s" s="17" r="M2085">
        <v>3452</v>
      </c>
      <c s="220" r="N2085">
        <v>112</v>
      </c>
      <c s="220" r="O2085">
        <v>142</v>
      </c>
      <c s="220" r="P2085">
        <v>3600</v>
      </c>
      <c t="s" s="220" r="Q2085">
        <v>4410</v>
      </c>
      <c t="s" s="17" r="R2085">
        <v>178</v>
      </c>
    </row>
    <row r="2086">
      <c t="s" s="128" r="A2086">
        <v>4411</v>
      </c>
      <c t="s" s="220" r="B2086">
        <v>443</v>
      </c>
      <c t="s" s="220" r="C2086">
        <v>4412</v>
      </c>
      <c t="s" s="220" r="D2086">
        <v>4413</v>
      </c>
      <c s="168" r="E2086">
        <v>41336.6972569444</v>
      </c>
      <c s="220" r="F2086"/>
      <c t="s" s="220" r="G2086">
        <v>57</v>
      </c>
      <c s="220" r="H2086">
        <v>405731906</v>
      </c>
      <c t="s" s="220" r="I2086">
        <v>1241</v>
      </c>
      <c s="220" r="J2086">
        <v>50013926</v>
      </c>
      <c s="220" r="K2086">
        <v>3.08255048482304E+17</v>
      </c>
      <c t="s" s="17" r="L2086">
        <v>135</v>
      </c>
      <c t="s" s="17" r="M2086">
        <v>1207</v>
      </c>
      <c s="220" r="N2086">
        <v>1462</v>
      </c>
      <c s="220" r="O2086">
        <v>1275</v>
      </c>
      <c s="220" r="P2086"/>
      <c t="s" s="220" r="Q2086">
        <v>4414</v>
      </c>
      <c t="s" s="17" r="R2086">
        <v>4415</v>
      </c>
    </row>
    <row r="2087">
      <c t="s" s="128" r="A2087">
        <v>4416</v>
      </c>
      <c t="s" s="220" r="B2087">
        <v>4417</v>
      </c>
      <c t="s" s="220" r="C2087">
        <v>4418</v>
      </c>
      <c t="s" s="220" r="D2087">
        <v>4419</v>
      </c>
      <c s="168" r="E2087">
        <v>41336.6971064815</v>
      </c>
      <c s="220" r="F2087"/>
      <c t="s" s="220" r="G2087">
        <v>46</v>
      </c>
      <c s="220" r="H2087"/>
      <c s="220" r="I2087"/>
      <c s="220" r="J2087">
        <v>95166028</v>
      </c>
      <c s="220" r="K2087"/>
      <c t="s" s="17" r="L2087">
        <v>74</v>
      </c>
      <c t="s" s="17" r="M2087">
        <v>4420</v>
      </c>
      <c s="220" r="N2087">
        <v>544</v>
      </c>
      <c s="220" r="O2087">
        <v>215</v>
      </c>
      <c s="220" r="P2087">
        <v>3600</v>
      </c>
      <c t="s" s="220" r="Q2087">
        <v>4421</v>
      </c>
      <c t="s" s="17" r="R2087">
        <v>4422</v>
      </c>
    </row>
    <row r="2088">
      <c t="s" s="128" r="A2088">
        <v>4423</v>
      </c>
      <c t="s" s="220" r="B2088">
        <v>2530</v>
      </c>
      <c t="s" s="220" r="C2088">
        <v>4424</v>
      </c>
      <c t="s" s="220" r="D2088">
        <v>4425</v>
      </c>
      <c s="168" r="E2088">
        <v>41336.697025463</v>
      </c>
      <c s="220" r="F2088"/>
      <c t="s" s="220" r="G2088">
        <v>57</v>
      </c>
      <c s="220" r="H2088"/>
      <c s="220" r="I2088"/>
      <c s="220" r="J2088">
        <v>202969896</v>
      </c>
      <c s="220" r="K2088"/>
      <c t="s" s="17" r="L2088">
        <v>745</v>
      </c>
      <c t="s" s="17" r="M2088">
        <v>2533</v>
      </c>
      <c s="220" r="N2088">
        <v>388</v>
      </c>
      <c s="220" r="O2088">
        <v>567</v>
      </c>
      <c s="220" r="P2088">
        <v>3600</v>
      </c>
      <c t="s" s="220" r="Q2088">
        <v>4426</v>
      </c>
      <c t="s" s="17" r="R2088">
        <v>4427</v>
      </c>
    </row>
    <row r="2089">
      <c t="s" s="128" r="A2089">
        <v>4428</v>
      </c>
      <c t="s" s="220" r="B2089">
        <v>4429</v>
      </c>
      <c t="s" s="220" r="C2089">
        <v>4430</v>
      </c>
      <c t="s" s="220" r="D2089">
        <v>4431</v>
      </c>
      <c s="168" r="E2089">
        <v>41336.6964236111</v>
      </c>
      <c s="220" r="F2089"/>
      <c t="s" s="220" r="G2089">
        <v>57</v>
      </c>
      <c s="220" r="H2089"/>
      <c s="220" r="I2089"/>
      <c s="220" r="J2089">
        <v>271589771</v>
      </c>
      <c s="220" r="K2089"/>
      <c t="s" s="17" r="L2089">
        <v>2282</v>
      </c>
      <c t="s" s="17" r="M2089">
        <v>4432</v>
      </c>
      <c s="220" r="N2089">
        <v>487</v>
      </c>
      <c s="220" r="O2089">
        <v>406</v>
      </c>
      <c s="220" r="P2089">
        <v>3600</v>
      </c>
      <c t="s" s="220" r="Q2089">
        <v>4433</v>
      </c>
      <c t="s" s="17" r="R2089">
        <v>4434</v>
      </c>
    </row>
    <row r="2090">
      <c t="s" s="128" r="A2090">
        <v>4435</v>
      </c>
      <c t="s" s="220" r="B2090">
        <v>1759</v>
      </c>
      <c t="s" s="220" r="C2090">
        <v>4436</v>
      </c>
      <c t="s" s="220" r="D2090">
        <v>4437</v>
      </c>
      <c s="168" r="E2090">
        <v>41336.6963078704</v>
      </c>
      <c s="220" r="F2090"/>
      <c t="s" s="220" r="G2090">
        <v>57</v>
      </c>
      <c s="220" r="H2090"/>
      <c s="220" r="I2090"/>
      <c s="220" r="J2090">
        <v>527251402</v>
      </c>
      <c s="220" r="K2090"/>
      <c t="s" s="17" r="L2090">
        <v>74</v>
      </c>
      <c t="s" s="17" r="M2090">
        <v>1762</v>
      </c>
      <c s="220" r="N2090">
        <v>113</v>
      </c>
      <c s="220" r="O2090">
        <v>129</v>
      </c>
      <c s="220" r="P2090">
        <v>3600</v>
      </c>
      <c t="s" s="220" r="Q2090">
        <v>4438</v>
      </c>
      <c t="s" s="17" r="R2090">
        <v>4439</v>
      </c>
    </row>
    <row r="2091">
      <c t="s" s="128" r="A2091">
        <v>4440</v>
      </c>
      <c t="s" s="220" r="B2091">
        <v>513</v>
      </c>
      <c t="s" s="220" r="C2091">
        <v>4441</v>
      </c>
      <c t="s" s="220" r="D2091">
        <v>4442</v>
      </c>
      <c s="168" r="E2091">
        <v>41336.6962962963</v>
      </c>
      <c s="220" r="F2091"/>
      <c t="s" s="220" r="G2091">
        <v>46</v>
      </c>
      <c s="220" r="H2091"/>
      <c s="220" r="I2091"/>
      <c s="220" r="J2091">
        <v>1549341</v>
      </c>
      <c s="220" r="K2091"/>
      <c t="s" s="17" r="L2091">
        <v>228</v>
      </c>
      <c t="s" s="17" r="M2091">
        <v>516</v>
      </c>
      <c s="220" r="N2091">
        <v>844</v>
      </c>
      <c s="220" r="O2091">
        <v>561</v>
      </c>
      <c s="220" r="P2091">
        <v>3600</v>
      </c>
      <c t="s" s="220" r="Q2091">
        <v>4443</v>
      </c>
      <c t="s" s="17" r="R2091">
        <v>4444</v>
      </c>
    </row>
    <row r="2092">
      <c t="s" s="128" r="A2092">
        <v>4400</v>
      </c>
      <c t="s" s="220" r="B2092">
        <v>217</v>
      </c>
      <c t="s" s="220" r="C2092">
        <v>4445</v>
      </c>
      <c t="s" s="220" r="D2092">
        <v>4446</v>
      </c>
      <c s="168" r="E2092">
        <v>41336.6962384259</v>
      </c>
      <c s="220" r="F2092"/>
      <c t="s" s="220" r="G2092">
        <v>57</v>
      </c>
      <c s="220" r="H2092"/>
      <c s="220" r="I2092"/>
      <c s="220" r="J2092">
        <v>261867800</v>
      </c>
      <c s="220" r="K2092"/>
      <c t="s" s="17" r="L2092">
        <v>228</v>
      </c>
      <c t="s" s="17" r="M2092">
        <v>221</v>
      </c>
      <c s="220" r="N2092">
        <v>254</v>
      </c>
      <c s="220" r="O2092">
        <v>325</v>
      </c>
      <c s="220" r="P2092">
        <v>3600</v>
      </c>
      <c t="s" s="220" r="Q2092">
        <v>4447</v>
      </c>
      <c t="s" s="17" r="R2092">
        <v>4448</v>
      </c>
    </row>
    <row r="2093">
      <c t="s" s="128" r="A2093">
        <v>4449</v>
      </c>
      <c t="s" s="220" r="B2093">
        <v>4450</v>
      </c>
      <c t="s" s="220" r="C2093">
        <v>4451</v>
      </c>
      <c t="s" s="220" r="D2093">
        <v>4452</v>
      </c>
      <c s="168" r="E2093">
        <v>41336.696099537</v>
      </c>
      <c s="220" r="F2093"/>
      <c t="s" s="220" r="G2093">
        <v>57</v>
      </c>
      <c s="220" r="H2093"/>
      <c s="220" r="I2093"/>
      <c s="220" r="J2093">
        <v>57413466</v>
      </c>
      <c s="220" r="K2093"/>
      <c t="s" s="17" r="L2093">
        <v>74</v>
      </c>
      <c t="s" s="17" r="M2093">
        <v>4453</v>
      </c>
      <c s="220" r="N2093">
        <v>583</v>
      </c>
      <c s="220" r="O2093">
        <v>89</v>
      </c>
      <c s="220" r="P2093">
        <v>3600</v>
      </c>
      <c t="s" s="220" r="Q2093">
        <v>4454</v>
      </c>
      <c t="s" s="17" r="R2093">
        <v>4455</v>
      </c>
    </row>
    <row r="2094">
      <c t="s" s="128" r="A2094">
        <v>4456</v>
      </c>
      <c t="s" s="220" r="B2094">
        <v>2287</v>
      </c>
      <c t="s" s="220" r="C2094">
        <v>4457</v>
      </c>
      <c t="s" s="220" r="D2094">
        <v>4458</v>
      </c>
      <c s="168" r="E2094">
        <v>41336.6957407407</v>
      </c>
      <c s="220" r="F2094"/>
      <c t="s" s="220" r="G2094">
        <v>46</v>
      </c>
      <c s="220" r="H2094"/>
      <c s="220" r="I2094"/>
      <c s="220" r="J2094">
        <v>14461032</v>
      </c>
      <c s="220" r="K2094"/>
      <c t="s" s="17" r="L2094">
        <v>74</v>
      </c>
      <c t="s" s="17" r="M2094">
        <v>2292</v>
      </c>
      <c s="220" r="N2094">
        <v>5046</v>
      </c>
      <c s="220" r="O2094">
        <v>1996</v>
      </c>
      <c s="220" r="P2094">
        <v>-28800</v>
      </c>
      <c t="s" s="220" r="Q2094">
        <v>4459</v>
      </c>
      <c t="s" s="17" r="R2094">
        <v>4460</v>
      </c>
    </row>
    <row r="2095">
      <c t="s" s="128" r="A2095">
        <v>4461</v>
      </c>
      <c t="s" s="220" r="B2095">
        <v>4462</v>
      </c>
      <c t="s" s="220" r="C2095">
        <v>4463</v>
      </c>
      <c t="s" s="220" r="D2095">
        <v>4464</v>
      </c>
      <c s="168" r="E2095">
        <v>41336.6957175926</v>
      </c>
      <c s="220" r="F2095"/>
      <c t="s" s="220" r="G2095">
        <v>57</v>
      </c>
      <c s="220" r="H2095">
        <v>188713024</v>
      </c>
      <c t="s" s="220" r="I2095">
        <v>4465</v>
      </c>
      <c s="220" r="J2095">
        <v>3044761</v>
      </c>
      <c t="s" s="220" r="K2095">
        <v>4466</v>
      </c>
      <c t="s" s="17" r="L2095">
        <v>116</v>
      </c>
      <c t="s" s="17" r="M2095">
        <v>4467</v>
      </c>
      <c s="220" r="N2095">
        <v>654</v>
      </c>
      <c s="220" r="O2095">
        <v>598</v>
      </c>
      <c s="220" r="P2095">
        <v>3600</v>
      </c>
      <c t="s" s="220" r="Q2095">
        <v>4468</v>
      </c>
      <c t="s" s="17" r="R2095">
        <v>4469</v>
      </c>
    </row>
    <row r="2096">
      <c t="s" s="128" r="A2096">
        <v>4470</v>
      </c>
      <c t="s" s="220" r="B2096">
        <v>4471</v>
      </c>
      <c t="s" s="220" r="C2096">
        <v>4472</v>
      </c>
      <c t="s" s="220" r="D2096">
        <v>4473</v>
      </c>
      <c s="168" r="E2096">
        <v>41336.695625</v>
      </c>
      <c s="220" r="F2096"/>
      <c t="s" s="220" r="G2096">
        <v>46</v>
      </c>
      <c s="220" r="H2096"/>
      <c s="220" r="I2096"/>
      <c s="220" r="J2096">
        <v>89626463</v>
      </c>
      <c s="220" r="K2096"/>
      <c t="s" s="17" r="L2096">
        <v>1260</v>
      </c>
      <c t="s" s="17" r="M2096">
        <v>4474</v>
      </c>
      <c s="220" r="N2096">
        <v>217</v>
      </c>
      <c s="220" r="O2096">
        <v>144</v>
      </c>
      <c s="220" r="P2096">
        <v>3600</v>
      </c>
      <c t="s" s="220" r="Q2096">
        <v>4475</v>
      </c>
      <c t="s" s="17" r="R2096">
        <v>2198</v>
      </c>
    </row>
    <row r="2097">
      <c t="s" s="128" r="A2097">
        <v>4476</v>
      </c>
      <c t="s" s="220" r="B2097">
        <v>4477</v>
      </c>
      <c t="s" s="220" r="C2097">
        <v>4478</v>
      </c>
      <c t="s" s="220" r="D2097">
        <v>4479</v>
      </c>
      <c s="168" r="E2097">
        <v>41336.6956018519</v>
      </c>
      <c s="220" r="F2097"/>
      <c t="s" s="220" r="G2097">
        <v>46</v>
      </c>
      <c s="220" r="H2097"/>
      <c s="220" r="I2097"/>
      <c s="220" r="J2097">
        <v>47158707</v>
      </c>
      <c s="220" r="K2097"/>
      <c t="s" s="17" r="L2097">
        <v>228</v>
      </c>
      <c t="s" s="17" r="M2097">
        <v>4480</v>
      </c>
      <c s="220" r="N2097">
        <v>387</v>
      </c>
      <c s="220" r="O2097">
        <v>196</v>
      </c>
      <c s="220" r="P2097">
        <v>3600</v>
      </c>
      <c t="s" s="220" r="Q2097">
        <v>4481</v>
      </c>
      <c t="s" s="17" r="R2097">
        <v>4482</v>
      </c>
    </row>
    <row r="2098">
      <c t="s" s="128" r="A2098">
        <v>4483</v>
      </c>
      <c t="s" s="220" r="B2098">
        <v>1594</v>
      </c>
      <c t="s" s="220" r="C2098">
        <v>4484</v>
      </c>
      <c t="s" s="220" r="D2098">
        <v>4485</v>
      </c>
      <c s="168" r="E2098">
        <v>41336.6954976852</v>
      </c>
      <c s="220" r="F2098"/>
      <c t="s" s="220" r="G2098">
        <v>57</v>
      </c>
      <c s="220" r="H2098">
        <v>347111716</v>
      </c>
      <c t="s" s="220" r="I2098">
        <v>566</v>
      </c>
      <c s="220" r="J2098">
        <v>166266192</v>
      </c>
      <c t="s" s="220" r="K2098">
        <v>4486</v>
      </c>
      <c t="s" s="17" r="L2098">
        <v>1367</v>
      </c>
      <c t="s" s="17" r="M2098">
        <v>1597</v>
      </c>
      <c s="220" r="N2098">
        <v>255</v>
      </c>
      <c s="220" r="O2098">
        <v>350</v>
      </c>
      <c s="220" r="P2098">
        <v>-10800</v>
      </c>
      <c t="s" s="220" r="Q2098">
        <v>4487</v>
      </c>
      <c t="s" s="17" r="R2098">
        <v>4488</v>
      </c>
    </row>
    <row r="2099">
      <c t="s" s="128" r="A2099">
        <v>4489</v>
      </c>
      <c t="s" s="220" r="B2099">
        <v>1251</v>
      </c>
      <c t="s" s="220" r="C2099">
        <v>4490</v>
      </c>
      <c t="s" s="220" r="D2099">
        <v>4491</v>
      </c>
      <c s="168" r="E2099">
        <v>41336.6953125</v>
      </c>
      <c s="220" r="F2099"/>
      <c t="s" s="220" r="G2099">
        <v>57</v>
      </c>
      <c s="220" r="H2099"/>
      <c s="220" r="I2099"/>
      <c s="220" r="J2099">
        <v>20993143</v>
      </c>
      <c s="220" r="K2099"/>
      <c t="s" s="17" r="L2099">
        <v>74</v>
      </c>
      <c t="s" s="17" r="M2099">
        <v>1329</v>
      </c>
      <c s="220" r="N2099">
        <v>1034</v>
      </c>
      <c s="220" r="O2099">
        <v>801</v>
      </c>
      <c s="220" r="P2099">
        <v>3600</v>
      </c>
      <c t="s" s="220" r="Q2099">
        <v>4492</v>
      </c>
      <c t="s" s="17" r="R2099">
        <v>4493</v>
      </c>
    </row>
    <row r="2100">
      <c t="s" s="128" r="A2100">
        <v>4494</v>
      </c>
      <c t="s" s="220" r="B2100">
        <v>1307</v>
      </c>
      <c t="s" s="220" r="C2100">
        <v>4495</v>
      </c>
      <c t="s" s="220" r="D2100">
        <v>4496</v>
      </c>
      <c s="168" r="E2100">
        <v>41336.6951736111</v>
      </c>
      <c s="220" r="F2100"/>
      <c t="s" s="220" r="G2100">
        <v>57</v>
      </c>
      <c s="220" r="H2100"/>
      <c s="220" r="I2100"/>
      <c s="220" r="J2100">
        <v>249181465</v>
      </c>
      <c s="220" r="K2100"/>
      <c t="s" s="17" r="L2100">
        <v>116</v>
      </c>
      <c t="s" s="17" r="M2100">
        <v>1312</v>
      </c>
      <c s="220" r="N2100">
        <v>326</v>
      </c>
      <c s="220" r="O2100">
        <v>404</v>
      </c>
      <c s="220" r="P2100">
        <v>3600</v>
      </c>
      <c t="s" s="220" r="Q2100">
        <v>4497</v>
      </c>
      <c t="s" s="17" r="R2100">
        <v>4498</v>
      </c>
    </row>
    <row r="2101">
      <c t="s" s="128" r="A2101">
        <v>4499</v>
      </c>
      <c t="s" s="220" r="B2101">
        <v>4500</v>
      </c>
      <c t="s" s="220" r="C2101">
        <v>4501</v>
      </c>
      <c t="s" s="220" r="D2101">
        <v>4502</v>
      </c>
      <c s="168" r="E2101">
        <v>41336.6951157407</v>
      </c>
      <c s="220" r="F2101"/>
      <c t="s" s="220" r="G2101">
        <v>46</v>
      </c>
      <c s="220" r="H2101"/>
      <c s="220" r="I2101"/>
      <c s="220" r="J2101">
        <v>401712558</v>
      </c>
      <c s="220" r="K2101"/>
      <c t="s" s="17" r="L2101">
        <v>1030</v>
      </c>
      <c t="s" s="17" r="M2101">
        <v>4503</v>
      </c>
      <c s="220" r="N2101">
        <v>218</v>
      </c>
      <c s="220" r="O2101">
        <v>93</v>
      </c>
      <c s="220" r="P2101"/>
      <c t="s" s="220" r="Q2101">
        <v>4504</v>
      </c>
      <c t="s" s="17" r="R2101">
        <v>4505</v>
      </c>
    </row>
    <row r="2102">
      <c t="s" s="128" r="A2102">
        <v>4506</v>
      </c>
      <c t="s" s="220" r="B2102">
        <v>3855</v>
      </c>
      <c t="s" s="220" r="C2102">
        <v>4507</v>
      </c>
      <c t="s" s="220" r="D2102">
        <v>4508</v>
      </c>
      <c s="168" r="E2102">
        <v>41336.6950115741</v>
      </c>
      <c s="220" r="F2102"/>
      <c t="s" s="220" r="G2102">
        <v>57</v>
      </c>
      <c s="220" r="H2102"/>
      <c s="220" r="I2102"/>
      <c s="220" r="J2102">
        <v>295970422</v>
      </c>
      <c s="220" r="K2102"/>
      <c t="s" s="17" r="L2102">
        <v>228</v>
      </c>
      <c t="s" s="17" r="M2102">
        <v>3858</v>
      </c>
      <c s="220" r="N2102">
        <v>338</v>
      </c>
      <c s="220" r="O2102">
        <v>296</v>
      </c>
      <c s="220" r="P2102"/>
      <c t="s" s="220" r="Q2102">
        <v>4509</v>
      </c>
      <c t="s" s="17" r="R2102">
        <v>4510</v>
      </c>
    </row>
    <row r="2103">
      <c t="s" s="128" r="A2103">
        <v>4511</v>
      </c>
      <c t="s" s="220" r="B2103">
        <v>443</v>
      </c>
      <c t="s" s="220" r="C2103">
        <v>4512</v>
      </c>
      <c t="s" s="220" r="D2103">
        <v>4513</v>
      </c>
      <c s="168" r="E2103">
        <v>41336.6949537037</v>
      </c>
      <c s="220" r="F2103"/>
      <c t="s" s="220" r="G2103">
        <v>57</v>
      </c>
      <c s="220" r="H2103">
        <v>917117984</v>
      </c>
      <c t="s" s="220" r="I2103">
        <v>4514</v>
      </c>
      <c s="220" r="J2103">
        <v>50013926</v>
      </c>
      <c t="s" s="220" r="K2103">
        <v>4515</v>
      </c>
      <c t="s" s="17" r="L2103">
        <v>135</v>
      </c>
      <c t="s" s="17" r="M2103">
        <v>1207</v>
      </c>
      <c s="220" r="N2103">
        <v>1462</v>
      </c>
      <c s="220" r="O2103">
        <v>1275</v>
      </c>
      <c s="220" r="P2103"/>
      <c t="s" s="220" r="Q2103">
        <v>4516</v>
      </c>
      <c t="s" s="17" r="R2103">
        <v>4517</v>
      </c>
    </row>
    <row r="2104">
      <c t="s" s="128" r="A2104">
        <v>4518</v>
      </c>
      <c t="s" s="220" r="B2104">
        <v>3242</v>
      </c>
      <c t="s" s="220" r="C2104">
        <v>4519</v>
      </c>
      <c t="s" s="220" r="D2104">
        <v>4520</v>
      </c>
      <c s="168" r="E2104">
        <v>41336.6948263889</v>
      </c>
      <c s="220" r="F2104"/>
      <c t="s" s="220" r="G2104">
        <v>46</v>
      </c>
      <c s="220" r="H2104"/>
      <c s="220" r="I2104"/>
      <c s="220" r="J2104">
        <v>186856368</v>
      </c>
      <c s="220" r="K2104"/>
      <c t="s" s="17" r="L2104">
        <v>74</v>
      </c>
      <c t="s" s="17" r="M2104">
        <v>3245</v>
      </c>
      <c s="220" r="N2104">
        <v>228</v>
      </c>
      <c s="220" r="O2104">
        <v>110</v>
      </c>
      <c s="220" r="P2104">
        <v>3600</v>
      </c>
      <c t="s" s="220" r="Q2104">
        <v>4521</v>
      </c>
      <c t="s" s="17" r="R2104">
        <v>4522</v>
      </c>
    </row>
    <row r="2105">
      <c t="s" s="128" r="A2105">
        <v>4523</v>
      </c>
      <c t="s" s="220" r="B2105">
        <v>4524</v>
      </c>
      <c t="s" s="220" r="C2105">
        <v>4525</v>
      </c>
      <c t="s" s="220" r="D2105">
        <v>4526</v>
      </c>
      <c s="168" r="E2105">
        <v>41336.6947916667</v>
      </c>
      <c s="220" r="F2105"/>
      <c t="s" s="220" r="G2105">
        <v>57</v>
      </c>
      <c s="220" r="H2105">
        <v>167450125</v>
      </c>
      <c t="s" s="220" r="I2105">
        <v>4527</v>
      </c>
      <c s="220" r="J2105">
        <v>92008003</v>
      </c>
      <c t="s" s="220" r="K2105">
        <v>4528</v>
      </c>
      <c t="s" s="17" r="L2105">
        <v>116</v>
      </c>
      <c t="s" s="17" r="M2105">
        <v>4529</v>
      </c>
      <c s="220" r="N2105">
        <v>64</v>
      </c>
      <c s="220" r="O2105">
        <v>247</v>
      </c>
      <c s="220" r="P2105">
        <v>3600</v>
      </c>
      <c t="s" s="220" r="Q2105">
        <v>4530</v>
      </c>
      <c t="s" s="17" r="R2105">
        <v>4531</v>
      </c>
    </row>
    <row r="2106">
      <c t="s" s="128" r="A2106">
        <v>4532</v>
      </c>
      <c t="s" s="220" r="B2106">
        <v>4143</v>
      </c>
      <c t="s" s="220" r="C2106">
        <v>4533</v>
      </c>
      <c t="s" s="220" r="D2106">
        <v>4534</v>
      </c>
      <c s="168" r="E2106">
        <v>41336.6947453704</v>
      </c>
      <c s="220" r="F2106"/>
      <c t="s" s="220" r="G2106">
        <v>46</v>
      </c>
      <c s="220" r="H2106"/>
      <c s="220" r="I2106"/>
      <c s="220" r="J2106">
        <v>64043059</v>
      </c>
      <c s="220" r="K2106"/>
      <c t="s" s="17" r="L2106">
        <v>74</v>
      </c>
      <c t="s" s="17" r="M2106">
        <v>4146</v>
      </c>
      <c s="220" r="N2106">
        <v>117</v>
      </c>
      <c s="220" r="O2106">
        <v>522</v>
      </c>
      <c s="220" r="P2106">
        <v>-10800</v>
      </c>
      <c t="s" s="220" r="Q2106">
        <v>4535</v>
      </c>
      <c t="s" s="17" r="R2106">
        <v>4536</v>
      </c>
    </row>
    <row r="2107">
      <c t="s" s="128" r="A2107">
        <v>4537</v>
      </c>
      <c t="s" s="220" r="B2107">
        <v>1759</v>
      </c>
      <c t="s" s="220" r="C2107">
        <v>4538</v>
      </c>
      <c t="s" s="220" r="D2107">
        <v>4539</v>
      </c>
      <c s="168" r="E2107">
        <v>41336.6946064815</v>
      </c>
      <c s="220" r="F2107"/>
      <c t="s" s="220" r="G2107">
        <v>57</v>
      </c>
      <c s="220" r="H2107"/>
      <c s="220" r="I2107"/>
      <c s="220" r="J2107">
        <v>527251402</v>
      </c>
      <c s="220" r="K2107"/>
      <c t="s" s="17" r="L2107">
        <v>74</v>
      </c>
      <c t="s" s="17" r="M2107">
        <v>1762</v>
      </c>
      <c s="220" r="N2107">
        <v>113</v>
      </c>
      <c s="220" r="O2107">
        <v>129</v>
      </c>
      <c s="220" r="P2107">
        <v>3600</v>
      </c>
      <c t="s" s="220" r="Q2107">
        <v>4540</v>
      </c>
      <c t="s" s="17" r="R2107">
        <v>4493</v>
      </c>
    </row>
    <row r="2108">
      <c t="s" s="128" r="A2108">
        <v>4541</v>
      </c>
      <c t="s" s="220" r="B2108">
        <v>4542</v>
      </c>
      <c t="s" s="220" r="C2108">
        <v>4543</v>
      </c>
      <c t="s" s="220" r="D2108">
        <v>4544</v>
      </c>
      <c s="168" r="E2108">
        <v>41336.6944791667</v>
      </c>
      <c s="220" r="F2108"/>
      <c t="s" s="220" r="G2108">
        <v>57</v>
      </c>
      <c s="220" r="H2108">
        <v>93865399</v>
      </c>
      <c t="s" s="220" r="I2108">
        <v>4545</v>
      </c>
      <c s="220" r="J2108">
        <v>27864916</v>
      </c>
      <c t="s" s="220" r="K2108">
        <v>4546</v>
      </c>
      <c t="s" s="17" r="L2108">
        <v>49</v>
      </c>
      <c t="s" s="17" r="M2108">
        <v>4547</v>
      </c>
      <c s="220" r="N2108">
        <v>3336</v>
      </c>
      <c s="220" r="O2108">
        <v>2885</v>
      </c>
      <c s="220" r="P2108">
        <v>3600</v>
      </c>
      <c t="s" s="220" r="Q2108">
        <v>4548</v>
      </c>
      <c t="s" s="17" r="R2108">
        <v>4549</v>
      </c>
    </row>
    <row r="2109">
      <c t="s" s="128" r="A2109">
        <v>4315</v>
      </c>
      <c t="s" s="220" r="B2109">
        <v>4041</v>
      </c>
      <c t="s" s="220" r="C2109">
        <v>4550</v>
      </c>
      <c t="s" s="220" r="D2109">
        <v>4551</v>
      </c>
      <c s="168" r="E2109">
        <v>41336.6944675926</v>
      </c>
      <c s="220" r="F2109"/>
      <c t="s" s="220" r="G2109">
        <v>57</v>
      </c>
      <c s="220" r="H2109"/>
      <c s="220" r="I2109"/>
      <c s="220" r="J2109">
        <v>389651853</v>
      </c>
      <c s="220" r="K2109"/>
      <c t="s" s="17" r="L2109">
        <v>116</v>
      </c>
      <c t="s" s="17" r="M2109">
        <v>4044</v>
      </c>
      <c s="220" r="N2109">
        <v>225</v>
      </c>
      <c s="220" r="O2109">
        <v>231</v>
      </c>
      <c s="220" r="P2109">
        <v>3600</v>
      </c>
      <c t="s" s="220" r="Q2109">
        <v>4552</v>
      </c>
      <c t="s" s="17" r="R2109">
        <v>4553</v>
      </c>
    </row>
    <row r="2110">
      <c t="s" s="128" r="A2110">
        <v>4554</v>
      </c>
      <c t="s" s="220" r="B2110">
        <v>3767</v>
      </c>
      <c t="s" s="220" r="C2110">
        <v>4555</v>
      </c>
      <c t="s" s="220" r="D2110">
        <v>4556</v>
      </c>
      <c s="168" r="E2110">
        <v>41336.6943865741</v>
      </c>
      <c s="220" r="F2110"/>
      <c t="s" s="220" r="G2110">
        <v>57</v>
      </c>
      <c s="220" r="H2110"/>
      <c s="220" r="I2110"/>
      <c s="220" r="J2110">
        <v>109543582</v>
      </c>
      <c s="220" r="K2110"/>
      <c t="s" s="17" r="L2110">
        <v>116</v>
      </c>
      <c t="s" s="17" r="M2110">
        <v>3770</v>
      </c>
      <c s="220" r="N2110">
        <v>3533</v>
      </c>
      <c s="220" r="O2110">
        <v>668</v>
      </c>
      <c s="220" r="P2110"/>
      <c t="s" s="220" r="Q2110">
        <v>4557</v>
      </c>
      <c t="s" s="17" r="R2110">
        <v>4558</v>
      </c>
    </row>
    <row r="2111">
      <c t="s" s="128" r="A2111">
        <v>4559</v>
      </c>
      <c t="s" s="220" r="B2111">
        <v>4143</v>
      </c>
      <c t="s" s="220" r="C2111">
        <v>4560</v>
      </c>
      <c t="s" s="220" r="D2111">
        <v>4561</v>
      </c>
      <c s="168" r="E2111">
        <v>41336.6943518518</v>
      </c>
      <c s="220" r="F2111"/>
      <c t="s" s="220" r="G2111">
        <v>46</v>
      </c>
      <c s="220" r="H2111"/>
      <c s="220" r="I2111"/>
      <c s="220" r="J2111">
        <v>64043059</v>
      </c>
      <c s="220" r="K2111"/>
      <c t="s" s="17" r="L2111">
        <v>74</v>
      </c>
      <c t="s" s="17" r="M2111">
        <v>4146</v>
      </c>
      <c s="220" r="N2111">
        <v>117</v>
      </c>
      <c s="220" r="O2111">
        <v>522</v>
      </c>
      <c s="220" r="P2111">
        <v>-10800</v>
      </c>
      <c t="s" s="220" r="Q2111">
        <v>4562</v>
      </c>
      <c t="s" s="17" r="R2111">
        <v>4563</v>
      </c>
    </row>
    <row r="2112">
      <c t="s" s="128" r="A2112">
        <v>4564</v>
      </c>
      <c t="s" s="220" r="B2112">
        <v>4565</v>
      </c>
      <c t="s" s="220" r="C2112">
        <v>4566</v>
      </c>
      <c t="s" s="220" r="D2112">
        <v>4567</v>
      </c>
      <c s="168" r="E2112">
        <v>41336.6943055556</v>
      </c>
      <c s="220" r="F2112"/>
      <c t="s" s="220" r="G2112">
        <v>57</v>
      </c>
      <c s="220" r="H2112"/>
      <c s="220" r="I2112"/>
      <c s="220" r="J2112">
        <v>264937123</v>
      </c>
      <c s="220" r="K2112"/>
      <c t="s" s="17" r="L2112">
        <v>135</v>
      </c>
      <c t="s" s="17" r="M2112">
        <v>4568</v>
      </c>
      <c s="220" r="N2112">
        <v>43</v>
      </c>
      <c s="220" r="O2112">
        <v>109</v>
      </c>
      <c s="220" r="P2112"/>
      <c t="s" s="220" r="Q2112">
        <v>4569</v>
      </c>
      <c t="s" s="17" r="R2112">
        <v>4570</v>
      </c>
    </row>
    <row r="2113">
      <c t="s" s="128" r="A2113">
        <v>4571</v>
      </c>
      <c t="s" s="220" r="B2113">
        <v>4542</v>
      </c>
      <c t="s" s="220" r="C2113">
        <v>4572</v>
      </c>
      <c t="s" s="220" r="D2113">
        <v>4573</v>
      </c>
      <c s="168" r="E2113">
        <v>41336.6940972222</v>
      </c>
      <c s="220" r="F2113"/>
      <c t="s" s="220" r="G2113">
        <v>57</v>
      </c>
      <c s="220" r="H2113">
        <v>22377730</v>
      </c>
      <c t="s" s="220" r="I2113">
        <v>272</v>
      </c>
      <c s="220" r="J2113">
        <v>27864916</v>
      </c>
      <c t="s" s="220" r="K2113">
        <v>4574</v>
      </c>
      <c t="s" s="17" r="L2113">
        <v>49</v>
      </c>
      <c t="s" s="17" r="M2113">
        <v>4547</v>
      </c>
      <c s="220" r="N2113">
        <v>3336</v>
      </c>
      <c s="220" r="O2113">
        <v>2885</v>
      </c>
      <c s="220" r="P2113">
        <v>3600</v>
      </c>
      <c t="s" s="220" r="Q2113">
        <v>4575</v>
      </c>
      <c t="s" s="17" r="R2113">
        <v>4576</v>
      </c>
    </row>
    <row r="2114">
      <c t="s" s="128" r="A2114">
        <v>4546</v>
      </c>
      <c t="s" s="220" r="B2114">
        <v>4545</v>
      </c>
      <c t="s" s="220" r="C2114">
        <v>4577</v>
      </c>
      <c t="s" s="220" r="D2114">
        <v>4578</v>
      </c>
      <c s="168" r="E2114">
        <v>41336.6940046296</v>
      </c>
      <c s="220" r="F2114"/>
      <c t="s" s="220" r="G2114">
        <v>57</v>
      </c>
      <c s="220" r="H2114"/>
      <c s="220" r="I2114"/>
      <c s="220" r="J2114">
        <v>93865399</v>
      </c>
      <c s="220" r="K2114"/>
      <c t="s" s="17" r="L2114">
        <v>74</v>
      </c>
      <c t="s" s="17" r="M2114">
        <v>4579</v>
      </c>
      <c s="220" r="N2114">
        <v>828</v>
      </c>
      <c s="220" r="O2114">
        <v>509</v>
      </c>
      <c s="220" r="P2114">
        <v>3600</v>
      </c>
      <c t="s" s="220" r="Q2114">
        <v>4580</v>
      </c>
      <c t="s" s="17" r="R2114">
        <v>4581</v>
      </c>
    </row>
    <row r="2115">
      <c t="s" s="128" r="A2115">
        <v>4582</v>
      </c>
      <c t="s" s="220" r="B2115">
        <v>217</v>
      </c>
      <c t="s" s="220" r="C2115">
        <v>4583</v>
      </c>
      <c t="s" s="220" r="D2115">
        <v>4584</v>
      </c>
      <c s="168" r="E2115">
        <v>41336.6939236111</v>
      </c>
      <c s="220" r="F2115"/>
      <c t="s" s="220" r="G2115">
        <v>57</v>
      </c>
      <c s="220" r="H2115"/>
      <c s="220" r="I2115"/>
      <c s="220" r="J2115">
        <v>261867800</v>
      </c>
      <c s="220" r="K2115"/>
      <c t="s" s="17" r="L2115">
        <v>228</v>
      </c>
      <c t="s" s="17" r="M2115">
        <v>221</v>
      </c>
      <c s="220" r="N2115">
        <v>254</v>
      </c>
      <c s="220" r="O2115">
        <v>325</v>
      </c>
      <c s="220" r="P2115">
        <v>3600</v>
      </c>
      <c t="s" s="220" r="Q2115">
        <v>4585</v>
      </c>
      <c t="s" s="17" r="R2115">
        <v>4586</v>
      </c>
    </row>
    <row r="2116">
      <c t="s" s="128" r="A2116">
        <v>4587</v>
      </c>
      <c t="s" s="220" r="B2116">
        <v>4542</v>
      </c>
      <c t="s" s="220" r="C2116">
        <v>4588</v>
      </c>
      <c t="s" s="220" r="D2116">
        <v>4589</v>
      </c>
      <c s="168" r="E2116">
        <v>41336.6937384259</v>
      </c>
      <c s="220" r="F2116"/>
      <c t="s" s="220" r="G2116">
        <v>57</v>
      </c>
      <c s="220" r="H2116">
        <v>1417761</v>
      </c>
      <c t="s" s="220" r="I2116">
        <v>4590</v>
      </c>
      <c s="220" r="J2116">
        <v>27864916</v>
      </c>
      <c t="s" s="220" r="K2116">
        <v>4591</v>
      </c>
      <c t="s" s="17" r="L2116">
        <v>49</v>
      </c>
      <c t="s" s="17" r="M2116">
        <v>4547</v>
      </c>
      <c s="220" r="N2116">
        <v>3336</v>
      </c>
      <c s="220" r="O2116">
        <v>2885</v>
      </c>
      <c s="220" r="P2116">
        <v>3600</v>
      </c>
      <c t="s" s="220" r="Q2116">
        <v>4592</v>
      </c>
      <c t="s" s="17" r="R2116">
        <v>4593</v>
      </c>
    </row>
    <row r="2117">
      <c t="s" s="128" r="A2117">
        <v>4594</v>
      </c>
      <c t="s" s="220" r="B2117">
        <v>1009</v>
      </c>
      <c t="s" s="220" r="C2117">
        <v>4595</v>
      </c>
      <c t="s" s="220" r="D2117">
        <v>4589</v>
      </c>
      <c s="168" r="E2117">
        <v>41336.6937384259</v>
      </c>
      <c s="220" r="F2117"/>
      <c t="s" s="220" r="G2117">
        <v>57</v>
      </c>
      <c s="220" r="H2117"/>
      <c s="220" r="I2117"/>
      <c s="220" r="J2117">
        <v>16325336</v>
      </c>
      <c s="220" r="K2117"/>
      <c t="s" s="17" r="L2117">
        <v>605</v>
      </c>
      <c t="s" s="17" r="M2117">
        <v>1012</v>
      </c>
      <c s="220" r="N2117">
        <v>70</v>
      </c>
      <c s="220" r="O2117">
        <v>298</v>
      </c>
      <c s="220" r="P2117">
        <v>3600</v>
      </c>
      <c t="s" s="220" r="Q2117">
        <v>4596</v>
      </c>
      <c t="s" s="17" r="R2117">
        <v>4115</v>
      </c>
    </row>
    <row r="2118">
      <c t="s" s="128" r="A2118">
        <v>4597</v>
      </c>
      <c t="s" s="220" r="B2118">
        <v>4429</v>
      </c>
      <c t="s" s="220" r="C2118">
        <v>4598</v>
      </c>
      <c t="s" s="220" r="D2118">
        <v>4599</v>
      </c>
      <c s="168" r="E2118">
        <v>41336.6936921296</v>
      </c>
      <c s="220" r="F2118"/>
      <c t="s" s="220" r="G2118">
        <v>57</v>
      </c>
      <c s="220" r="H2118"/>
      <c s="220" r="I2118"/>
      <c s="220" r="J2118">
        <v>271589771</v>
      </c>
      <c s="220" r="K2118"/>
      <c t="s" s="17" r="L2118">
        <v>2282</v>
      </c>
      <c t="s" s="17" r="M2118">
        <v>4432</v>
      </c>
      <c s="220" r="N2118">
        <v>487</v>
      </c>
      <c s="220" r="O2118">
        <v>406</v>
      </c>
      <c s="220" r="P2118">
        <v>3600</v>
      </c>
      <c t="s" s="220" r="Q2118">
        <v>4600</v>
      </c>
      <c t="s" s="17" r="R2118">
        <v>4601</v>
      </c>
    </row>
    <row r="2119">
      <c t="s" s="128" r="A2119">
        <v>4574</v>
      </c>
      <c t="s" s="220" r="B2119">
        <v>272</v>
      </c>
      <c t="s" s="220" r="C2119">
        <v>4602</v>
      </c>
      <c t="s" s="220" r="D2119">
        <v>4603</v>
      </c>
      <c s="168" r="E2119">
        <v>41336.6936458333</v>
      </c>
      <c s="220" r="F2119"/>
      <c t="s" s="220" r="G2119">
        <v>46</v>
      </c>
      <c s="220" r="H2119"/>
      <c s="220" r="I2119"/>
      <c s="220" r="J2119">
        <v>22377730</v>
      </c>
      <c s="220" r="K2119"/>
      <c t="s" s="17" r="L2119">
        <v>74</v>
      </c>
      <c t="s" s="17" r="M2119">
        <v>275</v>
      </c>
      <c s="220" r="N2119">
        <v>324</v>
      </c>
      <c s="220" r="O2119">
        <v>434</v>
      </c>
      <c s="220" r="P2119">
        <v>-10800</v>
      </c>
      <c t="s" s="220" r="Q2119">
        <v>4604</v>
      </c>
      <c t="s" s="17" r="R2119">
        <v>4002</v>
      </c>
    </row>
    <row r="2120">
      <c t="s" s="128" r="A2120">
        <v>4605</v>
      </c>
      <c t="s" s="220" r="B2120">
        <v>4606</v>
      </c>
      <c t="s" s="220" r="C2120">
        <v>4607</v>
      </c>
      <c t="s" s="220" r="D2120">
        <v>4608</v>
      </c>
      <c s="168" r="E2120">
        <v>41336.6934606481</v>
      </c>
      <c s="220" r="F2120"/>
      <c t="s" s="220" r="G2120">
        <v>46</v>
      </c>
      <c s="220" r="H2120"/>
      <c s="220" r="I2120"/>
      <c s="220" r="J2120">
        <v>218144301</v>
      </c>
      <c s="220" r="K2120"/>
      <c t="s" s="17" r="L2120">
        <v>74</v>
      </c>
      <c t="s" s="17" r="M2120">
        <v>4609</v>
      </c>
      <c s="220" r="N2120">
        <v>314</v>
      </c>
      <c s="220" r="O2120">
        <v>386</v>
      </c>
      <c s="220" r="P2120">
        <v>3600</v>
      </c>
      <c t="s" s="220" r="Q2120">
        <v>4610</v>
      </c>
      <c t="s" s="17" r="R2120">
        <v>1835</v>
      </c>
    </row>
    <row r="2121">
      <c t="s" s="128" r="A2121">
        <v>4611</v>
      </c>
      <c t="s" s="220" r="B2121">
        <v>4450</v>
      </c>
      <c t="s" s="220" r="C2121">
        <v>4612</v>
      </c>
      <c t="s" s="220" r="D2121">
        <v>4613</v>
      </c>
      <c s="168" r="E2121">
        <v>41336.6934375</v>
      </c>
      <c s="220" r="F2121"/>
      <c t="s" s="220" r="G2121">
        <v>57</v>
      </c>
      <c s="220" r="H2121"/>
      <c s="220" r="I2121"/>
      <c s="220" r="J2121">
        <v>57413466</v>
      </c>
      <c s="220" r="K2121"/>
      <c t="s" s="17" r="L2121">
        <v>74</v>
      </c>
      <c t="s" s="17" r="M2121">
        <v>4453</v>
      </c>
      <c s="220" r="N2121">
        <v>583</v>
      </c>
      <c s="220" r="O2121">
        <v>89</v>
      </c>
      <c s="220" r="P2121">
        <v>3600</v>
      </c>
      <c t="s" s="220" r="Q2121">
        <v>4614</v>
      </c>
      <c t="s" s="17" r="R2121">
        <v>4615</v>
      </c>
    </row>
    <row r="2122">
      <c t="s" s="128" r="A2122">
        <v>1851</v>
      </c>
      <c t="s" s="220" r="B2122">
        <v>1850</v>
      </c>
      <c t="s" s="220" r="C2122">
        <v>4616</v>
      </c>
      <c t="s" s="220" r="D2122">
        <v>4617</v>
      </c>
      <c s="168" r="E2122">
        <v>41336.6934259259</v>
      </c>
      <c s="220" r="F2122"/>
      <c t="s" s="220" r="G2122">
        <v>57</v>
      </c>
      <c s="220" r="H2122"/>
      <c s="220" r="I2122"/>
      <c s="220" r="J2122">
        <v>26750370</v>
      </c>
      <c s="220" r="K2122"/>
      <c t="s" s="17" r="L2122">
        <v>74</v>
      </c>
      <c t="s" s="17" r="M2122">
        <v>4618</v>
      </c>
      <c s="220" r="N2122">
        <v>2583</v>
      </c>
      <c s="220" r="O2122">
        <v>307</v>
      </c>
      <c s="220" r="P2122">
        <v>3600</v>
      </c>
      <c t="s" s="220" r="Q2122">
        <v>4619</v>
      </c>
      <c t="s" s="17" r="R2122">
        <v>4620</v>
      </c>
    </row>
    <row r="2123">
      <c t="s" s="128" r="A2123">
        <v>4621</v>
      </c>
      <c t="s" s="220" r="B2123">
        <v>4565</v>
      </c>
      <c t="s" s="220" r="C2123">
        <v>4622</v>
      </c>
      <c t="s" s="220" r="D2123">
        <v>4623</v>
      </c>
      <c s="168" r="E2123">
        <v>41336.6933912037</v>
      </c>
      <c s="220" r="F2123"/>
      <c t="s" s="220" r="G2123">
        <v>57</v>
      </c>
      <c s="220" r="H2123"/>
      <c s="220" r="I2123"/>
      <c s="220" r="J2123">
        <v>264937123</v>
      </c>
      <c s="220" r="K2123"/>
      <c t="s" s="17" r="L2123">
        <v>135</v>
      </c>
      <c t="s" s="17" r="M2123">
        <v>4568</v>
      </c>
      <c s="220" r="N2123">
        <v>43</v>
      </c>
      <c s="220" r="O2123">
        <v>109</v>
      </c>
      <c s="220" r="P2123"/>
      <c t="s" s="220" r="Q2123">
        <v>4624</v>
      </c>
      <c t="s" s="17" r="R2123">
        <v>143</v>
      </c>
    </row>
    <row r="2124">
      <c t="s" s="128" r="A2124">
        <v>4625</v>
      </c>
      <c t="s" s="220" r="B2124">
        <v>3964</v>
      </c>
      <c t="s" s="220" r="C2124">
        <v>4626</v>
      </c>
      <c t="s" s="220" r="D2124">
        <v>4627</v>
      </c>
      <c s="168" r="E2124">
        <v>41336.6933564815</v>
      </c>
      <c s="220" r="F2124"/>
      <c t="s" s="220" r="G2124">
        <v>57</v>
      </c>
      <c s="220" r="H2124">
        <v>53755836</v>
      </c>
      <c t="s" s="220" r="I2124">
        <v>552</v>
      </c>
      <c s="220" r="J2124">
        <v>1066088496</v>
      </c>
      <c t="s" s="220" r="K2124">
        <v>4628</v>
      </c>
      <c t="s" s="17" r="L2124">
        <v>74</v>
      </c>
      <c t="s" s="17" r="M2124">
        <v>3967</v>
      </c>
      <c s="220" r="N2124">
        <v>18</v>
      </c>
      <c s="220" r="O2124">
        <v>303</v>
      </c>
      <c s="220" r="P2124"/>
      <c t="s" s="220" r="Q2124">
        <v>4629</v>
      </c>
      <c t="s" s="17" r="R2124">
        <v>4630</v>
      </c>
    </row>
    <row r="2125">
      <c t="s" s="128" r="A2125">
        <v>4631</v>
      </c>
      <c t="s" s="220" r="B2125">
        <v>1608</v>
      </c>
      <c t="s" s="220" r="C2125">
        <v>4632</v>
      </c>
      <c t="s" s="220" r="D2125">
        <v>4633</v>
      </c>
      <c s="168" r="E2125">
        <v>41336.6932523148</v>
      </c>
      <c s="220" r="F2125"/>
      <c t="s" s="220" r="G2125">
        <v>57</v>
      </c>
      <c s="220" r="H2125"/>
      <c s="220" r="I2125"/>
      <c s="220" r="J2125">
        <v>419071151</v>
      </c>
      <c s="220" r="K2125"/>
      <c t="s" s="17" r="L2125">
        <v>228</v>
      </c>
      <c t="s" s="17" r="M2125">
        <v>1611</v>
      </c>
      <c s="220" r="N2125">
        <v>97</v>
      </c>
      <c s="220" r="O2125">
        <v>141</v>
      </c>
      <c s="220" r="P2125"/>
      <c t="s" s="220" r="Q2125">
        <v>4634</v>
      </c>
      <c t="s" s="17" r="R2125">
        <v>4635</v>
      </c>
    </row>
    <row r="2126">
      <c t="s" s="128" r="A2126">
        <v>4636</v>
      </c>
      <c t="s" s="220" r="B2126">
        <v>552</v>
      </c>
      <c t="s" s="220" r="C2126">
        <v>4637</v>
      </c>
      <c t="s" s="220" r="D2126">
        <v>4638</v>
      </c>
      <c s="168" r="E2126">
        <v>41336.6932175926</v>
      </c>
      <c s="220" r="F2126"/>
      <c t="s" s="220" r="G2126">
        <v>46</v>
      </c>
      <c s="220" r="H2126">
        <v>1549341</v>
      </c>
      <c t="s" s="220" r="I2126">
        <v>513</v>
      </c>
      <c s="220" r="J2126">
        <v>53755836</v>
      </c>
      <c t="s" s="220" r="K2126">
        <v>4639</v>
      </c>
      <c t="s" s="17" r="L2126">
        <v>116</v>
      </c>
      <c t="s" s="17" r="M2126">
        <v>555</v>
      </c>
      <c s="220" r="N2126">
        <v>278</v>
      </c>
      <c s="220" r="O2126">
        <v>241</v>
      </c>
      <c s="220" r="P2126">
        <v>3600</v>
      </c>
      <c t="s" s="220" r="Q2126">
        <v>4640</v>
      </c>
      <c t="s" s="17" r="R2126">
        <v>4641</v>
      </c>
    </row>
    <row r="2127">
      <c t="s" s="128" r="A2127">
        <v>4642</v>
      </c>
      <c t="s" s="220" r="B2127">
        <v>3726</v>
      </c>
      <c t="s" s="220" r="C2127">
        <v>4643</v>
      </c>
      <c t="s" s="220" r="D2127">
        <v>4644</v>
      </c>
      <c s="168" r="E2127">
        <v>41336.6931597222</v>
      </c>
      <c s="220" r="F2127"/>
      <c t="s" s="220" r="G2127">
        <v>57</v>
      </c>
      <c s="220" r="H2127"/>
      <c s="220" r="I2127"/>
      <c s="220" r="J2127">
        <v>24172026</v>
      </c>
      <c s="220" r="K2127"/>
      <c t="s" s="17" r="L2127">
        <v>228</v>
      </c>
      <c t="s" s="17" r="M2127">
        <v>3729</v>
      </c>
      <c s="220" r="N2127">
        <v>877</v>
      </c>
      <c s="220" r="O2127">
        <v>376</v>
      </c>
      <c s="220" r="P2127">
        <v>3600</v>
      </c>
      <c t="s" s="220" r="Q2127">
        <v>4645</v>
      </c>
      <c t="s" s="17" r="R2127">
        <v>4646</v>
      </c>
    </row>
    <row r="2128">
      <c t="s" s="128" r="A2128">
        <v>4647</v>
      </c>
      <c t="s" s="220" r="B2128">
        <v>3450</v>
      </c>
      <c t="s" s="220" r="C2128">
        <v>4648</v>
      </c>
      <c t="s" s="220" r="D2128">
        <v>4649</v>
      </c>
      <c s="168" r="E2128">
        <v>41336.6928819444</v>
      </c>
      <c s="220" r="F2128"/>
      <c t="s" s="220" r="G2128">
        <v>57</v>
      </c>
      <c s="220" r="H2128"/>
      <c s="220" r="I2128"/>
      <c s="220" r="J2128">
        <v>401488254</v>
      </c>
      <c s="220" r="K2128"/>
      <c t="s" s="17" r="L2128">
        <v>228</v>
      </c>
      <c t="s" s="17" r="M2128">
        <v>3452</v>
      </c>
      <c s="220" r="N2128">
        <v>112</v>
      </c>
      <c s="220" r="O2128">
        <v>142</v>
      </c>
      <c s="220" r="P2128">
        <v>3600</v>
      </c>
      <c t="s" s="220" r="Q2128">
        <v>4650</v>
      </c>
      <c t="s" s="17" r="R2128">
        <v>2415</v>
      </c>
    </row>
    <row r="2129">
      <c t="s" s="128" r="A2129">
        <v>4651</v>
      </c>
      <c t="s" s="220" r="B2129">
        <v>3350</v>
      </c>
      <c t="s" s="220" r="C2129">
        <v>4652</v>
      </c>
      <c t="s" s="220" r="D2129">
        <v>4653</v>
      </c>
      <c s="168" r="E2129">
        <v>41336.6928587963</v>
      </c>
      <c s="220" r="F2129"/>
      <c t="s" s="220" r="G2129">
        <v>57</v>
      </c>
      <c s="220" r="H2129"/>
      <c s="220" r="I2129"/>
      <c s="220" r="J2129">
        <v>475183963</v>
      </c>
      <c s="220" r="K2129"/>
      <c t="s" s="17" r="L2129">
        <v>74</v>
      </c>
      <c t="s" s="17" r="M2129">
        <v>3353</v>
      </c>
      <c s="220" r="N2129">
        <v>99</v>
      </c>
      <c s="220" r="O2129">
        <v>135</v>
      </c>
      <c s="220" r="P2129">
        <v>3600</v>
      </c>
      <c t="s" s="220" r="Q2129">
        <v>4654</v>
      </c>
      <c t="s" s="17" r="R2129">
        <v>2038</v>
      </c>
    </row>
    <row r="2130">
      <c t="s" s="128" r="A2130">
        <v>4655</v>
      </c>
      <c t="s" s="220" r="B2130">
        <v>2905</v>
      </c>
      <c t="s" s="220" r="C2130">
        <v>4656</v>
      </c>
      <c t="s" s="220" r="D2130">
        <v>4657</v>
      </c>
      <c s="168" r="E2130">
        <v>41336.6928240741</v>
      </c>
      <c s="220" r="F2130"/>
      <c t="s" s="220" r="G2130">
        <v>57</v>
      </c>
      <c s="220" r="H2130"/>
      <c s="220" r="I2130"/>
      <c s="220" r="J2130">
        <v>180114754</v>
      </c>
      <c s="220" r="K2130"/>
      <c t="s" s="17" r="L2130">
        <v>74</v>
      </c>
      <c t="s" s="17" r="M2130">
        <v>2908</v>
      </c>
      <c s="220" r="N2130">
        <v>117</v>
      </c>
      <c s="220" r="O2130">
        <v>434</v>
      </c>
      <c s="220" r="P2130">
        <v>7200</v>
      </c>
      <c t="s" s="220" r="Q2130">
        <v>4658</v>
      </c>
      <c t="s" s="17" r="R2130">
        <v>2198</v>
      </c>
    </row>
    <row r="2131">
      <c t="s" s="128" r="A2131">
        <v>4659</v>
      </c>
      <c t="s" s="220" r="B2131">
        <v>2530</v>
      </c>
      <c t="s" s="220" r="C2131">
        <v>4660</v>
      </c>
      <c t="s" s="220" r="D2131">
        <v>4661</v>
      </c>
      <c s="168" r="E2131">
        <v>41336.6927314815</v>
      </c>
      <c s="220" r="F2131"/>
      <c t="s" s="220" r="G2131">
        <v>57</v>
      </c>
      <c s="220" r="H2131"/>
      <c s="220" r="I2131"/>
      <c s="220" r="J2131">
        <v>202969896</v>
      </c>
      <c s="220" r="K2131"/>
      <c t="s" s="17" r="L2131">
        <v>745</v>
      </c>
      <c t="s" s="17" r="M2131">
        <v>2533</v>
      </c>
      <c s="220" r="N2131">
        <v>388</v>
      </c>
      <c s="220" r="O2131">
        <v>567</v>
      </c>
      <c s="220" r="P2131">
        <v>3600</v>
      </c>
      <c t="s" s="220" r="Q2131">
        <v>4662</v>
      </c>
      <c t="s" s="17" r="R2131">
        <v>4663</v>
      </c>
    </row>
    <row r="2132">
      <c t="s" s="128" r="A2132">
        <v>4515</v>
      </c>
      <c t="s" s="220" r="B2132">
        <v>4514</v>
      </c>
      <c t="s" s="220" r="C2132">
        <v>4664</v>
      </c>
      <c t="s" s="220" r="D2132">
        <v>4665</v>
      </c>
      <c s="168" r="E2132">
        <v>41336.6925810185</v>
      </c>
      <c s="220" r="F2132"/>
      <c t="s" s="220" r="G2132">
        <v>57</v>
      </c>
      <c s="220" r="H2132"/>
      <c s="220" r="I2132"/>
      <c s="220" r="J2132">
        <v>917117984</v>
      </c>
      <c s="220" r="K2132"/>
      <c t="s" s="17" r="L2132">
        <v>116</v>
      </c>
      <c t="s" s="17" r="M2132">
        <v>4666</v>
      </c>
      <c s="220" r="N2132">
        <v>44</v>
      </c>
      <c s="220" r="O2132">
        <v>317</v>
      </c>
      <c s="220" r="P2132">
        <v>3600</v>
      </c>
      <c t="s" s="220" r="Q2132">
        <v>4667</v>
      </c>
      <c t="s" s="17" r="R2132">
        <v>4668</v>
      </c>
    </row>
    <row r="2133">
      <c t="s" s="128" r="A2133">
        <v>4669</v>
      </c>
      <c t="s" s="220" r="B2133">
        <v>552</v>
      </c>
      <c t="s" s="220" r="C2133">
        <v>4670</v>
      </c>
      <c t="s" s="220" r="D2133">
        <v>4671</v>
      </c>
      <c s="168" r="E2133">
        <v>41336.6925347222</v>
      </c>
      <c s="220" r="F2133"/>
      <c t="s" s="220" r="G2133">
        <v>46</v>
      </c>
      <c s="220" r="H2133"/>
      <c s="220" r="I2133"/>
      <c s="220" r="J2133">
        <v>53755836</v>
      </c>
      <c s="220" r="K2133"/>
      <c t="s" s="17" r="L2133">
        <v>116</v>
      </c>
      <c t="s" s="17" r="M2133">
        <v>555</v>
      </c>
      <c s="220" r="N2133">
        <v>278</v>
      </c>
      <c s="220" r="O2133">
        <v>241</v>
      </c>
      <c s="220" r="P2133">
        <v>3600</v>
      </c>
      <c t="s" s="220" r="Q2133">
        <v>4672</v>
      </c>
      <c t="s" s="17" r="R2133">
        <v>4673</v>
      </c>
    </row>
    <row r="2134">
      <c t="s" s="128" r="A2134">
        <v>4674</v>
      </c>
      <c t="s" s="220" r="B2134">
        <v>217</v>
      </c>
      <c t="s" s="220" r="C2134">
        <v>4675</v>
      </c>
      <c t="s" s="220" r="D2134">
        <v>4676</v>
      </c>
      <c s="168" r="E2134">
        <v>41336.6924884259</v>
      </c>
      <c s="220" r="F2134"/>
      <c t="s" s="220" r="G2134">
        <v>57</v>
      </c>
      <c s="220" r="H2134"/>
      <c s="220" r="I2134"/>
      <c s="220" r="J2134">
        <v>261867800</v>
      </c>
      <c s="220" r="K2134"/>
      <c t="s" s="17" r="L2134">
        <v>228</v>
      </c>
      <c t="s" s="17" r="M2134">
        <v>221</v>
      </c>
      <c s="220" r="N2134">
        <v>254</v>
      </c>
      <c s="220" r="O2134">
        <v>325</v>
      </c>
      <c s="220" r="P2134">
        <v>3600</v>
      </c>
      <c t="s" s="220" r="Q2134">
        <v>4677</v>
      </c>
      <c t="s" s="17" r="R2134">
        <v>4678</v>
      </c>
    </row>
    <row r="2135">
      <c t="s" s="128" r="A2135">
        <v>4679</v>
      </c>
      <c t="s" s="220" r="B2135">
        <v>1408</v>
      </c>
      <c t="s" s="220" r="C2135">
        <v>4680</v>
      </c>
      <c t="s" s="220" r="D2135">
        <v>4681</v>
      </c>
      <c s="168" r="E2135">
        <v>41336.6924652778</v>
      </c>
      <c s="220" r="F2135"/>
      <c t="s" s="220" r="G2135">
        <v>46</v>
      </c>
      <c s="220" r="H2135"/>
      <c s="220" r="I2135"/>
      <c s="220" r="J2135">
        <v>20303980</v>
      </c>
      <c s="220" r="K2135"/>
      <c t="s" s="17" r="L2135">
        <v>228</v>
      </c>
      <c t="s" s="17" r="M2135">
        <v>1411</v>
      </c>
      <c s="220" r="N2135">
        <v>329</v>
      </c>
      <c s="220" r="O2135">
        <v>252</v>
      </c>
      <c s="220" r="P2135">
        <v>-10800</v>
      </c>
      <c t="s" s="220" r="Q2135">
        <v>4682</v>
      </c>
      <c t="s" s="17" r="R2135">
        <v>4683</v>
      </c>
    </row>
    <row r="2136">
      <c t="s" s="128" r="A2136">
        <v>4684</v>
      </c>
      <c t="s" s="220" r="B2136">
        <v>1015</v>
      </c>
      <c t="s" s="220" r="C2136">
        <v>4685</v>
      </c>
      <c t="s" s="220" r="D2136">
        <v>4686</v>
      </c>
      <c s="168" r="E2136">
        <v>41336.6922685185</v>
      </c>
      <c s="220" r="F2136"/>
      <c t="s" s="220" r="G2136">
        <v>46</v>
      </c>
      <c s="220" r="H2136"/>
      <c s="220" r="I2136"/>
      <c s="220" r="J2136">
        <v>49768990</v>
      </c>
      <c s="220" r="K2136"/>
      <c t="s" s="17" r="L2136">
        <v>228</v>
      </c>
      <c t="s" s="17" r="M2136">
        <v>1018</v>
      </c>
      <c s="220" r="N2136">
        <v>3488</v>
      </c>
      <c s="220" r="O2136">
        <v>1003</v>
      </c>
      <c s="220" r="P2136">
        <v>3600</v>
      </c>
      <c t="s" s="220" r="Q2136">
        <v>4687</v>
      </c>
      <c t="s" s="17" r="R2136">
        <v>2314</v>
      </c>
    </row>
    <row r="2137">
      <c t="s" s="128" r="A2137">
        <v>4010</v>
      </c>
      <c t="s" s="220" r="B2137">
        <v>3302</v>
      </c>
      <c t="s" s="220" r="C2137">
        <v>4688</v>
      </c>
      <c t="s" s="220" r="D2137">
        <v>4689</v>
      </c>
      <c s="168" r="E2137">
        <v>41336.6921875</v>
      </c>
      <c s="220" r="F2137"/>
      <c t="s" s="220" r="G2137">
        <v>46</v>
      </c>
      <c s="220" r="H2137"/>
      <c s="220" r="I2137"/>
      <c s="220" r="J2137">
        <v>1999731</v>
      </c>
      <c s="220" r="K2137"/>
      <c t="s" s="17" r="L2137">
        <v>228</v>
      </c>
      <c t="s" s="17" r="M2137">
        <v>3305</v>
      </c>
      <c s="220" r="N2137">
        <v>1763</v>
      </c>
      <c s="220" r="O2137">
        <v>1025</v>
      </c>
      <c s="220" r="P2137">
        <v>3600</v>
      </c>
      <c t="s" s="220" r="Q2137">
        <v>4690</v>
      </c>
      <c t="s" s="17" r="R2137">
        <v>4691</v>
      </c>
    </row>
    <row r="2138">
      <c t="s" s="128" r="A2138">
        <v>4692</v>
      </c>
      <c t="s" s="220" r="B2138">
        <v>4693</v>
      </c>
      <c t="s" s="220" r="C2138">
        <v>4694</v>
      </c>
      <c t="s" s="220" r="D2138">
        <v>4695</v>
      </c>
      <c s="168" r="E2138">
        <v>41336.6921064815</v>
      </c>
      <c s="220" r="F2138"/>
      <c t="s" s="220" r="G2138">
        <v>57</v>
      </c>
      <c s="220" r="H2138">
        <v>20694291</v>
      </c>
      <c t="s" s="220" r="I2138">
        <v>1552</v>
      </c>
      <c s="220" r="J2138">
        <v>604760387</v>
      </c>
      <c t="s" s="220" r="K2138">
        <v>4696</v>
      </c>
      <c t="s" s="17" r="L2138">
        <v>135</v>
      </c>
      <c t="s" s="17" r="M2138">
        <v>4697</v>
      </c>
      <c s="220" r="N2138">
        <v>30</v>
      </c>
      <c s="220" r="O2138">
        <v>130</v>
      </c>
      <c s="220" r="P2138">
        <v>3600</v>
      </c>
      <c t="s" s="220" r="Q2138">
        <v>4698</v>
      </c>
      <c t="s" s="17" r="R2138">
        <v>4699</v>
      </c>
    </row>
    <row r="2139">
      <c t="s" s="128" r="A2139">
        <v>4700</v>
      </c>
      <c t="s" s="220" r="B2139">
        <v>4701</v>
      </c>
      <c t="s" s="220" r="C2139">
        <v>4702</v>
      </c>
      <c t="s" s="220" r="D2139">
        <v>4703</v>
      </c>
      <c s="168" r="E2139">
        <v>41336.6920833333</v>
      </c>
      <c s="220" r="F2139"/>
      <c t="s" s="220" r="G2139">
        <v>57</v>
      </c>
      <c s="220" r="H2139"/>
      <c s="220" r="I2139"/>
      <c s="220" r="J2139">
        <v>401953710</v>
      </c>
      <c s="220" r="K2139"/>
      <c t="s" s="17" r="L2139">
        <v>135</v>
      </c>
      <c t="s" s="17" r="M2139">
        <v>4704</v>
      </c>
      <c s="220" r="N2139">
        <v>951</v>
      </c>
      <c s="220" r="O2139">
        <v>155</v>
      </c>
      <c s="220" r="P2139">
        <v>3600</v>
      </c>
      <c t="s" s="220" r="Q2139">
        <v>4705</v>
      </c>
      <c t="s" s="17" r="R2139">
        <v>4706</v>
      </c>
    </row>
    <row r="2140">
      <c t="s" s="128" r="A2140">
        <v>4707</v>
      </c>
      <c t="s" s="220" r="B2140">
        <v>1745</v>
      </c>
      <c t="s" s="220" r="C2140">
        <v>4708</v>
      </c>
      <c t="s" s="220" r="D2140">
        <v>4709</v>
      </c>
      <c s="168" r="E2140">
        <v>41336.6916319444</v>
      </c>
      <c s="220" r="F2140"/>
      <c t="s" s="220" r="G2140">
        <v>46</v>
      </c>
      <c s="220" r="H2140"/>
      <c s="220" r="I2140"/>
      <c s="220" r="J2140">
        <v>27197606</v>
      </c>
      <c s="220" r="K2140"/>
      <c t="s" s="17" r="L2140">
        <v>605</v>
      </c>
      <c t="s" s="17" r="M2140">
        <v>1748</v>
      </c>
      <c s="220" r="N2140">
        <v>3346</v>
      </c>
      <c s="220" r="O2140">
        <v>826</v>
      </c>
      <c s="220" r="P2140">
        <v>3600</v>
      </c>
      <c t="s" s="220" r="Q2140">
        <v>4710</v>
      </c>
      <c t="s" s="17" r="R2140">
        <v>4711</v>
      </c>
    </row>
    <row r="2141">
      <c t="s" s="128" r="A2141">
        <v>4712</v>
      </c>
      <c t="s" s="220" r="B2141">
        <v>4713</v>
      </c>
      <c t="s" s="220" r="C2141">
        <v>4714</v>
      </c>
      <c t="s" s="220" r="D2141">
        <v>4709</v>
      </c>
      <c s="168" r="E2141">
        <v>41336.6916319444</v>
      </c>
      <c s="220" r="F2141"/>
      <c t="s" s="220" r="G2141">
        <v>57</v>
      </c>
      <c s="220" r="H2141"/>
      <c s="220" r="I2141"/>
      <c s="220" r="J2141">
        <v>169594145</v>
      </c>
      <c s="220" r="K2141"/>
      <c t="s" s="17" r="L2141">
        <v>135</v>
      </c>
      <c t="s" s="17" r="M2141">
        <v>4715</v>
      </c>
      <c s="220" r="N2141">
        <v>212</v>
      </c>
      <c s="220" r="O2141">
        <v>414</v>
      </c>
      <c s="220" r="P2141">
        <v>3600</v>
      </c>
      <c t="s" s="220" r="Q2141">
        <v>4716</v>
      </c>
      <c t="s" s="17" r="R2141">
        <v>4717</v>
      </c>
    </row>
    <row r="2142">
      <c t="s" s="128" r="A2142">
        <v>4718</v>
      </c>
      <c t="s" s="220" r="B2142">
        <v>4719</v>
      </c>
      <c t="s" s="220" r="C2142">
        <v>4720</v>
      </c>
      <c t="s" s="220" r="D2142">
        <v>4721</v>
      </c>
      <c s="168" r="E2142">
        <v>41336.6915740741</v>
      </c>
      <c s="220" r="F2142"/>
      <c t="s" s="220" r="G2142">
        <v>57</v>
      </c>
      <c s="220" r="H2142"/>
      <c s="220" r="I2142"/>
      <c s="220" r="J2142">
        <v>174156327</v>
      </c>
      <c s="220" r="K2142"/>
      <c t="s" s="17" r="L2142">
        <v>74</v>
      </c>
      <c t="s" s="17" r="M2142">
        <v>4722</v>
      </c>
      <c s="220" r="N2142">
        <v>275</v>
      </c>
      <c s="220" r="O2142">
        <v>305</v>
      </c>
      <c s="220" r="P2142">
        <v>3600</v>
      </c>
      <c t="s" s="220" r="Q2142">
        <v>4723</v>
      </c>
      <c t="s" s="17" r="R2142">
        <v>178</v>
      </c>
    </row>
    <row r="2143">
      <c t="s" s="128" r="A2143">
        <v>4724</v>
      </c>
      <c t="s" s="220" r="B2143">
        <v>1759</v>
      </c>
      <c t="s" s="220" r="C2143">
        <v>4725</v>
      </c>
      <c t="s" s="220" r="D2143">
        <v>4726</v>
      </c>
      <c s="168" r="E2143">
        <v>41336.6914930556</v>
      </c>
      <c s="220" r="F2143"/>
      <c t="s" s="220" r="G2143">
        <v>57</v>
      </c>
      <c s="220" r="H2143"/>
      <c s="220" r="I2143"/>
      <c s="220" r="J2143">
        <v>527251402</v>
      </c>
      <c s="220" r="K2143"/>
      <c t="s" s="17" r="L2143">
        <v>74</v>
      </c>
      <c t="s" s="17" r="M2143">
        <v>1762</v>
      </c>
      <c s="220" r="N2143">
        <v>113</v>
      </c>
      <c s="220" r="O2143">
        <v>129</v>
      </c>
      <c s="220" r="P2143">
        <v>3600</v>
      </c>
      <c t="s" s="220" r="Q2143">
        <v>4727</v>
      </c>
      <c t="s" s="17" r="R2143">
        <v>4728</v>
      </c>
    </row>
    <row r="2144">
      <c t="s" s="128" r="A2144">
        <v>4729</v>
      </c>
      <c t="s" s="220" r="B2144">
        <v>4730</v>
      </c>
      <c t="s" s="220" r="C2144">
        <v>4731</v>
      </c>
      <c t="s" s="220" r="D2144">
        <v>4732</v>
      </c>
      <c s="168" r="E2144">
        <v>41336.6913541667</v>
      </c>
      <c s="220" r="F2144"/>
      <c t="s" s="220" r="G2144">
        <v>57</v>
      </c>
      <c s="220" r="H2144"/>
      <c s="220" r="I2144"/>
      <c s="220" r="J2144">
        <v>778860457</v>
      </c>
      <c s="220" r="K2144"/>
      <c t="s" s="17" r="L2144">
        <v>228</v>
      </c>
      <c t="s" s="17" r="M2144">
        <v>4733</v>
      </c>
      <c s="220" r="N2144">
        <v>139</v>
      </c>
      <c s="220" r="O2144">
        <v>532</v>
      </c>
      <c s="220" r="P2144"/>
      <c t="s" s="220" r="Q2144">
        <v>4734</v>
      </c>
      <c t="s" s="17" r="R2144">
        <v>4735</v>
      </c>
    </row>
    <row r="2145">
      <c t="s" s="128" r="A2145">
        <v>4736</v>
      </c>
      <c t="s" s="220" r="B2145">
        <v>4737</v>
      </c>
      <c t="s" s="220" r="C2145">
        <v>4738</v>
      </c>
      <c t="s" s="220" r="D2145">
        <v>4739</v>
      </c>
      <c s="168" r="E2145">
        <v>41336.6913425926</v>
      </c>
      <c s="220" r="F2145"/>
      <c t="s" s="220" r="G2145">
        <v>46</v>
      </c>
      <c s="220" r="H2145"/>
      <c s="220" r="I2145"/>
      <c s="220" r="J2145">
        <v>21012587</v>
      </c>
      <c s="220" r="K2145"/>
      <c t="s" s="17" r="L2145">
        <v>74</v>
      </c>
      <c t="s" s="17" r="M2145">
        <v>4740</v>
      </c>
      <c s="220" r="N2145">
        <v>213</v>
      </c>
      <c s="220" r="O2145">
        <v>354</v>
      </c>
      <c s="220" r="P2145">
        <v>3600</v>
      </c>
      <c t="s" s="220" r="Q2145">
        <v>4741</v>
      </c>
      <c t="s" s="17" r="R2145">
        <v>4742</v>
      </c>
    </row>
    <row r="2146">
      <c t="s" s="128" r="A2146">
        <v>3439</v>
      </c>
      <c t="s" s="220" r="B2146">
        <v>906</v>
      </c>
      <c t="s" s="220" r="C2146">
        <v>4743</v>
      </c>
      <c t="s" s="220" r="D2146">
        <v>4744</v>
      </c>
      <c s="168" r="E2146">
        <v>41336.6912962963</v>
      </c>
      <c s="220" r="F2146"/>
      <c t="s" s="220" r="G2146">
        <v>57</v>
      </c>
      <c s="220" r="H2146"/>
      <c s="220" r="I2146"/>
      <c s="220" r="J2146">
        <v>279064794</v>
      </c>
      <c s="220" r="K2146"/>
      <c t="s" s="17" r="L2146">
        <v>74</v>
      </c>
      <c t="s" s="17" r="M2146">
        <v>940</v>
      </c>
      <c s="220" r="N2146">
        <v>1312</v>
      </c>
      <c s="220" r="O2146">
        <v>600</v>
      </c>
      <c s="220" r="P2146">
        <v>3600</v>
      </c>
      <c t="s" s="220" r="Q2146">
        <v>4745</v>
      </c>
      <c t="s" s="17" r="R2146">
        <v>1226</v>
      </c>
    </row>
    <row r="2147">
      <c t="s" s="128" r="A2147">
        <v>4746</v>
      </c>
      <c t="s" s="220" r="B2147">
        <v>1594</v>
      </c>
      <c t="s" s="220" r="C2147">
        <v>4747</v>
      </c>
      <c t="s" s="220" r="D2147">
        <v>4748</v>
      </c>
      <c s="168" r="E2147">
        <v>41336.691087963</v>
      </c>
      <c s="220" r="F2147"/>
      <c t="s" s="220" r="G2147">
        <v>57</v>
      </c>
      <c s="220" r="H2147"/>
      <c s="220" r="I2147"/>
      <c s="220" r="J2147">
        <v>166266192</v>
      </c>
      <c s="220" r="K2147"/>
      <c t="s" s="17" r="L2147">
        <v>74</v>
      </c>
      <c t="s" s="17" r="M2147">
        <v>1597</v>
      </c>
      <c s="220" r="N2147">
        <v>255</v>
      </c>
      <c s="220" r="O2147">
        <v>350</v>
      </c>
      <c s="220" r="P2147">
        <v>-10800</v>
      </c>
      <c t="s" s="220" r="Q2147">
        <v>4749</v>
      </c>
      <c t="s" s="17" r="R2147">
        <v>4750</v>
      </c>
    </row>
    <row r="2148">
      <c t="s" s="128" r="A2148">
        <v>4751</v>
      </c>
      <c t="s" s="220" r="B2148">
        <v>4752</v>
      </c>
      <c t="s" s="220" r="C2148">
        <v>4753</v>
      </c>
      <c t="s" s="220" r="D2148">
        <v>4754</v>
      </c>
      <c s="168" r="E2148">
        <v>41336.6909143518</v>
      </c>
      <c s="220" r="F2148"/>
      <c t="s" s="220" r="G2148">
        <v>57</v>
      </c>
      <c s="220" r="H2148"/>
      <c s="220" r="I2148"/>
      <c s="220" r="J2148">
        <v>318523313</v>
      </c>
      <c s="220" r="K2148"/>
      <c t="s" s="17" r="L2148">
        <v>49</v>
      </c>
      <c t="s" s="17" r="M2148">
        <v>4755</v>
      </c>
      <c s="220" r="N2148">
        <v>164</v>
      </c>
      <c s="220" r="O2148">
        <v>306</v>
      </c>
      <c s="220" r="P2148">
        <v>7200</v>
      </c>
      <c t="s" s="220" r="Q2148">
        <v>4756</v>
      </c>
      <c t="s" s="17" r="R2148">
        <v>4757</v>
      </c>
    </row>
    <row r="2149">
      <c t="s" s="128" r="A2149">
        <v>4758</v>
      </c>
      <c t="s" s="220" r="B2149">
        <v>4759</v>
      </c>
      <c t="s" s="220" r="C2149">
        <v>4760</v>
      </c>
      <c t="s" s="220" r="D2149">
        <v>4761</v>
      </c>
      <c s="168" r="E2149">
        <v>41336.6908796296</v>
      </c>
      <c s="220" r="F2149"/>
      <c t="s" s="220" r="G2149">
        <v>57</v>
      </c>
      <c s="220" r="H2149"/>
      <c s="220" r="I2149"/>
      <c s="220" r="J2149">
        <v>885266977</v>
      </c>
      <c s="220" r="K2149"/>
      <c t="s" s="17" r="L2149">
        <v>74</v>
      </c>
      <c t="s" s="17" r="M2149">
        <v>4762</v>
      </c>
      <c s="220" r="N2149">
        <v>70</v>
      </c>
      <c s="220" r="O2149">
        <v>285</v>
      </c>
      <c s="220" r="P2149">
        <v>7200</v>
      </c>
      <c t="s" s="220" r="Q2149">
        <v>4763</v>
      </c>
      <c t="s" s="17" r="R2149">
        <v>4764</v>
      </c>
    </row>
    <row r="2150">
      <c t="s" s="128" r="A2150">
        <v>4765</v>
      </c>
      <c t="s" s="220" r="B2150">
        <v>1759</v>
      </c>
      <c t="s" s="220" r="C2150">
        <v>4766</v>
      </c>
      <c t="s" s="220" r="D2150">
        <v>4767</v>
      </c>
      <c s="168" r="E2150">
        <v>41336.6906597222</v>
      </c>
      <c s="220" r="F2150"/>
      <c t="s" s="220" r="G2150">
        <v>57</v>
      </c>
      <c s="220" r="H2150"/>
      <c s="220" r="I2150"/>
      <c s="220" r="J2150">
        <v>527251402</v>
      </c>
      <c s="220" r="K2150"/>
      <c t="s" s="17" r="L2150">
        <v>74</v>
      </c>
      <c t="s" s="17" r="M2150">
        <v>1762</v>
      </c>
      <c s="220" r="N2150">
        <v>113</v>
      </c>
      <c s="220" r="O2150">
        <v>129</v>
      </c>
      <c s="220" r="P2150">
        <v>3600</v>
      </c>
      <c t="s" s="220" r="Q2150">
        <v>4768</v>
      </c>
      <c t="s" s="17" r="R2150">
        <v>4769</v>
      </c>
    </row>
    <row r="2151">
      <c t="s" s="128" r="A2151">
        <v>4770</v>
      </c>
      <c t="s" s="220" r="B2151">
        <v>4771</v>
      </c>
      <c t="s" s="220" r="C2151">
        <v>4772</v>
      </c>
      <c t="s" s="220" r="D2151">
        <v>4773</v>
      </c>
      <c s="168" r="E2151">
        <v>41336.6906481482</v>
      </c>
      <c s="220" r="F2151"/>
      <c t="s" s="220" r="G2151">
        <v>57</v>
      </c>
      <c s="220" r="H2151"/>
      <c s="220" r="I2151"/>
      <c s="220" r="J2151">
        <v>297354945</v>
      </c>
      <c s="220" r="K2151"/>
      <c t="s" s="17" r="L2151">
        <v>74</v>
      </c>
      <c t="s" s="17" r="M2151">
        <v>4774</v>
      </c>
      <c s="220" r="N2151">
        <v>41</v>
      </c>
      <c s="220" r="O2151">
        <v>85</v>
      </c>
      <c s="220" r="P2151"/>
      <c t="s" s="220" r="Q2151">
        <v>4775</v>
      </c>
      <c t="s" s="17" r="R2151">
        <v>4776</v>
      </c>
    </row>
    <row r="2152">
      <c t="s" s="128" r="A2152">
        <v>4777</v>
      </c>
      <c t="s" s="220" r="B2152">
        <v>1745</v>
      </c>
      <c t="s" s="220" r="C2152">
        <v>4778</v>
      </c>
      <c t="s" s="220" r="D2152">
        <v>4779</v>
      </c>
      <c s="168" r="E2152">
        <v>41336.6906018518</v>
      </c>
      <c s="220" r="F2152"/>
      <c t="s" s="220" r="G2152">
        <v>46</v>
      </c>
      <c s="220" r="H2152"/>
      <c s="220" r="I2152"/>
      <c s="220" r="J2152">
        <v>27197606</v>
      </c>
      <c s="220" r="K2152"/>
      <c t="s" s="17" r="L2152">
        <v>605</v>
      </c>
      <c t="s" s="17" r="M2152">
        <v>1748</v>
      </c>
      <c s="220" r="N2152">
        <v>3346</v>
      </c>
      <c s="220" r="O2152">
        <v>826</v>
      </c>
      <c s="220" r="P2152">
        <v>3600</v>
      </c>
      <c t="s" s="220" r="Q2152">
        <v>4780</v>
      </c>
      <c t="s" s="17" r="R2152">
        <v>4781</v>
      </c>
    </row>
    <row r="2153">
      <c t="s" s="128" r="A2153">
        <v>4782</v>
      </c>
      <c t="s" s="220" r="B2153">
        <v>4783</v>
      </c>
      <c t="s" s="220" r="C2153">
        <v>4784</v>
      </c>
      <c t="s" s="220" r="D2153">
        <v>4785</v>
      </c>
      <c s="168" r="E2153">
        <v>41336.6903819444</v>
      </c>
      <c s="220" r="F2153"/>
      <c t="s" s="220" r="G2153">
        <v>57</v>
      </c>
      <c s="220" r="H2153"/>
      <c s="220" r="I2153"/>
      <c s="220" r="J2153">
        <v>232517128</v>
      </c>
      <c s="220" r="K2153"/>
      <c t="s" s="17" r="L2153">
        <v>4786</v>
      </c>
      <c t="s" s="17" r="M2153">
        <v>4787</v>
      </c>
      <c s="220" r="N2153">
        <v>35</v>
      </c>
      <c s="220" r="O2153">
        <v>119</v>
      </c>
      <c s="220" r="P2153">
        <v>3600</v>
      </c>
      <c t="s" s="220" r="Q2153">
        <v>4788</v>
      </c>
      <c t="s" s="17" r="R2153">
        <v>4789</v>
      </c>
    </row>
    <row r="2154">
      <c t="s" s="128" r="A2154">
        <v>4790</v>
      </c>
      <c t="s" s="220" r="B2154">
        <v>4791</v>
      </c>
      <c t="s" s="220" r="C2154">
        <v>4792</v>
      </c>
      <c t="s" s="220" r="D2154">
        <v>4793</v>
      </c>
      <c s="168" r="E2154">
        <v>41336.6901273148</v>
      </c>
      <c s="220" r="F2154"/>
      <c t="s" s="220" r="G2154">
        <v>57</v>
      </c>
      <c s="220" r="H2154"/>
      <c s="220" r="I2154"/>
      <c s="220" r="J2154">
        <v>6485672</v>
      </c>
      <c s="220" r="K2154"/>
      <c t="s" s="17" r="L2154">
        <v>74</v>
      </c>
      <c t="s" s="17" r="M2154">
        <v>4794</v>
      </c>
      <c s="220" r="N2154">
        <v>943</v>
      </c>
      <c s="220" r="O2154">
        <v>552</v>
      </c>
      <c s="220" r="P2154">
        <v>3600</v>
      </c>
      <c t="s" s="220" r="Q2154">
        <v>4795</v>
      </c>
      <c t="s" s="17" r="R2154">
        <v>4796</v>
      </c>
    </row>
    <row r="2155">
      <c t="s" s="128" r="A2155">
        <v>4797</v>
      </c>
      <c t="s" s="220" r="B2155">
        <v>634</v>
      </c>
      <c t="s" s="220" r="C2155">
        <v>4798</v>
      </c>
      <c t="s" s="220" r="D2155">
        <v>4799</v>
      </c>
      <c s="168" r="E2155">
        <v>41336.6900925926</v>
      </c>
      <c s="220" r="F2155"/>
      <c t="s" s="220" r="G2155">
        <v>46</v>
      </c>
      <c s="220" r="H2155"/>
      <c s="220" r="I2155"/>
      <c s="220" r="J2155">
        <v>53034800</v>
      </c>
      <c s="220" r="K2155"/>
      <c t="s" s="17" r="L2155">
        <v>74</v>
      </c>
      <c t="s" s="17" r="M2155">
        <v>637</v>
      </c>
      <c s="220" r="N2155">
        <v>369</v>
      </c>
      <c s="220" r="O2155">
        <v>426</v>
      </c>
      <c s="220" r="P2155">
        <v>-10800</v>
      </c>
      <c t="s" s="220" r="Q2155">
        <v>4800</v>
      </c>
      <c t="s" s="17" r="R2155">
        <v>4801</v>
      </c>
    </row>
    <row r="2156">
      <c t="s" s="128" r="A2156">
        <v>4802</v>
      </c>
      <c t="s" s="220" r="B2156">
        <v>4803</v>
      </c>
      <c t="s" s="220" r="C2156">
        <v>4804</v>
      </c>
      <c t="s" s="220" r="D2156">
        <v>4805</v>
      </c>
      <c s="168" r="E2156">
        <v>41336.6900578704</v>
      </c>
      <c s="220" r="F2156"/>
      <c t="s" s="220" r="G2156">
        <v>57</v>
      </c>
      <c s="220" r="H2156"/>
      <c s="220" r="I2156"/>
      <c s="220" r="J2156">
        <v>164023294</v>
      </c>
      <c s="220" r="K2156"/>
      <c t="s" s="17" r="L2156">
        <v>228</v>
      </c>
      <c t="s" s="17" r="M2156">
        <v>4806</v>
      </c>
      <c s="220" r="N2156">
        <v>1308</v>
      </c>
      <c s="220" r="O2156">
        <v>226</v>
      </c>
      <c s="220" r="P2156">
        <v>3600</v>
      </c>
      <c t="s" s="220" r="Q2156">
        <v>4807</v>
      </c>
      <c t="s" s="17" r="R2156">
        <v>4808</v>
      </c>
    </row>
    <row r="2157">
      <c t="s" s="128" r="A2157">
        <v>4809</v>
      </c>
      <c t="s" s="220" r="B2157">
        <v>3669</v>
      </c>
      <c t="s" s="220" r="C2157">
        <v>4810</v>
      </c>
      <c t="s" s="220" r="D2157">
        <v>4811</v>
      </c>
      <c s="168" r="E2157">
        <v>41336.6899768518</v>
      </c>
      <c s="220" r="F2157"/>
      <c t="s" s="220" r="G2157">
        <v>57</v>
      </c>
      <c s="220" r="H2157">
        <v>188713024</v>
      </c>
      <c t="s" s="220" r="I2157">
        <v>4465</v>
      </c>
      <c s="220" r="J2157">
        <v>455582203</v>
      </c>
      <c t="s" s="220" r="K2157">
        <v>4466</v>
      </c>
      <c t="s" s="17" r="L2157">
        <v>116</v>
      </c>
      <c t="s" s="17" r="M2157">
        <v>3672</v>
      </c>
      <c s="220" r="N2157">
        <v>851</v>
      </c>
      <c s="220" r="O2157">
        <v>810</v>
      </c>
      <c s="220" r="P2157">
        <v>3600</v>
      </c>
      <c t="s" s="220" r="Q2157">
        <v>4812</v>
      </c>
      <c t="s" s="17" r="R2157">
        <v>4813</v>
      </c>
    </row>
    <row r="2158">
      <c t="s" s="128" r="A2158">
        <v>4814</v>
      </c>
      <c t="s" s="220" r="B2158">
        <v>1079</v>
      </c>
      <c t="s" s="220" r="C2158">
        <v>4815</v>
      </c>
      <c t="s" s="220" r="D2158">
        <v>4816</v>
      </c>
      <c s="168" r="E2158">
        <v>41336.6899189815</v>
      </c>
      <c s="220" r="F2158"/>
      <c t="s" s="220" r="G2158">
        <v>57</v>
      </c>
      <c s="220" r="H2158"/>
      <c s="220" r="I2158"/>
      <c s="220" r="J2158">
        <v>804346988</v>
      </c>
      <c s="220" r="K2158"/>
      <c t="s" s="17" r="L2158">
        <v>74</v>
      </c>
      <c t="s" s="17" r="M2158">
        <v>1807</v>
      </c>
      <c s="220" r="N2158">
        <v>370</v>
      </c>
      <c s="220" r="O2158">
        <v>179</v>
      </c>
      <c s="220" r="P2158">
        <v>7200</v>
      </c>
      <c t="s" s="220" r="Q2158">
        <v>4817</v>
      </c>
      <c t="s" s="17" r="R2158">
        <v>4818</v>
      </c>
    </row>
    <row r="2159">
      <c t="s" s="128" r="A2159">
        <v>4819</v>
      </c>
      <c t="s" s="220" r="B2159">
        <v>1015</v>
      </c>
      <c t="s" s="220" r="C2159">
        <v>4820</v>
      </c>
      <c t="s" s="220" r="D2159">
        <v>4821</v>
      </c>
      <c s="168" r="E2159">
        <v>41336.6898726852</v>
      </c>
      <c s="220" r="F2159"/>
      <c t="s" s="220" r="G2159">
        <v>46</v>
      </c>
      <c s="220" r="H2159"/>
      <c s="220" r="I2159"/>
      <c s="220" r="J2159">
        <v>49768990</v>
      </c>
      <c s="220" r="K2159"/>
      <c t="s" s="17" r="L2159">
        <v>74</v>
      </c>
      <c t="s" s="17" r="M2159">
        <v>1018</v>
      </c>
      <c s="220" r="N2159">
        <v>3488</v>
      </c>
      <c s="220" r="O2159">
        <v>1003</v>
      </c>
      <c s="220" r="P2159">
        <v>3600</v>
      </c>
      <c t="s" s="220" r="Q2159">
        <v>4822</v>
      </c>
      <c t="s" s="17" r="R2159">
        <v>4823</v>
      </c>
    </row>
    <row r="2160">
      <c t="s" s="128" r="A2160">
        <v>4824</v>
      </c>
      <c t="s" s="220" r="B2160">
        <v>173</v>
      </c>
      <c t="s" s="220" r="C2160">
        <v>4825</v>
      </c>
      <c t="s" s="220" r="D2160">
        <v>4826</v>
      </c>
      <c s="168" r="E2160">
        <v>41336.6898032407</v>
      </c>
      <c s="220" r="F2160"/>
      <c t="s" s="220" r="G2160">
        <v>57</v>
      </c>
      <c s="220" r="H2160"/>
      <c s="220" r="I2160"/>
      <c s="220" r="J2160">
        <v>351210870</v>
      </c>
      <c s="220" r="K2160"/>
      <c t="s" s="17" r="L2160">
        <v>74</v>
      </c>
      <c t="s" s="17" r="M2160">
        <v>176</v>
      </c>
      <c s="220" r="N2160">
        <v>123</v>
      </c>
      <c s="220" r="O2160">
        <v>422</v>
      </c>
      <c s="220" r="P2160">
        <v>-28800</v>
      </c>
      <c t="s" s="220" r="Q2160">
        <v>4827</v>
      </c>
      <c t="s" s="17" r="R2160">
        <v>4828</v>
      </c>
    </row>
    <row r="2161">
      <c t="s" s="128" r="A2161">
        <v>4829</v>
      </c>
      <c t="s" s="220" r="B2161">
        <v>1980</v>
      </c>
      <c t="s" s="220" r="C2161">
        <v>4830</v>
      </c>
      <c t="s" s="220" r="D2161">
        <v>4831</v>
      </c>
      <c s="168" r="E2161">
        <v>41336.6896296296</v>
      </c>
      <c s="220" r="F2161"/>
      <c t="s" s="220" r="G2161">
        <v>57</v>
      </c>
      <c s="220" r="H2161"/>
      <c s="220" r="I2161"/>
      <c s="220" r="J2161">
        <v>517443979</v>
      </c>
      <c s="220" r="K2161"/>
      <c t="s" s="17" r="L2161">
        <v>135</v>
      </c>
      <c t="s" s="17" r="M2161">
        <v>1983</v>
      </c>
      <c s="220" r="N2161">
        <v>650</v>
      </c>
      <c s="220" r="O2161">
        <v>698</v>
      </c>
      <c s="220" r="P2161">
        <v>-36000</v>
      </c>
      <c t="s" s="220" r="Q2161">
        <v>4832</v>
      </c>
      <c t="s" s="17" r="R2161">
        <v>4833</v>
      </c>
    </row>
    <row r="2162">
      <c t="s" s="128" r="A2162">
        <v>4834</v>
      </c>
      <c t="s" s="220" r="B2162">
        <v>4719</v>
      </c>
      <c t="s" s="220" r="C2162">
        <v>4835</v>
      </c>
      <c t="s" s="220" r="D2162">
        <v>4836</v>
      </c>
      <c s="168" r="E2162">
        <v>41336.6895949074</v>
      </c>
      <c s="220" r="F2162"/>
      <c t="s" s="220" r="G2162">
        <v>57</v>
      </c>
      <c s="220" r="H2162"/>
      <c s="220" r="I2162"/>
      <c s="220" r="J2162">
        <v>174156327</v>
      </c>
      <c s="220" r="K2162"/>
      <c t="s" s="17" r="L2162">
        <v>74</v>
      </c>
      <c t="s" s="17" r="M2162">
        <v>4722</v>
      </c>
      <c s="220" r="N2162">
        <v>275</v>
      </c>
      <c s="220" r="O2162">
        <v>305</v>
      </c>
      <c s="220" r="P2162">
        <v>3600</v>
      </c>
      <c t="s" s="220" r="Q2162">
        <v>4837</v>
      </c>
      <c t="s" s="17" r="R2162">
        <v>2198</v>
      </c>
    </row>
    <row r="2163">
      <c t="s" s="128" r="A2163">
        <v>4628</v>
      </c>
      <c t="s" s="220" r="B2163">
        <v>552</v>
      </c>
      <c t="s" s="220" r="C2163">
        <v>4838</v>
      </c>
      <c t="s" s="220" r="D2163">
        <v>4839</v>
      </c>
      <c s="168" r="E2163">
        <v>41336.6894328704</v>
      </c>
      <c s="220" r="F2163"/>
      <c t="s" s="220" r="G2163">
        <v>46</v>
      </c>
      <c s="220" r="H2163"/>
      <c s="220" r="I2163"/>
      <c s="220" r="J2163">
        <v>53755836</v>
      </c>
      <c s="220" r="K2163"/>
      <c t="s" s="17" r="L2163">
        <v>116</v>
      </c>
      <c t="s" s="17" r="M2163">
        <v>555</v>
      </c>
      <c s="220" r="N2163">
        <v>278</v>
      </c>
      <c s="220" r="O2163">
        <v>241</v>
      </c>
      <c s="220" r="P2163">
        <v>3600</v>
      </c>
      <c t="s" s="220" r="Q2163">
        <v>4840</v>
      </c>
      <c t="s" s="17" r="R2163">
        <v>4841</v>
      </c>
    </row>
    <row r="2164">
      <c t="s" s="128" r="A2164">
        <v>4842</v>
      </c>
      <c t="s" s="220" r="B2164">
        <v>4843</v>
      </c>
      <c t="s" s="220" r="C2164">
        <v>4844</v>
      </c>
      <c t="s" s="220" r="D2164">
        <v>4845</v>
      </c>
      <c s="168" r="E2164">
        <v>41336.6891898148</v>
      </c>
      <c s="220" r="F2164"/>
      <c t="s" s="220" r="G2164">
        <v>46</v>
      </c>
      <c s="220" r="H2164"/>
      <c s="220" r="I2164"/>
      <c s="220" r="J2164">
        <v>25291261</v>
      </c>
      <c s="220" r="K2164"/>
      <c t="s" s="17" r="L2164">
        <v>74</v>
      </c>
      <c t="s" s="17" r="M2164">
        <v>4846</v>
      </c>
      <c s="220" r="N2164">
        <v>284</v>
      </c>
      <c s="220" r="O2164">
        <v>386</v>
      </c>
      <c s="220" r="P2164">
        <v>3600</v>
      </c>
      <c t="s" s="220" r="Q2164">
        <v>4847</v>
      </c>
      <c t="s" s="17" r="R2164">
        <v>4848</v>
      </c>
    </row>
    <row r="2165">
      <c t="s" s="128" r="A2165">
        <v>4849</v>
      </c>
      <c t="s" s="220" r="B2165">
        <v>617</v>
      </c>
      <c t="s" s="220" r="C2165">
        <v>4850</v>
      </c>
      <c t="s" s="220" r="D2165">
        <v>4851</v>
      </c>
      <c s="168" r="E2165">
        <v>41336.6891550926</v>
      </c>
      <c s="220" r="F2165"/>
      <c t="s" s="220" r="G2165">
        <v>57</v>
      </c>
      <c s="220" r="H2165"/>
      <c s="220" r="I2165"/>
      <c s="220" r="J2165">
        <v>238498745</v>
      </c>
      <c s="220" r="K2165"/>
      <c t="s" s="17" r="L2165">
        <v>74</v>
      </c>
      <c t="s" s="17" r="M2165">
        <v>620</v>
      </c>
      <c s="220" r="N2165">
        <v>100</v>
      </c>
      <c s="220" r="O2165">
        <v>177</v>
      </c>
      <c s="220" r="P2165">
        <v>3600</v>
      </c>
      <c t="s" s="220" r="Q2165">
        <v>4852</v>
      </c>
      <c t="s" s="17" r="R2165">
        <v>4853</v>
      </c>
    </row>
    <row r="2166">
      <c t="s" s="128" r="A2166">
        <v>4854</v>
      </c>
      <c t="s" s="220" r="B2166">
        <v>4855</v>
      </c>
      <c t="s" s="220" r="C2166">
        <v>4856</v>
      </c>
      <c t="s" s="220" r="D2166">
        <v>4857</v>
      </c>
      <c s="168" r="E2166">
        <v>41336.6890393519</v>
      </c>
      <c s="220" r="F2166"/>
      <c t="s" s="220" r="G2166">
        <v>57</v>
      </c>
      <c s="220" r="H2166"/>
      <c s="220" r="I2166"/>
      <c s="220" r="J2166">
        <v>487581863</v>
      </c>
      <c s="220" r="K2166"/>
      <c t="s" s="17" r="L2166">
        <v>127</v>
      </c>
      <c t="s" s="17" r="M2166">
        <v>4858</v>
      </c>
      <c s="220" r="N2166">
        <v>37</v>
      </c>
      <c s="220" r="O2166">
        <v>57</v>
      </c>
      <c s="220" r="P2166">
        <v>3600</v>
      </c>
      <c t="s" s="220" r="Q2166">
        <v>4859</v>
      </c>
      <c t="s" s="17" r="R2166">
        <v>4860</v>
      </c>
    </row>
    <row r="2167">
      <c t="s" s="128" r="A2167">
        <v>4861</v>
      </c>
      <c t="s" s="220" r="B2167">
        <v>4862</v>
      </c>
      <c t="s" s="220" r="C2167">
        <v>4863</v>
      </c>
      <c t="s" s="220" r="D2167">
        <v>4857</v>
      </c>
      <c s="168" r="E2167">
        <v>41336.6890393519</v>
      </c>
      <c s="220" r="F2167"/>
      <c t="s" s="220" r="G2167">
        <v>46</v>
      </c>
      <c s="220" r="H2167"/>
      <c s="220" r="I2167"/>
      <c s="220" r="J2167">
        <v>74447856</v>
      </c>
      <c s="220" r="K2167"/>
      <c t="s" s="17" r="L2167">
        <v>74</v>
      </c>
      <c t="s" s="17" r="M2167">
        <v>4864</v>
      </c>
      <c s="220" r="N2167">
        <v>430</v>
      </c>
      <c s="220" r="O2167">
        <v>200</v>
      </c>
      <c s="220" r="P2167"/>
      <c t="s" s="220" r="Q2167">
        <v>4865</v>
      </c>
      <c t="s" s="17" r="R2167">
        <v>4866</v>
      </c>
    </row>
    <row r="2168">
      <c t="s" s="128" r="A2168">
        <v>4867</v>
      </c>
      <c t="s" s="220" r="B2168">
        <v>2530</v>
      </c>
      <c t="s" s="220" r="C2168">
        <v>4868</v>
      </c>
      <c t="s" s="220" r="D2168">
        <v>4869</v>
      </c>
      <c s="168" r="E2168">
        <v>41336.6888773148</v>
      </c>
      <c s="220" r="F2168"/>
      <c t="s" s="220" r="G2168">
        <v>57</v>
      </c>
      <c s="220" r="H2168"/>
      <c s="220" r="I2168"/>
      <c s="220" r="J2168">
        <v>202969896</v>
      </c>
      <c s="220" r="K2168"/>
      <c t="s" s="17" r="L2168">
        <v>745</v>
      </c>
      <c t="s" s="17" r="M2168">
        <v>2533</v>
      </c>
      <c s="220" r="N2168">
        <v>388</v>
      </c>
      <c s="220" r="O2168">
        <v>567</v>
      </c>
      <c s="220" r="P2168">
        <v>3600</v>
      </c>
      <c t="s" s="220" r="Q2168">
        <v>4870</v>
      </c>
      <c t="s" s="17" r="R2168">
        <v>4871</v>
      </c>
    </row>
    <row r="2169">
      <c t="s" s="128" r="A2169">
        <v>4872</v>
      </c>
      <c t="s" s="220" r="B2169">
        <v>4873</v>
      </c>
      <c t="s" s="220" r="C2169">
        <v>4874</v>
      </c>
      <c t="s" s="220" r="D2169">
        <v>4875</v>
      </c>
      <c s="168" r="E2169">
        <v>41336.6888425926</v>
      </c>
      <c s="220" r="F2169"/>
      <c t="s" s="220" r="G2169">
        <v>46</v>
      </c>
      <c s="220" r="H2169"/>
      <c s="220" r="I2169"/>
      <c s="220" r="J2169">
        <v>28990013</v>
      </c>
      <c s="220" r="K2169"/>
      <c t="s" s="17" r="L2169">
        <v>116</v>
      </c>
      <c t="s" s="17" r="M2169">
        <v>4876</v>
      </c>
      <c s="220" r="N2169">
        <v>2167</v>
      </c>
      <c s="220" r="O2169">
        <v>1510</v>
      </c>
      <c s="220" r="P2169">
        <v>-10800</v>
      </c>
      <c t="s" s="220" r="Q2169">
        <v>4877</v>
      </c>
      <c t="s" s="17" r="R2169">
        <v>1166</v>
      </c>
    </row>
    <row r="2170">
      <c t="s" s="128" r="A2170">
        <v>4878</v>
      </c>
      <c t="s" s="220" r="B2170">
        <v>3843</v>
      </c>
      <c t="s" s="220" r="C2170">
        <v>4879</v>
      </c>
      <c t="s" s="220" r="D2170">
        <v>4880</v>
      </c>
      <c s="168" r="E2170">
        <v>41336.6887847222</v>
      </c>
      <c s="220" r="F2170"/>
      <c t="s" s="220" r="G2170">
        <v>46</v>
      </c>
      <c s="220" r="H2170"/>
      <c s="220" r="I2170"/>
      <c s="220" r="J2170">
        <v>224244834</v>
      </c>
      <c s="220" r="K2170"/>
      <c t="s" s="17" r="L2170">
        <v>135</v>
      </c>
      <c t="s" s="17" r="M2170">
        <v>3915</v>
      </c>
      <c s="220" r="N2170">
        <v>307</v>
      </c>
      <c s="220" r="O2170">
        <v>335</v>
      </c>
      <c s="220" r="P2170">
        <v>3600</v>
      </c>
      <c t="s" s="220" r="Q2170">
        <v>4881</v>
      </c>
      <c t="s" s="17" r="R2170">
        <v>4570</v>
      </c>
    </row>
    <row r="2171">
      <c t="s" s="128" r="A2171">
        <v>4882</v>
      </c>
      <c t="s" s="220" r="B2171">
        <v>552</v>
      </c>
      <c t="s" s="220" r="C2171">
        <v>4883</v>
      </c>
      <c t="s" s="220" r="D2171">
        <v>4884</v>
      </c>
      <c s="168" r="E2171">
        <v>41336.6887152778</v>
      </c>
      <c s="220" r="F2171"/>
      <c t="s" s="220" r="G2171">
        <v>46</v>
      </c>
      <c s="220" r="H2171"/>
      <c s="220" r="I2171"/>
      <c s="220" r="J2171">
        <v>53755836</v>
      </c>
      <c s="220" r="K2171"/>
      <c t="s" s="17" r="L2171">
        <v>116</v>
      </c>
      <c t="s" s="17" r="M2171">
        <v>555</v>
      </c>
      <c s="220" r="N2171">
        <v>278</v>
      </c>
      <c s="220" r="O2171">
        <v>241</v>
      </c>
      <c s="220" r="P2171">
        <v>3600</v>
      </c>
      <c t="s" s="220" r="Q2171">
        <v>4885</v>
      </c>
      <c t="s" s="17" r="R2171">
        <v>4886</v>
      </c>
    </row>
    <row r="2172">
      <c t="s" s="128" r="A2172">
        <v>4887</v>
      </c>
      <c t="s" s="220" r="B2172">
        <v>4888</v>
      </c>
      <c t="s" s="220" r="C2172">
        <v>4889</v>
      </c>
      <c t="s" s="220" r="D2172">
        <v>4890</v>
      </c>
      <c s="168" r="E2172">
        <v>41336.6885532407</v>
      </c>
      <c s="220" r="F2172"/>
      <c t="s" s="220" r="G2172">
        <v>57</v>
      </c>
      <c s="220" r="H2172"/>
      <c s="220" r="I2172"/>
      <c s="220" r="J2172">
        <v>262735702</v>
      </c>
      <c s="220" r="K2172"/>
      <c t="s" s="17" r="L2172">
        <v>74</v>
      </c>
      <c t="s" s="17" r="M2172">
        <v>4891</v>
      </c>
      <c s="220" r="N2172">
        <v>175</v>
      </c>
      <c s="220" r="O2172">
        <v>85</v>
      </c>
      <c s="220" r="P2172"/>
      <c t="s" s="220" r="Q2172">
        <v>4892</v>
      </c>
      <c t="s" s="17" r="R2172">
        <v>178</v>
      </c>
    </row>
    <row r="2173">
      <c t="s" s="128" r="A2173">
        <v>4893</v>
      </c>
      <c t="s" s="220" r="B2173">
        <v>1759</v>
      </c>
      <c t="s" s="220" r="C2173">
        <v>4894</v>
      </c>
      <c t="s" s="220" r="D2173">
        <v>4895</v>
      </c>
      <c s="168" r="E2173">
        <v>41336.6885300926</v>
      </c>
      <c s="220" r="F2173"/>
      <c t="s" s="220" r="G2173">
        <v>57</v>
      </c>
      <c s="220" r="H2173"/>
      <c s="220" r="I2173"/>
      <c s="220" r="J2173">
        <v>527251402</v>
      </c>
      <c s="220" r="K2173"/>
      <c t="s" s="17" r="L2173">
        <v>74</v>
      </c>
      <c t="s" s="17" r="M2173">
        <v>1762</v>
      </c>
      <c s="220" r="N2173">
        <v>113</v>
      </c>
      <c s="220" r="O2173">
        <v>129</v>
      </c>
      <c s="220" r="P2173">
        <v>3600</v>
      </c>
      <c t="s" s="220" r="Q2173">
        <v>4896</v>
      </c>
      <c t="s" s="17" r="R2173">
        <v>4897</v>
      </c>
    </row>
    <row r="2174">
      <c t="s" s="128" r="A2174">
        <v>4898</v>
      </c>
      <c t="s" s="220" r="B2174">
        <v>321</v>
      </c>
      <c t="s" s="220" r="C2174">
        <v>4899</v>
      </c>
      <c t="s" s="220" r="D2174">
        <v>4900</v>
      </c>
      <c s="168" r="E2174">
        <v>41336.6884027778</v>
      </c>
      <c s="220" r="F2174"/>
      <c t="s" s="220" r="G2174">
        <v>57</v>
      </c>
      <c s="220" r="H2174">
        <v>58761933</v>
      </c>
      <c t="s" s="220" r="I2174">
        <v>1420</v>
      </c>
      <c s="220" r="J2174">
        <v>400642052</v>
      </c>
      <c t="s" s="220" r="K2174">
        <v>4901</v>
      </c>
      <c t="s" s="17" r="L2174">
        <v>228</v>
      </c>
      <c t="s" s="17" r="M2174">
        <v>326</v>
      </c>
      <c s="220" r="N2174">
        <v>492</v>
      </c>
      <c s="220" r="O2174">
        <v>418</v>
      </c>
      <c s="220" r="P2174">
        <v>3600</v>
      </c>
      <c t="s" s="220" r="Q2174">
        <v>4902</v>
      </c>
      <c t="s" s="17" r="R2174">
        <v>4903</v>
      </c>
    </row>
    <row r="2175">
      <c t="s" s="128" r="A2175">
        <v>4904</v>
      </c>
      <c t="s" s="220" r="B2175">
        <v>4905</v>
      </c>
      <c t="s" s="220" r="C2175">
        <v>4906</v>
      </c>
      <c t="s" s="220" r="D2175">
        <v>4900</v>
      </c>
      <c s="168" r="E2175">
        <v>41336.6884027778</v>
      </c>
      <c s="220" r="F2175"/>
      <c t="s" s="220" r="G2175">
        <v>46</v>
      </c>
      <c s="220" r="H2175"/>
      <c s="220" r="I2175"/>
      <c s="220" r="J2175">
        <v>14832802</v>
      </c>
      <c s="220" r="K2175"/>
      <c t="s" s="17" r="L2175">
        <v>49</v>
      </c>
      <c t="s" s="17" r="M2175">
        <v>4907</v>
      </c>
      <c s="220" r="N2175">
        <v>34</v>
      </c>
      <c s="220" r="O2175">
        <v>198</v>
      </c>
      <c s="220" r="P2175">
        <v>3600</v>
      </c>
      <c t="s" s="220" r="Q2175">
        <v>4908</v>
      </c>
      <c t="s" s="17" r="R2175">
        <v>4909</v>
      </c>
    </row>
    <row r="2176">
      <c t="s" s="128" r="A2176">
        <v>4910</v>
      </c>
      <c t="s" s="220" r="B2176">
        <v>1608</v>
      </c>
      <c t="s" s="220" r="C2176">
        <v>4911</v>
      </c>
      <c t="s" s="220" r="D2176">
        <v>4912</v>
      </c>
      <c s="168" r="E2176">
        <v>41336.6881481481</v>
      </c>
      <c s="220" r="F2176"/>
      <c t="s" s="220" r="G2176">
        <v>57</v>
      </c>
      <c s="220" r="H2176"/>
      <c s="220" r="I2176"/>
      <c s="220" r="J2176">
        <v>419071151</v>
      </c>
      <c s="220" r="K2176"/>
      <c t="s" s="17" r="L2176">
        <v>228</v>
      </c>
      <c t="s" s="17" r="M2176">
        <v>1611</v>
      </c>
      <c s="220" r="N2176">
        <v>97</v>
      </c>
      <c s="220" r="O2176">
        <v>141</v>
      </c>
      <c s="220" r="P2176"/>
      <c t="s" s="220" r="Q2176">
        <v>4913</v>
      </c>
      <c t="s" s="17" r="R2176">
        <v>4914</v>
      </c>
    </row>
    <row r="2177">
      <c t="s" s="128" r="A2177">
        <v>4915</v>
      </c>
      <c t="s" s="220" r="B2177">
        <v>906</v>
      </c>
      <c t="s" s="220" r="C2177">
        <v>4916</v>
      </c>
      <c t="s" s="220" r="D2177">
        <v>4917</v>
      </c>
      <c s="168" r="E2177">
        <v>41336.6880902778</v>
      </c>
      <c s="220" r="F2177"/>
      <c t="s" s="220" r="G2177">
        <v>57</v>
      </c>
      <c s="220" r="H2177"/>
      <c s="220" r="I2177"/>
      <c s="220" r="J2177">
        <v>279064794</v>
      </c>
      <c s="220" r="K2177"/>
      <c t="s" s="17" r="L2177">
        <v>74</v>
      </c>
      <c t="s" s="17" r="M2177">
        <v>940</v>
      </c>
      <c s="220" r="N2177">
        <v>1312</v>
      </c>
      <c s="220" r="O2177">
        <v>600</v>
      </c>
      <c s="220" r="P2177">
        <v>3600</v>
      </c>
      <c t="s" s="220" r="Q2177">
        <v>4918</v>
      </c>
      <c t="s" s="17" r="R2177">
        <v>1992</v>
      </c>
    </row>
    <row r="2178">
      <c t="s" s="128" r="A2178">
        <v>4919</v>
      </c>
      <c t="s" s="220" r="B2178">
        <v>321</v>
      </c>
      <c t="s" s="220" r="C2178">
        <v>4920</v>
      </c>
      <c t="s" s="220" r="D2178">
        <v>4921</v>
      </c>
      <c s="168" r="E2178">
        <v>41336.6880555556</v>
      </c>
      <c s="220" r="F2178"/>
      <c t="s" s="220" r="G2178">
        <v>57</v>
      </c>
      <c s="220" r="H2178"/>
      <c s="220" r="I2178"/>
      <c s="220" r="J2178">
        <v>400642052</v>
      </c>
      <c s="220" r="K2178"/>
      <c t="s" s="17" r="L2178">
        <v>228</v>
      </c>
      <c t="s" s="17" r="M2178">
        <v>326</v>
      </c>
      <c s="220" r="N2178">
        <v>492</v>
      </c>
      <c s="220" r="O2178">
        <v>418</v>
      </c>
      <c s="220" r="P2178">
        <v>3600</v>
      </c>
      <c t="s" s="220" r="Q2178">
        <v>4922</v>
      </c>
      <c t="s" s="17" r="R2178">
        <v>3300</v>
      </c>
    </row>
    <row r="2179">
      <c t="s" s="128" r="A2179">
        <v>4923</v>
      </c>
      <c t="s" s="220" r="B2179">
        <v>513</v>
      </c>
      <c t="s" s="220" r="C2179">
        <v>4924</v>
      </c>
      <c t="s" s="220" r="D2179">
        <v>4925</v>
      </c>
      <c s="168" r="E2179">
        <v>41336.6880439815</v>
      </c>
      <c s="220" r="F2179"/>
      <c t="s" s="220" r="G2179">
        <v>46</v>
      </c>
      <c s="220" r="H2179"/>
      <c s="220" r="I2179"/>
      <c s="220" r="J2179">
        <v>1549341</v>
      </c>
      <c s="220" r="K2179"/>
      <c t="s" s="17" r="L2179">
        <v>228</v>
      </c>
      <c t="s" s="17" r="M2179">
        <v>516</v>
      </c>
      <c s="220" r="N2179">
        <v>844</v>
      </c>
      <c s="220" r="O2179">
        <v>561</v>
      </c>
      <c s="220" r="P2179">
        <v>3600</v>
      </c>
      <c t="s" s="220" r="Q2179">
        <v>4926</v>
      </c>
      <c t="s" s="17" r="R2179">
        <v>2062</v>
      </c>
    </row>
    <row r="2180">
      <c t="s" s="128" r="A2180">
        <v>4927</v>
      </c>
      <c t="s" s="220" r="B2180">
        <v>4928</v>
      </c>
      <c t="s" s="220" r="C2180">
        <v>4929</v>
      </c>
      <c t="s" s="220" r="D2180">
        <v>4930</v>
      </c>
      <c s="168" r="E2180">
        <v>41336.6880092593</v>
      </c>
      <c s="220" r="F2180"/>
      <c t="s" s="220" r="G2180">
        <v>57</v>
      </c>
      <c s="220" r="H2180">
        <v>856037130</v>
      </c>
      <c t="s" s="220" r="I2180">
        <v>4928</v>
      </c>
      <c s="220" r="J2180">
        <v>856037130</v>
      </c>
      <c s="220" r="K2180"/>
      <c t="s" s="17" r="L2180">
        <v>49</v>
      </c>
      <c t="s" s="17" r="M2180">
        <v>4931</v>
      </c>
      <c s="220" r="N2180">
        <v>903</v>
      </c>
      <c s="220" r="O2180">
        <v>463</v>
      </c>
      <c s="220" r="P2180">
        <v>3600</v>
      </c>
      <c t="s" s="220" r="Q2180">
        <v>4932</v>
      </c>
      <c t="s" s="17" r="R2180">
        <v>4933</v>
      </c>
    </row>
    <row r="2181">
      <c t="s" s="128" r="A2181">
        <v>4934</v>
      </c>
      <c t="s" s="220" r="B2181">
        <v>4545</v>
      </c>
      <c t="s" s="220" r="C2181">
        <v>4935</v>
      </c>
      <c t="s" s="220" r="D2181">
        <v>4936</v>
      </c>
      <c s="168" r="E2181">
        <v>41336.6879861111</v>
      </c>
      <c s="220" r="F2181"/>
      <c t="s" s="220" r="G2181">
        <v>57</v>
      </c>
      <c s="220" r="H2181"/>
      <c s="220" r="I2181"/>
      <c s="220" r="J2181">
        <v>93865399</v>
      </c>
      <c s="220" r="K2181"/>
      <c t="s" s="17" r="L2181">
        <v>74</v>
      </c>
      <c t="s" s="17" r="M2181">
        <v>4579</v>
      </c>
      <c s="220" r="N2181">
        <v>828</v>
      </c>
      <c s="220" r="O2181">
        <v>509</v>
      </c>
      <c s="220" r="P2181">
        <v>3600</v>
      </c>
      <c t="s" s="220" r="Q2181">
        <v>4937</v>
      </c>
      <c t="s" s="17" r="R2181">
        <v>1687</v>
      </c>
    </row>
    <row r="2182">
      <c t="s" s="128" r="A2182">
        <v>4938</v>
      </c>
      <c t="s" s="220" r="B2182">
        <v>4693</v>
      </c>
      <c t="s" s="220" r="C2182">
        <v>4939</v>
      </c>
      <c t="s" s="220" r="D2182">
        <v>4940</v>
      </c>
      <c s="168" r="E2182">
        <v>41336.687962963</v>
      </c>
      <c s="220" r="F2182"/>
      <c t="s" s="220" r="G2182">
        <v>57</v>
      </c>
      <c s="220" r="H2182"/>
      <c s="220" r="I2182"/>
      <c s="220" r="J2182">
        <v>604760387</v>
      </c>
      <c s="220" r="K2182"/>
      <c t="s" s="17" r="L2182">
        <v>135</v>
      </c>
      <c t="s" s="17" r="M2182">
        <v>4697</v>
      </c>
      <c s="220" r="N2182">
        <v>30</v>
      </c>
      <c s="220" r="O2182">
        <v>130</v>
      </c>
      <c s="220" r="P2182">
        <v>3600</v>
      </c>
      <c t="s" s="220" r="Q2182">
        <v>4941</v>
      </c>
      <c t="s" s="17" r="R2182">
        <v>4942</v>
      </c>
    </row>
    <row r="2183">
      <c t="s" s="128" r="A2183">
        <v>4943</v>
      </c>
      <c t="s" s="220" r="B2183">
        <v>4944</v>
      </c>
      <c t="s" s="220" r="C2183">
        <v>4945</v>
      </c>
      <c t="s" s="220" r="D2183">
        <v>4946</v>
      </c>
      <c s="168" r="E2183">
        <v>41336.6879513889</v>
      </c>
      <c t="s" s="220" r="F2183">
        <v>4947</v>
      </c>
      <c t="s" s="220" r="G2183">
        <v>57</v>
      </c>
      <c s="220" r="H2183"/>
      <c s="220" r="I2183"/>
      <c s="220" r="J2183">
        <v>990690396</v>
      </c>
      <c s="220" r="K2183"/>
      <c t="s" s="17" r="L2183">
        <v>135</v>
      </c>
      <c t="s" s="17" r="M2183">
        <v>4948</v>
      </c>
      <c s="220" r="N2183">
        <v>18</v>
      </c>
      <c s="220" r="O2183">
        <v>90</v>
      </c>
      <c s="220" r="P2183">
        <v>3600</v>
      </c>
      <c t="s" s="220" r="Q2183">
        <v>4949</v>
      </c>
      <c t="s" s="17" r="R2183">
        <v>4950</v>
      </c>
    </row>
    <row r="2184">
      <c t="s" s="128" r="A2184">
        <v>4951</v>
      </c>
      <c t="s" s="220" r="B2184">
        <v>1759</v>
      </c>
      <c t="s" s="220" r="C2184">
        <v>4952</v>
      </c>
      <c t="s" s="220" r="D2184">
        <v>4953</v>
      </c>
      <c s="168" r="E2184">
        <v>41336.6879398148</v>
      </c>
      <c s="220" r="F2184"/>
      <c t="s" s="220" r="G2184">
        <v>57</v>
      </c>
      <c s="220" r="H2184"/>
      <c s="220" r="I2184"/>
      <c s="220" r="J2184">
        <v>527251402</v>
      </c>
      <c s="220" r="K2184"/>
      <c t="s" s="17" r="L2184">
        <v>74</v>
      </c>
      <c t="s" s="17" r="M2184">
        <v>1762</v>
      </c>
      <c s="220" r="N2184">
        <v>113</v>
      </c>
      <c s="220" r="O2184">
        <v>129</v>
      </c>
      <c s="220" r="P2184">
        <v>3600</v>
      </c>
      <c t="s" s="220" r="Q2184">
        <v>4954</v>
      </c>
      <c t="s" s="17" r="R2184">
        <v>4955</v>
      </c>
    </row>
    <row r="2185">
      <c t="s" s="128" r="A2185">
        <v>4956</v>
      </c>
      <c t="s" s="220" r="B2185">
        <v>4862</v>
      </c>
      <c t="s" s="220" r="C2185">
        <v>4957</v>
      </c>
      <c t="s" s="220" r="D2185">
        <v>4958</v>
      </c>
      <c s="168" r="E2185">
        <v>41336.6879282407</v>
      </c>
      <c s="220" r="F2185"/>
      <c t="s" s="220" r="G2185">
        <v>46</v>
      </c>
      <c s="220" r="H2185"/>
      <c s="220" r="I2185"/>
      <c s="220" r="J2185">
        <v>74447856</v>
      </c>
      <c s="220" r="K2185"/>
      <c t="s" s="17" r="L2185">
        <v>74</v>
      </c>
      <c t="s" s="17" r="M2185">
        <v>4864</v>
      </c>
      <c s="220" r="N2185">
        <v>430</v>
      </c>
      <c s="220" r="O2185">
        <v>200</v>
      </c>
      <c s="220" r="P2185"/>
      <c t="s" s="220" r="Q2185">
        <v>4959</v>
      </c>
      <c t="s" s="17" r="R2185">
        <v>4080</v>
      </c>
    </row>
    <row r="2186">
      <c t="s" s="128" r="A2186">
        <v>4960</v>
      </c>
      <c t="s" s="220" r="B2186">
        <v>3803</v>
      </c>
      <c t="s" s="220" r="C2186">
        <v>4961</v>
      </c>
      <c t="s" s="220" r="D2186">
        <v>4962</v>
      </c>
      <c s="168" r="E2186">
        <v>41336.6878935185</v>
      </c>
      <c s="220" r="F2186"/>
      <c t="s" s="220" r="G2186">
        <v>57</v>
      </c>
      <c s="220" r="H2186"/>
      <c s="220" r="I2186"/>
      <c s="220" r="J2186">
        <v>503146709</v>
      </c>
      <c s="220" r="K2186"/>
      <c t="s" s="17" r="L2186">
        <v>116</v>
      </c>
      <c t="s" s="17" r="M2186">
        <v>3806</v>
      </c>
      <c s="220" r="N2186">
        <v>81</v>
      </c>
      <c s="220" r="O2186">
        <v>80</v>
      </c>
      <c s="220" r="P2186"/>
      <c t="s" s="220" r="Q2186">
        <v>4963</v>
      </c>
      <c t="s" s="17" r="R2186">
        <v>4964</v>
      </c>
    </row>
    <row r="2187">
      <c t="s" s="128" r="A2187">
        <v>4965</v>
      </c>
      <c t="s" s="220" r="B2187">
        <v>4966</v>
      </c>
      <c t="s" s="220" r="C2187">
        <v>4967</v>
      </c>
      <c t="s" s="220" r="D2187">
        <v>4968</v>
      </c>
      <c s="168" r="E2187">
        <v>41336.6878587963</v>
      </c>
      <c s="220" r="F2187"/>
      <c t="s" s="220" r="G2187">
        <v>57</v>
      </c>
      <c s="220" r="H2187"/>
      <c s="220" r="I2187"/>
      <c s="220" r="J2187">
        <v>290086504</v>
      </c>
      <c s="220" r="K2187"/>
      <c t="s" s="17" r="L2187">
        <v>74</v>
      </c>
      <c t="s" s="17" r="M2187">
        <v>4969</v>
      </c>
      <c s="220" r="N2187">
        <v>12</v>
      </c>
      <c s="220" r="O2187">
        <v>67</v>
      </c>
      <c s="220" r="P2187"/>
      <c t="s" s="220" r="Q2187">
        <v>4970</v>
      </c>
      <c t="s" s="17" r="R2187">
        <v>467</v>
      </c>
    </row>
    <row r="2188">
      <c t="s" s="128" r="A2188">
        <v>4971</v>
      </c>
      <c t="s" s="220" r="B2188">
        <v>4524</v>
      </c>
      <c t="s" s="220" r="C2188">
        <v>4972</v>
      </c>
      <c t="s" s="220" r="D2188">
        <v>4973</v>
      </c>
      <c s="168" r="E2188">
        <v>41336.6878009259</v>
      </c>
      <c s="220" r="F2188"/>
      <c t="s" s="220" r="G2188">
        <v>57</v>
      </c>
      <c s="220" r="H2188">
        <v>34255350</v>
      </c>
      <c t="s" s="220" r="I2188">
        <v>2262</v>
      </c>
      <c s="220" r="J2188">
        <v>92008003</v>
      </c>
      <c t="s" s="220" r="K2188">
        <v>2263</v>
      </c>
      <c t="s" s="17" r="L2188">
        <v>116</v>
      </c>
      <c t="s" s="17" r="M2188">
        <v>4529</v>
      </c>
      <c s="220" r="N2188">
        <v>64</v>
      </c>
      <c s="220" r="O2188">
        <v>247</v>
      </c>
      <c s="220" r="P2188">
        <v>3600</v>
      </c>
      <c t="s" s="220" r="Q2188">
        <v>4974</v>
      </c>
      <c t="s" s="17" r="R2188">
        <v>4975</v>
      </c>
    </row>
    <row r="2189">
      <c t="s" s="128" r="A2189">
        <v>4528</v>
      </c>
      <c t="s" s="220" r="B2189">
        <v>4527</v>
      </c>
      <c t="s" s="220" r="C2189">
        <v>4976</v>
      </c>
      <c t="s" s="220" r="D2189">
        <v>4977</v>
      </c>
      <c s="168" r="E2189">
        <v>41336.6877662037</v>
      </c>
      <c s="220" r="F2189"/>
      <c t="s" s="220" r="G2189">
        <v>57</v>
      </c>
      <c s="220" r="H2189"/>
      <c s="220" r="I2189"/>
      <c s="220" r="J2189">
        <v>167450125</v>
      </c>
      <c s="220" r="K2189"/>
      <c t="s" s="17" r="L2189">
        <v>1636</v>
      </c>
      <c t="s" s="17" r="M2189">
        <v>4978</v>
      </c>
      <c s="220" r="N2189">
        <v>1431</v>
      </c>
      <c s="220" r="O2189">
        <v>385</v>
      </c>
      <c s="220" r="P2189">
        <v>3600</v>
      </c>
      <c t="s" s="220" r="Q2189">
        <v>4979</v>
      </c>
      <c t="s" s="17" r="R2189">
        <v>4980</v>
      </c>
    </row>
    <row r="2190">
      <c t="s" s="128" r="A2190">
        <v>4981</v>
      </c>
      <c t="s" s="220" r="B2190">
        <v>1494</v>
      </c>
      <c t="s" s="220" r="C2190">
        <v>4982</v>
      </c>
      <c t="s" s="220" r="D2190">
        <v>4983</v>
      </c>
      <c s="168" r="E2190">
        <v>41336.687650463</v>
      </c>
      <c s="220" r="F2190"/>
      <c t="s" s="220" r="G2190">
        <v>46</v>
      </c>
      <c s="220" r="H2190"/>
      <c s="220" r="I2190"/>
      <c s="220" r="J2190">
        <v>49009102</v>
      </c>
      <c s="220" r="K2190"/>
      <c t="s" s="17" r="L2190">
        <v>49</v>
      </c>
      <c t="s" s="17" r="M2190">
        <v>1497</v>
      </c>
      <c s="220" r="N2190">
        <v>448</v>
      </c>
      <c s="220" r="O2190">
        <v>351</v>
      </c>
      <c s="220" r="P2190">
        <v>12600</v>
      </c>
      <c t="s" s="220" r="Q2190">
        <v>4984</v>
      </c>
      <c t="s" s="17" r="R2190">
        <v>4985</v>
      </c>
    </row>
    <row r="2191">
      <c t="s" s="128" r="A2191">
        <v>4901</v>
      </c>
      <c t="s" s="220" r="B2191">
        <v>1420</v>
      </c>
      <c t="s" s="220" r="C2191">
        <v>4986</v>
      </c>
      <c t="s" s="220" r="D2191">
        <v>4987</v>
      </c>
      <c s="168" r="E2191">
        <v>41336.6876041667</v>
      </c>
      <c s="220" r="F2191"/>
      <c t="s" s="220" r="G2191">
        <v>57</v>
      </c>
      <c s="220" r="H2191"/>
      <c s="220" r="I2191"/>
      <c s="220" r="J2191">
        <v>58761933</v>
      </c>
      <c s="220" r="K2191"/>
      <c t="s" s="17" r="L2191">
        <v>228</v>
      </c>
      <c t="s" s="17" r="M2191">
        <v>1423</v>
      </c>
      <c s="220" r="N2191">
        <v>772</v>
      </c>
      <c s="220" r="O2191">
        <v>497</v>
      </c>
      <c s="220" r="P2191">
        <v>3600</v>
      </c>
      <c t="s" s="220" r="Q2191">
        <v>4988</v>
      </c>
      <c t="s" s="17" r="R2191">
        <v>1283</v>
      </c>
    </row>
    <row r="2192">
      <c t="s" s="128" r="A2192">
        <v>4989</v>
      </c>
      <c t="s" s="220" r="B2192">
        <v>4693</v>
      </c>
      <c t="s" s="220" r="C2192">
        <v>4990</v>
      </c>
      <c t="s" s="220" r="D2192">
        <v>4991</v>
      </c>
      <c s="168" r="E2192">
        <v>41336.6875578704</v>
      </c>
      <c s="220" r="F2192"/>
      <c t="s" s="220" r="G2192">
        <v>57</v>
      </c>
      <c s="220" r="H2192"/>
      <c s="220" r="I2192"/>
      <c s="220" r="J2192">
        <v>604760387</v>
      </c>
      <c s="220" r="K2192"/>
      <c t="s" s="17" r="L2192">
        <v>135</v>
      </c>
      <c t="s" s="17" r="M2192">
        <v>4697</v>
      </c>
      <c s="220" r="N2192">
        <v>30</v>
      </c>
      <c s="220" r="O2192">
        <v>130</v>
      </c>
      <c s="220" r="P2192">
        <v>3600</v>
      </c>
      <c t="s" s="220" r="Q2192">
        <v>4992</v>
      </c>
      <c t="s" s="17" r="R2192">
        <v>4439</v>
      </c>
    </row>
    <row r="2193">
      <c t="s" s="128" r="A2193">
        <v>4993</v>
      </c>
      <c t="s" s="220" r="B2193">
        <v>885</v>
      </c>
      <c t="s" s="220" r="C2193">
        <v>4994</v>
      </c>
      <c t="s" s="220" r="D2193">
        <v>4995</v>
      </c>
      <c s="168" r="E2193">
        <v>41336.6872916667</v>
      </c>
      <c s="220" r="F2193"/>
      <c t="s" s="220" r="G2193">
        <v>57</v>
      </c>
      <c s="220" r="H2193"/>
      <c s="220" r="I2193"/>
      <c s="220" r="J2193">
        <v>236816776</v>
      </c>
      <c s="220" r="K2193"/>
      <c t="s" s="17" r="L2193">
        <v>74</v>
      </c>
      <c t="s" s="17" r="M2193">
        <v>888</v>
      </c>
      <c s="220" r="N2193">
        <v>226</v>
      </c>
      <c s="220" r="O2193">
        <v>244</v>
      </c>
      <c s="220" r="P2193">
        <v>3600</v>
      </c>
      <c t="s" s="220" r="Q2193">
        <v>4996</v>
      </c>
      <c t="s" s="17" r="R2193">
        <v>4997</v>
      </c>
    </row>
    <row r="2194">
      <c t="s" s="128" r="A2194">
        <v>4998</v>
      </c>
      <c t="s" s="220" r="B2194">
        <v>566</v>
      </c>
      <c t="s" s="220" r="C2194">
        <v>4999</v>
      </c>
      <c t="s" s="220" r="D2194">
        <v>5000</v>
      </c>
      <c s="168" r="E2194">
        <v>41336.6872222222</v>
      </c>
      <c s="220" r="F2194"/>
      <c t="s" s="220" r="G2194">
        <v>57</v>
      </c>
      <c s="220" r="H2194"/>
      <c s="220" r="I2194"/>
      <c s="220" r="J2194">
        <v>347111716</v>
      </c>
      <c s="220" r="K2194"/>
      <c t="s" s="17" r="L2194">
        <v>1636</v>
      </c>
      <c t="s" s="17" r="M2194">
        <v>569</v>
      </c>
      <c s="220" r="N2194">
        <v>3165</v>
      </c>
      <c s="220" r="O2194">
        <v>624</v>
      </c>
      <c s="220" r="P2194">
        <v>-10800</v>
      </c>
      <c t="s" s="220" r="Q2194">
        <v>5001</v>
      </c>
      <c t="s" s="17" r="R2194">
        <v>1992</v>
      </c>
    </row>
    <row r="2195">
      <c t="s" s="128" r="A2195">
        <v>5002</v>
      </c>
      <c t="s" s="220" r="B2195">
        <v>5003</v>
      </c>
      <c t="s" s="220" r="C2195">
        <v>5004</v>
      </c>
      <c t="s" s="220" r="D2195">
        <v>5000</v>
      </c>
      <c s="168" r="E2195">
        <v>41336.6872222222</v>
      </c>
      <c s="220" r="F2195"/>
      <c t="s" s="220" r="G2195">
        <v>46</v>
      </c>
      <c s="220" r="H2195"/>
      <c s="220" r="I2195"/>
      <c s="220" r="J2195">
        <v>908450864</v>
      </c>
      <c s="220" r="K2195"/>
      <c t="s" s="17" r="L2195">
        <v>74</v>
      </c>
      <c t="s" s="17" r="M2195">
        <v>5005</v>
      </c>
      <c s="220" r="N2195">
        <v>154</v>
      </c>
      <c s="220" r="O2195">
        <v>292</v>
      </c>
      <c s="220" r="P2195">
        <v>3600</v>
      </c>
      <c t="s" s="220" r="Q2195">
        <v>5006</v>
      </c>
      <c t="s" s="17" r="R2195">
        <v>5007</v>
      </c>
    </row>
    <row r="2196">
      <c t="s" s="128" r="A2196">
        <v>5008</v>
      </c>
      <c t="s" s="220" r="B2196">
        <v>775</v>
      </c>
      <c t="s" s="220" r="C2196">
        <v>5009</v>
      </c>
      <c t="s" s="220" r="D2196">
        <v>5010</v>
      </c>
      <c s="168" r="E2196">
        <v>41336.6870717593</v>
      </c>
      <c s="220" r="F2196"/>
      <c t="s" s="220" r="G2196">
        <v>57</v>
      </c>
      <c s="220" r="H2196"/>
      <c s="220" r="I2196"/>
      <c s="220" r="J2196">
        <v>1009731264</v>
      </c>
      <c s="220" r="K2196"/>
      <c t="s" s="17" r="L2196">
        <v>74</v>
      </c>
      <c t="s" s="17" r="M2196">
        <v>778</v>
      </c>
      <c s="220" r="N2196">
        <v>12</v>
      </c>
      <c s="220" r="O2196">
        <v>103</v>
      </c>
      <c s="220" r="P2196">
        <v>3600</v>
      </c>
      <c t="s" s="220" r="Q2196">
        <v>5011</v>
      </c>
      <c t="s" s="17" r="R2196">
        <v>2038</v>
      </c>
    </row>
    <row r="2197">
      <c t="s" s="128" r="A2197">
        <v>5012</v>
      </c>
      <c t="s" s="220" r="B2197">
        <v>3964</v>
      </c>
      <c t="s" s="220" r="C2197">
        <v>5013</v>
      </c>
      <c t="s" s="220" r="D2197">
        <v>5010</v>
      </c>
      <c s="168" r="E2197">
        <v>41336.6870717593</v>
      </c>
      <c s="220" r="F2197"/>
      <c t="s" s="220" r="G2197">
        <v>57</v>
      </c>
      <c s="220" r="H2197">
        <v>918921036</v>
      </c>
      <c t="s" s="220" r="I2197">
        <v>1248</v>
      </c>
      <c s="220" r="J2197">
        <v>1066088496</v>
      </c>
      <c t="s" s="220" r="K2197">
        <v>5014</v>
      </c>
      <c t="s" s="17" r="L2197">
        <v>74</v>
      </c>
      <c t="s" s="17" r="M2197">
        <v>3967</v>
      </c>
      <c s="220" r="N2197">
        <v>18</v>
      </c>
      <c s="220" r="O2197">
        <v>303</v>
      </c>
      <c s="220" r="P2197"/>
      <c t="s" s="220" r="Q2197">
        <v>5015</v>
      </c>
      <c t="s" s="17" r="R2197">
        <v>5016</v>
      </c>
    </row>
    <row r="2198">
      <c t="s" s="128" r="A2198">
        <v>5017</v>
      </c>
      <c t="s" s="220" r="B2198">
        <v>5018</v>
      </c>
      <c t="s" s="220" r="C2198">
        <v>5019</v>
      </c>
      <c t="s" s="220" r="D2198">
        <v>5010</v>
      </c>
      <c s="168" r="E2198">
        <v>41336.6870717593</v>
      </c>
      <c s="220" r="F2198"/>
      <c t="s" s="220" r="G2198">
        <v>57</v>
      </c>
      <c s="220" r="H2198"/>
      <c s="220" r="I2198"/>
      <c s="220" r="J2198">
        <v>16258124</v>
      </c>
      <c s="220" r="K2198"/>
      <c t="s" s="17" r="L2198">
        <v>74</v>
      </c>
      <c t="s" s="17" r="M2198">
        <v>5020</v>
      </c>
      <c s="220" r="N2198">
        <v>3460</v>
      </c>
      <c s="220" r="O2198">
        <v>512</v>
      </c>
      <c s="220" r="P2198">
        <v>3600</v>
      </c>
      <c t="s" s="220" r="Q2198">
        <v>5021</v>
      </c>
      <c t="s" s="17" r="R2198">
        <v>2669</v>
      </c>
    </row>
    <row r="2199">
      <c t="s" s="128" r="A2199">
        <v>5022</v>
      </c>
      <c t="s" s="220" r="B2199">
        <v>513</v>
      </c>
      <c t="s" s="220" r="C2199">
        <v>5023</v>
      </c>
      <c t="s" s="220" r="D2199">
        <v>5024</v>
      </c>
      <c s="168" r="E2199">
        <v>41336.6868055556</v>
      </c>
      <c s="220" r="F2199"/>
      <c t="s" s="220" r="G2199">
        <v>46</v>
      </c>
      <c s="220" r="H2199"/>
      <c s="220" r="I2199"/>
      <c s="220" r="J2199">
        <v>1549341</v>
      </c>
      <c s="220" r="K2199"/>
      <c t="s" s="17" r="L2199">
        <v>228</v>
      </c>
      <c t="s" s="17" r="M2199">
        <v>516</v>
      </c>
      <c s="220" r="N2199">
        <v>844</v>
      </c>
      <c s="220" r="O2199">
        <v>561</v>
      </c>
      <c s="220" r="P2199">
        <v>3600</v>
      </c>
      <c t="s" s="220" r="Q2199">
        <v>5025</v>
      </c>
      <c t="s" s="17" r="R2199">
        <v>5026</v>
      </c>
    </row>
    <row r="2200">
      <c t="s" s="128" r="A2200">
        <v>5027</v>
      </c>
      <c t="s" s="220" r="B2200">
        <v>4843</v>
      </c>
      <c t="s" s="220" r="C2200">
        <v>5028</v>
      </c>
      <c t="s" s="220" r="D2200">
        <v>5029</v>
      </c>
      <c s="168" r="E2200">
        <v>41336.6867013889</v>
      </c>
      <c s="220" r="F2200"/>
      <c t="s" s="220" r="G2200">
        <v>46</v>
      </c>
      <c s="220" r="H2200"/>
      <c s="220" r="I2200"/>
      <c s="220" r="J2200">
        <v>25291261</v>
      </c>
      <c s="220" r="K2200"/>
      <c t="s" s="17" r="L2200">
        <v>74</v>
      </c>
      <c t="s" s="17" r="M2200">
        <v>4846</v>
      </c>
      <c s="220" r="N2200">
        <v>284</v>
      </c>
      <c s="220" r="O2200">
        <v>386</v>
      </c>
      <c s="220" r="P2200">
        <v>3600</v>
      </c>
      <c t="s" s="220" r="Q2200">
        <v>5030</v>
      </c>
      <c t="s" s="17" r="R2200">
        <v>130</v>
      </c>
    </row>
    <row r="2201">
      <c t="s" s="128" r="A2201">
        <v>5031</v>
      </c>
      <c t="s" s="220" r="B2201">
        <v>225</v>
      </c>
      <c t="s" s="220" r="C2201">
        <v>5032</v>
      </c>
      <c t="s" s="220" r="D2201">
        <v>5033</v>
      </c>
      <c s="168" r="E2201">
        <v>41336.6866782407</v>
      </c>
      <c s="220" r="F2201"/>
      <c t="s" s="220" r="G2201">
        <v>57</v>
      </c>
      <c s="220" r="H2201"/>
      <c s="220" r="I2201"/>
      <c s="220" r="J2201">
        <v>23045317</v>
      </c>
      <c s="220" r="K2201"/>
      <c t="s" s="17" r="L2201">
        <v>228</v>
      </c>
      <c t="s" s="17" r="M2201">
        <v>229</v>
      </c>
      <c s="220" r="N2201">
        <v>98</v>
      </c>
      <c s="220" r="O2201">
        <v>161</v>
      </c>
      <c s="220" r="P2201">
        <v>3600</v>
      </c>
      <c t="s" s="220" r="Q2201">
        <v>5034</v>
      </c>
      <c t="s" s="17" r="R2201">
        <v>5035</v>
      </c>
    </row>
    <row r="2202">
      <c t="s" s="128" r="A2202">
        <v>5036</v>
      </c>
      <c t="s" s="220" r="B2202">
        <v>4759</v>
      </c>
      <c t="s" s="220" r="C2202">
        <v>5037</v>
      </c>
      <c t="s" s="220" r="D2202">
        <v>5033</v>
      </c>
      <c s="168" r="E2202">
        <v>41336.6866782407</v>
      </c>
      <c s="220" r="F2202"/>
      <c t="s" s="220" r="G2202">
        <v>57</v>
      </c>
      <c s="220" r="H2202"/>
      <c s="220" r="I2202"/>
      <c s="220" r="J2202">
        <v>885266977</v>
      </c>
      <c s="220" r="K2202"/>
      <c t="s" s="17" r="L2202">
        <v>74</v>
      </c>
      <c t="s" s="17" r="M2202">
        <v>4762</v>
      </c>
      <c s="220" r="N2202">
        <v>70</v>
      </c>
      <c s="220" r="O2202">
        <v>285</v>
      </c>
      <c s="220" r="P2202">
        <v>7200</v>
      </c>
      <c t="s" s="220" r="Q2202">
        <v>5038</v>
      </c>
      <c t="s" s="17" r="R2202">
        <v>1687</v>
      </c>
    </row>
    <row r="2203">
      <c t="s" s="128" r="A2203">
        <v>5039</v>
      </c>
      <c t="s" s="220" r="B2203">
        <v>1759</v>
      </c>
      <c t="s" s="220" r="C2203">
        <v>5040</v>
      </c>
      <c t="s" s="220" r="D2203">
        <v>5041</v>
      </c>
      <c s="168" r="E2203">
        <v>41336.6866319444</v>
      </c>
      <c s="220" r="F2203"/>
      <c t="s" s="220" r="G2203">
        <v>57</v>
      </c>
      <c s="220" r="H2203"/>
      <c s="220" r="I2203"/>
      <c s="220" r="J2203">
        <v>527251402</v>
      </c>
      <c s="220" r="K2203"/>
      <c t="s" s="17" r="L2203">
        <v>74</v>
      </c>
      <c t="s" s="17" r="M2203">
        <v>1762</v>
      </c>
      <c s="220" r="N2203">
        <v>113</v>
      </c>
      <c s="220" r="O2203">
        <v>129</v>
      </c>
      <c s="220" r="P2203">
        <v>3600</v>
      </c>
      <c t="s" s="220" r="Q2203">
        <v>5042</v>
      </c>
      <c t="s" s="17" r="R2203">
        <v>714</v>
      </c>
    </row>
    <row r="2204">
      <c t="s" s="128" r="A2204">
        <v>5043</v>
      </c>
      <c t="s" s="220" r="B2204">
        <v>2118</v>
      </c>
      <c t="s" s="220" r="C2204">
        <v>5044</v>
      </c>
      <c t="s" s="220" r="D2204">
        <v>5045</v>
      </c>
      <c s="168" r="E2204">
        <v>41336.6864467593</v>
      </c>
      <c s="220" r="F2204"/>
      <c t="s" s="220" r="G2204">
        <v>57</v>
      </c>
      <c s="220" r="H2204"/>
      <c s="220" r="I2204"/>
      <c s="220" r="J2204">
        <v>85952314</v>
      </c>
      <c s="220" r="K2204"/>
      <c t="s" s="17" r="L2204">
        <v>135</v>
      </c>
      <c t="s" s="17" r="M2204">
        <v>2121</v>
      </c>
      <c s="220" r="N2204">
        <v>756</v>
      </c>
      <c s="220" r="O2204">
        <v>695</v>
      </c>
      <c s="220" r="P2204">
        <v>3600</v>
      </c>
      <c t="s" s="220" r="Q2204">
        <v>5046</v>
      </c>
      <c t="s" s="17" r="R2204">
        <v>5047</v>
      </c>
    </row>
    <row r="2205">
      <c t="s" s="128" r="A2205">
        <v>5048</v>
      </c>
      <c t="s" s="220" r="B2205">
        <v>3206</v>
      </c>
      <c t="s" s="220" r="C2205">
        <v>5049</v>
      </c>
      <c t="s" s="220" r="D2205">
        <v>5045</v>
      </c>
      <c s="168" r="E2205">
        <v>41336.6864467593</v>
      </c>
      <c s="220" r="F2205"/>
      <c t="s" s="220" r="G2205">
        <v>57</v>
      </c>
      <c s="220" r="H2205"/>
      <c s="220" r="I2205"/>
      <c s="220" r="J2205">
        <v>284513935</v>
      </c>
      <c s="220" r="K2205"/>
      <c t="s" s="17" r="L2205">
        <v>49</v>
      </c>
      <c t="s" s="17" r="M2205">
        <v>3209</v>
      </c>
      <c s="220" r="N2205">
        <v>98</v>
      </c>
      <c s="220" r="O2205">
        <v>135</v>
      </c>
      <c s="220" r="P2205"/>
      <c t="s" s="220" r="Q2205">
        <v>5050</v>
      </c>
      <c t="s" s="17" r="R2205">
        <v>5051</v>
      </c>
    </row>
    <row r="2206">
      <c t="s" s="128" r="A2206">
        <v>5052</v>
      </c>
      <c t="s" s="220" r="B2206">
        <v>5053</v>
      </c>
      <c t="s" s="220" r="C2206">
        <v>5054</v>
      </c>
      <c t="s" s="220" r="D2206">
        <v>5045</v>
      </c>
      <c s="168" r="E2206">
        <v>41336.6864467593</v>
      </c>
      <c s="220" r="F2206"/>
      <c t="s" s="220" r="G2206">
        <v>57</v>
      </c>
      <c s="220" r="H2206"/>
      <c s="220" r="I2206"/>
      <c s="220" r="J2206">
        <v>97445291</v>
      </c>
      <c s="220" r="K2206"/>
      <c t="s" s="17" r="L2206">
        <v>135</v>
      </c>
      <c t="s" s="17" r="M2206">
        <v>5055</v>
      </c>
      <c s="220" r="N2206">
        <v>17</v>
      </c>
      <c s="220" r="O2206">
        <v>109</v>
      </c>
      <c s="220" r="P2206">
        <v>3600</v>
      </c>
      <c t="s" s="220" r="Q2206">
        <v>5056</v>
      </c>
      <c t="s" s="17" r="R2206">
        <v>5057</v>
      </c>
    </row>
    <row r="2207">
      <c t="s" s="128" r="A2207">
        <v>5058</v>
      </c>
      <c t="s" s="220" r="B2207">
        <v>4417</v>
      </c>
      <c t="s" s="220" r="C2207">
        <v>5059</v>
      </c>
      <c t="s" s="220" r="D2207">
        <v>5060</v>
      </c>
      <c s="168" r="E2207">
        <v>41336.6863194444</v>
      </c>
      <c s="220" r="F2207"/>
      <c t="s" s="220" r="G2207">
        <v>46</v>
      </c>
      <c s="220" r="H2207"/>
      <c s="220" r="I2207"/>
      <c s="220" r="J2207">
        <v>95166028</v>
      </c>
      <c s="220" r="K2207"/>
      <c t="s" s="17" r="L2207">
        <v>74</v>
      </c>
      <c t="s" s="17" r="M2207">
        <v>4420</v>
      </c>
      <c s="220" r="N2207">
        <v>544</v>
      </c>
      <c s="220" r="O2207">
        <v>215</v>
      </c>
      <c s="220" r="P2207">
        <v>3600</v>
      </c>
      <c t="s" s="220" r="Q2207">
        <v>5061</v>
      </c>
      <c t="s" s="17" r="R2207">
        <v>5062</v>
      </c>
    </row>
    <row r="2208">
      <c t="s" s="128" r="A2208">
        <v>5063</v>
      </c>
      <c t="s" s="220" r="B2208">
        <v>5064</v>
      </c>
      <c t="s" s="220" r="C2208">
        <v>5065</v>
      </c>
      <c t="s" s="220" r="D2208">
        <v>5066</v>
      </c>
      <c s="168" r="E2208">
        <v>41336.6863078704</v>
      </c>
      <c s="220" r="F2208"/>
      <c t="s" s="220" r="G2208">
        <v>57</v>
      </c>
      <c s="220" r="H2208"/>
      <c s="220" r="I2208"/>
      <c s="220" r="J2208">
        <v>34616377</v>
      </c>
      <c s="220" r="K2208"/>
      <c t="s" s="17" r="L2208">
        <v>135</v>
      </c>
      <c t="s" s="17" r="M2208">
        <v>5067</v>
      </c>
      <c s="220" r="N2208">
        <v>70</v>
      </c>
      <c s="220" r="O2208">
        <v>175</v>
      </c>
      <c s="220" r="P2208">
        <v>3600</v>
      </c>
      <c t="s" s="220" r="Q2208">
        <v>5068</v>
      </c>
      <c t="s" s="17" r="R2208">
        <v>5069</v>
      </c>
    </row>
    <row r="2209">
      <c t="s" s="128" r="A2209">
        <v>5070</v>
      </c>
      <c t="s" s="220" r="B2209">
        <v>828</v>
      </c>
      <c t="s" s="220" r="C2209">
        <v>5071</v>
      </c>
      <c t="s" s="220" r="D2209">
        <v>5072</v>
      </c>
      <c s="168" r="E2209">
        <v>41336.6862384259</v>
      </c>
      <c s="220" r="F2209"/>
      <c t="s" s="220" r="G2209">
        <v>46</v>
      </c>
      <c s="220" r="H2209"/>
      <c s="220" r="I2209"/>
      <c s="220" r="J2209">
        <v>14607788</v>
      </c>
      <c s="220" r="K2209"/>
      <c t="s" s="17" r="L2209">
        <v>228</v>
      </c>
      <c t="s" s="17" r="M2209">
        <v>3852</v>
      </c>
      <c s="220" r="N2209">
        <v>1506</v>
      </c>
      <c s="220" r="O2209">
        <v>375</v>
      </c>
      <c s="220" r="P2209">
        <v>3600</v>
      </c>
      <c t="s" s="220" r="Q2209">
        <v>5073</v>
      </c>
      <c t="s" s="17" r="R2209">
        <v>124</v>
      </c>
    </row>
    <row r="2210">
      <c t="s" s="128" r="A2210">
        <v>5074</v>
      </c>
      <c t="s" s="220" r="B2210">
        <v>4862</v>
      </c>
      <c t="s" s="220" r="C2210">
        <v>5075</v>
      </c>
      <c t="s" s="220" r="D2210">
        <v>5076</v>
      </c>
      <c s="168" r="E2210">
        <v>41336.6859606481</v>
      </c>
      <c s="220" r="F2210"/>
      <c t="s" s="220" r="G2210">
        <v>46</v>
      </c>
      <c s="220" r="H2210">
        <v>14614021</v>
      </c>
      <c t="s" s="220" r="I2210">
        <v>5077</v>
      </c>
      <c s="220" r="J2210">
        <v>74447856</v>
      </c>
      <c t="s" s="220" r="K2210">
        <v>5078</v>
      </c>
      <c t="s" s="17" r="L2210">
        <v>74</v>
      </c>
      <c t="s" s="17" r="M2210">
        <v>4864</v>
      </c>
      <c s="220" r="N2210">
        <v>430</v>
      </c>
      <c s="220" r="O2210">
        <v>200</v>
      </c>
      <c s="220" r="P2210"/>
      <c t="s" s="220" r="Q2210">
        <v>5079</v>
      </c>
      <c t="s" s="17" r="R2210">
        <v>5080</v>
      </c>
    </row>
    <row r="2211">
      <c t="s" s="128" r="A2211">
        <v>5081</v>
      </c>
      <c t="s" s="220" r="B2211">
        <v>217</v>
      </c>
      <c t="s" s="220" r="C2211">
        <v>5082</v>
      </c>
      <c t="s" s="220" r="D2211">
        <v>5083</v>
      </c>
      <c s="168" r="E2211">
        <v>41336.6858912037</v>
      </c>
      <c s="220" r="F2211"/>
      <c t="s" s="220" r="G2211">
        <v>57</v>
      </c>
      <c s="220" r="H2211"/>
      <c s="220" r="I2211"/>
      <c s="220" r="J2211">
        <v>261867800</v>
      </c>
      <c s="220" r="K2211"/>
      <c t="s" s="17" r="L2211">
        <v>228</v>
      </c>
      <c t="s" s="17" r="M2211">
        <v>221</v>
      </c>
      <c s="220" r="N2211">
        <v>254</v>
      </c>
      <c s="220" r="O2211">
        <v>325</v>
      </c>
      <c s="220" r="P2211">
        <v>3600</v>
      </c>
      <c t="s" s="220" r="Q2211">
        <v>5084</v>
      </c>
      <c t="s" s="17" r="R2211">
        <v>5085</v>
      </c>
    </row>
    <row r="2212">
      <c t="s" s="128" r="A2212">
        <v>5086</v>
      </c>
      <c t="s" s="220" r="B2212">
        <v>173</v>
      </c>
      <c t="s" s="220" r="C2212">
        <v>5087</v>
      </c>
      <c t="s" s="220" r="D2212">
        <v>5088</v>
      </c>
      <c s="168" r="E2212">
        <v>41336.6858564815</v>
      </c>
      <c s="220" r="F2212"/>
      <c t="s" s="220" r="G2212">
        <v>57</v>
      </c>
      <c s="220" r="H2212"/>
      <c s="220" r="I2212"/>
      <c s="220" r="J2212">
        <v>351210870</v>
      </c>
      <c s="220" r="K2212"/>
      <c t="s" s="17" r="L2212">
        <v>74</v>
      </c>
      <c t="s" s="17" r="M2212">
        <v>176</v>
      </c>
      <c s="220" r="N2212">
        <v>123</v>
      </c>
      <c s="220" r="O2212">
        <v>422</v>
      </c>
      <c s="220" r="P2212">
        <v>-28800</v>
      </c>
      <c t="s" s="220" r="Q2212">
        <v>5089</v>
      </c>
      <c t="s" s="17" r="R2212">
        <v>5090</v>
      </c>
    </row>
    <row r="2213">
      <c t="s" s="128" r="A2213">
        <v>5091</v>
      </c>
      <c t="s" s="220" r="B2213">
        <v>2530</v>
      </c>
      <c t="s" s="220" r="C2213">
        <v>5092</v>
      </c>
      <c t="s" s="220" r="D2213">
        <v>5088</v>
      </c>
      <c s="168" r="E2213">
        <v>41336.6858564815</v>
      </c>
      <c s="220" r="F2213"/>
      <c t="s" s="220" r="G2213">
        <v>57</v>
      </c>
      <c s="220" r="H2213"/>
      <c s="220" r="I2213"/>
      <c s="220" r="J2213">
        <v>202969896</v>
      </c>
      <c s="220" r="K2213"/>
      <c t="s" s="17" r="L2213">
        <v>745</v>
      </c>
      <c t="s" s="17" r="M2213">
        <v>2533</v>
      </c>
      <c s="220" r="N2213">
        <v>388</v>
      </c>
      <c s="220" r="O2213">
        <v>567</v>
      </c>
      <c s="220" r="P2213">
        <v>3600</v>
      </c>
      <c t="s" s="220" r="Q2213">
        <v>5093</v>
      </c>
      <c t="s" s="17" r="R2213">
        <v>5094</v>
      </c>
    </row>
    <row r="2214">
      <c t="s" s="128" r="A2214">
        <v>5095</v>
      </c>
      <c t="s" s="220" r="B2214">
        <v>1785</v>
      </c>
      <c t="s" s="220" r="C2214">
        <v>5096</v>
      </c>
      <c t="s" s="220" r="D2214">
        <v>5097</v>
      </c>
      <c s="168" r="E2214">
        <v>41336.6857986111</v>
      </c>
      <c s="220" r="F2214"/>
      <c t="s" s="220" r="G2214">
        <v>57</v>
      </c>
      <c s="220" r="H2214"/>
      <c s="220" r="I2214"/>
      <c s="220" r="J2214">
        <v>524653656</v>
      </c>
      <c s="220" r="K2214"/>
      <c t="s" s="17" r="L2214">
        <v>116</v>
      </c>
      <c t="s" s="17" r="M2214">
        <v>1788</v>
      </c>
      <c s="220" r="N2214">
        <v>121</v>
      </c>
      <c s="220" r="O2214">
        <v>181</v>
      </c>
      <c s="220" r="P2214"/>
      <c t="s" s="220" r="Q2214">
        <v>5098</v>
      </c>
      <c t="s" s="17" r="R2214">
        <v>5099</v>
      </c>
    </row>
    <row r="2215">
      <c t="s" s="128" r="A2215">
        <v>5100</v>
      </c>
      <c t="s" s="220" r="B2215">
        <v>4450</v>
      </c>
      <c t="s" s="220" r="C2215">
        <v>5101</v>
      </c>
      <c t="s" s="220" r="D2215">
        <v>5102</v>
      </c>
      <c s="168" r="E2215">
        <v>41336.685474537</v>
      </c>
      <c s="220" r="F2215"/>
      <c t="s" s="220" r="G2215">
        <v>57</v>
      </c>
      <c s="220" r="H2215"/>
      <c s="220" r="I2215"/>
      <c s="220" r="J2215">
        <v>57413466</v>
      </c>
      <c s="220" r="K2215"/>
      <c t="s" s="17" r="L2215">
        <v>74</v>
      </c>
      <c t="s" s="17" r="M2215">
        <v>4453</v>
      </c>
      <c s="220" r="N2215">
        <v>583</v>
      </c>
      <c s="220" r="O2215">
        <v>89</v>
      </c>
      <c s="220" r="P2215">
        <v>3600</v>
      </c>
      <c t="s" s="220" r="Q2215">
        <v>5103</v>
      </c>
      <c t="s" s="17" r="R2215">
        <v>5104</v>
      </c>
    </row>
    <row r="2216">
      <c t="s" s="128" r="A2216">
        <v>5105</v>
      </c>
      <c t="s" s="220" r="B2216">
        <v>5106</v>
      </c>
      <c t="s" s="220" r="C2216">
        <v>5107</v>
      </c>
      <c t="s" s="220" r="D2216">
        <v>5108</v>
      </c>
      <c s="168" r="E2216">
        <v>41336.6852662037</v>
      </c>
      <c s="220" r="F2216"/>
      <c t="s" s="220" r="G2216">
        <v>57</v>
      </c>
      <c s="220" r="H2216"/>
      <c s="220" r="I2216"/>
      <c s="220" r="J2216">
        <v>1098407588</v>
      </c>
      <c s="220" r="K2216"/>
      <c t="s" s="17" r="L2216">
        <v>74</v>
      </c>
      <c t="s" s="17" r="M2216">
        <v>5109</v>
      </c>
      <c s="220" r="N2216">
        <v>433</v>
      </c>
      <c s="220" r="O2216">
        <v>79</v>
      </c>
      <c s="220" r="P2216">
        <v>3600</v>
      </c>
      <c t="s" s="220" r="Q2216">
        <v>5110</v>
      </c>
      <c t="s" s="17" r="R2216">
        <v>5111</v>
      </c>
    </row>
    <row r="2217">
      <c t="s" s="128" r="A2217">
        <v>5112</v>
      </c>
      <c t="s" s="220" r="B2217">
        <v>5113</v>
      </c>
      <c t="s" s="220" r="C2217">
        <v>5114</v>
      </c>
      <c t="s" s="220" r="D2217">
        <v>5115</v>
      </c>
      <c s="168" r="E2217">
        <v>41336.6851851852</v>
      </c>
      <c s="220" r="F2217"/>
      <c t="s" s="220" r="G2217">
        <v>57</v>
      </c>
      <c s="220" r="H2217"/>
      <c s="220" r="I2217"/>
      <c s="220" r="J2217">
        <v>884560195</v>
      </c>
      <c s="220" r="K2217"/>
      <c t="s" s="17" r="L2217">
        <v>135</v>
      </c>
      <c t="s" s="17" r="M2217">
        <v>5116</v>
      </c>
      <c s="220" r="N2217">
        <v>19</v>
      </c>
      <c s="220" r="O2217">
        <v>88</v>
      </c>
      <c s="220" r="P2217"/>
      <c t="s" s="220" r="Q2217">
        <v>5117</v>
      </c>
      <c t="s" s="17" r="R2217">
        <v>5118</v>
      </c>
    </row>
    <row r="2218">
      <c t="s" s="128" r="A2218">
        <v>5119</v>
      </c>
      <c t="s" s="220" r="B2218">
        <v>173</v>
      </c>
      <c t="s" s="220" r="C2218">
        <v>5120</v>
      </c>
      <c t="s" s="220" r="D2218">
        <v>5121</v>
      </c>
      <c s="168" r="E2218">
        <v>41336.685162037</v>
      </c>
      <c s="220" r="F2218"/>
      <c t="s" s="220" r="G2218">
        <v>57</v>
      </c>
      <c s="220" r="H2218"/>
      <c s="220" r="I2218"/>
      <c s="220" r="J2218">
        <v>351210870</v>
      </c>
      <c s="220" r="K2218"/>
      <c t="s" s="17" r="L2218">
        <v>74</v>
      </c>
      <c t="s" s="17" r="M2218">
        <v>176</v>
      </c>
      <c s="220" r="N2218">
        <v>123</v>
      </c>
      <c s="220" r="O2218">
        <v>422</v>
      </c>
      <c s="220" r="P2218">
        <v>-28800</v>
      </c>
      <c t="s" s="220" r="Q2218">
        <v>5122</v>
      </c>
      <c t="s" s="17" r="R2218">
        <v>5123</v>
      </c>
    </row>
    <row r="2219">
      <c t="s" s="128" r="A2219">
        <v>5124</v>
      </c>
      <c t="s" s="220" r="B2219">
        <v>5125</v>
      </c>
      <c t="s" s="220" r="C2219">
        <v>5126</v>
      </c>
      <c t="s" s="220" r="D2219">
        <v>5127</v>
      </c>
      <c s="168" r="E2219">
        <v>41336.685150463</v>
      </c>
      <c s="220" r="F2219"/>
      <c t="s" s="220" r="G2219">
        <v>57</v>
      </c>
      <c s="220" r="H2219"/>
      <c s="220" r="I2219"/>
      <c s="220" r="J2219">
        <v>168602202</v>
      </c>
      <c s="220" r="K2219"/>
      <c t="s" s="17" r="L2219">
        <v>135</v>
      </c>
      <c t="s" s="17" r="M2219">
        <v>5128</v>
      </c>
      <c s="220" r="N2219">
        <v>70</v>
      </c>
      <c s="220" r="O2219">
        <v>144</v>
      </c>
      <c s="220" r="P2219">
        <v>-10800</v>
      </c>
      <c t="s" s="220" r="Q2219">
        <v>5129</v>
      </c>
      <c t="s" s="17" r="R2219">
        <v>5130</v>
      </c>
    </row>
    <row r="2220">
      <c t="s" s="128" r="A2220">
        <v>5014</v>
      </c>
      <c t="s" s="220" r="B2220">
        <v>1248</v>
      </c>
      <c t="s" s="220" r="C2220">
        <v>5131</v>
      </c>
      <c t="s" s="220" r="D2220">
        <v>5127</v>
      </c>
      <c s="168" r="E2220">
        <v>41336.685150463</v>
      </c>
      <c s="220" r="F2220"/>
      <c t="s" s="220" r="G2220">
        <v>57</v>
      </c>
      <c s="220" r="H2220"/>
      <c s="220" r="I2220"/>
      <c s="220" r="J2220">
        <v>918921036</v>
      </c>
      <c s="220" r="K2220"/>
      <c t="s" s="17" r="L2220">
        <v>745</v>
      </c>
      <c t="s" s="17" r="M2220">
        <v>1253</v>
      </c>
      <c s="220" r="N2220">
        <v>22</v>
      </c>
      <c s="220" r="O2220">
        <v>91</v>
      </c>
      <c s="220" r="P2220">
        <v>3600</v>
      </c>
      <c t="s" s="220" r="Q2220">
        <v>5132</v>
      </c>
      <c t="s" s="17" r="R2220">
        <v>5133</v>
      </c>
    </row>
    <row r="2221">
      <c t="s" s="128" r="A2221">
        <v>5134</v>
      </c>
      <c t="s" s="220" r="B2221">
        <v>1079</v>
      </c>
      <c t="s" s="220" r="C2221">
        <v>5135</v>
      </c>
      <c t="s" s="220" r="D2221">
        <v>5136</v>
      </c>
      <c s="168" r="E2221">
        <v>41336.6850810185</v>
      </c>
      <c s="220" r="F2221"/>
      <c t="s" s="220" r="G2221">
        <v>57</v>
      </c>
      <c s="220" r="H2221"/>
      <c s="220" r="I2221"/>
      <c s="220" r="J2221">
        <v>804346988</v>
      </c>
      <c s="220" r="K2221"/>
      <c t="s" s="17" r="L2221">
        <v>74</v>
      </c>
      <c t="s" s="17" r="M2221">
        <v>1807</v>
      </c>
      <c s="220" r="N2221">
        <v>370</v>
      </c>
      <c s="220" r="O2221">
        <v>179</v>
      </c>
      <c s="220" r="P2221">
        <v>7200</v>
      </c>
      <c t="s" s="220" r="Q2221">
        <v>5137</v>
      </c>
      <c t="s" s="17" r="R2221">
        <v>5138</v>
      </c>
    </row>
    <row r="2222">
      <c t="s" s="128" r="A2222">
        <v>5139</v>
      </c>
      <c t="s" s="220" r="B2222">
        <v>225</v>
      </c>
      <c t="s" s="220" r="C2222">
        <v>5140</v>
      </c>
      <c t="s" s="220" r="D2222">
        <v>5141</v>
      </c>
      <c s="168" r="E2222">
        <v>41336.685</v>
      </c>
      <c s="220" r="F2222"/>
      <c t="s" s="220" r="G2222">
        <v>57</v>
      </c>
      <c s="220" r="H2222"/>
      <c s="220" r="I2222"/>
      <c s="220" r="J2222">
        <v>23045317</v>
      </c>
      <c s="220" r="K2222"/>
      <c t="s" s="17" r="L2222">
        <v>228</v>
      </c>
      <c t="s" s="17" r="M2222">
        <v>229</v>
      </c>
      <c s="220" r="N2222">
        <v>98</v>
      </c>
      <c s="220" r="O2222">
        <v>161</v>
      </c>
      <c s="220" r="P2222">
        <v>3600</v>
      </c>
      <c t="s" s="220" r="Q2222">
        <v>5142</v>
      </c>
      <c t="s" s="17" r="R2222">
        <v>5143</v>
      </c>
    </row>
    <row r="2223">
      <c t="s" s="128" r="A2223">
        <v>5144</v>
      </c>
      <c t="s" s="220" r="B2223">
        <v>5145</v>
      </c>
      <c t="s" s="220" r="C2223">
        <v>5146</v>
      </c>
      <c t="s" s="220" r="D2223">
        <v>5141</v>
      </c>
      <c s="168" r="E2223">
        <v>41336.685</v>
      </c>
      <c s="220" r="F2223"/>
      <c t="s" s="220" r="G2223">
        <v>5147</v>
      </c>
      <c s="220" r="H2223"/>
      <c s="220" r="I2223"/>
      <c s="220" r="J2223">
        <v>842237082</v>
      </c>
      <c s="220" r="K2223"/>
      <c t="s" s="17" r="L2223">
        <v>74</v>
      </c>
      <c t="s" s="17" r="M2223">
        <v>5148</v>
      </c>
      <c s="220" r="N2223">
        <v>50</v>
      </c>
      <c s="220" r="O2223">
        <v>199</v>
      </c>
      <c s="220" r="P2223">
        <v>3600</v>
      </c>
      <c t="s" s="220" r="Q2223">
        <v>5149</v>
      </c>
      <c t="s" s="17" r="R2223">
        <v>5150</v>
      </c>
    </row>
    <row r="2224">
      <c t="s" s="128" r="A2224">
        <v>5151</v>
      </c>
      <c t="s" s="220" r="B2224">
        <v>1420</v>
      </c>
      <c t="s" s="220" r="C2224">
        <v>5152</v>
      </c>
      <c t="s" s="220" r="D2224">
        <v>5153</v>
      </c>
      <c s="168" r="E2224">
        <v>41336.6849537037</v>
      </c>
      <c s="220" r="F2224"/>
      <c t="s" s="220" r="G2224">
        <v>57</v>
      </c>
      <c s="220" r="H2224"/>
      <c s="220" r="I2224"/>
      <c s="220" r="J2224">
        <v>58761933</v>
      </c>
      <c s="220" r="K2224"/>
      <c t="s" s="17" r="L2224">
        <v>228</v>
      </c>
      <c t="s" s="17" r="M2224">
        <v>1423</v>
      </c>
      <c s="220" r="N2224">
        <v>772</v>
      </c>
      <c s="220" r="O2224">
        <v>497</v>
      </c>
      <c s="220" r="P2224">
        <v>3600</v>
      </c>
      <c t="s" s="220" r="Q2224">
        <v>5154</v>
      </c>
      <c t="s" s="17" r="R2224">
        <v>5155</v>
      </c>
    </row>
    <row r="2225">
      <c t="s" s="128" r="A2225">
        <v>5156</v>
      </c>
      <c t="s" s="220" r="B2225">
        <v>5157</v>
      </c>
      <c t="s" s="220" r="C2225">
        <v>5158</v>
      </c>
      <c t="s" s="220" r="D2225">
        <v>5159</v>
      </c>
      <c s="168" r="E2225">
        <v>41336.6849421296</v>
      </c>
      <c s="220" r="F2225"/>
      <c t="s" s="220" r="G2225">
        <v>57</v>
      </c>
      <c s="220" r="H2225"/>
      <c s="220" r="I2225"/>
      <c s="220" r="J2225">
        <v>483937311</v>
      </c>
      <c s="220" r="K2225"/>
      <c t="s" s="17" r="L2225">
        <v>116</v>
      </c>
      <c t="s" s="17" r="M2225">
        <v>5160</v>
      </c>
      <c s="220" r="N2225">
        <v>1677</v>
      </c>
      <c s="220" r="O2225">
        <v>239</v>
      </c>
      <c s="220" r="P2225"/>
      <c t="s" s="220" r="Q2225">
        <v>5161</v>
      </c>
      <c t="s" s="17" r="R2225">
        <v>5162</v>
      </c>
    </row>
    <row r="2226">
      <c t="s" s="128" r="A2226">
        <v>5163</v>
      </c>
      <c t="s" s="220" r="B2226">
        <v>5164</v>
      </c>
      <c t="s" s="220" r="C2226">
        <v>5165</v>
      </c>
      <c t="s" s="220" r="D2226">
        <v>5166</v>
      </c>
      <c s="168" r="E2226">
        <v>41336.6847222222</v>
      </c>
      <c s="220" r="F2226"/>
      <c t="s" s="220" r="G2226">
        <v>46</v>
      </c>
      <c s="220" r="H2226"/>
      <c s="220" r="I2226"/>
      <c s="220" r="J2226">
        <v>35272365</v>
      </c>
      <c s="220" r="K2226"/>
      <c t="s" s="17" r="L2226">
        <v>135</v>
      </c>
      <c t="s" s="17" r="M2226">
        <v>5167</v>
      </c>
      <c s="220" r="N2226">
        <v>260</v>
      </c>
      <c s="220" r="O2226">
        <v>1244</v>
      </c>
      <c s="220" r="P2226">
        <v>3600</v>
      </c>
      <c t="s" s="220" r="Q2226">
        <v>5168</v>
      </c>
      <c t="s" s="17" r="R2226">
        <v>5169</v>
      </c>
    </row>
    <row r="2227">
      <c t="s" s="128" r="A2227">
        <v>5170</v>
      </c>
      <c t="s" s="220" r="B2227">
        <v>587</v>
      </c>
      <c t="s" s="220" r="C2227">
        <v>5171</v>
      </c>
      <c t="s" s="220" r="D2227">
        <v>5172</v>
      </c>
      <c s="168" r="E2227">
        <v>41336.6847106482</v>
      </c>
      <c s="220" r="F2227"/>
      <c t="s" s="220" r="G2227">
        <v>46</v>
      </c>
      <c s="220" r="H2227"/>
      <c s="220" r="I2227"/>
      <c s="220" r="J2227">
        <v>56994672</v>
      </c>
      <c s="220" r="K2227"/>
      <c t="s" s="17" r="L2227">
        <v>220</v>
      </c>
      <c t="s" s="17" r="M2227">
        <v>590</v>
      </c>
      <c s="220" r="N2227">
        <v>533</v>
      </c>
      <c s="220" r="O2227">
        <v>763</v>
      </c>
      <c s="220" r="P2227"/>
      <c t="s" s="220" r="Q2227">
        <v>5173</v>
      </c>
      <c t="s" s="17" r="R2227">
        <v>5174</v>
      </c>
    </row>
    <row r="2228">
      <c t="s" s="128" r="A2228">
        <v>5175</v>
      </c>
      <c t="s" s="220" r="B2228">
        <v>292</v>
      </c>
      <c t="s" s="220" r="C2228">
        <v>5176</v>
      </c>
      <c t="s" s="220" r="D2228">
        <v>5177</v>
      </c>
      <c s="168" r="E2228">
        <v>41336.6846643518</v>
      </c>
      <c s="220" r="F2228"/>
      <c t="s" s="220" r="G2228">
        <v>57</v>
      </c>
      <c s="220" r="H2228"/>
      <c s="220" r="I2228"/>
      <c s="220" r="J2228">
        <v>67136835</v>
      </c>
      <c s="220" r="K2228"/>
      <c t="s" s="17" r="L2228">
        <v>295</v>
      </c>
      <c t="s" s="17" r="M2228">
        <v>296</v>
      </c>
      <c s="220" r="N2228">
        <v>1157</v>
      </c>
      <c s="220" r="O2228">
        <v>2001</v>
      </c>
      <c s="220" r="P2228">
        <v>3600</v>
      </c>
      <c t="s" s="220" r="Q2228">
        <v>5178</v>
      </c>
      <c t="s" s="17" r="R2228">
        <v>5179</v>
      </c>
    </row>
    <row r="2229">
      <c t="s" s="128" r="A2229">
        <v>5180</v>
      </c>
      <c t="s" s="220" r="B2229">
        <v>5181</v>
      </c>
      <c t="s" s="220" r="C2229">
        <v>5182</v>
      </c>
      <c t="s" s="220" r="D2229">
        <v>5183</v>
      </c>
      <c s="168" r="E2229">
        <v>41336.6846412037</v>
      </c>
      <c s="220" r="F2229"/>
      <c t="s" s="220" r="G2229">
        <v>46</v>
      </c>
      <c s="220" r="H2229"/>
      <c s="220" r="I2229"/>
      <c s="220" r="J2229">
        <v>59848312</v>
      </c>
      <c s="220" r="K2229"/>
      <c t="s" s="17" r="L2229">
        <v>74</v>
      </c>
      <c t="s" s="17" r="M2229">
        <v>5184</v>
      </c>
      <c s="220" r="N2229">
        <v>237</v>
      </c>
      <c s="220" r="O2229">
        <v>687</v>
      </c>
      <c s="220" r="P2229">
        <v>3600</v>
      </c>
      <c t="s" s="220" r="Q2229">
        <v>5185</v>
      </c>
      <c t="s" s="17" r="R2229">
        <v>5186</v>
      </c>
    </row>
    <row r="2230">
      <c t="s" s="128" r="A2230">
        <v>5187</v>
      </c>
      <c t="s" s="220" r="B2230">
        <v>1745</v>
      </c>
      <c t="s" s="220" r="C2230">
        <v>5188</v>
      </c>
      <c t="s" s="220" r="D2230">
        <v>5189</v>
      </c>
      <c s="168" r="E2230">
        <v>41336.6846180556</v>
      </c>
      <c s="220" r="F2230"/>
      <c t="s" s="220" r="G2230">
        <v>46</v>
      </c>
      <c s="220" r="H2230"/>
      <c s="220" r="I2230"/>
      <c s="220" r="J2230">
        <v>27197606</v>
      </c>
      <c s="220" r="K2230"/>
      <c t="s" s="17" r="L2230">
        <v>605</v>
      </c>
      <c t="s" s="17" r="M2230">
        <v>1748</v>
      </c>
      <c s="220" r="N2230">
        <v>3346</v>
      </c>
      <c s="220" r="O2230">
        <v>826</v>
      </c>
      <c s="220" r="P2230">
        <v>3600</v>
      </c>
      <c t="s" s="220" r="Q2230">
        <v>5190</v>
      </c>
      <c t="s" s="17" r="R2230">
        <v>5191</v>
      </c>
    </row>
    <row r="2231">
      <c t="s" s="128" r="A2231">
        <v>5192</v>
      </c>
      <c t="s" s="220" r="B2231">
        <v>757</v>
      </c>
      <c t="s" s="220" r="C2231">
        <v>5193</v>
      </c>
      <c t="s" s="220" r="D2231">
        <v>5194</v>
      </c>
      <c s="168" r="E2231">
        <v>41336.6844675926</v>
      </c>
      <c s="220" r="F2231"/>
      <c t="s" s="220" r="G2231">
        <v>57</v>
      </c>
      <c s="220" r="H2231"/>
      <c s="220" r="I2231"/>
      <c s="220" r="J2231">
        <v>730737896</v>
      </c>
      <c s="220" r="K2231"/>
      <c t="s" s="17" r="L2231">
        <v>74</v>
      </c>
      <c t="s" s="17" r="M2231">
        <v>759</v>
      </c>
      <c s="220" r="N2231">
        <v>256</v>
      </c>
      <c s="220" r="O2231">
        <v>188</v>
      </c>
      <c s="220" r="P2231"/>
      <c t="s" s="220" r="Q2231">
        <v>5195</v>
      </c>
      <c t="s" s="17" r="R2231">
        <v>5196</v>
      </c>
    </row>
    <row r="2232">
      <c t="s" s="128" r="A2232">
        <v>5197</v>
      </c>
      <c t="s" s="220" r="B2232">
        <v>1682</v>
      </c>
      <c t="s" s="220" r="C2232">
        <v>5198</v>
      </c>
      <c t="s" s="220" r="D2232">
        <v>5199</v>
      </c>
      <c s="168" r="E2232">
        <v>41336.6844560185</v>
      </c>
      <c s="220" r="F2232"/>
      <c t="s" s="220" r="G2232">
        <v>57</v>
      </c>
      <c s="220" r="H2232"/>
      <c s="220" r="I2232"/>
      <c s="220" r="J2232">
        <v>116556454</v>
      </c>
      <c s="220" r="K2232"/>
      <c t="s" s="17" r="L2232">
        <v>74</v>
      </c>
      <c t="s" s="17" r="M2232">
        <v>1685</v>
      </c>
      <c s="220" r="N2232">
        <v>1055</v>
      </c>
      <c s="220" r="O2232">
        <v>1985</v>
      </c>
      <c s="220" r="P2232">
        <v>3600</v>
      </c>
      <c t="s" s="220" r="Q2232">
        <v>5200</v>
      </c>
      <c t="s" s="17" r="R2232">
        <v>5201</v>
      </c>
    </row>
    <row r="2233">
      <c t="s" s="128" r="A2233">
        <v>5202</v>
      </c>
      <c t="s" s="220" r="B2233">
        <v>5203</v>
      </c>
      <c t="s" s="220" r="C2233">
        <v>5204</v>
      </c>
      <c t="s" s="220" r="D2233">
        <v>5205</v>
      </c>
      <c s="168" r="E2233">
        <v>41336.6843402778</v>
      </c>
      <c s="220" r="F2233"/>
      <c t="s" s="220" r="G2233">
        <v>57</v>
      </c>
      <c s="220" r="H2233"/>
      <c s="220" r="I2233"/>
      <c s="220" r="J2233">
        <v>49990105</v>
      </c>
      <c s="220" r="K2233"/>
      <c t="s" s="17" r="L2233">
        <v>116</v>
      </c>
      <c t="s" s="17" r="M2233">
        <v>5206</v>
      </c>
      <c s="220" r="N2233">
        <v>379</v>
      </c>
      <c s="220" r="O2233">
        <v>142</v>
      </c>
      <c s="220" r="P2233">
        <v>3600</v>
      </c>
      <c t="s" s="220" r="Q2233">
        <v>5207</v>
      </c>
      <c t="s" s="17" r="R2233">
        <v>5208</v>
      </c>
    </row>
    <row r="2234">
      <c t="s" s="128" r="A2234">
        <v>5209</v>
      </c>
      <c t="s" s="220" r="B2234">
        <v>5210</v>
      </c>
      <c t="s" s="220" r="C2234">
        <v>5211</v>
      </c>
      <c t="s" s="220" r="D2234">
        <v>5212</v>
      </c>
      <c s="168" r="E2234">
        <v>41336.6841782407</v>
      </c>
      <c s="220" r="F2234"/>
      <c t="s" s="220" r="G2234">
        <v>57</v>
      </c>
      <c s="220" r="H2234"/>
      <c s="220" r="I2234"/>
      <c s="220" r="J2234">
        <v>15807425</v>
      </c>
      <c s="220" r="K2234"/>
      <c t="s" s="17" r="L2234">
        <v>116</v>
      </c>
      <c t="s" s="17" r="M2234">
        <v>5213</v>
      </c>
      <c s="220" r="N2234">
        <v>1022</v>
      </c>
      <c s="220" r="O2234">
        <v>305</v>
      </c>
      <c s="220" r="P2234">
        <v>3600</v>
      </c>
      <c t="s" s="220" r="Q2234">
        <v>5214</v>
      </c>
      <c t="s" s="17" r="R2234">
        <v>82</v>
      </c>
    </row>
    <row r="2235">
      <c t="s" s="128" r="A2235">
        <v>5215</v>
      </c>
      <c t="s" s="220" r="B2235">
        <v>338</v>
      </c>
      <c t="s" s="220" r="C2235">
        <v>5216</v>
      </c>
      <c t="s" s="220" r="D2235">
        <v>5217</v>
      </c>
      <c s="168" r="E2235">
        <v>41336.6841087963</v>
      </c>
      <c s="220" r="F2235"/>
      <c t="s" s="220" r="G2235">
        <v>57</v>
      </c>
      <c s="220" r="H2235"/>
      <c s="220" r="I2235"/>
      <c s="220" r="J2235">
        <v>24187650</v>
      </c>
      <c s="220" r="K2235"/>
      <c t="s" s="17" r="L2235">
        <v>74</v>
      </c>
      <c t="s" s="17" r="M2235">
        <v>5218</v>
      </c>
      <c s="220" r="N2235">
        <v>1801</v>
      </c>
      <c s="220" r="O2235">
        <v>612</v>
      </c>
      <c s="220" r="P2235">
        <v>3600</v>
      </c>
      <c t="s" s="220" r="Q2235">
        <v>5219</v>
      </c>
      <c t="s" s="17" r="R2235">
        <v>1736</v>
      </c>
    </row>
    <row r="2236">
      <c t="s" s="128" r="A2236">
        <v>5220</v>
      </c>
      <c t="s" s="220" r="B2236">
        <v>5221</v>
      </c>
      <c t="s" s="220" r="C2236">
        <v>5222</v>
      </c>
      <c t="s" s="220" r="D2236">
        <v>5223</v>
      </c>
      <c s="168" r="E2236">
        <v>41336.6840740741</v>
      </c>
      <c s="220" r="F2236"/>
      <c t="s" s="220" r="G2236">
        <v>57</v>
      </c>
      <c s="220" r="H2236"/>
      <c s="220" r="I2236"/>
      <c s="220" r="J2236">
        <v>492218183</v>
      </c>
      <c s="220" r="K2236"/>
      <c t="s" s="17" r="L2236">
        <v>116</v>
      </c>
      <c t="s" s="17" r="M2236">
        <v>5224</v>
      </c>
      <c s="220" r="N2236">
        <v>18</v>
      </c>
      <c s="220" r="O2236">
        <v>96</v>
      </c>
      <c s="220" r="P2236">
        <v>3600</v>
      </c>
      <c t="s" s="220" r="Q2236">
        <v>5225</v>
      </c>
      <c t="s" s="17" r="R2236">
        <v>1814</v>
      </c>
    </row>
    <row r="2237">
      <c t="s" s="128" r="A2237">
        <v>5226</v>
      </c>
      <c t="s" s="220" r="B2237">
        <v>1759</v>
      </c>
      <c t="s" s="220" r="C2237">
        <v>5227</v>
      </c>
      <c t="s" s="220" r="D2237">
        <v>5228</v>
      </c>
      <c s="168" r="E2237">
        <v>41336.6840277778</v>
      </c>
      <c s="220" r="F2237"/>
      <c t="s" s="220" r="G2237">
        <v>57</v>
      </c>
      <c s="220" r="H2237"/>
      <c s="220" r="I2237"/>
      <c s="220" r="J2237">
        <v>527251402</v>
      </c>
      <c s="220" r="K2237"/>
      <c t="s" s="17" r="L2237">
        <v>74</v>
      </c>
      <c t="s" s="17" r="M2237">
        <v>1762</v>
      </c>
      <c s="220" r="N2237">
        <v>113</v>
      </c>
      <c s="220" r="O2237">
        <v>129</v>
      </c>
      <c s="220" r="P2237">
        <v>3600</v>
      </c>
      <c t="s" s="220" r="Q2237">
        <v>5229</v>
      </c>
      <c t="s" s="17" r="R2237">
        <v>5230</v>
      </c>
    </row>
    <row r="2238">
      <c t="s" s="128" r="A2238">
        <v>5231</v>
      </c>
      <c t="s" s="220" r="B2238">
        <v>5232</v>
      </c>
      <c t="s" s="220" r="C2238">
        <v>5233</v>
      </c>
      <c t="s" s="220" r="D2238">
        <v>5234</v>
      </c>
      <c s="168" r="E2238">
        <v>41336.6839583333</v>
      </c>
      <c s="220" r="F2238"/>
      <c t="s" s="220" r="G2238">
        <v>57</v>
      </c>
      <c s="220" r="H2238"/>
      <c s="220" r="I2238"/>
      <c s="220" r="J2238">
        <v>84841696</v>
      </c>
      <c s="220" r="K2238"/>
      <c t="s" s="17" r="L2238">
        <v>74</v>
      </c>
      <c t="s" s="17" r="M2238">
        <v>5235</v>
      </c>
      <c s="220" r="N2238">
        <v>239</v>
      </c>
      <c s="220" r="O2238">
        <v>739</v>
      </c>
      <c s="220" r="P2238">
        <v>3600</v>
      </c>
      <c t="s" s="220" r="Q2238">
        <v>5236</v>
      </c>
      <c t="s" s="17" r="R2238">
        <v>5237</v>
      </c>
    </row>
    <row r="2239">
      <c t="s" s="128" r="A2239">
        <v>5238</v>
      </c>
      <c t="s" s="220" r="B2239">
        <v>5239</v>
      </c>
      <c t="s" s="220" r="C2239">
        <v>5240</v>
      </c>
      <c t="s" s="220" r="D2239">
        <v>5241</v>
      </c>
      <c s="168" r="E2239">
        <v>41336.6838888889</v>
      </c>
      <c s="220" r="F2239"/>
      <c t="s" s="220" r="G2239">
        <v>57</v>
      </c>
      <c s="220" r="H2239"/>
      <c s="220" r="I2239"/>
      <c s="220" r="J2239">
        <v>351450188</v>
      </c>
      <c s="220" r="K2239"/>
      <c t="s" s="17" r="L2239">
        <v>74</v>
      </c>
      <c t="s" s="17" r="M2239">
        <v>5242</v>
      </c>
      <c s="220" r="N2239">
        <v>45</v>
      </c>
      <c s="220" r="O2239">
        <v>134</v>
      </c>
      <c s="220" r="P2239">
        <v>3600</v>
      </c>
      <c t="s" s="220" r="Q2239">
        <v>5243</v>
      </c>
      <c t="s" s="17" r="R2239">
        <v>2198</v>
      </c>
    </row>
    <row r="2240">
      <c t="s" s="128" r="A2240">
        <v>5244</v>
      </c>
      <c t="s" s="220" r="B2240">
        <v>3669</v>
      </c>
      <c t="s" s="220" r="C2240">
        <v>5245</v>
      </c>
      <c t="s" s="220" r="D2240">
        <v>5246</v>
      </c>
      <c s="168" r="E2240">
        <v>41336.6837152778</v>
      </c>
      <c s="220" r="F2240"/>
      <c t="s" s="220" r="G2240">
        <v>57</v>
      </c>
      <c s="220" r="H2240">
        <v>34255350</v>
      </c>
      <c t="s" s="220" r="I2240">
        <v>2262</v>
      </c>
      <c s="220" r="J2240">
        <v>455582203</v>
      </c>
      <c t="s" s="220" r="K2240">
        <v>2263</v>
      </c>
      <c t="s" s="17" r="L2240">
        <v>116</v>
      </c>
      <c t="s" s="17" r="M2240">
        <v>3672</v>
      </c>
      <c s="220" r="N2240">
        <v>851</v>
      </c>
      <c s="220" r="O2240">
        <v>810</v>
      </c>
      <c s="220" r="P2240">
        <v>3600</v>
      </c>
      <c t="s" s="220" r="Q2240">
        <v>5247</v>
      </c>
      <c t="s" s="17" r="R2240">
        <v>5248</v>
      </c>
    </row>
    <row r="2241">
      <c t="s" s="128" r="A2241">
        <v>5249</v>
      </c>
      <c t="s" s="220" r="B2241">
        <v>5250</v>
      </c>
      <c t="s" s="220" r="C2241">
        <v>5251</v>
      </c>
      <c t="s" s="220" r="D2241">
        <v>5252</v>
      </c>
      <c s="168" r="E2241">
        <v>41336.6836458333</v>
      </c>
      <c s="220" r="F2241"/>
      <c t="s" s="220" r="G2241">
        <v>57</v>
      </c>
      <c s="220" r="H2241"/>
      <c s="220" r="I2241"/>
      <c s="220" r="J2241">
        <v>108332005</v>
      </c>
      <c s="220" r="K2241"/>
      <c t="s" s="17" r="L2241">
        <v>74</v>
      </c>
      <c t="s" s="17" r="M2241">
        <v>5253</v>
      </c>
      <c s="220" r="N2241">
        <v>938</v>
      </c>
      <c s="220" r="O2241">
        <v>476</v>
      </c>
      <c s="220" r="P2241">
        <v>3600</v>
      </c>
      <c t="s" s="220" r="Q2241">
        <v>5254</v>
      </c>
      <c t="s" s="17" r="R2241">
        <v>1370</v>
      </c>
    </row>
    <row r="2242">
      <c t="s" s="128" r="A2242">
        <v>5255</v>
      </c>
      <c t="s" s="220" r="B2242">
        <v>5256</v>
      </c>
      <c t="s" s="220" r="C2242">
        <v>5257</v>
      </c>
      <c t="s" s="220" r="D2242">
        <v>5252</v>
      </c>
      <c s="168" r="E2242">
        <v>41336.6836458333</v>
      </c>
      <c s="220" r="F2242"/>
      <c t="s" s="220" r="G2242">
        <v>57</v>
      </c>
      <c s="220" r="H2242"/>
      <c s="220" r="I2242"/>
      <c s="220" r="J2242">
        <v>189992968</v>
      </c>
      <c s="220" r="K2242"/>
      <c t="s" s="17" r="L2242">
        <v>127</v>
      </c>
      <c t="s" s="17" r="M2242">
        <v>5258</v>
      </c>
      <c s="220" r="N2242">
        <v>708</v>
      </c>
      <c s="220" r="O2242">
        <v>1105</v>
      </c>
      <c s="220" r="P2242">
        <v>3600</v>
      </c>
      <c t="s" s="220" r="Q2242">
        <v>5259</v>
      </c>
      <c t="s" s="17" r="R2242">
        <v>5260</v>
      </c>
    </row>
    <row r="2243">
      <c t="s" s="128" r="A2243">
        <v>5261</v>
      </c>
      <c t="s" s="220" r="B2243">
        <v>1752</v>
      </c>
      <c t="s" s="220" r="C2243">
        <v>5262</v>
      </c>
      <c t="s" s="220" r="D2243">
        <v>5263</v>
      </c>
      <c s="168" r="E2243">
        <v>41336.6836342593</v>
      </c>
      <c s="220" r="F2243"/>
      <c t="s" s="220" r="G2243">
        <v>57</v>
      </c>
      <c s="220" r="H2243">
        <v>15382400</v>
      </c>
      <c t="s" s="220" r="I2243">
        <v>1918</v>
      </c>
      <c s="220" r="J2243">
        <v>386504210</v>
      </c>
      <c t="s" s="220" r="K2243">
        <v>5264</v>
      </c>
      <c t="s" s="17" r="L2243">
        <v>74</v>
      </c>
      <c t="s" s="17" r="M2243">
        <v>1755</v>
      </c>
      <c s="220" r="N2243">
        <v>238</v>
      </c>
      <c s="220" r="O2243">
        <v>203</v>
      </c>
      <c s="220" r="P2243"/>
      <c t="s" s="220" r="Q2243">
        <v>5265</v>
      </c>
      <c t="s" s="17" r="R2243">
        <v>5266</v>
      </c>
    </row>
    <row r="2244">
      <c t="s" s="128" r="A2244">
        <v>5267</v>
      </c>
      <c t="s" s="220" r="B2244">
        <v>4545</v>
      </c>
      <c t="s" s="220" r="C2244">
        <v>5268</v>
      </c>
      <c t="s" s="220" r="D2244">
        <v>5263</v>
      </c>
      <c s="168" r="E2244">
        <v>41336.6836342593</v>
      </c>
      <c s="220" r="F2244"/>
      <c t="s" s="220" r="G2244">
        <v>57</v>
      </c>
      <c s="220" r="H2244"/>
      <c s="220" r="I2244"/>
      <c s="220" r="J2244">
        <v>93865399</v>
      </c>
      <c s="220" r="K2244"/>
      <c t="s" s="17" r="L2244">
        <v>74</v>
      </c>
      <c t="s" s="17" r="M2244">
        <v>4579</v>
      </c>
      <c s="220" r="N2244">
        <v>828</v>
      </c>
      <c s="220" r="O2244">
        <v>509</v>
      </c>
      <c s="220" r="P2244">
        <v>3600</v>
      </c>
      <c t="s" s="220" r="Q2244">
        <v>5269</v>
      </c>
      <c t="s" s="17" r="R2244">
        <v>5270</v>
      </c>
    </row>
    <row r="2245">
      <c t="s" s="128" r="A2245">
        <v>5271</v>
      </c>
      <c t="s" s="220" r="B2245">
        <v>5272</v>
      </c>
      <c t="s" s="220" r="C2245">
        <v>5273</v>
      </c>
      <c t="s" s="220" r="D2245">
        <v>5274</v>
      </c>
      <c s="168" r="E2245">
        <v>41336.6836226852</v>
      </c>
      <c s="220" r="F2245"/>
      <c t="s" s="220" r="G2245">
        <v>46</v>
      </c>
      <c s="220" r="H2245">
        <v>153053540</v>
      </c>
      <c t="s" s="220" r="I2245">
        <v>3817</v>
      </c>
      <c s="220" r="J2245">
        <v>30878503</v>
      </c>
      <c t="s" s="220" r="K2245">
        <v>5275</v>
      </c>
      <c t="s" s="17" r="L2245">
        <v>74</v>
      </c>
      <c t="s" s="17" r="M2245">
        <v>5276</v>
      </c>
      <c s="220" r="N2245">
        <v>165</v>
      </c>
      <c s="220" r="O2245">
        <v>425</v>
      </c>
      <c s="220" r="P2245">
        <v>7200</v>
      </c>
      <c t="s" s="220" r="Q2245">
        <v>5277</v>
      </c>
      <c t="s" s="17" r="R2245">
        <v>5278</v>
      </c>
    </row>
    <row r="2246">
      <c t="s" s="128" r="A2246">
        <v>5279</v>
      </c>
      <c t="s" s="220" r="B2246">
        <v>5280</v>
      </c>
      <c t="s" s="220" r="C2246">
        <v>5281</v>
      </c>
      <c t="s" s="220" r="D2246">
        <v>5282</v>
      </c>
      <c s="168" r="E2246">
        <v>41336.683587963</v>
      </c>
      <c s="220" r="F2246"/>
      <c t="s" s="220" r="G2246">
        <v>57</v>
      </c>
      <c s="220" r="H2246"/>
      <c s="220" r="I2246"/>
      <c s="220" r="J2246">
        <v>12432972</v>
      </c>
      <c s="220" r="K2246"/>
      <c t="s" s="17" r="L2246">
        <v>116</v>
      </c>
      <c t="s" s="17" r="M2246">
        <v>5283</v>
      </c>
      <c s="220" r="N2246">
        <v>1185</v>
      </c>
      <c s="220" r="O2246">
        <v>380</v>
      </c>
      <c s="220" r="P2246">
        <v>-36000</v>
      </c>
      <c t="s" s="220" r="Q2246">
        <v>5284</v>
      </c>
      <c t="s" s="17" r="R2246">
        <v>1736</v>
      </c>
    </row>
    <row r="2247">
      <c t="s" s="128" r="A2247">
        <v>5285</v>
      </c>
      <c t="s" s="220" r="B2247">
        <v>4215</v>
      </c>
      <c t="s" s="220" r="C2247">
        <v>5286</v>
      </c>
      <c t="s" s="220" r="D2247">
        <v>5287</v>
      </c>
      <c s="168" r="E2247">
        <v>41336.6835300926</v>
      </c>
      <c s="220" r="F2247"/>
      <c t="s" s="220" r="G2247">
        <v>57</v>
      </c>
      <c s="220" r="H2247">
        <v>6421942</v>
      </c>
      <c t="s" s="220" r="I2247">
        <v>5288</v>
      </c>
      <c s="220" r="J2247">
        <v>135797661</v>
      </c>
      <c t="s" s="220" r="K2247">
        <v>5289</v>
      </c>
      <c t="s" s="17" r="L2247">
        <v>116</v>
      </c>
      <c t="s" s="17" r="M2247">
        <v>4218</v>
      </c>
      <c s="220" r="N2247">
        <v>82</v>
      </c>
      <c s="220" r="O2247">
        <v>378</v>
      </c>
      <c s="220" r="P2247"/>
      <c t="s" s="220" r="Q2247">
        <v>5290</v>
      </c>
      <c t="s" s="17" r="R2247">
        <v>5291</v>
      </c>
    </row>
    <row r="2248">
      <c t="s" s="128" r="A2248">
        <v>5292</v>
      </c>
      <c t="s" s="220" r="B2248">
        <v>2530</v>
      </c>
      <c t="s" s="220" r="C2248">
        <v>5293</v>
      </c>
      <c t="s" s="220" r="D2248">
        <v>5294</v>
      </c>
      <c s="168" r="E2248">
        <v>41336.6835185185</v>
      </c>
      <c s="220" r="F2248"/>
      <c t="s" s="220" r="G2248">
        <v>57</v>
      </c>
      <c s="220" r="H2248"/>
      <c s="220" r="I2248"/>
      <c s="220" r="J2248">
        <v>202969896</v>
      </c>
      <c s="220" r="K2248"/>
      <c t="s" s="17" r="L2248">
        <v>745</v>
      </c>
      <c t="s" s="17" r="M2248">
        <v>2533</v>
      </c>
      <c s="220" r="N2248">
        <v>388</v>
      </c>
      <c s="220" r="O2248">
        <v>567</v>
      </c>
      <c s="220" r="P2248">
        <v>3600</v>
      </c>
      <c t="s" s="220" r="Q2248">
        <v>5295</v>
      </c>
      <c t="s" s="17" r="R2248">
        <v>755</v>
      </c>
    </row>
    <row r="2249">
      <c t="s" s="128" r="A2249">
        <v>5296</v>
      </c>
      <c t="s" s="220" r="B2249">
        <v>2448</v>
      </c>
      <c t="s" s="220" r="C2249">
        <v>5297</v>
      </c>
      <c t="s" s="220" r="D2249">
        <v>5298</v>
      </c>
      <c s="168" r="E2249">
        <v>41336.6834606482</v>
      </c>
      <c s="220" r="F2249"/>
      <c t="s" s="220" r="G2249">
        <v>57</v>
      </c>
      <c s="220" r="H2249"/>
      <c s="220" r="I2249"/>
      <c s="220" r="J2249">
        <v>26206046</v>
      </c>
      <c s="220" r="K2249"/>
      <c t="s" s="17" r="L2249">
        <v>228</v>
      </c>
      <c t="s" s="17" r="M2249">
        <v>3267</v>
      </c>
      <c s="220" r="N2249">
        <v>1266</v>
      </c>
      <c s="220" r="O2249">
        <v>910</v>
      </c>
      <c s="220" r="P2249">
        <v>3600</v>
      </c>
      <c t="s" s="220" r="Q2249">
        <v>5299</v>
      </c>
      <c t="s" s="17" r="R2249">
        <v>5300</v>
      </c>
    </row>
    <row r="2250">
      <c t="s" s="128" r="A2250">
        <v>5301</v>
      </c>
      <c t="s" s="220" r="B2250">
        <v>5302</v>
      </c>
      <c t="s" s="220" r="C2250">
        <v>5303</v>
      </c>
      <c t="s" s="220" r="D2250">
        <v>5304</v>
      </c>
      <c s="168" r="E2250">
        <v>41336.6834259259</v>
      </c>
      <c s="220" r="F2250"/>
      <c t="s" s="220" r="G2250">
        <v>57</v>
      </c>
      <c s="220" r="H2250"/>
      <c s="220" r="I2250"/>
      <c s="220" r="J2250">
        <v>14572802</v>
      </c>
      <c s="220" r="K2250"/>
      <c t="s" s="17" r="L2250">
        <v>228</v>
      </c>
      <c t="s" s="17" r="M2250">
        <v>5305</v>
      </c>
      <c s="220" r="N2250">
        <v>1038</v>
      </c>
      <c s="220" r="O2250">
        <v>264</v>
      </c>
      <c s="220" r="P2250">
        <v>3600</v>
      </c>
      <c t="s" s="220" r="Q2250">
        <v>5306</v>
      </c>
      <c t="s" s="17" r="R2250">
        <v>60</v>
      </c>
    </row>
    <row r="2251">
      <c t="s" s="128" r="A2251">
        <v>5307</v>
      </c>
      <c t="s" s="220" r="B2251">
        <v>300</v>
      </c>
      <c t="s" s="220" r="C2251">
        <v>5308</v>
      </c>
      <c t="s" s="220" r="D2251">
        <v>5309</v>
      </c>
      <c s="168" r="E2251">
        <v>41336.6833333333</v>
      </c>
      <c s="220" r="F2251"/>
      <c t="s" s="220" r="G2251">
        <v>57</v>
      </c>
      <c s="220" r="H2251"/>
      <c s="220" r="I2251"/>
      <c s="220" r="J2251">
        <v>22763232</v>
      </c>
      <c s="220" r="K2251"/>
      <c t="s" s="17" r="L2251">
        <v>74</v>
      </c>
      <c t="s" s="17" r="M2251">
        <v>303</v>
      </c>
      <c s="220" r="N2251">
        <v>307</v>
      </c>
      <c s="220" r="O2251">
        <v>140</v>
      </c>
      <c s="220" r="P2251">
        <v>3600</v>
      </c>
      <c t="s" s="220" r="Q2251">
        <v>5310</v>
      </c>
      <c t="s" s="17" r="R2251">
        <v>5311</v>
      </c>
    </row>
    <row r="2252">
      <c t="s" s="128" r="A2252">
        <v>5312</v>
      </c>
      <c t="s" s="220" r="B2252">
        <v>4759</v>
      </c>
      <c t="s" s="220" r="C2252">
        <v>5313</v>
      </c>
      <c t="s" s="220" r="D2252">
        <v>5314</v>
      </c>
      <c s="168" r="E2252">
        <v>41336.6833217593</v>
      </c>
      <c s="220" r="F2252"/>
      <c t="s" s="220" r="G2252">
        <v>57</v>
      </c>
      <c s="220" r="H2252"/>
      <c s="220" r="I2252"/>
      <c s="220" r="J2252">
        <v>885266977</v>
      </c>
      <c s="220" r="K2252"/>
      <c t="s" s="17" r="L2252">
        <v>74</v>
      </c>
      <c t="s" s="17" r="M2252">
        <v>4762</v>
      </c>
      <c s="220" r="N2252">
        <v>70</v>
      </c>
      <c s="220" r="O2252">
        <v>285</v>
      </c>
      <c s="220" r="P2252">
        <v>7200</v>
      </c>
      <c t="s" s="220" r="Q2252">
        <v>5315</v>
      </c>
      <c t="s" s="17" r="R2252">
        <v>5316</v>
      </c>
    </row>
    <row r="2253">
      <c t="s" s="128" r="A2253">
        <v>5317</v>
      </c>
      <c t="s" s="220" r="B2253">
        <v>5288</v>
      </c>
      <c t="s" s="220" r="C2253">
        <v>5318</v>
      </c>
      <c t="s" s="220" r="D2253">
        <v>5319</v>
      </c>
      <c s="168" r="E2253">
        <v>41336.6833101852</v>
      </c>
      <c s="220" r="F2253"/>
      <c t="s" s="220" r="G2253">
        <v>57</v>
      </c>
      <c s="220" r="H2253">
        <v>347111716</v>
      </c>
      <c t="s" s="220" r="I2253">
        <v>566</v>
      </c>
      <c s="220" r="J2253">
        <v>6421942</v>
      </c>
      <c t="s" s="220" r="K2253">
        <v>5320</v>
      </c>
      <c t="s" s="17" r="L2253">
        <v>228</v>
      </c>
      <c t="s" s="17" r="M2253">
        <v>5321</v>
      </c>
      <c s="220" r="N2253">
        <v>278</v>
      </c>
      <c s="220" r="O2253">
        <v>570</v>
      </c>
      <c s="220" r="P2253">
        <v>3600</v>
      </c>
      <c t="s" s="220" r="Q2253">
        <v>5322</v>
      </c>
      <c t="s" s="17" r="R2253">
        <v>5323</v>
      </c>
    </row>
    <row r="2254">
      <c t="s" s="128" r="A2254">
        <v>5324</v>
      </c>
      <c t="s" s="220" r="B2254">
        <v>828</v>
      </c>
      <c t="s" s="220" r="C2254">
        <v>5325</v>
      </c>
      <c t="s" s="220" r="D2254">
        <v>5326</v>
      </c>
      <c s="168" r="E2254">
        <v>41336.6832986111</v>
      </c>
      <c s="220" r="F2254"/>
      <c t="s" s="220" r="G2254">
        <v>46</v>
      </c>
      <c s="220" r="H2254"/>
      <c s="220" r="I2254"/>
      <c s="220" r="J2254">
        <v>14607788</v>
      </c>
      <c s="220" r="K2254"/>
      <c t="s" s="17" r="L2254">
        <v>228</v>
      </c>
      <c t="s" s="17" r="M2254">
        <v>3852</v>
      </c>
      <c s="220" r="N2254">
        <v>1506</v>
      </c>
      <c s="220" r="O2254">
        <v>375</v>
      </c>
      <c s="220" r="P2254">
        <v>3600</v>
      </c>
      <c t="s" s="220" r="Q2254">
        <v>5327</v>
      </c>
      <c t="s" s="17" r="R2254">
        <v>1509</v>
      </c>
    </row>
    <row r="2255">
      <c t="s" s="128" r="A2255">
        <v>5328</v>
      </c>
      <c t="s" s="220" r="B2255">
        <v>2636</v>
      </c>
      <c t="s" s="220" r="C2255">
        <v>5329</v>
      </c>
      <c t="s" s="220" r="D2255">
        <v>5330</v>
      </c>
      <c s="168" r="E2255">
        <v>41336.6832175926</v>
      </c>
      <c s="220" r="F2255"/>
      <c t="s" s="220" r="G2255">
        <v>46</v>
      </c>
      <c s="220" r="H2255"/>
      <c s="220" r="I2255"/>
      <c s="220" r="J2255">
        <v>14297954</v>
      </c>
      <c s="220" r="K2255"/>
      <c t="s" s="17" r="L2255">
        <v>282</v>
      </c>
      <c t="s" s="17" r="M2255">
        <v>2638</v>
      </c>
      <c s="220" r="N2255">
        <v>1341</v>
      </c>
      <c s="220" r="O2255">
        <v>1378</v>
      </c>
      <c s="220" r="P2255">
        <v>-28800</v>
      </c>
      <c t="s" s="220" r="Q2255">
        <v>5331</v>
      </c>
      <c t="s" s="17" r="R2255">
        <v>5332</v>
      </c>
    </row>
    <row r="2256">
      <c t="s" s="128" r="A2256">
        <v>5333</v>
      </c>
      <c t="s" s="220" r="B2256">
        <v>5334</v>
      </c>
      <c t="s" s="220" r="C2256">
        <v>5335</v>
      </c>
      <c t="s" s="220" r="D2256">
        <v>5330</v>
      </c>
      <c s="168" r="E2256">
        <v>41336.6832175926</v>
      </c>
      <c s="220" r="F2256"/>
      <c t="s" s="220" r="G2256">
        <v>57</v>
      </c>
      <c s="220" r="H2256"/>
      <c s="220" r="I2256"/>
      <c s="220" r="J2256">
        <v>579717126</v>
      </c>
      <c s="220" r="K2256"/>
      <c t="s" s="17" r="L2256">
        <v>228</v>
      </c>
      <c t="s" s="17" r="M2256">
        <v>5336</v>
      </c>
      <c s="220" r="N2256">
        <v>40</v>
      </c>
      <c s="220" r="O2256">
        <v>154</v>
      </c>
      <c s="220" r="P2256"/>
      <c t="s" s="220" r="Q2256">
        <v>5337</v>
      </c>
      <c t="s" s="17" r="R2256">
        <v>550</v>
      </c>
    </row>
    <row r="2257">
      <c t="s" s="128" r="A2257">
        <v>5338</v>
      </c>
      <c t="s" s="220" r="B2257">
        <v>2382</v>
      </c>
      <c t="s" s="220" r="C2257">
        <v>5339</v>
      </c>
      <c t="s" s="220" r="D2257">
        <v>5330</v>
      </c>
      <c s="168" r="E2257">
        <v>41336.6832175926</v>
      </c>
      <c s="220" r="F2257"/>
      <c t="s" s="220" r="G2257">
        <v>46</v>
      </c>
      <c s="220" r="H2257"/>
      <c s="220" r="I2257"/>
      <c s="220" r="J2257">
        <v>49008898</v>
      </c>
      <c s="220" r="K2257"/>
      <c t="s" s="17" r="L2257">
        <v>228</v>
      </c>
      <c t="s" s="17" r="M2257">
        <v>2385</v>
      </c>
      <c s="220" r="N2257">
        <v>185</v>
      </c>
      <c s="220" r="O2257">
        <v>361</v>
      </c>
      <c s="220" r="P2257">
        <v>3600</v>
      </c>
      <c t="s" s="220" r="Q2257">
        <v>5340</v>
      </c>
      <c t="s" s="17" r="R2257">
        <v>5341</v>
      </c>
    </row>
    <row r="2258">
      <c t="s" s="128" r="A2258">
        <v>5342</v>
      </c>
      <c t="s" s="220" r="B2258">
        <v>566</v>
      </c>
      <c t="s" s="220" r="C2258">
        <v>5343</v>
      </c>
      <c t="s" s="220" r="D2258">
        <v>5344</v>
      </c>
      <c s="168" r="E2258">
        <v>41336.6830902778</v>
      </c>
      <c s="220" r="F2258"/>
      <c t="s" s="220" r="G2258">
        <v>57</v>
      </c>
      <c s="220" r="H2258"/>
      <c s="220" r="I2258"/>
      <c s="220" r="J2258">
        <v>347111716</v>
      </c>
      <c s="220" r="K2258"/>
      <c t="s" s="17" r="L2258">
        <v>1636</v>
      </c>
      <c t="s" s="17" r="M2258">
        <v>569</v>
      </c>
      <c s="220" r="N2258">
        <v>3165</v>
      </c>
      <c s="220" r="O2258">
        <v>624</v>
      </c>
      <c s="220" r="P2258">
        <v>-10800</v>
      </c>
      <c t="s" s="220" r="Q2258">
        <v>5345</v>
      </c>
      <c t="s" s="17" r="R2258">
        <v>60</v>
      </c>
    </row>
    <row r="2259">
      <c t="s" s="128" r="A2259">
        <v>5346</v>
      </c>
      <c t="s" s="220" r="B2259">
        <v>5347</v>
      </c>
      <c t="s" s="220" r="C2259">
        <v>5348</v>
      </c>
      <c t="s" s="220" r="D2259">
        <v>5349</v>
      </c>
      <c s="168" r="E2259">
        <v>41336.6830787037</v>
      </c>
      <c s="220" r="F2259"/>
      <c t="s" s="220" r="G2259">
        <v>57</v>
      </c>
      <c s="220" r="H2259"/>
      <c s="220" r="I2259"/>
      <c s="220" r="J2259">
        <v>552109409</v>
      </c>
      <c s="220" r="K2259"/>
      <c t="s" s="17" r="L2259">
        <v>135</v>
      </c>
      <c t="s" s="17" r="M2259">
        <v>5350</v>
      </c>
      <c s="220" r="N2259">
        <v>108</v>
      </c>
      <c s="220" r="O2259">
        <v>242</v>
      </c>
      <c s="220" r="P2259">
        <v>3600</v>
      </c>
      <c t="s" s="220" r="Q2259">
        <v>5351</v>
      </c>
      <c t="s" s="17" r="R2259">
        <v>5352</v>
      </c>
    </row>
    <row r="2260">
      <c t="s" s="128" r="A2260">
        <v>5353</v>
      </c>
      <c t="s" s="220" r="B2260">
        <v>2020</v>
      </c>
      <c t="s" s="220" r="C2260">
        <v>5354</v>
      </c>
      <c t="s" s="220" r="D2260">
        <v>5355</v>
      </c>
      <c s="168" r="E2260">
        <v>41336.6830439815</v>
      </c>
      <c s="220" r="F2260"/>
      <c t="s" s="220" r="G2260">
        <v>57</v>
      </c>
      <c s="220" r="H2260"/>
      <c s="220" r="I2260"/>
      <c s="220" r="J2260">
        <v>79020983</v>
      </c>
      <c s="220" r="K2260"/>
      <c t="s" s="17" r="L2260">
        <v>74</v>
      </c>
      <c t="s" s="17" r="M2260">
        <v>2023</v>
      </c>
      <c s="220" r="N2260">
        <v>124</v>
      </c>
      <c s="220" r="O2260">
        <v>334</v>
      </c>
      <c s="220" r="P2260">
        <v>3600</v>
      </c>
      <c t="s" s="220" r="Q2260">
        <v>5356</v>
      </c>
      <c t="s" s="17" r="R2260">
        <v>3263</v>
      </c>
    </row>
    <row r="2261">
      <c t="s" s="128" r="A2261">
        <v>5357</v>
      </c>
      <c t="s" s="220" r="B2261">
        <v>4391</v>
      </c>
      <c t="s" s="220" r="C2261">
        <v>5358</v>
      </c>
      <c t="s" s="220" r="D2261">
        <v>5355</v>
      </c>
      <c s="168" r="E2261">
        <v>41336.6830439815</v>
      </c>
      <c s="220" r="F2261"/>
      <c t="s" s="220" r="G2261">
        <v>57</v>
      </c>
      <c s="220" r="H2261"/>
      <c s="220" r="I2261"/>
      <c s="220" r="J2261">
        <v>168792074</v>
      </c>
      <c s="220" r="K2261"/>
      <c t="s" s="17" r="L2261">
        <v>228</v>
      </c>
      <c t="s" s="17" r="M2261">
        <v>4394</v>
      </c>
      <c s="220" r="N2261">
        <v>102</v>
      </c>
      <c s="220" r="O2261">
        <v>105</v>
      </c>
      <c s="220" r="P2261">
        <v>3600</v>
      </c>
      <c t="s" s="220" r="Q2261">
        <v>5359</v>
      </c>
      <c t="s" s="17" r="R2261">
        <v>5360</v>
      </c>
    </row>
    <row r="2262">
      <c t="s" s="128" r="A2262">
        <v>5361</v>
      </c>
      <c t="s" s="220" r="B2262">
        <v>1462</v>
      </c>
      <c t="s" s="220" r="C2262">
        <v>5362</v>
      </c>
      <c t="s" s="220" r="D2262">
        <v>5363</v>
      </c>
      <c s="168" r="E2262">
        <v>41336.682974537</v>
      </c>
      <c s="220" r="F2262"/>
      <c t="s" s="220" r="G2262">
        <v>57</v>
      </c>
      <c s="220" r="H2262"/>
      <c s="220" r="I2262"/>
      <c s="220" r="J2262">
        <v>238565039</v>
      </c>
      <c s="220" r="K2262"/>
      <c t="s" s="17" r="L2262">
        <v>1636</v>
      </c>
      <c t="s" s="17" r="M2262">
        <v>1465</v>
      </c>
      <c s="220" r="N2262">
        <v>820</v>
      </c>
      <c s="220" r="O2262">
        <v>625</v>
      </c>
      <c s="220" r="P2262">
        <v>7200</v>
      </c>
      <c t="s" s="220" r="Q2262">
        <v>5364</v>
      </c>
      <c t="s" s="17" r="R2262">
        <v>5365</v>
      </c>
    </row>
    <row r="2263">
      <c t="s" s="128" r="A2263">
        <v>5366</v>
      </c>
      <c t="s" s="220" r="B2263">
        <v>5367</v>
      </c>
      <c t="s" s="220" r="C2263">
        <v>5368</v>
      </c>
      <c t="s" s="220" r="D2263">
        <v>5369</v>
      </c>
      <c s="168" r="E2263">
        <v>41336.682962963</v>
      </c>
      <c s="220" r="F2263"/>
      <c t="s" s="220" r="G2263">
        <v>57</v>
      </c>
      <c s="220" r="H2263"/>
      <c s="220" r="I2263"/>
      <c s="220" r="J2263">
        <v>28965235</v>
      </c>
      <c s="220" r="K2263"/>
      <c t="s" s="17" r="L2263">
        <v>135</v>
      </c>
      <c t="s" s="17" r="M2263">
        <v>5370</v>
      </c>
      <c s="220" r="N2263">
        <v>133</v>
      </c>
      <c s="220" r="O2263">
        <v>255</v>
      </c>
      <c s="220" r="P2263">
        <v>3600</v>
      </c>
      <c t="s" s="220" r="Q2263">
        <v>5371</v>
      </c>
      <c t="s" s="17" r="R2263">
        <v>5372</v>
      </c>
    </row>
    <row r="2264">
      <c t="s" s="128" r="A2264">
        <v>5373</v>
      </c>
      <c t="s" s="220" r="B2264">
        <v>5106</v>
      </c>
      <c t="s" s="220" r="C2264">
        <v>5374</v>
      </c>
      <c t="s" s="220" r="D2264">
        <v>5375</v>
      </c>
      <c s="168" r="E2264">
        <v>41336.6828703704</v>
      </c>
      <c s="220" r="F2264"/>
      <c t="s" s="220" r="G2264">
        <v>57</v>
      </c>
      <c s="220" r="H2264"/>
      <c s="220" r="I2264"/>
      <c s="220" r="J2264">
        <v>1098407588</v>
      </c>
      <c s="220" r="K2264"/>
      <c t="s" s="17" r="L2264">
        <v>74</v>
      </c>
      <c t="s" s="17" r="M2264">
        <v>5109</v>
      </c>
      <c s="220" r="N2264">
        <v>433</v>
      </c>
      <c s="220" r="O2264">
        <v>79</v>
      </c>
      <c s="220" r="P2264">
        <v>3600</v>
      </c>
      <c t="s" s="220" r="Q2264">
        <v>5376</v>
      </c>
      <c t="s" s="17" r="R2264">
        <v>5377</v>
      </c>
    </row>
    <row r="2265">
      <c t="s" s="128" r="A2265">
        <v>5378</v>
      </c>
      <c t="s" s="220" r="B2265">
        <v>1954</v>
      </c>
      <c t="s" s="220" r="C2265">
        <v>5379</v>
      </c>
      <c t="s" s="220" r="D2265">
        <v>5380</v>
      </c>
      <c s="168" r="E2265">
        <v>41336.6828125</v>
      </c>
      <c s="220" r="F2265"/>
      <c t="s" s="220" r="G2265">
        <v>57</v>
      </c>
      <c s="220" r="H2265"/>
      <c s="220" r="I2265"/>
      <c s="220" r="J2265">
        <v>14342072</v>
      </c>
      <c s="220" r="K2265"/>
      <c t="s" s="17" r="L2265">
        <v>228</v>
      </c>
      <c t="s" s="17" r="M2265">
        <v>1957</v>
      </c>
      <c s="220" r="N2265">
        <v>3644</v>
      </c>
      <c s="220" r="O2265">
        <v>194</v>
      </c>
      <c s="220" r="P2265">
        <v>3600</v>
      </c>
      <c t="s" s="220" r="Q2265">
        <v>5381</v>
      </c>
      <c t="s" s="17" r="R2265">
        <v>3300</v>
      </c>
    </row>
    <row r="2266">
      <c t="s" s="128" r="A2266">
        <v>5382</v>
      </c>
      <c t="s" s="220" r="B2266">
        <v>3843</v>
      </c>
      <c t="s" s="220" r="C2266">
        <v>5383</v>
      </c>
      <c t="s" s="220" r="D2266">
        <v>5384</v>
      </c>
      <c s="168" r="E2266">
        <v>41336.6827546296</v>
      </c>
      <c s="220" r="F2266"/>
      <c t="s" s="220" r="G2266">
        <v>46</v>
      </c>
      <c s="220" r="H2266"/>
      <c s="220" r="I2266"/>
      <c s="220" r="J2266">
        <v>224244834</v>
      </c>
      <c s="220" r="K2266"/>
      <c t="s" s="17" r="L2266">
        <v>135</v>
      </c>
      <c t="s" s="17" r="M2266">
        <v>3915</v>
      </c>
      <c s="220" r="N2266">
        <v>307</v>
      </c>
      <c s="220" r="O2266">
        <v>335</v>
      </c>
      <c s="220" r="P2266">
        <v>3600</v>
      </c>
      <c t="s" s="220" r="Q2266">
        <v>5385</v>
      </c>
      <c t="s" s="17" r="R2266">
        <v>5386</v>
      </c>
    </row>
    <row r="2267">
      <c t="s" s="128" r="A2267">
        <v>5387</v>
      </c>
      <c t="s" s="220" r="B2267">
        <v>5388</v>
      </c>
      <c t="s" s="220" r="C2267">
        <v>5389</v>
      </c>
      <c t="s" s="220" r="D2267">
        <v>5390</v>
      </c>
      <c s="168" r="E2267">
        <v>41336.6826736111</v>
      </c>
      <c s="220" r="F2267"/>
      <c t="s" s="220" r="G2267">
        <v>57</v>
      </c>
      <c s="220" r="H2267"/>
      <c s="220" r="I2267"/>
      <c s="220" r="J2267">
        <v>85575990</v>
      </c>
      <c s="220" r="K2267"/>
      <c t="s" s="17" r="L2267">
        <v>1636</v>
      </c>
      <c t="s" s="17" r="M2267">
        <v>5391</v>
      </c>
      <c s="220" r="N2267">
        <v>464</v>
      </c>
      <c s="220" r="O2267">
        <v>417</v>
      </c>
      <c s="220" r="P2267">
        <v>3600</v>
      </c>
      <c t="s" s="220" r="Q2267">
        <v>5392</v>
      </c>
      <c t="s" s="17" r="R2267">
        <v>5393</v>
      </c>
    </row>
    <row r="2268">
      <c t="s" s="128" r="A2268">
        <v>5320</v>
      </c>
      <c t="s" s="220" r="B2268">
        <v>566</v>
      </c>
      <c t="s" s="220" r="C2268">
        <v>5394</v>
      </c>
      <c t="s" s="220" r="D2268">
        <v>5395</v>
      </c>
      <c s="168" r="E2268">
        <v>41336.6826388889</v>
      </c>
      <c s="220" r="F2268"/>
      <c t="s" s="220" r="G2268">
        <v>57</v>
      </c>
      <c s="220" r="H2268"/>
      <c s="220" r="I2268"/>
      <c s="220" r="J2268">
        <v>347111716</v>
      </c>
      <c s="220" r="K2268"/>
      <c t="s" s="17" r="L2268">
        <v>1636</v>
      </c>
      <c t="s" s="17" r="M2268">
        <v>569</v>
      </c>
      <c s="220" r="N2268">
        <v>3165</v>
      </c>
      <c s="220" r="O2268">
        <v>624</v>
      </c>
      <c s="220" r="P2268">
        <v>-10800</v>
      </c>
      <c t="s" s="220" r="Q2268">
        <v>5396</v>
      </c>
      <c t="s" s="17" r="R2268">
        <v>1704</v>
      </c>
    </row>
    <row r="2269">
      <c t="s" s="128" r="A2269">
        <v>5397</v>
      </c>
      <c t="s" s="220" r="B2269">
        <v>5232</v>
      </c>
      <c t="s" s="220" r="C2269">
        <v>5398</v>
      </c>
      <c t="s" s="220" r="D2269">
        <v>5399</v>
      </c>
      <c s="168" r="E2269">
        <v>41336.6825694444</v>
      </c>
      <c s="220" r="F2269"/>
      <c t="s" s="220" r="G2269">
        <v>57</v>
      </c>
      <c s="220" r="H2269"/>
      <c s="220" r="I2269"/>
      <c s="220" r="J2269">
        <v>84841696</v>
      </c>
      <c s="220" r="K2269"/>
      <c t="s" s="17" r="L2269">
        <v>74</v>
      </c>
      <c t="s" s="17" r="M2269">
        <v>5235</v>
      </c>
      <c s="220" r="N2269">
        <v>239</v>
      </c>
      <c s="220" r="O2269">
        <v>739</v>
      </c>
      <c s="220" r="P2269">
        <v>3600</v>
      </c>
      <c t="s" s="220" r="Q2269">
        <v>5400</v>
      </c>
      <c t="s" s="17" r="R2269">
        <v>2198</v>
      </c>
    </row>
    <row r="2270">
      <c t="s" s="128" r="A2270">
        <v>5275</v>
      </c>
      <c t="s" s="220" r="B2270">
        <v>3817</v>
      </c>
      <c t="s" s="220" r="C2270">
        <v>5401</v>
      </c>
      <c t="s" s="220" r="D2270">
        <v>5402</v>
      </c>
      <c s="168" r="E2270">
        <v>41336.6825347222</v>
      </c>
      <c s="220" r="F2270"/>
      <c t="s" s="220" r="G2270">
        <v>57</v>
      </c>
      <c s="220" r="H2270"/>
      <c s="220" r="I2270"/>
      <c s="220" r="J2270">
        <v>153053540</v>
      </c>
      <c s="220" r="K2270"/>
      <c t="s" s="17" r="L2270">
        <v>116</v>
      </c>
      <c t="s" s="17" r="M2270">
        <v>4037</v>
      </c>
      <c s="220" r="N2270">
        <v>3094</v>
      </c>
      <c s="220" r="O2270">
        <v>528</v>
      </c>
      <c s="220" r="P2270"/>
      <c t="s" s="220" r="Q2270">
        <v>5403</v>
      </c>
      <c t="s" s="17" r="R2270">
        <v>5404</v>
      </c>
    </row>
    <row r="2271">
      <c t="s" s="128" r="A2271">
        <v>5405</v>
      </c>
      <c t="s" s="220" r="B2271">
        <v>4803</v>
      </c>
      <c t="s" s="220" r="C2271">
        <v>5406</v>
      </c>
      <c t="s" s="220" r="D2271">
        <v>5407</v>
      </c>
      <c s="168" r="E2271">
        <v>41336.6824074074</v>
      </c>
      <c s="220" r="F2271"/>
      <c t="s" s="220" r="G2271">
        <v>57</v>
      </c>
      <c s="220" r="H2271"/>
      <c s="220" r="I2271"/>
      <c s="220" r="J2271">
        <v>164023294</v>
      </c>
      <c s="220" r="K2271"/>
      <c t="s" s="17" r="L2271">
        <v>228</v>
      </c>
      <c t="s" s="17" r="M2271">
        <v>4806</v>
      </c>
      <c s="220" r="N2271">
        <v>1308</v>
      </c>
      <c s="220" r="O2271">
        <v>226</v>
      </c>
      <c s="220" r="P2271">
        <v>3600</v>
      </c>
      <c t="s" s="220" r="Q2271">
        <v>5408</v>
      </c>
      <c t="s" s="17" r="R2271">
        <v>5409</v>
      </c>
    </row>
    <row r="2272">
      <c t="s" s="128" r="A2272">
        <v>5410</v>
      </c>
      <c t="s" s="220" r="B2272">
        <v>5411</v>
      </c>
      <c t="s" s="220" r="C2272">
        <v>5412</v>
      </c>
      <c t="s" s="220" r="D2272">
        <v>5413</v>
      </c>
      <c s="168" r="E2272">
        <v>41336.6823611111</v>
      </c>
      <c s="220" r="F2272"/>
      <c t="s" s="220" r="G2272">
        <v>57</v>
      </c>
      <c s="220" r="H2272"/>
      <c s="220" r="I2272"/>
      <c s="220" r="J2272">
        <v>82338289</v>
      </c>
      <c s="220" r="K2272"/>
      <c t="s" s="17" r="L2272">
        <v>1030</v>
      </c>
      <c t="s" s="17" r="M2272">
        <v>5414</v>
      </c>
      <c s="220" r="N2272">
        <v>738</v>
      </c>
      <c s="220" r="O2272">
        <v>343</v>
      </c>
      <c s="220" r="P2272">
        <v>3600</v>
      </c>
      <c t="s" s="220" r="Q2272">
        <v>5415</v>
      </c>
      <c t="s" s="17" r="R2272">
        <v>1736</v>
      </c>
    </row>
    <row r="2273">
      <c t="s" s="128" r="A2273">
        <v>5416</v>
      </c>
      <c t="s" s="220" r="B2273">
        <v>5417</v>
      </c>
      <c t="s" s="220" r="C2273">
        <v>5418</v>
      </c>
      <c t="s" s="220" r="D2273">
        <v>5419</v>
      </c>
      <c s="168" r="E2273">
        <v>41336.6823148148</v>
      </c>
      <c s="220" r="F2273"/>
      <c t="s" s="220" r="G2273">
        <v>46</v>
      </c>
      <c s="220" r="H2273"/>
      <c s="220" r="I2273"/>
      <c s="220" r="J2273">
        <v>92313922</v>
      </c>
      <c s="220" r="K2273"/>
      <c t="s" s="17" r="L2273">
        <v>74</v>
      </c>
      <c t="s" s="17" r="M2273">
        <v>5420</v>
      </c>
      <c s="220" r="N2273">
        <v>153</v>
      </c>
      <c s="220" r="O2273">
        <v>343</v>
      </c>
      <c s="220" r="P2273">
        <v>3600</v>
      </c>
      <c t="s" s="220" r="Q2273">
        <v>5421</v>
      </c>
      <c t="s" s="17" r="R2273">
        <v>124</v>
      </c>
    </row>
    <row r="2274">
      <c t="s" s="128" r="A2274">
        <v>5422</v>
      </c>
      <c t="s" s="220" r="B2274">
        <v>4300</v>
      </c>
      <c t="s" s="220" r="C2274">
        <v>5423</v>
      </c>
      <c t="s" s="220" r="D2274">
        <v>5424</v>
      </c>
      <c s="168" r="E2274">
        <v>41336.6822222222</v>
      </c>
      <c s="220" r="F2274"/>
      <c t="s" s="220" r="G2274">
        <v>46</v>
      </c>
      <c s="220" r="H2274"/>
      <c s="220" r="I2274"/>
      <c s="220" r="J2274">
        <v>112729237</v>
      </c>
      <c s="220" r="K2274"/>
      <c t="s" s="17" r="L2274">
        <v>49</v>
      </c>
      <c t="s" s="17" r="M2274">
        <v>4303</v>
      </c>
      <c s="220" r="N2274">
        <v>16</v>
      </c>
      <c s="220" r="O2274">
        <v>71</v>
      </c>
      <c s="220" r="P2274">
        <v>3600</v>
      </c>
      <c t="s" s="220" r="Q2274">
        <v>5425</v>
      </c>
      <c t="s" s="17" r="R2274">
        <v>5426</v>
      </c>
    </row>
    <row r="2275">
      <c t="s" s="128" r="A2275">
        <v>5427</v>
      </c>
      <c t="s" s="220" r="B2275">
        <v>5428</v>
      </c>
      <c t="s" s="220" r="C2275">
        <v>5429</v>
      </c>
      <c t="s" s="220" r="D2275">
        <v>5430</v>
      </c>
      <c s="168" r="E2275">
        <v>41336.6822106482</v>
      </c>
      <c s="220" r="F2275"/>
      <c t="s" s="220" r="G2275">
        <v>46</v>
      </c>
      <c s="220" r="H2275"/>
      <c s="220" r="I2275"/>
      <c s="220" r="J2275">
        <v>52509224</v>
      </c>
      <c s="220" r="K2275"/>
      <c t="s" s="17" r="L2275">
        <v>74</v>
      </c>
      <c t="s" s="17" r="M2275">
        <v>5431</v>
      </c>
      <c s="220" r="N2275">
        <v>1350</v>
      </c>
      <c s="220" r="O2275">
        <v>710</v>
      </c>
      <c s="220" r="P2275">
        <v>3600</v>
      </c>
      <c t="s" s="220" r="Q2275">
        <v>5432</v>
      </c>
      <c t="s" s="17" r="R2275">
        <v>5433</v>
      </c>
    </row>
    <row r="2276">
      <c t="s" s="128" r="A2276">
        <v>5434</v>
      </c>
      <c t="s" s="220" r="B2276">
        <v>5435</v>
      </c>
      <c t="s" s="220" r="C2276">
        <v>5436</v>
      </c>
      <c t="s" s="220" r="D2276">
        <v>5437</v>
      </c>
      <c s="168" r="E2276">
        <v>41336.6821990741</v>
      </c>
      <c s="220" r="F2276"/>
      <c t="s" s="220" r="G2276">
        <v>57</v>
      </c>
      <c s="220" r="H2276"/>
      <c s="220" r="I2276"/>
      <c s="220" r="J2276">
        <v>69004238</v>
      </c>
      <c s="220" r="K2276"/>
      <c t="s" s="17" r="L2276">
        <v>74</v>
      </c>
      <c t="s" s="17" r="M2276">
        <v>5438</v>
      </c>
      <c s="220" r="N2276">
        <v>579</v>
      </c>
      <c s="220" r="O2276">
        <v>115</v>
      </c>
      <c s="220" r="P2276">
        <v>3600</v>
      </c>
      <c t="s" s="220" r="Q2276">
        <v>5439</v>
      </c>
      <c t="s" s="17" r="R2276">
        <v>5440</v>
      </c>
    </row>
    <row r="2277">
      <c t="s" s="128" r="A2277">
        <v>5441</v>
      </c>
      <c t="s" s="220" r="B2277">
        <v>4966</v>
      </c>
      <c t="s" s="220" r="C2277">
        <v>5442</v>
      </c>
      <c t="s" s="220" r="D2277">
        <v>5443</v>
      </c>
      <c s="168" r="E2277">
        <v>41336.6821064815</v>
      </c>
      <c s="220" r="F2277"/>
      <c t="s" s="220" r="G2277">
        <v>57</v>
      </c>
      <c s="220" r="H2277"/>
      <c s="220" r="I2277"/>
      <c s="220" r="J2277">
        <v>290086504</v>
      </c>
      <c s="220" r="K2277"/>
      <c t="s" s="17" r="L2277">
        <v>74</v>
      </c>
      <c t="s" s="17" r="M2277">
        <v>4969</v>
      </c>
      <c s="220" r="N2277">
        <v>12</v>
      </c>
      <c s="220" r="O2277">
        <v>67</v>
      </c>
      <c s="220" r="P2277"/>
      <c t="s" s="220" r="Q2277">
        <v>5444</v>
      </c>
      <c t="s" s="17" r="R2277">
        <v>2203</v>
      </c>
    </row>
    <row r="2278">
      <c t="s" s="128" r="A2278">
        <v>5445</v>
      </c>
      <c t="s" s="220" r="B2278">
        <v>1752</v>
      </c>
      <c t="s" s="220" r="C2278">
        <v>5446</v>
      </c>
      <c t="s" s="220" r="D2278">
        <v>5447</v>
      </c>
      <c s="168" r="E2278">
        <v>41336.682025463</v>
      </c>
      <c s="220" r="F2278"/>
      <c t="s" s="220" r="G2278">
        <v>57</v>
      </c>
      <c s="220" r="H2278"/>
      <c s="220" r="I2278"/>
      <c s="220" r="J2278">
        <v>386504210</v>
      </c>
      <c s="220" r="K2278"/>
      <c t="s" s="17" r="L2278">
        <v>74</v>
      </c>
      <c t="s" s="17" r="M2278">
        <v>1755</v>
      </c>
      <c s="220" r="N2278">
        <v>238</v>
      </c>
      <c s="220" r="O2278">
        <v>203</v>
      </c>
      <c s="220" r="P2278"/>
      <c t="s" s="220" r="Q2278">
        <v>5448</v>
      </c>
      <c t="s" s="17" r="R2278">
        <v>5393</v>
      </c>
    </row>
    <row r="2279">
      <c t="s" s="128" r="A2279">
        <v>5449</v>
      </c>
      <c t="s" s="220" r="B2279">
        <v>5450</v>
      </c>
      <c t="s" s="220" r="C2279">
        <v>5451</v>
      </c>
      <c t="s" s="220" r="D2279">
        <v>5452</v>
      </c>
      <c s="168" r="E2279">
        <v>41336.6820138889</v>
      </c>
      <c s="220" r="F2279"/>
      <c t="s" s="220" r="G2279">
        <v>57</v>
      </c>
      <c s="220" r="H2279"/>
      <c s="220" r="I2279"/>
      <c s="220" r="J2279">
        <v>348970481</v>
      </c>
      <c s="220" r="K2279"/>
      <c t="s" s="17" r="L2279">
        <v>74</v>
      </c>
      <c t="s" s="17" r="M2279">
        <v>5453</v>
      </c>
      <c s="220" r="N2279">
        <v>8</v>
      </c>
      <c s="220" r="O2279">
        <v>73</v>
      </c>
      <c s="220" r="P2279"/>
      <c t="s" s="220" r="Q2279">
        <v>5454</v>
      </c>
      <c t="s" s="17" r="R2279">
        <v>60</v>
      </c>
    </row>
    <row r="2280">
      <c t="s" s="128" r="A2280">
        <v>5455</v>
      </c>
      <c t="s" s="220" r="B2280">
        <v>1251</v>
      </c>
      <c t="s" s="220" r="C2280">
        <v>5456</v>
      </c>
      <c t="s" s="220" r="D2280">
        <v>5457</v>
      </c>
      <c s="168" r="E2280">
        <v>41336.6819675926</v>
      </c>
      <c s="220" r="F2280"/>
      <c t="s" s="220" r="G2280">
        <v>57</v>
      </c>
      <c s="220" r="H2280"/>
      <c s="220" r="I2280"/>
      <c s="220" r="J2280">
        <v>20993143</v>
      </c>
      <c s="220" r="K2280"/>
      <c t="s" s="17" r="L2280">
        <v>74</v>
      </c>
      <c t="s" s="17" r="M2280">
        <v>1329</v>
      </c>
      <c s="220" r="N2280">
        <v>1034</v>
      </c>
      <c s="220" r="O2280">
        <v>801</v>
      </c>
      <c s="220" r="P2280">
        <v>3600</v>
      </c>
      <c t="s" s="220" r="Q2280">
        <v>5458</v>
      </c>
      <c t="s" s="17" r="R2280">
        <v>5459</v>
      </c>
    </row>
    <row r="2281">
      <c t="s" s="128" r="A2281">
        <v>5460</v>
      </c>
      <c t="s" s="220" r="B2281">
        <v>2518</v>
      </c>
      <c t="s" s="220" r="C2281">
        <v>5461</v>
      </c>
      <c t="s" s="220" r="D2281">
        <v>5462</v>
      </c>
      <c s="168" r="E2281">
        <v>41336.6819328704</v>
      </c>
      <c s="220" r="F2281"/>
      <c t="s" s="220" r="G2281">
        <v>57</v>
      </c>
      <c s="220" r="H2281"/>
      <c s="220" r="I2281"/>
      <c s="220" r="J2281">
        <v>145658976</v>
      </c>
      <c s="220" r="K2281"/>
      <c t="s" s="17" r="L2281">
        <v>74</v>
      </c>
      <c t="s" s="17" r="M2281">
        <v>2521</v>
      </c>
      <c s="220" r="N2281">
        <v>19</v>
      </c>
      <c s="220" r="O2281">
        <v>212</v>
      </c>
      <c s="220" r="P2281">
        <v>7200</v>
      </c>
      <c t="s" s="220" r="Q2281">
        <v>5463</v>
      </c>
      <c t="s" s="17" r="R2281">
        <v>5162</v>
      </c>
    </row>
    <row r="2282">
      <c t="s" s="128" r="A2282">
        <v>5464</v>
      </c>
      <c t="s" s="220" r="B2282">
        <v>173</v>
      </c>
      <c t="s" s="220" r="C2282">
        <v>5465</v>
      </c>
      <c t="s" s="220" r="D2282">
        <v>5466</v>
      </c>
      <c s="168" r="E2282">
        <v>41336.6819097222</v>
      </c>
      <c s="220" r="F2282"/>
      <c t="s" s="220" r="G2282">
        <v>57</v>
      </c>
      <c s="220" r="H2282"/>
      <c s="220" r="I2282"/>
      <c s="220" r="J2282">
        <v>351210870</v>
      </c>
      <c s="220" r="K2282"/>
      <c t="s" s="17" r="L2282">
        <v>74</v>
      </c>
      <c t="s" s="17" r="M2282">
        <v>176</v>
      </c>
      <c s="220" r="N2282">
        <v>123</v>
      </c>
      <c s="220" r="O2282">
        <v>422</v>
      </c>
      <c s="220" r="P2282">
        <v>-28800</v>
      </c>
      <c t="s" s="220" r="Q2282">
        <v>5467</v>
      </c>
      <c t="s" s="17" r="R2282">
        <v>5468</v>
      </c>
    </row>
    <row r="2283">
      <c t="s" s="128" r="A2283">
        <v>5469</v>
      </c>
      <c t="s" s="220" r="B2283">
        <v>4429</v>
      </c>
      <c t="s" s="220" r="C2283">
        <v>5470</v>
      </c>
      <c t="s" s="220" r="D2283">
        <v>5471</v>
      </c>
      <c s="168" r="E2283">
        <v>41336.6818865741</v>
      </c>
      <c s="220" r="F2283"/>
      <c t="s" s="220" r="G2283">
        <v>57</v>
      </c>
      <c s="220" r="H2283"/>
      <c s="220" r="I2283"/>
      <c s="220" r="J2283">
        <v>271589771</v>
      </c>
      <c s="220" r="K2283"/>
      <c t="s" s="17" r="L2283">
        <v>2282</v>
      </c>
      <c t="s" s="17" r="M2283">
        <v>4432</v>
      </c>
      <c s="220" r="N2283">
        <v>487</v>
      </c>
      <c s="220" r="O2283">
        <v>406</v>
      </c>
      <c s="220" r="P2283">
        <v>3600</v>
      </c>
      <c t="s" s="220" r="Q2283">
        <v>5472</v>
      </c>
      <c t="s" s="17" r="R2283">
        <v>5473</v>
      </c>
    </row>
    <row r="2284">
      <c t="s" s="128" r="A2284">
        <v>5474</v>
      </c>
      <c t="s" s="220" r="B2284">
        <v>1111</v>
      </c>
      <c t="s" s="220" r="C2284">
        <v>5475</v>
      </c>
      <c t="s" s="220" r="D2284">
        <v>5476</v>
      </c>
      <c s="168" r="E2284">
        <v>41336.681875</v>
      </c>
      <c s="220" r="F2284"/>
      <c t="s" s="220" r="G2284">
        <v>57</v>
      </c>
      <c s="220" r="H2284"/>
      <c s="220" r="I2284"/>
      <c s="220" r="J2284">
        <v>15375817</v>
      </c>
      <c s="220" r="K2284"/>
      <c t="s" s="17" r="L2284">
        <v>228</v>
      </c>
      <c t="s" s="17" r="M2284">
        <v>1114</v>
      </c>
      <c s="220" r="N2284">
        <v>2092</v>
      </c>
      <c s="220" r="O2284">
        <v>691</v>
      </c>
      <c s="220" r="P2284">
        <v>3600</v>
      </c>
      <c t="s" s="220" r="Q2284">
        <v>5477</v>
      </c>
      <c t="s" s="17" r="R2284">
        <v>4365</v>
      </c>
    </row>
    <row r="2285">
      <c t="s" s="128" r="A2285">
        <v>4348</v>
      </c>
      <c t="s" s="220" r="B2285">
        <v>587</v>
      </c>
      <c t="s" s="220" r="C2285">
        <v>5478</v>
      </c>
      <c t="s" s="220" r="D2285">
        <v>5479</v>
      </c>
      <c s="168" r="E2285">
        <v>41336.6818518518</v>
      </c>
      <c s="220" r="F2285"/>
      <c t="s" s="220" r="G2285">
        <v>46</v>
      </c>
      <c s="220" r="H2285"/>
      <c s="220" r="I2285"/>
      <c s="220" r="J2285">
        <v>56994672</v>
      </c>
      <c s="220" r="K2285"/>
      <c t="s" s="17" r="L2285">
        <v>605</v>
      </c>
      <c t="s" s="17" r="M2285">
        <v>590</v>
      </c>
      <c s="220" r="N2285">
        <v>533</v>
      </c>
      <c s="220" r="O2285">
        <v>763</v>
      </c>
      <c s="220" r="P2285"/>
      <c t="s" s="220" r="Q2285">
        <v>5480</v>
      </c>
      <c t="s" s="17" r="R2285">
        <v>3426</v>
      </c>
    </row>
    <row r="2286">
      <c t="s" s="128" r="A2286">
        <v>5481</v>
      </c>
      <c t="s" s="220" r="B2286">
        <v>704</v>
      </c>
      <c t="s" s="220" r="C2286">
        <v>5482</v>
      </c>
      <c t="s" s="220" r="D2286">
        <v>5483</v>
      </c>
      <c s="168" r="E2286">
        <v>41336.6818171296</v>
      </c>
      <c s="220" r="F2286"/>
      <c t="s" s="220" r="G2286">
        <v>57</v>
      </c>
      <c s="220" r="H2286"/>
      <c s="220" r="I2286"/>
      <c s="220" r="J2286">
        <v>336810390</v>
      </c>
      <c s="220" r="K2286"/>
      <c t="s" s="17" r="L2286">
        <v>135</v>
      </c>
      <c t="s" s="17" r="M2286">
        <v>707</v>
      </c>
      <c s="220" r="N2286">
        <v>141</v>
      </c>
      <c s="220" r="O2286">
        <v>238</v>
      </c>
      <c s="220" r="P2286">
        <v>3600</v>
      </c>
      <c t="s" s="220" r="Q2286">
        <v>5484</v>
      </c>
      <c t="s" s="17" r="R2286">
        <v>5485</v>
      </c>
    </row>
    <row r="2287">
      <c t="s" s="128" r="A2287">
        <v>5486</v>
      </c>
      <c t="s" s="220" r="B2287">
        <v>1682</v>
      </c>
      <c t="s" s="220" r="C2287">
        <v>5487</v>
      </c>
      <c t="s" s="220" r="D2287">
        <v>5488</v>
      </c>
      <c s="168" r="E2287">
        <v>41336.6818055556</v>
      </c>
      <c s="220" r="F2287"/>
      <c t="s" s="220" r="G2287">
        <v>57</v>
      </c>
      <c s="220" r="H2287"/>
      <c s="220" r="I2287"/>
      <c s="220" r="J2287">
        <v>116556454</v>
      </c>
      <c s="220" r="K2287"/>
      <c t="s" s="17" r="L2287">
        <v>74</v>
      </c>
      <c t="s" s="17" r="M2287">
        <v>1685</v>
      </c>
      <c s="220" r="N2287">
        <v>1055</v>
      </c>
      <c s="220" r="O2287">
        <v>1985</v>
      </c>
      <c s="220" r="P2287">
        <v>3600</v>
      </c>
      <c t="s" s="220" r="Q2287">
        <v>5489</v>
      </c>
      <c t="s" s="17" r="R2287">
        <v>1835</v>
      </c>
    </row>
    <row r="2288">
      <c t="s" s="128" r="A2288">
        <v>3882</v>
      </c>
      <c t="s" s="220" r="B2288">
        <v>2934</v>
      </c>
      <c t="s" s="220" r="C2288">
        <v>5490</v>
      </c>
      <c t="s" s="220" r="D2288">
        <v>5491</v>
      </c>
      <c s="168" r="E2288">
        <v>41336.6817476852</v>
      </c>
      <c s="220" r="F2288"/>
      <c t="s" s="220" r="G2288">
        <v>46</v>
      </c>
      <c s="220" r="H2288"/>
      <c s="220" r="I2288"/>
      <c s="220" r="J2288">
        <v>38639438</v>
      </c>
      <c s="220" r="K2288"/>
      <c t="s" s="17" r="L2288">
        <v>135</v>
      </c>
      <c t="s" s="17" r="M2288">
        <v>2937</v>
      </c>
      <c s="220" r="N2288">
        <v>4621</v>
      </c>
      <c s="220" r="O2288">
        <v>2455</v>
      </c>
      <c s="220" r="P2288">
        <v>3600</v>
      </c>
      <c t="s" s="220" r="Q2288">
        <v>5492</v>
      </c>
      <c t="s" s="17" r="R2288">
        <v>5493</v>
      </c>
    </row>
    <row r="2289">
      <c t="s" s="128" r="A2289">
        <v>5494</v>
      </c>
      <c t="s" s="220" r="B2289">
        <v>5280</v>
      </c>
      <c t="s" s="220" r="C2289">
        <v>5495</v>
      </c>
      <c t="s" s="220" r="D2289">
        <v>5496</v>
      </c>
      <c s="168" r="E2289">
        <v>41336.6817361111</v>
      </c>
      <c s="220" r="F2289"/>
      <c t="s" s="220" r="G2289">
        <v>57</v>
      </c>
      <c s="220" r="H2289"/>
      <c s="220" r="I2289"/>
      <c s="220" r="J2289">
        <v>12432972</v>
      </c>
      <c s="220" r="K2289"/>
      <c t="s" s="17" r="L2289">
        <v>116</v>
      </c>
      <c t="s" s="17" r="M2289">
        <v>5283</v>
      </c>
      <c s="220" r="N2289">
        <v>1185</v>
      </c>
      <c s="220" r="O2289">
        <v>380</v>
      </c>
      <c s="220" r="P2289">
        <v>-36000</v>
      </c>
      <c t="s" s="220" r="Q2289">
        <v>5497</v>
      </c>
      <c t="s" s="17" r="R2289">
        <v>3985</v>
      </c>
    </row>
    <row r="2290">
      <c t="s" s="128" r="A2290">
        <v>5498</v>
      </c>
      <c t="s" s="220" r="B2290">
        <v>5499</v>
      </c>
      <c t="s" s="220" r="C2290">
        <v>5500</v>
      </c>
      <c t="s" s="220" r="D2290">
        <v>5496</v>
      </c>
      <c s="168" r="E2290">
        <v>41336.6817361111</v>
      </c>
      <c s="220" r="F2290"/>
      <c t="s" s="220" r="G2290">
        <v>57</v>
      </c>
      <c s="220" r="H2290">
        <v>63448298</v>
      </c>
      <c t="s" s="220" r="I2290">
        <v>5501</v>
      </c>
      <c s="220" r="J2290">
        <v>225385502</v>
      </c>
      <c t="s" s="220" r="K2290">
        <v>5502</v>
      </c>
      <c t="s" s="17" r="L2290">
        <v>5503</v>
      </c>
      <c t="s" s="17" r="M2290">
        <v>5504</v>
      </c>
      <c s="220" r="N2290">
        <v>28</v>
      </c>
      <c s="220" r="O2290">
        <v>162</v>
      </c>
      <c s="220" r="P2290">
        <v>3600</v>
      </c>
      <c t="s" s="220" r="Q2290">
        <v>5505</v>
      </c>
      <c t="s" s="17" r="R2290">
        <v>5506</v>
      </c>
    </row>
    <row r="2291">
      <c t="s" s="128" r="A2291">
        <v>5507</v>
      </c>
      <c t="s" s="220" r="B2291">
        <v>4873</v>
      </c>
      <c t="s" s="220" r="C2291">
        <v>5508</v>
      </c>
      <c t="s" s="220" r="D2291">
        <v>5509</v>
      </c>
      <c s="168" r="E2291">
        <v>41336.6817013889</v>
      </c>
      <c s="220" r="F2291"/>
      <c t="s" s="220" r="G2291">
        <v>46</v>
      </c>
      <c s="220" r="H2291"/>
      <c s="220" r="I2291"/>
      <c s="220" r="J2291">
        <v>28990013</v>
      </c>
      <c s="220" r="K2291"/>
      <c t="s" s="17" r="L2291">
        <v>116</v>
      </c>
      <c t="s" s="17" r="M2291">
        <v>4876</v>
      </c>
      <c s="220" r="N2291">
        <v>2167</v>
      </c>
      <c s="220" r="O2291">
        <v>1510</v>
      </c>
      <c s="220" r="P2291">
        <v>-10800</v>
      </c>
      <c t="s" s="220" r="Q2291">
        <v>5510</v>
      </c>
      <c t="s" s="17" r="R2291">
        <v>5386</v>
      </c>
    </row>
    <row r="2292">
      <c t="s" s="128" r="A2292">
        <v>5511</v>
      </c>
      <c t="s" s="220" r="B2292">
        <v>5512</v>
      </c>
      <c t="s" s="220" r="C2292">
        <v>5513</v>
      </c>
      <c t="s" s="220" r="D2292">
        <v>5514</v>
      </c>
      <c s="168" r="E2292">
        <v>41336.6816898148</v>
      </c>
      <c s="220" r="F2292"/>
      <c t="s" s="220" r="G2292">
        <v>57</v>
      </c>
      <c s="220" r="H2292"/>
      <c s="220" r="I2292"/>
      <c s="220" r="J2292">
        <v>445486914</v>
      </c>
      <c s="220" r="K2292"/>
      <c t="s" s="17" r="L2292">
        <v>1636</v>
      </c>
      <c t="s" s="17" r="M2292">
        <v>5515</v>
      </c>
      <c s="220" r="N2292">
        <v>329</v>
      </c>
      <c s="220" r="O2292">
        <v>1295</v>
      </c>
      <c s="220" r="P2292">
        <v>7200</v>
      </c>
      <c t="s" s="220" r="Q2292">
        <v>5516</v>
      </c>
      <c t="s" s="17" r="R2292">
        <v>5517</v>
      </c>
    </row>
    <row r="2293">
      <c t="s" s="128" r="A2293">
        <v>5518</v>
      </c>
      <c t="s" s="220" r="B2293">
        <v>5519</v>
      </c>
      <c t="s" s="220" r="C2293">
        <v>5520</v>
      </c>
      <c t="s" s="220" r="D2293">
        <v>5521</v>
      </c>
      <c s="168" r="E2293">
        <v>41336.6816550926</v>
      </c>
      <c s="220" r="F2293"/>
      <c t="s" s="220" r="G2293">
        <v>57</v>
      </c>
      <c s="220" r="H2293"/>
      <c s="220" r="I2293"/>
      <c s="220" r="J2293">
        <v>510693309</v>
      </c>
      <c s="220" r="K2293"/>
      <c t="s" s="17" r="L2293">
        <v>74</v>
      </c>
      <c t="s" s="17" r="M2293">
        <v>5522</v>
      </c>
      <c s="220" r="N2293">
        <v>33</v>
      </c>
      <c s="220" r="O2293">
        <v>357</v>
      </c>
      <c s="220" r="P2293">
        <v>3600</v>
      </c>
      <c t="s" s="220" r="Q2293">
        <v>5523</v>
      </c>
      <c t="s" s="17" r="R2293">
        <v>5524</v>
      </c>
    </row>
    <row r="2294">
      <c t="s" s="128" r="A2294">
        <v>5525</v>
      </c>
      <c t="s" s="220" r="B2294">
        <v>217</v>
      </c>
      <c t="s" s="220" r="C2294">
        <v>5526</v>
      </c>
      <c t="s" s="220" r="D2294">
        <v>5527</v>
      </c>
      <c s="168" r="E2294">
        <v>41336.6816203704</v>
      </c>
      <c s="220" r="F2294"/>
      <c t="s" s="220" r="G2294">
        <v>57</v>
      </c>
      <c s="220" r="H2294"/>
      <c s="220" r="I2294"/>
      <c s="220" r="J2294">
        <v>261867800</v>
      </c>
      <c s="220" r="K2294"/>
      <c t="s" s="17" r="L2294">
        <v>228</v>
      </c>
      <c t="s" s="17" r="M2294">
        <v>221</v>
      </c>
      <c s="220" r="N2294">
        <v>254</v>
      </c>
      <c s="220" r="O2294">
        <v>325</v>
      </c>
      <c s="220" r="P2294">
        <v>3600</v>
      </c>
      <c t="s" s="220" r="Q2294">
        <v>5528</v>
      </c>
      <c t="s" s="17" r="R2294">
        <v>5529</v>
      </c>
    </row>
    <row r="2295">
      <c t="s" s="128" r="A2295">
        <v>5530</v>
      </c>
      <c t="s" s="220" r="B2295">
        <v>321</v>
      </c>
      <c t="s" s="220" r="C2295">
        <v>5531</v>
      </c>
      <c t="s" s="220" r="D2295">
        <v>5532</v>
      </c>
      <c s="168" r="E2295">
        <v>41336.6815972222</v>
      </c>
      <c s="220" r="F2295"/>
      <c t="s" s="220" r="G2295">
        <v>57</v>
      </c>
      <c s="220" r="H2295"/>
      <c s="220" r="I2295"/>
      <c s="220" r="J2295">
        <v>400642052</v>
      </c>
      <c s="220" r="K2295"/>
      <c t="s" s="17" r="L2295">
        <v>228</v>
      </c>
      <c t="s" s="17" r="M2295">
        <v>326</v>
      </c>
      <c s="220" r="N2295">
        <v>492</v>
      </c>
      <c s="220" r="O2295">
        <v>418</v>
      </c>
      <c s="220" r="P2295">
        <v>3600</v>
      </c>
      <c t="s" s="220" r="Q2295">
        <v>5533</v>
      </c>
      <c t="s" s="17" r="R2295">
        <v>5534</v>
      </c>
    </row>
    <row r="2296">
      <c t="s" s="128" r="A2296">
        <v>5535</v>
      </c>
      <c t="s" s="220" r="B2296">
        <v>5536</v>
      </c>
      <c t="s" s="220" r="C2296">
        <v>5537</v>
      </c>
      <c t="s" s="220" r="D2296">
        <v>5532</v>
      </c>
      <c s="168" r="E2296">
        <v>41336.6815972222</v>
      </c>
      <c s="220" r="F2296"/>
      <c t="s" s="220" r="G2296">
        <v>46</v>
      </c>
      <c s="220" r="H2296"/>
      <c s="220" r="I2296"/>
      <c s="220" r="J2296">
        <v>22000071</v>
      </c>
      <c s="220" r="K2296"/>
      <c t="s" s="17" r="L2296">
        <v>127</v>
      </c>
      <c t="s" s="17" r="M2296">
        <v>5538</v>
      </c>
      <c s="220" r="N2296">
        <v>4303</v>
      </c>
      <c s="220" r="O2296">
        <v>441</v>
      </c>
      <c s="220" r="P2296">
        <v>3600</v>
      </c>
      <c t="s" s="220" r="Q2296">
        <v>5539</v>
      </c>
      <c t="s" s="17" r="R2296">
        <v>5540</v>
      </c>
    </row>
    <row r="2297">
      <c t="s" s="128" r="A2297">
        <v>5541</v>
      </c>
      <c t="s" s="220" r="B2297">
        <v>3450</v>
      </c>
      <c t="s" s="220" r="C2297">
        <v>5542</v>
      </c>
      <c t="s" s="220" r="D2297">
        <v>5532</v>
      </c>
      <c s="168" r="E2297">
        <v>41336.6815972222</v>
      </c>
      <c s="220" r="F2297"/>
      <c t="s" s="220" r="G2297">
        <v>57</v>
      </c>
      <c s="220" r="H2297"/>
      <c s="220" r="I2297"/>
      <c s="220" r="J2297">
        <v>401488254</v>
      </c>
      <c s="220" r="K2297"/>
      <c t="s" s="17" r="L2297">
        <v>228</v>
      </c>
      <c t="s" s="17" r="M2297">
        <v>3452</v>
      </c>
      <c s="220" r="N2297">
        <v>112</v>
      </c>
      <c s="220" r="O2297">
        <v>142</v>
      </c>
      <c s="220" r="P2297">
        <v>3600</v>
      </c>
      <c t="s" s="220" r="Q2297">
        <v>5543</v>
      </c>
      <c t="s" s="17" r="R2297">
        <v>67</v>
      </c>
    </row>
    <row r="2298">
      <c t="s" s="128" r="A2298">
        <v>5544</v>
      </c>
      <c t="s" s="220" r="B2298">
        <v>5545</v>
      </c>
      <c t="s" s="220" r="C2298">
        <v>5546</v>
      </c>
      <c t="s" s="220" r="D2298">
        <v>5547</v>
      </c>
      <c s="168" r="E2298">
        <v>41336.6815856482</v>
      </c>
      <c s="220" r="F2298"/>
      <c t="s" s="220" r="G2298">
        <v>57</v>
      </c>
      <c s="220" r="H2298"/>
      <c s="220" r="I2298"/>
      <c s="220" r="J2298">
        <v>372321559</v>
      </c>
      <c s="220" r="K2298"/>
      <c t="s" s="17" r="L2298">
        <v>74</v>
      </c>
      <c t="s" s="17" r="M2298">
        <v>5548</v>
      </c>
      <c s="220" r="N2298">
        <v>28</v>
      </c>
      <c s="220" r="O2298">
        <v>25</v>
      </c>
      <c s="220" r="P2298">
        <v>3600</v>
      </c>
      <c t="s" s="220" r="Q2298">
        <v>5549</v>
      </c>
      <c t="s" s="17" r="R2298">
        <v>250</v>
      </c>
    </row>
    <row r="2299">
      <c t="s" s="128" r="A2299">
        <v>5550</v>
      </c>
      <c t="s" s="220" r="B2299">
        <v>573</v>
      </c>
      <c t="s" s="220" r="C2299">
        <v>5551</v>
      </c>
      <c t="s" s="220" r="D2299">
        <v>5552</v>
      </c>
      <c s="168" r="E2299">
        <v>41336.6815393519</v>
      </c>
      <c s="220" r="F2299"/>
      <c t="s" s="220" r="G2299">
        <v>57</v>
      </c>
      <c s="220" r="H2299"/>
      <c s="220" r="I2299"/>
      <c s="220" r="J2299">
        <v>17450461</v>
      </c>
      <c s="220" r="K2299"/>
      <c t="s" s="17" r="L2299">
        <v>228</v>
      </c>
      <c t="s" s="17" r="M2299">
        <v>576</v>
      </c>
      <c s="220" r="N2299">
        <v>2777</v>
      </c>
      <c s="220" r="O2299">
        <v>1263</v>
      </c>
      <c s="220" r="P2299">
        <v>3600</v>
      </c>
      <c t="s" s="220" r="Q2299">
        <v>5553</v>
      </c>
      <c t="s" s="17" r="R2299">
        <v>5554</v>
      </c>
    </row>
    <row r="2300">
      <c t="s" s="128" r="A2300">
        <v>5555</v>
      </c>
      <c t="s" s="220" r="B2300">
        <v>5250</v>
      </c>
      <c t="s" s="220" r="C2300">
        <v>5556</v>
      </c>
      <c t="s" s="220" r="D2300">
        <v>5552</v>
      </c>
      <c s="168" r="E2300">
        <v>41336.6815393519</v>
      </c>
      <c s="220" r="F2300"/>
      <c t="s" s="220" r="G2300">
        <v>57</v>
      </c>
      <c s="220" r="H2300"/>
      <c s="220" r="I2300"/>
      <c s="220" r="J2300">
        <v>108332005</v>
      </c>
      <c s="220" r="K2300"/>
      <c t="s" s="17" r="L2300">
        <v>74</v>
      </c>
      <c t="s" s="17" r="M2300">
        <v>5253</v>
      </c>
      <c s="220" r="N2300">
        <v>938</v>
      </c>
      <c s="220" r="O2300">
        <v>476</v>
      </c>
      <c s="220" r="P2300">
        <v>3600</v>
      </c>
      <c t="s" s="220" r="Q2300">
        <v>5557</v>
      </c>
      <c t="s" s="17" r="R2300">
        <v>5473</v>
      </c>
    </row>
    <row r="2301">
      <c t="s" s="128" r="A2301">
        <v>2263</v>
      </c>
      <c t="s" s="220" r="B2301">
        <v>2262</v>
      </c>
      <c t="s" s="220" r="C2301">
        <v>5558</v>
      </c>
      <c t="s" s="220" r="D2301">
        <v>5559</v>
      </c>
      <c s="168" r="E2301">
        <v>41336.6815162037</v>
      </c>
      <c s="220" r="F2301"/>
      <c t="s" s="220" r="G2301">
        <v>46</v>
      </c>
      <c s="220" r="H2301"/>
      <c s="220" r="I2301"/>
      <c s="220" r="J2301">
        <v>34255350</v>
      </c>
      <c s="220" r="K2301"/>
      <c t="s" s="17" r="L2301">
        <v>228</v>
      </c>
      <c t="s" s="17" r="M2301">
        <v>2627</v>
      </c>
      <c s="220" r="N2301">
        <v>4035</v>
      </c>
      <c s="220" r="O2301">
        <v>140</v>
      </c>
      <c s="220" r="P2301">
        <v>3600</v>
      </c>
      <c t="s" s="220" r="Q2301">
        <v>5560</v>
      </c>
      <c t="s" s="17" r="R2301">
        <v>5561</v>
      </c>
    </row>
    <row r="2302">
      <c t="s" s="128" r="A2302">
        <v>5562</v>
      </c>
      <c t="s" s="220" r="B2302">
        <v>2530</v>
      </c>
      <c t="s" s="220" r="C2302">
        <v>5563</v>
      </c>
      <c t="s" s="220" r="D2302">
        <v>5564</v>
      </c>
      <c s="168" r="E2302">
        <v>41336.6814814815</v>
      </c>
      <c s="220" r="F2302"/>
      <c t="s" s="220" r="G2302">
        <v>57</v>
      </c>
      <c s="220" r="H2302"/>
      <c s="220" r="I2302"/>
      <c s="220" r="J2302">
        <v>202969896</v>
      </c>
      <c s="220" r="K2302"/>
      <c t="s" s="17" r="L2302">
        <v>745</v>
      </c>
      <c t="s" s="17" r="M2302">
        <v>2533</v>
      </c>
      <c s="220" r="N2302">
        <v>388</v>
      </c>
      <c s="220" r="O2302">
        <v>567</v>
      </c>
      <c s="220" r="P2302">
        <v>3600</v>
      </c>
      <c t="s" s="220" r="Q2302">
        <v>5565</v>
      </c>
      <c t="s" s="17" r="R2302">
        <v>5566</v>
      </c>
    </row>
    <row r="2303">
      <c t="s" s="128" r="A2303">
        <v>5567</v>
      </c>
      <c t="s" s="220" r="B2303">
        <v>1462</v>
      </c>
      <c t="s" s="220" r="C2303">
        <v>5568</v>
      </c>
      <c t="s" s="220" r="D2303">
        <v>5569</v>
      </c>
      <c s="168" r="E2303">
        <v>41336.6814467593</v>
      </c>
      <c s="220" r="F2303"/>
      <c t="s" s="220" r="G2303">
        <v>57</v>
      </c>
      <c s="220" r="H2303"/>
      <c s="220" r="I2303"/>
      <c s="220" r="J2303">
        <v>238565039</v>
      </c>
      <c s="220" r="K2303"/>
      <c t="s" s="17" r="L2303">
        <v>1636</v>
      </c>
      <c t="s" s="17" r="M2303">
        <v>1465</v>
      </c>
      <c s="220" r="N2303">
        <v>820</v>
      </c>
      <c s="220" r="O2303">
        <v>625</v>
      </c>
      <c s="220" r="P2303">
        <v>7200</v>
      </c>
      <c t="s" s="220" r="Q2303">
        <v>5570</v>
      </c>
      <c t="s" s="17" r="R2303">
        <v>5571</v>
      </c>
    </row>
    <row r="2304">
      <c t="s" s="128" r="A2304">
        <v>5572</v>
      </c>
      <c t="s" s="220" r="B2304">
        <v>5573</v>
      </c>
      <c t="s" s="220" r="C2304">
        <v>5574</v>
      </c>
      <c t="s" s="220" r="D2304">
        <v>5575</v>
      </c>
      <c s="168" r="E2304">
        <v>41336.6812615741</v>
      </c>
      <c s="220" r="F2304"/>
      <c t="s" s="220" r="G2304">
        <v>46</v>
      </c>
      <c s="220" r="H2304"/>
      <c s="220" r="I2304"/>
      <c s="220" r="J2304">
        <v>20245745</v>
      </c>
      <c s="220" r="K2304"/>
      <c t="s" s="17" r="L2304">
        <v>74</v>
      </c>
      <c t="s" s="17" r="M2304">
        <v>5576</v>
      </c>
      <c s="220" r="N2304">
        <v>176</v>
      </c>
      <c s="220" r="O2304">
        <v>336</v>
      </c>
      <c s="220" r="P2304">
        <v>3600</v>
      </c>
      <c t="s" s="220" r="Q2304">
        <v>5577</v>
      </c>
      <c t="s" s="17" r="R2304">
        <v>5578</v>
      </c>
    </row>
    <row r="2305">
      <c t="s" s="128" r="A2305">
        <v>5579</v>
      </c>
      <c t="s" s="220" r="B2305">
        <v>2235</v>
      </c>
      <c t="s" s="220" r="C2305">
        <v>5580</v>
      </c>
      <c t="s" s="220" r="D2305">
        <v>5581</v>
      </c>
      <c s="168" r="E2305">
        <v>41336.68125</v>
      </c>
      <c s="220" r="F2305"/>
      <c t="s" s="220" r="G2305">
        <v>57</v>
      </c>
      <c s="220" r="H2305"/>
      <c s="220" r="I2305"/>
      <c s="220" r="J2305">
        <v>342842017</v>
      </c>
      <c s="220" r="K2305"/>
      <c t="s" s="17" r="L2305">
        <v>49</v>
      </c>
      <c t="s" s="17" r="M2305">
        <v>2238</v>
      </c>
      <c s="220" r="N2305">
        <v>169</v>
      </c>
      <c s="220" r="O2305">
        <v>288</v>
      </c>
      <c s="220" r="P2305">
        <v>3600</v>
      </c>
      <c t="s" s="220" r="Q2305">
        <v>5582</v>
      </c>
      <c t="s" s="17" r="R2305">
        <v>5583</v>
      </c>
    </row>
    <row r="2306">
      <c t="s" s="128" r="A2306">
        <v>5584</v>
      </c>
      <c t="s" s="220" r="B2306">
        <v>5585</v>
      </c>
      <c t="s" s="220" r="C2306">
        <v>5586</v>
      </c>
      <c t="s" s="220" r="D2306">
        <v>5587</v>
      </c>
      <c s="168" r="E2306">
        <v>41336.6812384259</v>
      </c>
      <c s="220" r="F2306"/>
      <c t="s" s="220" r="G2306">
        <v>57</v>
      </c>
      <c s="220" r="H2306"/>
      <c s="220" r="I2306"/>
      <c s="220" r="J2306">
        <v>125641458</v>
      </c>
      <c s="220" r="K2306"/>
      <c t="s" s="17" r="L2306">
        <v>74</v>
      </c>
      <c t="s" s="17" r="M2306">
        <v>5588</v>
      </c>
      <c s="220" r="N2306">
        <v>87</v>
      </c>
      <c s="220" r="O2306">
        <v>107</v>
      </c>
      <c s="220" r="P2306">
        <v>3600</v>
      </c>
      <c t="s" s="220" r="Q2306">
        <v>5589</v>
      </c>
      <c t="s" s="17" r="R2306">
        <v>5590</v>
      </c>
    </row>
    <row r="2307">
      <c t="s" s="128" r="A2307">
        <v>5591</v>
      </c>
      <c t="s" s="220" r="B2307">
        <v>1248</v>
      </c>
      <c t="s" s="220" r="C2307">
        <v>5592</v>
      </c>
      <c t="s" s="220" r="D2307">
        <v>5587</v>
      </c>
      <c s="168" r="E2307">
        <v>41336.6812384259</v>
      </c>
      <c s="220" r="F2307"/>
      <c t="s" s="220" r="G2307">
        <v>57</v>
      </c>
      <c s="220" r="H2307"/>
      <c s="220" r="I2307"/>
      <c s="220" r="J2307">
        <v>918921036</v>
      </c>
      <c s="220" r="K2307"/>
      <c t="s" s="17" r="L2307">
        <v>745</v>
      </c>
      <c t="s" s="17" r="M2307">
        <v>1253</v>
      </c>
      <c s="220" r="N2307">
        <v>22</v>
      </c>
      <c s="220" r="O2307">
        <v>91</v>
      </c>
      <c s="220" r="P2307">
        <v>3600</v>
      </c>
      <c t="s" s="220" r="Q2307">
        <v>5593</v>
      </c>
      <c t="s" s="17" r="R2307">
        <v>5594</v>
      </c>
    </row>
    <row r="2308">
      <c t="s" s="128" r="A2308">
        <v>5595</v>
      </c>
      <c t="s" s="220" r="B2308">
        <v>5596</v>
      </c>
      <c t="s" s="220" r="C2308">
        <v>5597</v>
      </c>
      <c t="s" s="220" r="D2308">
        <v>5587</v>
      </c>
      <c s="168" r="E2308">
        <v>41336.6812384259</v>
      </c>
      <c s="220" r="F2308"/>
      <c t="s" s="220" r="G2308">
        <v>57</v>
      </c>
      <c s="220" r="H2308"/>
      <c s="220" r="I2308"/>
      <c s="220" r="J2308">
        <v>53952168</v>
      </c>
      <c s="220" r="K2308"/>
      <c t="s" s="17" r="L2308">
        <v>74</v>
      </c>
      <c t="s" s="17" r="M2308">
        <v>5598</v>
      </c>
      <c s="220" r="N2308">
        <v>16</v>
      </c>
      <c s="220" r="O2308">
        <v>124</v>
      </c>
      <c s="220" r="P2308">
        <v>3600</v>
      </c>
      <c t="s" s="220" r="Q2308">
        <v>5599</v>
      </c>
      <c t="s" s="17" r="R2308">
        <v>3985</v>
      </c>
    </row>
    <row r="2309">
      <c t="s" s="128" r="A2309">
        <v>5600</v>
      </c>
      <c t="s" s="220" r="B2309">
        <v>5601</v>
      </c>
      <c t="s" s="220" r="C2309">
        <v>5602</v>
      </c>
      <c t="s" s="220" r="D2309">
        <v>5603</v>
      </c>
      <c s="168" r="E2309">
        <v>41336.6811226852</v>
      </c>
      <c s="220" r="F2309"/>
      <c t="s" s="220" r="G2309">
        <v>57</v>
      </c>
      <c s="220" r="H2309"/>
      <c s="220" r="I2309"/>
      <c s="220" r="J2309">
        <v>139434375</v>
      </c>
      <c s="220" r="K2309"/>
      <c t="s" s="17" r="L2309">
        <v>228</v>
      </c>
      <c t="s" s="17" r="M2309">
        <v>5604</v>
      </c>
      <c s="220" r="N2309">
        <v>403</v>
      </c>
      <c s="220" r="O2309">
        <v>216</v>
      </c>
      <c s="220" r="P2309"/>
      <c t="s" s="220" r="Q2309">
        <v>5605</v>
      </c>
      <c t="s" s="17" r="R2309">
        <v>4002</v>
      </c>
    </row>
    <row r="2310">
      <c t="s" s="128" r="A2310">
        <v>5606</v>
      </c>
      <c t="s" s="220" r="B2310">
        <v>634</v>
      </c>
      <c t="s" s="220" r="C2310">
        <v>5607</v>
      </c>
      <c t="s" s="220" r="D2310">
        <v>5608</v>
      </c>
      <c s="168" r="E2310">
        <v>41336.681099537</v>
      </c>
      <c s="220" r="F2310"/>
      <c t="s" s="220" r="G2310">
        <v>46</v>
      </c>
      <c s="220" r="H2310"/>
      <c s="220" r="I2310"/>
      <c s="220" r="J2310">
        <v>53034800</v>
      </c>
      <c s="220" r="K2310"/>
      <c t="s" s="17" r="L2310">
        <v>74</v>
      </c>
      <c t="s" s="17" r="M2310">
        <v>637</v>
      </c>
      <c s="220" r="N2310">
        <v>369</v>
      </c>
      <c s="220" r="O2310">
        <v>426</v>
      </c>
      <c s="220" r="P2310">
        <v>-10800</v>
      </c>
      <c t="s" s="220" r="Q2310">
        <v>5609</v>
      </c>
      <c t="s" s="17" r="R2310">
        <v>467</v>
      </c>
    </row>
    <row r="2311">
      <c t="s" s="128" r="A2311">
        <v>5610</v>
      </c>
      <c t="s" s="220" r="B2311">
        <v>697</v>
      </c>
      <c t="s" s="220" r="C2311">
        <v>5611</v>
      </c>
      <c t="s" s="220" r="D2311">
        <v>5612</v>
      </c>
      <c s="168" r="E2311">
        <v>41336.6810300926</v>
      </c>
      <c s="220" r="F2311"/>
      <c t="s" s="220" r="G2311">
        <v>57</v>
      </c>
      <c s="220" r="H2311"/>
      <c s="220" r="I2311"/>
      <c s="220" r="J2311">
        <v>351474316</v>
      </c>
      <c s="220" r="K2311"/>
      <c t="s" s="17" r="L2311">
        <v>116</v>
      </c>
      <c t="s" s="17" r="M2311">
        <v>700</v>
      </c>
      <c s="220" r="N2311">
        <v>40</v>
      </c>
      <c s="220" r="O2311">
        <v>174</v>
      </c>
      <c s="220" r="P2311">
        <v>7200</v>
      </c>
      <c t="s" s="220" r="Q2311">
        <v>5613</v>
      </c>
      <c t="s" s="17" r="R2311">
        <v>5614</v>
      </c>
    </row>
    <row r="2312">
      <c t="s" s="128" r="A2312">
        <v>5615</v>
      </c>
      <c t="s" s="220" r="B2312">
        <v>5616</v>
      </c>
      <c t="s" s="220" r="C2312">
        <v>5617</v>
      </c>
      <c t="s" s="220" r="D2312">
        <v>5618</v>
      </c>
      <c s="168" r="E2312">
        <v>41336.6809722222</v>
      </c>
      <c s="220" r="F2312"/>
      <c t="s" s="220" r="G2312">
        <v>57</v>
      </c>
      <c s="220" r="H2312"/>
      <c s="220" r="I2312"/>
      <c s="220" r="J2312">
        <v>160942626</v>
      </c>
      <c s="220" r="K2312"/>
      <c t="s" s="17" r="L2312">
        <v>135</v>
      </c>
      <c t="s" s="17" r="M2312">
        <v>5619</v>
      </c>
      <c s="220" r="N2312">
        <v>209</v>
      </c>
      <c s="220" r="O2312">
        <v>412</v>
      </c>
      <c s="220" r="P2312">
        <v>3600</v>
      </c>
      <c t="s" s="220" r="Q2312">
        <v>5620</v>
      </c>
      <c t="s" s="17" r="R2312">
        <v>5621</v>
      </c>
    </row>
    <row r="2313">
      <c t="s" s="128" r="A2313">
        <v>5622</v>
      </c>
      <c t="s" s="220" r="B2313">
        <v>4391</v>
      </c>
      <c t="s" s="220" r="C2313">
        <v>5623</v>
      </c>
      <c t="s" s="220" r="D2313">
        <v>5624</v>
      </c>
      <c s="168" r="E2313">
        <v>41336.6809606482</v>
      </c>
      <c s="220" r="F2313"/>
      <c t="s" s="220" r="G2313">
        <v>57</v>
      </c>
      <c s="220" r="H2313"/>
      <c s="220" r="I2313"/>
      <c s="220" r="J2313">
        <v>168792074</v>
      </c>
      <c s="220" r="K2313"/>
      <c t="s" s="17" r="L2313">
        <v>228</v>
      </c>
      <c t="s" s="17" r="M2313">
        <v>4394</v>
      </c>
      <c s="220" r="N2313">
        <v>102</v>
      </c>
      <c s="220" r="O2313">
        <v>105</v>
      </c>
      <c s="220" r="P2313">
        <v>3600</v>
      </c>
      <c t="s" s="220" r="Q2313">
        <v>5625</v>
      </c>
      <c t="s" s="17" r="R2313">
        <v>5626</v>
      </c>
    </row>
    <row r="2314">
      <c t="s" s="128" r="A2314">
        <v>5502</v>
      </c>
      <c t="s" s="220" r="B2314">
        <v>5501</v>
      </c>
      <c t="s" s="220" r="C2314">
        <v>5627</v>
      </c>
      <c t="s" s="220" r="D2314">
        <v>5628</v>
      </c>
      <c s="168" r="E2314">
        <v>41336.6809490741</v>
      </c>
      <c s="220" r="F2314"/>
      <c t="s" s="220" r="G2314">
        <v>57</v>
      </c>
      <c s="220" r="H2314"/>
      <c s="220" r="I2314"/>
      <c s="220" r="J2314">
        <v>63448298</v>
      </c>
      <c s="220" r="K2314"/>
      <c t="s" s="17" r="L2314">
        <v>228</v>
      </c>
      <c t="s" s="17" r="M2314">
        <v>5629</v>
      </c>
      <c s="220" r="N2314">
        <v>936</v>
      </c>
      <c s="220" r="O2314">
        <v>1188</v>
      </c>
      <c s="220" r="P2314">
        <v>3600</v>
      </c>
      <c t="s" s="220" r="Q2314">
        <v>5630</v>
      </c>
      <c t="s" s="17" r="R2314">
        <v>1978</v>
      </c>
    </row>
    <row r="2315">
      <c t="s" s="128" r="A2315">
        <v>5631</v>
      </c>
      <c t="s" s="220" r="B2315">
        <v>5250</v>
      </c>
      <c t="s" s="220" r="C2315">
        <v>5632</v>
      </c>
      <c t="s" s="220" r="D2315">
        <v>5633</v>
      </c>
      <c s="168" r="E2315">
        <v>41336.6809375</v>
      </c>
      <c s="220" r="F2315"/>
      <c t="s" s="220" r="G2315">
        <v>57</v>
      </c>
      <c s="220" r="H2315"/>
      <c s="220" r="I2315"/>
      <c s="220" r="J2315">
        <v>108332005</v>
      </c>
      <c s="220" r="K2315"/>
      <c t="s" s="17" r="L2315">
        <v>74</v>
      </c>
      <c t="s" s="17" r="M2315">
        <v>5253</v>
      </c>
      <c s="220" r="N2315">
        <v>938</v>
      </c>
      <c s="220" r="O2315">
        <v>476</v>
      </c>
      <c s="220" r="P2315">
        <v>3600</v>
      </c>
      <c t="s" s="220" r="Q2315">
        <v>5634</v>
      </c>
      <c t="s" s="17" r="R2315">
        <v>5635</v>
      </c>
    </row>
    <row r="2316">
      <c t="s" s="128" r="A2316">
        <v>5636</v>
      </c>
      <c t="s" s="220" r="B2316">
        <v>2530</v>
      </c>
      <c t="s" s="220" r="C2316">
        <v>5637</v>
      </c>
      <c t="s" s="220" r="D2316">
        <v>5638</v>
      </c>
      <c s="168" r="E2316">
        <v>41336.6809143519</v>
      </c>
      <c s="220" r="F2316"/>
      <c t="s" s="220" r="G2316">
        <v>57</v>
      </c>
      <c s="220" r="H2316"/>
      <c s="220" r="I2316"/>
      <c s="220" r="J2316">
        <v>202969896</v>
      </c>
      <c s="220" r="K2316"/>
      <c t="s" s="17" r="L2316">
        <v>745</v>
      </c>
      <c t="s" s="17" r="M2316">
        <v>2533</v>
      </c>
      <c s="220" r="N2316">
        <v>388</v>
      </c>
      <c s="220" r="O2316">
        <v>567</v>
      </c>
      <c s="220" r="P2316">
        <v>3600</v>
      </c>
      <c t="s" s="220" r="Q2316">
        <v>5639</v>
      </c>
      <c t="s" s="17" r="R2316">
        <v>96</v>
      </c>
    </row>
    <row r="2317">
      <c t="s" s="128" r="A2317">
        <v>5640</v>
      </c>
      <c t="s" s="220" r="B2317">
        <v>5232</v>
      </c>
      <c t="s" s="220" r="C2317">
        <v>5641</v>
      </c>
      <c t="s" s="220" r="D2317">
        <v>5642</v>
      </c>
      <c s="168" r="E2317">
        <v>41336.6808796296</v>
      </c>
      <c s="220" r="F2317"/>
      <c t="s" s="220" r="G2317">
        <v>57</v>
      </c>
      <c s="220" r="H2317"/>
      <c s="220" r="I2317"/>
      <c s="220" r="J2317">
        <v>84841696</v>
      </c>
      <c s="220" r="K2317"/>
      <c t="s" s="17" r="L2317">
        <v>74</v>
      </c>
      <c t="s" s="17" r="M2317">
        <v>5235</v>
      </c>
      <c s="220" r="N2317">
        <v>239</v>
      </c>
      <c s="220" r="O2317">
        <v>739</v>
      </c>
      <c s="220" r="P2317">
        <v>3600</v>
      </c>
      <c t="s" s="220" r="Q2317">
        <v>5643</v>
      </c>
      <c t="s" s="17" r="R2317">
        <v>5237</v>
      </c>
    </row>
    <row r="2318">
      <c t="s" s="128" r="A2318">
        <v>5644</v>
      </c>
      <c t="s" s="220" r="B2318">
        <v>539</v>
      </c>
      <c t="s" s="220" r="C2318">
        <v>5645</v>
      </c>
      <c t="s" s="220" r="D2318">
        <v>5646</v>
      </c>
      <c s="168" r="E2318">
        <v>41336.6808680556</v>
      </c>
      <c s="220" r="F2318"/>
      <c t="s" s="220" r="G2318">
        <v>57</v>
      </c>
      <c s="220" r="H2318"/>
      <c s="220" r="I2318"/>
      <c s="220" r="J2318">
        <v>204469430</v>
      </c>
      <c s="220" r="K2318"/>
      <c t="s" s="17" r="L2318">
        <v>74</v>
      </c>
      <c t="s" s="17" r="M2318">
        <v>543</v>
      </c>
      <c s="220" r="N2318">
        <v>564</v>
      </c>
      <c s="220" r="O2318">
        <v>838</v>
      </c>
      <c s="220" r="P2318">
        <v>3600</v>
      </c>
      <c t="s" s="220" r="Q2318">
        <v>5647</v>
      </c>
      <c t="s" s="17" r="R2318">
        <v>5648</v>
      </c>
    </row>
    <row r="2319">
      <c t="s" s="128" r="A2319">
        <v>5649</v>
      </c>
      <c t="s" s="220" r="B2319">
        <v>196</v>
      </c>
      <c t="s" s="220" r="C2319">
        <v>5650</v>
      </c>
      <c t="s" s="220" r="D2319">
        <v>5651</v>
      </c>
      <c s="168" r="E2319">
        <v>41336.6808333333</v>
      </c>
      <c s="220" r="F2319"/>
      <c t="s" s="220" r="G2319">
        <v>57</v>
      </c>
      <c s="220" r="H2319"/>
      <c s="220" r="I2319"/>
      <c s="220" r="J2319">
        <v>273631032</v>
      </c>
      <c s="220" r="K2319"/>
      <c t="s" s="17" r="L2319">
        <v>116</v>
      </c>
      <c t="s" s="17" r="M2319">
        <v>199</v>
      </c>
      <c s="220" r="N2319">
        <v>529</v>
      </c>
      <c s="220" r="O2319">
        <v>646</v>
      </c>
      <c s="220" r="P2319">
        <v>-10800</v>
      </c>
      <c t="s" s="220" r="Q2319">
        <v>5652</v>
      </c>
      <c t="s" s="17" r="R2319">
        <v>5653</v>
      </c>
    </row>
    <row r="2320">
      <c t="s" s="128" r="A2320">
        <v>5654</v>
      </c>
      <c t="s" s="220" r="B2320">
        <v>321</v>
      </c>
      <c t="s" s="220" r="C2320">
        <v>5655</v>
      </c>
      <c t="s" s="220" r="D2320">
        <v>5656</v>
      </c>
      <c s="168" r="E2320">
        <v>41336.6807638889</v>
      </c>
      <c s="220" r="F2320"/>
      <c t="s" s="220" r="G2320">
        <v>57</v>
      </c>
      <c s="220" r="H2320"/>
      <c s="220" r="I2320"/>
      <c s="220" r="J2320">
        <v>400642052</v>
      </c>
      <c s="220" r="K2320"/>
      <c t="s" s="17" r="L2320">
        <v>228</v>
      </c>
      <c t="s" s="17" r="M2320">
        <v>326</v>
      </c>
      <c s="220" r="N2320">
        <v>492</v>
      </c>
      <c s="220" r="O2320">
        <v>418</v>
      </c>
      <c s="220" r="P2320">
        <v>3600</v>
      </c>
      <c t="s" s="220" r="Q2320">
        <v>5657</v>
      </c>
      <c t="s" s="17" r="R2320">
        <v>1687</v>
      </c>
    </row>
    <row r="2321">
      <c t="s" s="128" r="A2321">
        <v>5658</v>
      </c>
      <c t="s" s="220" r="B2321">
        <v>1523</v>
      </c>
      <c t="s" s="220" r="C2321">
        <v>5659</v>
      </c>
      <c t="s" s="220" r="D2321">
        <v>5660</v>
      </c>
      <c s="168" r="E2321">
        <v>41336.6807523148</v>
      </c>
      <c s="220" r="F2321"/>
      <c t="s" s="220" r="G2321">
        <v>57</v>
      </c>
      <c s="220" r="H2321"/>
      <c s="220" r="I2321"/>
      <c s="220" r="J2321">
        <v>144913127</v>
      </c>
      <c s="220" r="K2321"/>
      <c t="s" s="17" r="L2321">
        <v>228</v>
      </c>
      <c t="s" s="17" r="M2321">
        <v>1528</v>
      </c>
      <c s="220" r="N2321">
        <v>182</v>
      </c>
      <c s="220" r="O2321">
        <v>270</v>
      </c>
      <c s="220" r="P2321">
        <v>3600</v>
      </c>
      <c t="s" s="220" r="Q2321">
        <v>5661</v>
      </c>
      <c t="s" s="17" r="R2321">
        <v>2198</v>
      </c>
    </row>
    <row r="2322">
      <c t="s" s="128" r="A2322">
        <v>5662</v>
      </c>
      <c t="s" s="220" r="B2322">
        <v>1307</v>
      </c>
      <c t="s" s="220" r="C2322">
        <v>5663</v>
      </c>
      <c t="s" s="220" r="D2322">
        <v>5660</v>
      </c>
      <c s="168" r="E2322">
        <v>41336.6807523148</v>
      </c>
      <c s="220" r="F2322"/>
      <c t="s" s="220" r="G2322">
        <v>57</v>
      </c>
      <c s="220" r="H2322"/>
      <c s="220" r="I2322"/>
      <c s="220" r="J2322">
        <v>249181465</v>
      </c>
      <c s="220" r="K2322"/>
      <c t="s" s="17" r="L2322">
        <v>116</v>
      </c>
      <c t="s" s="17" r="M2322">
        <v>1312</v>
      </c>
      <c s="220" r="N2322">
        <v>326</v>
      </c>
      <c s="220" r="O2322">
        <v>404</v>
      </c>
      <c s="220" r="P2322">
        <v>3600</v>
      </c>
      <c t="s" s="220" r="Q2322">
        <v>5664</v>
      </c>
      <c t="s" s="17" r="R2322">
        <v>5665</v>
      </c>
    </row>
    <row r="2323">
      <c t="s" s="128" r="A2323">
        <v>5666</v>
      </c>
      <c t="s" s="220" r="B2323">
        <v>5667</v>
      </c>
      <c t="s" s="220" r="C2323">
        <v>5668</v>
      </c>
      <c t="s" s="220" r="D2323">
        <v>5660</v>
      </c>
      <c s="168" r="E2323">
        <v>41336.6807523148</v>
      </c>
      <c s="220" r="F2323"/>
      <c t="s" s="220" r="G2323">
        <v>57</v>
      </c>
      <c s="220" r="H2323"/>
      <c s="220" r="I2323"/>
      <c s="220" r="J2323">
        <v>40445808</v>
      </c>
      <c s="220" r="K2323"/>
      <c t="s" s="17" r="L2323">
        <v>74</v>
      </c>
      <c t="s" s="17" r="M2323">
        <v>5669</v>
      </c>
      <c s="220" r="N2323">
        <v>272</v>
      </c>
      <c s="220" r="O2323">
        <v>243</v>
      </c>
      <c s="220" r="P2323">
        <v>-10800</v>
      </c>
      <c t="s" s="220" r="Q2323">
        <v>5670</v>
      </c>
      <c t="s" s="17" r="R2323">
        <v>5671</v>
      </c>
    </row>
    <row r="2324">
      <c t="s" s="128" r="A2324">
        <v>5672</v>
      </c>
      <c t="s" s="220" r="B2324">
        <v>5673</v>
      </c>
      <c t="s" s="220" r="C2324">
        <v>5674</v>
      </c>
      <c t="s" s="220" r="D2324">
        <v>5660</v>
      </c>
      <c s="168" r="E2324">
        <v>41336.6807523148</v>
      </c>
      <c s="220" r="F2324"/>
      <c t="s" s="220" r="G2324">
        <v>57</v>
      </c>
      <c s="220" r="H2324"/>
      <c s="220" r="I2324"/>
      <c s="220" r="J2324">
        <v>384316976</v>
      </c>
      <c s="220" r="K2324"/>
      <c t="s" s="17" r="L2324">
        <v>228</v>
      </c>
      <c t="s" s="17" r="M2324">
        <v>5675</v>
      </c>
      <c s="220" r="N2324">
        <v>771</v>
      </c>
      <c s="220" r="O2324">
        <v>19</v>
      </c>
      <c s="220" r="P2324">
        <v>3600</v>
      </c>
      <c t="s" s="220" r="Q2324">
        <v>5676</v>
      </c>
      <c t="s" s="17" r="R2324">
        <v>5677</v>
      </c>
    </row>
    <row r="2325">
      <c t="s" s="128" r="A2325">
        <v>5678</v>
      </c>
      <c t="s" s="220" r="B2325">
        <v>3505</v>
      </c>
      <c t="s" s="220" r="C2325">
        <v>5679</v>
      </c>
      <c t="s" s="220" r="D2325">
        <v>5680</v>
      </c>
      <c s="168" r="E2325">
        <v>41336.6806597222</v>
      </c>
      <c s="220" r="F2325"/>
      <c t="s" s="220" r="G2325">
        <v>57</v>
      </c>
      <c s="220" r="H2325"/>
      <c s="220" r="I2325"/>
      <c s="220" r="J2325">
        <v>269739662</v>
      </c>
      <c s="220" r="K2325"/>
      <c t="s" s="17" r="L2325">
        <v>74</v>
      </c>
      <c t="s" s="17" r="M2325">
        <v>3508</v>
      </c>
      <c s="220" r="N2325">
        <v>282</v>
      </c>
      <c s="220" r="O2325">
        <v>274</v>
      </c>
      <c s="220" r="P2325">
        <v>-10800</v>
      </c>
      <c t="s" s="220" r="Q2325">
        <v>5681</v>
      </c>
      <c t="s" s="17" r="R2325">
        <v>4439</v>
      </c>
    </row>
    <row r="2326">
      <c t="s" s="128" r="A2326">
        <v>5682</v>
      </c>
      <c t="s" s="220" r="B2326">
        <v>1494</v>
      </c>
      <c t="s" s="220" r="C2326">
        <v>5683</v>
      </c>
      <c t="s" s="220" r="D2326">
        <v>5684</v>
      </c>
      <c s="168" r="E2326">
        <v>41336.6806018519</v>
      </c>
      <c s="220" r="F2326"/>
      <c t="s" s="220" r="G2326">
        <v>46</v>
      </c>
      <c s="220" r="H2326"/>
      <c s="220" r="I2326"/>
      <c s="220" r="J2326">
        <v>49009102</v>
      </c>
      <c s="220" r="K2326"/>
      <c t="s" s="17" r="L2326">
        <v>49</v>
      </c>
      <c t="s" s="17" r="M2326">
        <v>1497</v>
      </c>
      <c s="220" r="N2326">
        <v>448</v>
      </c>
      <c s="220" r="O2326">
        <v>351</v>
      </c>
      <c s="220" r="P2326">
        <v>12600</v>
      </c>
      <c t="s" s="220" r="Q2326">
        <v>5685</v>
      </c>
      <c t="s" s="17" r="R2326">
        <v>5686</v>
      </c>
    </row>
    <row r="2327">
      <c t="s" s="128" r="A2327">
        <v>5687</v>
      </c>
      <c t="s" s="220" r="B2327">
        <v>173</v>
      </c>
      <c t="s" s="220" r="C2327">
        <v>5688</v>
      </c>
      <c t="s" s="220" r="D2327">
        <v>5689</v>
      </c>
      <c s="168" r="E2327">
        <v>41336.6805902778</v>
      </c>
      <c s="220" r="F2327"/>
      <c t="s" s="220" r="G2327">
        <v>57</v>
      </c>
      <c s="220" r="H2327">
        <v>153053540</v>
      </c>
      <c t="s" s="220" r="I2327">
        <v>3817</v>
      </c>
      <c s="220" r="J2327">
        <v>351210870</v>
      </c>
      <c t="s" s="220" r="K2327">
        <v>5690</v>
      </c>
      <c t="s" s="17" r="L2327">
        <v>74</v>
      </c>
      <c t="s" s="17" r="M2327">
        <v>176</v>
      </c>
      <c s="220" r="N2327">
        <v>123</v>
      </c>
      <c s="220" r="O2327">
        <v>422</v>
      </c>
      <c s="220" r="P2327">
        <v>-28800</v>
      </c>
      <c t="s" s="220" r="Q2327">
        <v>5691</v>
      </c>
      <c t="s" s="17" r="R2327">
        <v>5692</v>
      </c>
    </row>
    <row r="2328">
      <c t="s" s="128" r="A2328">
        <v>5693</v>
      </c>
      <c t="s" s="220" r="B2328">
        <v>775</v>
      </c>
      <c t="s" s="220" r="C2328">
        <v>5694</v>
      </c>
      <c t="s" s="220" r="D2328">
        <v>5695</v>
      </c>
      <c s="168" r="E2328">
        <v>41336.6805787037</v>
      </c>
      <c s="220" r="F2328"/>
      <c t="s" s="220" r="G2328">
        <v>57</v>
      </c>
      <c s="220" r="H2328"/>
      <c s="220" r="I2328"/>
      <c s="220" r="J2328">
        <v>1009731264</v>
      </c>
      <c s="220" r="K2328"/>
      <c t="s" s="17" r="L2328">
        <v>74</v>
      </c>
      <c t="s" s="17" r="M2328">
        <v>778</v>
      </c>
      <c s="220" r="N2328">
        <v>12</v>
      </c>
      <c s="220" r="O2328">
        <v>103</v>
      </c>
      <c s="220" r="P2328">
        <v>3600</v>
      </c>
      <c t="s" s="220" r="Q2328">
        <v>5696</v>
      </c>
      <c t="s" s="17" r="R2328">
        <v>5697</v>
      </c>
    </row>
    <row r="2329">
      <c t="s" s="128" r="A2329">
        <v>5698</v>
      </c>
      <c t="s" s="220" r="B2329">
        <v>906</v>
      </c>
      <c t="s" s="220" r="C2329">
        <v>5699</v>
      </c>
      <c t="s" s="220" r="D2329">
        <v>5700</v>
      </c>
      <c s="168" r="E2329">
        <v>41336.6804976852</v>
      </c>
      <c s="220" r="F2329"/>
      <c t="s" s="220" r="G2329">
        <v>57</v>
      </c>
      <c s="220" r="H2329"/>
      <c s="220" r="I2329"/>
      <c s="220" r="J2329">
        <v>279064794</v>
      </c>
      <c s="220" r="K2329"/>
      <c t="s" s="17" r="L2329">
        <v>74</v>
      </c>
      <c t="s" s="17" r="M2329">
        <v>940</v>
      </c>
      <c s="220" r="N2329">
        <v>1312</v>
      </c>
      <c s="220" r="O2329">
        <v>600</v>
      </c>
      <c s="220" r="P2329">
        <v>3600</v>
      </c>
      <c t="s" s="220" r="Q2329">
        <v>5701</v>
      </c>
      <c t="s" s="17" r="R2329">
        <v>5702</v>
      </c>
    </row>
    <row r="2330">
      <c t="s" s="128" r="A2330">
        <v>5703</v>
      </c>
      <c t="s" s="220" r="B2330">
        <v>5704</v>
      </c>
      <c t="s" s="220" r="C2330">
        <v>5705</v>
      </c>
      <c t="s" s="220" r="D2330">
        <v>5706</v>
      </c>
      <c s="168" r="E2330">
        <v>41336.6804861111</v>
      </c>
      <c s="220" r="F2330"/>
      <c t="s" s="220" r="G2330">
        <v>46</v>
      </c>
      <c s="220" r="H2330"/>
      <c s="220" r="I2330"/>
      <c s="220" r="J2330">
        <v>23567195</v>
      </c>
      <c s="220" r="K2330"/>
      <c t="s" s="17" r="L2330">
        <v>74</v>
      </c>
      <c t="s" s="17" r="M2330">
        <v>5707</v>
      </c>
      <c s="220" r="N2330">
        <v>139</v>
      </c>
      <c s="220" r="O2330">
        <v>581</v>
      </c>
      <c s="220" r="P2330">
        <v>3600</v>
      </c>
      <c t="s" s="220" r="Q2330">
        <v>5708</v>
      </c>
      <c t="s" s="17" r="R2330">
        <v>5709</v>
      </c>
    </row>
    <row r="2331">
      <c t="s" s="128" r="A2331">
        <v>5710</v>
      </c>
      <c t="s" s="220" r="B2331">
        <v>1759</v>
      </c>
      <c t="s" s="220" r="C2331">
        <v>5711</v>
      </c>
      <c t="s" s="220" r="D2331">
        <v>5712</v>
      </c>
      <c s="168" r="E2331">
        <v>41336.680462963</v>
      </c>
      <c s="220" r="F2331"/>
      <c t="s" s="220" r="G2331">
        <v>57</v>
      </c>
      <c s="220" r="H2331"/>
      <c s="220" r="I2331"/>
      <c s="220" r="J2331">
        <v>527251402</v>
      </c>
      <c s="220" r="K2331"/>
      <c t="s" s="17" r="L2331">
        <v>74</v>
      </c>
      <c t="s" s="17" r="M2331">
        <v>1762</v>
      </c>
      <c s="220" r="N2331">
        <v>113</v>
      </c>
      <c s="220" r="O2331">
        <v>129</v>
      </c>
      <c s="220" r="P2331">
        <v>3600</v>
      </c>
      <c t="s" s="220" r="Q2331">
        <v>5713</v>
      </c>
      <c t="s" s="17" r="R2331">
        <v>5714</v>
      </c>
    </row>
    <row r="2332">
      <c t="s" s="128" r="A2332">
        <v>5715</v>
      </c>
      <c t="s" s="220" r="B2332">
        <v>5716</v>
      </c>
      <c t="s" s="220" r="C2332">
        <v>5717</v>
      </c>
      <c t="s" s="220" r="D2332">
        <v>5718</v>
      </c>
      <c s="168" r="E2332">
        <v>41336.6803935185</v>
      </c>
      <c s="220" r="F2332"/>
      <c t="s" s="220" r="G2332">
        <v>57</v>
      </c>
      <c s="220" r="H2332"/>
      <c s="220" r="I2332"/>
      <c s="220" r="J2332">
        <v>14342317</v>
      </c>
      <c s="220" r="K2332"/>
      <c t="s" s="17" r="L2332">
        <v>5719</v>
      </c>
      <c t="s" s="17" r="M2332">
        <v>5720</v>
      </c>
      <c s="220" r="N2332">
        <v>863</v>
      </c>
      <c s="220" r="O2332">
        <v>398</v>
      </c>
      <c s="220" r="P2332">
        <v>3600</v>
      </c>
      <c t="s" s="220" r="Q2332">
        <v>5721</v>
      </c>
      <c t="s" s="17" r="R2332">
        <v>5722</v>
      </c>
    </row>
    <row r="2333">
      <c t="s" s="128" r="A2333">
        <v>5723</v>
      </c>
      <c t="s" s="220" r="B2333">
        <v>3855</v>
      </c>
      <c t="s" s="220" r="C2333">
        <v>5724</v>
      </c>
      <c t="s" s="220" r="D2333">
        <v>5718</v>
      </c>
      <c s="168" r="E2333">
        <v>41336.6803935185</v>
      </c>
      <c s="220" r="F2333"/>
      <c t="s" s="220" r="G2333">
        <v>57</v>
      </c>
      <c s="220" r="H2333"/>
      <c s="220" r="I2333"/>
      <c s="220" r="J2333">
        <v>295970422</v>
      </c>
      <c s="220" r="K2333"/>
      <c t="s" s="17" r="L2333">
        <v>228</v>
      </c>
      <c t="s" s="17" r="M2333">
        <v>3858</v>
      </c>
      <c s="220" r="N2333">
        <v>338</v>
      </c>
      <c s="220" r="O2333">
        <v>296</v>
      </c>
      <c s="220" r="P2333"/>
      <c t="s" s="220" r="Q2333">
        <v>5725</v>
      </c>
      <c t="s" s="17" r="R2333">
        <v>2501</v>
      </c>
    </row>
    <row r="2334">
      <c t="s" s="128" r="A2334">
        <v>5726</v>
      </c>
      <c t="s" s="220" r="B2334">
        <v>5727</v>
      </c>
      <c t="s" s="220" r="C2334">
        <v>5728</v>
      </c>
      <c t="s" s="220" r="D2334">
        <v>5729</v>
      </c>
      <c s="168" r="E2334">
        <v>41336.6803703704</v>
      </c>
      <c s="220" r="F2334"/>
      <c t="s" s="220" r="G2334">
        <v>57</v>
      </c>
      <c s="220" r="H2334"/>
      <c s="220" r="I2334"/>
      <c s="220" r="J2334">
        <v>14663464</v>
      </c>
      <c s="220" r="K2334"/>
      <c t="s" s="17" r="L2334">
        <v>5730</v>
      </c>
      <c t="s" s="17" r="M2334">
        <v>5731</v>
      </c>
      <c s="220" r="N2334">
        <v>2718</v>
      </c>
      <c s="220" r="O2334">
        <v>1401</v>
      </c>
      <c s="220" r="P2334">
        <v>3600</v>
      </c>
      <c t="s" s="220" r="Q2334">
        <v>5732</v>
      </c>
      <c t="s" s="17" r="R2334">
        <v>5733</v>
      </c>
    </row>
    <row r="2335">
      <c t="s" s="128" r="A2335">
        <v>5734</v>
      </c>
      <c t="s" s="220" r="B2335">
        <v>1759</v>
      </c>
      <c t="s" s="220" r="C2335">
        <v>5735</v>
      </c>
      <c t="s" s="220" r="D2335">
        <v>5736</v>
      </c>
      <c s="168" r="E2335">
        <v>41336.6803009259</v>
      </c>
      <c s="220" r="F2335"/>
      <c t="s" s="220" r="G2335">
        <v>57</v>
      </c>
      <c s="220" r="H2335"/>
      <c s="220" r="I2335"/>
      <c s="220" r="J2335">
        <v>527251402</v>
      </c>
      <c s="220" r="K2335"/>
      <c t="s" s="17" r="L2335">
        <v>74</v>
      </c>
      <c t="s" s="17" r="M2335">
        <v>1762</v>
      </c>
      <c s="220" r="N2335">
        <v>113</v>
      </c>
      <c s="220" r="O2335">
        <v>129</v>
      </c>
      <c s="220" r="P2335">
        <v>3600</v>
      </c>
      <c t="s" s="220" r="Q2335">
        <v>5737</v>
      </c>
      <c t="s" s="17" r="R2335">
        <v>3981</v>
      </c>
    </row>
    <row r="2336">
      <c t="s" s="128" r="A2336">
        <v>5738</v>
      </c>
      <c t="s" s="220" r="B2336">
        <v>1752</v>
      </c>
      <c t="s" s="220" r="C2336">
        <v>5739</v>
      </c>
      <c t="s" s="220" r="D2336">
        <v>5740</v>
      </c>
      <c s="168" r="E2336">
        <v>41336.6801736111</v>
      </c>
      <c s="220" r="F2336"/>
      <c t="s" s="220" r="G2336">
        <v>57</v>
      </c>
      <c s="220" r="H2336"/>
      <c s="220" r="I2336"/>
      <c s="220" r="J2336">
        <v>386504210</v>
      </c>
      <c s="220" r="K2336"/>
      <c t="s" s="17" r="L2336">
        <v>74</v>
      </c>
      <c t="s" s="17" r="M2336">
        <v>1755</v>
      </c>
      <c s="220" r="N2336">
        <v>238</v>
      </c>
      <c s="220" r="O2336">
        <v>203</v>
      </c>
      <c s="220" r="P2336"/>
      <c t="s" s="220" r="Q2336">
        <v>5741</v>
      </c>
      <c t="s" s="17" r="R2336">
        <v>5742</v>
      </c>
    </row>
    <row r="2337">
      <c t="s" s="128" r="A2337">
        <v>5743</v>
      </c>
      <c t="s" s="220" r="B2337">
        <v>4873</v>
      </c>
      <c t="s" s="220" r="C2337">
        <v>5744</v>
      </c>
      <c t="s" s="220" r="D2337">
        <v>5745</v>
      </c>
      <c s="168" r="E2337">
        <v>41336.680162037</v>
      </c>
      <c s="220" r="F2337"/>
      <c t="s" s="220" r="G2337">
        <v>46</v>
      </c>
      <c s="220" r="H2337"/>
      <c s="220" r="I2337"/>
      <c s="220" r="J2337">
        <v>28990013</v>
      </c>
      <c s="220" r="K2337"/>
      <c t="s" s="17" r="L2337">
        <v>116</v>
      </c>
      <c t="s" s="17" r="M2337">
        <v>4876</v>
      </c>
      <c s="220" r="N2337">
        <v>2167</v>
      </c>
      <c s="220" r="O2337">
        <v>1510</v>
      </c>
      <c s="220" r="P2337">
        <v>-10800</v>
      </c>
      <c t="s" s="220" r="Q2337">
        <v>5746</v>
      </c>
      <c t="s" s="17" r="R2337">
        <v>5747</v>
      </c>
    </row>
    <row r="2338">
      <c t="s" s="128" r="A2338">
        <v>5748</v>
      </c>
      <c t="s" s="220" r="B2338">
        <v>5749</v>
      </c>
      <c t="s" s="220" r="C2338">
        <v>5750</v>
      </c>
      <c t="s" s="220" r="D2338">
        <v>5745</v>
      </c>
      <c s="168" r="E2338">
        <v>41336.680162037</v>
      </c>
      <c s="220" r="F2338"/>
      <c t="s" s="220" r="G2338">
        <v>46</v>
      </c>
      <c s="220" r="H2338"/>
      <c s="220" r="I2338"/>
      <c s="220" r="J2338">
        <v>397487441</v>
      </c>
      <c s="220" r="K2338"/>
      <c t="s" s="17" r="L2338">
        <v>116</v>
      </c>
      <c t="s" s="17" r="M2338">
        <v>5751</v>
      </c>
      <c s="220" r="N2338">
        <v>8</v>
      </c>
      <c s="220" r="O2338">
        <v>64</v>
      </c>
      <c s="220" r="P2338">
        <v>-10800</v>
      </c>
      <c t="s" s="220" r="Q2338">
        <v>5752</v>
      </c>
      <c t="s" s="17" r="R2338">
        <v>5753</v>
      </c>
    </row>
    <row r="2339">
      <c t="s" s="128" r="A2339">
        <v>5754</v>
      </c>
      <c t="s" s="220" r="B2339">
        <v>5755</v>
      </c>
      <c t="s" s="220" r="C2339">
        <v>5756</v>
      </c>
      <c t="s" s="220" r="D2339">
        <v>5757</v>
      </c>
      <c s="168" r="E2339">
        <v>41336.6801273148</v>
      </c>
      <c s="220" r="F2339"/>
      <c t="s" s="220" r="G2339">
        <v>57</v>
      </c>
      <c s="220" r="H2339">
        <v>425742663</v>
      </c>
      <c t="s" s="220" r="I2339">
        <v>5758</v>
      </c>
      <c s="220" r="J2339">
        <v>132875367</v>
      </c>
      <c t="s" s="220" r="K2339">
        <v>5759</v>
      </c>
      <c t="s" s="17" r="L2339">
        <v>116</v>
      </c>
      <c t="s" s="17" r="M2339">
        <v>5760</v>
      </c>
      <c s="220" r="N2339">
        <v>1273</v>
      </c>
      <c s="220" r="O2339">
        <v>363</v>
      </c>
      <c s="220" r="P2339"/>
      <c t="s" s="220" r="Q2339">
        <v>5761</v>
      </c>
      <c t="s" s="17" r="R2339">
        <v>5762</v>
      </c>
    </row>
    <row r="2340">
      <c t="s" s="128" r="A2340">
        <v>5763</v>
      </c>
      <c t="s" s="220" r="B2340">
        <v>1759</v>
      </c>
      <c t="s" s="220" r="C2340">
        <v>5764</v>
      </c>
      <c t="s" s="220" r="D2340">
        <v>5765</v>
      </c>
      <c s="168" r="E2340">
        <v>41336.6801157407</v>
      </c>
      <c s="220" r="F2340"/>
      <c t="s" s="220" r="G2340">
        <v>57</v>
      </c>
      <c s="220" r="H2340"/>
      <c s="220" r="I2340"/>
      <c s="220" r="J2340">
        <v>527251402</v>
      </c>
      <c s="220" r="K2340"/>
      <c t="s" s="17" r="L2340">
        <v>74</v>
      </c>
      <c t="s" s="17" r="M2340">
        <v>1762</v>
      </c>
      <c s="220" r="N2340">
        <v>113</v>
      </c>
      <c s="220" r="O2340">
        <v>129</v>
      </c>
      <c s="220" r="P2340">
        <v>3600</v>
      </c>
      <c t="s" s="220" r="Q2340">
        <v>5766</v>
      </c>
      <c t="s" s="17" r="R2340">
        <v>5767</v>
      </c>
    </row>
    <row r="2341">
      <c t="s" s="128" r="A2341">
        <v>5768</v>
      </c>
      <c t="s" s="220" r="B2341">
        <v>5769</v>
      </c>
      <c t="s" s="220" r="C2341">
        <v>5770</v>
      </c>
      <c t="s" s="220" r="D2341">
        <v>5771</v>
      </c>
      <c s="168" r="E2341">
        <v>41336.6800694444</v>
      </c>
      <c s="220" r="F2341"/>
      <c t="s" s="220" r="G2341">
        <v>57</v>
      </c>
      <c s="220" r="H2341"/>
      <c s="220" r="I2341"/>
      <c s="220" r="J2341">
        <v>52021069</v>
      </c>
      <c s="220" r="K2341"/>
      <c t="s" s="17" r="L2341">
        <v>135</v>
      </c>
      <c t="s" s="17" r="M2341">
        <v>5772</v>
      </c>
      <c s="220" r="N2341">
        <v>299</v>
      </c>
      <c s="220" r="O2341">
        <v>297</v>
      </c>
      <c s="220" r="P2341">
        <v>3600</v>
      </c>
      <c t="s" s="220" r="Q2341">
        <v>5773</v>
      </c>
      <c t="s" s="17" r="R2341">
        <v>5774</v>
      </c>
    </row>
    <row r="2342">
      <c t="s" s="128" r="A2342">
        <v>5775</v>
      </c>
      <c t="s" s="220" r="B2342">
        <v>5776</v>
      </c>
      <c t="s" s="220" r="C2342">
        <v>5777</v>
      </c>
      <c t="s" s="220" r="D2342">
        <v>5778</v>
      </c>
      <c s="168" r="E2342">
        <v>41336.6800462963</v>
      </c>
      <c s="220" r="F2342"/>
      <c t="s" s="220" r="G2342">
        <v>57</v>
      </c>
      <c s="220" r="H2342"/>
      <c s="220" r="I2342"/>
      <c s="220" r="J2342">
        <v>126940663</v>
      </c>
      <c s="220" r="K2342"/>
      <c t="s" s="17" r="L2342">
        <v>282</v>
      </c>
      <c t="s" s="17" r="M2342">
        <v>5779</v>
      </c>
      <c s="220" r="N2342">
        <v>241</v>
      </c>
      <c s="220" r="O2342">
        <v>231</v>
      </c>
      <c s="220" r="P2342">
        <v>3600</v>
      </c>
      <c t="s" s="220" r="Q2342">
        <v>5780</v>
      </c>
      <c t="s" s="17" r="R2342">
        <v>5781</v>
      </c>
    </row>
    <row r="2343">
      <c t="s" s="128" r="A2343">
        <v>5782</v>
      </c>
      <c t="s" s="220" r="B2343">
        <v>5783</v>
      </c>
      <c t="s" s="220" r="C2343">
        <v>5784</v>
      </c>
      <c t="s" s="220" r="D2343">
        <v>5785</v>
      </c>
      <c s="168" r="E2343">
        <v>41336.6800115741</v>
      </c>
      <c s="220" r="F2343"/>
      <c t="s" s="220" r="G2343">
        <v>57</v>
      </c>
      <c s="220" r="H2343"/>
      <c s="220" r="I2343"/>
      <c s="220" r="J2343">
        <v>304081927</v>
      </c>
      <c s="220" r="K2343"/>
      <c t="s" s="17" r="L2343">
        <v>116</v>
      </c>
      <c t="s" s="17" r="M2343">
        <v>5786</v>
      </c>
      <c s="220" r="N2343">
        <v>294</v>
      </c>
      <c s="220" r="O2343">
        <v>297</v>
      </c>
      <c s="220" r="P2343"/>
      <c t="s" s="220" r="Q2343">
        <v>5787</v>
      </c>
      <c t="s" s="17" r="R2343">
        <v>585</v>
      </c>
    </row>
    <row r="2344">
      <c t="s" s="128" r="A2344">
        <v>5788</v>
      </c>
      <c t="s" s="220" r="B2344">
        <v>4391</v>
      </c>
      <c t="s" s="220" r="C2344">
        <v>5789</v>
      </c>
      <c t="s" s="220" r="D2344">
        <v>5790</v>
      </c>
      <c s="168" r="E2344">
        <v>41336.6799768519</v>
      </c>
      <c s="220" r="F2344"/>
      <c t="s" s="220" r="G2344">
        <v>57</v>
      </c>
      <c s="220" r="H2344"/>
      <c s="220" r="I2344"/>
      <c s="220" r="J2344">
        <v>168792074</v>
      </c>
      <c s="220" r="K2344"/>
      <c t="s" s="17" r="L2344">
        <v>228</v>
      </c>
      <c t="s" s="17" r="M2344">
        <v>4394</v>
      </c>
      <c s="220" r="N2344">
        <v>102</v>
      </c>
      <c s="220" r="O2344">
        <v>105</v>
      </c>
      <c s="220" r="P2344">
        <v>3600</v>
      </c>
      <c t="s" s="220" r="Q2344">
        <v>5791</v>
      </c>
      <c t="s" s="17" r="R2344">
        <v>5792</v>
      </c>
    </row>
    <row r="2345">
      <c t="s" s="128" r="A2345">
        <v>5793</v>
      </c>
      <c t="s" s="220" r="B2345">
        <v>814</v>
      </c>
      <c t="s" s="220" r="C2345">
        <v>5794</v>
      </c>
      <c t="s" s="220" r="D2345">
        <v>5795</v>
      </c>
      <c s="168" r="E2345">
        <v>41336.6799652778</v>
      </c>
      <c s="220" r="F2345"/>
      <c t="s" s="220" r="G2345">
        <v>57</v>
      </c>
      <c s="220" r="H2345"/>
      <c s="220" r="I2345"/>
      <c s="220" r="J2345">
        <v>2723301</v>
      </c>
      <c s="220" r="K2345"/>
      <c t="s" s="17" r="L2345">
        <v>228</v>
      </c>
      <c t="s" s="17" r="M2345">
        <v>817</v>
      </c>
      <c s="220" r="N2345">
        <v>531</v>
      </c>
      <c s="220" r="O2345">
        <v>402</v>
      </c>
      <c s="220" r="P2345">
        <v>3600</v>
      </c>
      <c t="s" s="220" r="Q2345">
        <v>5796</v>
      </c>
      <c t="s" s="17" r="R2345">
        <v>5797</v>
      </c>
    </row>
    <row r="2346">
      <c t="s" s="128" r="A2346">
        <v>5798</v>
      </c>
      <c t="s" s="220" r="B2346">
        <v>5799</v>
      </c>
      <c t="s" s="220" r="C2346">
        <v>5800</v>
      </c>
      <c t="s" s="220" r="D2346">
        <v>5801</v>
      </c>
      <c s="168" r="E2346">
        <v>41336.6799421296</v>
      </c>
      <c s="220" r="F2346"/>
      <c t="s" s="220" r="G2346">
        <v>57</v>
      </c>
      <c s="220" r="H2346"/>
      <c s="220" r="I2346"/>
      <c s="220" r="J2346">
        <v>87023096</v>
      </c>
      <c s="220" r="K2346"/>
      <c t="s" s="17" r="L2346">
        <v>74</v>
      </c>
      <c t="s" s="17" r="M2346">
        <v>5802</v>
      </c>
      <c s="220" r="N2346">
        <v>18</v>
      </c>
      <c s="220" r="O2346">
        <v>187</v>
      </c>
      <c s="220" r="P2346">
        <v>3600</v>
      </c>
      <c t="s" s="220" r="Q2346">
        <v>5803</v>
      </c>
      <c t="s" s="17" r="R2346">
        <v>1214</v>
      </c>
    </row>
    <row r="2347">
      <c t="s" s="128" r="A2347">
        <v>5804</v>
      </c>
      <c t="s" s="220" r="B2347">
        <v>5805</v>
      </c>
      <c t="s" s="220" r="C2347">
        <v>5806</v>
      </c>
      <c t="s" s="220" r="D2347">
        <v>5807</v>
      </c>
      <c s="168" r="E2347">
        <v>41336.6799074074</v>
      </c>
      <c s="220" r="F2347"/>
      <c t="s" s="220" r="G2347">
        <v>57</v>
      </c>
      <c s="220" r="H2347">
        <v>20694291</v>
      </c>
      <c t="s" s="220" r="I2347">
        <v>1552</v>
      </c>
      <c s="220" r="J2347">
        <v>342215631</v>
      </c>
      <c s="220" r="K2347"/>
      <c t="s" s="17" r="L2347">
        <v>116</v>
      </c>
      <c t="s" s="17" r="M2347">
        <v>5808</v>
      </c>
      <c s="220" r="N2347">
        <v>27</v>
      </c>
      <c s="220" r="O2347">
        <v>13</v>
      </c>
      <c s="220" r="P2347"/>
      <c t="s" s="220" r="Q2347">
        <v>5809</v>
      </c>
      <c t="s" s="17" r="R2347">
        <v>5810</v>
      </c>
    </row>
    <row r="2348">
      <c t="s" s="128" r="A2348">
        <v>5811</v>
      </c>
      <c t="s" s="220" r="B2348">
        <v>4791</v>
      </c>
      <c t="s" s="220" r="C2348">
        <v>5812</v>
      </c>
      <c t="s" s="220" r="D2348">
        <v>5813</v>
      </c>
      <c s="168" r="E2348">
        <v>41336.679849537</v>
      </c>
      <c s="220" r="F2348"/>
      <c t="s" s="220" r="G2348">
        <v>57</v>
      </c>
      <c s="220" r="H2348"/>
      <c s="220" r="I2348"/>
      <c s="220" r="J2348">
        <v>6485672</v>
      </c>
      <c s="220" r="K2348"/>
      <c t="s" s="17" r="L2348">
        <v>74</v>
      </c>
      <c t="s" s="17" r="M2348">
        <v>4794</v>
      </c>
      <c s="220" r="N2348">
        <v>943</v>
      </c>
      <c s="220" r="O2348">
        <v>552</v>
      </c>
      <c s="220" r="P2348">
        <v>3600</v>
      </c>
      <c t="s" s="220" r="Q2348">
        <v>5814</v>
      </c>
      <c t="s" s="17" r="R2348">
        <v>5815</v>
      </c>
    </row>
    <row r="2349">
      <c t="s" s="128" r="A2349">
        <v>5816</v>
      </c>
      <c t="s" s="220" r="B2349">
        <v>5667</v>
      </c>
      <c t="s" s="220" r="C2349">
        <v>5817</v>
      </c>
      <c t="s" s="220" r="D2349">
        <v>5818</v>
      </c>
      <c s="168" r="E2349">
        <v>41336.6797916667</v>
      </c>
      <c s="220" r="F2349"/>
      <c t="s" s="220" r="G2349">
        <v>57</v>
      </c>
      <c s="220" r="H2349"/>
      <c s="220" r="I2349"/>
      <c s="220" r="J2349">
        <v>40445808</v>
      </c>
      <c s="220" r="K2349"/>
      <c t="s" s="17" r="L2349">
        <v>74</v>
      </c>
      <c t="s" s="17" r="M2349">
        <v>5669</v>
      </c>
      <c s="220" r="N2349">
        <v>272</v>
      </c>
      <c s="220" r="O2349">
        <v>243</v>
      </c>
      <c s="220" r="P2349">
        <v>-10800</v>
      </c>
      <c t="s" s="220" r="Q2349">
        <v>5819</v>
      </c>
      <c t="s" s="17" r="R2349">
        <v>5820</v>
      </c>
    </row>
    <row r="2350">
      <c t="s" s="128" r="A2350">
        <v>5821</v>
      </c>
      <c t="s" s="220" r="B2350">
        <v>5822</v>
      </c>
      <c t="s" s="220" r="C2350">
        <v>5823</v>
      </c>
      <c t="s" s="220" r="D2350">
        <v>5824</v>
      </c>
      <c s="168" r="E2350">
        <v>41336.6797800926</v>
      </c>
      <c s="220" r="F2350"/>
      <c t="s" s="220" r="G2350">
        <v>57</v>
      </c>
      <c s="220" r="H2350"/>
      <c s="220" r="I2350"/>
      <c s="220" r="J2350">
        <v>17345145</v>
      </c>
      <c s="220" r="K2350"/>
      <c t="s" s="17" r="L2350">
        <v>127</v>
      </c>
      <c t="s" s="17" r="M2350">
        <v>5825</v>
      </c>
      <c s="220" r="N2350">
        <v>257</v>
      </c>
      <c s="220" r="O2350">
        <v>574</v>
      </c>
      <c s="220" r="P2350">
        <v>3600</v>
      </c>
      <c t="s" s="220" r="Q2350">
        <v>5826</v>
      </c>
      <c t="s" s="17" r="R2350">
        <v>5827</v>
      </c>
    </row>
    <row r="2351">
      <c t="s" s="128" r="A2351">
        <v>5828</v>
      </c>
      <c t="s" s="220" r="B2351">
        <v>3450</v>
      </c>
      <c t="s" s="220" r="C2351">
        <v>5829</v>
      </c>
      <c t="s" s="220" r="D2351">
        <v>5830</v>
      </c>
      <c s="168" r="E2351">
        <v>41336.6796180556</v>
      </c>
      <c s="220" r="F2351"/>
      <c t="s" s="220" r="G2351">
        <v>57</v>
      </c>
      <c s="220" r="H2351"/>
      <c s="220" r="I2351"/>
      <c s="220" r="J2351">
        <v>401488254</v>
      </c>
      <c s="220" r="K2351"/>
      <c t="s" s="17" r="L2351">
        <v>228</v>
      </c>
      <c t="s" s="17" r="M2351">
        <v>3452</v>
      </c>
      <c s="220" r="N2351">
        <v>112</v>
      </c>
      <c s="220" r="O2351">
        <v>142</v>
      </c>
      <c s="220" r="P2351">
        <v>3600</v>
      </c>
      <c t="s" s="220" r="Q2351">
        <v>5831</v>
      </c>
      <c t="s" s="17" r="R2351">
        <v>5832</v>
      </c>
    </row>
    <row r="2352">
      <c t="s" s="128" r="A2352">
        <v>5833</v>
      </c>
      <c t="s" s="220" r="B2352">
        <v>5834</v>
      </c>
      <c t="s" s="220" r="C2352">
        <v>5835</v>
      </c>
      <c t="s" s="220" r="D2352">
        <v>5836</v>
      </c>
      <c s="168" r="E2352">
        <v>41336.6795023148</v>
      </c>
      <c s="220" r="F2352"/>
      <c t="s" s="220" r="G2352">
        <v>57</v>
      </c>
      <c s="220" r="H2352"/>
      <c s="220" r="I2352"/>
      <c s="220" r="J2352">
        <v>169452812</v>
      </c>
      <c s="220" r="K2352"/>
      <c t="s" s="17" r="L2352">
        <v>135</v>
      </c>
      <c t="s" s="17" r="M2352">
        <v>5837</v>
      </c>
      <c s="220" r="N2352">
        <v>55</v>
      </c>
      <c s="220" r="O2352">
        <v>256</v>
      </c>
      <c s="220" r="P2352">
        <v>3600</v>
      </c>
      <c t="s" s="220" r="Q2352">
        <v>5838</v>
      </c>
      <c t="s" s="17" r="R2352">
        <v>592</v>
      </c>
    </row>
    <row r="2353">
      <c t="s" s="128" r="A2353">
        <v>5839</v>
      </c>
      <c t="s" s="220" r="B2353">
        <v>5840</v>
      </c>
      <c t="s" s="220" r="C2353">
        <v>5841</v>
      </c>
      <c t="s" s="220" r="D2353">
        <v>5842</v>
      </c>
      <c s="168" r="E2353">
        <v>41336.6794560185</v>
      </c>
      <c s="220" r="F2353"/>
      <c t="s" s="220" r="G2353">
        <v>57</v>
      </c>
      <c s="220" r="H2353"/>
      <c s="220" r="I2353"/>
      <c s="220" r="J2353">
        <v>14989462</v>
      </c>
      <c s="220" r="K2353"/>
      <c t="s" s="17" r="L2353">
        <v>127</v>
      </c>
      <c t="s" s="17" r="M2353">
        <v>5843</v>
      </c>
      <c s="220" r="N2353">
        <v>1012</v>
      </c>
      <c s="220" r="O2353">
        <v>1079</v>
      </c>
      <c s="220" r="P2353">
        <v>3600</v>
      </c>
      <c t="s" s="220" r="Q2353">
        <v>5844</v>
      </c>
      <c t="s" s="17" r="R2353">
        <v>5845</v>
      </c>
    </row>
    <row r="2354">
      <c t="s" s="128" r="A2354">
        <v>5846</v>
      </c>
      <c t="s" s="220" r="B2354">
        <v>5847</v>
      </c>
      <c t="s" s="220" r="C2354">
        <v>5848</v>
      </c>
      <c t="s" s="220" r="D2354">
        <v>5849</v>
      </c>
      <c s="168" r="E2354">
        <v>41336.6794444444</v>
      </c>
      <c s="220" r="F2354"/>
      <c t="s" s="220" r="G2354">
        <v>57</v>
      </c>
      <c s="220" r="H2354"/>
      <c s="220" r="I2354"/>
      <c s="220" r="J2354">
        <v>70365383</v>
      </c>
      <c s="220" r="K2354"/>
      <c t="s" s="17" r="L2354">
        <v>228</v>
      </c>
      <c t="s" s="17" r="M2354">
        <v>5850</v>
      </c>
      <c s="220" r="N2354">
        <v>90</v>
      </c>
      <c s="220" r="O2354">
        <v>117</v>
      </c>
      <c s="220" r="P2354">
        <v>3600</v>
      </c>
      <c t="s" s="220" r="Q2354">
        <v>5851</v>
      </c>
      <c t="s" s="17" r="R2354">
        <v>3981</v>
      </c>
    </row>
    <row r="2355">
      <c t="s" s="128" r="A2355">
        <v>5289</v>
      </c>
      <c t="s" s="220" r="B2355">
        <v>5288</v>
      </c>
      <c t="s" s="220" r="C2355">
        <v>5852</v>
      </c>
      <c t="s" s="220" r="D2355">
        <v>5853</v>
      </c>
      <c s="168" r="E2355">
        <v>41336.6794212963</v>
      </c>
      <c s="220" r="F2355"/>
      <c t="s" s="220" r="G2355">
        <v>57</v>
      </c>
      <c s="220" r="H2355">
        <v>135797661</v>
      </c>
      <c t="s" s="220" r="I2355">
        <v>4215</v>
      </c>
      <c s="220" r="J2355">
        <v>6421942</v>
      </c>
      <c t="s" s="220" r="K2355">
        <v>5854</v>
      </c>
      <c t="s" s="17" r="L2355">
        <v>228</v>
      </c>
      <c t="s" s="17" r="M2355">
        <v>5321</v>
      </c>
      <c s="220" r="N2355">
        <v>278</v>
      </c>
      <c s="220" r="O2355">
        <v>570</v>
      </c>
      <c s="220" r="P2355">
        <v>3600</v>
      </c>
      <c t="s" s="220" r="Q2355">
        <v>5855</v>
      </c>
      <c t="s" s="17" r="R2355">
        <v>5856</v>
      </c>
    </row>
    <row r="2356">
      <c t="s" s="128" r="A2356">
        <v>5857</v>
      </c>
      <c t="s" s="220" r="B2356">
        <v>3555</v>
      </c>
      <c t="s" s="220" r="C2356">
        <v>5858</v>
      </c>
      <c t="s" s="220" r="D2356">
        <v>5859</v>
      </c>
      <c s="168" r="E2356">
        <v>41336.6794097222</v>
      </c>
      <c s="220" r="F2356"/>
      <c t="s" s="220" r="G2356">
        <v>57</v>
      </c>
      <c s="220" r="H2356"/>
      <c s="220" r="I2356"/>
      <c s="220" r="J2356">
        <v>14871856</v>
      </c>
      <c s="220" r="K2356"/>
      <c t="s" s="17" r="L2356">
        <v>228</v>
      </c>
      <c t="s" s="17" r="M2356">
        <v>3558</v>
      </c>
      <c s="220" r="N2356">
        <v>490</v>
      </c>
      <c s="220" r="O2356">
        <v>214</v>
      </c>
      <c s="220" r="P2356">
        <v>3600</v>
      </c>
      <c t="s" s="220" r="Q2356">
        <v>5860</v>
      </c>
      <c t="s" s="17" r="R2356">
        <v>1687</v>
      </c>
    </row>
    <row r="2357">
      <c t="s" s="128" r="A2357">
        <v>5861</v>
      </c>
      <c t="s" s="220" r="B2357">
        <v>1064</v>
      </c>
      <c t="s" s="220" r="C2357">
        <v>5862</v>
      </c>
      <c t="s" s="220" r="D2357">
        <v>5859</v>
      </c>
      <c s="168" r="E2357">
        <v>41336.6794097222</v>
      </c>
      <c s="220" r="F2357"/>
      <c t="s" s="220" r="G2357">
        <v>57</v>
      </c>
      <c s="220" r="H2357">
        <v>186856368</v>
      </c>
      <c t="s" s="220" r="I2357">
        <v>3242</v>
      </c>
      <c s="220" r="J2357">
        <v>157400353</v>
      </c>
      <c t="s" s="220" r="K2357">
        <v>5863</v>
      </c>
      <c t="s" s="17" r="L2357">
        <v>74</v>
      </c>
      <c t="s" s="17" r="M2357">
        <v>1067</v>
      </c>
      <c s="220" r="N2357">
        <v>775</v>
      </c>
      <c s="220" r="O2357">
        <v>2001</v>
      </c>
      <c s="220" r="P2357">
        <v>3600</v>
      </c>
      <c t="s" s="220" r="Q2357">
        <v>5864</v>
      </c>
      <c t="s" s="17" r="R2357">
        <v>5865</v>
      </c>
    </row>
    <row r="2358">
      <c t="s" s="128" r="A2358">
        <v>5866</v>
      </c>
      <c t="s" s="220" r="B2358">
        <v>5867</v>
      </c>
      <c t="s" s="220" r="C2358">
        <v>5868</v>
      </c>
      <c t="s" s="220" r="D2358">
        <v>5869</v>
      </c>
      <c s="168" r="E2358">
        <v>41336.6793981481</v>
      </c>
      <c s="220" r="F2358"/>
      <c t="s" s="220" r="G2358">
        <v>46</v>
      </c>
      <c s="220" r="H2358"/>
      <c s="220" r="I2358"/>
      <c s="220" r="J2358">
        <v>15236526</v>
      </c>
      <c s="220" r="K2358"/>
      <c t="s" s="17" r="L2358">
        <v>74</v>
      </c>
      <c t="s" s="17" r="M2358">
        <v>5870</v>
      </c>
      <c s="220" r="N2358">
        <v>525</v>
      </c>
      <c s="220" r="O2358">
        <v>233</v>
      </c>
      <c s="220" r="P2358">
        <v>-10800</v>
      </c>
      <c t="s" s="220" r="Q2358">
        <v>5871</v>
      </c>
      <c t="s" s="17" r="R2358">
        <v>5872</v>
      </c>
    </row>
    <row r="2359">
      <c t="s" s="128" r="A2359">
        <v>5873</v>
      </c>
      <c t="s" s="220" r="B2359">
        <v>3443</v>
      </c>
      <c t="s" s="220" r="C2359">
        <v>5874</v>
      </c>
      <c t="s" s="220" r="D2359">
        <v>5875</v>
      </c>
      <c s="168" r="E2359">
        <v>41336.6793634259</v>
      </c>
      <c s="220" r="F2359"/>
      <c t="s" s="220" r="G2359">
        <v>57</v>
      </c>
      <c s="220" r="H2359"/>
      <c s="220" r="I2359"/>
      <c s="220" r="J2359">
        <v>529264395</v>
      </c>
      <c s="220" r="K2359"/>
      <c t="s" s="17" r="L2359">
        <v>74</v>
      </c>
      <c t="s" s="17" r="M2359">
        <v>3446</v>
      </c>
      <c s="220" r="N2359">
        <v>358</v>
      </c>
      <c s="220" r="O2359">
        <v>502</v>
      </c>
      <c s="220" r="P2359"/>
      <c t="s" s="220" r="Q2359">
        <v>5876</v>
      </c>
      <c t="s" s="17" r="R2359">
        <v>5877</v>
      </c>
    </row>
    <row r="2360">
      <c t="s" s="128" r="A2360">
        <v>5878</v>
      </c>
      <c t="s" s="220" r="B2360">
        <v>757</v>
      </c>
      <c t="s" s="220" r="C2360">
        <v>5879</v>
      </c>
      <c t="s" s="220" r="D2360">
        <v>5880</v>
      </c>
      <c s="168" r="E2360">
        <v>41336.6793171296</v>
      </c>
      <c s="220" r="F2360"/>
      <c t="s" s="220" r="G2360">
        <v>57</v>
      </c>
      <c s="220" r="H2360"/>
      <c s="220" r="I2360"/>
      <c s="220" r="J2360">
        <v>730737896</v>
      </c>
      <c s="220" r="K2360"/>
      <c t="s" s="17" r="L2360">
        <v>74</v>
      </c>
      <c t="s" s="17" r="M2360">
        <v>759</v>
      </c>
      <c s="220" r="N2360">
        <v>256</v>
      </c>
      <c s="220" r="O2360">
        <v>188</v>
      </c>
      <c s="220" r="P2360"/>
      <c t="s" s="220" r="Q2360">
        <v>5881</v>
      </c>
      <c t="s" s="17" r="R2360">
        <v>1278</v>
      </c>
    </row>
    <row r="2361">
      <c t="s" s="128" r="A2361">
        <v>5882</v>
      </c>
      <c t="s" s="220" r="B2361">
        <v>3946</v>
      </c>
      <c t="s" s="220" r="C2361">
        <v>5883</v>
      </c>
      <c t="s" s="220" r="D2361">
        <v>5884</v>
      </c>
      <c s="168" r="E2361">
        <v>41336.6792361111</v>
      </c>
      <c s="220" r="F2361"/>
      <c t="s" s="220" r="G2361">
        <v>46</v>
      </c>
      <c s="220" r="H2361"/>
      <c s="220" r="I2361"/>
      <c s="220" r="J2361">
        <v>31273076</v>
      </c>
      <c s="220" r="K2361"/>
      <c t="s" s="17" r="L2361">
        <v>74</v>
      </c>
      <c t="s" s="17" r="M2361">
        <v>3949</v>
      </c>
      <c s="220" r="N2361">
        <v>117</v>
      </c>
      <c s="220" r="O2361">
        <v>205</v>
      </c>
      <c s="220" r="P2361">
        <v>3600</v>
      </c>
      <c t="s" s="220" r="Q2361">
        <v>5885</v>
      </c>
      <c t="s" s="17" r="R2361">
        <v>5886</v>
      </c>
    </row>
    <row r="2362">
      <c t="s" s="128" r="A2362">
        <v>5887</v>
      </c>
      <c t="s" s="220" r="B2362">
        <v>173</v>
      </c>
      <c t="s" s="220" r="C2362">
        <v>5888</v>
      </c>
      <c t="s" s="220" r="D2362">
        <v>5889</v>
      </c>
      <c s="168" r="E2362">
        <v>41336.6791782407</v>
      </c>
      <c s="220" r="F2362"/>
      <c t="s" s="220" r="G2362">
        <v>57</v>
      </c>
      <c s="220" r="H2362"/>
      <c s="220" r="I2362"/>
      <c s="220" r="J2362">
        <v>351210870</v>
      </c>
      <c s="220" r="K2362"/>
      <c t="s" s="17" r="L2362">
        <v>74</v>
      </c>
      <c t="s" s="17" r="M2362">
        <v>176</v>
      </c>
      <c s="220" r="N2362">
        <v>123</v>
      </c>
      <c s="220" r="O2362">
        <v>422</v>
      </c>
      <c s="220" r="P2362">
        <v>-28800</v>
      </c>
      <c t="s" s="220" r="Q2362">
        <v>5890</v>
      </c>
      <c t="s" s="17" r="R2362">
        <v>5891</v>
      </c>
    </row>
    <row r="2363">
      <c t="s" s="128" r="A2363">
        <v>5892</v>
      </c>
      <c t="s" s="220" r="B2363">
        <v>434</v>
      </c>
      <c t="s" s="220" r="C2363">
        <v>5893</v>
      </c>
      <c t="s" s="220" r="D2363">
        <v>5894</v>
      </c>
      <c s="168" r="E2363">
        <v>41336.6791203704</v>
      </c>
      <c s="220" r="F2363"/>
      <c t="s" s="220" r="G2363">
        <v>57</v>
      </c>
      <c s="220" r="H2363"/>
      <c s="220" r="I2363"/>
      <c s="220" r="J2363">
        <v>48730104</v>
      </c>
      <c s="220" r="K2363"/>
      <c t="s" s="17" r="L2363">
        <v>74</v>
      </c>
      <c t="s" s="17" r="M2363">
        <v>437</v>
      </c>
      <c s="220" r="N2363">
        <v>5465</v>
      </c>
      <c s="220" r="O2363">
        <v>1164</v>
      </c>
      <c s="220" r="P2363">
        <v>3600</v>
      </c>
      <c t="s" s="220" r="Q2363">
        <v>5895</v>
      </c>
      <c t="s" s="17" r="R2363">
        <v>5896</v>
      </c>
    </row>
    <row r="2364">
      <c t="s" s="128" r="A2364">
        <v>5690</v>
      </c>
      <c t="s" s="220" r="B2364">
        <v>3817</v>
      </c>
      <c t="s" s="220" r="C2364">
        <v>5897</v>
      </c>
      <c t="s" s="220" r="D2364">
        <v>5898</v>
      </c>
      <c s="168" r="E2364">
        <v>41336.6790625</v>
      </c>
      <c s="220" r="F2364"/>
      <c t="s" s="220" r="G2364">
        <v>57</v>
      </c>
      <c s="220" r="H2364"/>
      <c s="220" r="I2364"/>
      <c s="220" r="J2364">
        <v>153053540</v>
      </c>
      <c s="220" r="K2364"/>
      <c t="s" s="17" r="L2364">
        <v>116</v>
      </c>
      <c t="s" s="17" r="M2364">
        <v>4037</v>
      </c>
      <c s="220" r="N2364">
        <v>3094</v>
      </c>
      <c s="220" r="O2364">
        <v>528</v>
      </c>
      <c s="220" r="P2364"/>
      <c t="s" s="220" r="Q2364">
        <v>5899</v>
      </c>
      <c t="s" s="17" r="R2364">
        <v>5614</v>
      </c>
    </row>
    <row r="2365">
      <c t="s" s="128" r="A2365">
        <v>5900</v>
      </c>
      <c t="s" s="220" r="B2365">
        <v>5901</v>
      </c>
      <c t="s" s="220" r="C2365">
        <v>5902</v>
      </c>
      <c t="s" s="220" r="D2365">
        <v>5903</v>
      </c>
      <c s="168" r="E2365">
        <v>41336.6790162037</v>
      </c>
      <c s="220" r="F2365"/>
      <c t="s" s="220" r="G2365">
        <v>57</v>
      </c>
      <c s="220" r="H2365"/>
      <c s="220" r="I2365"/>
      <c s="220" r="J2365">
        <v>197413309</v>
      </c>
      <c s="220" r="K2365"/>
      <c t="s" s="17" r="L2365">
        <v>74</v>
      </c>
      <c t="s" s="17" r="M2365">
        <v>5904</v>
      </c>
      <c s="220" r="N2365">
        <v>68</v>
      </c>
      <c s="220" r="O2365">
        <v>139</v>
      </c>
      <c s="220" r="P2365"/>
      <c t="s" s="220" r="Q2365">
        <v>5905</v>
      </c>
      <c t="s" s="17" r="R2365">
        <v>4522</v>
      </c>
    </row>
    <row r="2366">
      <c t="s" s="128" r="A2366">
        <v>5906</v>
      </c>
      <c t="s" s="220" r="B2366">
        <v>5907</v>
      </c>
      <c t="s" s="220" r="C2366">
        <v>5908</v>
      </c>
      <c t="s" s="220" r="D2366">
        <v>5903</v>
      </c>
      <c s="168" r="E2366">
        <v>41336.6790162037</v>
      </c>
      <c s="220" r="F2366"/>
      <c t="s" s="220" r="G2366">
        <v>46</v>
      </c>
      <c s="220" r="H2366"/>
      <c s="220" r="I2366"/>
      <c s="220" r="J2366">
        <v>54844822</v>
      </c>
      <c s="220" r="K2366"/>
      <c t="s" s="17" r="L2366">
        <v>135</v>
      </c>
      <c t="s" s="17" r="M2366">
        <v>5909</v>
      </c>
      <c s="220" r="N2366">
        <v>126</v>
      </c>
      <c s="220" r="O2366">
        <v>165</v>
      </c>
      <c s="220" r="P2366">
        <v>-10800</v>
      </c>
      <c t="s" s="220" r="Q2366">
        <v>5910</v>
      </c>
      <c t="s" s="17" r="R2366">
        <v>5911</v>
      </c>
    </row>
    <row r="2367">
      <c t="s" s="128" r="A2367">
        <v>5912</v>
      </c>
      <c t="s" s="220" r="B2367">
        <v>3726</v>
      </c>
      <c t="s" s="220" r="C2367">
        <v>5913</v>
      </c>
      <c t="s" s="220" r="D2367">
        <v>5914</v>
      </c>
      <c s="168" r="E2367">
        <v>41336.6789351852</v>
      </c>
      <c s="220" r="F2367"/>
      <c t="s" s="220" r="G2367">
        <v>57</v>
      </c>
      <c s="220" r="H2367"/>
      <c s="220" r="I2367"/>
      <c s="220" r="J2367">
        <v>24172026</v>
      </c>
      <c s="220" r="K2367"/>
      <c t="s" s="17" r="L2367">
        <v>228</v>
      </c>
      <c t="s" s="17" r="M2367">
        <v>3729</v>
      </c>
      <c s="220" r="N2367">
        <v>877</v>
      </c>
      <c s="220" r="O2367">
        <v>376</v>
      </c>
      <c s="220" r="P2367">
        <v>3600</v>
      </c>
      <c t="s" s="220" r="Q2367">
        <v>5915</v>
      </c>
      <c t="s" s="17" r="R2367">
        <v>518</v>
      </c>
    </row>
    <row r="2368">
      <c t="s" s="128" r="A2368">
        <v>5916</v>
      </c>
      <c t="s" s="220" r="B2368">
        <v>5917</v>
      </c>
      <c t="s" s="220" r="C2368">
        <v>5918</v>
      </c>
      <c t="s" s="220" r="D2368">
        <v>5919</v>
      </c>
      <c s="168" r="E2368">
        <v>41336.6789236111</v>
      </c>
      <c s="220" r="F2368"/>
      <c t="s" s="220" r="G2368">
        <v>57</v>
      </c>
      <c s="220" r="H2368"/>
      <c s="220" r="I2368"/>
      <c s="220" r="J2368">
        <v>34888442</v>
      </c>
      <c s="220" r="K2368"/>
      <c t="s" s="17" r="L2368">
        <v>74</v>
      </c>
      <c t="s" s="17" r="M2368">
        <v>5920</v>
      </c>
      <c s="220" r="N2368">
        <v>3288</v>
      </c>
      <c s="220" r="O2368">
        <v>1083</v>
      </c>
      <c s="220" r="P2368">
        <v>3600</v>
      </c>
      <c t="s" s="220" r="Q2368">
        <v>5921</v>
      </c>
      <c t="s" s="17" r="R2368">
        <v>5922</v>
      </c>
    </row>
    <row r="2369">
      <c t="s" s="128" r="A2369">
        <v>5923</v>
      </c>
      <c t="s" s="220" r="B2369">
        <v>1682</v>
      </c>
      <c t="s" s="220" r="C2369">
        <v>5924</v>
      </c>
      <c t="s" s="220" r="D2369">
        <v>5925</v>
      </c>
      <c s="168" r="E2369">
        <v>41336.678900463</v>
      </c>
      <c s="220" r="F2369"/>
      <c t="s" s="220" r="G2369">
        <v>57</v>
      </c>
      <c s="220" r="H2369"/>
      <c s="220" r="I2369"/>
      <c s="220" r="J2369">
        <v>116556454</v>
      </c>
      <c s="220" r="K2369"/>
      <c t="s" s="17" r="L2369">
        <v>74</v>
      </c>
      <c t="s" s="17" r="M2369">
        <v>1685</v>
      </c>
      <c s="220" r="N2369">
        <v>1055</v>
      </c>
      <c s="220" r="O2369">
        <v>1985</v>
      </c>
      <c s="220" r="P2369">
        <v>3600</v>
      </c>
      <c t="s" s="220" r="Q2369">
        <v>5926</v>
      </c>
      <c t="s" s="17" r="R2369">
        <v>2613</v>
      </c>
    </row>
    <row r="2370">
      <c t="s" s="128" r="A2370">
        <v>5927</v>
      </c>
      <c t="s" s="220" r="B2370">
        <v>300</v>
      </c>
      <c t="s" s="220" r="C2370">
        <v>5928</v>
      </c>
      <c t="s" s="220" r="D2370">
        <v>5929</v>
      </c>
      <c s="168" r="E2370">
        <v>41336.6788657407</v>
      </c>
      <c s="220" r="F2370"/>
      <c t="s" s="220" r="G2370">
        <v>57</v>
      </c>
      <c s="220" r="H2370"/>
      <c s="220" r="I2370"/>
      <c s="220" r="J2370">
        <v>22763232</v>
      </c>
      <c s="220" r="K2370"/>
      <c t="s" s="17" r="L2370">
        <v>74</v>
      </c>
      <c t="s" s="17" r="M2370">
        <v>303</v>
      </c>
      <c s="220" r="N2370">
        <v>307</v>
      </c>
      <c s="220" r="O2370">
        <v>140</v>
      </c>
      <c s="220" r="P2370">
        <v>3600</v>
      </c>
      <c t="s" s="220" r="Q2370">
        <v>5930</v>
      </c>
      <c t="s" s="17" r="R2370">
        <v>5931</v>
      </c>
    </row>
    <row r="2371">
      <c t="s" s="128" r="A2371">
        <v>5932</v>
      </c>
      <c t="s" s="220" r="B2371">
        <v>4803</v>
      </c>
      <c t="s" s="220" r="C2371">
        <v>5933</v>
      </c>
      <c t="s" s="220" r="D2371">
        <v>5934</v>
      </c>
      <c s="168" r="E2371">
        <v>41336.6788425926</v>
      </c>
      <c s="220" r="F2371"/>
      <c t="s" s="220" r="G2371">
        <v>57</v>
      </c>
      <c s="220" r="H2371"/>
      <c s="220" r="I2371"/>
      <c s="220" r="J2371">
        <v>164023294</v>
      </c>
      <c s="220" r="K2371"/>
      <c t="s" s="17" r="L2371">
        <v>228</v>
      </c>
      <c t="s" s="17" r="M2371">
        <v>4806</v>
      </c>
      <c s="220" r="N2371">
        <v>1308</v>
      </c>
      <c s="220" r="O2371">
        <v>226</v>
      </c>
      <c s="220" r="P2371">
        <v>3600</v>
      </c>
      <c t="s" s="220" r="Q2371">
        <v>5935</v>
      </c>
      <c t="s" s="17" r="R2371">
        <v>479</v>
      </c>
    </row>
    <row r="2372">
      <c t="s" s="128" r="A2372">
        <v>5936</v>
      </c>
      <c t="s" s="220" r="B2372">
        <v>321</v>
      </c>
      <c t="s" s="220" r="C2372">
        <v>5937</v>
      </c>
      <c t="s" s="220" r="D2372">
        <v>5938</v>
      </c>
      <c s="168" r="E2372">
        <v>41336.6788078704</v>
      </c>
      <c s="220" r="F2372"/>
      <c t="s" s="220" r="G2372">
        <v>57</v>
      </c>
      <c s="220" r="H2372"/>
      <c s="220" r="I2372"/>
      <c s="220" r="J2372">
        <v>400642052</v>
      </c>
      <c s="220" r="K2372"/>
      <c t="s" s="17" r="L2372">
        <v>228</v>
      </c>
      <c t="s" s="17" r="M2372">
        <v>326</v>
      </c>
      <c s="220" r="N2372">
        <v>492</v>
      </c>
      <c s="220" r="O2372">
        <v>418</v>
      </c>
      <c s="220" r="P2372">
        <v>3600</v>
      </c>
      <c t="s" s="220" r="Q2372">
        <v>5939</v>
      </c>
      <c t="s" s="17" r="R2372">
        <v>5940</v>
      </c>
    </row>
    <row r="2373">
      <c t="s" s="128" r="A2373">
        <v>5941</v>
      </c>
      <c t="s" s="220" r="B2373">
        <v>5232</v>
      </c>
      <c t="s" s="220" r="C2373">
        <v>5942</v>
      </c>
      <c t="s" s="220" r="D2373">
        <v>5943</v>
      </c>
      <c s="168" r="E2373">
        <v>41336.6787847222</v>
      </c>
      <c s="220" r="F2373"/>
      <c t="s" s="220" r="G2373">
        <v>57</v>
      </c>
      <c s="220" r="H2373"/>
      <c s="220" r="I2373"/>
      <c s="220" r="J2373">
        <v>84841696</v>
      </c>
      <c s="220" r="K2373"/>
      <c t="s" s="17" r="L2373">
        <v>74</v>
      </c>
      <c t="s" s="17" r="M2373">
        <v>5235</v>
      </c>
      <c s="220" r="N2373">
        <v>239</v>
      </c>
      <c s="220" r="O2373">
        <v>739</v>
      </c>
      <c s="220" r="P2373">
        <v>3600</v>
      </c>
      <c t="s" s="220" r="Q2373">
        <v>5944</v>
      </c>
      <c t="s" s="17" r="R2373">
        <v>5945</v>
      </c>
    </row>
    <row r="2374">
      <c t="s" s="128" r="A2374">
        <v>5946</v>
      </c>
      <c t="s" s="220" r="B2374">
        <v>1494</v>
      </c>
      <c t="s" s="220" r="C2374">
        <v>5947</v>
      </c>
      <c t="s" s="220" r="D2374">
        <v>5948</v>
      </c>
      <c s="168" r="E2374">
        <v>41336.6787615741</v>
      </c>
      <c s="220" r="F2374"/>
      <c t="s" s="220" r="G2374">
        <v>46</v>
      </c>
      <c s="220" r="H2374"/>
      <c s="220" r="I2374"/>
      <c s="220" r="J2374">
        <v>49009102</v>
      </c>
      <c s="220" r="K2374"/>
      <c t="s" s="17" r="L2374">
        <v>49</v>
      </c>
      <c t="s" s="17" r="M2374">
        <v>1497</v>
      </c>
      <c s="220" r="N2374">
        <v>448</v>
      </c>
      <c s="220" r="O2374">
        <v>351</v>
      </c>
      <c s="220" r="P2374">
        <v>12600</v>
      </c>
      <c t="s" s="220" r="Q2374">
        <v>5949</v>
      </c>
      <c t="s" s="17" r="R2374">
        <v>5566</v>
      </c>
    </row>
    <row r="2375">
      <c t="s" s="128" r="A2375">
        <v>5950</v>
      </c>
      <c t="s" s="220" r="B2375">
        <v>5250</v>
      </c>
      <c t="s" s="220" r="C2375">
        <v>5951</v>
      </c>
      <c t="s" s="220" r="D2375">
        <v>5952</v>
      </c>
      <c s="168" r="E2375">
        <v>41336.67875</v>
      </c>
      <c s="220" r="F2375"/>
      <c t="s" s="220" r="G2375">
        <v>57</v>
      </c>
      <c s="220" r="H2375"/>
      <c s="220" r="I2375"/>
      <c s="220" r="J2375">
        <v>108332005</v>
      </c>
      <c s="220" r="K2375"/>
      <c t="s" s="17" r="L2375">
        <v>74</v>
      </c>
      <c t="s" s="17" r="M2375">
        <v>5253</v>
      </c>
      <c s="220" r="N2375">
        <v>938</v>
      </c>
      <c s="220" r="O2375">
        <v>476</v>
      </c>
      <c s="220" r="P2375">
        <v>3600</v>
      </c>
      <c t="s" s="220" r="Q2375">
        <v>5953</v>
      </c>
      <c t="s" s="17" r="R2375">
        <v>2681</v>
      </c>
    </row>
    <row r="2376">
      <c t="s" s="128" r="A2376">
        <v>5854</v>
      </c>
      <c t="s" s="220" r="B2376">
        <v>4215</v>
      </c>
      <c t="s" s="220" r="C2376">
        <v>5954</v>
      </c>
      <c t="s" s="220" r="D2376">
        <v>5955</v>
      </c>
      <c s="168" r="E2376">
        <v>41336.6787268518</v>
      </c>
      <c s="220" r="F2376"/>
      <c t="s" s="220" r="G2376">
        <v>57</v>
      </c>
      <c s="220" r="H2376"/>
      <c s="220" r="I2376"/>
      <c s="220" r="J2376">
        <v>135797661</v>
      </c>
      <c s="220" r="K2376"/>
      <c t="s" s="17" r="L2376">
        <v>116</v>
      </c>
      <c t="s" s="17" r="M2376">
        <v>4218</v>
      </c>
      <c s="220" r="N2376">
        <v>82</v>
      </c>
      <c s="220" r="O2376">
        <v>378</v>
      </c>
      <c s="220" r="P2376"/>
      <c t="s" s="220" r="Q2376">
        <v>5956</v>
      </c>
      <c t="s" s="17" r="R2376">
        <v>2198</v>
      </c>
    </row>
    <row r="2377">
      <c t="s" s="128" r="A2377">
        <v>5957</v>
      </c>
      <c t="s" s="220" r="B2377">
        <v>5958</v>
      </c>
      <c t="s" s="220" r="C2377">
        <v>5959</v>
      </c>
      <c t="s" s="220" r="D2377">
        <v>5960</v>
      </c>
      <c s="168" r="E2377">
        <v>41336.6787037037</v>
      </c>
      <c s="220" r="F2377"/>
      <c t="s" s="220" r="G2377">
        <v>46</v>
      </c>
      <c s="220" r="H2377"/>
      <c s="220" r="I2377"/>
      <c s="220" r="J2377">
        <v>62464238</v>
      </c>
      <c s="220" r="K2377"/>
      <c t="s" s="17" r="L2377">
        <v>2282</v>
      </c>
      <c t="s" s="17" r="M2377">
        <v>5961</v>
      </c>
      <c s="220" r="N2377">
        <v>315</v>
      </c>
      <c s="220" r="O2377">
        <v>336</v>
      </c>
      <c s="220" r="P2377">
        <v>3600</v>
      </c>
      <c t="s" s="220" r="Q2377">
        <v>5962</v>
      </c>
      <c t="s" s="17" r="R2377">
        <v>5963</v>
      </c>
    </row>
    <row r="2378">
      <c t="s" s="128" r="A2378">
        <v>5964</v>
      </c>
      <c t="s" s="220" r="B2378">
        <v>617</v>
      </c>
      <c t="s" s="220" r="C2378">
        <v>5965</v>
      </c>
      <c t="s" s="220" r="D2378">
        <v>5966</v>
      </c>
      <c s="168" r="E2378">
        <v>41336.6786574074</v>
      </c>
      <c s="220" r="F2378"/>
      <c t="s" s="220" r="G2378">
        <v>57</v>
      </c>
      <c s="220" r="H2378"/>
      <c s="220" r="I2378"/>
      <c s="220" r="J2378">
        <v>238498745</v>
      </c>
      <c s="220" r="K2378"/>
      <c t="s" s="17" r="L2378">
        <v>74</v>
      </c>
      <c t="s" s="17" r="M2378">
        <v>620</v>
      </c>
      <c s="220" r="N2378">
        <v>100</v>
      </c>
      <c s="220" r="O2378">
        <v>177</v>
      </c>
      <c s="220" r="P2378">
        <v>3600</v>
      </c>
      <c t="s" s="220" r="Q2378">
        <v>5967</v>
      </c>
      <c t="s" s="17" r="R2378">
        <v>5968</v>
      </c>
    </row>
    <row r="2379">
      <c t="s" s="128" r="A2379">
        <v>5969</v>
      </c>
      <c t="s" s="220" r="B2379">
        <v>5970</v>
      </c>
      <c t="s" s="220" r="C2379">
        <v>5971</v>
      </c>
      <c t="s" s="220" r="D2379">
        <v>5972</v>
      </c>
      <c s="168" r="E2379">
        <v>41336.6786342593</v>
      </c>
      <c s="220" r="F2379"/>
      <c t="s" s="220" r="G2379">
        <v>57</v>
      </c>
      <c s="220" r="H2379"/>
      <c s="220" r="I2379"/>
      <c s="220" r="J2379">
        <v>339701795</v>
      </c>
      <c s="220" r="K2379"/>
      <c t="s" s="17" r="L2379">
        <v>74</v>
      </c>
      <c t="s" s="17" r="M2379">
        <v>5973</v>
      </c>
      <c s="220" r="N2379">
        <v>37</v>
      </c>
      <c s="220" r="O2379">
        <v>166</v>
      </c>
      <c s="220" r="P2379">
        <v>3600</v>
      </c>
      <c t="s" s="220" r="Q2379">
        <v>5974</v>
      </c>
      <c t="s" s="17" r="R2379">
        <v>1902</v>
      </c>
    </row>
    <row r="2380">
      <c t="s" s="128" r="A2380">
        <v>5975</v>
      </c>
      <c t="s" s="220" r="B2380">
        <v>1015</v>
      </c>
      <c t="s" s="220" r="C2380">
        <v>5976</v>
      </c>
      <c t="s" s="220" r="D2380">
        <v>5977</v>
      </c>
      <c s="168" r="E2380">
        <v>41336.678599537</v>
      </c>
      <c s="220" r="F2380"/>
      <c t="s" s="220" r="G2380">
        <v>46</v>
      </c>
      <c s="220" r="H2380"/>
      <c s="220" r="I2380"/>
      <c s="220" r="J2380">
        <v>49768990</v>
      </c>
      <c s="220" r="K2380"/>
      <c t="s" s="17" r="L2380">
        <v>74</v>
      </c>
      <c t="s" s="17" r="M2380">
        <v>1018</v>
      </c>
      <c s="220" r="N2380">
        <v>3488</v>
      </c>
      <c s="220" r="O2380">
        <v>1003</v>
      </c>
      <c s="220" r="P2380">
        <v>3600</v>
      </c>
      <c t="s" s="220" r="Q2380">
        <v>5978</v>
      </c>
      <c t="s" s="17" r="R2380">
        <v>5979</v>
      </c>
    </row>
    <row r="2381">
      <c t="s" s="128" r="A2381">
        <v>5980</v>
      </c>
      <c t="s" s="220" r="B2381">
        <v>5573</v>
      </c>
      <c t="s" s="220" r="C2381">
        <v>5981</v>
      </c>
      <c t="s" s="220" r="D2381">
        <v>5982</v>
      </c>
      <c s="168" r="E2381">
        <v>41336.6785416667</v>
      </c>
      <c s="220" r="F2381"/>
      <c t="s" s="220" r="G2381">
        <v>46</v>
      </c>
      <c s="220" r="H2381"/>
      <c s="220" r="I2381"/>
      <c s="220" r="J2381">
        <v>20245745</v>
      </c>
      <c s="220" r="K2381"/>
      <c t="s" s="17" r="L2381">
        <v>74</v>
      </c>
      <c t="s" s="17" r="M2381">
        <v>5576</v>
      </c>
      <c s="220" r="N2381">
        <v>176</v>
      </c>
      <c s="220" r="O2381">
        <v>336</v>
      </c>
      <c s="220" r="P2381">
        <v>3600</v>
      </c>
      <c t="s" s="220" r="Q2381">
        <v>5983</v>
      </c>
      <c t="s" s="17" r="R2381">
        <v>3483</v>
      </c>
    </row>
    <row r="2382">
      <c t="s" s="128" r="A2382">
        <v>5984</v>
      </c>
      <c t="s" s="220" r="B2382">
        <v>2118</v>
      </c>
      <c t="s" s="220" r="C2382">
        <v>5985</v>
      </c>
      <c t="s" s="220" r="D2382">
        <v>5986</v>
      </c>
      <c s="168" r="E2382">
        <v>41336.6784953704</v>
      </c>
      <c s="220" r="F2382"/>
      <c t="s" s="220" r="G2382">
        <v>57</v>
      </c>
      <c s="220" r="H2382"/>
      <c s="220" r="I2382"/>
      <c s="220" r="J2382">
        <v>85952314</v>
      </c>
      <c s="220" r="K2382"/>
      <c t="s" s="17" r="L2382">
        <v>135</v>
      </c>
      <c t="s" s="17" r="M2382">
        <v>2121</v>
      </c>
      <c s="220" r="N2382">
        <v>756</v>
      </c>
      <c s="220" r="O2382">
        <v>695</v>
      </c>
      <c s="220" r="P2382">
        <v>3600</v>
      </c>
      <c t="s" s="220" r="Q2382">
        <v>5987</v>
      </c>
      <c t="s" s="17" r="R2382">
        <v>2996</v>
      </c>
    </row>
    <row r="2383">
      <c t="s" s="128" r="A2383">
        <v>5988</v>
      </c>
      <c t="s" s="220" r="B2383">
        <v>814</v>
      </c>
      <c t="s" s="220" r="C2383">
        <v>5989</v>
      </c>
      <c t="s" s="220" r="D2383">
        <v>5986</v>
      </c>
      <c s="168" r="E2383">
        <v>41336.6784953704</v>
      </c>
      <c s="220" r="F2383"/>
      <c t="s" s="220" r="G2383">
        <v>57</v>
      </c>
      <c s="220" r="H2383"/>
      <c s="220" r="I2383"/>
      <c s="220" r="J2383">
        <v>2723301</v>
      </c>
      <c s="220" r="K2383"/>
      <c t="s" s="17" r="L2383">
        <v>228</v>
      </c>
      <c t="s" s="17" r="M2383">
        <v>817</v>
      </c>
      <c s="220" r="N2383">
        <v>531</v>
      </c>
      <c s="220" r="O2383">
        <v>402</v>
      </c>
      <c s="220" r="P2383">
        <v>3600</v>
      </c>
      <c t="s" s="220" r="Q2383">
        <v>5990</v>
      </c>
      <c t="s" s="17" r="R2383">
        <v>5991</v>
      </c>
    </row>
    <row r="2384">
      <c t="s" s="128" r="A2384">
        <v>5992</v>
      </c>
      <c t="s" s="220" r="B2384">
        <v>4429</v>
      </c>
      <c t="s" s="220" r="C2384">
        <v>5993</v>
      </c>
      <c t="s" s="220" r="D2384">
        <v>5994</v>
      </c>
      <c s="168" r="E2384">
        <v>41336.6784143518</v>
      </c>
      <c s="220" r="F2384"/>
      <c t="s" s="220" r="G2384">
        <v>57</v>
      </c>
      <c s="220" r="H2384"/>
      <c s="220" r="I2384"/>
      <c s="220" r="J2384">
        <v>271589771</v>
      </c>
      <c s="220" r="K2384"/>
      <c t="s" s="17" r="L2384">
        <v>2282</v>
      </c>
      <c t="s" s="17" r="M2384">
        <v>4432</v>
      </c>
      <c s="220" r="N2384">
        <v>487</v>
      </c>
      <c s="220" r="O2384">
        <v>406</v>
      </c>
      <c s="220" r="P2384">
        <v>3600</v>
      </c>
      <c t="s" s="220" r="Q2384">
        <v>5995</v>
      </c>
      <c t="s" s="17" r="R2384">
        <v>5996</v>
      </c>
    </row>
    <row r="2385">
      <c t="s" s="128" r="A2385">
        <v>5997</v>
      </c>
      <c t="s" s="220" r="B2385">
        <v>3344</v>
      </c>
      <c t="s" s="220" r="C2385">
        <v>5998</v>
      </c>
      <c t="s" s="220" r="D2385">
        <v>5999</v>
      </c>
      <c s="168" r="E2385">
        <v>41336.6784027778</v>
      </c>
      <c s="220" r="F2385"/>
      <c t="s" s="220" r="G2385">
        <v>57</v>
      </c>
      <c s="220" r="H2385"/>
      <c s="220" r="I2385"/>
      <c s="220" r="J2385">
        <v>591115786</v>
      </c>
      <c s="220" r="K2385"/>
      <c t="s" s="17" r="L2385">
        <v>74</v>
      </c>
      <c t="s" s="17" r="M2385">
        <v>3347</v>
      </c>
      <c s="220" r="N2385">
        <v>6135</v>
      </c>
      <c s="220" r="O2385">
        <v>363</v>
      </c>
      <c s="220" r="P2385"/>
      <c t="s" s="220" r="Q2385">
        <v>6000</v>
      </c>
      <c t="s" s="17" r="R2385">
        <v>124</v>
      </c>
    </row>
    <row r="2386">
      <c t="s" s="128" r="A2386">
        <v>6001</v>
      </c>
      <c t="s" s="220" r="B2386">
        <v>6002</v>
      </c>
      <c t="s" s="220" r="C2386">
        <v>6003</v>
      </c>
      <c t="s" s="220" r="D2386">
        <v>6004</v>
      </c>
      <c s="168" r="E2386">
        <v>41336.6783796296</v>
      </c>
      <c s="220" r="F2386"/>
      <c t="s" s="220" r="G2386">
        <v>57</v>
      </c>
      <c s="220" r="H2386"/>
      <c s="220" r="I2386"/>
      <c s="220" r="J2386">
        <v>55283925</v>
      </c>
      <c s="220" r="K2386"/>
      <c t="s" s="17" r="L2386">
        <v>49</v>
      </c>
      <c t="s" s="17" r="M2386">
        <v>6005</v>
      </c>
      <c s="220" r="N2386">
        <v>350</v>
      </c>
      <c s="220" r="O2386">
        <v>619</v>
      </c>
      <c s="220" r="P2386">
        <v>3600</v>
      </c>
      <c t="s" s="220" r="Q2386">
        <v>6006</v>
      </c>
      <c t="s" s="17" r="R2386">
        <v>6007</v>
      </c>
    </row>
    <row r="2387">
      <c t="s" s="128" r="A2387">
        <v>6008</v>
      </c>
      <c t="s" s="220" r="B2387">
        <v>1079</v>
      </c>
      <c t="s" s="220" r="C2387">
        <v>6009</v>
      </c>
      <c t="s" s="220" r="D2387">
        <v>6010</v>
      </c>
      <c s="168" r="E2387">
        <v>41336.6783333333</v>
      </c>
      <c s="220" r="F2387"/>
      <c t="s" s="220" r="G2387">
        <v>57</v>
      </c>
      <c s="220" r="H2387"/>
      <c s="220" r="I2387"/>
      <c s="220" r="J2387">
        <v>804346988</v>
      </c>
      <c s="220" r="K2387"/>
      <c t="s" s="17" r="L2387">
        <v>74</v>
      </c>
      <c t="s" s="17" r="M2387">
        <v>1807</v>
      </c>
      <c s="220" r="N2387">
        <v>370</v>
      </c>
      <c s="220" r="O2387">
        <v>179</v>
      </c>
      <c s="220" r="P2387">
        <v>7200</v>
      </c>
      <c t="s" s="220" r="Q2387">
        <v>6011</v>
      </c>
      <c t="s" s="17" r="R2387">
        <v>6012</v>
      </c>
    </row>
    <row r="2388">
      <c t="s" s="128" r="A2388">
        <v>6013</v>
      </c>
      <c t="s" s="220" r="B2388">
        <v>513</v>
      </c>
      <c t="s" s="220" r="C2388">
        <v>6014</v>
      </c>
      <c t="s" s="220" r="D2388">
        <v>6015</v>
      </c>
      <c s="168" r="E2388">
        <v>41336.6783217593</v>
      </c>
      <c s="220" r="F2388"/>
      <c t="s" s="220" r="G2388">
        <v>46</v>
      </c>
      <c s="220" r="H2388"/>
      <c s="220" r="I2388"/>
      <c s="220" r="J2388">
        <v>1549341</v>
      </c>
      <c s="220" r="K2388"/>
      <c t="s" s="17" r="L2388">
        <v>228</v>
      </c>
      <c t="s" s="17" r="M2388">
        <v>516</v>
      </c>
      <c s="220" r="N2388">
        <v>844</v>
      </c>
      <c s="220" r="O2388">
        <v>561</v>
      </c>
      <c s="220" r="P2388">
        <v>3600</v>
      </c>
      <c t="s" s="220" r="Q2388">
        <v>6016</v>
      </c>
      <c t="s" s="17" r="R2388">
        <v>2307</v>
      </c>
    </row>
    <row r="2389">
      <c t="s" s="128" r="A2389">
        <v>6017</v>
      </c>
      <c t="s" s="220" r="B2389">
        <v>2235</v>
      </c>
      <c t="s" s="220" r="C2389">
        <v>6018</v>
      </c>
      <c t="s" s="220" r="D2389">
        <v>6019</v>
      </c>
      <c s="168" r="E2389">
        <v>41336.6782986111</v>
      </c>
      <c s="220" r="F2389"/>
      <c t="s" s="220" r="G2389">
        <v>57</v>
      </c>
      <c s="220" r="H2389"/>
      <c s="220" r="I2389"/>
      <c s="220" r="J2389">
        <v>342842017</v>
      </c>
      <c s="220" r="K2389"/>
      <c t="s" s="17" r="L2389">
        <v>49</v>
      </c>
      <c t="s" s="17" r="M2389">
        <v>2238</v>
      </c>
      <c s="220" r="N2389">
        <v>169</v>
      </c>
      <c s="220" r="O2389">
        <v>288</v>
      </c>
      <c s="220" r="P2389">
        <v>3600</v>
      </c>
      <c t="s" s="220" r="Q2389">
        <v>6020</v>
      </c>
      <c t="s" s="17" r="R2389">
        <v>6021</v>
      </c>
    </row>
    <row r="2390">
      <c t="s" s="128" r="A2390">
        <v>6022</v>
      </c>
      <c t="s" s="220" r="B2390">
        <v>3450</v>
      </c>
      <c t="s" s="220" r="C2390">
        <v>6023</v>
      </c>
      <c t="s" s="220" r="D2390">
        <v>6019</v>
      </c>
      <c s="168" r="E2390">
        <v>41336.6782986111</v>
      </c>
      <c s="220" r="F2390"/>
      <c t="s" s="220" r="G2390">
        <v>57</v>
      </c>
      <c s="220" r="H2390"/>
      <c s="220" r="I2390"/>
      <c s="220" r="J2390">
        <v>401488254</v>
      </c>
      <c s="220" r="K2390"/>
      <c t="s" s="17" r="L2390">
        <v>228</v>
      </c>
      <c t="s" s="17" r="M2390">
        <v>3452</v>
      </c>
      <c s="220" r="N2390">
        <v>112</v>
      </c>
      <c s="220" r="O2390">
        <v>142</v>
      </c>
      <c s="220" r="P2390">
        <v>3600</v>
      </c>
      <c t="s" s="220" r="Q2390">
        <v>6024</v>
      </c>
      <c t="s" s="17" r="R2390">
        <v>124</v>
      </c>
    </row>
    <row r="2391">
      <c t="s" s="128" r="A2391">
        <v>6025</v>
      </c>
      <c t="s" s="220" r="B2391">
        <v>6026</v>
      </c>
      <c t="s" s="220" r="C2391">
        <v>6027</v>
      </c>
      <c t="s" s="220" r="D2391">
        <v>6028</v>
      </c>
      <c s="168" r="E2391">
        <v>41336.6782638889</v>
      </c>
      <c s="220" r="F2391"/>
      <c t="s" s="220" r="G2391">
        <v>57</v>
      </c>
      <c s="220" r="H2391"/>
      <c s="220" r="I2391"/>
      <c s="220" r="J2391">
        <v>1045612771</v>
      </c>
      <c s="220" r="K2391"/>
      <c t="s" s="17" r="L2391">
        <v>116</v>
      </c>
      <c t="s" s="17" r="M2391">
        <v>6029</v>
      </c>
      <c s="220" r="N2391">
        <v>19</v>
      </c>
      <c s="220" r="O2391">
        <v>70</v>
      </c>
      <c s="220" r="P2391">
        <v>3600</v>
      </c>
      <c t="s" s="220" r="Q2391">
        <v>6030</v>
      </c>
      <c t="s" s="17" r="R2391">
        <v>755</v>
      </c>
    </row>
    <row r="2392">
      <c t="s" s="128" r="A2392">
        <v>6031</v>
      </c>
      <c t="s" s="220" r="B2392">
        <v>6032</v>
      </c>
      <c t="s" s="220" r="C2392">
        <v>6033</v>
      </c>
      <c t="s" s="220" r="D2392">
        <v>6034</v>
      </c>
      <c s="168" r="E2392">
        <v>41336.6782291667</v>
      </c>
      <c s="220" r="F2392"/>
      <c t="s" s="220" r="G2392">
        <v>57</v>
      </c>
      <c s="220" r="H2392"/>
      <c s="220" r="I2392"/>
      <c s="220" r="J2392">
        <v>334065875</v>
      </c>
      <c s="220" r="K2392"/>
      <c t="s" s="17" r="L2392">
        <v>74</v>
      </c>
      <c t="s" s="17" r="M2392">
        <v>6035</v>
      </c>
      <c s="220" r="N2392">
        <v>314</v>
      </c>
      <c s="220" r="O2392">
        <v>633</v>
      </c>
      <c s="220" r="P2392">
        <v>3600</v>
      </c>
      <c t="s" s="220" r="Q2392">
        <v>6036</v>
      </c>
      <c t="s" s="17" r="R2392">
        <v>6037</v>
      </c>
    </row>
    <row r="2393">
      <c t="s" s="128" r="A2393">
        <v>6038</v>
      </c>
      <c t="s" s="220" r="B2393">
        <v>2934</v>
      </c>
      <c t="s" s="220" r="C2393">
        <v>6039</v>
      </c>
      <c t="s" s="220" r="D2393">
        <v>6040</v>
      </c>
      <c s="168" r="E2393">
        <v>41336.6781944444</v>
      </c>
      <c s="220" r="F2393"/>
      <c t="s" s="220" r="G2393">
        <v>46</v>
      </c>
      <c s="220" r="H2393"/>
      <c s="220" r="I2393"/>
      <c s="220" r="J2393">
        <v>38639438</v>
      </c>
      <c s="220" r="K2393"/>
      <c t="s" s="17" r="L2393">
        <v>135</v>
      </c>
      <c t="s" s="17" r="M2393">
        <v>2937</v>
      </c>
      <c s="220" r="N2393">
        <v>4621</v>
      </c>
      <c s="220" r="O2393">
        <v>2455</v>
      </c>
      <c s="220" r="P2393">
        <v>3600</v>
      </c>
      <c t="s" s="220" r="Q2393">
        <v>6041</v>
      </c>
      <c t="s" s="17" r="R2393">
        <v>6042</v>
      </c>
    </row>
    <row r="2394">
      <c t="s" s="128" r="A2394">
        <v>6043</v>
      </c>
      <c t="s" s="220" r="B2394">
        <v>173</v>
      </c>
      <c t="s" s="220" r="C2394">
        <v>6044</v>
      </c>
      <c t="s" s="220" r="D2394">
        <v>6045</v>
      </c>
      <c s="168" r="E2394">
        <v>41336.6781712963</v>
      </c>
      <c s="220" r="F2394"/>
      <c t="s" s="220" r="G2394">
        <v>57</v>
      </c>
      <c s="220" r="H2394"/>
      <c s="220" r="I2394"/>
      <c s="220" r="J2394">
        <v>351210870</v>
      </c>
      <c s="220" r="K2394"/>
      <c t="s" s="17" r="L2394">
        <v>74</v>
      </c>
      <c t="s" s="17" r="M2394">
        <v>176</v>
      </c>
      <c s="220" r="N2394">
        <v>123</v>
      </c>
      <c s="220" r="O2394">
        <v>422</v>
      </c>
      <c s="220" r="P2394">
        <v>-28800</v>
      </c>
      <c t="s" s="220" r="Q2394">
        <v>6046</v>
      </c>
      <c t="s" s="17" r="R2394">
        <v>6047</v>
      </c>
    </row>
    <row r="2395">
      <c t="s" s="128" r="A2395">
        <v>6048</v>
      </c>
      <c t="s" s="220" r="B2395">
        <v>6049</v>
      </c>
      <c t="s" s="220" r="C2395">
        <v>6050</v>
      </c>
      <c t="s" s="220" r="D2395">
        <v>6051</v>
      </c>
      <c s="168" r="E2395">
        <v>41336.6781134259</v>
      </c>
      <c s="220" r="F2395"/>
      <c t="s" s="220" r="G2395">
        <v>46</v>
      </c>
      <c s="220" r="H2395"/>
      <c s="220" r="I2395"/>
      <c s="220" r="J2395">
        <v>7383012</v>
      </c>
      <c s="220" r="K2395"/>
      <c t="s" s="17" r="L2395">
        <v>228</v>
      </c>
      <c t="s" s="17" r="M2395">
        <v>6052</v>
      </c>
      <c s="220" r="N2395">
        <v>630</v>
      </c>
      <c s="220" r="O2395">
        <v>176</v>
      </c>
      <c s="220" r="P2395">
        <v>3600</v>
      </c>
      <c t="s" s="220" r="Q2395">
        <v>6053</v>
      </c>
      <c t="s" s="17" r="R2395">
        <v>6054</v>
      </c>
    </row>
    <row r="2396">
      <c t="s" s="128" r="A2396">
        <v>6055</v>
      </c>
      <c t="s" s="220" r="B2396">
        <v>4055</v>
      </c>
      <c t="s" s="220" r="C2396">
        <v>6056</v>
      </c>
      <c t="s" s="220" r="D2396">
        <v>6057</v>
      </c>
      <c s="168" r="E2396">
        <v>41336.6779976852</v>
      </c>
      <c s="220" r="F2396"/>
      <c t="s" s="220" r="G2396">
        <v>46</v>
      </c>
      <c s="220" r="H2396"/>
      <c s="220" r="I2396"/>
      <c s="220" r="J2396">
        <v>55883772</v>
      </c>
      <c s="220" r="K2396"/>
      <c t="s" s="17" r="L2396">
        <v>74</v>
      </c>
      <c t="s" s="17" r="M2396">
        <v>4058</v>
      </c>
      <c s="220" r="N2396">
        <v>99</v>
      </c>
      <c s="220" r="O2396">
        <v>179</v>
      </c>
      <c s="220" r="P2396">
        <v>3600</v>
      </c>
      <c t="s" s="220" r="Q2396">
        <v>6058</v>
      </c>
      <c t="s" s="17" r="R2396">
        <v>6059</v>
      </c>
    </row>
    <row r="2397">
      <c t="s" s="128" r="A2397">
        <v>6060</v>
      </c>
      <c t="s" s="220" r="B2397">
        <v>757</v>
      </c>
      <c t="s" s="220" r="C2397">
        <v>6061</v>
      </c>
      <c t="s" s="220" r="D2397">
        <v>6062</v>
      </c>
      <c s="168" r="E2397">
        <v>41336.6779166667</v>
      </c>
      <c s="220" r="F2397"/>
      <c t="s" s="220" r="G2397">
        <v>57</v>
      </c>
      <c s="220" r="H2397"/>
      <c s="220" r="I2397"/>
      <c s="220" r="J2397">
        <v>730737896</v>
      </c>
      <c s="220" r="K2397"/>
      <c t="s" s="17" r="L2397">
        <v>74</v>
      </c>
      <c t="s" s="17" r="M2397">
        <v>759</v>
      </c>
      <c s="220" r="N2397">
        <v>256</v>
      </c>
      <c s="220" r="O2397">
        <v>188</v>
      </c>
      <c s="220" r="P2397"/>
      <c t="s" s="220" r="Q2397">
        <v>6063</v>
      </c>
      <c t="s" s="17" r="R2397">
        <v>6064</v>
      </c>
    </row>
    <row r="2398">
      <c t="s" s="128" r="A2398">
        <v>5759</v>
      </c>
      <c t="s" s="220" r="B2398">
        <v>5758</v>
      </c>
      <c t="s" s="220" r="C2398">
        <v>6065</v>
      </c>
      <c t="s" s="220" r="D2398">
        <v>6066</v>
      </c>
      <c s="168" r="E2398">
        <v>41336.6778935185</v>
      </c>
      <c s="220" r="F2398"/>
      <c t="s" s="220" r="G2398">
        <v>57</v>
      </c>
      <c s="220" r="H2398"/>
      <c s="220" r="I2398"/>
      <c s="220" r="J2398">
        <v>425742663</v>
      </c>
      <c s="220" r="K2398"/>
      <c t="s" s="17" r="L2398">
        <v>1030</v>
      </c>
      <c t="s" s="17" r="M2398">
        <v>6067</v>
      </c>
      <c s="220" r="N2398">
        <v>426</v>
      </c>
      <c s="220" r="O2398">
        <v>188</v>
      </c>
      <c s="220" r="P2398">
        <v>7200</v>
      </c>
      <c t="s" s="220" r="Q2398">
        <v>6068</v>
      </c>
      <c t="s" s="17" r="R2398">
        <v>6069</v>
      </c>
    </row>
    <row r="2399">
      <c t="s" s="128" r="A2399">
        <v>6070</v>
      </c>
      <c t="s" s="220" r="B2399">
        <v>4055</v>
      </c>
      <c t="s" s="220" r="C2399">
        <v>6071</v>
      </c>
      <c t="s" s="220" r="D2399">
        <v>6072</v>
      </c>
      <c s="168" r="E2399">
        <v>41336.6776736111</v>
      </c>
      <c s="220" r="F2399"/>
      <c t="s" s="220" r="G2399">
        <v>46</v>
      </c>
      <c s="220" r="H2399"/>
      <c s="220" r="I2399"/>
      <c s="220" r="J2399">
        <v>55883772</v>
      </c>
      <c s="220" r="K2399"/>
      <c t="s" s="17" r="L2399">
        <v>74</v>
      </c>
      <c t="s" s="17" r="M2399">
        <v>4058</v>
      </c>
      <c s="220" r="N2399">
        <v>99</v>
      </c>
      <c s="220" r="O2399">
        <v>179</v>
      </c>
      <c s="220" r="P2399">
        <v>3600</v>
      </c>
      <c t="s" s="220" r="Q2399">
        <v>6073</v>
      </c>
      <c t="s" s="17" r="R2399">
        <v>6074</v>
      </c>
    </row>
    <row r="2400">
      <c t="s" s="128" r="A2400">
        <v>6075</v>
      </c>
      <c t="s" s="220" r="B2400">
        <v>3218</v>
      </c>
      <c t="s" s="220" r="C2400">
        <v>6076</v>
      </c>
      <c t="s" s="220" r="D2400">
        <v>6077</v>
      </c>
      <c s="168" r="E2400">
        <v>41336.677650463</v>
      </c>
      <c s="220" r="F2400"/>
      <c t="s" s="220" r="G2400">
        <v>57</v>
      </c>
      <c s="220" r="H2400"/>
      <c s="220" r="I2400"/>
      <c s="220" r="J2400">
        <v>273455383</v>
      </c>
      <c s="220" r="K2400"/>
      <c t="s" s="17" r="L2400">
        <v>49</v>
      </c>
      <c t="s" s="17" r="M2400">
        <v>3221</v>
      </c>
      <c s="220" r="N2400">
        <v>40</v>
      </c>
      <c s="220" r="O2400">
        <v>59</v>
      </c>
      <c s="220" r="P2400">
        <v>3600</v>
      </c>
      <c t="s" s="220" r="Q2400">
        <v>6078</v>
      </c>
      <c t="s" s="17" r="R2400">
        <v>6079</v>
      </c>
    </row>
    <row r="2401">
      <c t="s" s="128" r="A2401">
        <v>6080</v>
      </c>
      <c t="s" s="220" r="B2401">
        <v>3242</v>
      </c>
      <c t="s" s="220" r="C2401">
        <v>6081</v>
      </c>
      <c t="s" s="220" r="D2401">
        <v>6082</v>
      </c>
      <c s="168" r="E2401">
        <v>41336.6775462963</v>
      </c>
      <c s="220" r="F2401"/>
      <c t="s" s="220" r="G2401">
        <v>46</v>
      </c>
      <c s="220" r="H2401"/>
      <c s="220" r="I2401"/>
      <c s="220" r="J2401">
        <v>186856368</v>
      </c>
      <c s="220" r="K2401"/>
      <c t="s" s="17" r="L2401">
        <v>3334</v>
      </c>
      <c t="s" s="17" r="M2401">
        <v>3245</v>
      </c>
      <c s="220" r="N2401">
        <v>228</v>
      </c>
      <c s="220" r="O2401">
        <v>110</v>
      </c>
      <c s="220" r="P2401">
        <v>3600</v>
      </c>
      <c t="s" s="220" r="Q2401">
        <v>6083</v>
      </c>
      <c t="s" s="17" r="R2401">
        <v>6084</v>
      </c>
    </row>
    <row r="2402">
      <c t="s" s="128" r="A2402">
        <v>6085</v>
      </c>
      <c t="s" s="220" r="B2402">
        <v>2934</v>
      </c>
      <c t="s" s="220" r="C2402">
        <v>6086</v>
      </c>
      <c t="s" s="220" r="D2402">
        <v>6087</v>
      </c>
      <c s="168" r="E2402">
        <v>41336.6773958333</v>
      </c>
      <c s="220" r="F2402"/>
      <c t="s" s="220" r="G2402">
        <v>46</v>
      </c>
      <c s="220" r="H2402"/>
      <c s="220" r="I2402"/>
      <c s="220" r="J2402">
        <v>38639438</v>
      </c>
      <c s="220" r="K2402"/>
      <c t="s" s="17" r="L2402">
        <v>135</v>
      </c>
      <c t="s" s="17" r="M2402">
        <v>2937</v>
      </c>
      <c s="220" r="N2402">
        <v>4621</v>
      </c>
      <c s="220" r="O2402">
        <v>2455</v>
      </c>
      <c s="220" r="P2402">
        <v>3600</v>
      </c>
      <c t="s" s="220" r="Q2402">
        <v>6088</v>
      </c>
      <c t="s" s="17" r="R2402">
        <v>6089</v>
      </c>
    </row>
    <row r="2403">
      <c t="s" s="128" r="A2403">
        <v>6090</v>
      </c>
      <c t="s" s="220" r="B2403">
        <v>6091</v>
      </c>
      <c t="s" s="220" r="C2403">
        <v>6092</v>
      </c>
      <c t="s" s="220" r="D2403">
        <v>6093</v>
      </c>
      <c s="168" r="E2403">
        <v>41336.6771875</v>
      </c>
      <c s="220" r="F2403"/>
      <c t="s" s="220" r="G2403">
        <v>57</v>
      </c>
      <c s="220" r="H2403">
        <v>69004238</v>
      </c>
      <c t="s" s="220" r="I2403">
        <v>5435</v>
      </c>
      <c s="220" r="J2403">
        <v>1154630300</v>
      </c>
      <c t="s" s="220" r="K2403">
        <v>6094</v>
      </c>
      <c t="s" s="17" r="L2403">
        <v>74</v>
      </c>
      <c t="s" s="17" r="M2403">
        <v>6095</v>
      </c>
      <c s="220" r="N2403">
        <v>20</v>
      </c>
      <c s="220" r="O2403">
        <v>33</v>
      </c>
      <c s="220" r="P2403">
        <v>3600</v>
      </c>
      <c t="s" s="220" r="Q2403">
        <v>6096</v>
      </c>
      <c t="s" s="17" r="R2403">
        <v>6097</v>
      </c>
    </row>
    <row r="2404">
      <c t="s" s="128" r="A2404">
        <v>6098</v>
      </c>
      <c t="s" s="220" r="B2404">
        <v>5758</v>
      </c>
      <c t="s" s="220" r="C2404">
        <v>6099</v>
      </c>
      <c t="s" s="220" r="D2404">
        <v>6100</v>
      </c>
      <c s="168" r="E2404">
        <v>41336.677025463</v>
      </c>
      <c s="220" r="F2404"/>
      <c t="s" s="220" r="G2404">
        <v>57</v>
      </c>
      <c s="220" r="H2404"/>
      <c s="220" r="I2404"/>
      <c s="220" r="J2404">
        <v>425742663</v>
      </c>
      <c s="220" r="K2404"/>
      <c t="s" s="17" r="L2404">
        <v>1030</v>
      </c>
      <c t="s" s="17" r="M2404">
        <v>6067</v>
      </c>
      <c s="220" r="N2404">
        <v>426</v>
      </c>
      <c s="220" r="O2404">
        <v>188</v>
      </c>
      <c s="220" r="P2404">
        <v>7200</v>
      </c>
      <c t="s" s="220" r="Q2404">
        <v>6101</v>
      </c>
      <c t="s" s="17" r="R2404">
        <v>3985</v>
      </c>
    </row>
    <row r="2405">
      <c t="s" s="128" r="A2405">
        <v>6102</v>
      </c>
      <c t="s" s="220" r="B2405">
        <v>6103</v>
      </c>
      <c t="s" s="220" r="C2405">
        <v>6104</v>
      </c>
      <c t="s" s="220" r="D2405">
        <v>6105</v>
      </c>
      <c s="168" r="E2405">
        <v>41336.6769675926</v>
      </c>
      <c s="220" r="F2405"/>
      <c t="s" s="220" r="G2405">
        <v>57</v>
      </c>
      <c s="220" r="H2405"/>
      <c s="220" r="I2405"/>
      <c s="220" r="J2405">
        <v>17604158</v>
      </c>
      <c s="220" r="K2405"/>
      <c t="s" s="17" r="L2405">
        <v>116</v>
      </c>
      <c t="s" s="17" r="M2405">
        <v>6106</v>
      </c>
      <c s="220" r="N2405">
        <v>148</v>
      </c>
      <c s="220" r="O2405">
        <v>218</v>
      </c>
      <c s="220" r="P2405">
        <v>3600</v>
      </c>
      <c t="s" s="220" r="Q2405">
        <v>6107</v>
      </c>
      <c t="s" s="17" r="R2405">
        <v>6108</v>
      </c>
    </row>
    <row r="2406">
      <c t="s" s="128" r="A2406">
        <v>6109</v>
      </c>
      <c t="s" s="220" r="B2406">
        <v>6110</v>
      </c>
      <c t="s" s="220" r="C2406">
        <v>6111</v>
      </c>
      <c t="s" s="220" r="D2406">
        <v>6112</v>
      </c>
      <c s="168" r="E2406">
        <v>41336.6769560185</v>
      </c>
      <c s="220" r="F2406"/>
      <c t="s" s="220" r="G2406">
        <v>57</v>
      </c>
      <c s="220" r="H2406"/>
      <c s="220" r="I2406"/>
      <c s="220" r="J2406">
        <v>50265442</v>
      </c>
      <c s="220" r="K2406"/>
      <c t="s" s="17" r="L2406">
        <v>116</v>
      </c>
      <c t="s" s="17" r="M2406">
        <v>6113</v>
      </c>
      <c s="220" r="N2406">
        <v>73</v>
      </c>
      <c s="220" r="O2406">
        <v>169</v>
      </c>
      <c s="220" r="P2406">
        <v>3600</v>
      </c>
      <c t="s" s="220" r="Q2406">
        <v>6114</v>
      </c>
      <c t="s" s="17" r="R2406">
        <v>6115</v>
      </c>
    </row>
    <row r="2407">
      <c t="s" s="128" r="A2407">
        <v>6116</v>
      </c>
      <c t="s" s="220" r="B2407">
        <v>1759</v>
      </c>
      <c t="s" s="220" r="C2407">
        <v>6117</v>
      </c>
      <c t="s" s="220" r="D2407">
        <v>6118</v>
      </c>
      <c s="168" r="E2407">
        <v>41336.676712963</v>
      </c>
      <c s="220" r="F2407"/>
      <c t="s" s="220" r="G2407">
        <v>57</v>
      </c>
      <c s="220" r="H2407"/>
      <c s="220" r="I2407"/>
      <c s="220" r="J2407">
        <v>527251402</v>
      </c>
      <c s="220" r="K2407"/>
      <c t="s" s="17" r="L2407">
        <v>74</v>
      </c>
      <c t="s" s="17" r="M2407">
        <v>1762</v>
      </c>
      <c s="220" r="N2407">
        <v>113</v>
      </c>
      <c s="220" r="O2407">
        <v>129</v>
      </c>
      <c s="220" r="P2407">
        <v>3600</v>
      </c>
      <c t="s" s="220" r="Q2407">
        <v>6119</v>
      </c>
      <c t="s" s="17" r="R2407">
        <v>6120</v>
      </c>
    </row>
    <row r="2408">
      <c t="s" s="128" r="A2408">
        <v>6121</v>
      </c>
      <c t="s" s="220" r="B2408">
        <v>2454</v>
      </c>
      <c t="s" s="220" r="C2408">
        <v>6122</v>
      </c>
      <c t="s" s="220" r="D2408">
        <v>6123</v>
      </c>
      <c s="168" r="E2408">
        <v>41336.6766898148</v>
      </c>
      <c s="220" r="F2408"/>
      <c t="s" s="220" r="G2408">
        <v>57</v>
      </c>
      <c s="220" r="H2408"/>
      <c s="220" r="I2408"/>
      <c s="220" r="J2408">
        <v>839252562</v>
      </c>
      <c s="220" r="K2408"/>
      <c t="s" s="17" r="L2408">
        <v>116</v>
      </c>
      <c t="s" s="17" r="M2408">
        <v>2457</v>
      </c>
      <c s="220" r="N2408">
        <v>41</v>
      </c>
      <c s="220" r="O2408">
        <v>189</v>
      </c>
      <c s="220" r="P2408">
        <v>3600</v>
      </c>
      <c t="s" s="220" r="Q2408">
        <v>6124</v>
      </c>
      <c t="s" s="17" r="R2408">
        <v>6125</v>
      </c>
    </row>
    <row r="2409">
      <c t="s" s="128" r="A2409">
        <v>6126</v>
      </c>
      <c t="s" s="220" r="B2409">
        <v>3344</v>
      </c>
      <c t="s" s="220" r="C2409">
        <v>6127</v>
      </c>
      <c t="s" s="220" r="D2409">
        <v>6128</v>
      </c>
      <c s="168" r="E2409">
        <v>41336.6765046296</v>
      </c>
      <c s="220" r="F2409"/>
      <c t="s" s="220" r="G2409">
        <v>57</v>
      </c>
      <c s="220" r="H2409">
        <v>1112544024</v>
      </c>
      <c t="s" s="220" r="I2409">
        <v>6129</v>
      </c>
      <c s="220" r="J2409">
        <v>591115786</v>
      </c>
      <c t="s" s="220" r="K2409">
        <v>6130</v>
      </c>
      <c t="s" s="17" r="L2409">
        <v>74</v>
      </c>
      <c t="s" s="17" r="M2409">
        <v>3347</v>
      </c>
      <c s="220" r="N2409">
        <v>6135</v>
      </c>
      <c s="220" r="O2409">
        <v>363</v>
      </c>
      <c s="220" r="P2409"/>
      <c t="s" s="220" r="Q2409">
        <v>6131</v>
      </c>
      <c t="s" s="17" r="R2409">
        <v>6132</v>
      </c>
    </row>
    <row r="2410">
      <c t="s" s="128" r="A2410">
        <v>6133</v>
      </c>
      <c t="s" s="220" r="B2410">
        <v>5435</v>
      </c>
      <c t="s" s="220" r="C2410">
        <v>6134</v>
      </c>
      <c t="s" s="220" r="D2410">
        <v>6135</v>
      </c>
      <c s="168" r="E2410">
        <v>41336.676412037</v>
      </c>
      <c s="220" r="F2410"/>
      <c t="s" s="220" r="G2410">
        <v>57</v>
      </c>
      <c s="220" r="H2410"/>
      <c s="220" r="I2410"/>
      <c s="220" r="J2410">
        <v>69004238</v>
      </c>
      <c s="220" r="K2410"/>
      <c t="s" s="17" r="L2410">
        <v>74</v>
      </c>
      <c t="s" s="17" r="M2410">
        <v>5438</v>
      </c>
      <c s="220" r="N2410">
        <v>579</v>
      </c>
      <c s="220" r="O2410">
        <v>115</v>
      </c>
      <c s="220" r="P2410">
        <v>3600</v>
      </c>
      <c t="s" s="220" r="Q2410">
        <v>6136</v>
      </c>
      <c t="s" s="17" r="R2410">
        <v>6137</v>
      </c>
    </row>
    <row r="2411">
      <c t="s" s="128" r="A2411">
        <v>6138</v>
      </c>
      <c t="s" s="220" r="B2411">
        <v>2439</v>
      </c>
      <c t="s" s="220" r="C2411">
        <v>6139</v>
      </c>
      <c t="s" s="220" r="D2411">
        <v>6140</v>
      </c>
      <c s="168" r="E2411">
        <v>41336.6763425926</v>
      </c>
      <c s="220" r="F2411"/>
      <c t="s" s="220" r="G2411">
        <v>46</v>
      </c>
      <c s="220" r="H2411"/>
      <c s="220" r="I2411"/>
      <c s="220" r="J2411">
        <v>30200764</v>
      </c>
      <c s="220" r="K2411"/>
      <c t="s" s="17" r="L2411">
        <v>1636</v>
      </c>
      <c t="s" s="17" r="M2411">
        <v>2442</v>
      </c>
      <c s="220" r="N2411">
        <v>1151</v>
      </c>
      <c s="220" r="O2411">
        <v>762</v>
      </c>
      <c s="220" r="P2411">
        <v>12600</v>
      </c>
      <c t="s" s="220" r="Q2411">
        <v>6141</v>
      </c>
      <c t="s" s="17" r="R2411">
        <v>1580</v>
      </c>
    </row>
    <row r="2412">
      <c t="s" s="128" r="A2412">
        <v>6142</v>
      </c>
      <c t="s" s="220" r="B2412">
        <v>4255</v>
      </c>
      <c t="s" s="220" r="C2412">
        <v>6143</v>
      </c>
      <c t="s" s="220" r="D2412">
        <v>6144</v>
      </c>
      <c s="168" r="E2412">
        <v>41336.6762152778</v>
      </c>
      <c s="220" r="F2412"/>
      <c t="s" s="220" r="G2412">
        <v>57</v>
      </c>
      <c s="220" r="H2412"/>
      <c s="220" r="I2412"/>
      <c s="220" r="J2412">
        <v>192186698</v>
      </c>
      <c s="220" r="K2412"/>
      <c t="s" s="17" r="L2412">
        <v>228</v>
      </c>
      <c t="s" s="17" r="M2412">
        <v>4259</v>
      </c>
      <c s="220" r="N2412">
        <v>57</v>
      </c>
      <c s="220" r="O2412">
        <v>250</v>
      </c>
      <c s="220" r="P2412"/>
      <c t="s" s="220" r="Q2412">
        <v>6145</v>
      </c>
      <c t="s" s="17" r="R2412">
        <v>6146</v>
      </c>
    </row>
    <row r="2413">
      <c t="s" s="128" r="A2413">
        <v>6147</v>
      </c>
      <c t="s" s="220" r="B2413">
        <v>3302</v>
      </c>
      <c t="s" s="220" r="C2413">
        <v>6148</v>
      </c>
      <c t="s" s="220" r="D2413">
        <v>6149</v>
      </c>
      <c s="168" r="E2413">
        <v>41336.6759143518</v>
      </c>
      <c s="220" r="F2413"/>
      <c t="s" s="220" r="G2413">
        <v>46</v>
      </c>
      <c s="220" r="H2413"/>
      <c s="220" r="I2413"/>
      <c s="220" r="J2413">
        <v>1999731</v>
      </c>
      <c s="220" r="K2413"/>
      <c t="s" s="17" r="L2413">
        <v>228</v>
      </c>
      <c t="s" s="17" r="M2413">
        <v>3305</v>
      </c>
      <c s="220" r="N2413">
        <v>1763</v>
      </c>
      <c s="220" r="O2413">
        <v>1025</v>
      </c>
      <c s="220" r="P2413">
        <v>3600</v>
      </c>
      <c t="s" s="220" r="Q2413">
        <v>6150</v>
      </c>
      <c t="s" s="17" r="R2413">
        <v>6151</v>
      </c>
    </row>
    <row r="2414">
      <c t="s" s="128" r="A2414">
        <v>6152</v>
      </c>
      <c t="s" s="220" r="B2414">
        <v>634</v>
      </c>
      <c t="s" s="220" r="C2414">
        <v>6153</v>
      </c>
      <c t="s" s="220" r="D2414">
        <v>6154</v>
      </c>
      <c s="168" r="E2414">
        <v>41336.6758101852</v>
      </c>
      <c s="220" r="F2414"/>
      <c t="s" s="220" r="G2414">
        <v>46</v>
      </c>
      <c s="220" r="H2414"/>
      <c s="220" r="I2414"/>
      <c s="220" r="J2414">
        <v>53034800</v>
      </c>
      <c s="220" r="K2414"/>
      <c t="s" s="17" r="L2414">
        <v>74</v>
      </c>
      <c t="s" s="17" r="M2414">
        <v>637</v>
      </c>
      <c s="220" r="N2414">
        <v>369</v>
      </c>
      <c s="220" r="O2414">
        <v>426</v>
      </c>
      <c s="220" r="P2414">
        <v>-10800</v>
      </c>
      <c t="s" s="220" r="Q2414">
        <v>6155</v>
      </c>
      <c t="s" s="17" r="R2414">
        <v>6156</v>
      </c>
    </row>
    <row r="2415">
      <c t="s" s="128" r="A2415">
        <v>6157</v>
      </c>
      <c t="s" s="220" r="B2415">
        <v>2454</v>
      </c>
      <c t="s" s="220" r="C2415">
        <v>6158</v>
      </c>
      <c t="s" s="220" r="D2415">
        <v>6159</v>
      </c>
      <c s="168" r="E2415">
        <v>41336.6753819444</v>
      </c>
      <c s="220" r="F2415"/>
      <c t="s" s="220" r="G2415">
        <v>57</v>
      </c>
      <c s="220" r="H2415"/>
      <c s="220" r="I2415"/>
      <c s="220" r="J2415">
        <v>839252562</v>
      </c>
      <c s="220" r="K2415"/>
      <c t="s" s="17" r="L2415">
        <v>116</v>
      </c>
      <c t="s" s="17" r="M2415">
        <v>2457</v>
      </c>
      <c s="220" r="N2415">
        <v>41</v>
      </c>
      <c s="220" r="O2415">
        <v>189</v>
      </c>
      <c s="220" r="P2415">
        <v>3600</v>
      </c>
      <c t="s" s="220" r="Q2415">
        <v>6160</v>
      </c>
      <c t="s" s="17" r="R2415">
        <v>6161</v>
      </c>
    </row>
    <row r="2416">
      <c t="s" s="128" r="A2416">
        <v>6162</v>
      </c>
      <c t="s" s="220" r="B2416">
        <v>1049</v>
      </c>
      <c t="s" s="220" r="C2416">
        <v>6163</v>
      </c>
      <c t="s" s="220" r="D2416">
        <v>6164</v>
      </c>
      <c s="168" r="E2416">
        <v>41336.6753703704</v>
      </c>
      <c s="220" r="F2416"/>
      <c t="s" s="220" r="G2416">
        <v>57</v>
      </c>
      <c s="220" r="H2416"/>
      <c s="220" r="I2416"/>
      <c s="220" r="J2416">
        <v>1212669223</v>
      </c>
      <c s="220" r="K2416"/>
      <c t="s" s="17" r="L2416">
        <v>116</v>
      </c>
      <c t="s" s="17" r="M2416">
        <v>1169</v>
      </c>
      <c s="220" r="N2416">
        <v>720</v>
      </c>
      <c s="220" r="O2416">
        <v>84</v>
      </c>
      <c s="220" r="P2416"/>
      <c t="s" s="220" r="Q2416">
        <v>6165</v>
      </c>
      <c t="s" s="17" r="R2416">
        <v>6166</v>
      </c>
    </row>
    <row r="2417">
      <c t="s" s="128" r="A2417">
        <v>6167</v>
      </c>
      <c t="s" s="220" r="B2417">
        <v>6168</v>
      </c>
      <c t="s" s="220" r="C2417">
        <v>6169</v>
      </c>
      <c t="s" s="220" r="D2417">
        <v>6170</v>
      </c>
      <c s="168" r="E2417">
        <v>41336.6753240741</v>
      </c>
      <c s="220" r="F2417"/>
      <c t="s" s="220" r="G2417">
        <v>5147</v>
      </c>
      <c s="220" r="H2417"/>
      <c s="220" r="I2417"/>
      <c s="220" r="J2417">
        <v>183663646</v>
      </c>
      <c s="220" r="K2417"/>
      <c t="s" s="17" r="L2417">
        <v>116</v>
      </c>
      <c t="s" s="17" r="M2417">
        <v>6171</v>
      </c>
      <c s="220" r="N2417">
        <v>12</v>
      </c>
      <c s="220" r="O2417">
        <v>12</v>
      </c>
      <c s="220" r="P2417"/>
      <c t="s" s="220" r="Q2417">
        <v>6172</v>
      </c>
      <c t="s" s="17" r="R2417">
        <v>6173</v>
      </c>
    </row>
    <row r="2418">
      <c t="s" s="128" r="A2418">
        <v>6174</v>
      </c>
      <c t="s" s="220" r="B2418">
        <v>1494</v>
      </c>
      <c t="s" s="220" r="C2418">
        <v>6175</v>
      </c>
      <c t="s" s="220" r="D2418">
        <v>6176</v>
      </c>
      <c s="168" r="E2418">
        <v>41336.6752199074</v>
      </c>
      <c s="220" r="F2418"/>
      <c t="s" s="220" r="G2418">
        <v>46</v>
      </c>
      <c s="220" r="H2418">
        <v>92771227</v>
      </c>
      <c t="s" s="220" r="I2418">
        <v>6177</v>
      </c>
      <c s="220" r="J2418">
        <v>49009102</v>
      </c>
      <c t="s" s="220" r="K2418">
        <v>6178</v>
      </c>
      <c t="s" s="17" r="L2418">
        <v>49</v>
      </c>
      <c t="s" s="17" r="M2418">
        <v>1497</v>
      </c>
      <c s="220" r="N2418">
        <v>448</v>
      </c>
      <c s="220" r="O2418">
        <v>351</v>
      </c>
      <c s="220" r="P2418">
        <v>12600</v>
      </c>
      <c t="s" s="220" r="Q2418">
        <v>6179</v>
      </c>
      <c t="s" s="17" r="R2418">
        <v>6180</v>
      </c>
    </row>
    <row r="2419">
      <c t="s" s="128" r="A2419">
        <v>6181</v>
      </c>
      <c t="s" s="220" r="B2419">
        <v>150</v>
      </c>
      <c t="s" s="220" r="C2419">
        <v>6182</v>
      </c>
      <c t="s" s="220" r="D2419">
        <v>6183</v>
      </c>
      <c s="168" r="E2419">
        <v>41336.6751736111</v>
      </c>
      <c s="220" r="F2419"/>
      <c t="s" s="220" r="G2419">
        <v>57</v>
      </c>
      <c s="220" r="H2419"/>
      <c s="220" r="I2419"/>
      <c s="220" r="J2419">
        <v>427644883</v>
      </c>
      <c s="220" r="K2419"/>
      <c t="s" s="17" r="L2419">
        <v>135</v>
      </c>
      <c t="s" s="17" r="M2419">
        <v>153</v>
      </c>
      <c s="220" r="N2419">
        <v>228</v>
      </c>
      <c s="220" r="O2419">
        <v>413</v>
      </c>
      <c s="220" r="P2419"/>
      <c t="s" s="220" r="Q2419">
        <v>6184</v>
      </c>
      <c t="s" s="17" r="R2419">
        <v>6185</v>
      </c>
    </row>
    <row r="2420">
      <c t="s" s="128" r="A2420">
        <v>6186</v>
      </c>
      <c t="s" s="220" r="B2420">
        <v>513</v>
      </c>
      <c t="s" s="220" r="C2420">
        <v>6187</v>
      </c>
      <c t="s" s="220" r="D2420">
        <v>6188</v>
      </c>
      <c s="168" r="E2420">
        <v>41336.6751273148</v>
      </c>
      <c s="220" r="F2420"/>
      <c t="s" s="220" r="G2420">
        <v>46</v>
      </c>
      <c s="220" r="H2420"/>
      <c s="220" r="I2420"/>
      <c s="220" r="J2420">
        <v>1549341</v>
      </c>
      <c s="220" r="K2420"/>
      <c t="s" s="17" r="L2420">
        <v>228</v>
      </c>
      <c t="s" s="17" r="M2420">
        <v>516</v>
      </c>
      <c s="220" r="N2420">
        <v>844</v>
      </c>
      <c s="220" r="O2420">
        <v>561</v>
      </c>
      <c s="220" r="P2420">
        <v>3600</v>
      </c>
      <c t="s" s="220" r="Q2420">
        <v>6189</v>
      </c>
      <c t="s" s="17" r="R2420">
        <v>4327</v>
      </c>
    </row>
    <row r="2421">
      <c t="s" s="128" r="A2421">
        <v>6190</v>
      </c>
      <c t="s" s="220" r="B2421">
        <v>6191</v>
      </c>
      <c t="s" s="220" r="C2421">
        <v>6192</v>
      </c>
      <c t="s" s="220" r="D2421">
        <v>6193</v>
      </c>
      <c s="168" r="E2421">
        <v>41336.6750925926</v>
      </c>
      <c s="220" r="F2421"/>
      <c t="s" s="220" r="G2421">
        <v>57</v>
      </c>
      <c s="220" r="H2421"/>
      <c s="220" r="I2421"/>
      <c s="220" r="J2421">
        <v>390751893</v>
      </c>
      <c s="220" r="K2421"/>
      <c t="s" s="17" r="L2421">
        <v>116</v>
      </c>
      <c t="s" s="17" r="M2421">
        <v>6194</v>
      </c>
      <c s="220" r="N2421">
        <v>213</v>
      </c>
      <c s="220" r="O2421">
        <v>320</v>
      </c>
      <c s="220" r="P2421">
        <v>3600</v>
      </c>
      <c t="s" s="220" r="Q2421">
        <v>6195</v>
      </c>
      <c t="s" s="17" r="R2421">
        <v>6196</v>
      </c>
    </row>
    <row r="2422">
      <c t="s" s="128" r="A2422">
        <v>6197</v>
      </c>
      <c t="s" s="220" r="B2422">
        <v>617</v>
      </c>
      <c t="s" s="220" r="C2422">
        <v>6198</v>
      </c>
      <c t="s" s="220" r="D2422">
        <v>6199</v>
      </c>
      <c s="168" r="E2422">
        <v>41336.6747800926</v>
      </c>
      <c s="220" r="F2422"/>
      <c t="s" s="220" r="G2422">
        <v>57</v>
      </c>
      <c s="220" r="H2422"/>
      <c s="220" r="I2422"/>
      <c s="220" r="J2422">
        <v>238498745</v>
      </c>
      <c s="220" r="K2422"/>
      <c t="s" s="17" r="L2422">
        <v>74</v>
      </c>
      <c t="s" s="17" r="M2422">
        <v>620</v>
      </c>
      <c s="220" r="N2422">
        <v>100</v>
      </c>
      <c s="220" r="O2422">
        <v>177</v>
      </c>
      <c s="220" r="P2422">
        <v>3600</v>
      </c>
      <c t="s" s="220" r="Q2422">
        <v>6200</v>
      </c>
      <c t="s" s="17" r="R2422">
        <v>6201</v>
      </c>
    </row>
    <row r="2423">
      <c t="s" s="128" r="A2423">
        <v>6202</v>
      </c>
      <c t="s" s="220" r="B2423">
        <v>6203</v>
      </c>
      <c t="s" s="220" r="C2423">
        <v>6204</v>
      </c>
      <c t="s" s="220" r="D2423">
        <v>6199</v>
      </c>
      <c s="168" r="E2423">
        <v>41336.6747800926</v>
      </c>
      <c s="220" r="F2423"/>
      <c t="s" s="220" r="G2423">
        <v>46</v>
      </c>
      <c s="220" r="H2423"/>
      <c s="220" r="I2423"/>
      <c s="220" r="J2423">
        <v>46107443</v>
      </c>
      <c s="220" r="K2423"/>
      <c t="s" s="17" r="L2423">
        <v>228</v>
      </c>
      <c t="s" s="17" r="M2423">
        <v>6205</v>
      </c>
      <c s="220" r="N2423">
        <v>1034</v>
      </c>
      <c s="220" r="O2423">
        <v>610</v>
      </c>
      <c s="220" r="P2423">
        <v>3600</v>
      </c>
      <c t="s" s="220" r="Q2423">
        <v>6206</v>
      </c>
      <c t="s" s="17" r="R2423">
        <v>6207</v>
      </c>
    </row>
    <row r="2424">
      <c t="s" s="128" r="A2424">
        <v>6208</v>
      </c>
      <c t="s" s="220" r="B2424">
        <v>594</v>
      </c>
      <c t="s" s="220" r="C2424">
        <v>6209</v>
      </c>
      <c t="s" s="220" r="D2424">
        <v>6210</v>
      </c>
      <c s="168" r="E2424">
        <v>41336.6746875</v>
      </c>
      <c s="220" r="F2424"/>
      <c t="s" s="220" r="G2424">
        <v>597</v>
      </c>
      <c s="220" r="H2424"/>
      <c s="220" r="I2424"/>
      <c s="220" r="J2424">
        <v>625913855</v>
      </c>
      <c s="220" r="K2424"/>
      <c t="s" s="17" r="L2424">
        <v>127</v>
      </c>
      <c t="s" s="17" r="M2424">
        <v>598</v>
      </c>
      <c s="220" r="N2424">
        <v>113</v>
      </c>
      <c s="220" r="O2424">
        <v>1</v>
      </c>
      <c s="220" r="P2424"/>
      <c t="s" s="220" r="Q2424">
        <v>6211</v>
      </c>
      <c t="s" s="17" r="R2424">
        <v>6212</v>
      </c>
    </row>
    <row r="2425">
      <c t="s" s="128" r="A2425">
        <v>6178</v>
      </c>
      <c t="s" s="220" r="B2425">
        <v>6177</v>
      </c>
      <c t="s" s="220" r="C2425">
        <v>6213</v>
      </c>
      <c t="s" s="220" r="D2425">
        <v>6214</v>
      </c>
      <c s="168" r="E2425">
        <v>41336.6745486111</v>
      </c>
      <c s="220" r="F2425"/>
      <c t="s" s="220" r="G2425">
        <v>57</v>
      </c>
      <c s="220" r="H2425"/>
      <c s="220" r="I2425"/>
      <c s="220" r="J2425">
        <v>92771227</v>
      </c>
      <c s="220" r="K2425"/>
      <c t="s" s="17" r="L2425">
        <v>116</v>
      </c>
      <c t="s" s="17" r="M2425">
        <v>6215</v>
      </c>
      <c s="220" r="N2425">
        <v>229</v>
      </c>
      <c s="220" r="O2425">
        <v>465</v>
      </c>
      <c s="220" r="P2425">
        <v>3600</v>
      </c>
      <c t="s" s="220" r="Q2425">
        <v>6216</v>
      </c>
      <c t="s" s="17" r="R2425">
        <v>6217</v>
      </c>
    </row>
    <row r="2426">
      <c t="s" s="128" r="A2426">
        <v>6218</v>
      </c>
      <c t="s" s="220" r="B2426">
        <v>4545</v>
      </c>
      <c t="s" s="220" r="C2426">
        <v>6219</v>
      </c>
      <c t="s" s="220" r="D2426">
        <v>6220</v>
      </c>
      <c s="168" r="E2426">
        <v>41336.674375</v>
      </c>
      <c s="220" r="F2426"/>
      <c t="s" s="220" r="G2426">
        <v>57</v>
      </c>
      <c s="220" r="H2426"/>
      <c s="220" r="I2426"/>
      <c s="220" r="J2426">
        <v>93865399</v>
      </c>
      <c s="220" r="K2426"/>
      <c t="s" s="17" r="L2426">
        <v>74</v>
      </c>
      <c t="s" s="17" r="M2426">
        <v>4579</v>
      </c>
      <c s="220" r="N2426">
        <v>828</v>
      </c>
      <c s="220" r="O2426">
        <v>509</v>
      </c>
      <c s="220" r="P2426">
        <v>3600</v>
      </c>
      <c t="s" s="220" r="Q2426">
        <v>6221</v>
      </c>
      <c t="s" s="17" r="R2426">
        <v>6222</v>
      </c>
    </row>
    <row r="2427">
      <c t="s" s="128" r="A2427">
        <v>6223</v>
      </c>
      <c t="s" s="220" r="B2427">
        <v>6224</v>
      </c>
      <c t="s" s="220" r="C2427">
        <v>6225</v>
      </c>
      <c t="s" s="220" r="D2427">
        <v>6226</v>
      </c>
      <c s="168" r="E2427">
        <v>41336.6743634259</v>
      </c>
      <c s="220" r="F2427"/>
      <c t="s" s="220" r="G2427">
        <v>57</v>
      </c>
      <c s="220" r="H2427"/>
      <c s="220" r="I2427"/>
      <c s="220" r="J2427">
        <v>785504730</v>
      </c>
      <c s="220" r="K2427"/>
      <c t="s" s="17" r="L2427">
        <v>135</v>
      </c>
      <c t="s" s="17" r="M2427">
        <v>6227</v>
      </c>
      <c s="220" r="N2427">
        <v>73</v>
      </c>
      <c s="220" r="O2427">
        <v>264</v>
      </c>
      <c s="220" r="P2427">
        <v>3600</v>
      </c>
      <c t="s" s="220" r="Q2427">
        <v>6228</v>
      </c>
      <c t="s" s="17" r="R2427">
        <v>6229</v>
      </c>
    </row>
    <row r="2428">
      <c t="s" s="128" r="A2428">
        <v>6230</v>
      </c>
      <c t="s" s="220" r="B2428">
        <v>5573</v>
      </c>
      <c t="s" s="220" r="C2428">
        <v>6231</v>
      </c>
      <c t="s" s="220" r="D2428">
        <v>6232</v>
      </c>
      <c s="168" r="E2428">
        <v>41336.6743402778</v>
      </c>
      <c s="220" r="F2428"/>
      <c t="s" s="220" r="G2428">
        <v>46</v>
      </c>
      <c s="220" r="H2428"/>
      <c s="220" r="I2428"/>
      <c s="220" r="J2428">
        <v>20245745</v>
      </c>
      <c s="220" r="K2428"/>
      <c t="s" s="17" r="L2428">
        <v>74</v>
      </c>
      <c t="s" s="17" r="M2428">
        <v>5576</v>
      </c>
      <c s="220" r="N2428">
        <v>176</v>
      </c>
      <c s="220" r="O2428">
        <v>336</v>
      </c>
      <c s="220" r="P2428">
        <v>3600</v>
      </c>
      <c t="s" s="220" r="Q2428">
        <v>6233</v>
      </c>
      <c t="s" s="17" r="R2428">
        <v>6234</v>
      </c>
    </row>
    <row r="2429">
      <c t="s" s="128" r="A2429">
        <v>6235</v>
      </c>
      <c t="s" s="220" r="B2429">
        <v>6236</v>
      </c>
      <c t="s" s="220" r="C2429">
        <v>6237</v>
      </c>
      <c t="s" s="220" r="D2429">
        <v>6238</v>
      </c>
      <c s="168" r="E2429">
        <v>41336.6742361111</v>
      </c>
      <c s="220" r="F2429"/>
      <c t="s" s="220" r="G2429">
        <v>46</v>
      </c>
      <c s="220" r="H2429"/>
      <c s="220" r="I2429"/>
      <c s="220" r="J2429">
        <v>22057580</v>
      </c>
      <c s="220" r="K2429"/>
      <c t="s" s="17" r="L2429">
        <v>1268</v>
      </c>
      <c t="s" s="17" r="M2429">
        <v>6239</v>
      </c>
      <c s="220" r="N2429">
        <v>1711</v>
      </c>
      <c s="220" r="O2429">
        <v>131</v>
      </c>
      <c s="220" r="P2429">
        <v>3600</v>
      </c>
      <c t="s" s="220" r="Q2429">
        <v>6240</v>
      </c>
      <c t="s" s="17" r="R2429">
        <v>6241</v>
      </c>
    </row>
    <row r="2430">
      <c t="s" s="128" r="A2430">
        <v>6242</v>
      </c>
      <c t="s" s="220" r="B2430">
        <v>6243</v>
      </c>
      <c t="s" s="220" r="C2430">
        <v>6244</v>
      </c>
      <c t="s" s="220" r="D2430">
        <v>6245</v>
      </c>
      <c s="168" r="E2430">
        <v>41336.6740625</v>
      </c>
      <c s="220" r="F2430"/>
      <c t="s" s="220" r="G2430">
        <v>57</v>
      </c>
      <c s="220" r="H2430"/>
      <c s="220" r="I2430"/>
      <c s="220" r="J2430">
        <v>379231353</v>
      </c>
      <c s="220" r="K2430"/>
      <c t="s" s="17" r="L2430">
        <v>1030</v>
      </c>
      <c t="s" s="17" r="M2430">
        <v>6246</v>
      </c>
      <c s="220" r="N2430">
        <v>6778</v>
      </c>
      <c s="220" r="O2430">
        <v>81</v>
      </c>
      <c s="220" r="P2430">
        <v>-10800</v>
      </c>
      <c t="s" s="220" r="Q2430">
        <v>6247</v>
      </c>
      <c t="s" s="17" r="R2430">
        <v>6248</v>
      </c>
    </row>
    <row r="2431">
      <c t="s" s="128" r="A2431">
        <v>6249</v>
      </c>
      <c t="s" s="220" r="B2431">
        <v>5250</v>
      </c>
      <c t="s" s="220" r="C2431">
        <v>6250</v>
      </c>
      <c t="s" s="220" r="D2431">
        <v>6251</v>
      </c>
      <c s="168" r="E2431">
        <v>41336.6739814815</v>
      </c>
      <c s="220" r="F2431"/>
      <c t="s" s="220" r="G2431">
        <v>57</v>
      </c>
      <c s="220" r="H2431"/>
      <c s="220" r="I2431"/>
      <c s="220" r="J2431">
        <v>108332005</v>
      </c>
      <c s="220" r="K2431"/>
      <c t="s" s="17" r="L2431">
        <v>74</v>
      </c>
      <c t="s" s="17" r="M2431">
        <v>5253</v>
      </c>
      <c s="220" r="N2431">
        <v>938</v>
      </c>
      <c s="220" r="O2431">
        <v>476</v>
      </c>
      <c s="220" r="P2431">
        <v>3600</v>
      </c>
      <c t="s" s="220" r="Q2431">
        <v>6252</v>
      </c>
      <c t="s" s="17" r="R2431">
        <v>6253</v>
      </c>
    </row>
    <row r="2432">
      <c t="s" s="128" r="A2432">
        <v>6254</v>
      </c>
      <c t="s" s="220" r="B2432">
        <v>1759</v>
      </c>
      <c t="s" s="220" r="C2432">
        <v>6255</v>
      </c>
      <c t="s" s="220" r="D2432">
        <v>6256</v>
      </c>
      <c s="168" r="E2432">
        <v>41336.6739583333</v>
      </c>
      <c s="220" r="F2432"/>
      <c t="s" s="220" r="G2432">
        <v>57</v>
      </c>
      <c s="220" r="H2432"/>
      <c s="220" r="I2432"/>
      <c s="220" r="J2432">
        <v>527251402</v>
      </c>
      <c s="220" r="K2432"/>
      <c t="s" s="17" r="L2432">
        <v>74</v>
      </c>
      <c t="s" s="17" r="M2432">
        <v>1762</v>
      </c>
      <c s="220" r="N2432">
        <v>113</v>
      </c>
      <c s="220" r="O2432">
        <v>129</v>
      </c>
      <c s="220" r="P2432">
        <v>3600</v>
      </c>
      <c t="s" s="220" r="Q2432">
        <v>6257</v>
      </c>
      <c t="s" s="17" r="R2432">
        <v>6258</v>
      </c>
    </row>
    <row r="2433">
      <c t="s" s="128" r="A2433">
        <v>6259</v>
      </c>
      <c t="s" s="220" r="B2433">
        <v>173</v>
      </c>
      <c t="s" s="220" r="C2433">
        <v>6260</v>
      </c>
      <c t="s" s="220" r="D2433">
        <v>6261</v>
      </c>
      <c s="168" r="E2433">
        <v>41336.6738541667</v>
      </c>
      <c s="220" r="F2433"/>
      <c t="s" s="220" r="G2433">
        <v>57</v>
      </c>
      <c s="220" r="H2433"/>
      <c s="220" r="I2433"/>
      <c s="220" r="J2433">
        <v>351210870</v>
      </c>
      <c s="220" r="K2433"/>
      <c t="s" s="17" r="L2433">
        <v>74</v>
      </c>
      <c t="s" s="17" r="M2433">
        <v>176</v>
      </c>
      <c s="220" r="N2433">
        <v>123</v>
      </c>
      <c s="220" r="O2433">
        <v>422</v>
      </c>
      <c s="220" r="P2433">
        <v>-28800</v>
      </c>
      <c t="s" s="220" r="Q2433">
        <v>6262</v>
      </c>
      <c t="s" s="17" r="R2433">
        <v>6263</v>
      </c>
    </row>
    <row r="2434">
      <c t="s" s="128" r="A2434">
        <v>6264</v>
      </c>
      <c t="s" s="220" r="B2434">
        <v>4545</v>
      </c>
      <c t="s" s="220" r="C2434">
        <v>6265</v>
      </c>
      <c t="s" s="220" r="D2434">
        <v>6266</v>
      </c>
      <c s="168" r="E2434">
        <v>41336.6737037037</v>
      </c>
      <c s="220" r="F2434"/>
      <c t="s" s="220" r="G2434">
        <v>57</v>
      </c>
      <c s="220" r="H2434"/>
      <c s="220" r="I2434"/>
      <c s="220" r="J2434">
        <v>93865399</v>
      </c>
      <c s="220" r="K2434"/>
      <c t="s" s="17" r="L2434">
        <v>74</v>
      </c>
      <c t="s" s="17" r="M2434">
        <v>4579</v>
      </c>
      <c s="220" r="N2434">
        <v>828</v>
      </c>
      <c s="220" r="O2434">
        <v>509</v>
      </c>
      <c s="220" r="P2434">
        <v>3600</v>
      </c>
      <c t="s" s="220" r="Q2434">
        <v>6267</v>
      </c>
      <c t="s" s="17" r="R2434">
        <v>6268</v>
      </c>
    </row>
    <row r="2435">
      <c t="s" s="128" r="A2435">
        <v>6269</v>
      </c>
      <c t="s" s="220" r="B2435">
        <v>6270</v>
      </c>
      <c t="s" s="220" r="C2435">
        <v>6271</v>
      </c>
      <c t="s" s="220" r="D2435">
        <v>6272</v>
      </c>
      <c s="168" r="E2435">
        <v>41336.6736226852</v>
      </c>
      <c s="220" r="F2435"/>
      <c t="s" s="220" r="G2435">
        <v>57</v>
      </c>
      <c s="220" r="H2435"/>
      <c s="220" r="I2435"/>
      <c s="220" r="J2435">
        <v>205411019</v>
      </c>
      <c s="220" r="K2435"/>
      <c t="s" s="17" r="L2435">
        <v>228</v>
      </c>
      <c t="s" s="17" r="M2435">
        <v>6273</v>
      </c>
      <c s="220" r="N2435">
        <v>104</v>
      </c>
      <c s="220" r="O2435">
        <v>35</v>
      </c>
      <c s="220" r="P2435">
        <v>3600</v>
      </c>
      <c t="s" s="220" r="Q2435">
        <v>6274</v>
      </c>
      <c t="s" s="17" r="R2435">
        <v>3191</v>
      </c>
    </row>
    <row r="2436">
      <c t="s" s="128" r="A2436">
        <v>6094</v>
      </c>
      <c t="s" s="220" r="B2436">
        <v>5435</v>
      </c>
      <c t="s" s="220" r="C2436">
        <v>6275</v>
      </c>
      <c t="s" s="220" r="D2436">
        <v>6272</v>
      </c>
      <c s="168" r="E2436">
        <v>41336.6736226852</v>
      </c>
      <c s="220" r="F2436"/>
      <c t="s" s="220" r="G2436">
        <v>57</v>
      </c>
      <c s="220" r="H2436"/>
      <c s="220" r="I2436"/>
      <c s="220" r="J2436">
        <v>69004238</v>
      </c>
      <c s="220" r="K2436"/>
      <c t="s" s="17" r="L2436">
        <v>74</v>
      </c>
      <c t="s" s="17" r="M2436">
        <v>5438</v>
      </c>
      <c s="220" r="N2436">
        <v>579</v>
      </c>
      <c s="220" r="O2436">
        <v>115</v>
      </c>
      <c s="220" r="P2436">
        <v>3600</v>
      </c>
      <c t="s" s="220" r="Q2436">
        <v>6276</v>
      </c>
      <c t="s" s="17" r="R2436">
        <v>6277</v>
      </c>
    </row>
    <row r="2437">
      <c t="s" s="128" r="A2437">
        <v>6278</v>
      </c>
      <c t="s" s="220" r="B2437">
        <v>6279</v>
      </c>
      <c t="s" s="220" r="C2437">
        <v>6280</v>
      </c>
      <c t="s" s="220" r="D2437">
        <v>6281</v>
      </c>
      <c s="168" r="E2437">
        <v>41336.6734722222</v>
      </c>
      <c s="220" r="F2437"/>
      <c t="s" s="220" r="G2437">
        <v>57</v>
      </c>
      <c s="220" r="H2437"/>
      <c s="220" r="I2437"/>
      <c s="220" r="J2437">
        <v>891087685</v>
      </c>
      <c s="220" r="K2437"/>
      <c t="s" s="17" r="L2437">
        <v>135</v>
      </c>
      <c t="s" s="17" r="M2437">
        <v>6282</v>
      </c>
      <c s="220" r="N2437">
        <v>41</v>
      </c>
      <c s="220" r="O2437">
        <v>129</v>
      </c>
      <c s="220" r="P2437"/>
      <c t="s" s="220" r="Q2437">
        <v>6283</v>
      </c>
      <c t="s" s="17" r="R2437">
        <v>6284</v>
      </c>
    </row>
    <row r="2438">
      <c t="s" s="128" r="A2438">
        <v>6285</v>
      </c>
      <c t="s" s="220" r="B2438">
        <v>6286</v>
      </c>
      <c t="s" s="220" r="C2438">
        <v>6287</v>
      </c>
      <c t="s" s="220" r="D2438">
        <v>6288</v>
      </c>
      <c s="168" r="E2438">
        <v>41336.6733680556</v>
      </c>
      <c s="220" r="F2438"/>
      <c t="s" s="220" r="G2438">
        <v>57</v>
      </c>
      <c s="220" r="H2438"/>
      <c s="220" r="I2438"/>
      <c s="220" r="J2438">
        <v>52782367</v>
      </c>
      <c s="220" r="K2438"/>
      <c t="s" s="17" r="L2438">
        <v>228</v>
      </c>
      <c t="s" s="17" r="M2438">
        <v>6289</v>
      </c>
      <c s="220" r="N2438">
        <v>7984</v>
      </c>
      <c s="220" r="O2438">
        <v>641</v>
      </c>
      <c s="220" r="P2438">
        <v>3600</v>
      </c>
      <c t="s" s="220" r="Q2438">
        <v>6290</v>
      </c>
      <c t="s" s="17" r="R2438">
        <v>6291</v>
      </c>
    </row>
    <row r="2439">
      <c t="s" s="128" r="A2439">
        <v>6292</v>
      </c>
      <c t="s" s="220" r="B2439">
        <v>6293</v>
      </c>
      <c t="s" s="220" r="C2439">
        <v>6294</v>
      </c>
      <c t="s" s="220" r="D2439">
        <v>6295</v>
      </c>
      <c s="168" r="E2439">
        <v>41336.6733449074</v>
      </c>
      <c s="220" r="F2439"/>
      <c t="s" s="220" r="G2439">
        <v>57</v>
      </c>
      <c s="220" r="H2439"/>
      <c s="220" r="I2439"/>
      <c s="220" r="J2439">
        <v>309037182</v>
      </c>
      <c s="220" r="K2439"/>
      <c t="s" s="17" r="L2439">
        <v>74</v>
      </c>
      <c t="s" s="17" r="M2439">
        <v>6296</v>
      </c>
      <c s="220" r="N2439">
        <v>470</v>
      </c>
      <c s="220" r="O2439">
        <v>90</v>
      </c>
      <c s="220" r="P2439">
        <v>3600</v>
      </c>
      <c t="s" s="220" r="Q2439">
        <v>6297</v>
      </c>
      <c t="s" s="17" r="R2439">
        <v>6298</v>
      </c>
    </row>
    <row r="2440">
      <c t="s" s="128" r="A2440">
        <v>6299</v>
      </c>
      <c t="s" s="220" r="B2440">
        <v>552</v>
      </c>
      <c t="s" s="220" r="C2440">
        <v>6300</v>
      </c>
      <c t="s" s="220" r="D2440">
        <v>6295</v>
      </c>
      <c s="168" r="E2440">
        <v>41336.6733449074</v>
      </c>
      <c s="220" r="F2440"/>
      <c t="s" s="220" r="G2440">
        <v>46</v>
      </c>
      <c s="220" r="H2440"/>
      <c s="220" r="I2440"/>
      <c s="220" r="J2440">
        <v>53755836</v>
      </c>
      <c s="220" r="K2440"/>
      <c t="s" s="17" r="L2440">
        <v>116</v>
      </c>
      <c t="s" s="17" r="M2440">
        <v>555</v>
      </c>
      <c s="220" r="N2440">
        <v>278</v>
      </c>
      <c s="220" r="O2440">
        <v>241</v>
      </c>
      <c s="220" r="P2440">
        <v>3600</v>
      </c>
      <c t="s" s="220" r="Q2440">
        <v>6301</v>
      </c>
      <c t="s" s="17" r="R2440">
        <v>6302</v>
      </c>
    </row>
    <row r="2441">
      <c t="s" s="128" r="A2441">
        <v>6303</v>
      </c>
      <c t="s" s="220" r="B2441">
        <v>6304</v>
      </c>
      <c t="s" s="220" r="C2441">
        <v>6305</v>
      </c>
      <c t="s" s="220" r="D2441">
        <v>6306</v>
      </c>
      <c s="168" r="E2441">
        <v>41336.6733333333</v>
      </c>
      <c s="220" r="F2441"/>
      <c t="s" s="220" r="G2441">
        <v>57</v>
      </c>
      <c s="220" r="H2441"/>
      <c s="220" r="I2441"/>
      <c s="220" r="J2441">
        <v>116930954</v>
      </c>
      <c s="220" r="K2441"/>
      <c t="s" s="17" r="L2441">
        <v>116</v>
      </c>
      <c t="s" s="17" r="M2441">
        <v>6307</v>
      </c>
      <c s="220" r="N2441">
        <v>23</v>
      </c>
      <c s="220" r="O2441">
        <v>97</v>
      </c>
      <c s="220" r="P2441">
        <v>3600</v>
      </c>
      <c t="s" s="220" r="Q2441">
        <v>6308</v>
      </c>
      <c t="s" s="17" r="R2441">
        <v>6309</v>
      </c>
    </row>
    <row r="2442">
      <c t="s" s="128" r="A2442">
        <v>6310</v>
      </c>
      <c t="s" s="220" r="B2442">
        <v>6311</v>
      </c>
      <c t="s" s="220" r="C2442">
        <v>6312</v>
      </c>
      <c t="s" s="220" r="D2442">
        <v>6306</v>
      </c>
      <c s="168" r="E2442">
        <v>41336.6733333333</v>
      </c>
      <c s="220" r="F2442"/>
      <c t="s" s="220" r="G2442">
        <v>57</v>
      </c>
      <c s="220" r="H2442"/>
      <c s="220" r="I2442"/>
      <c s="220" r="J2442">
        <v>48483039</v>
      </c>
      <c s="220" r="K2442"/>
      <c t="s" s="17" r="L2442">
        <v>135</v>
      </c>
      <c t="s" s="17" r="M2442">
        <v>6313</v>
      </c>
      <c s="220" r="N2442">
        <v>597</v>
      </c>
      <c s="220" r="O2442">
        <v>412</v>
      </c>
      <c s="220" r="P2442">
        <v>3600</v>
      </c>
      <c t="s" s="220" r="Q2442">
        <v>6314</v>
      </c>
      <c t="s" s="17" r="R2442">
        <v>6315</v>
      </c>
    </row>
    <row r="2443">
      <c t="s" s="128" r="A2443">
        <v>6316</v>
      </c>
      <c t="s" s="220" r="B2443">
        <v>5673</v>
      </c>
      <c t="s" s="220" r="C2443">
        <v>6317</v>
      </c>
      <c t="s" s="220" r="D2443">
        <v>6318</v>
      </c>
      <c s="168" r="E2443">
        <v>41336.6732638889</v>
      </c>
      <c s="220" r="F2443"/>
      <c t="s" s="220" r="G2443">
        <v>57</v>
      </c>
      <c s="220" r="H2443"/>
      <c s="220" r="I2443"/>
      <c s="220" r="J2443">
        <v>384316976</v>
      </c>
      <c s="220" r="K2443"/>
      <c t="s" s="17" r="L2443">
        <v>228</v>
      </c>
      <c t="s" s="17" r="M2443">
        <v>5675</v>
      </c>
      <c s="220" r="N2443">
        <v>771</v>
      </c>
      <c s="220" r="O2443">
        <v>19</v>
      </c>
      <c s="220" r="P2443">
        <v>3600</v>
      </c>
      <c t="s" s="220" r="Q2443">
        <v>6319</v>
      </c>
      <c t="s" s="17" r="R2443">
        <v>6320</v>
      </c>
    </row>
    <row r="2444">
      <c t="s" s="128" r="A2444">
        <v>6321</v>
      </c>
      <c t="s" s="220" r="B2444">
        <v>173</v>
      </c>
      <c t="s" s="220" r="C2444">
        <v>6322</v>
      </c>
      <c t="s" s="220" r="D2444">
        <v>6323</v>
      </c>
      <c s="168" r="E2444">
        <v>41336.6732291667</v>
      </c>
      <c s="220" r="F2444"/>
      <c t="s" s="220" r="G2444">
        <v>57</v>
      </c>
      <c s="220" r="H2444"/>
      <c s="220" r="I2444"/>
      <c s="220" r="J2444">
        <v>351210870</v>
      </c>
      <c s="220" r="K2444"/>
      <c t="s" s="17" r="L2444">
        <v>74</v>
      </c>
      <c t="s" s="17" r="M2444">
        <v>176</v>
      </c>
      <c s="220" r="N2444">
        <v>123</v>
      </c>
      <c s="220" r="O2444">
        <v>422</v>
      </c>
      <c s="220" r="P2444">
        <v>-28800</v>
      </c>
      <c t="s" s="220" r="Q2444">
        <v>6324</v>
      </c>
      <c t="s" s="17" r="R2444">
        <v>6325</v>
      </c>
    </row>
    <row r="2445">
      <c t="s" s="128" r="A2445">
        <v>6326</v>
      </c>
      <c t="s" s="220" r="B2445">
        <v>307</v>
      </c>
      <c t="s" s="220" r="C2445">
        <v>6327</v>
      </c>
      <c t="s" s="220" r="D2445">
        <v>6328</v>
      </c>
      <c s="168" r="E2445">
        <v>41336.6731828704</v>
      </c>
      <c s="220" r="F2445"/>
      <c t="s" s="220" r="G2445">
        <v>57</v>
      </c>
      <c s="220" r="H2445"/>
      <c s="220" r="I2445"/>
      <c s="220" r="J2445">
        <v>252141965</v>
      </c>
      <c s="220" r="K2445"/>
      <c t="s" s="17" r="L2445">
        <v>116</v>
      </c>
      <c t="s" s="17" r="M2445">
        <v>310</v>
      </c>
      <c s="220" r="N2445">
        <v>681</v>
      </c>
      <c s="220" r="O2445">
        <v>200</v>
      </c>
      <c s="220" r="P2445">
        <v>3600</v>
      </c>
      <c t="s" s="220" r="Q2445">
        <v>6329</v>
      </c>
      <c t="s" s="17" r="R2445">
        <v>6330</v>
      </c>
    </row>
    <row r="2446">
      <c t="s" s="128" r="A2446">
        <v>6331</v>
      </c>
      <c t="s" s="220" r="B2446">
        <v>1759</v>
      </c>
      <c t="s" s="220" r="C2446">
        <v>6332</v>
      </c>
      <c t="s" s="220" r="D2446">
        <v>6333</v>
      </c>
      <c s="168" r="E2446">
        <v>41336.6730787037</v>
      </c>
      <c s="220" r="F2446"/>
      <c t="s" s="220" r="G2446">
        <v>57</v>
      </c>
      <c s="220" r="H2446"/>
      <c s="220" r="I2446"/>
      <c s="220" r="J2446">
        <v>527251402</v>
      </c>
      <c s="220" r="K2446"/>
      <c t="s" s="17" r="L2446">
        <v>74</v>
      </c>
      <c t="s" s="17" r="M2446">
        <v>1762</v>
      </c>
      <c s="220" r="N2446">
        <v>113</v>
      </c>
      <c s="220" r="O2446">
        <v>129</v>
      </c>
      <c s="220" r="P2446">
        <v>3600</v>
      </c>
      <c t="s" s="220" r="Q2446">
        <v>6334</v>
      </c>
      <c t="s" s="17" r="R2446">
        <v>5922</v>
      </c>
    </row>
    <row r="2447">
      <c t="s" s="128" r="A2447">
        <v>6335</v>
      </c>
      <c t="s" s="220" r="B2447">
        <v>532</v>
      </c>
      <c t="s" s="220" r="C2447">
        <v>6336</v>
      </c>
      <c t="s" s="220" r="D2447">
        <v>6337</v>
      </c>
      <c s="168" r="E2447">
        <v>41336.672974537</v>
      </c>
      <c s="220" r="F2447"/>
      <c t="s" s="220" r="G2447">
        <v>57</v>
      </c>
      <c s="220" r="H2447"/>
      <c s="220" r="I2447"/>
      <c s="220" r="J2447">
        <v>19140613</v>
      </c>
      <c s="220" r="K2447"/>
      <c t="s" s="17" r="L2447">
        <v>74</v>
      </c>
      <c t="s" s="17" r="M2447">
        <v>535</v>
      </c>
      <c s="220" r="N2447">
        <v>1638</v>
      </c>
      <c s="220" r="O2447">
        <v>1582</v>
      </c>
      <c s="220" r="P2447">
        <v>3600</v>
      </c>
      <c t="s" s="220" r="Q2447">
        <v>6338</v>
      </c>
      <c t="s" s="17" r="R2447">
        <v>6339</v>
      </c>
    </row>
    <row r="2448">
      <c t="s" s="128" r="A2448">
        <v>6340</v>
      </c>
      <c t="s" s="220" r="B2448">
        <v>1307</v>
      </c>
      <c t="s" s="220" r="C2448">
        <v>6341</v>
      </c>
      <c t="s" s="220" r="D2448">
        <v>6342</v>
      </c>
      <c s="168" r="E2448">
        <v>41336.6728472222</v>
      </c>
      <c s="220" r="F2448"/>
      <c t="s" s="220" r="G2448">
        <v>57</v>
      </c>
      <c s="220" r="H2448"/>
      <c s="220" r="I2448"/>
      <c s="220" r="J2448">
        <v>249181465</v>
      </c>
      <c s="220" r="K2448"/>
      <c t="s" s="17" r="L2448">
        <v>116</v>
      </c>
      <c t="s" s="17" r="M2448">
        <v>1312</v>
      </c>
      <c s="220" r="N2448">
        <v>326</v>
      </c>
      <c s="220" r="O2448">
        <v>404</v>
      </c>
      <c s="220" r="P2448">
        <v>3600</v>
      </c>
      <c t="s" s="220" r="Q2448">
        <v>6343</v>
      </c>
      <c t="s" s="17" r="R2448">
        <v>6344</v>
      </c>
    </row>
    <row r="2449">
      <c t="s" s="128" r="A2449">
        <v>6345</v>
      </c>
      <c t="s" s="220" r="B2449">
        <v>5077</v>
      </c>
      <c t="s" s="220" r="C2449">
        <v>6346</v>
      </c>
      <c t="s" s="220" r="D2449">
        <v>6347</v>
      </c>
      <c s="168" r="E2449">
        <v>41336.6727430556</v>
      </c>
      <c s="220" r="F2449"/>
      <c t="s" s="220" r="G2449">
        <v>57</v>
      </c>
      <c s="220" r="H2449"/>
      <c s="220" r="I2449"/>
      <c s="220" r="J2449">
        <v>14614021</v>
      </c>
      <c s="220" r="K2449"/>
      <c t="s" s="17" r="L2449">
        <v>116</v>
      </c>
      <c t="s" s="17" r="M2449">
        <v>6348</v>
      </c>
      <c s="220" r="N2449">
        <v>2371</v>
      </c>
      <c s="220" r="O2449">
        <v>840</v>
      </c>
      <c s="220" r="P2449">
        <v>3600</v>
      </c>
      <c t="s" s="220" r="Q2449">
        <v>6349</v>
      </c>
      <c t="s" s="17" r="R2449">
        <v>6350</v>
      </c>
    </row>
    <row r="2450">
      <c t="s" s="128" r="A2450">
        <v>6351</v>
      </c>
      <c t="s" s="220" r="B2450">
        <v>5769</v>
      </c>
      <c t="s" s="220" r="C2450">
        <v>6352</v>
      </c>
      <c t="s" s="220" r="D2450">
        <v>6353</v>
      </c>
      <c s="168" r="E2450">
        <v>41336.6722569444</v>
      </c>
      <c s="220" r="F2450"/>
      <c t="s" s="220" r="G2450">
        <v>57</v>
      </c>
      <c s="220" r="H2450"/>
      <c s="220" r="I2450"/>
      <c s="220" r="J2450">
        <v>52021069</v>
      </c>
      <c s="220" r="K2450"/>
      <c t="s" s="17" r="L2450">
        <v>135</v>
      </c>
      <c t="s" s="17" r="M2450">
        <v>5772</v>
      </c>
      <c s="220" r="N2450">
        <v>299</v>
      </c>
      <c s="220" r="O2450">
        <v>297</v>
      </c>
      <c s="220" r="P2450">
        <v>3600</v>
      </c>
      <c t="s" s="220" r="Q2450">
        <v>6354</v>
      </c>
      <c t="s" s="17" r="R2450">
        <v>6355</v>
      </c>
    </row>
    <row r="2451">
      <c t="s" s="128" r="A2451">
        <v>6356</v>
      </c>
      <c t="s" s="220" r="B2451">
        <v>5388</v>
      </c>
      <c t="s" s="220" r="C2451">
        <v>6357</v>
      </c>
      <c t="s" s="220" r="D2451">
        <v>6358</v>
      </c>
      <c s="168" r="E2451">
        <v>41336.6722337963</v>
      </c>
      <c s="220" r="F2451"/>
      <c t="s" s="220" r="G2451">
        <v>57</v>
      </c>
      <c s="220" r="H2451"/>
      <c s="220" r="I2451"/>
      <c s="220" r="J2451">
        <v>85575990</v>
      </c>
      <c s="220" r="K2451"/>
      <c t="s" s="17" r="L2451">
        <v>1636</v>
      </c>
      <c t="s" s="17" r="M2451">
        <v>5391</v>
      </c>
      <c s="220" r="N2451">
        <v>464</v>
      </c>
      <c s="220" r="O2451">
        <v>417</v>
      </c>
      <c s="220" r="P2451">
        <v>3600</v>
      </c>
      <c t="s" s="220" r="Q2451">
        <v>6359</v>
      </c>
      <c t="s" s="17" r="R2451">
        <v>6360</v>
      </c>
    </row>
    <row r="2452">
      <c t="s" s="128" r="A2452">
        <v>6361</v>
      </c>
      <c t="s" s="220" r="B2452">
        <v>3964</v>
      </c>
      <c t="s" s="220" r="C2452">
        <v>6362</v>
      </c>
      <c t="s" s="220" r="D2452">
        <v>6363</v>
      </c>
      <c s="168" r="E2452">
        <v>41336.6722222222</v>
      </c>
      <c s="220" r="F2452"/>
      <c t="s" s="220" r="G2452">
        <v>57</v>
      </c>
      <c s="220" r="H2452"/>
      <c s="220" r="I2452"/>
      <c s="220" r="J2452">
        <v>1066088496</v>
      </c>
      <c s="220" r="K2452"/>
      <c t="s" s="17" r="L2452">
        <v>74</v>
      </c>
      <c t="s" s="17" r="M2452">
        <v>3967</v>
      </c>
      <c s="220" r="N2452">
        <v>18</v>
      </c>
      <c s="220" r="O2452">
        <v>303</v>
      </c>
      <c s="220" r="P2452"/>
      <c t="s" s="220" r="Q2452">
        <v>6364</v>
      </c>
      <c t="s" s="17" r="R2452">
        <v>6365</v>
      </c>
    </row>
    <row r="2453">
      <c t="s" s="128" r="A2453">
        <v>6366</v>
      </c>
      <c t="s" s="220" r="B2453">
        <v>6367</v>
      </c>
      <c t="s" s="220" r="C2453">
        <v>6368</v>
      </c>
      <c t="s" s="220" r="D2453">
        <v>6369</v>
      </c>
      <c s="168" r="E2453">
        <v>41336.6721527778</v>
      </c>
      <c s="220" r="F2453"/>
      <c t="s" s="220" r="G2453">
        <v>57</v>
      </c>
      <c s="220" r="H2453"/>
      <c s="220" r="I2453"/>
      <c s="220" r="J2453">
        <v>539049931</v>
      </c>
      <c s="220" r="K2453"/>
      <c t="s" s="17" r="L2453">
        <v>116</v>
      </c>
      <c t="s" s="17" r="M2453">
        <v>6370</v>
      </c>
      <c s="220" r="N2453">
        <v>73</v>
      </c>
      <c s="220" r="O2453">
        <v>266</v>
      </c>
      <c s="220" r="P2453"/>
      <c t="s" s="220" r="Q2453">
        <v>6371</v>
      </c>
      <c t="s" s="17" r="R2453">
        <v>6372</v>
      </c>
    </row>
    <row r="2454">
      <c t="s" s="128" r="A2454">
        <v>6373</v>
      </c>
      <c t="s" s="220" r="B2454">
        <v>704</v>
      </c>
      <c t="s" s="220" r="C2454">
        <v>6374</v>
      </c>
      <c t="s" s="220" r="D2454">
        <v>6375</v>
      </c>
      <c s="168" r="E2454">
        <v>41336.6721412037</v>
      </c>
      <c s="220" r="F2454"/>
      <c t="s" s="220" r="G2454">
        <v>57</v>
      </c>
      <c s="220" r="H2454"/>
      <c s="220" r="I2454"/>
      <c s="220" r="J2454">
        <v>336810390</v>
      </c>
      <c s="220" r="K2454"/>
      <c t="s" s="17" r="L2454">
        <v>135</v>
      </c>
      <c t="s" s="17" r="M2454">
        <v>707</v>
      </c>
      <c s="220" r="N2454">
        <v>141</v>
      </c>
      <c s="220" r="O2454">
        <v>238</v>
      </c>
      <c s="220" r="P2454">
        <v>3600</v>
      </c>
      <c t="s" s="220" r="Q2454">
        <v>6376</v>
      </c>
      <c t="s" s="17" r="R2454">
        <v>2198</v>
      </c>
    </row>
    <row r="2455">
      <c t="s" s="128" r="A2455">
        <v>6377</v>
      </c>
      <c t="s" s="220" r="B2455">
        <v>6378</v>
      </c>
      <c t="s" s="220" r="C2455">
        <v>6379</v>
      </c>
      <c t="s" s="220" r="D2455">
        <v>6380</v>
      </c>
      <c s="168" r="E2455">
        <v>41336.6720601852</v>
      </c>
      <c s="220" r="F2455"/>
      <c t="s" s="220" r="G2455">
        <v>57</v>
      </c>
      <c s="220" r="H2455"/>
      <c s="220" r="I2455"/>
      <c s="220" r="J2455">
        <v>104875620</v>
      </c>
      <c s="220" r="K2455"/>
      <c t="s" s="17" r="L2455">
        <v>116</v>
      </c>
      <c t="s" s="17" r="M2455">
        <v>6381</v>
      </c>
      <c s="220" r="N2455">
        <v>96</v>
      </c>
      <c s="220" r="O2455">
        <v>200</v>
      </c>
      <c s="220" r="P2455">
        <v>3600</v>
      </c>
      <c t="s" s="220" r="Q2455">
        <v>6382</v>
      </c>
      <c t="s" s="17" r="R2455">
        <v>6383</v>
      </c>
    </row>
    <row r="2456">
      <c t="s" s="128" r="A2456">
        <v>6384</v>
      </c>
      <c t="s" s="220" r="B2456">
        <v>6385</v>
      </c>
      <c t="s" s="220" r="C2456">
        <v>6386</v>
      </c>
      <c t="s" s="220" r="D2456">
        <v>6387</v>
      </c>
      <c s="168" r="E2456">
        <v>41336.6718634259</v>
      </c>
      <c s="220" r="F2456"/>
      <c t="s" s="220" r="G2456">
        <v>57</v>
      </c>
      <c s="220" r="H2456"/>
      <c s="220" r="I2456"/>
      <c s="220" r="J2456">
        <v>806458874</v>
      </c>
      <c s="220" r="K2456"/>
      <c t="s" s="17" r="L2456">
        <v>135</v>
      </c>
      <c t="s" s="17" r="M2456">
        <v>6388</v>
      </c>
      <c s="220" r="N2456">
        <v>9</v>
      </c>
      <c s="220" r="O2456">
        <v>69</v>
      </c>
      <c s="220" r="P2456"/>
      <c t="s" s="220" r="Q2456">
        <v>6389</v>
      </c>
      <c t="s" s="17" r="R2456">
        <v>6390</v>
      </c>
    </row>
    <row r="2457">
      <c t="s" s="128" r="A2457">
        <v>6391</v>
      </c>
      <c t="s" s="220" r="B2457">
        <v>1040</v>
      </c>
      <c t="s" s="220" r="C2457">
        <v>6392</v>
      </c>
      <c t="s" s="220" r="D2457">
        <v>6393</v>
      </c>
      <c s="168" r="E2457">
        <v>41336.6718171296</v>
      </c>
      <c s="220" r="F2457"/>
      <c t="s" s="220" r="G2457">
        <v>57</v>
      </c>
      <c s="220" r="H2457"/>
      <c s="220" r="I2457"/>
      <c s="220" r="J2457">
        <v>34652476</v>
      </c>
      <c s="220" r="K2457"/>
      <c t="s" s="17" r="L2457">
        <v>228</v>
      </c>
      <c t="s" s="17" r="M2457">
        <v>1043</v>
      </c>
      <c s="220" r="N2457">
        <v>303</v>
      </c>
      <c s="220" r="O2457">
        <v>330</v>
      </c>
      <c s="220" r="P2457">
        <v>3600</v>
      </c>
      <c t="s" s="220" r="Q2457">
        <v>6394</v>
      </c>
      <c t="s" s="17" r="R2457">
        <v>124</v>
      </c>
    </row>
    <row r="2458">
      <c t="s" s="128" r="A2458">
        <v>6395</v>
      </c>
      <c t="s" s="220" r="B2458">
        <v>5834</v>
      </c>
      <c t="s" s="220" r="C2458">
        <v>6396</v>
      </c>
      <c t="s" s="220" r="D2458">
        <v>6397</v>
      </c>
      <c s="168" r="E2458">
        <v>41336.6718055556</v>
      </c>
      <c s="220" r="F2458"/>
      <c t="s" s="220" r="G2458">
        <v>57</v>
      </c>
      <c s="220" r="H2458"/>
      <c s="220" r="I2458"/>
      <c s="220" r="J2458">
        <v>169452812</v>
      </c>
      <c s="220" r="K2458"/>
      <c t="s" s="17" r="L2458">
        <v>135</v>
      </c>
      <c t="s" s="17" r="M2458">
        <v>5837</v>
      </c>
      <c s="220" r="N2458">
        <v>55</v>
      </c>
      <c s="220" r="O2458">
        <v>256</v>
      </c>
      <c s="220" r="P2458">
        <v>3600</v>
      </c>
      <c t="s" s="220" r="Q2458">
        <v>6398</v>
      </c>
      <c t="s" s="17" r="R2458">
        <v>4510</v>
      </c>
    </row>
    <row r="2459">
      <c t="s" s="128" r="A2459">
        <v>6399</v>
      </c>
      <c t="s" s="220" r="B2459">
        <v>1980</v>
      </c>
      <c t="s" s="220" r="C2459">
        <v>6400</v>
      </c>
      <c t="s" s="220" r="D2459">
        <v>6401</v>
      </c>
      <c s="168" r="E2459">
        <v>41336.6717708333</v>
      </c>
      <c s="220" r="F2459"/>
      <c t="s" s="220" r="G2459">
        <v>57</v>
      </c>
      <c s="220" r="H2459"/>
      <c s="220" r="I2459"/>
      <c s="220" r="J2459">
        <v>517443979</v>
      </c>
      <c s="220" r="K2459"/>
      <c t="s" s="17" r="L2459">
        <v>135</v>
      </c>
      <c t="s" s="17" r="M2459">
        <v>1983</v>
      </c>
      <c s="220" r="N2459">
        <v>650</v>
      </c>
      <c s="220" r="O2459">
        <v>698</v>
      </c>
      <c s="220" r="P2459">
        <v>-36000</v>
      </c>
      <c t="s" s="220" r="Q2459">
        <v>6402</v>
      </c>
      <c t="s" s="17" r="R2459">
        <v>6403</v>
      </c>
    </row>
    <row r="2460">
      <c t="s" s="128" r="A2460">
        <v>6404</v>
      </c>
      <c t="s" s="220" r="B2460">
        <v>10272</v>
      </c>
      <c t="s" s="220" r="C2460">
        <v>6406</v>
      </c>
      <c t="s" s="220" r="D2460">
        <v>6407</v>
      </c>
      <c s="168" r="E2460">
        <v>41336.6717013889</v>
      </c>
      <c s="220" r="F2460"/>
      <c t="s" s="220" r="G2460">
        <v>57</v>
      </c>
      <c s="220" r="H2460"/>
      <c s="220" r="I2460"/>
      <c s="220" r="J2460">
        <v>51011720</v>
      </c>
      <c s="220" r="K2460"/>
      <c t="s" s="17" r="L2460">
        <v>228</v>
      </c>
      <c t="s" s="17" r="M2460">
        <v>6408</v>
      </c>
      <c s="220" r="N2460">
        <v>124</v>
      </c>
      <c s="220" r="O2460">
        <v>124</v>
      </c>
      <c s="220" r="P2460">
        <v>3600</v>
      </c>
      <c t="s" s="220" r="Q2460">
        <v>10273</v>
      </c>
      <c t="s" s="17" r="R2460">
        <v>6410</v>
      </c>
    </row>
    <row r="2461">
      <c t="s" s="128" r="A2461">
        <v>6411</v>
      </c>
      <c t="s" s="220" r="B2461">
        <v>4862</v>
      </c>
      <c t="s" s="220" r="C2461">
        <v>6412</v>
      </c>
      <c t="s" s="220" r="D2461">
        <v>6413</v>
      </c>
      <c s="168" r="E2461">
        <v>41336.6716898148</v>
      </c>
      <c s="220" r="F2461"/>
      <c t="s" s="220" r="G2461">
        <v>46</v>
      </c>
      <c s="220" r="H2461"/>
      <c s="220" r="I2461"/>
      <c s="220" r="J2461">
        <v>74447856</v>
      </c>
      <c s="220" r="K2461"/>
      <c t="s" s="17" r="L2461">
        <v>74</v>
      </c>
      <c t="s" s="17" r="M2461">
        <v>4864</v>
      </c>
      <c s="220" r="N2461">
        <v>430</v>
      </c>
      <c s="220" r="O2461">
        <v>200</v>
      </c>
      <c s="220" r="P2461"/>
      <c t="s" s="220" r="Q2461">
        <v>6414</v>
      </c>
      <c t="s" s="17" r="R2461">
        <v>5621</v>
      </c>
    </row>
    <row r="2462">
      <c t="s" s="128" r="A2462">
        <v>6415</v>
      </c>
      <c t="s" s="220" r="B2462">
        <v>2118</v>
      </c>
      <c t="s" s="220" r="C2462">
        <v>6416</v>
      </c>
      <c t="s" s="220" r="D2462">
        <v>6417</v>
      </c>
      <c s="168" r="E2462">
        <v>41336.6716550926</v>
      </c>
      <c s="220" r="F2462"/>
      <c t="s" s="220" r="G2462">
        <v>57</v>
      </c>
      <c s="220" r="H2462"/>
      <c s="220" r="I2462"/>
      <c s="220" r="J2462">
        <v>85952314</v>
      </c>
      <c s="220" r="K2462"/>
      <c t="s" s="17" r="L2462">
        <v>135</v>
      </c>
      <c t="s" s="17" r="M2462">
        <v>2121</v>
      </c>
      <c s="220" r="N2462">
        <v>756</v>
      </c>
      <c s="220" r="O2462">
        <v>695</v>
      </c>
      <c s="220" r="P2462">
        <v>3600</v>
      </c>
      <c t="s" s="220" r="Q2462">
        <v>6418</v>
      </c>
      <c t="s" s="17" r="R2462">
        <v>6355</v>
      </c>
    </row>
    <row r="2463">
      <c t="s" s="128" r="A2463">
        <v>6419</v>
      </c>
      <c t="s" s="220" r="B2463">
        <v>6420</v>
      </c>
      <c t="s" s="220" r="C2463">
        <v>6421</v>
      </c>
      <c t="s" s="220" r="D2463">
        <v>6422</v>
      </c>
      <c s="168" r="E2463">
        <v>41336.6715277778</v>
      </c>
      <c s="220" r="F2463"/>
      <c t="s" s="220" r="G2463">
        <v>46</v>
      </c>
      <c s="220" r="H2463"/>
      <c s="220" r="I2463"/>
      <c s="220" r="J2463">
        <v>63427935</v>
      </c>
      <c s="220" r="K2463"/>
      <c t="s" s="17" r="L2463">
        <v>49</v>
      </c>
      <c t="s" s="17" r="M2463">
        <v>6423</v>
      </c>
      <c s="220" r="N2463">
        <v>248</v>
      </c>
      <c s="220" r="O2463">
        <v>192</v>
      </c>
      <c s="220" r="P2463">
        <v>3600</v>
      </c>
      <c t="s" s="220" r="Q2463">
        <v>6424</v>
      </c>
      <c t="s" s="17" r="R2463">
        <v>6425</v>
      </c>
    </row>
    <row r="2464">
      <c t="s" s="128" r="A2464">
        <v>6426</v>
      </c>
      <c t="s" s="220" r="B2464">
        <v>6427</v>
      </c>
      <c t="s" s="220" r="C2464">
        <v>6428</v>
      </c>
      <c t="s" s="220" r="D2464">
        <v>6422</v>
      </c>
      <c s="168" r="E2464">
        <v>41336.6715277778</v>
      </c>
      <c s="220" r="F2464"/>
      <c t="s" s="220" r="G2464">
        <v>57</v>
      </c>
      <c s="220" r="H2464"/>
      <c s="220" r="I2464"/>
      <c s="220" r="J2464">
        <v>50748684</v>
      </c>
      <c s="220" r="K2464"/>
      <c t="s" s="17" r="L2464">
        <v>49</v>
      </c>
      <c t="s" s="17" r="M2464">
        <v>6429</v>
      </c>
      <c s="220" r="N2464">
        <v>111</v>
      </c>
      <c s="220" r="O2464">
        <v>199</v>
      </c>
      <c s="220" r="P2464">
        <v>3600</v>
      </c>
      <c t="s" s="220" r="Q2464">
        <v>6430</v>
      </c>
      <c t="s" s="17" r="R2464">
        <v>6431</v>
      </c>
    </row>
    <row r="2465">
      <c t="s" s="128" r="A2465">
        <v>6432</v>
      </c>
      <c t="s" s="220" r="B2465">
        <v>1759</v>
      </c>
      <c t="s" s="220" r="C2465">
        <v>6433</v>
      </c>
      <c t="s" s="220" r="D2465">
        <v>6434</v>
      </c>
      <c s="168" r="E2465">
        <v>41336.6713541667</v>
      </c>
      <c s="220" r="F2465"/>
      <c t="s" s="220" r="G2465">
        <v>57</v>
      </c>
      <c s="220" r="H2465"/>
      <c s="220" r="I2465"/>
      <c s="220" r="J2465">
        <v>527251402</v>
      </c>
      <c s="220" r="K2465"/>
      <c t="s" s="17" r="L2465">
        <v>74</v>
      </c>
      <c t="s" s="17" r="M2465">
        <v>1762</v>
      </c>
      <c s="220" r="N2465">
        <v>113</v>
      </c>
      <c s="220" r="O2465">
        <v>129</v>
      </c>
      <c s="220" r="P2465">
        <v>3600</v>
      </c>
      <c t="s" s="220" r="Q2465">
        <v>6435</v>
      </c>
      <c t="s" s="17" r="R2465">
        <v>592</v>
      </c>
    </row>
    <row r="2466">
      <c t="s" s="128" r="A2466">
        <v>6436</v>
      </c>
      <c t="s" s="220" r="B2466">
        <v>539</v>
      </c>
      <c t="s" s="220" r="C2466">
        <v>6437</v>
      </c>
      <c t="s" s="220" r="D2466">
        <v>6438</v>
      </c>
      <c s="168" r="E2466">
        <v>41336.6711689815</v>
      </c>
      <c s="220" r="F2466"/>
      <c t="s" s="220" r="G2466">
        <v>57</v>
      </c>
      <c s="220" r="H2466"/>
      <c s="220" r="I2466"/>
      <c s="220" r="J2466">
        <v>204469430</v>
      </c>
      <c s="220" r="K2466"/>
      <c t="s" s="17" r="L2466">
        <v>74</v>
      </c>
      <c t="s" s="17" r="M2466">
        <v>543</v>
      </c>
      <c s="220" r="N2466">
        <v>564</v>
      </c>
      <c s="220" r="O2466">
        <v>838</v>
      </c>
      <c s="220" r="P2466">
        <v>3600</v>
      </c>
      <c t="s" s="220" r="Q2466">
        <v>6439</v>
      </c>
      <c t="s" s="17" r="R2466">
        <v>6440</v>
      </c>
    </row>
    <row r="2467">
      <c t="s" s="128" r="A2467">
        <v>6441</v>
      </c>
      <c t="s" s="220" r="B2467">
        <v>587</v>
      </c>
      <c t="s" s="220" r="C2467">
        <v>6442</v>
      </c>
      <c t="s" s="220" r="D2467">
        <v>6443</v>
      </c>
      <c s="168" r="E2467">
        <v>41336.6711111111</v>
      </c>
      <c s="220" r="F2467"/>
      <c t="s" s="220" r="G2467">
        <v>46</v>
      </c>
      <c s="220" r="H2467"/>
      <c s="220" r="I2467"/>
      <c s="220" r="J2467">
        <v>56994672</v>
      </c>
      <c s="220" r="K2467"/>
      <c t="s" s="17" r="L2467">
        <v>605</v>
      </c>
      <c t="s" s="17" r="M2467">
        <v>590</v>
      </c>
      <c s="220" r="N2467">
        <v>533</v>
      </c>
      <c s="220" r="O2467">
        <v>763</v>
      </c>
      <c s="220" r="P2467"/>
      <c t="s" s="220" r="Q2467">
        <v>6444</v>
      </c>
      <c t="s" s="17" r="R2467">
        <v>6445</v>
      </c>
    </row>
    <row r="2468">
      <c t="s" s="128" r="A2468">
        <v>6446</v>
      </c>
      <c t="s" s="220" r="B2468">
        <v>1682</v>
      </c>
      <c t="s" s="220" r="C2468">
        <v>6447</v>
      </c>
      <c t="s" s="220" r="D2468">
        <v>6443</v>
      </c>
      <c s="168" r="E2468">
        <v>41336.6711111111</v>
      </c>
      <c s="220" r="F2468"/>
      <c t="s" s="220" r="G2468">
        <v>57</v>
      </c>
      <c s="220" r="H2468"/>
      <c s="220" r="I2468"/>
      <c s="220" r="J2468">
        <v>116556454</v>
      </c>
      <c s="220" r="K2468"/>
      <c t="s" s="17" r="L2468">
        <v>74</v>
      </c>
      <c t="s" s="17" r="M2468">
        <v>1685</v>
      </c>
      <c s="220" r="N2468">
        <v>1055</v>
      </c>
      <c s="220" r="O2468">
        <v>1985</v>
      </c>
      <c s="220" r="P2468">
        <v>3600</v>
      </c>
      <c t="s" s="220" r="Q2468">
        <v>6448</v>
      </c>
      <c t="s" s="17" r="R2468">
        <v>6449</v>
      </c>
    </row>
    <row r="2469">
      <c t="s" s="128" r="A2469">
        <v>6450</v>
      </c>
      <c t="s" s="220" r="B2469">
        <v>3450</v>
      </c>
      <c t="s" s="220" r="C2469">
        <v>6451</v>
      </c>
      <c t="s" s="220" r="D2469">
        <v>6452</v>
      </c>
      <c s="168" r="E2469">
        <v>41336.6709375</v>
      </c>
      <c s="220" r="F2469"/>
      <c t="s" s="220" r="G2469">
        <v>57</v>
      </c>
      <c s="220" r="H2469"/>
      <c s="220" r="I2469"/>
      <c s="220" r="J2469">
        <v>401488254</v>
      </c>
      <c s="220" r="K2469"/>
      <c t="s" s="17" r="L2469">
        <v>228</v>
      </c>
      <c t="s" s="17" r="M2469">
        <v>3452</v>
      </c>
      <c s="220" r="N2469">
        <v>112</v>
      </c>
      <c s="220" r="O2469">
        <v>142</v>
      </c>
      <c s="220" r="P2469">
        <v>3600</v>
      </c>
      <c t="s" s="220" r="Q2469">
        <v>6453</v>
      </c>
      <c t="s" s="17" r="R2469">
        <v>6454</v>
      </c>
    </row>
    <row r="2470">
      <c t="s" s="128" r="A2470">
        <v>6455</v>
      </c>
      <c t="s" s="220" r="B2470">
        <v>552</v>
      </c>
      <c t="s" s="220" r="C2470">
        <v>6456</v>
      </c>
      <c t="s" s="220" r="D2470">
        <v>6457</v>
      </c>
      <c s="168" r="E2470">
        <v>41336.6708680556</v>
      </c>
      <c s="220" r="F2470"/>
      <c t="s" s="220" r="G2470">
        <v>46</v>
      </c>
      <c s="220" r="H2470">
        <v>177925840</v>
      </c>
      <c t="s" s="220" r="I2470">
        <v>6458</v>
      </c>
      <c s="220" r="J2470">
        <v>53755836</v>
      </c>
      <c t="s" s="220" r="K2470">
        <v>6459</v>
      </c>
      <c t="s" s="17" r="L2470">
        <v>116</v>
      </c>
      <c t="s" s="17" r="M2470">
        <v>555</v>
      </c>
      <c s="220" r="N2470">
        <v>278</v>
      </c>
      <c s="220" r="O2470">
        <v>241</v>
      </c>
      <c s="220" r="P2470">
        <v>3600</v>
      </c>
      <c t="s" s="220" r="Q2470">
        <v>6460</v>
      </c>
      <c t="s" s="17" r="R2470">
        <v>6461</v>
      </c>
    </row>
    <row r="2471">
      <c t="s" s="128" r="A2471">
        <v>6462</v>
      </c>
      <c t="s" s="220" r="B2471">
        <v>6293</v>
      </c>
      <c t="s" s="220" r="C2471">
        <v>6463</v>
      </c>
      <c t="s" s="220" r="D2471">
        <v>6464</v>
      </c>
      <c s="168" r="E2471">
        <v>41336.670775463</v>
      </c>
      <c s="220" r="F2471"/>
      <c t="s" s="220" r="G2471">
        <v>57</v>
      </c>
      <c s="220" r="H2471"/>
      <c s="220" r="I2471"/>
      <c s="220" r="J2471">
        <v>309037182</v>
      </c>
      <c s="220" r="K2471"/>
      <c t="s" s="17" r="L2471">
        <v>74</v>
      </c>
      <c t="s" s="17" r="M2471">
        <v>6296</v>
      </c>
      <c s="220" r="N2471">
        <v>470</v>
      </c>
      <c s="220" r="O2471">
        <v>90</v>
      </c>
      <c s="220" r="P2471">
        <v>3600</v>
      </c>
      <c t="s" s="220" r="Q2471">
        <v>6465</v>
      </c>
      <c t="s" s="17" r="R2471">
        <v>6466</v>
      </c>
    </row>
    <row r="2472">
      <c t="s" s="128" r="A2472">
        <v>6467</v>
      </c>
      <c t="s" s="220" r="B2472">
        <v>173</v>
      </c>
      <c t="s" s="220" r="C2472">
        <v>6468</v>
      </c>
      <c t="s" s="220" r="D2472">
        <v>6469</v>
      </c>
      <c s="168" r="E2472">
        <v>41336.6705555556</v>
      </c>
      <c s="220" r="F2472"/>
      <c t="s" s="220" r="G2472">
        <v>57</v>
      </c>
      <c s="220" r="H2472"/>
      <c s="220" r="I2472"/>
      <c s="220" r="J2472">
        <v>351210870</v>
      </c>
      <c s="220" r="K2472"/>
      <c t="s" s="17" r="L2472">
        <v>74</v>
      </c>
      <c t="s" s="17" r="M2472">
        <v>176</v>
      </c>
      <c s="220" r="N2472">
        <v>123</v>
      </c>
      <c s="220" r="O2472">
        <v>422</v>
      </c>
      <c s="220" r="P2472">
        <v>-28800</v>
      </c>
      <c t="s" s="220" r="Q2472">
        <v>6470</v>
      </c>
      <c t="s" s="17" r="R2472">
        <v>6471</v>
      </c>
    </row>
    <row r="2473">
      <c t="s" s="128" r="A2473">
        <v>6472</v>
      </c>
      <c t="s" s="220" r="B2473">
        <v>3350</v>
      </c>
      <c t="s" s="220" r="C2473">
        <v>6473</v>
      </c>
      <c t="s" s="220" r="D2473">
        <v>6474</v>
      </c>
      <c s="168" r="E2473">
        <v>41336.6705439815</v>
      </c>
      <c s="220" r="F2473"/>
      <c t="s" s="220" r="G2473">
        <v>57</v>
      </c>
      <c s="220" r="H2473"/>
      <c s="220" r="I2473"/>
      <c s="220" r="J2473">
        <v>475183963</v>
      </c>
      <c s="220" r="K2473"/>
      <c t="s" s="17" r="L2473">
        <v>74</v>
      </c>
      <c t="s" s="17" r="M2473">
        <v>3353</v>
      </c>
      <c s="220" r="N2473">
        <v>99</v>
      </c>
      <c s="220" r="O2473">
        <v>135</v>
      </c>
      <c s="220" r="P2473">
        <v>3600</v>
      </c>
      <c t="s" s="220" r="Q2473">
        <v>6475</v>
      </c>
      <c t="s" s="17" r="R2473">
        <v>6476</v>
      </c>
    </row>
    <row r="2474">
      <c t="s" s="128" r="A2474">
        <v>6477</v>
      </c>
      <c t="s" s="220" r="B2474">
        <v>5388</v>
      </c>
      <c t="s" s="220" r="C2474">
        <v>6478</v>
      </c>
      <c t="s" s="220" r="D2474">
        <v>6479</v>
      </c>
      <c s="168" r="E2474">
        <v>41336.6705324074</v>
      </c>
      <c s="220" r="F2474"/>
      <c t="s" s="220" r="G2474">
        <v>57</v>
      </c>
      <c s="220" r="H2474">
        <v>85952314</v>
      </c>
      <c t="s" s="220" r="I2474">
        <v>2118</v>
      </c>
      <c s="220" r="J2474">
        <v>85575990</v>
      </c>
      <c s="220" r="K2474"/>
      <c t="s" s="17" r="L2474">
        <v>1636</v>
      </c>
      <c t="s" s="17" r="M2474">
        <v>5391</v>
      </c>
      <c s="220" r="N2474">
        <v>464</v>
      </c>
      <c s="220" r="O2474">
        <v>417</v>
      </c>
      <c s="220" r="P2474">
        <v>3600</v>
      </c>
      <c t="s" s="220" r="Q2474">
        <v>6480</v>
      </c>
      <c t="s" s="17" r="R2474">
        <v>6481</v>
      </c>
    </row>
    <row r="2475">
      <c t="s" s="128" r="A2475">
        <v>6482</v>
      </c>
      <c t="s" s="220" r="B2475">
        <v>6483</v>
      </c>
      <c t="s" s="220" r="C2475">
        <v>6484</v>
      </c>
      <c t="s" s="220" r="D2475">
        <v>6485</v>
      </c>
      <c s="168" r="E2475">
        <v>41336.6705208333</v>
      </c>
      <c s="220" r="F2475"/>
      <c t="s" s="220" r="G2475">
        <v>57</v>
      </c>
      <c s="220" r="H2475"/>
      <c s="220" r="I2475"/>
      <c s="220" r="J2475">
        <v>268861293</v>
      </c>
      <c s="220" r="K2475"/>
      <c t="s" s="17" r="L2475">
        <v>74</v>
      </c>
      <c t="s" s="17" r="M2475">
        <v>6486</v>
      </c>
      <c s="220" r="N2475">
        <v>17</v>
      </c>
      <c s="220" r="O2475">
        <v>147</v>
      </c>
      <c s="220" r="P2475">
        <v>3600</v>
      </c>
      <c t="s" s="220" r="Q2475">
        <v>6487</v>
      </c>
      <c t="s" s="17" r="R2475">
        <v>6488</v>
      </c>
    </row>
    <row r="2476">
      <c t="s" s="128" r="A2476">
        <v>6489</v>
      </c>
      <c t="s" s="220" r="B2476">
        <v>6490</v>
      </c>
      <c t="s" s="220" r="C2476">
        <v>6491</v>
      </c>
      <c t="s" s="220" r="D2476">
        <v>6492</v>
      </c>
      <c s="168" r="E2476">
        <v>41336.6702546296</v>
      </c>
      <c s="220" r="F2476"/>
      <c t="s" s="220" r="G2476">
        <v>46</v>
      </c>
      <c s="220" r="H2476"/>
      <c s="220" r="I2476"/>
      <c s="220" r="J2476">
        <v>21346352</v>
      </c>
      <c s="220" r="K2476"/>
      <c t="s" s="17" r="L2476">
        <v>282</v>
      </c>
      <c t="s" s="17" r="M2476">
        <v>6493</v>
      </c>
      <c s="220" r="N2476">
        <v>561</v>
      </c>
      <c s="220" r="O2476">
        <v>347</v>
      </c>
      <c s="220" r="P2476">
        <v>3600</v>
      </c>
      <c t="s" s="220" r="Q2476">
        <v>6494</v>
      </c>
      <c t="s" s="17" r="R2476">
        <v>824</v>
      </c>
    </row>
    <row r="2477">
      <c t="s" s="128" r="A2477">
        <v>6495</v>
      </c>
      <c t="s" s="220" r="B2477">
        <v>279</v>
      </c>
      <c t="s" s="220" r="C2477">
        <v>6496</v>
      </c>
      <c t="s" s="220" r="D2477">
        <v>6497</v>
      </c>
      <c s="168" r="E2477">
        <v>41336.6702314815</v>
      </c>
      <c s="220" r="F2477"/>
      <c t="s" s="220" r="G2477">
        <v>57</v>
      </c>
      <c s="220" r="H2477"/>
      <c s="220" r="I2477"/>
      <c s="220" r="J2477">
        <v>23097802</v>
      </c>
      <c s="220" r="K2477"/>
      <c t="s" s="17" r="L2477">
        <v>282</v>
      </c>
      <c t="s" s="17" r="M2477">
        <v>283</v>
      </c>
      <c s="220" r="N2477">
        <v>214</v>
      </c>
      <c s="220" r="O2477">
        <v>202</v>
      </c>
      <c s="220" r="P2477">
        <v>3600</v>
      </c>
      <c t="s" s="220" r="Q2477">
        <v>6498</v>
      </c>
      <c t="s" s="17" r="R2477">
        <v>6499</v>
      </c>
    </row>
    <row r="2478">
      <c t="s" s="128" r="A2478">
        <v>6500</v>
      </c>
      <c t="s" s="220" r="B2478">
        <v>5834</v>
      </c>
      <c t="s" s="220" r="C2478">
        <v>6501</v>
      </c>
      <c t="s" s="220" r="D2478">
        <v>6502</v>
      </c>
      <c s="168" r="E2478">
        <v>41336.6702199074</v>
      </c>
      <c s="220" r="F2478"/>
      <c t="s" s="220" r="G2478">
        <v>57</v>
      </c>
      <c s="220" r="H2478"/>
      <c s="220" r="I2478"/>
      <c s="220" r="J2478">
        <v>169452812</v>
      </c>
      <c s="220" r="K2478"/>
      <c t="s" s="17" r="L2478">
        <v>135</v>
      </c>
      <c t="s" s="17" r="M2478">
        <v>5837</v>
      </c>
      <c s="220" r="N2478">
        <v>55</v>
      </c>
      <c s="220" r="O2478">
        <v>256</v>
      </c>
      <c s="220" r="P2478">
        <v>3600</v>
      </c>
      <c t="s" s="220" r="Q2478">
        <v>6503</v>
      </c>
      <c t="s" s="17" r="R2478">
        <v>6504</v>
      </c>
    </row>
    <row r="2479">
      <c t="s" s="128" r="A2479">
        <v>6505</v>
      </c>
      <c t="s" s="220" r="B2479">
        <v>469</v>
      </c>
      <c t="s" s="220" r="C2479">
        <v>6506</v>
      </c>
      <c t="s" s="220" r="D2479">
        <v>6507</v>
      </c>
      <c s="168" r="E2479">
        <v>41336.6700347222</v>
      </c>
      <c s="220" r="F2479"/>
      <c t="s" s="220" r="G2479">
        <v>57</v>
      </c>
      <c s="220" r="H2479"/>
      <c s="220" r="I2479"/>
      <c s="220" r="J2479">
        <v>87757854</v>
      </c>
      <c s="220" r="K2479"/>
      <c t="s" s="17" r="L2479">
        <v>116</v>
      </c>
      <c t="s" s="17" r="M2479">
        <v>472</v>
      </c>
      <c s="220" r="N2479">
        <v>161</v>
      </c>
      <c s="220" r="O2479">
        <v>182</v>
      </c>
      <c s="220" r="P2479">
        <v>3600</v>
      </c>
      <c t="s" s="220" r="Q2479">
        <v>6508</v>
      </c>
      <c t="s" s="17" r="R2479">
        <v>6509</v>
      </c>
    </row>
    <row r="2480">
      <c t="s" s="128" r="A2480">
        <v>6510</v>
      </c>
      <c t="s" s="220" r="B2480">
        <v>2235</v>
      </c>
      <c t="s" s="220" r="C2480">
        <v>6511</v>
      </c>
      <c t="s" s="220" r="D2480">
        <v>6512</v>
      </c>
      <c s="168" r="E2480">
        <v>41336.6700231481</v>
      </c>
      <c s="220" r="F2480"/>
      <c t="s" s="220" r="G2480">
        <v>57</v>
      </c>
      <c s="220" r="H2480"/>
      <c s="220" r="I2480"/>
      <c s="220" r="J2480">
        <v>342842017</v>
      </c>
      <c s="220" r="K2480"/>
      <c t="s" s="17" r="L2480">
        <v>49</v>
      </c>
      <c t="s" s="17" r="M2480">
        <v>2238</v>
      </c>
      <c s="220" r="N2480">
        <v>169</v>
      </c>
      <c s="220" r="O2480">
        <v>288</v>
      </c>
      <c s="220" r="P2480">
        <v>3600</v>
      </c>
      <c t="s" s="220" r="Q2480">
        <v>6513</v>
      </c>
      <c t="s" s="17" r="R2480">
        <v>6514</v>
      </c>
    </row>
    <row r="2481">
      <c t="s" s="128" r="A2481">
        <v>6515</v>
      </c>
      <c t="s" s="220" r="B2481">
        <v>6516</v>
      </c>
      <c t="s" s="220" r="C2481">
        <v>6517</v>
      </c>
      <c t="s" s="220" r="D2481">
        <v>6518</v>
      </c>
      <c s="168" r="E2481">
        <v>41336.6699768518</v>
      </c>
      <c s="220" r="F2481"/>
      <c t="s" s="220" r="G2481">
        <v>57</v>
      </c>
      <c s="220" r="H2481"/>
      <c s="220" r="I2481"/>
      <c s="220" r="J2481">
        <v>39217899</v>
      </c>
      <c s="220" r="K2481"/>
      <c t="s" s="17" r="L2481">
        <v>135</v>
      </c>
      <c t="s" s="17" r="M2481">
        <v>6519</v>
      </c>
      <c s="220" r="N2481">
        <v>1731</v>
      </c>
      <c s="220" r="O2481">
        <v>992</v>
      </c>
      <c s="220" r="P2481">
        <v>3600</v>
      </c>
      <c t="s" s="220" r="Q2481">
        <v>6520</v>
      </c>
      <c t="s" s="17" r="R2481">
        <v>6521</v>
      </c>
    </row>
    <row r="2482">
      <c t="s" s="128" r="A2482">
        <v>6522</v>
      </c>
      <c t="s" s="220" r="B2482">
        <v>6523</v>
      </c>
      <c t="s" s="220" r="C2482">
        <v>6524</v>
      </c>
      <c t="s" s="220" r="D2482">
        <v>6525</v>
      </c>
      <c s="168" r="E2482">
        <v>41336.6699537037</v>
      </c>
      <c s="220" r="F2482"/>
      <c t="s" s="220" r="G2482">
        <v>57</v>
      </c>
      <c s="220" r="H2482"/>
      <c s="220" r="I2482"/>
      <c s="220" r="J2482">
        <v>454108543</v>
      </c>
      <c s="220" r="K2482"/>
      <c t="s" s="17" r="L2482">
        <v>74</v>
      </c>
      <c t="s" s="17" r="M2482">
        <v>6526</v>
      </c>
      <c s="220" r="N2482">
        <v>110</v>
      </c>
      <c s="220" r="O2482">
        <v>95</v>
      </c>
      <c s="220" r="P2482"/>
      <c t="s" s="220" r="Q2482">
        <v>6527</v>
      </c>
      <c t="s" s="17" r="R2482">
        <v>4522</v>
      </c>
    </row>
    <row r="2483">
      <c t="s" s="128" r="A2483">
        <v>6528</v>
      </c>
      <c t="s" s="220" r="B2483">
        <v>6529</v>
      </c>
      <c t="s" s="220" r="C2483">
        <v>6530</v>
      </c>
      <c t="s" s="220" r="D2483">
        <v>6531</v>
      </c>
      <c s="168" r="E2483">
        <v>41336.6698958333</v>
      </c>
      <c s="220" r="F2483"/>
      <c t="s" s="220" r="G2483">
        <v>57</v>
      </c>
      <c s="220" r="H2483"/>
      <c s="220" r="I2483"/>
      <c s="220" r="J2483">
        <v>84558885</v>
      </c>
      <c s="220" r="K2483"/>
      <c t="s" s="17" r="L2483">
        <v>74</v>
      </c>
      <c t="s" s="17" r="M2483">
        <v>6532</v>
      </c>
      <c s="220" r="N2483">
        <v>347</v>
      </c>
      <c s="220" r="O2483">
        <v>959</v>
      </c>
      <c s="220" r="P2483">
        <v>3600</v>
      </c>
      <c t="s" s="220" r="Q2483">
        <v>6533</v>
      </c>
      <c t="s" s="17" r="R2483">
        <v>6534</v>
      </c>
    </row>
    <row r="2484">
      <c t="s" s="128" r="A2484">
        <v>6535</v>
      </c>
      <c t="s" s="220" r="B2484">
        <v>2130</v>
      </c>
      <c t="s" s="220" r="C2484">
        <v>6536</v>
      </c>
      <c t="s" s="220" r="D2484">
        <v>6537</v>
      </c>
      <c s="168" r="E2484">
        <v>41336.6698842593</v>
      </c>
      <c s="220" r="F2484"/>
      <c t="s" s="220" r="G2484">
        <v>57</v>
      </c>
      <c s="220" r="H2484"/>
      <c s="220" r="I2484"/>
      <c s="220" r="J2484">
        <v>518388459</v>
      </c>
      <c s="220" r="K2484"/>
      <c t="s" s="17" r="L2484">
        <v>135</v>
      </c>
      <c t="s" s="17" r="M2484">
        <v>2133</v>
      </c>
      <c s="220" r="N2484">
        <v>144</v>
      </c>
      <c s="220" r="O2484">
        <v>114</v>
      </c>
      <c s="220" r="P2484">
        <v>-36000</v>
      </c>
      <c t="s" s="220" r="Q2484">
        <v>6538</v>
      </c>
      <c t="s" s="17" r="R2484">
        <v>6539</v>
      </c>
    </row>
    <row r="2485">
      <c t="s" s="128" r="A2485">
        <v>6540</v>
      </c>
      <c t="s" s="220" r="B2485">
        <v>6541</v>
      </c>
      <c t="s" s="220" r="C2485">
        <v>6542</v>
      </c>
      <c t="s" s="220" r="D2485">
        <v>6543</v>
      </c>
      <c s="168" r="E2485">
        <v>41336.6697916667</v>
      </c>
      <c s="220" r="F2485"/>
      <c t="s" s="220" r="G2485">
        <v>57</v>
      </c>
      <c s="220" r="H2485"/>
      <c s="220" r="I2485"/>
      <c s="220" r="J2485">
        <v>381972347</v>
      </c>
      <c s="220" r="K2485"/>
      <c t="s" s="17" r="L2485">
        <v>1030</v>
      </c>
      <c t="s" s="17" r="M2485">
        <v>6544</v>
      </c>
      <c s="220" r="N2485">
        <v>224</v>
      </c>
      <c s="220" r="O2485">
        <v>115</v>
      </c>
      <c s="220" r="P2485">
        <v>3600</v>
      </c>
      <c t="s" s="220" r="Q2485">
        <v>6545</v>
      </c>
      <c t="s" s="17" r="R2485">
        <v>6546</v>
      </c>
    </row>
    <row r="2486">
      <c t="s" s="128" r="A2486">
        <v>6547</v>
      </c>
      <c t="s" s="220" r="B2486">
        <v>1752</v>
      </c>
      <c t="s" s="220" r="C2486">
        <v>6548</v>
      </c>
      <c t="s" s="220" r="D2486">
        <v>6549</v>
      </c>
      <c s="168" r="E2486">
        <v>41336.6697337963</v>
      </c>
      <c s="220" r="F2486"/>
      <c t="s" s="220" r="G2486">
        <v>57</v>
      </c>
      <c s="220" r="H2486"/>
      <c s="220" r="I2486"/>
      <c s="220" r="J2486">
        <v>386504210</v>
      </c>
      <c s="220" r="K2486"/>
      <c t="s" s="17" r="L2486">
        <v>74</v>
      </c>
      <c t="s" s="17" r="M2486">
        <v>1755</v>
      </c>
      <c s="220" r="N2486">
        <v>238</v>
      </c>
      <c s="220" r="O2486">
        <v>203</v>
      </c>
      <c s="220" r="P2486"/>
      <c t="s" s="220" r="Q2486">
        <v>6550</v>
      </c>
      <c t="s" s="17" r="R2486">
        <v>1580</v>
      </c>
    </row>
    <row r="2487">
      <c t="s" s="128" r="A2487">
        <v>6551</v>
      </c>
      <c t="s" s="220" r="B2487">
        <v>6552</v>
      </c>
      <c t="s" s="220" r="C2487">
        <v>6553</v>
      </c>
      <c t="s" s="220" r="D2487">
        <v>6554</v>
      </c>
      <c s="168" r="E2487">
        <v>41336.6694675926</v>
      </c>
      <c s="220" r="F2487"/>
      <c t="s" s="220" r="G2487">
        <v>57</v>
      </c>
      <c s="220" r="H2487"/>
      <c s="220" r="I2487"/>
      <c s="220" r="J2487">
        <v>414985068</v>
      </c>
      <c s="220" r="K2487"/>
      <c t="s" s="17" r="L2487">
        <v>116</v>
      </c>
      <c t="s" s="17" r="M2487">
        <v>6555</v>
      </c>
      <c s="220" r="N2487">
        <v>44</v>
      </c>
      <c s="220" r="O2487">
        <v>108</v>
      </c>
      <c s="220" r="P2487"/>
      <c t="s" s="220" r="Q2487">
        <v>6556</v>
      </c>
      <c t="s" s="17" r="R2487">
        <v>6557</v>
      </c>
    </row>
    <row r="2488">
      <c t="s" s="128" r="A2488">
        <v>6558</v>
      </c>
      <c t="s" s="220" r="B2488">
        <v>150</v>
      </c>
      <c t="s" s="220" r="C2488">
        <v>6559</v>
      </c>
      <c t="s" s="220" r="D2488">
        <v>6554</v>
      </c>
      <c s="168" r="E2488">
        <v>41336.6694675926</v>
      </c>
      <c s="220" r="F2488"/>
      <c t="s" s="220" r="G2488">
        <v>57</v>
      </c>
      <c s="220" r="H2488"/>
      <c s="220" r="I2488"/>
      <c s="220" r="J2488">
        <v>427644883</v>
      </c>
      <c s="220" r="K2488"/>
      <c t="s" s="17" r="L2488">
        <v>135</v>
      </c>
      <c t="s" s="17" r="M2488">
        <v>153</v>
      </c>
      <c s="220" r="N2488">
        <v>228</v>
      </c>
      <c s="220" r="O2488">
        <v>413</v>
      </c>
      <c s="220" r="P2488"/>
      <c t="s" s="220" r="Q2488">
        <v>6560</v>
      </c>
      <c t="s" s="17" r="R2488">
        <v>6561</v>
      </c>
    </row>
    <row r="2489">
      <c t="s" s="128" r="A2489">
        <v>6562</v>
      </c>
      <c t="s" s="220" r="B2489">
        <v>6091</v>
      </c>
      <c t="s" s="220" r="C2489">
        <v>6563</v>
      </c>
      <c t="s" s="220" r="D2489">
        <v>6564</v>
      </c>
      <c s="168" r="E2489">
        <v>41336.6690625</v>
      </c>
      <c s="220" r="F2489"/>
      <c t="s" s="220" r="G2489">
        <v>57</v>
      </c>
      <c s="220" r="H2489">
        <v>23588883</v>
      </c>
      <c t="s" s="220" r="I2489">
        <v>6565</v>
      </c>
      <c s="220" r="J2489">
        <v>1154630300</v>
      </c>
      <c t="s" s="220" r="K2489">
        <v>6566</v>
      </c>
      <c t="s" s="17" r="L2489">
        <v>74</v>
      </c>
      <c t="s" s="17" r="M2489">
        <v>6095</v>
      </c>
      <c s="220" r="N2489">
        <v>20</v>
      </c>
      <c s="220" r="O2489">
        <v>33</v>
      </c>
      <c s="220" r="P2489">
        <v>3600</v>
      </c>
      <c t="s" s="220" r="Q2489">
        <v>6567</v>
      </c>
      <c t="s" s="17" r="R2489">
        <v>6568</v>
      </c>
    </row>
    <row r="2490">
      <c t="s" s="128" r="A2490">
        <v>6569</v>
      </c>
      <c t="s" s="220" r="B2490">
        <v>704</v>
      </c>
      <c t="s" s="220" r="C2490">
        <v>6570</v>
      </c>
      <c t="s" s="220" r="D2490">
        <v>6571</v>
      </c>
      <c s="168" r="E2490">
        <v>41336.6690277778</v>
      </c>
      <c s="220" r="F2490"/>
      <c t="s" s="220" r="G2490">
        <v>57</v>
      </c>
      <c s="220" r="H2490"/>
      <c s="220" r="I2490"/>
      <c s="220" r="J2490">
        <v>336810390</v>
      </c>
      <c s="220" r="K2490"/>
      <c t="s" s="17" r="L2490">
        <v>135</v>
      </c>
      <c t="s" s="17" r="M2490">
        <v>707</v>
      </c>
      <c s="220" r="N2490">
        <v>141</v>
      </c>
      <c s="220" r="O2490">
        <v>238</v>
      </c>
      <c s="220" r="P2490">
        <v>3600</v>
      </c>
      <c t="s" s="220" r="Q2490">
        <v>6572</v>
      </c>
      <c t="s" s="17" r="R2490">
        <v>6573</v>
      </c>
    </row>
    <row r="2491">
      <c t="s" s="128" r="A2491">
        <v>6574</v>
      </c>
      <c t="s" s="220" r="B2491">
        <v>5970</v>
      </c>
      <c t="s" s="220" r="C2491">
        <v>6575</v>
      </c>
      <c t="s" s="220" r="D2491">
        <v>6576</v>
      </c>
      <c s="168" r="E2491">
        <v>41336.6689583333</v>
      </c>
      <c s="220" r="F2491"/>
      <c t="s" s="220" r="G2491">
        <v>57</v>
      </c>
      <c s="220" r="H2491"/>
      <c s="220" r="I2491"/>
      <c s="220" r="J2491">
        <v>339701795</v>
      </c>
      <c s="220" r="K2491"/>
      <c t="s" s="17" r="L2491">
        <v>74</v>
      </c>
      <c t="s" s="17" r="M2491">
        <v>5973</v>
      </c>
      <c s="220" r="N2491">
        <v>37</v>
      </c>
      <c s="220" r="O2491">
        <v>166</v>
      </c>
      <c s="220" r="P2491">
        <v>3600</v>
      </c>
      <c t="s" s="220" r="Q2491">
        <v>6577</v>
      </c>
      <c t="s" s="17" r="R2491">
        <v>6578</v>
      </c>
    </row>
    <row r="2492">
      <c t="s" s="128" r="A2492">
        <v>2449</v>
      </c>
      <c t="s" s="220" r="B2492">
        <v>2448</v>
      </c>
      <c t="s" s="220" r="C2492">
        <v>6579</v>
      </c>
      <c t="s" s="220" r="D2492">
        <v>6580</v>
      </c>
      <c s="168" r="E2492">
        <v>41336.6688773148</v>
      </c>
      <c s="220" r="F2492"/>
      <c t="s" s="220" r="G2492">
        <v>57</v>
      </c>
      <c s="220" r="H2492"/>
      <c s="220" r="I2492"/>
      <c s="220" r="J2492">
        <v>26206046</v>
      </c>
      <c s="220" r="K2492"/>
      <c t="s" s="17" r="L2492">
        <v>228</v>
      </c>
      <c t="s" s="17" r="M2492">
        <v>3267</v>
      </c>
      <c s="220" r="N2492">
        <v>1266</v>
      </c>
      <c s="220" r="O2492">
        <v>910</v>
      </c>
      <c s="220" r="P2492">
        <v>3600</v>
      </c>
      <c t="s" s="220" r="Q2492">
        <v>6581</v>
      </c>
      <c t="s" s="17" r="R2492">
        <v>6582</v>
      </c>
    </row>
    <row r="2493">
      <c t="s" s="128" r="A2493">
        <v>6583</v>
      </c>
      <c t="s" s="220" r="B2493">
        <v>1015</v>
      </c>
      <c t="s" s="220" r="C2493">
        <v>6584</v>
      </c>
      <c t="s" s="220" r="D2493">
        <v>6585</v>
      </c>
      <c s="168" r="E2493">
        <v>41336.6688541667</v>
      </c>
      <c s="220" r="F2493"/>
      <c t="s" s="220" r="G2493">
        <v>46</v>
      </c>
      <c s="220" r="H2493"/>
      <c s="220" r="I2493"/>
      <c s="220" r="J2493">
        <v>49768990</v>
      </c>
      <c s="220" r="K2493"/>
      <c t="s" s="17" r="L2493">
        <v>228</v>
      </c>
      <c t="s" s="17" r="M2493">
        <v>1018</v>
      </c>
      <c s="220" r="N2493">
        <v>3488</v>
      </c>
      <c s="220" r="O2493">
        <v>1003</v>
      </c>
      <c s="220" r="P2493">
        <v>3600</v>
      </c>
      <c t="s" s="220" r="Q2493">
        <v>6586</v>
      </c>
      <c t="s" s="17" r="R2493">
        <v>6587</v>
      </c>
    </row>
    <row r="2494">
      <c t="s" s="128" r="A2494">
        <v>6588</v>
      </c>
      <c t="s" s="220" r="B2494">
        <v>2287</v>
      </c>
      <c t="s" s="220" r="C2494">
        <v>6589</v>
      </c>
      <c t="s" s="220" r="D2494">
        <v>6590</v>
      </c>
      <c s="168" r="E2494">
        <v>41336.6687962963</v>
      </c>
      <c s="220" r="F2494"/>
      <c t="s" s="220" r="G2494">
        <v>46</v>
      </c>
      <c s="220" r="H2494"/>
      <c s="220" r="I2494"/>
      <c s="220" r="J2494">
        <v>14461032</v>
      </c>
      <c s="220" r="K2494"/>
      <c t="s" s="17" r="L2494">
        <v>74</v>
      </c>
      <c t="s" s="17" r="M2494">
        <v>2292</v>
      </c>
      <c s="220" r="N2494">
        <v>5046</v>
      </c>
      <c s="220" r="O2494">
        <v>1996</v>
      </c>
      <c s="220" r="P2494">
        <v>-28800</v>
      </c>
      <c t="s" s="220" r="Q2494">
        <v>6591</v>
      </c>
      <c t="s" s="17" r="R2494">
        <v>6592</v>
      </c>
    </row>
    <row r="2495">
      <c t="s" s="128" r="A2495">
        <v>6593</v>
      </c>
      <c t="s" s="220" r="B2495">
        <v>3471</v>
      </c>
      <c t="s" s="220" r="C2495">
        <v>6594</v>
      </c>
      <c t="s" s="220" r="D2495">
        <v>6595</v>
      </c>
      <c s="168" r="E2495">
        <v>41336.6687847222</v>
      </c>
      <c s="220" r="F2495"/>
      <c t="s" s="220" r="G2495">
        <v>46</v>
      </c>
      <c s="220" r="H2495"/>
      <c s="220" r="I2495"/>
      <c s="220" r="J2495">
        <v>34448529</v>
      </c>
      <c s="220" r="K2495"/>
      <c t="s" s="17" r="L2495">
        <v>74</v>
      </c>
      <c t="s" s="17" r="M2495">
        <v>3474</v>
      </c>
      <c s="220" r="N2495">
        <v>288</v>
      </c>
      <c s="220" r="O2495">
        <v>254</v>
      </c>
      <c s="220" r="P2495">
        <v>7200</v>
      </c>
      <c t="s" s="220" r="Q2495">
        <v>6596</v>
      </c>
      <c t="s" s="17" r="R2495">
        <v>6597</v>
      </c>
    </row>
    <row r="2496">
      <c t="s" s="128" r="A2496">
        <v>6598</v>
      </c>
      <c t="s" s="220" r="B2496">
        <v>2898</v>
      </c>
      <c t="s" s="220" r="C2496">
        <v>6599</v>
      </c>
      <c t="s" s="220" r="D2496">
        <v>6600</v>
      </c>
      <c s="168" r="E2496">
        <v>41336.6686921296</v>
      </c>
      <c s="220" r="F2496"/>
      <c t="s" s="220" r="G2496">
        <v>46</v>
      </c>
      <c s="220" r="H2496"/>
      <c s="220" r="I2496"/>
      <c s="220" r="J2496">
        <v>281638340</v>
      </c>
      <c s="220" r="K2496"/>
      <c t="s" s="17" r="L2496">
        <v>49</v>
      </c>
      <c t="s" s="17" r="M2496">
        <v>2901</v>
      </c>
      <c s="220" r="N2496">
        <v>118</v>
      </c>
      <c s="220" r="O2496">
        <v>229</v>
      </c>
      <c s="220" r="P2496">
        <v>3600</v>
      </c>
      <c t="s" s="220" r="Q2496">
        <v>6601</v>
      </c>
      <c t="s" s="17" r="R2496">
        <v>6602</v>
      </c>
    </row>
    <row r="2497">
      <c t="s" s="128" r="A2497">
        <v>6603</v>
      </c>
      <c t="s" s="220" r="B2497">
        <v>6604</v>
      </c>
      <c t="s" s="220" r="C2497">
        <v>6605</v>
      </c>
      <c t="s" s="220" r="D2497">
        <v>6606</v>
      </c>
      <c s="168" r="E2497">
        <v>41336.6686805556</v>
      </c>
      <c s="220" r="F2497"/>
      <c t="s" s="220" r="G2497">
        <v>57</v>
      </c>
      <c s="220" r="H2497"/>
      <c s="220" r="I2497"/>
      <c s="220" r="J2497">
        <v>398656540</v>
      </c>
      <c s="220" r="K2497"/>
      <c t="s" s="17" r="L2497">
        <v>1030</v>
      </c>
      <c t="s" s="17" r="M2497">
        <v>6607</v>
      </c>
      <c s="220" r="N2497">
        <v>50</v>
      </c>
      <c s="220" r="O2497">
        <v>246</v>
      </c>
      <c s="220" r="P2497">
        <v>3600</v>
      </c>
      <c t="s" s="220" r="Q2497">
        <v>6608</v>
      </c>
      <c t="s" s="17" r="R2497">
        <v>6609</v>
      </c>
    </row>
    <row r="2498">
      <c t="s" s="128" r="A2498">
        <v>6610</v>
      </c>
      <c t="s" s="220" r="B2498">
        <v>5417</v>
      </c>
      <c t="s" s="220" r="C2498">
        <v>6611</v>
      </c>
      <c t="s" s="220" r="D2498">
        <v>6612</v>
      </c>
      <c s="168" r="E2498">
        <v>41336.6685300926</v>
      </c>
      <c s="220" r="F2498"/>
      <c t="s" s="220" r="G2498">
        <v>46</v>
      </c>
      <c s="220" r="H2498"/>
      <c s="220" r="I2498"/>
      <c s="220" r="J2498">
        <v>92313922</v>
      </c>
      <c s="220" r="K2498"/>
      <c t="s" s="17" r="L2498">
        <v>74</v>
      </c>
      <c t="s" s="17" r="M2498">
        <v>5420</v>
      </c>
      <c s="220" r="N2498">
        <v>153</v>
      </c>
      <c s="220" r="O2498">
        <v>343</v>
      </c>
      <c s="220" r="P2498">
        <v>3600</v>
      </c>
      <c t="s" s="220" r="Q2498">
        <v>6613</v>
      </c>
      <c t="s" s="17" r="R2498">
        <v>6614</v>
      </c>
    </row>
    <row r="2499">
      <c t="s" s="128" r="A2499">
        <v>6615</v>
      </c>
      <c t="s" s="220" r="B2499">
        <v>2247</v>
      </c>
      <c t="s" s="220" r="C2499">
        <v>6616</v>
      </c>
      <c t="s" s="220" r="D2499">
        <v>6617</v>
      </c>
      <c s="168" r="E2499">
        <v>41336.6685185185</v>
      </c>
      <c s="220" r="F2499"/>
      <c t="s" s="220" r="G2499">
        <v>57</v>
      </c>
      <c s="220" r="H2499"/>
      <c s="220" r="I2499"/>
      <c s="220" r="J2499">
        <v>331992242</v>
      </c>
      <c s="220" r="K2499"/>
      <c t="s" s="17" r="L2499">
        <v>6618</v>
      </c>
      <c t="s" s="17" r="M2499">
        <v>2250</v>
      </c>
      <c s="220" r="N2499">
        <v>81</v>
      </c>
      <c s="220" r="O2499">
        <v>252</v>
      </c>
      <c s="220" r="P2499">
        <v>3600</v>
      </c>
      <c t="s" s="220" r="Q2499">
        <v>6619</v>
      </c>
      <c t="s" s="17" r="R2499">
        <v>6620</v>
      </c>
    </row>
    <row r="2500">
      <c t="s" s="128" r="A2500">
        <v>6621</v>
      </c>
      <c t="s" s="220" r="B2500">
        <v>617</v>
      </c>
      <c t="s" s="220" r="C2500">
        <v>6622</v>
      </c>
      <c t="s" s="220" r="D2500">
        <v>6623</v>
      </c>
      <c s="168" r="E2500">
        <v>41336.6683912037</v>
      </c>
      <c s="220" r="F2500"/>
      <c t="s" s="220" r="G2500">
        <v>57</v>
      </c>
      <c s="220" r="H2500"/>
      <c s="220" r="I2500"/>
      <c s="220" r="J2500">
        <v>238498745</v>
      </c>
      <c s="220" r="K2500"/>
      <c t="s" s="17" r="L2500">
        <v>74</v>
      </c>
      <c t="s" s="17" r="M2500">
        <v>620</v>
      </c>
      <c s="220" r="N2500">
        <v>100</v>
      </c>
      <c s="220" r="O2500">
        <v>177</v>
      </c>
      <c s="220" r="P2500">
        <v>3600</v>
      </c>
      <c t="s" s="220" r="Q2500">
        <v>6624</v>
      </c>
      <c t="s" s="17" r="R2500">
        <v>6625</v>
      </c>
    </row>
    <row r="2501">
      <c t="s" s="128" r="A2501">
        <v>6626</v>
      </c>
      <c t="s" s="220" r="B2501">
        <v>3726</v>
      </c>
      <c t="s" s="220" r="C2501">
        <v>6627</v>
      </c>
      <c t="s" s="220" r="D2501">
        <v>6628</v>
      </c>
      <c s="168" r="E2501">
        <v>41336.6683333333</v>
      </c>
      <c s="220" r="F2501"/>
      <c t="s" s="220" r="G2501">
        <v>57</v>
      </c>
      <c s="220" r="H2501"/>
      <c s="220" r="I2501"/>
      <c s="220" r="J2501">
        <v>24172026</v>
      </c>
      <c s="220" r="K2501"/>
      <c t="s" s="17" r="L2501">
        <v>228</v>
      </c>
      <c t="s" s="17" r="M2501">
        <v>3729</v>
      </c>
      <c s="220" r="N2501">
        <v>877</v>
      </c>
      <c s="220" r="O2501">
        <v>376</v>
      </c>
      <c s="220" r="P2501">
        <v>3600</v>
      </c>
      <c t="s" s="220" r="Q2501">
        <v>6629</v>
      </c>
      <c t="s" s="17" r="R2501">
        <v>3985</v>
      </c>
    </row>
    <row r="2502">
      <c t="s" s="128" r="A2502">
        <v>6630</v>
      </c>
      <c t="s" s="220" r="B2502">
        <v>6631</v>
      </c>
      <c t="s" s="220" r="C2502">
        <v>6632</v>
      </c>
      <c t="s" s="220" r="D2502">
        <v>6633</v>
      </c>
      <c s="168" r="E2502">
        <v>41336.6682291667</v>
      </c>
      <c s="220" r="F2502"/>
      <c t="s" s="220" r="G2502">
        <v>57</v>
      </c>
      <c s="220" r="H2502"/>
      <c s="220" r="I2502"/>
      <c s="220" r="J2502">
        <v>130950673</v>
      </c>
      <c s="220" r="K2502"/>
      <c t="s" s="17" r="L2502">
        <v>74</v>
      </c>
      <c t="s" s="17" r="M2502">
        <v>6634</v>
      </c>
      <c s="220" r="N2502">
        <v>1</v>
      </c>
      <c s="220" r="O2502">
        <v>23</v>
      </c>
      <c s="220" r="P2502"/>
      <c t="s" s="220" r="Q2502">
        <v>6635</v>
      </c>
      <c t="s" s="17" r="R2502">
        <v>6636</v>
      </c>
    </row>
    <row r="2503">
      <c t="s" s="128" r="A2503">
        <v>6637</v>
      </c>
      <c t="s" s="220" r="B2503">
        <v>1494</v>
      </c>
      <c t="s" s="220" r="C2503">
        <v>6638</v>
      </c>
      <c t="s" s="220" r="D2503">
        <v>6639</v>
      </c>
      <c s="168" r="E2503">
        <v>41336.6681365741</v>
      </c>
      <c s="220" r="F2503"/>
      <c t="s" s="220" r="G2503">
        <v>46</v>
      </c>
      <c s="220" r="H2503"/>
      <c s="220" r="I2503"/>
      <c s="220" r="J2503">
        <v>49009102</v>
      </c>
      <c s="220" r="K2503"/>
      <c t="s" s="17" r="L2503">
        <v>49</v>
      </c>
      <c t="s" s="17" r="M2503">
        <v>1497</v>
      </c>
      <c s="220" r="N2503">
        <v>448</v>
      </c>
      <c s="220" r="O2503">
        <v>351</v>
      </c>
      <c s="220" r="P2503">
        <v>12600</v>
      </c>
      <c t="s" s="220" r="Q2503">
        <v>6640</v>
      </c>
      <c t="s" s="17" r="R2503">
        <v>6641</v>
      </c>
    </row>
    <row r="2504">
      <c t="s" s="128" r="A2504">
        <v>6642</v>
      </c>
      <c t="s" s="220" r="B2504">
        <v>3450</v>
      </c>
      <c t="s" s="220" r="C2504">
        <v>6643</v>
      </c>
      <c t="s" s="220" r="D2504">
        <v>6639</v>
      </c>
      <c s="168" r="E2504">
        <v>41336.6681365741</v>
      </c>
      <c s="220" r="F2504"/>
      <c t="s" s="220" r="G2504">
        <v>57</v>
      </c>
      <c s="220" r="H2504"/>
      <c s="220" r="I2504"/>
      <c s="220" r="J2504">
        <v>401488254</v>
      </c>
      <c s="220" r="K2504"/>
      <c t="s" s="17" r="L2504">
        <v>228</v>
      </c>
      <c t="s" s="17" r="M2504">
        <v>3452</v>
      </c>
      <c s="220" r="N2504">
        <v>112</v>
      </c>
      <c s="220" r="O2504">
        <v>142</v>
      </c>
      <c s="220" r="P2504">
        <v>3600</v>
      </c>
      <c t="s" s="220" r="Q2504">
        <v>6644</v>
      </c>
      <c t="s" s="17" r="R2504">
        <v>6645</v>
      </c>
    </row>
    <row r="2505">
      <c t="s" s="128" r="A2505">
        <v>6646</v>
      </c>
      <c t="s" s="220" r="B2505">
        <v>6647</v>
      </c>
      <c t="s" s="220" r="C2505">
        <v>6648</v>
      </c>
      <c t="s" s="220" r="D2505">
        <v>6649</v>
      </c>
      <c s="168" r="E2505">
        <v>41336.6681018518</v>
      </c>
      <c s="220" r="F2505"/>
      <c t="s" s="220" r="G2505">
        <v>46</v>
      </c>
      <c s="220" r="H2505"/>
      <c s="220" r="I2505"/>
      <c s="220" r="J2505">
        <v>204158390</v>
      </c>
      <c s="220" r="K2505"/>
      <c t="s" s="17" r="L2505">
        <v>74</v>
      </c>
      <c t="s" s="17" r="M2505">
        <v>6650</v>
      </c>
      <c s="220" r="N2505">
        <v>15</v>
      </c>
      <c s="220" r="O2505">
        <v>106</v>
      </c>
      <c s="220" r="P2505">
        <v>3600</v>
      </c>
      <c t="s" s="220" r="Q2505">
        <v>6651</v>
      </c>
      <c t="s" s="17" r="R2505">
        <v>838</v>
      </c>
    </row>
    <row r="2506">
      <c t="s" s="128" r="A2506">
        <v>6652</v>
      </c>
      <c t="s" s="220" r="B2506">
        <v>217</v>
      </c>
      <c t="s" s="220" r="C2506">
        <v>6653</v>
      </c>
      <c t="s" s="220" r="D2506">
        <v>6654</v>
      </c>
      <c s="168" r="E2506">
        <v>41336.6680439815</v>
      </c>
      <c s="220" r="F2506"/>
      <c t="s" s="220" r="G2506">
        <v>57</v>
      </c>
      <c s="220" r="H2506"/>
      <c s="220" r="I2506"/>
      <c s="220" r="J2506">
        <v>261867800</v>
      </c>
      <c s="220" r="K2506"/>
      <c t="s" s="17" r="L2506">
        <v>228</v>
      </c>
      <c t="s" s="17" r="M2506">
        <v>221</v>
      </c>
      <c s="220" r="N2506">
        <v>254</v>
      </c>
      <c s="220" r="O2506">
        <v>325</v>
      </c>
      <c s="220" r="P2506">
        <v>3600</v>
      </c>
      <c t="s" s="220" r="Q2506">
        <v>6655</v>
      </c>
      <c t="s" s="17" r="R2506">
        <v>6656</v>
      </c>
    </row>
    <row r="2507">
      <c t="s" s="128" r="A2507">
        <v>6657</v>
      </c>
      <c t="s" s="220" r="B2507">
        <v>552</v>
      </c>
      <c t="s" s="220" r="C2507">
        <v>6658</v>
      </c>
      <c t="s" s="220" r="D2507">
        <v>6659</v>
      </c>
      <c s="168" r="E2507">
        <v>41336.6679050926</v>
      </c>
      <c s="220" r="F2507"/>
      <c t="s" s="220" r="G2507">
        <v>46</v>
      </c>
      <c s="220" r="H2507">
        <v>177925840</v>
      </c>
      <c t="s" s="220" r="I2507">
        <v>6458</v>
      </c>
      <c s="220" r="J2507">
        <v>53755836</v>
      </c>
      <c t="s" s="220" r="K2507">
        <v>6660</v>
      </c>
      <c t="s" s="17" r="L2507">
        <v>116</v>
      </c>
      <c t="s" s="17" r="M2507">
        <v>555</v>
      </c>
      <c s="220" r="N2507">
        <v>278</v>
      </c>
      <c s="220" r="O2507">
        <v>241</v>
      </c>
      <c s="220" r="P2507">
        <v>3600</v>
      </c>
      <c t="s" s="220" r="Q2507">
        <v>6661</v>
      </c>
      <c t="s" s="17" r="R2507">
        <v>6662</v>
      </c>
    </row>
    <row r="2508">
      <c t="s" s="128" r="A2508">
        <v>6663</v>
      </c>
      <c t="s" s="220" r="B2508">
        <v>6103</v>
      </c>
      <c t="s" s="220" r="C2508">
        <v>6664</v>
      </c>
      <c t="s" s="220" r="D2508">
        <v>6665</v>
      </c>
      <c s="168" r="E2508">
        <v>41336.6678587963</v>
      </c>
      <c s="220" r="F2508"/>
      <c t="s" s="220" r="G2508">
        <v>57</v>
      </c>
      <c s="220" r="H2508"/>
      <c s="220" r="I2508"/>
      <c s="220" r="J2508">
        <v>17604158</v>
      </c>
      <c s="220" r="K2508"/>
      <c t="s" s="17" r="L2508">
        <v>116</v>
      </c>
      <c t="s" s="17" r="M2508">
        <v>6106</v>
      </c>
      <c s="220" r="N2508">
        <v>148</v>
      </c>
      <c s="220" r="O2508">
        <v>218</v>
      </c>
      <c s="220" r="P2508">
        <v>3600</v>
      </c>
      <c t="s" s="220" r="Q2508">
        <v>6666</v>
      </c>
      <c t="s" s="17" r="R2508">
        <v>6667</v>
      </c>
    </row>
    <row r="2509">
      <c t="s" s="128" r="A2509">
        <v>6668</v>
      </c>
      <c t="s" s="220" r="B2509">
        <v>6669</v>
      </c>
      <c t="s" s="220" r="C2509">
        <v>6670</v>
      </c>
      <c t="s" s="220" r="D2509">
        <v>6671</v>
      </c>
      <c s="168" r="E2509">
        <v>41336.6677199074</v>
      </c>
      <c s="220" r="F2509"/>
      <c t="s" s="220" r="G2509">
        <v>57</v>
      </c>
      <c s="220" r="H2509">
        <v>848725196</v>
      </c>
      <c t="s" s="220" r="I2509">
        <v>1623</v>
      </c>
      <c s="220" r="J2509">
        <v>204119780</v>
      </c>
      <c s="220" r="K2509"/>
      <c t="s" s="17" r="L2509">
        <v>74</v>
      </c>
      <c t="s" s="17" r="M2509">
        <v>6672</v>
      </c>
      <c s="220" r="N2509">
        <v>2</v>
      </c>
      <c s="220" r="O2509">
        <v>132</v>
      </c>
      <c s="220" r="P2509">
        <v>3600</v>
      </c>
      <c t="s" s="220" r="Q2509">
        <v>6673</v>
      </c>
      <c t="s" s="17" r="R2509">
        <v>6674</v>
      </c>
    </row>
    <row r="2510">
      <c t="s" s="128" r="A2510">
        <v>6675</v>
      </c>
      <c t="s" s="220" r="B2510">
        <v>2865</v>
      </c>
      <c t="s" s="220" r="C2510">
        <v>6676</v>
      </c>
      <c t="s" s="220" r="D2510">
        <v>6677</v>
      </c>
      <c s="168" r="E2510">
        <v>41336.6676967593</v>
      </c>
      <c s="220" r="F2510"/>
      <c t="s" s="220" r="G2510">
        <v>57</v>
      </c>
      <c s="220" r="H2510"/>
      <c s="220" r="I2510"/>
      <c s="220" r="J2510">
        <v>15776298</v>
      </c>
      <c s="220" r="K2510"/>
      <c t="s" s="17" r="L2510">
        <v>228</v>
      </c>
      <c t="s" s="17" r="M2510">
        <v>2868</v>
      </c>
      <c s="220" r="N2510">
        <v>841</v>
      </c>
      <c s="220" r="O2510">
        <v>1024</v>
      </c>
      <c s="220" r="P2510">
        <v>3600</v>
      </c>
      <c t="s" s="220" r="Q2510">
        <v>6678</v>
      </c>
      <c t="s" s="17" r="R2510">
        <v>6679</v>
      </c>
    </row>
    <row r="2511">
      <c t="s" s="128" r="A2511">
        <v>6680</v>
      </c>
      <c t="s" s="220" r="B2511">
        <v>47</v>
      </c>
      <c t="s" s="220" r="C2511">
        <v>6681</v>
      </c>
      <c t="s" s="220" r="D2511">
        <v>6682</v>
      </c>
      <c s="168" r="E2511">
        <v>41336.6675347222</v>
      </c>
      <c s="220" r="F2511"/>
      <c t="s" s="220" r="G2511">
        <v>57</v>
      </c>
      <c s="220" r="H2511"/>
      <c s="220" r="I2511"/>
      <c s="220" r="J2511">
        <v>1409501</v>
      </c>
      <c s="220" r="K2511"/>
      <c t="s" s="17" r="L2511">
        <v>228</v>
      </c>
      <c t="s" s="17" r="M2511">
        <v>128</v>
      </c>
      <c s="220" r="N2511">
        <v>6152</v>
      </c>
      <c s="220" r="O2511">
        <v>676</v>
      </c>
      <c s="220" r="P2511">
        <v>3600</v>
      </c>
      <c t="s" s="220" r="Q2511">
        <v>6683</v>
      </c>
      <c t="s" s="17" r="R2511">
        <v>67</v>
      </c>
    </row>
    <row r="2512">
      <c t="s" s="128" r="A2512">
        <v>6684</v>
      </c>
      <c t="s" s="220" r="B2512">
        <v>5758</v>
      </c>
      <c t="s" s="220" r="C2512">
        <v>6685</v>
      </c>
      <c t="s" s="220" r="D2512">
        <v>6686</v>
      </c>
      <c s="168" r="E2512">
        <v>41336.6670717593</v>
      </c>
      <c s="220" r="F2512"/>
      <c t="s" s="220" r="G2512">
        <v>57</v>
      </c>
      <c s="220" r="H2512"/>
      <c s="220" r="I2512"/>
      <c s="220" r="J2512">
        <v>425742663</v>
      </c>
      <c s="220" r="K2512"/>
      <c t="s" s="17" r="L2512">
        <v>1030</v>
      </c>
      <c t="s" s="17" r="M2512">
        <v>6067</v>
      </c>
      <c s="220" r="N2512">
        <v>426</v>
      </c>
      <c s="220" r="O2512">
        <v>188</v>
      </c>
      <c s="220" r="P2512">
        <v>7200</v>
      </c>
      <c t="s" s="220" r="Q2512">
        <v>6687</v>
      </c>
      <c t="s" s="17" r="R2512">
        <v>6688</v>
      </c>
    </row>
    <row r="2513">
      <c t="s" s="128" r="A2513">
        <v>6689</v>
      </c>
      <c t="s" s="220" r="B2513">
        <v>6690</v>
      </c>
      <c t="s" s="220" r="C2513">
        <v>6691</v>
      </c>
      <c t="s" s="220" r="D2513">
        <v>6692</v>
      </c>
      <c s="168" r="E2513">
        <v>41336.6669791667</v>
      </c>
      <c s="220" r="F2513"/>
      <c t="s" s="220" r="G2513">
        <v>57</v>
      </c>
      <c s="220" r="H2513"/>
      <c s="220" r="I2513"/>
      <c s="220" r="J2513">
        <v>23443017</v>
      </c>
      <c s="220" r="K2513"/>
      <c t="s" s="17" r="L2513">
        <v>605</v>
      </c>
      <c t="s" s="17" r="M2513">
        <v>6693</v>
      </c>
      <c s="220" r="N2513">
        <v>166</v>
      </c>
      <c s="220" r="O2513">
        <v>480</v>
      </c>
      <c s="220" r="P2513">
        <v>3600</v>
      </c>
      <c t="s" s="220" r="Q2513">
        <v>6694</v>
      </c>
      <c t="s" s="17" r="R2513">
        <v>6695</v>
      </c>
    </row>
    <row r="2514">
      <c t="s" s="128" r="A2514">
        <v>6696</v>
      </c>
      <c t="s" s="220" r="B2514">
        <v>6697</v>
      </c>
      <c t="s" s="220" r="C2514">
        <v>6698</v>
      </c>
      <c t="s" s="220" r="D2514">
        <v>6699</v>
      </c>
      <c s="168" r="E2514">
        <v>41336.6669097222</v>
      </c>
      <c s="220" r="F2514"/>
      <c t="s" s="220" r="G2514">
        <v>46</v>
      </c>
      <c s="220" r="H2514"/>
      <c s="220" r="I2514"/>
      <c s="220" r="J2514">
        <v>81341924</v>
      </c>
      <c s="220" r="K2514"/>
      <c t="s" s="17" r="L2514">
        <v>135</v>
      </c>
      <c t="s" s="17" r="M2514">
        <v>6700</v>
      </c>
      <c s="220" r="N2514">
        <v>740</v>
      </c>
      <c s="220" r="O2514">
        <v>439</v>
      </c>
      <c s="220" r="P2514">
        <v>3600</v>
      </c>
      <c t="s" s="220" r="Q2514">
        <v>6701</v>
      </c>
      <c t="s" s="17" r="R2514">
        <v>5118</v>
      </c>
    </row>
    <row r="2515">
      <c t="s" s="128" r="A2515">
        <v>6702</v>
      </c>
      <c t="s" s="220" r="B2515">
        <v>552</v>
      </c>
      <c t="s" s="220" r="C2515">
        <v>6703</v>
      </c>
      <c t="s" s="220" r="D2515">
        <v>6704</v>
      </c>
      <c s="168" r="E2515">
        <v>41336.6668055556</v>
      </c>
      <c s="220" r="F2515"/>
      <c t="s" s="220" r="G2515">
        <v>46</v>
      </c>
      <c s="220" r="H2515"/>
      <c s="220" r="I2515"/>
      <c s="220" r="J2515">
        <v>53755836</v>
      </c>
      <c s="220" r="K2515"/>
      <c t="s" s="17" r="L2515">
        <v>116</v>
      </c>
      <c t="s" s="17" r="M2515">
        <v>555</v>
      </c>
      <c s="220" r="N2515">
        <v>278</v>
      </c>
      <c s="220" r="O2515">
        <v>241</v>
      </c>
      <c s="220" r="P2515">
        <v>3600</v>
      </c>
      <c t="s" s="220" r="Q2515">
        <v>6705</v>
      </c>
      <c t="s" s="17" r="R2515">
        <v>6706</v>
      </c>
    </row>
    <row r="2516">
      <c t="s" s="128" r="A2516">
        <v>6707</v>
      </c>
      <c t="s" s="220" r="B2516">
        <v>6708</v>
      </c>
      <c t="s" s="220" r="C2516">
        <v>6709</v>
      </c>
      <c t="s" s="220" r="D2516">
        <v>6710</v>
      </c>
      <c s="168" r="E2516">
        <v>41336.6667824074</v>
      </c>
      <c s="220" r="F2516"/>
      <c t="s" s="220" r="G2516">
        <v>57</v>
      </c>
      <c s="220" r="H2516"/>
      <c s="220" r="I2516"/>
      <c s="220" r="J2516">
        <v>407478187</v>
      </c>
      <c s="220" r="K2516"/>
      <c t="s" s="17" r="L2516">
        <v>135</v>
      </c>
      <c t="s" s="17" r="M2516">
        <v>6711</v>
      </c>
      <c s="220" r="N2516">
        <v>14</v>
      </c>
      <c s="220" r="O2516">
        <v>155</v>
      </c>
      <c s="220" r="P2516">
        <v>3600</v>
      </c>
      <c t="s" s="220" r="Q2516">
        <v>6712</v>
      </c>
      <c t="s" s="17" r="R2516">
        <v>6713</v>
      </c>
    </row>
    <row r="2517">
      <c t="s" s="128" r="A2517">
        <v>6714</v>
      </c>
      <c t="s" s="220" r="B2517">
        <v>6270</v>
      </c>
      <c t="s" s="220" r="C2517">
        <v>6715</v>
      </c>
      <c t="s" s="220" r="D2517">
        <v>6716</v>
      </c>
      <c s="168" r="E2517">
        <v>41336.6665740741</v>
      </c>
      <c s="220" r="F2517"/>
      <c t="s" s="220" r="G2517">
        <v>57</v>
      </c>
      <c s="220" r="H2517"/>
      <c s="220" r="I2517"/>
      <c s="220" r="J2517">
        <v>205411019</v>
      </c>
      <c s="220" r="K2517"/>
      <c t="s" s="17" r="L2517">
        <v>228</v>
      </c>
      <c t="s" s="17" r="M2517">
        <v>6273</v>
      </c>
      <c s="220" r="N2517">
        <v>104</v>
      </c>
      <c s="220" r="O2517">
        <v>35</v>
      </c>
      <c s="220" r="P2517">
        <v>3600</v>
      </c>
      <c t="s" s="220" r="Q2517">
        <v>6717</v>
      </c>
      <c t="s" s="17" r="R2517">
        <v>6718</v>
      </c>
    </row>
    <row r="2518">
      <c t="s" s="128" r="A2518">
        <v>6719</v>
      </c>
      <c t="s" s="220" r="B2518">
        <v>1980</v>
      </c>
      <c t="s" s="220" r="C2518">
        <v>6720</v>
      </c>
      <c t="s" s="220" r="D2518">
        <v>6721</v>
      </c>
      <c s="168" r="E2518">
        <v>41336.6665393518</v>
      </c>
      <c s="220" r="F2518"/>
      <c t="s" s="220" r="G2518">
        <v>57</v>
      </c>
      <c s="220" r="H2518"/>
      <c s="220" r="I2518"/>
      <c s="220" r="J2518">
        <v>517443979</v>
      </c>
      <c s="220" r="K2518"/>
      <c t="s" s="17" r="L2518">
        <v>135</v>
      </c>
      <c t="s" s="17" r="M2518">
        <v>1983</v>
      </c>
      <c s="220" r="N2518">
        <v>650</v>
      </c>
      <c s="220" r="O2518">
        <v>698</v>
      </c>
      <c s="220" r="P2518">
        <v>-36000</v>
      </c>
      <c t="s" s="220" r="Q2518">
        <v>6722</v>
      </c>
      <c t="s" s="17" r="R2518">
        <v>6723</v>
      </c>
    </row>
    <row r="2519">
      <c t="s" s="128" r="A2519">
        <v>6724</v>
      </c>
      <c t="s" s="220" r="B2519">
        <v>6378</v>
      </c>
      <c t="s" s="220" r="C2519">
        <v>6725</v>
      </c>
      <c t="s" s="220" r="D2519">
        <v>6721</v>
      </c>
      <c s="168" r="E2519">
        <v>41336.6665393518</v>
      </c>
      <c s="220" r="F2519"/>
      <c t="s" s="220" r="G2519">
        <v>57</v>
      </c>
      <c s="220" r="H2519"/>
      <c s="220" r="I2519"/>
      <c s="220" r="J2519">
        <v>104875620</v>
      </c>
      <c s="220" r="K2519"/>
      <c t="s" s="17" r="L2519">
        <v>116</v>
      </c>
      <c t="s" s="17" r="M2519">
        <v>6381</v>
      </c>
      <c s="220" r="N2519">
        <v>96</v>
      </c>
      <c s="220" r="O2519">
        <v>200</v>
      </c>
      <c s="220" r="P2519">
        <v>3600</v>
      </c>
      <c t="s" s="220" r="Q2519">
        <v>6726</v>
      </c>
      <c t="s" s="17" r="R2519">
        <v>60</v>
      </c>
    </row>
    <row r="2520">
      <c t="s" s="128" r="A2520">
        <v>6727</v>
      </c>
      <c t="s" s="220" r="B2520">
        <v>6728</v>
      </c>
      <c t="s" s="220" r="C2520">
        <v>6729</v>
      </c>
      <c t="s" s="220" r="D2520">
        <v>6730</v>
      </c>
      <c s="168" r="E2520">
        <v>41336.6663194444</v>
      </c>
      <c s="220" r="F2520"/>
      <c t="s" s="220" r="G2520">
        <v>57</v>
      </c>
      <c s="220" r="H2520"/>
      <c s="220" r="I2520"/>
      <c s="220" r="J2520">
        <v>349702413</v>
      </c>
      <c s="220" r="K2520"/>
      <c t="s" s="17" r="L2520">
        <v>6731</v>
      </c>
      <c t="s" s="17" r="M2520">
        <v>6732</v>
      </c>
      <c s="220" r="N2520">
        <v>3</v>
      </c>
      <c s="220" r="O2520">
        <v>8</v>
      </c>
      <c s="220" r="P2520">
        <v>3600</v>
      </c>
      <c t="s" s="220" r="Q2520">
        <v>6733</v>
      </c>
      <c t="s" s="17" r="R2520">
        <v>6734</v>
      </c>
    </row>
    <row r="2521">
      <c t="s" s="128" r="A2521">
        <v>6735</v>
      </c>
      <c t="s" s="220" r="B2521">
        <v>3843</v>
      </c>
      <c t="s" s="220" r="C2521">
        <v>6736</v>
      </c>
      <c t="s" s="220" r="D2521">
        <v>6737</v>
      </c>
      <c s="168" r="E2521">
        <v>41336.6661805556</v>
      </c>
      <c s="220" r="F2521"/>
      <c t="s" s="220" r="G2521">
        <v>46</v>
      </c>
      <c s="220" r="H2521"/>
      <c s="220" r="I2521"/>
      <c s="220" r="J2521">
        <v>224244834</v>
      </c>
      <c s="220" r="K2521"/>
      <c t="s" s="17" r="L2521">
        <v>135</v>
      </c>
      <c t="s" s="17" r="M2521">
        <v>3915</v>
      </c>
      <c s="220" r="N2521">
        <v>307</v>
      </c>
      <c s="220" r="O2521">
        <v>335</v>
      </c>
      <c s="220" r="P2521">
        <v>3600</v>
      </c>
      <c t="s" s="220" r="Q2521">
        <v>6738</v>
      </c>
      <c t="s" s="17" r="R2521">
        <v>1814</v>
      </c>
    </row>
    <row r="2522">
      <c t="s" s="128" r="A2522">
        <v>6739</v>
      </c>
      <c t="s" s="220" r="B2522">
        <v>634</v>
      </c>
      <c t="s" s="220" r="C2522">
        <v>6740</v>
      </c>
      <c t="s" s="220" r="D2522">
        <v>6741</v>
      </c>
      <c s="168" r="E2522">
        <v>41336.6661458333</v>
      </c>
      <c s="220" r="F2522"/>
      <c t="s" s="220" r="G2522">
        <v>46</v>
      </c>
      <c s="220" r="H2522"/>
      <c s="220" r="I2522"/>
      <c s="220" r="J2522">
        <v>53034800</v>
      </c>
      <c s="220" r="K2522"/>
      <c t="s" s="17" r="L2522">
        <v>74</v>
      </c>
      <c t="s" s="17" r="M2522">
        <v>637</v>
      </c>
      <c s="220" r="N2522">
        <v>369</v>
      </c>
      <c s="220" r="O2522">
        <v>426</v>
      </c>
      <c s="220" r="P2522">
        <v>-10800</v>
      </c>
      <c t="s" s="220" r="Q2522">
        <v>6742</v>
      </c>
      <c t="s" s="17" r="R2522">
        <v>6743</v>
      </c>
    </row>
    <row r="2523">
      <c t="s" s="128" r="A2523">
        <v>6744</v>
      </c>
      <c t="s" s="220" r="B2523">
        <v>6745</v>
      </c>
      <c t="s" s="220" r="C2523">
        <v>6746</v>
      </c>
      <c t="s" s="220" r="D2523">
        <v>6741</v>
      </c>
      <c s="168" r="E2523">
        <v>41336.6661458333</v>
      </c>
      <c s="220" r="F2523"/>
      <c t="s" s="220" r="G2523">
        <v>57</v>
      </c>
      <c s="220" r="H2523"/>
      <c s="220" r="I2523"/>
      <c s="220" r="J2523">
        <v>16736568</v>
      </c>
      <c s="220" r="K2523"/>
      <c t="s" s="17" r="L2523">
        <v>282</v>
      </c>
      <c t="s" s="17" r="M2523">
        <v>6747</v>
      </c>
      <c s="220" r="N2523">
        <v>646</v>
      </c>
      <c s="220" r="O2523">
        <v>438</v>
      </c>
      <c s="220" r="P2523">
        <v>3600</v>
      </c>
      <c t="s" s="220" r="Q2523">
        <v>6748</v>
      </c>
      <c t="s" s="17" r="R2523">
        <v>4002</v>
      </c>
    </row>
    <row r="2524">
      <c t="s" s="128" r="A2524">
        <v>6749</v>
      </c>
      <c t="s" s="220" r="B2524">
        <v>1759</v>
      </c>
      <c t="s" s="220" r="C2524">
        <v>6750</v>
      </c>
      <c t="s" s="220" r="D2524">
        <v>6751</v>
      </c>
      <c s="168" r="E2524">
        <v>41336.6661111111</v>
      </c>
      <c s="220" r="F2524"/>
      <c t="s" s="220" r="G2524">
        <v>57</v>
      </c>
      <c s="220" r="H2524"/>
      <c s="220" r="I2524"/>
      <c s="220" r="J2524">
        <v>527251402</v>
      </c>
      <c s="220" r="K2524"/>
      <c t="s" s="17" r="L2524">
        <v>74</v>
      </c>
      <c t="s" s="17" r="M2524">
        <v>1762</v>
      </c>
      <c s="220" r="N2524">
        <v>113</v>
      </c>
      <c s="220" r="O2524">
        <v>129</v>
      </c>
      <c s="220" r="P2524">
        <v>3600</v>
      </c>
      <c t="s" s="220" r="Q2524">
        <v>6752</v>
      </c>
      <c t="s" s="17" r="R2524">
        <v>6753</v>
      </c>
    </row>
    <row r="2525">
      <c t="s" s="128" r="A2525">
        <v>6754</v>
      </c>
      <c t="s" s="220" r="B2525">
        <v>3964</v>
      </c>
      <c t="s" s="220" r="C2525">
        <v>6755</v>
      </c>
      <c t="s" s="220" r="D2525">
        <v>6756</v>
      </c>
      <c s="168" r="E2525">
        <v>41336.6659027778</v>
      </c>
      <c s="220" r="F2525"/>
      <c t="s" s="220" r="G2525">
        <v>57</v>
      </c>
      <c s="220" r="H2525"/>
      <c s="220" r="I2525"/>
      <c s="220" r="J2525">
        <v>1066088496</v>
      </c>
      <c s="220" r="K2525"/>
      <c t="s" s="17" r="L2525">
        <v>74</v>
      </c>
      <c t="s" s="17" r="M2525">
        <v>3967</v>
      </c>
      <c s="220" r="N2525">
        <v>18</v>
      </c>
      <c s="220" r="O2525">
        <v>303</v>
      </c>
      <c s="220" r="P2525"/>
      <c t="s" s="220" r="Q2525">
        <v>6757</v>
      </c>
      <c t="s" s="17" r="R2525">
        <v>6758</v>
      </c>
    </row>
    <row r="2526">
      <c t="s" s="128" r="A2526">
        <v>6759</v>
      </c>
      <c t="s" s="220" r="B2526">
        <v>6203</v>
      </c>
      <c t="s" s="220" r="C2526">
        <v>6760</v>
      </c>
      <c t="s" s="220" r="D2526">
        <v>6761</v>
      </c>
      <c s="168" r="E2526">
        <v>41336.6658564815</v>
      </c>
      <c s="220" r="F2526"/>
      <c t="s" s="220" r="G2526">
        <v>46</v>
      </c>
      <c s="220" r="H2526"/>
      <c s="220" r="I2526"/>
      <c s="220" r="J2526">
        <v>46107443</v>
      </c>
      <c s="220" r="K2526"/>
      <c t="s" s="17" r="L2526">
        <v>228</v>
      </c>
      <c t="s" s="17" r="M2526">
        <v>6205</v>
      </c>
      <c s="220" r="N2526">
        <v>1034</v>
      </c>
      <c s="220" r="O2526">
        <v>610</v>
      </c>
      <c s="220" r="P2526">
        <v>3600</v>
      </c>
      <c t="s" s="220" r="Q2526">
        <v>6762</v>
      </c>
      <c t="s" s="17" r="R2526">
        <v>5237</v>
      </c>
    </row>
    <row r="2527">
      <c t="s" s="128" r="A2527">
        <v>6763</v>
      </c>
      <c t="s" s="220" r="B2527">
        <v>6764</v>
      </c>
      <c t="s" s="220" r="C2527">
        <v>6765</v>
      </c>
      <c t="s" s="220" r="D2527">
        <v>6766</v>
      </c>
      <c s="168" r="E2527">
        <v>41336.6655671296</v>
      </c>
      <c s="220" r="F2527"/>
      <c t="s" s="220" r="G2527">
        <v>57</v>
      </c>
      <c s="220" r="H2527"/>
      <c s="220" r="I2527"/>
      <c s="220" r="J2527">
        <v>474962481</v>
      </c>
      <c s="220" r="K2527"/>
      <c t="s" s="17" r="L2527">
        <v>135</v>
      </c>
      <c t="s" s="17" r="M2527">
        <v>6767</v>
      </c>
      <c s="220" r="N2527">
        <v>162</v>
      </c>
      <c s="220" r="O2527">
        <v>273</v>
      </c>
      <c s="220" r="P2527">
        <v>3600</v>
      </c>
      <c t="s" s="220" r="Q2527">
        <v>6768</v>
      </c>
      <c t="s" s="17" r="R2527">
        <v>6769</v>
      </c>
    </row>
    <row r="2528">
      <c t="s" s="128" r="A2528">
        <v>6770</v>
      </c>
      <c t="s" s="220" r="B2528">
        <v>5834</v>
      </c>
      <c t="s" s="220" r="C2528">
        <v>6771</v>
      </c>
      <c t="s" s="220" r="D2528">
        <v>6772</v>
      </c>
      <c s="168" r="E2528">
        <v>41336.6655208333</v>
      </c>
      <c s="220" r="F2528"/>
      <c t="s" s="220" r="G2528">
        <v>57</v>
      </c>
      <c s="220" r="H2528"/>
      <c s="220" r="I2528"/>
      <c s="220" r="J2528">
        <v>169452812</v>
      </c>
      <c s="220" r="K2528"/>
      <c t="s" s="17" r="L2528">
        <v>135</v>
      </c>
      <c t="s" s="17" r="M2528">
        <v>5837</v>
      </c>
      <c s="220" r="N2528">
        <v>55</v>
      </c>
      <c s="220" r="O2528">
        <v>256</v>
      </c>
      <c s="220" r="P2528">
        <v>3600</v>
      </c>
      <c t="s" s="220" r="Q2528">
        <v>6773</v>
      </c>
      <c t="s" s="17" r="R2528">
        <v>5270</v>
      </c>
    </row>
    <row r="2529">
      <c t="s" s="128" r="A2529">
        <v>6774</v>
      </c>
      <c t="s" s="220" r="B2529">
        <v>6775</v>
      </c>
      <c t="s" s="220" r="C2529">
        <v>6776</v>
      </c>
      <c t="s" s="220" r="D2529">
        <v>6777</v>
      </c>
      <c s="168" r="E2529">
        <v>41336.6653240741</v>
      </c>
      <c s="220" r="F2529"/>
      <c t="s" s="220" r="G2529">
        <v>57</v>
      </c>
      <c s="220" r="H2529">
        <v>46463820</v>
      </c>
      <c t="s" s="220" r="I2529">
        <v>6778</v>
      </c>
      <c s="220" r="J2529">
        <v>348342691</v>
      </c>
      <c t="s" s="220" r="K2529">
        <v>6779</v>
      </c>
      <c t="s" s="17" r="L2529">
        <v>116</v>
      </c>
      <c t="s" s="17" r="M2529">
        <v>6780</v>
      </c>
      <c s="220" r="N2529">
        <v>58</v>
      </c>
      <c s="220" r="O2529">
        <v>338</v>
      </c>
      <c s="220" r="P2529"/>
      <c t="s" s="220" r="Q2529">
        <v>6781</v>
      </c>
      <c t="s" s="17" r="R2529">
        <v>6782</v>
      </c>
    </row>
    <row r="2530">
      <c t="s" s="128" r="A2530">
        <v>6783</v>
      </c>
      <c t="s" s="220" r="B2530">
        <v>6236</v>
      </c>
      <c t="s" s="220" r="C2530">
        <v>6784</v>
      </c>
      <c t="s" s="220" r="D2530">
        <v>6785</v>
      </c>
      <c s="168" r="E2530">
        <v>41336.6652893519</v>
      </c>
      <c s="220" r="F2530"/>
      <c t="s" s="220" r="G2530">
        <v>46</v>
      </c>
      <c s="220" r="H2530">
        <v>81341924</v>
      </c>
      <c t="s" s="220" r="I2530">
        <v>6697</v>
      </c>
      <c s="220" r="J2530">
        <v>22057580</v>
      </c>
      <c t="s" s="220" r="K2530">
        <v>6786</v>
      </c>
      <c t="s" s="17" r="L2530">
        <v>49</v>
      </c>
      <c t="s" s="17" r="M2530">
        <v>6239</v>
      </c>
      <c s="220" r="N2530">
        <v>1711</v>
      </c>
      <c s="220" r="O2530">
        <v>131</v>
      </c>
      <c s="220" r="P2530">
        <v>3600</v>
      </c>
      <c t="s" s="220" r="Q2530">
        <v>6787</v>
      </c>
      <c t="s" s="17" r="R2530">
        <v>6788</v>
      </c>
    </row>
    <row r="2531">
      <c t="s" s="128" r="A2531">
        <v>6789</v>
      </c>
      <c t="s" s="220" r="B2531">
        <v>6790</v>
      </c>
      <c t="s" s="220" r="C2531">
        <v>6791</v>
      </c>
      <c t="s" s="220" r="D2531">
        <v>6792</v>
      </c>
      <c s="168" r="E2531">
        <v>41336.6652777778</v>
      </c>
      <c s="220" r="F2531"/>
      <c t="s" s="220" r="G2531">
        <v>57</v>
      </c>
      <c s="220" r="H2531"/>
      <c s="220" r="I2531"/>
      <c s="220" r="J2531">
        <v>550887375</v>
      </c>
      <c s="220" r="K2531"/>
      <c t="s" s="17" r="L2531">
        <v>74</v>
      </c>
      <c t="s" s="17" r="M2531">
        <v>6793</v>
      </c>
      <c s="220" r="N2531">
        <v>806</v>
      </c>
      <c s="220" r="O2531">
        <v>749</v>
      </c>
      <c s="220" r="P2531">
        <v>3600</v>
      </c>
      <c t="s" s="220" r="Q2531">
        <v>6794</v>
      </c>
      <c t="s" s="17" r="R2531">
        <v>6795</v>
      </c>
    </row>
    <row r="2532">
      <c t="s" s="128" r="A2532">
        <v>6796</v>
      </c>
      <c t="s" s="220" r="B2532">
        <v>6552</v>
      </c>
      <c t="s" s="220" r="C2532">
        <v>6797</v>
      </c>
      <c t="s" s="220" r="D2532">
        <v>6798</v>
      </c>
      <c s="168" r="E2532">
        <v>41336.6652430556</v>
      </c>
      <c s="220" r="F2532"/>
      <c t="s" s="220" r="G2532">
        <v>57</v>
      </c>
      <c s="220" r="H2532">
        <v>331992242</v>
      </c>
      <c t="s" s="220" r="I2532">
        <v>2247</v>
      </c>
      <c s="220" r="J2532">
        <v>414985068</v>
      </c>
      <c t="s" s="220" r="K2532">
        <v>6799</v>
      </c>
      <c t="s" s="17" r="L2532">
        <v>116</v>
      </c>
      <c t="s" s="17" r="M2532">
        <v>6555</v>
      </c>
      <c s="220" r="N2532">
        <v>44</v>
      </c>
      <c s="220" r="O2532">
        <v>108</v>
      </c>
      <c s="220" r="P2532"/>
      <c t="s" s="220" r="Q2532">
        <v>6800</v>
      </c>
      <c t="s" s="17" r="R2532">
        <v>6801</v>
      </c>
    </row>
    <row r="2533">
      <c t="s" s="128" r="A2533">
        <v>6802</v>
      </c>
      <c t="s" s="220" r="B2533">
        <v>5232</v>
      </c>
      <c t="s" s="220" r="C2533">
        <v>6803</v>
      </c>
      <c t="s" s="220" r="D2533">
        <v>6804</v>
      </c>
      <c s="168" r="E2533">
        <v>41336.6651736111</v>
      </c>
      <c s="220" r="F2533"/>
      <c t="s" s="220" r="G2533">
        <v>57</v>
      </c>
      <c s="220" r="H2533">
        <v>85952314</v>
      </c>
      <c t="s" s="220" r="I2533">
        <v>2118</v>
      </c>
      <c s="220" r="J2533">
        <v>84841696</v>
      </c>
      <c t="s" s="220" r="K2533">
        <v>6805</v>
      </c>
      <c t="s" s="17" r="L2533">
        <v>74</v>
      </c>
      <c t="s" s="17" r="M2533">
        <v>5235</v>
      </c>
      <c s="220" r="N2533">
        <v>239</v>
      </c>
      <c s="220" r="O2533">
        <v>739</v>
      </c>
      <c s="220" r="P2533">
        <v>3600</v>
      </c>
      <c t="s" s="220" r="Q2533">
        <v>6806</v>
      </c>
      <c t="s" s="17" r="R2533">
        <v>6807</v>
      </c>
    </row>
    <row r="2534">
      <c t="s" s="128" r="A2534">
        <v>6808</v>
      </c>
      <c t="s" s="220" r="B2534">
        <v>513</v>
      </c>
      <c t="s" s="220" r="C2534">
        <v>6809</v>
      </c>
      <c t="s" s="220" r="D2534">
        <v>6810</v>
      </c>
      <c s="168" r="E2534">
        <v>41336.665162037</v>
      </c>
      <c s="220" r="F2534"/>
      <c t="s" s="220" r="G2534">
        <v>46</v>
      </c>
      <c s="220" r="H2534"/>
      <c s="220" r="I2534"/>
      <c s="220" r="J2534">
        <v>1549341</v>
      </c>
      <c s="220" r="K2534"/>
      <c t="s" s="17" r="L2534">
        <v>228</v>
      </c>
      <c t="s" s="17" r="M2534">
        <v>516</v>
      </c>
      <c s="220" r="N2534">
        <v>844</v>
      </c>
      <c s="220" r="O2534">
        <v>561</v>
      </c>
      <c s="220" r="P2534">
        <v>3600</v>
      </c>
      <c t="s" s="220" r="Q2534">
        <v>6811</v>
      </c>
      <c t="s" s="17" r="R2534">
        <v>6812</v>
      </c>
    </row>
    <row r="2535">
      <c t="s" s="128" r="A2535">
        <v>6813</v>
      </c>
      <c t="s" s="220" r="B2535">
        <v>1759</v>
      </c>
      <c t="s" s="220" r="C2535">
        <v>6814</v>
      </c>
      <c t="s" s="220" r="D2535">
        <v>6810</v>
      </c>
      <c s="168" r="E2535">
        <v>41336.665162037</v>
      </c>
      <c s="220" r="F2535"/>
      <c t="s" s="220" r="G2535">
        <v>57</v>
      </c>
      <c s="220" r="H2535">
        <v>848725196</v>
      </c>
      <c t="s" s="220" r="I2535">
        <v>1623</v>
      </c>
      <c s="220" r="J2535">
        <v>527251402</v>
      </c>
      <c s="220" r="K2535"/>
      <c t="s" s="17" r="L2535">
        <v>74</v>
      </c>
      <c t="s" s="17" r="M2535">
        <v>1762</v>
      </c>
      <c s="220" r="N2535">
        <v>113</v>
      </c>
      <c s="220" r="O2535">
        <v>129</v>
      </c>
      <c s="220" r="P2535">
        <v>3600</v>
      </c>
      <c t="s" s="220" r="Q2535">
        <v>6815</v>
      </c>
      <c t="s" s="17" r="R2535">
        <v>6816</v>
      </c>
    </row>
    <row r="2536">
      <c t="s" s="128" r="A2536">
        <v>6817</v>
      </c>
      <c t="s" s="220" r="B2536">
        <v>6631</v>
      </c>
      <c t="s" s="220" r="C2536">
        <v>6818</v>
      </c>
      <c t="s" s="220" r="D2536">
        <v>6819</v>
      </c>
      <c s="168" r="E2536">
        <v>41336.6650925926</v>
      </c>
      <c s="220" r="F2536"/>
      <c t="s" s="220" r="G2536">
        <v>57</v>
      </c>
      <c s="220" r="H2536"/>
      <c s="220" r="I2536"/>
      <c s="220" r="J2536">
        <v>130950673</v>
      </c>
      <c s="220" r="K2536"/>
      <c t="s" s="17" r="L2536">
        <v>74</v>
      </c>
      <c t="s" s="17" r="M2536">
        <v>6634</v>
      </c>
      <c s="220" r="N2536">
        <v>1</v>
      </c>
      <c s="220" r="O2536">
        <v>23</v>
      </c>
      <c s="220" r="P2536"/>
      <c t="s" s="220" r="Q2536">
        <v>6820</v>
      </c>
      <c t="s" s="17" r="R2536">
        <v>5393</v>
      </c>
    </row>
    <row r="2537">
      <c t="s" s="128" r="A2537">
        <v>6821</v>
      </c>
      <c t="s" s="220" r="B2537">
        <v>3471</v>
      </c>
      <c t="s" s="220" r="C2537">
        <v>6822</v>
      </c>
      <c t="s" s="220" r="D2537">
        <v>6823</v>
      </c>
      <c s="168" r="E2537">
        <v>41336.6650578704</v>
      </c>
      <c s="220" r="F2537"/>
      <c t="s" s="220" r="G2537">
        <v>46</v>
      </c>
      <c s="220" r="H2537"/>
      <c s="220" r="I2537"/>
      <c s="220" r="J2537">
        <v>34448529</v>
      </c>
      <c s="220" r="K2537"/>
      <c t="s" s="17" r="L2537">
        <v>74</v>
      </c>
      <c t="s" s="17" r="M2537">
        <v>3474</v>
      </c>
      <c s="220" r="N2537">
        <v>288</v>
      </c>
      <c s="220" r="O2537">
        <v>254</v>
      </c>
      <c s="220" r="P2537">
        <v>7200</v>
      </c>
      <c t="s" s="220" r="Q2537">
        <v>6824</v>
      </c>
      <c t="s" s="17" r="R2537">
        <v>6825</v>
      </c>
    </row>
    <row r="2538">
      <c t="s" s="128" r="A2538">
        <v>6826</v>
      </c>
      <c t="s" s="220" r="B2538">
        <v>552</v>
      </c>
      <c t="s" s="220" r="C2538">
        <v>6827</v>
      </c>
      <c t="s" s="220" r="D2538">
        <v>6828</v>
      </c>
      <c s="168" r="E2538">
        <v>41336.6648958333</v>
      </c>
      <c s="220" r="F2538"/>
      <c t="s" s="220" r="G2538">
        <v>46</v>
      </c>
      <c s="220" r="H2538"/>
      <c s="220" r="I2538"/>
      <c s="220" r="J2538">
        <v>53755836</v>
      </c>
      <c s="220" r="K2538"/>
      <c t="s" s="17" r="L2538">
        <v>116</v>
      </c>
      <c t="s" s="17" r="M2538">
        <v>555</v>
      </c>
      <c s="220" r="N2538">
        <v>278</v>
      </c>
      <c s="220" r="O2538">
        <v>241</v>
      </c>
      <c s="220" r="P2538">
        <v>3600</v>
      </c>
      <c t="s" s="220" r="Q2538">
        <v>6829</v>
      </c>
      <c t="s" s="17" r="R2538">
        <v>6830</v>
      </c>
    </row>
    <row r="2539">
      <c t="s" s="128" r="A2539">
        <v>6831</v>
      </c>
      <c t="s" s="220" r="B2539">
        <v>2033</v>
      </c>
      <c t="s" s="220" r="C2539">
        <v>6832</v>
      </c>
      <c t="s" s="220" r="D2539">
        <v>6833</v>
      </c>
      <c s="168" r="E2539">
        <v>41336.6647916667</v>
      </c>
      <c s="220" r="F2539"/>
      <c t="s" s="220" r="G2539">
        <v>57</v>
      </c>
      <c s="220" r="H2539"/>
      <c s="220" r="I2539"/>
      <c s="220" r="J2539">
        <v>16345103</v>
      </c>
      <c s="220" r="K2539"/>
      <c t="s" s="17" r="L2539">
        <v>116</v>
      </c>
      <c t="s" s="17" r="M2539">
        <v>2036</v>
      </c>
      <c s="220" r="N2539">
        <v>970</v>
      </c>
      <c s="220" r="O2539">
        <v>407</v>
      </c>
      <c s="220" r="P2539">
        <v>3600</v>
      </c>
      <c t="s" s="220" r="Q2539">
        <v>6834</v>
      </c>
      <c t="s" s="17" r="R2539">
        <v>3981</v>
      </c>
    </row>
    <row r="2540">
      <c t="s" s="128" r="A2540">
        <v>6835</v>
      </c>
      <c t="s" s="220" r="B2540">
        <v>6836</v>
      </c>
      <c t="s" s="220" r="C2540">
        <v>6837</v>
      </c>
      <c t="s" s="220" r="D2540">
        <v>6838</v>
      </c>
      <c s="168" r="E2540">
        <v>41336.6647800926</v>
      </c>
      <c s="220" r="F2540"/>
      <c t="s" s="220" r="G2540">
        <v>46</v>
      </c>
      <c s="220" r="H2540"/>
      <c s="220" r="I2540"/>
      <c s="220" r="J2540">
        <v>54199081</v>
      </c>
      <c s="220" r="K2540"/>
      <c t="s" s="17" r="L2540">
        <v>116</v>
      </c>
      <c t="s" s="17" r="M2540">
        <v>6839</v>
      </c>
      <c s="220" r="N2540">
        <v>135</v>
      </c>
      <c s="220" r="O2540">
        <v>377</v>
      </c>
      <c s="220" r="P2540">
        <v>3600</v>
      </c>
      <c t="s" s="220" r="Q2540">
        <v>6840</v>
      </c>
      <c t="s" s="17" r="R2540">
        <v>6841</v>
      </c>
    </row>
    <row r="2541">
      <c t="s" s="128" r="A2541">
        <v>6842</v>
      </c>
      <c t="s" s="220" r="B2541">
        <v>4300</v>
      </c>
      <c t="s" s="220" r="C2541">
        <v>6843</v>
      </c>
      <c t="s" s="220" r="D2541">
        <v>6844</v>
      </c>
      <c s="168" r="E2541">
        <v>41336.6646875</v>
      </c>
      <c s="220" r="F2541"/>
      <c t="s" s="220" r="G2541">
        <v>46</v>
      </c>
      <c s="220" r="H2541">
        <v>591115786</v>
      </c>
      <c t="s" s="220" r="I2541">
        <v>3344</v>
      </c>
      <c s="220" r="J2541">
        <v>112729237</v>
      </c>
      <c t="s" s="220" r="K2541">
        <v>6845</v>
      </c>
      <c t="s" s="17" r="L2541">
        <v>49</v>
      </c>
      <c t="s" s="17" r="M2541">
        <v>4303</v>
      </c>
      <c s="220" r="N2541">
        <v>16</v>
      </c>
      <c s="220" r="O2541">
        <v>71</v>
      </c>
      <c s="220" r="P2541">
        <v>3600</v>
      </c>
      <c t="s" s="220" r="Q2541">
        <v>6846</v>
      </c>
      <c t="s" s="17" r="R2541">
        <v>6847</v>
      </c>
    </row>
    <row r="2542">
      <c t="s" s="128" r="A2542">
        <v>6848</v>
      </c>
      <c t="s" s="220" r="B2542">
        <v>4092</v>
      </c>
      <c t="s" s="220" r="C2542">
        <v>6849</v>
      </c>
      <c t="s" s="220" r="D2542">
        <v>6850</v>
      </c>
      <c s="168" r="E2542">
        <v>41336.6646296296</v>
      </c>
      <c s="220" r="F2542"/>
      <c t="s" s="220" r="G2542">
        <v>57</v>
      </c>
      <c s="220" r="H2542"/>
      <c s="220" r="I2542"/>
      <c s="220" r="J2542">
        <v>259213614</v>
      </c>
      <c s="220" r="K2542"/>
      <c t="s" s="17" r="L2542">
        <v>228</v>
      </c>
      <c t="s" s="17" r="M2542">
        <v>4095</v>
      </c>
      <c s="220" r="N2542">
        <v>105</v>
      </c>
      <c s="220" r="O2542">
        <v>401</v>
      </c>
      <c s="220" r="P2542">
        <v>3600</v>
      </c>
      <c t="s" s="220" r="Q2542">
        <v>6851</v>
      </c>
      <c t="s" s="17" r="R2542">
        <v>6852</v>
      </c>
    </row>
    <row r="2543">
      <c t="s" s="128" r="A2543">
        <v>6853</v>
      </c>
      <c t="s" s="220" r="B2543">
        <v>3145</v>
      </c>
      <c t="s" s="220" r="C2543">
        <v>6854</v>
      </c>
      <c t="s" s="220" r="D2543">
        <v>6855</v>
      </c>
      <c s="168" r="E2543">
        <v>41336.6644560185</v>
      </c>
      <c s="220" r="F2543"/>
      <c t="s" s="220" r="G2543">
        <v>57</v>
      </c>
      <c s="220" r="H2543"/>
      <c s="220" r="I2543"/>
      <c s="220" r="J2543">
        <v>43325643</v>
      </c>
      <c s="220" r="K2543"/>
      <c t="s" s="17" r="L2543">
        <v>228</v>
      </c>
      <c t="s" s="17" r="M2543">
        <v>3148</v>
      </c>
      <c s="220" r="N2543">
        <v>3060</v>
      </c>
      <c s="220" r="O2543">
        <v>1229</v>
      </c>
      <c s="220" r="P2543">
        <v>3600</v>
      </c>
      <c t="s" s="220" r="Q2543">
        <v>6856</v>
      </c>
      <c t="s" s="17" r="R2543">
        <v>6857</v>
      </c>
    </row>
    <row r="2544">
      <c t="s" s="128" r="A2544">
        <v>6858</v>
      </c>
      <c t="s" s="220" r="B2544">
        <v>6203</v>
      </c>
      <c t="s" s="220" r="C2544">
        <v>6859</v>
      </c>
      <c t="s" s="220" r="D2544">
        <v>6860</v>
      </c>
      <c s="168" r="E2544">
        <v>41336.6644212963</v>
      </c>
      <c s="220" r="F2544"/>
      <c t="s" s="220" r="G2544">
        <v>46</v>
      </c>
      <c s="220" r="H2544"/>
      <c s="220" r="I2544"/>
      <c s="220" r="J2544">
        <v>46107443</v>
      </c>
      <c s="220" r="K2544"/>
      <c t="s" s="17" r="L2544">
        <v>228</v>
      </c>
      <c t="s" s="17" r="M2544">
        <v>6205</v>
      </c>
      <c s="220" r="N2544">
        <v>1034</v>
      </c>
      <c s="220" r="O2544">
        <v>610</v>
      </c>
      <c s="220" r="P2544">
        <v>3600</v>
      </c>
      <c t="s" s="220" r="Q2544">
        <v>6861</v>
      </c>
      <c t="s" s="17" r="R2544">
        <v>1142</v>
      </c>
    </row>
    <row r="2545">
      <c t="s" s="128" r="A2545">
        <v>6862</v>
      </c>
      <c t="s" s="220" r="B2545">
        <v>4783</v>
      </c>
      <c t="s" s="220" r="C2545">
        <v>6863</v>
      </c>
      <c t="s" s="220" r="D2545">
        <v>6864</v>
      </c>
      <c s="168" r="E2545">
        <v>41336.664375</v>
      </c>
      <c s="220" r="F2545"/>
      <c t="s" s="220" r="G2545">
        <v>57</v>
      </c>
      <c s="220" r="H2545"/>
      <c s="220" r="I2545"/>
      <c s="220" r="J2545">
        <v>232517128</v>
      </c>
      <c s="220" r="K2545"/>
      <c t="s" s="17" r="L2545">
        <v>4786</v>
      </c>
      <c t="s" s="17" r="M2545">
        <v>4787</v>
      </c>
      <c s="220" r="N2545">
        <v>35</v>
      </c>
      <c s="220" r="O2545">
        <v>119</v>
      </c>
      <c s="220" r="P2545">
        <v>3600</v>
      </c>
      <c t="s" s="220" r="Q2545">
        <v>6865</v>
      </c>
      <c t="s" s="17" r="R2545">
        <v>2853</v>
      </c>
    </row>
    <row r="2546">
      <c t="s" s="128" r="A2546">
        <v>6866</v>
      </c>
      <c t="s" s="220" r="B2546">
        <v>6867</v>
      </c>
      <c t="s" s="220" r="C2546">
        <v>6868</v>
      </c>
      <c t="s" s="220" r="D2546">
        <v>6869</v>
      </c>
      <c s="168" r="E2546">
        <v>41336.6642824074</v>
      </c>
      <c s="220" r="F2546"/>
      <c t="s" s="220" r="G2546">
        <v>46</v>
      </c>
      <c s="220" r="H2546"/>
      <c s="220" r="I2546"/>
      <c s="220" r="J2546">
        <v>203128544</v>
      </c>
      <c s="220" r="K2546"/>
      <c t="s" s="17" r="L2546">
        <v>228</v>
      </c>
      <c t="s" s="17" r="M2546">
        <v>6870</v>
      </c>
      <c s="220" r="N2546">
        <v>1394</v>
      </c>
      <c s="220" r="O2546">
        <v>294</v>
      </c>
      <c s="220" r="P2546"/>
      <c t="s" s="220" r="Q2546">
        <v>6871</v>
      </c>
      <c t="s" s="17" r="R2546">
        <v>5433</v>
      </c>
    </row>
    <row r="2547">
      <c t="s" s="128" r="A2547">
        <v>6872</v>
      </c>
      <c t="s" s="220" r="B2547">
        <v>1307</v>
      </c>
      <c t="s" s="220" r="C2547">
        <v>6873</v>
      </c>
      <c t="s" s="220" r="D2547">
        <v>6874</v>
      </c>
      <c s="168" r="E2547">
        <v>41336.6641550926</v>
      </c>
      <c s="220" r="F2547"/>
      <c t="s" s="220" r="G2547">
        <v>57</v>
      </c>
      <c s="220" r="H2547"/>
      <c s="220" r="I2547"/>
      <c s="220" r="J2547">
        <v>249181465</v>
      </c>
      <c s="220" r="K2547"/>
      <c t="s" s="17" r="L2547">
        <v>116</v>
      </c>
      <c t="s" s="17" r="M2547">
        <v>1312</v>
      </c>
      <c s="220" r="N2547">
        <v>326</v>
      </c>
      <c s="220" r="O2547">
        <v>404</v>
      </c>
      <c s="220" r="P2547">
        <v>3600</v>
      </c>
      <c t="s" s="220" r="Q2547">
        <v>6875</v>
      </c>
      <c t="s" s="17" r="R2547">
        <v>6876</v>
      </c>
    </row>
    <row r="2548">
      <c t="s" s="128" r="A2548">
        <v>6877</v>
      </c>
      <c t="s" s="220" r="B2548">
        <v>6775</v>
      </c>
      <c t="s" s="220" r="C2548">
        <v>6878</v>
      </c>
      <c t="s" s="220" r="D2548">
        <v>6879</v>
      </c>
      <c s="168" r="E2548">
        <v>41336.6640625</v>
      </c>
      <c s="220" r="F2548"/>
      <c t="s" s="220" r="G2548">
        <v>57</v>
      </c>
      <c s="220" r="H2548"/>
      <c s="220" r="I2548"/>
      <c s="220" r="J2548">
        <v>348342691</v>
      </c>
      <c s="220" r="K2548"/>
      <c t="s" s="17" r="L2548">
        <v>116</v>
      </c>
      <c t="s" s="17" r="M2548">
        <v>6780</v>
      </c>
      <c s="220" r="N2548">
        <v>58</v>
      </c>
      <c s="220" r="O2548">
        <v>338</v>
      </c>
      <c s="220" r="P2548"/>
      <c t="s" s="220" r="Q2548">
        <v>6880</v>
      </c>
      <c t="s" s="17" r="R2548">
        <v>6881</v>
      </c>
    </row>
    <row r="2549">
      <c t="s" s="128" r="A2549">
        <v>6882</v>
      </c>
      <c t="s" s="220" r="B2549">
        <v>5573</v>
      </c>
      <c t="s" s="220" r="C2549">
        <v>6883</v>
      </c>
      <c t="s" s="220" r="D2549">
        <v>6884</v>
      </c>
      <c s="168" r="E2549">
        <v>41336.6640046296</v>
      </c>
      <c s="220" r="F2549"/>
      <c t="s" s="220" r="G2549">
        <v>46</v>
      </c>
      <c s="220" r="H2549"/>
      <c s="220" r="I2549"/>
      <c s="220" r="J2549">
        <v>20245745</v>
      </c>
      <c s="220" r="K2549"/>
      <c t="s" s="17" r="L2549">
        <v>74</v>
      </c>
      <c t="s" s="17" r="M2549">
        <v>5576</v>
      </c>
      <c s="220" r="N2549">
        <v>176</v>
      </c>
      <c s="220" r="O2549">
        <v>336</v>
      </c>
      <c s="220" r="P2549">
        <v>3600</v>
      </c>
      <c t="s" s="220" r="Q2549">
        <v>6885</v>
      </c>
      <c t="s" s="17" r="R2549">
        <v>6886</v>
      </c>
    </row>
    <row r="2550">
      <c t="s" s="128" r="A2550">
        <v>6887</v>
      </c>
      <c t="s" s="220" r="B2550">
        <v>173</v>
      </c>
      <c t="s" s="220" r="C2550">
        <v>6888</v>
      </c>
      <c t="s" s="220" r="D2550">
        <v>6889</v>
      </c>
      <c s="168" r="E2550">
        <v>41336.663912037</v>
      </c>
      <c s="220" r="F2550"/>
      <c t="s" s="220" r="G2550">
        <v>57</v>
      </c>
      <c s="220" r="H2550"/>
      <c s="220" r="I2550"/>
      <c s="220" r="J2550">
        <v>351210870</v>
      </c>
      <c s="220" r="K2550"/>
      <c t="s" s="17" r="L2550">
        <v>74</v>
      </c>
      <c t="s" s="17" r="M2550">
        <v>176</v>
      </c>
      <c s="220" r="N2550">
        <v>123</v>
      </c>
      <c s="220" r="O2550">
        <v>422</v>
      </c>
      <c s="220" r="P2550">
        <v>-28800</v>
      </c>
      <c t="s" s="220" r="Q2550">
        <v>6890</v>
      </c>
      <c t="s" s="17" r="R2550">
        <v>6891</v>
      </c>
    </row>
    <row r="2551">
      <c t="s" s="128" r="A2551">
        <v>6786</v>
      </c>
      <c t="s" s="220" r="B2551">
        <v>6697</v>
      </c>
      <c t="s" s="220" r="C2551">
        <v>6892</v>
      </c>
      <c t="s" s="220" r="D2551">
        <v>6893</v>
      </c>
      <c s="168" r="E2551">
        <v>41336.6638310185</v>
      </c>
      <c s="220" r="F2551"/>
      <c t="s" s="220" r="G2551">
        <v>46</v>
      </c>
      <c s="220" r="H2551"/>
      <c s="220" r="I2551"/>
      <c s="220" r="J2551">
        <v>81341924</v>
      </c>
      <c s="220" r="K2551"/>
      <c t="s" s="17" r="L2551">
        <v>135</v>
      </c>
      <c t="s" s="17" r="M2551">
        <v>6700</v>
      </c>
      <c s="220" r="N2551">
        <v>740</v>
      </c>
      <c s="220" r="O2551">
        <v>439</v>
      </c>
      <c s="220" r="P2551">
        <v>3600</v>
      </c>
      <c t="s" s="220" r="Q2551">
        <v>6894</v>
      </c>
      <c t="s" s="17" r="R2551">
        <v>2996</v>
      </c>
    </row>
    <row r="2552">
      <c t="s" s="128" r="A2552">
        <v>6895</v>
      </c>
      <c t="s" s="220" r="B2552">
        <v>4873</v>
      </c>
      <c t="s" s="220" r="C2552">
        <v>6896</v>
      </c>
      <c t="s" s="220" r="D2552">
        <v>6897</v>
      </c>
      <c s="168" r="E2552">
        <v>41336.6637962963</v>
      </c>
      <c s="220" r="F2552"/>
      <c t="s" s="220" r="G2552">
        <v>46</v>
      </c>
      <c s="220" r="H2552"/>
      <c s="220" r="I2552"/>
      <c s="220" r="J2552">
        <v>28990013</v>
      </c>
      <c s="220" r="K2552"/>
      <c t="s" s="17" r="L2552">
        <v>116</v>
      </c>
      <c t="s" s="17" r="M2552">
        <v>4876</v>
      </c>
      <c s="220" r="N2552">
        <v>2167</v>
      </c>
      <c s="220" r="O2552">
        <v>1510</v>
      </c>
      <c s="220" r="P2552">
        <v>-10800</v>
      </c>
      <c t="s" s="220" r="Q2552">
        <v>6898</v>
      </c>
      <c t="s" s="17" r="R2552">
        <v>1804</v>
      </c>
    </row>
    <row r="2553">
      <c t="s" s="128" r="A2553">
        <v>6805</v>
      </c>
      <c t="s" s="220" r="B2553">
        <v>2118</v>
      </c>
      <c t="s" s="220" r="C2553">
        <v>6899</v>
      </c>
      <c t="s" s="220" r="D2553">
        <v>6900</v>
      </c>
      <c s="168" r="E2553">
        <v>41336.6637615741</v>
      </c>
      <c s="220" r="F2553"/>
      <c t="s" s="220" r="G2553">
        <v>57</v>
      </c>
      <c s="220" r="H2553"/>
      <c s="220" r="I2553"/>
      <c s="220" r="J2553">
        <v>85952314</v>
      </c>
      <c s="220" r="K2553"/>
      <c t="s" s="17" r="L2553">
        <v>135</v>
      </c>
      <c t="s" s="17" r="M2553">
        <v>2121</v>
      </c>
      <c s="220" r="N2553">
        <v>756</v>
      </c>
      <c s="220" r="O2553">
        <v>695</v>
      </c>
      <c s="220" r="P2553">
        <v>3600</v>
      </c>
      <c t="s" s="220" r="Q2553">
        <v>6901</v>
      </c>
      <c t="s" s="17" r="R2553">
        <v>6902</v>
      </c>
    </row>
    <row r="2554">
      <c t="s" s="128" r="A2554">
        <v>6903</v>
      </c>
      <c t="s" s="220" r="B2554">
        <v>3964</v>
      </c>
      <c t="s" s="220" r="C2554">
        <v>6904</v>
      </c>
      <c t="s" s="220" r="D2554">
        <v>6905</v>
      </c>
      <c s="168" r="E2554">
        <v>41336.6636689815</v>
      </c>
      <c s="220" r="F2554"/>
      <c t="s" s="220" r="G2554">
        <v>57</v>
      </c>
      <c s="220" r="H2554">
        <v>75141898</v>
      </c>
      <c t="s" s="220" r="I2554">
        <v>2922</v>
      </c>
      <c s="220" r="J2554">
        <v>1066088496</v>
      </c>
      <c t="s" s="220" r="K2554">
        <v>6906</v>
      </c>
      <c t="s" s="17" r="L2554">
        <v>74</v>
      </c>
      <c t="s" s="17" r="M2554">
        <v>3967</v>
      </c>
      <c s="220" r="N2554">
        <v>18</v>
      </c>
      <c s="220" r="O2554">
        <v>303</v>
      </c>
      <c s="220" r="P2554"/>
      <c t="s" s="220" r="Q2554">
        <v>6907</v>
      </c>
      <c t="s" s="17" r="R2554">
        <v>6908</v>
      </c>
    </row>
    <row r="2555">
      <c t="s" s="128" r="A2555">
        <v>6909</v>
      </c>
      <c t="s" s="220" r="B2555">
        <v>1759</v>
      </c>
      <c t="s" s="220" r="C2555">
        <v>6910</v>
      </c>
      <c t="s" s="220" r="D2555">
        <v>6911</v>
      </c>
      <c s="168" r="E2555">
        <v>41336.6636574074</v>
      </c>
      <c s="220" r="F2555"/>
      <c t="s" s="220" r="G2555">
        <v>57</v>
      </c>
      <c s="220" r="H2555"/>
      <c s="220" r="I2555"/>
      <c s="220" r="J2555">
        <v>527251402</v>
      </c>
      <c s="220" r="K2555"/>
      <c t="s" s="17" r="L2555">
        <v>74</v>
      </c>
      <c t="s" s="17" r="M2555">
        <v>1762</v>
      </c>
      <c s="220" r="N2555">
        <v>113</v>
      </c>
      <c s="220" r="O2555">
        <v>129</v>
      </c>
      <c s="220" r="P2555">
        <v>3600</v>
      </c>
      <c t="s" s="220" r="Q2555">
        <v>6912</v>
      </c>
      <c t="s" s="17" r="R2555">
        <v>6913</v>
      </c>
    </row>
    <row r="2556">
      <c t="s" s="128" r="A2556">
        <v>6914</v>
      </c>
      <c t="s" s="220" r="B2556">
        <v>3726</v>
      </c>
      <c t="s" s="220" r="C2556">
        <v>6915</v>
      </c>
      <c t="s" s="220" r="D2556">
        <v>6916</v>
      </c>
      <c s="168" r="E2556">
        <v>41336.6636342593</v>
      </c>
      <c s="220" r="F2556"/>
      <c t="s" s="220" r="G2556">
        <v>57</v>
      </c>
      <c s="220" r="H2556"/>
      <c s="220" r="I2556"/>
      <c s="220" r="J2556">
        <v>24172026</v>
      </c>
      <c s="220" r="K2556"/>
      <c t="s" s="17" r="L2556">
        <v>228</v>
      </c>
      <c t="s" s="17" r="M2556">
        <v>3729</v>
      </c>
      <c s="220" r="N2556">
        <v>877</v>
      </c>
      <c s="220" r="O2556">
        <v>376</v>
      </c>
      <c s="220" r="P2556">
        <v>3600</v>
      </c>
      <c t="s" s="220" r="Q2556">
        <v>6917</v>
      </c>
      <c t="s" s="17" r="R2556">
        <v>4570</v>
      </c>
    </row>
    <row r="2557">
      <c t="s" s="128" r="A2557">
        <v>6918</v>
      </c>
      <c t="s" s="220" r="B2557">
        <v>6919</v>
      </c>
      <c t="s" s="220" r="C2557">
        <v>6920</v>
      </c>
      <c t="s" s="220" r="D2557">
        <v>6921</v>
      </c>
      <c s="168" r="E2557">
        <v>41336.6635300926</v>
      </c>
      <c t="s" s="220" r="F2557">
        <v>6922</v>
      </c>
      <c t="s" s="220" r="G2557">
        <v>57</v>
      </c>
      <c s="220" r="H2557"/>
      <c s="220" r="I2557"/>
      <c s="220" r="J2557">
        <v>52764059</v>
      </c>
      <c s="220" r="K2557"/>
      <c t="s" s="17" r="L2557">
        <v>135</v>
      </c>
      <c t="s" s="17" r="M2557">
        <v>6923</v>
      </c>
      <c s="220" r="N2557">
        <v>117</v>
      </c>
      <c s="220" r="O2557">
        <v>236</v>
      </c>
      <c s="220" r="P2557">
        <v>3600</v>
      </c>
      <c t="s" s="220" r="Q2557">
        <v>6924</v>
      </c>
      <c t="s" s="17" r="R2557">
        <v>6925</v>
      </c>
    </row>
    <row r="2558">
      <c t="s" s="128" r="A2558">
        <v>6926</v>
      </c>
      <c t="s" s="220" r="B2558">
        <v>1015</v>
      </c>
      <c t="s" s="220" r="C2558">
        <v>6927</v>
      </c>
      <c t="s" s="220" r="D2558">
        <v>6928</v>
      </c>
      <c s="168" r="E2558">
        <v>41336.6635185185</v>
      </c>
      <c s="220" r="F2558"/>
      <c t="s" s="220" r="G2558">
        <v>46</v>
      </c>
      <c s="220" r="H2558"/>
      <c s="220" r="I2558"/>
      <c s="220" r="J2558">
        <v>49768990</v>
      </c>
      <c s="220" r="K2558"/>
      <c t="s" s="17" r="L2558">
        <v>74</v>
      </c>
      <c t="s" s="17" r="M2558">
        <v>1018</v>
      </c>
      <c s="220" r="N2558">
        <v>3488</v>
      </c>
      <c s="220" r="O2558">
        <v>1003</v>
      </c>
      <c s="220" r="P2558">
        <v>3600</v>
      </c>
      <c t="s" s="220" r="Q2558">
        <v>6929</v>
      </c>
      <c t="s" s="17" r="R2558">
        <v>6930</v>
      </c>
    </row>
    <row r="2559">
      <c t="s" s="128" r="A2559">
        <v>6931</v>
      </c>
      <c t="s" s="220" r="B2559">
        <v>6932</v>
      </c>
      <c t="s" s="220" r="C2559">
        <v>6933</v>
      </c>
      <c t="s" s="220" r="D2559">
        <v>6934</v>
      </c>
      <c s="168" r="E2559">
        <v>41336.6634027778</v>
      </c>
      <c s="220" r="F2559"/>
      <c t="s" s="220" r="G2559">
        <v>46</v>
      </c>
      <c s="220" r="H2559"/>
      <c s="220" r="I2559"/>
      <c s="220" r="J2559">
        <v>96016951</v>
      </c>
      <c s="220" r="K2559"/>
      <c t="s" s="17" r="L2559">
        <v>605</v>
      </c>
      <c t="s" s="17" r="M2559">
        <v>6935</v>
      </c>
      <c s="220" r="N2559">
        <v>703</v>
      </c>
      <c s="220" r="O2559">
        <v>1161</v>
      </c>
      <c s="220" r="P2559">
        <v>3600</v>
      </c>
      <c t="s" s="220" r="Q2559">
        <v>6936</v>
      </c>
      <c t="s" s="17" r="R2559">
        <v>111</v>
      </c>
    </row>
    <row r="2560">
      <c t="s" s="128" r="A2560">
        <v>6937</v>
      </c>
      <c t="s" s="220" r="B2560">
        <v>321</v>
      </c>
      <c t="s" s="220" r="C2560">
        <v>6938</v>
      </c>
      <c t="s" s="220" r="D2560">
        <v>6939</v>
      </c>
      <c s="168" r="E2560">
        <v>41336.6633796296</v>
      </c>
      <c s="220" r="F2560"/>
      <c t="s" s="220" r="G2560">
        <v>57</v>
      </c>
      <c s="220" r="H2560"/>
      <c s="220" r="I2560"/>
      <c s="220" r="J2560">
        <v>400642052</v>
      </c>
      <c s="220" r="K2560"/>
      <c t="s" s="17" r="L2560">
        <v>228</v>
      </c>
      <c t="s" s="17" r="M2560">
        <v>326</v>
      </c>
      <c s="220" r="N2560">
        <v>492</v>
      </c>
      <c s="220" r="O2560">
        <v>418</v>
      </c>
      <c s="220" r="P2560">
        <v>3600</v>
      </c>
      <c t="s" s="220" r="Q2560">
        <v>6940</v>
      </c>
      <c t="s" s="17" r="R2560">
        <v>6941</v>
      </c>
    </row>
    <row r="2561">
      <c t="s" s="128" r="A2561">
        <v>6942</v>
      </c>
      <c t="s" s="220" r="B2561">
        <v>217</v>
      </c>
      <c t="s" s="220" r="C2561">
        <v>6943</v>
      </c>
      <c t="s" s="220" r="D2561">
        <v>6944</v>
      </c>
      <c s="168" r="E2561">
        <v>41336.6633680556</v>
      </c>
      <c s="220" r="F2561"/>
      <c t="s" s="220" r="G2561">
        <v>57</v>
      </c>
      <c s="220" r="H2561">
        <v>519553325</v>
      </c>
      <c t="s" s="220" r="I2561">
        <v>6945</v>
      </c>
      <c s="220" r="J2561">
        <v>261867800</v>
      </c>
      <c t="s" s="220" r="K2561">
        <v>6946</v>
      </c>
      <c t="s" s="17" r="L2561">
        <v>228</v>
      </c>
      <c t="s" s="17" r="M2561">
        <v>221</v>
      </c>
      <c s="220" r="N2561">
        <v>254</v>
      </c>
      <c s="220" r="O2561">
        <v>325</v>
      </c>
      <c s="220" r="P2561">
        <v>3600</v>
      </c>
      <c t="s" s="220" r="Q2561">
        <v>6947</v>
      </c>
      <c t="s" s="17" r="R2561">
        <v>6948</v>
      </c>
    </row>
    <row r="2562">
      <c t="s" s="128" r="A2562">
        <v>6949</v>
      </c>
      <c t="s" s="220" r="B2562">
        <v>6950</v>
      </c>
      <c t="s" s="220" r="C2562">
        <v>6951</v>
      </c>
      <c t="s" s="220" r="D2562">
        <v>6952</v>
      </c>
      <c s="168" r="E2562">
        <v>41336.6632986111</v>
      </c>
      <c s="220" r="F2562"/>
      <c t="s" s="220" r="G2562">
        <v>46</v>
      </c>
      <c s="220" r="H2562">
        <v>351450188</v>
      </c>
      <c t="s" s="220" r="I2562">
        <v>5239</v>
      </c>
      <c s="220" r="J2562">
        <v>68485314</v>
      </c>
      <c t="s" s="220" r="K2562">
        <v>6953</v>
      </c>
      <c t="s" s="17" r="L2562">
        <v>116</v>
      </c>
      <c t="s" s="17" r="M2562">
        <v>6954</v>
      </c>
      <c s="220" r="N2562">
        <v>383</v>
      </c>
      <c s="220" r="O2562">
        <v>269</v>
      </c>
      <c s="220" r="P2562">
        <v>3600</v>
      </c>
      <c t="s" s="220" r="Q2562">
        <v>6955</v>
      </c>
      <c t="s" s="17" r="R2562">
        <v>6956</v>
      </c>
    </row>
    <row r="2563">
      <c t="s" s="128" r="A2563">
        <v>6957</v>
      </c>
      <c t="s" s="220" r="B2563">
        <v>5388</v>
      </c>
      <c t="s" s="220" r="C2563">
        <v>6958</v>
      </c>
      <c t="s" s="220" r="D2563">
        <v>6959</v>
      </c>
      <c s="168" r="E2563">
        <v>41336.6630092593</v>
      </c>
      <c s="220" r="F2563"/>
      <c t="s" s="220" r="G2563">
        <v>57</v>
      </c>
      <c s="220" r="H2563">
        <v>85952314</v>
      </c>
      <c t="s" s="220" r="I2563">
        <v>2118</v>
      </c>
      <c s="220" r="J2563">
        <v>85575990</v>
      </c>
      <c t="s" s="220" r="K2563">
        <v>6960</v>
      </c>
      <c t="s" s="17" r="L2563">
        <v>1636</v>
      </c>
      <c t="s" s="17" r="M2563">
        <v>5391</v>
      </c>
      <c s="220" r="N2563">
        <v>464</v>
      </c>
      <c s="220" r="O2563">
        <v>417</v>
      </c>
      <c s="220" r="P2563">
        <v>3600</v>
      </c>
      <c t="s" s="220" r="Q2563">
        <v>6961</v>
      </c>
      <c t="s" s="17" r="R2563">
        <v>6962</v>
      </c>
    </row>
    <row r="2564">
      <c t="s" s="128" r="A2564">
        <v>6845</v>
      </c>
      <c t="s" s="220" r="B2564">
        <v>3344</v>
      </c>
      <c t="s" s="220" r="C2564">
        <v>6963</v>
      </c>
      <c t="s" s="220" r="D2564">
        <v>6964</v>
      </c>
      <c s="168" r="E2564">
        <v>41336.6629861111</v>
      </c>
      <c s="220" r="F2564"/>
      <c t="s" s="220" r="G2564">
        <v>57</v>
      </c>
      <c s="220" r="H2564"/>
      <c s="220" r="I2564"/>
      <c s="220" r="J2564">
        <v>591115786</v>
      </c>
      <c s="220" r="K2564"/>
      <c t="s" s="17" r="L2564">
        <v>74</v>
      </c>
      <c t="s" s="17" r="M2564">
        <v>3347</v>
      </c>
      <c s="220" r="N2564">
        <v>6135</v>
      </c>
      <c s="220" r="O2564">
        <v>363</v>
      </c>
      <c s="220" r="P2564"/>
      <c t="s" s="220" r="Q2564">
        <v>6965</v>
      </c>
      <c t="s" s="17" r="R2564">
        <v>348</v>
      </c>
    </row>
    <row r="2565">
      <c t="s" s="128" r="A2565">
        <v>6966</v>
      </c>
      <c t="s" s="220" r="B2565">
        <v>3170</v>
      </c>
      <c t="s" s="220" r="C2565">
        <v>6967</v>
      </c>
      <c t="s" s="220" r="D2565">
        <v>6968</v>
      </c>
      <c s="168" r="E2565">
        <v>41336.6629398148</v>
      </c>
      <c s="220" r="F2565"/>
      <c t="s" s="220" r="G2565">
        <v>57</v>
      </c>
      <c s="220" r="H2565"/>
      <c s="220" r="I2565"/>
      <c s="220" r="J2565">
        <v>117340835</v>
      </c>
      <c s="220" r="K2565"/>
      <c t="s" s="17" r="L2565">
        <v>135</v>
      </c>
      <c t="s" s="17" r="M2565">
        <v>3173</v>
      </c>
      <c s="220" r="N2565">
        <v>51</v>
      </c>
      <c s="220" r="O2565">
        <v>126</v>
      </c>
      <c s="220" r="P2565">
        <v>3600</v>
      </c>
      <c t="s" s="220" r="Q2565">
        <v>6969</v>
      </c>
      <c t="s" s="17" r="R2565">
        <v>178</v>
      </c>
    </row>
    <row r="2566">
      <c t="s" s="128" r="A2566">
        <v>6970</v>
      </c>
      <c t="s" s="220" r="B2566">
        <v>3726</v>
      </c>
      <c t="s" s="220" r="C2566">
        <v>6971</v>
      </c>
      <c t="s" s="220" r="D2566">
        <v>6972</v>
      </c>
      <c s="168" r="E2566">
        <v>41336.6628703704</v>
      </c>
      <c s="220" r="F2566"/>
      <c t="s" s="220" r="G2566">
        <v>57</v>
      </c>
      <c s="220" r="H2566"/>
      <c s="220" r="I2566"/>
      <c s="220" r="J2566">
        <v>24172026</v>
      </c>
      <c s="220" r="K2566"/>
      <c t="s" s="17" r="L2566">
        <v>228</v>
      </c>
      <c t="s" s="17" r="M2566">
        <v>3729</v>
      </c>
      <c s="220" r="N2566">
        <v>877</v>
      </c>
      <c s="220" r="O2566">
        <v>376</v>
      </c>
      <c s="220" r="P2566">
        <v>3600</v>
      </c>
      <c t="s" s="220" r="Q2566">
        <v>6973</v>
      </c>
      <c t="s" s="17" r="R2566">
        <v>550</v>
      </c>
    </row>
    <row r="2567">
      <c t="s" s="128" r="A2567">
        <v>6974</v>
      </c>
      <c t="s" s="220" r="B2567">
        <v>757</v>
      </c>
      <c t="s" s="220" r="C2567">
        <v>6975</v>
      </c>
      <c t="s" s="220" r="D2567">
        <v>6976</v>
      </c>
      <c s="168" r="E2567">
        <v>41336.6628587963</v>
      </c>
      <c s="220" r="F2567"/>
      <c t="s" s="220" r="G2567">
        <v>57</v>
      </c>
      <c s="220" r="H2567"/>
      <c s="220" r="I2567"/>
      <c s="220" r="J2567">
        <v>730737896</v>
      </c>
      <c s="220" r="K2567"/>
      <c t="s" s="17" r="L2567">
        <v>74</v>
      </c>
      <c t="s" s="17" r="M2567">
        <v>759</v>
      </c>
      <c s="220" r="N2567">
        <v>256</v>
      </c>
      <c s="220" r="O2567">
        <v>188</v>
      </c>
      <c s="220" r="P2567"/>
      <c t="s" s="220" r="Q2567">
        <v>6977</v>
      </c>
      <c t="s" s="17" r="R2567">
        <v>1142</v>
      </c>
    </row>
    <row r="2568">
      <c t="s" s="128" r="A2568">
        <v>6978</v>
      </c>
      <c t="s" s="220" r="B2568">
        <v>2676</v>
      </c>
      <c t="s" s="220" r="C2568">
        <v>6979</v>
      </c>
      <c t="s" s="220" r="D2568">
        <v>6980</v>
      </c>
      <c s="168" r="E2568">
        <v>41336.6628240741</v>
      </c>
      <c s="220" r="F2568"/>
      <c t="s" s="220" r="G2568">
        <v>57</v>
      </c>
      <c s="220" r="H2568"/>
      <c s="220" r="I2568"/>
      <c s="220" r="J2568">
        <v>142365586</v>
      </c>
      <c s="220" r="K2568"/>
      <c t="s" s="17" r="L2568">
        <v>74</v>
      </c>
      <c t="s" s="17" r="M2568">
        <v>2679</v>
      </c>
      <c s="220" r="N2568">
        <v>9</v>
      </c>
      <c s="220" r="O2568">
        <v>70</v>
      </c>
      <c s="220" r="P2568"/>
      <c t="s" s="220" r="Q2568">
        <v>6981</v>
      </c>
      <c t="s" s="17" r="R2568">
        <v>5872</v>
      </c>
    </row>
    <row r="2569">
      <c t="s" s="128" r="A2569">
        <v>6982</v>
      </c>
      <c t="s" s="220" r="B2569">
        <v>5064</v>
      </c>
      <c t="s" s="220" r="C2569">
        <v>6983</v>
      </c>
      <c t="s" s="220" r="D2569">
        <v>6984</v>
      </c>
      <c s="168" r="E2569">
        <v>41336.6627893518</v>
      </c>
      <c s="220" r="F2569"/>
      <c t="s" s="220" r="G2569">
        <v>57</v>
      </c>
      <c s="220" r="H2569"/>
      <c s="220" r="I2569"/>
      <c s="220" r="J2569">
        <v>34616377</v>
      </c>
      <c s="220" r="K2569"/>
      <c t="s" s="17" r="L2569">
        <v>135</v>
      </c>
      <c t="s" s="17" r="M2569">
        <v>5067</v>
      </c>
      <c s="220" r="N2569">
        <v>70</v>
      </c>
      <c s="220" r="O2569">
        <v>175</v>
      </c>
      <c s="220" r="P2569">
        <v>3600</v>
      </c>
      <c t="s" s="220" r="Q2569">
        <v>6985</v>
      </c>
      <c t="s" s="17" r="R2569">
        <v>6986</v>
      </c>
    </row>
    <row r="2570">
      <c t="s" s="128" r="A2570">
        <v>6987</v>
      </c>
      <c t="s" s="220" r="B2570">
        <v>634</v>
      </c>
      <c t="s" s="220" r="C2570">
        <v>6988</v>
      </c>
      <c t="s" s="220" r="D2570">
        <v>6989</v>
      </c>
      <c s="168" r="E2570">
        <v>41336.6627430556</v>
      </c>
      <c s="220" r="F2570"/>
      <c t="s" s="220" r="G2570">
        <v>46</v>
      </c>
      <c s="220" r="H2570"/>
      <c s="220" r="I2570"/>
      <c s="220" r="J2570">
        <v>53034800</v>
      </c>
      <c s="220" r="K2570"/>
      <c t="s" s="17" r="L2570">
        <v>74</v>
      </c>
      <c t="s" s="17" r="M2570">
        <v>637</v>
      </c>
      <c s="220" r="N2570">
        <v>369</v>
      </c>
      <c s="220" r="O2570">
        <v>426</v>
      </c>
      <c s="220" r="P2570">
        <v>-10800</v>
      </c>
      <c t="s" s="220" r="Q2570">
        <v>6990</v>
      </c>
      <c t="s" s="17" r="R2570">
        <v>6991</v>
      </c>
    </row>
    <row r="2571">
      <c t="s" s="128" r="A2571">
        <v>6992</v>
      </c>
      <c t="s" s="220" r="B2571">
        <v>617</v>
      </c>
      <c t="s" s="220" r="C2571">
        <v>6993</v>
      </c>
      <c t="s" s="220" r="D2571">
        <v>6994</v>
      </c>
      <c s="168" r="E2571">
        <v>41336.6627199074</v>
      </c>
      <c s="220" r="F2571"/>
      <c t="s" s="220" r="G2571">
        <v>57</v>
      </c>
      <c s="220" r="H2571"/>
      <c s="220" r="I2571"/>
      <c s="220" r="J2571">
        <v>238498745</v>
      </c>
      <c s="220" r="K2571"/>
      <c t="s" s="17" r="L2571">
        <v>74</v>
      </c>
      <c t="s" s="17" r="M2571">
        <v>620</v>
      </c>
      <c s="220" r="N2571">
        <v>100</v>
      </c>
      <c s="220" r="O2571">
        <v>177</v>
      </c>
      <c s="220" r="P2571">
        <v>3600</v>
      </c>
      <c t="s" s="220" r="Q2571">
        <v>6995</v>
      </c>
      <c t="s" s="17" r="R2571">
        <v>6996</v>
      </c>
    </row>
    <row r="2572">
      <c t="s" s="128" r="A2572">
        <v>6997</v>
      </c>
      <c t="s" s="220" r="B2572">
        <v>5203</v>
      </c>
      <c t="s" s="220" r="C2572">
        <v>6998</v>
      </c>
      <c t="s" s="220" r="D2572">
        <v>6999</v>
      </c>
      <c s="168" r="E2572">
        <v>41336.6626736111</v>
      </c>
      <c s="220" r="F2572"/>
      <c t="s" s="220" r="G2572">
        <v>57</v>
      </c>
      <c s="220" r="H2572"/>
      <c s="220" r="I2572"/>
      <c s="220" r="J2572">
        <v>49990105</v>
      </c>
      <c s="220" r="K2572"/>
      <c t="s" s="17" r="L2572">
        <v>116</v>
      </c>
      <c t="s" s="17" r="M2572">
        <v>5206</v>
      </c>
      <c s="220" r="N2572">
        <v>379</v>
      </c>
      <c s="220" r="O2572">
        <v>142</v>
      </c>
      <c s="220" r="P2572">
        <v>3600</v>
      </c>
      <c t="s" s="220" r="Q2572">
        <v>7000</v>
      </c>
      <c t="s" s="17" r="R2572">
        <v>7001</v>
      </c>
    </row>
    <row r="2573">
      <c t="s" s="128" r="A2573">
        <v>7002</v>
      </c>
      <c t="s" s="220" r="B2573">
        <v>217</v>
      </c>
      <c t="s" s="220" r="C2573">
        <v>7003</v>
      </c>
      <c t="s" s="220" r="D2573">
        <v>7004</v>
      </c>
      <c s="168" r="E2573">
        <v>41336.662662037</v>
      </c>
      <c s="220" r="F2573"/>
      <c t="s" s="220" r="G2573">
        <v>57</v>
      </c>
      <c s="220" r="H2573"/>
      <c s="220" r="I2573"/>
      <c s="220" r="J2573">
        <v>261867800</v>
      </c>
      <c s="220" r="K2573"/>
      <c t="s" s="17" r="L2573">
        <v>228</v>
      </c>
      <c t="s" s="17" r="M2573">
        <v>221</v>
      </c>
      <c s="220" r="N2573">
        <v>254</v>
      </c>
      <c s="220" r="O2573">
        <v>325</v>
      </c>
      <c s="220" r="P2573">
        <v>3600</v>
      </c>
      <c t="s" s="220" r="Q2573">
        <v>7005</v>
      </c>
      <c t="s" s="17" r="R2573">
        <v>7006</v>
      </c>
    </row>
    <row r="2574">
      <c t="s" s="128" r="A2574">
        <v>7007</v>
      </c>
      <c t="s" s="220" r="B2574">
        <v>2530</v>
      </c>
      <c t="s" s="220" r="C2574">
        <v>7008</v>
      </c>
      <c t="s" s="220" r="D2574">
        <v>7009</v>
      </c>
      <c s="168" r="E2574">
        <v>41336.6626388889</v>
      </c>
      <c s="220" r="F2574"/>
      <c t="s" s="220" r="G2574">
        <v>57</v>
      </c>
      <c s="220" r="H2574"/>
      <c s="220" r="I2574"/>
      <c s="220" r="J2574">
        <v>202969896</v>
      </c>
      <c s="220" r="K2574"/>
      <c t="s" s="17" r="L2574">
        <v>745</v>
      </c>
      <c t="s" s="17" r="M2574">
        <v>2533</v>
      </c>
      <c s="220" r="N2574">
        <v>388</v>
      </c>
      <c s="220" r="O2574">
        <v>567</v>
      </c>
      <c s="220" r="P2574">
        <v>3600</v>
      </c>
      <c t="s" s="220" r="Q2574">
        <v>7010</v>
      </c>
      <c t="s" s="17" r="R2574">
        <v>7011</v>
      </c>
    </row>
    <row r="2575">
      <c t="s" s="128" r="A2575">
        <v>7012</v>
      </c>
      <c t="s" s="220" r="B2575">
        <v>4752</v>
      </c>
      <c t="s" s="220" r="C2575">
        <v>7013</v>
      </c>
      <c t="s" s="220" r="D2575">
        <v>7014</v>
      </c>
      <c s="168" r="E2575">
        <v>41336.6626273148</v>
      </c>
      <c s="220" r="F2575"/>
      <c t="s" s="220" r="G2575">
        <v>57</v>
      </c>
      <c s="220" r="H2575"/>
      <c s="220" r="I2575"/>
      <c s="220" r="J2575">
        <v>318523313</v>
      </c>
      <c s="220" r="K2575"/>
      <c t="s" s="17" r="L2575">
        <v>49</v>
      </c>
      <c t="s" s="17" r="M2575">
        <v>4755</v>
      </c>
      <c s="220" r="N2575">
        <v>164</v>
      </c>
      <c s="220" r="O2575">
        <v>306</v>
      </c>
      <c s="220" r="P2575">
        <v>7200</v>
      </c>
      <c t="s" s="220" r="Q2575">
        <v>7015</v>
      </c>
      <c t="s" s="17" r="R2575">
        <v>7016</v>
      </c>
    </row>
    <row r="2576">
      <c t="s" s="128" r="A2576">
        <v>7017</v>
      </c>
      <c t="s" s="220" r="B2576">
        <v>2454</v>
      </c>
      <c t="s" s="220" r="C2576">
        <v>7018</v>
      </c>
      <c t="s" s="220" r="D2576">
        <v>7019</v>
      </c>
      <c s="168" r="E2576">
        <v>41336.6626157407</v>
      </c>
      <c s="220" r="F2576"/>
      <c t="s" s="220" r="G2576">
        <v>57</v>
      </c>
      <c s="220" r="H2576"/>
      <c s="220" r="I2576"/>
      <c s="220" r="J2576">
        <v>839252562</v>
      </c>
      <c s="220" r="K2576"/>
      <c t="s" s="17" r="L2576">
        <v>116</v>
      </c>
      <c t="s" s="17" r="M2576">
        <v>2457</v>
      </c>
      <c s="220" r="N2576">
        <v>41</v>
      </c>
      <c s="220" r="O2576">
        <v>189</v>
      </c>
      <c s="220" r="P2576">
        <v>3600</v>
      </c>
      <c t="s" s="220" r="Q2576">
        <v>7020</v>
      </c>
      <c t="s" s="17" r="R2576">
        <v>2198</v>
      </c>
    </row>
    <row r="2577">
      <c t="s" s="128" r="A2577">
        <v>7021</v>
      </c>
      <c t="s" s="220" r="B2577">
        <v>3964</v>
      </c>
      <c t="s" s="220" r="C2577">
        <v>7022</v>
      </c>
      <c t="s" s="220" r="D2577">
        <v>7019</v>
      </c>
      <c s="168" r="E2577">
        <v>41336.6626157407</v>
      </c>
      <c s="220" r="F2577"/>
      <c t="s" s="220" r="G2577">
        <v>57</v>
      </c>
      <c s="220" r="H2577"/>
      <c s="220" r="I2577"/>
      <c s="220" r="J2577">
        <v>1066088496</v>
      </c>
      <c s="220" r="K2577"/>
      <c t="s" s="17" r="L2577">
        <v>74</v>
      </c>
      <c t="s" s="17" r="M2577">
        <v>3967</v>
      </c>
      <c s="220" r="N2577">
        <v>18</v>
      </c>
      <c s="220" r="O2577">
        <v>303</v>
      </c>
      <c s="220" r="P2577"/>
      <c t="s" s="220" r="Q2577">
        <v>7023</v>
      </c>
      <c t="s" s="17" r="R2577">
        <v>4493</v>
      </c>
    </row>
    <row r="2578">
      <c t="s" s="128" r="A2578">
        <v>7024</v>
      </c>
      <c t="s" s="220" r="B2578">
        <v>1759</v>
      </c>
      <c t="s" s="220" r="C2578">
        <v>7025</v>
      </c>
      <c t="s" s="220" r="D2578">
        <v>7026</v>
      </c>
      <c s="168" r="E2578">
        <v>41336.6625347222</v>
      </c>
      <c s="220" r="F2578"/>
      <c t="s" s="220" r="G2578">
        <v>57</v>
      </c>
      <c s="220" r="H2578"/>
      <c s="220" r="I2578"/>
      <c s="220" r="J2578">
        <v>527251402</v>
      </c>
      <c s="220" r="K2578"/>
      <c t="s" s="17" r="L2578">
        <v>74</v>
      </c>
      <c t="s" s="17" r="M2578">
        <v>1762</v>
      </c>
      <c s="220" r="N2578">
        <v>113</v>
      </c>
      <c s="220" r="O2578">
        <v>129</v>
      </c>
      <c s="220" r="P2578">
        <v>3600</v>
      </c>
      <c t="s" s="220" r="Q2578">
        <v>7027</v>
      </c>
      <c t="s" s="17" r="R2578">
        <v>1370</v>
      </c>
    </row>
    <row r="2579">
      <c t="s" s="128" r="A2579">
        <v>6906</v>
      </c>
      <c t="s" s="220" r="B2579">
        <v>2922</v>
      </c>
      <c t="s" s="220" r="C2579">
        <v>7028</v>
      </c>
      <c t="s" s="220" r="D2579">
        <v>7029</v>
      </c>
      <c s="168" r="E2579">
        <v>41336.6624189815</v>
      </c>
      <c s="220" r="F2579"/>
      <c t="s" s="220" r="G2579">
        <v>57</v>
      </c>
      <c s="220" r="H2579"/>
      <c s="220" r="I2579"/>
      <c s="220" r="J2579">
        <v>75141898</v>
      </c>
      <c s="220" r="K2579"/>
      <c t="s" s="17" r="L2579">
        <v>969</v>
      </c>
      <c t="s" s="17" r="M2579">
        <v>2925</v>
      </c>
      <c s="220" r="N2579">
        <v>515</v>
      </c>
      <c s="220" r="O2579">
        <v>993</v>
      </c>
      <c s="220" r="P2579">
        <v>-10800</v>
      </c>
      <c t="s" s="220" r="Q2579">
        <v>7030</v>
      </c>
      <c t="s" s="17" r="R2579">
        <v>7031</v>
      </c>
    </row>
    <row r="2580">
      <c t="s" s="128" r="A2580">
        <v>7032</v>
      </c>
      <c t="s" s="220" r="B2580">
        <v>2176</v>
      </c>
      <c t="s" s="220" r="C2580">
        <v>7033</v>
      </c>
      <c t="s" s="220" r="D2580">
        <v>7034</v>
      </c>
      <c s="168" r="E2580">
        <v>41336.6621875</v>
      </c>
      <c s="220" r="F2580"/>
      <c t="s" s="220" r="G2580">
        <v>46</v>
      </c>
      <c s="220" r="H2580"/>
      <c s="220" r="I2580"/>
      <c s="220" r="J2580">
        <v>81538029</v>
      </c>
      <c s="220" r="K2580"/>
      <c t="s" s="17" r="L2580">
        <v>74</v>
      </c>
      <c t="s" s="17" r="M2580">
        <v>2179</v>
      </c>
      <c s="220" r="N2580">
        <v>1304</v>
      </c>
      <c s="220" r="O2580">
        <v>2001</v>
      </c>
      <c s="220" r="P2580">
        <v>3600</v>
      </c>
      <c t="s" s="220" r="Q2580">
        <v>7035</v>
      </c>
      <c t="s" s="17" r="R2580">
        <v>7036</v>
      </c>
    </row>
    <row r="2581">
      <c t="s" s="128" r="A2581">
        <v>7037</v>
      </c>
      <c t="s" s="220" r="B2581">
        <v>3817</v>
      </c>
      <c t="s" s="220" r="C2581">
        <v>7038</v>
      </c>
      <c t="s" s="220" r="D2581">
        <v>7039</v>
      </c>
      <c s="168" r="E2581">
        <v>41336.662025463</v>
      </c>
      <c s="220" r="F2581"/>
      <c t="s" s="220" r="G2581">
        <v>57</v>
      </c>
      <c s="220" r="H2581"/>
      <c s="220" r="I2581"/>
      <c s="220" r="J2581">
        <v>153053540</v>
      </c>
      <c s="220" r="K2581"/>
      <c t="s" s="17" r="L2581">
        <v>116</v>
      </c>
      <c t="s" s="17" r="M2581">
        <v>4037</v>
      </c>
      <c s="220" r="N2581">
        <v>3094</v>
      </c>
      <c s="220" r="O2581">
        <v>528</v>
      </c>
      <c s="220" r="P2581"/>
      <c t="s" s="220" r="Q2581">
        <v>7040</v>
      </c>
      <c t="s" s="17" r="R2581">
        <v>7041</v>
      </c>
    </row>
    <row r="2582">
      <c t="s" s="128" r="A2582">
        <v>7042</v>
      </c>
      <c t="s" s="220" r="B2582">
        <v>7043</v>
      </c>
      <c t="s" s="220" r="C2582">
        <v>7044</v>
      </c>
      <c t="s" s="220" r="D2582">
        <v>7045</v>
      </c>
      <c s="168" r="E2582">
        <v>41336.6620023148</v>
      </c>
      <c s="220" r="F2582"/>
      <c t="s" s="220" r="G2582">
        <v>57</v>
      </c>
      <c s="220" r="H2582"/>
      <c s="220" r="I2582"/>
      <c s="220" r="J2582">
        <v>115918217</v>
      </c>
      <c s="220" r="K2582"/>
      <c t="s" s="17" r="L2582">
        <v>605</v>
      </c>
      <c t="s" s="17" r="M2582">
        <v>7046</v>
      </c>
      <c s="220" r="N2582">
        <v>38</v>
      </c>
      <c s="220" r="O2582">
        <v>195</v>
      </c>
      <c s="220" r="P2582">
        <v>3600</v>
      </c>
      <c t="s" s="220" r="Q2582">
        <v>7047</v>
      </c>
      <c t="s" s="17" r="R2582">
        <v>348</v>
      </c>
    </row>
    <row r="2583">
      <c t="s" s="128" r="A2583">
        <v>4466</v>
      </c>
      <c t="s" s="220" r="B2583">
        <v>4465</v>
      </c>
      <c t="s" s="220" r="C2583">
        <v>7048</v>
      </c>
      <c t="s" s="220" r="D2583">
        <v>7049</v>
      </c>
      <c s="168" r="E2583">
        <v>41336.6619328704</v>
      </c>
      <c s="220" r="F2583"/>
      <c t="s" s="220" r="G2583">
        <v>57</v>
      </c>
      <c s="220" r="H2583"/>
      <c s="220" r="I2583"/>
      <c s="220" r="J2583">
        <v>188713024</v>
      </c>
      <c s="220" r="K2583"/>
      <c t="s" s="17" r="L2583">
        <v>228</v>
      </c>
      <c t="s" s="17" r="M2583">
        <v>7050</v>
      </c>
      <c s="220" r="N2583">
        <v>1014</v>
      </c>
      <c s="220" r="O2583">
        <v>129</v>
      </c>
      <c s="220" r="P2583">
        <v>3600</v>
      </c>
      <c t="s" s="220" r="Q2583">
        <v>7051</v>
      </c>
      <c t="s" s="17" r="R2583">
        <v>7052</v>
      </c>
    </row>
    <row r="2584">
      <c t="s" s="128" r="A2584">
        <v>7053</v>
      </c>
      <c t="s" s="220" r="B2584">
        <v>4110</v>
      </c>
      <c t="s" s="220" r="C2584">
        <v>7054</v>
      </c>
      <c t="s" s="220" r="D2584">
        <v>7055</v>
      </c>
      <c s="168" r="E2584">
        <v>41336.661875</v>
      </c>
      <c s="220" r="F2584"/>
      <c t="s" s="220" r="G2584">
        <v>46</v>
      </c>
      <c s="220" r="H2584"/>
      <c s="220" r="I2584"/>
      <c s="220" r="J2584">
        <v>49976484</v>
      </c>
      <c s="220" r="K2584"/>
      <c t="s" s="17" r="L2584">
        <v>74</v>
      </c>
      <c t="s" s="17" r="M2584">
        <v>4113</v>
      </c>
      <c s="220" r="N2584">
        <v>123</v>
      </c>
      <c s="220" r="O2584">
        <v>237</v>
      </c>
      <c s="220" r="P2584">
        <v>3600</v>
      </c>
      <c t="s" s="220" r="Q2584">
        <v>7056</v>
      </c>
      <c t="s" s="17" r="R2584">
        <v>7057</v>
      </c>
    </row>
    <row r="2585">
      <c t="s" s="128" r="A2585">
        <v>7058</v>
      </c>
      <c t="s" s="220" r="B2585">
        <v>3964</v>
      </c>
      <c t="s" s="220" r="C2585">
        <v>7059</v>
      </c>
      <c t="s" s="220" r="D2585">
        <v>7060</v>
      </c>
      <c s="168" r="E2585">
        <v>41336.6616550926</v>
      </c>
      <c s="220" r="F2585"/>
      <c t="s" s="220" r="G2585">
        <v>57</v>
      </c>
      <c s="220" r="H2585">
        <v>848725196</v>
      </c>
      <c t="s" s="220" r="I2585">
        <v>1623</v>
      </c>
      <c s="220" r="J2585">
        <v>1066088496</v>
      </c>
      <c t="s" s="220" r="K2585">
        <v>7061</v>
      </c>
      <c t="s" s="17" r="L2585">
        <v>74</v>
      </c>
      <c t="s" s="17" r="M2585">
        <v>3967</v>
      </c>
      <c s="220" r="N2585">
        <v>18</v>
      </c>
      <c s="220" r="O2585">
        <v>303</v>
      </c>
      <c s="220" r="P2585"/>
      <c t="s" s="220" r="Q2585">
        <v>7062</v>
      </c>
      <c t="s" s="17" r="R2585">
        <v>7063</v>
      </c>
    </row>
    <row r="2586">
      <c t="s" s="128" r="A2586">
        <v>7064</v>
      </c>
      <c t="s" s="220" r="B2586">
        <v>7065</v>
      </c>
      <c t="s" s="220" r="C2586">
        <v>7066</v>
      </c>
      <c t="s" s="220" r="D2586">
        <v>7067</v>
      </c>
      <c s="168" r="E2586">
        <v>41336.6615625</v>
      </c>
      <c s="220" r="F2586"/>
      <c t="s" s="220" r="G2586">
        <v>57</v>
      </c>
      <c s="220" r="H2586"/>
      <c s="220" r="I2586"/>
      <c s="220" r="J2586">
        <v>115028430</v>
      </c>
      <c s="220" r="K2586"/>
      <c t="s" s="17" r="L2586">
        <v>116</v>
      </c>
      <c t="s" s="17" r="M2586">
        <v>7068</v>
      </c>
      <c s="220" r="N2586">
        <v>74</v>
      </c>
      <c s="220" r="O2586">
        <v>117</v>
      </c>
      <c s="220" r="P2586">
        <v>3600</v>
      </c>
      <c t="s" s="220" r="Q2586">
        <v>7069</v>
      </c>
      <c t="s" s="17" r="R2586">
        <v>7070</v>
      </c>
    </row>
    <row r="2587">
      <c t="s" s="128" r="A2587">
        <v>7071</v>
      </c>
      <c t="s" s="220" r="B2587">
        <v>7072</v>
      </c>
      <c t="s" s="220" r="C2587">
        <v>7073</v>
      </c>
      <c t="s" s="220" r="D2587">
        <v>7074</v>
      </c>
      <c s="168" r="E2587">
        <v>41336.6615046296</v>
      </c>
      <c s="220" r="F2587"/>
      <c t="s" s="220" r="G2587">
        <v>57</v>
      </c>
      <c s="220" r="H2587"/>
      <c s="220" r="I2587"/>
      <c s="220" r="J2587">
        <v>377565563</v>
      </c>
      <c s="220" r="K2587"/>
      <c t="s" s="17" r="L2587">
        <v>116</v>
      </c>
      <c t="s" s="17" r="M2587">
        <v>7075</v>
      </c>
      <c s="220" r="N2587">
        <v>231</v>
      </c>
      <c s="220" r="O2587">
        <v>622</v>
      </c>
      <c s="220" r="P2587"/>
      <c t="s" s="220" r="Q2587">
        <v>7076</v>
      </c>
      <c t="s" s="17" r="R2587">
        <v>7077</v>
      </c>
    </row>
    <row r="2588">
      <c t="s" s="128" r="A2588">
        <v>7078</v>
      </c>
      <c t="s" s="220" r="B2588">
        <v>6697</v>
      </c>
      <c t="s" s="220" r="C2588">
        <v>7079</v>
      </c>
      <c t="s" s="220" r="D2588">
        <v>7080</v>
      </c>
      <c s="168" r="E2588">
        <v>41336.6613888889</v>
      </c>
      <c s="220" r="F2588"/>
      <c t="s" s="220" r="G2588">
        <v>46</v>
      </c>
      <c s="220" r="H2588"/>
      <c s="220" r="I2588"/>
      <c s="220" r="J2588">
        <v>81341924</v>
      </c>
      <c s="220" r="K2588"/>
      <c t="s" s="17" r="L2588">
        <v>135</v>
      </c>
      <c t="s" s="17" r="M2588">
        <v>6700</v>
      </c>
      <c s="220" r="N2588">
        <v>740</v>
      </c>
      <c s="220" r="O2588">
        <v>439</v>
      </c>
      <c s="220" r="P2588">
        <v>3600</v>
      </c>
      <c t="s" s="220" r="Q2588">
        <v>7081</v>
      </c>
      <c t="s" s="17" r="R2588">
        <v>5742</v>
      </c>
    </row>
    <row r="2589">
      <c t="s" s="128" r="A2589">
        <v>7082</v>
      </c>
      <c t="s" s="220" r="B2589">
        <v>6091</v>
      </c>
      <c t="s" s="220" r="C2589">
        <v>7083</v>
      </c>
      <c t="s" s="220" r="D2589">
        <v>7084</v>
      </c>
      <c s="168" r="E2589">
        <v>41336.6613541667</v>
      </c>
      <c s="220" r="F2589"/>
      <c t="s" s="220" r="G2589">
        <v>57</v>
      </c>
      <c s="220" r="H2589">
        <v>153053540</v>
      </c>
      <c t="s" s="220" r="I2589">
        <v>3817</v>
      </c>
      <c s="220" r="J2589">
        <v>1154630300</v>
      </c>
      <c t="s" s="220" r="K2589">
        <v>7085</v>
      </c>
      <c t="s" s="17" r="L2589">
        <v>74</v>
      </c>
      <c t="s" s="17" r="M2589">
        <v>6095</v>
      </c>
      <c s="220" r="N2589">
        <v>20</v>
      </c>
      <c s="220" r="O2589">
        <v>33</v>
      </c>
      <c s="220" r="P2589">
        <v>3600</v>
      </c>
      <c t="s" s="220" r="Q2589">
        <v>7086</v>
      </c>
      <c t="s" s="17" r="R2589">
        <v>7087</v>
      </c>
    </row>
    <row r="2590">
      <c t="s" s="128" r="A2590">
        <v>7088</v>
      </c>
      <c t="s" s="220" r="B2590">
        <v>173</v>
      </c>
      <c t="s" s="220" r="C2590">
        <v>7089</v>
      </c>
      <c t="s" s="220" r="D2590">
        <v>7090</v>
      </c>
      <c s="168" r="E2590">
        <v>41336.6612731482</v>
      </c>
      <c s="220" r="F2590"/>
      <c t="s" s="220" r="G2590">
        <v>57</v>
      </c>
      <c s="220" r="H2590"/>
      <c s="220" r="I2590"/>
      <c s="220" r="J2590">
        <v>351210870</v>
      </c>
      <c s="220" r="K2590"/>
      <c t="s" s="17" r="L2590">
        <v>74</v>
      </c>
      <c t="s" s="17" r="M2590">
        <v>176</v>
      </c>
      <c s="220" r="N2590">
        <v>123</v>
      </c>
      <c s="220" r="O2590">
        <v>422</v>
      </c>
      <c s="220" r="P2590">
        <v>-28800</v>
      </c>
      <c t="s" s="220" r="Q2590">
        <v>7091</v>
      </c>
      <c t="s" s="17" r="R2590">
        <v>5872</v>
      </c>
    </row>
    <row r="2591">
      <c t="s" s="128" r="A2591">
        <v>7092</v>
      </c>
      <c t="s" s="220" r="B2591">
        <v>217</v>
      </c>
      <c t="s" s="220" r="C2591">
        <v>7093</v>
      </c>
      <c t="s" s="220" r="D2591">
        <v>7094</v>
      </c>
      <c s="168" r="E2591">
        <v>41336.6609837963</v>
      </c>
      <c s="220" r="F2591"/>
      <c t="s" s="220" r="G2591">
        <v>57</v>
      </c>
      <c s="220" r="H2591"/>
      <c s="220" r="I2591"/>
      <c s="220" r="J2591">
        <v>261867800</v>
      </c>
      <c s="220" r="K2591"/>
      <c t="s" s="17" r="L2591">
        <v>228</v>
      </c>
      <c t="s" s="17" r="M2591">
        <v>221</v>
      </c>
      <c s="220" r="N2591">
        <v>254</v>
      </c>
      <c s="220" r="O2591">
        <v>325</v>
      </c>
      <c s="220" r="P2591">
        <v>3600</v>
      </c>
      <c t="s" s="220" r="Q2591">
        <v>7095</v>
      </c>
      <c t="s" s="17" r="R2591">
        <v>7096</v>
      </c>
    </row>
    <row r="2592">
      <c t="s" s="128" r="A2592">
        <v>7097</v>
      </c>
      <c t="s" s="220" r="B2592">
        <v>3471</v>
      </c>
      <c t="s" s="220" r="C2592">
        <v>7098</v>
      </c>
      <c t="s" s="220" r="D2592">
        <v>7099</v>
      </c>
      <c s="168" r="E2592">
        <v>41336.6609722222</v>
      </c>
      <c s="220" r="F2592"/>
      <c t="s" s="220" r="G2592">
        <v>46</v>
      </c>
      <c s="220" r="H2592"/>
      <c s="220" r="I2592"/>
      <c s="220" r="J2592">
        <v>34448529</v>
      </c>
      <c s="220" r="K2592"/>
      <c t="s" s="17" r="L2592">
        <v>7100</v>
      </c>
      <c t="s" s="17" r="M2592">
        <v>3474</v>
      </c>
      <c s="220" r="N2592">
        <v>288</v>
      </c>
      <c s="220" r="O2592">
        <v>254</v>
      </c>
      <c s="220" r="P2592">
        <v>7200</v>
      </c>
      <c t="s" s="220" r="Q2592">
        <v>7101</v>
      </c>
      <c t="s" s="17" r="R2592">
        <v>7102</v>
      </c>
    </row>
    <row r="2593">
      <c t="s" s="128" r="A2593">
        <v>7103</v>
      </c>
      <c t="s" s="220" r="B2593">
        <v>3964</v>
      </c>
      <c t="s" s="220" r="C2593">
        <v>7104</v>
      </c>
      <c t="s" s="220" r="D2593">
        <v>7099</v>
      </c>
      <c s="168" r="E2593">
        <v>41336.6609722222</v>
      </c>
      <c s="220" r="F2593"/>
      <c t="s" s="220" r="G2593">
        <v>57</v>
      </c>
      <c s="220" r="H2593">
        <v>38930069</v>
      </c>
      <c t="s" s="220" r="I2593">
        <v>7105</v>
      </c>
      <c s="220" r="J2593">
        <v>1066088496</v>
      </c>
      <c t="s" s="220" r="K2593">
        <v>7106</v>
      </c>
      <c t="s" s="17" r="L2593">
        <v>74</v>
      </c>
      <c t="s" s="17" r="M2593">
        <v>3967</v>
      </c>
      <c s="220" r="N2593">
        <v>18</v>
      </c>
      <c s="220" r="O2593">
        <v>303</v>
      </c>
      <c s="220" r="P2593"/>
      <c t="s" s="220" r="Q2593">
        <v>7107</v>
      </c>
      <c t="s" s="17" r="R2593">
        <v>7108</v>
      </c>
    </row>
    <row r="2594">
      <c t="s" s="128" r="A2594">
        <v>7109</v>
      </c>
      <c t="s" s="220" r="B2594">
        <v>2235</v>
      </c>
      <c t="s" s="220" r="C2594">
        <v>7110</v>
      </c>
      <c t="s" s="220" r="D2594">
        <v>7111</v>
      </c>
      <c s="168" r="E2594">
        <v>41336.6609375</v>
      </c>
      <c s="220" r="F2594"/>
      <c t="s" s="220" r="G2594">
        <v>57</v>
      </c>
      <c s="220" r="H2594"/>
      <c s="220" r="I2594"/>
      <c s="220" r="J2594">
        <v>342842017</v>
      </c>
      <c s="220" r="K2594"/>
      <c t="s" s="17" r="L2594">
        <v>49</v>
      </c>
      <c t="s" s="17" r="M2594">
        <v>2238</v>
      </c>
      <c s="220" r="N2594">
        <v>169</v>
      </c>
      <c s="220" r="O2594">
        <v>288</v>
      </c>
      <c s="220" r="P2594">
        <v>3600</v>
      </c>
      <c t="s" s="220" r="Q2594">
        <v>7112</v>
      </c>
      <c t="s" s="17" r="R2594">
        <v>7113</v>
      </c>
    </row>
    <row r="2595">
      <c t="s" s="128" r="A2595">
        <v>7114</v>
      </c>
      <c t="s" s="220" r="B2595">
        <v>7115</v>
      </c>
      <c t="s" s="220" r="C2595">
        <v>7116</v>
      </c>
      <c t="s" s="220" r="D2595">
        <v>7117</v>
      </c>
      <c s="168" r="E2595">
        <v>41336.6607175926</v>
      </c>
      <c s="220" r="F2595"/>
      <c t="s" s="220" r="G2595">
        <v>46</v>
      </c>
      <c s="220" r="H2595"/>
      <c s="220" r="I2595"/>
      <c s="220" r="J2595">
        <v>82334838</v>
      </c>
      <c s="220" r="K2595"/>
      <c t="s" s="17" r="L2595">
        <v>127</v>
      </c>
      <c t="s" s="17" r="M2595">
        <v>7118</v>
      </c>
      <c s="220" r="N2595">
        <v>1513</v>
      </c>
      <c s="220" r="O2595">
        <v>274</v>
      </c>
      <c s="220" r="P2595">
        <v>3600</v>
      </c>
      <c t="s" s="220" r="Q2595">
        <v>7119</v>
      </c>
      <c t="s" s="17" r="R2595">
        <v>7120</v>
      </c>
    </row>
    <row r="2596">
      <c t="s" s="128" r="A2596">
        <v>7121</v>
      </c>
      <c t="s" s="220" r="B2596">
        <v>617</v>
      </c>
      <c t="s" s="220" r="C2596">
        <v>7122</v>
      </c>
      <c t="s" s="220" r="D2596">
        <v>7123</v>
      </c>
      <c s="168" r="E2596">
        <v>41336.6606944444</v>
      </c>
      <c s="220" r="F2596"/>
      <c t="s" s="220" r="G2596">
        <v>57</v>
      </c>
      <c s="220" r="H2596"/>
      <c s="220" r="I2596"/>
      <c s="220" r="J2596">
        <v>238498745</v>
      </c>
      <c s="220" r="K2596"/>
      <c t="s" s="17" r="L2596">
        <v>74</v>
      </c>
      <c t="s" s="17" r="M2596">
        <v>620</v>
      </c>
      <c s="220" r="N2596">
        <v>100</v>
      </c>
      <c s="220" r="O2596">
        <v>177</v>
      </c>
      <c s="220" r="P2596">
        <v>3600</v>
      </c>
      <c t="s" s="220" r="Q2596">
        <v>7124</v>
      </c>
      <c t="s" s="17" r="R2596">
        <v>7125</v>
      </c>
    </row>
    <row r="2597">
      <c t="s" s="128" r="A2597">
        <v>7061</v>
      </c>
      <c t="s" s="220" r="B2597">
        <v>1623</v>
      </c>
      <c t="s" s="220" r="C2597">
        <v>7126</v>
      </c>
      <c t="s" s="220" r="D2597">
        <v>7127</v>
      </c>
      <c s="168" r="E2597">
        <v>41336.6605787037</v>
      </c>
      <c t="s" s="220" r="F2597">
        <v>7128</v>
      </c>
      <c t="s" s="220" r="G2597">
        <v>57</v>
      </c>
      <c s="220" r="H2597"/>
      <c s="220" r="I2597"/>
      <c s="220" r="J2597">
        <v>848725196</v>
      </c>
      <c s="220" r="K2597"/>
      <c t="s" s="17" r="L2597">
        <v>7129</v>
      </c>
      <c t="s" s="17" r="M2597">
        <v>1627</v>
      </c>
      <c s="220" r="N2597">
        <v>2418</v>
      </c>
      <c s="220" r="O2597">
        <v>70</v>
      </c>
      <c s="220" r="P2597">
        <v>3600</v>
      </c>
      <c t="s" s="220" r="Q2597">
        <v>7130</v>
      </c>
      <c t="s" s="17" r="R2597">
        <v>7131</v>
      </c>
    </row>
    <row r="2598">
      <c t="s" s="128" r="A2598">
        <v>7132</v>
      </c>
      <c t="s" s="220" r="B2598">
        <v>7133</v>
      </c>
      <c t="s" s="220" r="C2598">
        <v>7134</v>
      </c>
      <c t="s" s="220" r="D2598">
        <v>7135</v>
      </c>
      <c s="168" r="E2598">
        <v>41336.6605208333</v>
      </c>
      <c s="220" r="F2598"/>
      <c t="s" s="220" r="G2598">
        <v>57</v>
      </c>
      <c s="220" r="H2598"/>
      <c s="220" r="I2598"/>
      <c s="220" r="J2598">
        <v>36926417</v>
      </c>
      <c s="220" r="K2598"/>
      <c t="s" s="17" r="L2598">
        <v>74</v>
      </c>
      <c t="s" s="17" r="M2598">
        <v>7136</v>
      </c>
      <c s="220" r="N2598">
        <v>33</v>
      </c>
      <c s="220" r="O2598">
        <v>75</v>
      </c>
      <c s="220" r="P2598">
        <v>3600</v>
      </c>
      <c t="s" s="220" r="Q2598">
        <v>7137</v>
      </c>
      <c t="s" s="17" r="R2598">
        <v>4964</v>
      </c>
    </row>
    <row r="2599">
      <c t="s" s="128" r="A2599">
        <v>7138</v>
      </c>
      <c t="s" s="220" r="B2599">
        <v>2608</v>
      </c>
      <c t="s" s="220" r="C2599">
        <v>7139</v>
      </c>
      <c t="s" s="220" r="D2599">
        <v>7140</v>
      </c>
      <c s="168" r="E2599">
        <v>41336.6605092593</v>
      </c>
      <c s="220" r="F2599"/>
      <c t="s" s="220" r="G2599">
        <v>57</v>
      </c>
      <c s="220" r="H2599"/>
      <c s="220" r="I2599"/>
      <c s="220" r="J2599">
        <v>104986543</v>
      </c>
      <c s="220" r="K2599"/>
      <c t="s" s="17" r="L2599">
        <v>74</v>
      </c>
      <c t="s" s="17" r="M2599">
        <v>2611</v>
      </c>
      <c s="220" r="N2599">
        <v>121</v>
      </c>
      <c s="220" r="O2599">
        <v>340</v>
      </c>
      <c s="220" r="P2599">
        <v>3600</v>
      </c>
      <c t="s" s="220" r="Q2599">
        <v>7141</v>
      </c>
      <c t="s" s="17" r="R2599">
        <v>1154</v>
      </c>
    </row>
    <row r="2600">
      <c t="s" s="128" r="A2600">
        <v>7142</v>
      </c>
      <c t="s" s="220" r="B2600">
        <v>7143</v>
      </c>
      <c t="s" s="220" r="C2600">
        <v>7144</v>
      </c>
      <c t="s" s="220" r="D2600">
        <v>7145</v>
      </c>
      <c s="168" r="E2600">
        <v>41336.6604976852</v>
      </c>
      <c s="220" r="F2600"/>
      <c t="s" s="220" r="G2600">
        <v>57</v>
      </c>
      <c s="220" r="H2600"/>
      <c s="220" r="I2600"/>
      <c s="220" r="J2600">
        <v>84700205</v>
      </c>
      <c s="220" r="K2600"/>
      <c t="s" s="17" r="L2600">
        <v>49</v>
      </c>
      <c t="s" s="17" r="M2600">
        <v>7146</v>
      </c>
      <c s="220" r="N2600">
        <v>3</v>
      </c>
      <c s="220" r="O2600">
        <v>50</v>
      </c>
      <c s="220" r="P2600">
        <v>3600</v>
      </c>
      <c t="s" s="220" r="Q2600">
        <v>7147</v>
      </c>
      <c t="s" s="17" r="R2600">
        <v>5201</v>
      </c>
    </row>
    <row r="2601">
      <c t="s" s="128" r="A2601">
        <v>7106</v>
      </c>
      <c t="s" s="220" r="B2601">
        <v>7105</v>
      </c>
      <c t="s" s="220" r="C2601">
        <v>7148</v>
      </c>
      <c t="s" s="220" r="D2601">
        <v>7149</v>
      </c>
      <c s="168" r="E2601">
        <v>41336.6603819444</v>
      </c>
      <c s="220" r="F2601"/>
      <c t="s" s="220" r="G2601">
        <v>57</v>
      </c>
      <c s="220" r="H2601"/>
      <c s="220" r="I2601"/>
      <c s="220" r="J2601">
        <v>38930069</v>
      </c>
      <c s="220" r="K2601"/>
      <c t="s" s="17" r="L2601">
        <v>116</v>
      </c>
      <c t="s" s="17" r="M2601">
        <v>7150</v>
      </c>
      <c s="220" r="N2601">
        <v>387</v>
      </c>
      <c s="220" r="O2601">
        <v>597</v>
      </c>
      <c s="220" r="P2601">
        <v>3600</v>
      </c>
      <c t="s" s="220" r="Q2601">
        <v>7151</v>
      </c>
      <c t="s" s="17" r="R2601">
        <v>7152</v>
      </c>
    </row>
    <row r="2602">
      <c t="s" s="128" r="A2602">
        <v>6953</v>
      </c>
      <c t="s" s="220" r="B2602">
        <v>5239</v>
      </c>
      <c t="s" s="220" r="C2602">
        <v>7153</v>
      </c>
      <c t="s" s="220" r="D2602">
        <v>7154</v>
      </c>
      <c s="168" r="E2602">
        <v>41336.6601736111</v>
      </c>
      <c s="220" r="F2602"/>
      <c t="s" s="220" r="G2602">
        <v>57</v>
      </c>
      <c s="220" r="H2602"/>
      <c s="220" r="I2602"/>
      <c s="220" r="J2602">
        <v>351450188</v>
      </c>
      <c s="220" r="K2602"/>
      <c t="s" s="17" r="L2602">
        <v>74</v>
      </c>
      <c t="s" s="17" r="M2602">
        <v>5242</v>
      </c>
      <c s="220" r="N2602">
        <v>45</v>
      </c>
      <c s="220" r="O2602">
        <v>134</v>
      </c>
      <c s="220" r="P2602">
        <v>3600</v>
      </c>
      <c t="s" s="220" r="Q2602">
        <v>7155</v>
      </c>
      <c t="s" s="17" r="R2602">
        <v>6636</v>
      </c>
    </row>
    <row r="2603">
      <c t="s" s="128" r="A2603">
        <v>7156</v>
      </c>
      <c t="s" s="220" r="B2603">
        <v>7157</v>
      </c>
      <c t="s" s="220" r="C2603">
        <v>7158</v>
      </c>
      <c t="s" s="220" r="D2603">
        <v>7159</v>
      </c>
      <c s="168" r="E2603">
        <v>41336.6601388889</v>
      </c>
      <c s="220" r="F2603"/>
      <c t="s" s="220" r="G2603">
        <v>57</v>
      </c>
      <c s="220" r="H2603"/>
      <c s="220" r="I2603"/>
      <c s="220" r="J2603">
        <v>626762418</v>
      </c>
      <c s="220" r="K2603"/>
      <c t="s" s="17" r="L2603">
        <v>135</v>
      </c>
      <c t="s" s="17" r="M2603">
        <v>7160</v>
      </c>
      <c s="220" r="N2603">
        <v>45</v>
      </c>
      <c s="220" r="O2603">
        <v>260</v>
      </c>
      <c s="220" r="P2603"/>
      <c t="s" s="220" r="Q2603">
        <v>7161</v>
      </c>
      <c t="s" s="17" r="R2603">
        <v>2031</v>
      </c>
    </row>
    <row r="2604">
      <c t="s" s="128" r="A2604">
        <v>7162</v>
      </c>
      <c t="s" s="220" r="B2604">
        <v>5776</v>
      </c>
      <c t="s" s="220" r="C2604">
        <v>7163</v>
      </c>
      <c t="s" s="220" r="D2604">
        <v>7164</v>
      </c>
      <c s="168" r="E2604">
        <v>41336.6600925926</v>
      </c>
      <c s="220" r="F2604"/>
      <c t="s" s="220" r="G2604">
        <v>57</v>
      </c>
      <c s="220" r="H2604"/>
      <c s="220" r="I2604"/>
      <c s="220" r="J2604">
        <v>126940663</v>
      </c>
      <c s="220" r="K2604"/>
      <c t="s" s="17" r="L2604">
        <v>282</v>
      </c>
      <c t="s" s="17" r="M2604">
        <v>5779</v>
      </c>
      <c s="220" r="N2604">
        <v>241</v>
      </c>
      <c s="220" r="O2604">
        <v>231</v>
      </c>
      <c s="220" r="P2604">
        <v>3600</v>
      </c>
      <c t="s" s="220" r="Q2604">
        <v>7165</v>
      </c>
      <c t="s" s="17" r="R2604">
        <v>7166</v>
      </c>
    </row>
    <row r="2605">
      <c t="s" s="128" r="A2605">
        <v>7167</v>
      </c>
      <c t="s" s="220" r="B2605">
        <v>7168</v>
      </c>
      <c t="s" s="220" r="C2605">
        <v>7169</v>
      </c>
      <c t="s" s="220" r="D2605">
        <v>7170</v>
      </c>
      <c s="168" r="E2605">
        <v>41336.6600810185</v>
      </c>
      <c s="220" r="F2605"/>
      <c t="s" s="220" r="G2605">
        <v>46</v>
      </c>
      <c s="220" r="H2605"/>
      <c s="220" r="I2605"/>
      <c s="220" r="J2605">
        <v>382118409</v>
      </c>
      <c s="220" r="K2605"/>
      <c t="s" s="17" r="L2605">
        <v>74</v>
      </c>
      <c t="s" s="17" r="M2605">
        <v>7171</v>
      </c>
      <c s="220" r="N2605">
        <v>4</v>
      </c>
      <c s="220" r="O2605">
        <v>62</v>
      </c>
      <c s="220" r="P2605"/>
      <c t="s" s="220" r="Q2605">
        <v>7172</v>
      </c>
      <c t="s" s="17" r="R2605">
        <v>7173</v>
      </c>
    </row>
    <row r="2606">
      <c t="s" s="128" r="A2606">
        <v>7174</v>
      </c>
      <c t="s" s="220" r="B2606">
        <v>4545</v>
      </c>
      <c t="s" s="220" r="C2606">
        <v>7175</v>
      </c>
      <c t="s" s="220" r="D2606">
        <v>7176</v>
      </c>
      <c s="168" r="E2606">
        <v>41336.6599305556</v>
      </c>
      <c s="220" r="F2606"/>
      <c t="s" s="220" r="G2606">
        <v>57</v>
      </c>
      <c s="220" r="H2606"/>
      <c s="220" r="I2606"/>
      <c s="220" r="J2606">
        <v>93865399</v>
      </c>
      <c s="220" r="K2606"/>
      <c t="s" s="17" r="L2606">
        <v>74</v>
      </c>
      <c t="s" s="17" r="M2606">
        <v>4579</v>
      </c>
      <c s="220" r="N2606">
        <v>828</v>
      </c>
      <c s="220" r="O2606">
        <v>509</v>
      </c>
      <c s="220" r="P2606">
        <v>3600</v>
      </c>
      <c t="s" s="220" r="Q2606">
        <v>7177</v>
      </c>
      <c t="s" s="17" r="R2606">
        <v>7178</v>
      </c>
    </row>
    <row r="2607">
      <c t="s" s="128" r="A2607">
        <v>7179</v>
      </c>
      <c t="s" s="220" r="B2607">
        <v>918</v>
      </c>
      <c t="s" s="220" r="C2607">
        <v>7180</v>
      </c>
      <c t="s" s="220" r="D2607">
        <v>7181</v>
      </c>
      <c s="168" r="E2607">
        <v>41336.659837963</v>
      </c>
      <c s="220" r="F2607"/>
      <c t="s" s="220" r="G2607">
        <v>57</v>
      </c>
      <c s="220" r="H2607"/>
      <c s="220" r="I2607"/>
      <c s="220" r="J2607">
        <v>1096196947</v>
      </c>
      <c s="220" r="K2607"/>
      <c t="s" s="17" r="L2607">
        <v>74</v>
      </c>
      <c t="s" s="17" r="M2607">
        <v>957</v>
      </c>
      <c s="220" r="N2607">
        <v>119</v>
      </c>
      <c s="220" r="O2607">
        <v>460</v>
      </c>
      <c s="220" r="P2607"/>
      <c t="s" s="220" r="Q2607">
        <v>7182</v>
      </c>
      <c t="s" s="17" r="R2607">
        <v>4866</v>
      </c>
    </row>
    <row r="2608">
      <c t="s" s="128" r="A2608">
        <v>7183</v>
      </c>
      <c t="s" s="220" r="B2608">
        <v>2466</v>
      </c>
      <c t="s" s="220" r="C2608">
        <v>7184</v>
      </c>
      <c t="s" s="220" r="D2608">
        <v>7185</v>
      </c>
      <c s="168" r="E2608">
        <v>41336.6595717593</v>
      </c>
      <c s="220" r="F2608"/>
      <c t="s" s="220" r="G2608">
        <v>46</v>
      </c>
      <c s="220" r="H2608"/>
      <c s="220" r="I2608"/>
      <c s="220" r="J2608">
        <v>34893663</v>
      </c>
      <c s="220" r="K2608"/>
      <c t="s" s="17" r="L2608">
        <v>74</v>
      </c>
      <c t="s" s="17" r="M2608">
        <v>2469</v>
      </c>
      <c s="220" r="N2608">
        <v>4793</v>
      </c>
      <c s="220" r="O2608">
        <v>4133</v>
      </c>
      <c s="220" r="P2608">
        <v>-10800</v>
      </c>
      <c t="s" s="220" r="Q2608">
        <v>7186</v>
      </c>
      <c t="s" s="17" r="R2608">
        <v>7187</v>
      </c>
    </row>
    <row r="2609">
      <c t="s" s="128" r="A2609">
        <v>7188</v>
      </c>
      <c t="s" s="220" r="B2609">
        <v>7189</v>
      </c>
      <c t="s" s="220" r="C2609">
        <v>7190</v>
      </c>
      <c t="s" s="220" r="D2609">
        <v>7191</v>
      </c>
      <c s="168" r="E2609">
        <v>41336.6594328704</v>
      </c>
      <c s="220" r="F2609"/>
      <c t="s" s="220" r="G2609">
        <v>57</v>
      </c>
      <c s="220" r="H2609">
        <v>279064794</v>
      </c>
      <c t="s" s="220" r="I2609">
        <v>906</v>
      </c>
      <c s="220" r="J2609">
        <v>420229282</v>
      </c>
      <c t="s" s="220" r="K2609">
        <v>7192</v>
      </c>
      <c t="s" s="17" r="L2609">
        <v>49</v>
      </c>
      <c t="s" s="17" r="M2609">
        <v>7193</v>
      </c>
      <c s="220" r="N2609">
        <v>234</v>
      </c>
      <c s="220" r="O2609">
        <v>760</v>
      </c>
      <c s="220" r="P2609">
        <v>3600</v>
      </c>
      <c t="s" s="220" r="Q2609">
        <v>7194</v>
      </c>
      <c t="s" s="17" r="R2609">
        <v>7195</v>
      </c>
    </row>
    <row r="2610">
      <c t="s" s="128" r="A2610">
        <v>7196</v>
      </c>
      <c t="s" s="220" r="B2610">
        <v>1049</v>
      </c>
      <c t="s" s="220" r="C2610">
        <v>7197</v>
      </c>
      <c t="s" s="220" r="D2610">
        <v>7198</v>
      </c>
      <c s="168" r="E2610">
        <v>41336.6594097222</v>
      </c>
      <c s="220" r="F2610"/>
      <c t="s" s="220" r="G2610">
        <v>57</v>
      </c>
      <c s="220" r="H2610"/>
      <c s="220" r="I2610"/>
      <c s="220" r="J2610">
        <v>1212669223</v>
      </c>
      <c s="220" r="K2610"/>
      <c t="s" s="17" r="L2610">
        <v>116</v>
      </c>
      <c t="s" s="17" r="M2610">
        <v>1169</v>
      </c>
      <c s="220" r="N2610">
        <v>720</v>
      </c>
      <c s="220" r="O2610">
        <v>84</v>
      </c>
      <c s="220" r="P2610"/>
      <c t="s" s="220" r="Q2610">
        <v>7199</v>
      </c>
      <c t="s" s="17" r="R2610">
        <v>1278</v>
      </c>
    </row>
    <row r="2611">
      <c t="s" s="128" r="A2611">
        <v>7200</v>
      </c>
      <c t="s" s="220" r="B2611">
        <v>906</v>
      </c>
      <c t="s" s="220" r="C2611">
        <v>7201</v>
      </c>
      <c t="s" s="220" r="D2611">
        <v>7202</v>
      </c>
      <c s="168" r="E2611">
        <v>41336.6593055556</v>
      </c>
      <c s="220" r="F2611"/>
      <c t="s" s="220" r="G2611">
        <v>57</v>
      </c>
      <c s="220" r="H2611"/>
      <c s="220" r="I2611"/>
      <c s="220" r="J2611">
        <v>279064794</v>
      </c>
      <c s="220" r="K2611"/>
      <c t="s" s="17" r="L2611">
        <v>74</v>
      </c>
      <c t="s" s="17" r="M2611">
        <v>940</v>
      </c>
      <c s="220" r="N2611">
        <v>1312</v>
      </c>
      <c s="220" r="O2611">
        <v>600</v>
      </c>
      <c s="220" r="P2611">
        <v>3600</v>
      </c>
      <c t="s" s="220" r="Q2611">
        <v>7203</v>
      </c>
      <c t="s" s="17" r="R2611">
        <v>7204</v>
      </c>
    </row>
    <row r="2612">
      <c t="s" s="128" r="A2612">
        <v>7205</v>
      </c>
      <c t="s" s="220" r="B2612">
        <v>1759</v>
      </c>
      <c t="s" s="220" r="C2612">
        <v>7206</v>
      </c>
      <c t="s" s="220" r="D2612">
        <v>7207</v>
      </c>
      <c s="168" r="E2612">
        <v>41336.6592824074</v>
      </c>
      <c s="220" r="F2612"/>
      <c t="s" s="220" r="G2612">
        <v>57</v>
      </c>
      <c s="220" r="H2612"/>
      <c s="220" r="I2612"/>
      <c s="220" r="J2612">
        <v>527251402</v>
      </c>
      <c s="220" r="K2612"/>
      <c t="s" s="17" r="L2612">
        <v>74</v>
      </c>
      <c t="s" s="17" r="M2612">
        <v>1762</v>
      </c>
      <c s="220" r="N2612">
        <v>113</v>
      </c>
      <c s="220" r="O2612">
        <v>129</v>
      </c>
      <c s="220" r="P2612">
        <v>3600</v>
      </c>
      <c t="s" s="220" r="Q2612">
        <v>7208</v>
      </c>
      <c t="s" s="17" r="R2612">
        <v>348</v>
      </c>
    </row>
    <row r="2613">
      <c t="s" s="128" r="A2613">
        <v>7209</v>
      </c>
      <c t="s" s="220" r="B2613">
        <v>1408</v>
      </c>
      <c t="s" s="220" r="C2613">
        <v>7210</v>
      </c>
      <c t="s" s="220" r="D2613">
        <v>7211</v>
      </c>
      <c s="168" r="E2613">
        <v>41336.6591087963</v>
      </c>
      <c s="220" r="F2613"/>
      <c t="s" s="220" r="G2613">
        <v>46</v>
      </c>
      <c s="220" r="H2613"/>
      <c s="220" r="I2613"/>
      <c s="220" r="J2613">
        <v>20303980</v>
      </c>
      <c s="220" r="K2613"/>
      <c t="s" s="17" r="L2613">
        <v>228</v>
      </c>
      <c t="s" s="17" r="M2613">
        <v>1411</v>
      </c>
      <c s="220" r="N2613">
        <v>329</v>
      </c>
      <c s="220" r="O2613">
        <v>252</v>
      </c>
      <c s="220" r="P2613">
        <v>-10800</v>
      </c>
      <c t="s" s="220" r="Q2613">
        <v>7212</v>
      </c>
      <c t="s" s="17" r="R2613">
        <v>7213</v>
      </c>
    </row>
    <row r="2614">
      <c t="s" s="128" r="A2614">
        <v>7214</v>
      </c>
      <c t="s" s="220" r="B2614">
        <v>4752</v>
      </c>
      <c t="s" s="220" r="C2614">
        <v>7215</v>
      </c>
      <c t="s" s="220" r="D2614">
        <v>7216</v>
      </c>
      <c s="168" r="E2614">
        <v>41336.6590625</v>
      </c>
      <c s="220" r="F2614"/>
      <c t="s" s="220" r="G2614">
        <v>57</v>
      </c>
      <c s="220" r="H2614"/>
      <c s="220" r="I2614"/>
      <c s="220" r="J2614">
        <v>318523313</v>
      </c>
      <c s="220" r="K2614"/>
      <c t="s" s="17" r="L2614">
        <v>49</v>
      </c>
      <c t="s" s="17" r="M2614">
        <v>4755</v>
      </c>
      <c s="220" r="N2614">
        <v>164</v>
      </c>
      <c s="220" r="O2614">
        <v>306</v>
      </c>
      <c s="220" r="P2614">
        <v>7200</v>
      </c>
      <c t="s" s="220" r="Q2614">
        <v>7217</v>
      </c>
      <c t="s" s="17" r="R2614">
        <v>7218</v>
      </c>
    </row>
    <row r="2615">
      <c t="s" s="128" r="A2615">
        <v>7219</v>
      </c>
      <c t="s" s="220" r="B2615">
        <v>217</v>
      </c>
      <c t="s" s="220" r="C2615">
        <v>7220</v>
      </c>
      <c t="s" s="220" r="D2615">
        <v>7221</v>
      </c>
      <c s="168" r="E2615">
        <v>41336.6590277778</v>
      </c>
      <c s="220" r="F2615"/>
      <c t="s" s="220" r="G2615">
        <v>57</v>
      </c>
      <c s="220" r="H2615"/>
      <c s="220" r="I2615"/>
      <c s="220" r="J2615">
        <v>261867800</v>
      </c>
      <c s="220" r="K2615"/>
      <c t="s" s="17" r="L2615">
        <v>228</v>
      </c>
      <c t="s" s="17" r="M2615">
        <v>221</v>
      </c>
      <c s="220" r="N2615">
        <v>254</v>
      </c>
      <c s="220" r="O2615">
        <v>325</v>
      </c>
      <c s="220" r="P2615">
        <v>3600</v>
      </c>
      <c t="s" s="220" r="Q2615">
        <v>7222</v>
      </c>
      <c t="s" s="17" r="R2615">
        <v>7223</v>
      </c>
    </row>
    <row r="2616">
      <c t="s" s="128" r="A2616">
        <v>7224</v>
      </c>
      <c t="s" s="220" r="B2616">
        <v>1773</v>
      </c>
      <c t="s" s="220" r="C2616">
        <v>7225</v>
      </c>
      <c t="s" s="220" r="D2616">
        <v>7226</v>
      </c>
      <c s="168" r="E2616">
        <v>41336.6590162037</v>
      </c>
      <c s="220" r="F2616"/>
      <c t="s" s="220" r="G2616">
        <v>57</v>
      </c>
      <c s="220" r="H2616"/>
      <c s="220" r="I2616"/>
      <c s="220" r="J2616">
        <v>238511476</v>
      </c>
      <c s="220" r="K2616"/>
      <c t="s" s="17" r="L2616">
        <v>127</v>
      </c>
      <c t="s" s="17" r="M2616">
        <v>1776</v>
      </c>
      <c s="220" r="N2616">
        <v>1756</v>
      </c>
      <c s="220" r="O2616">
        <v>580</v>
      </c>
      <c s="220" r="P2616">
        <v>3600</v>
      </c>
      <c t="s" s="220" r="Q2616">
        <v>7227</v>
      </c>
      <c t="s" s="17" r="R2616">
        <v>1278</v>
      </c>
    </row>
    <row r="2617">
      <c t="s" s="128" r="A2617">
        <v>7228</v>
      </c>
      <c t="s" s="220" r="B2617">
        <v>4450</v>
      </c>
      <c t="s" s="220" r="C2617">
        <v>7229</v>
      </c>
      <c t="s" s="220" r="D2617">
        <v>7230</v>
      </c>
      <c s="168" r="E2617">
        <v>41336.6587962963</v>
      </c>
      <c s="220" r="F2617"/>
      <c t="s" s="220" r="G2617">
        <v>57</v>
      </c>
      <c s="220" r="H2617"/>
      <c s="220" r="I2617"/>
      <c s="220" r="J2617">
        <v>57413466</v>
      </c>
      <c s="220" r="K2617"/>
      <c t="s" s="17" r="L2617">
        <v>74</v>
      </c>
      <c t="s" s="17" r="M2617">
        <v>4453</v>
      </c>
      <c s="220" r="N2617">
        <v>583</v>
      </c>
      <c s="220" r="O2617">
        <v>89</v>
      </c>
      <c s="220" r="P2617">
        <v>3600</v>
      </c>
      <c t="s" s="220" r="Q2617">
        <v>7231</v>
      </c>
      <c t="s" s="17" r="R2617">
        <v>7232</v>
      </c>
    </row>
    <row r="2618">
      <c t="s" s="128" r="A2618">
        <v>7192</v>
      </c>
      <c t="s" s="220" r="B2618">
        <v>906</v>
      </c>
      <c t="s" s="220" r="C2618">
        <v>7233</v>
      </c>
      <c t="s" s="220" r="D2618">
        <v>7234</v>
      </c>
      <c s="168" r="E2618">
        <v>41336.6587037037</v>
      </c>
      <c s="220" r="F2618"/>
      <c t="s" s="220" r="G2618">
        <v>57</v>
      </c>
      <c s="220" r="H2618">
        <v>153053540</v>
      </c>
      <c t="s" s="220" r="I2618">
        <v>3817</v>
      </c>
      <c s="220" r="J2618">
        <v>279064794</v>
      </c>
      <c t="s" s="220" r="K2618">
        <v>7235</v>
      </c>
      <c t="s" s="17" r="L2618">
        <v>74</v>
      </c>
      <c t="s" s="17" r="M2618">
        <v>940</v>
      </c>
      <c s="220" r="N2618">
        <v>1312</v>
      </c>
      <c s="220" r="O2618">
        <v>600</v>
      </c>
      <c s="220" r="P2618">
        <v>3600</v>
      </c>
      <c t="s" s="220" r="Q2618">
        <v>7236</v>
      </c>
      <c t="s" s="17" r="R2618">
        <v>7237</v>
      </c>
    </row>
    <row r="2619">
      <c t="s" s="128" r="A2619">
        <v>7238</v>
      </c>
      <c t="s" s="220" r="B2619">
        <v>2235</v>
      </c>
      <c t="s" s="220" r="C2619">
        <v>7239</v>
      </c>
      <c t="s" s="220" r="D2619">
        <v>7240</v>
      </c>
      <c s="168" r="E2619">
        <v>41336.6585763889</v>
      </c>
      <c s="220" r="F2619"/>
      <c t="s" s="220" r="G2619">
        <v>57</v>
      </c>
      <c s="220" r="H2619"/>
      <c s="220" r="I2619"/>
      <c s="220" r="J2619">
        <v>342842017</v>
      </c>
      <c s="220" r="K2619"/>
      <c t="s" s="17" r="L2619">
        <v>49</v>
      </c>
      <c t="s" s="17" r="M2619">
        <v>2238</v>
      </c>
      <c s="220" r="N2619">
        <v>169</v>
      </c>
      <c s="220" r="O2619">
        <v>288</v>
      </c>
      <c s="220" r="P2619">
        <v>3600</v>
      </c>
      <c t="s" s="220" r="Q2619">
        <v>7241</v>
      </c>
      <c t="s" s="17" r="R2619">
        <v>7242</v>
      </c>
    </row>
    <row r="2620">
      <c t="s" s="128" r="A2620">
        <v>7243</v>
      </c>
      <c t="s" s="220" r="B2620">
        <v>7244</v>
      </c>
      <c t="s" s="220" r="C2620">
        <v>7245</v>
      </c>
      <c t="s" s="220" r="D2620">
        <v>7246</v>
      </c>
      <c s="168" r="E2620">
        <v>41336.6585300926</v>
      </c>
      <c s="220" r="F2620"/>
      <c t="s" s="220" r="G2620">
        <v>46</v>
      </c>
      <c s="220" r="H2620"/>
      <c s="220" r="I2620"/>
      <c s="220" r="J2620">
        <v>63825369</v>
      </c>
      <c s="220" r="K2620"/>
      <c t="s" s="17" r="L2620">
        <v>74</v>
      </c>
      <c t="s" s="17" r="M2620">
        <v>7247</v>
      </c>
      <c s="220" r="N2620">
        <v>13</v>
      </c>
      <c s="220" r="O2620">
        <v>25</v>
      </c>
      <c s="220" r="P2620"/>
      <c t="s" s="220" r="Q2620">
        <v>7248</v>
      </c>
      <c t="s" s="17" r="R2620">
        <v>7249</v>
      </c>
    </row>
    <row r="2621">
      <c t="s" s="128" r="A2621">
        <v>7250</v>
      </c>
      <c t="s" s="220" r="B2621">
        <v>6690</v>
      </c>
      <c t="s" s="220" r="C2621">
        <v>7251</v>
      </c>
      <c t="s" s="220" r="D2621">
        <v>7252</v>
      </c>
      <c s="168" r="E2621">
        <v>41336.6585185185</v>
      </c>
      <c s="220" r="F2621"/>
      <c t="s" s="220" r="G2621">
        <v>57</v>
      </c>
      <c s="220" r="H2621"/>
      <c s="220" r="I2621"/>
      <c s="220" r="J2621">
        <v>23443017</v>
      </c>
      <c s="220" r="K2621"/>
      <c t="s" s="17" r="L2621">
        <v>605</v>
      </c>
      <c t="s" s="17" r="M2621">
        <v>6693</v>
      </c>
      <c s="220" r="N2621">
        <v>166</v>
      </c>
      <c s="220" r="O2621">
        <v>480</v>
      </c>
      <c s="220" r="P2621">
        <v>3600</v>
      </c>
      <c t="s" s="220" r="Q2621">
        <v>7253</v>
      </c>
      <c t="s" s="17" r="R2621">
        <v>7254</v>
      </c>
    </row>
    <row r="2622">
      <c t="s" s="128" r="A2622">
        <v>7255</v>
      </c>
      <c t="s" s="220" r="B2622">
        <v>217</v>
      </c>
      <c t="s" s="220" r="C2622">
        <v>7256</v>
      </c>
      <c t="s" s="220" r="D2622">
        <v>7257</v>
      </c>
      <c s="168" r="E2622">
        <v>41336.6584375</v>
      </c>
      <c s="220" r="F2622"/>
      <c t="s" s="220" r="G2622">
        <v>57</v>
      </c>
      <c s="220" r="H2622"/>
      <c s="220" r="I2622"/>
      <c s="220" r="J2622">
        <v>261867800</v>
      </c>
      <c s="220" r="K2622"/>
      <c t="s" s="17" r="L2622">
        <v>228</v>
      </c>
      <c t="s" s="17" r="M2622">
        <v>221</v>
      </c>
      <c s="220" r="N2622">
        <v>254</v>
      </c>
      <c s="220" r="O2622">
        <v>325</v>
      </c>
      <c s="220" r="P2622">
        <v>3600</v>
      </c>
      <c t="s" s="220" r="Q2622">
        <v>7258</v>
      </c>
      <c t="s" s="17" r="R2622">
        <v>7259</v>
      </c>
    </row>
    <row r="2623">
      <c t="s" s="128" r="A2623">
        <v>7260</v>
      </c>
      <c t="s" s="220" r="B2623">
        <v>3964</v>
      </c>
      <c t="s" s="220" r="C2623">
        <v>7261</v>
      </c>
      <c t="s" s="220" r="D2623">
        <v>7262</v>
      </c>
      <c s="168" r="E2623">
        <v>41336.6583101852</v>
      </c>
      <c s="220" r="F2623"/>
      <c t="s" s="220" r="G2623">
        <v>57</v>
      </c>
      <c s="220" r="H2623"/>
      <c s="220" r="I2623"/>
      <c s="220" r="J2623">
        <v>1066088496</v>
      </c>
      <c s="220" r="K2623"/>
      <c t="s" s="17" r="L2623">
        <v>74</v>
      </c>
      <c t="s" s="17" r="M2623">
        <v>3967</v>
      </c>
      <c s="220" r="N2623">
        <v>18</v>
      </c>
      <c s="220" r="O2623">
        <v>303</v>
      </c>
      <c s="220" r="P2623"/>
      <c t="s" s="220" r="Q2623">
        <v>7263</v>
      </c>
      <c t="s" s="17" r="R2623">
        <v>7264</v>
      </c>
    </row>
    <row r="2624">
      <c t="s" s="128" r="A2624">
        <v>7265</v>
      </c>
      <c t="s" s="220" r="B2624">
        <v>7072</v>
      </c>
      <c t="s" s="220" r="C2624">
        <v>7266</v>
      </c>
      <c t="s" s="220" r="D2624">
        <v>7267</v>
      </c>
      <c s="168" r="E2624">
        <v>41336.6582291667</v>
      </c>
      <c s="220" r="F2624"/>
      <c t="s" s="220" r="G2624">
        <v>57</v>
      </c>
      <c s="220" r="H2624"/>
      <c s="220" r="I2624"/>
      <c s="220" r="J2624">
        <v>377565563</v>
      </c>
      <c s="220" r="K2624"/>
      <c t="s" s="17" r="L2624">
        <v>116</v>
      </c>
      <c t="s" s="17" r="M2624">
        <v>7075</v>
      </c>
      <c s="220" r="N2624">
        <v>231</v>
      </c>
      <c s="220" r="O2624">
        <v>622</v>
      </c>
      <c s="220" r="P2624"/>
      <c t="s" s="220" r="Q2624">
        <v>7268</v>
      </c>
      <c t="s" s="17" r="R2624">
        <v>7269</v>
      </c>
    </row>
    <row r="2625">
      <c t="s" s="128" r="A2625">
        <v>7270</v>
      </c>
      <c t="s" s="220" r="B2625">
        <v>7271</v>
      </c>
      <c t="s" s="220" r="C2625">
        <v>7272</v>
      </c>
      <c t="s" s="220" r="D2625">
        <v>7273</v>
      </c>
      <c s="168" r="E2625">
        <v>41336.6581481482</v>
      </c>
      <c s="220" r="F2625"/>
      <c t="s" s="220" r="G2625">
        <v>57</v>
      </c>
      <c s="220" r="H2625"/>
      <c s="220" r="I2625"/>
      <c s="220" r="J2625">
        <v>439114827</v>
      </c>
      <c s="220" r="K2625"/>
      <c t="s" s="17" r="L2625">
        <v>228</v>
      </c>
      <c t="s" s="17" r="M2625">
        <v>7274</v>
      </c>
      <c s="220" r="N2625">
        <v>256</v>
      </c>
      <c s="220" r="O2625">
        <v>408</v>
      </c>
      <c s="220" r="P2625">
        <v>3600</v>
      </c>
      <c t="s" s="220" r="Q2625">
        <v>7275</v>
      </c>
      <c t="s" s="17" r="R2625">
        <v>7276</v>
      </c>
    </row>
    <row r="2626">
      <c t="s" s="128" r="A2626">
        <v>7277</v>
      </c>
      <c t="s" s="220" r="B2626">
        <v>906</v>
      </c>
      <c t="s" s="220" r="C2626">
        <v>7278</v>
      </c>
      <c t="s" s="220" r="D2626">
        <v>7279</v>
      </c>
      <c s="168" r="E2626">
        <v>41336.6581365741</v>
      </c>
      <c s="220" r="F2626"/>
      <c t="s" s="220" r="G2626">
        <v>57</v>
      </c>
      <c s="220" r="H2626"/>
      <c s="220" r="I2626"/>
      <c s="220" r="J2626">
        <v>279064794</v>
      </c>
      <c s="220" r="K2626"/>
      <c t="s" s="17" r="L2626">
        <v>74</v>
      </c>
      <c t="s" s="17" r="M2626">
        <v>940</v>
      </c>
      <c s="220" r="N2626">
        <v>1312</v>
      </c>
      <c s="220" r="O2626">
        <v>600</v>
      </c>
      <c s="220" r="P2626">
        <v>3600</v>
      </c>
      <c t="s" s="220" r="Q2626">
        <v>7280</v>
      </c>
      <c t="s" s="17" r="R2626">
        <v>7281</v>
      </c>
    </row>
    <row r="2627">
      <c t="s" s="128" r="A2627">
        <v>7282</v>
      </c>
      <c t="s" s="220" r="B2627">
        <v>3829</v>
      </c>
      <c t="s" s="220" r="C2627">
        <v>7283</v>
      </c>
      <c t="s" s="220" r="D2627">
        <v>7284</v>
      </c>
      <c s="168" r="E2627">
        <v>41336.6581134259</v>
      </c>
      <c s="220" r="F2627"/>
      <c t="s" s="220" r="G2627">
        <v>57</v>
      </c>
      <c s="220" r="H2627"/>
      <c s="220" r="I2627"/>
      <c s="220" r="J2627">
        <v>551250679</v>
      </c>
      <c s="220" r="K2627"/>
      <c t="s" s="17" r="L2627">
        <v>74</v>
      </c>
      <c t="s" s="17" r="M2627">
        <v>3832</v>
      </c>
      <c s="220" r="N2627">
        <v>14</v>
      </c>
      <c s="220" r="O2627">
        <v>46</v>
      </c>
      <c s="220" r="P2627"/>
      <c t="s" s="220" r="Q2627">
        <v>7285</v>
      </c>
      <c t="s" s="17" r="R2627">
        <v>7286</v>
      </c>
    </row>
    <row r="2628">
      <c t="s" s="128" r="A2628">
        <v>7287</v>
      </c>
      <c t="s" s="220" r="B2628">
        <v>7288</v>
      </c>
      <c t="s" s="220" r="C2628">
        <v>7289</v>
      </c>
      <c t="s" s="220" r="D2628">
        <v>7290</v>
      </c>
      <c s="168" r="E2628">
        <v>41336.6579861111</v>
      </c>
      <c s="220" r="F2628"/>
      <c t="s" s="220" r="G2628">
        <v>7291</v>
      </c>
      <c s="220" r="H2628"/>
      <c s="220" r="I2628"/>
      <c s="220" r="J2628">
        <v>112154454</v>
      </c>
      <c s="220" r="K2628"/>
      <c t="s" s="17" r="L2628">
        <v>228</v>
      </c>
      <c t="s" s="17" r="M2628">
        <v>7292</v>
      </c>
      <c s="220" r="N2628">
        <v>113</v>
      </c>
      <c s="220" r="O2628">
        <v>343</v>
      </c>
      <c s="220" r="P2628">
        <v>-10800</v>
      </c>
      <c t="s" s="220" r="Q2628">
        <v>7293</v>
      </c>
      <c t="s" s="17" r="R2628">
        <v>5566</v>
      </c>
    </row>
    <row r="2629">
      <c t="s" s="128" r="A2629">
        <v>7294</v>
      </c>
      <c t="s" s="220" r="B2629">
        <v>617</v>
      </c>
      <c t="s" s="220" r="C2629">
        <v>7295</v>
      </c>
      <c t="s" s="220" r="D2629">
        <v>7296</v>
      </c>
      <c s="168" r="E2629">
        <v>41336.6579398148</v>
      </c>
      <c s="220" r="F2629"/>
      <c t="s" s="220" r="G2629">
        <v>57</v>
      </c>
      <c s="220" r="H2629">
        <v>460242909</v>
      </c>
      <c t="s" s="220" r="I2629">
        <v>7297</v>
      </c>
      <c s="220" r="J2629">
        <v>238498745</v>
      </c>
      <c s="220" r="K2629"/>
      <c t="s" s="17" r="L2629">
        <v>74</v>
      </c>
      <c t="s" s="17" r="M2629">
        <v>620</v>
      </c>
      <c s="220" r="N2629">
        <v>100</v>
      </c>
      <c s="220" r="O2629">
        <v>177</v>
      </c>
      <c s="220" r="P2629">
        <v>3600</v>
      </c>
      <c t="s" s="220" r="Q2629">
        <v>7298</v>
      </c>
      <c t="s" s="17" r="R2629">
        <v>7299</v>
      </c>
    </row>
    <row r="2630">
      <c t="s" s="128" r="A2630">
        <v>7300</v>
      </c>
      <c t="s" s="220" r="B2630">
        <v>5428</v>
      </c>
      <c t="s" s="220" r="C2630">
        <v>7301</v>
      </c>
      <c t="s" s="220" r="D2630">
        <v>7302</v>
      </c>
      <c s="168" r="E2630">
        <v>41336.6578819444</v>
      </c>
      <c s="220" r="F2630"/>
      <c t="s" s="220" r="G2630">
        <v>46</v>
      </c>
      <c s="220" r="H2630"/>
      <c s="220" r="I2630"/>
      <c s="220" r="J2630">
        <v>52509224</v>
      </c>
      <c s="220" r="K2630"/>
      <c t="s" s="17" r="L2630">
        <v>74</v>
      </c>
      <c t="s" s="17" r="M2630">
        <v>5431</v>
      </c>
      <c s="220" r="N2630">
        <v>1350</v>
      </c>
      <c s="220" r="O2630">
        <v>710</v>
      </c>
      <c s="220" r="P2630">
        <v>3600</v>
      </c>
      <c t="s" s="220" r="Q2630">
        <v>7303</v>
      </c>
      <c t="s" s="17" r="R2630">
        <v>7304</v>
      </c>
    </row>
    <row r="2631">
      <c t="s" s="128" r="A2631">
        <v>7305</v>
      </c>
      <c t="s" s="220" r="B2631">
        <v>5601</v>
      </c>
      <c t="s" s="220" r="C2631">
        <v>7306</v>
      </c>
      <c t="s" s="220" r="D2631">
        <v>7302</v>
      </c>
      <c s="168" r="E2631">
        <v>41336.6578819444</v>
      </c>
      <c s="220" r="F2631"/>
      <c t="s" s="220" r="G2631">
        <v>57</v>
      </c>
      <c s="220" r="H2631"/>
      <c s="220" r="I2631"/>
      <c s="220" r="J2631">
        <v>139434375</v>
      </c>
      <c s="220" r="K2631"/>
      <c t="s" s="17" r="L2631">
        <v>228</v>
      </c>
      <c t="s" s="17" r="M2631">
        <v>5604</v>
      </c>
      <c s="220" r="N2631">
        <v>403</v>
      </c>
      <c s="220" r="O2631">
        <v>216</v>
      </c>
      <c s="220" r="P2631"/>
      <c t="s" s="220" r="Q2631">
        <v>7307</v>
      </c>
      <c t="s" s="17" r="R2631">
        <v>3981</v>
      </c>
    </row>
    <row r="2632">
      <c t="s" s="128" r="A2632">
        <v>7308</v>
      </c>
      <c t="s" s="220" r="B2632">
        <v>757</v>
      </c>
      <c t="s" s="220" r="C2632">
        <v>7309</v>
      </c>
      <c t="s" s="220" r="D2632">
        <v>7310</v>
      </c>
      <c s="168" r="E2632">
        <v>41336.6577893519</v>
      </c>
      <c s="220" r="F2632"/>
      <c t="s" s="220" r="G2632">
        <v>57</v>
      </c>
      <c s="220" r="H2632"/>
      <c s="220" r="I2632"/>
      <c s="220" r="J2632">
        <v>730737896</v>
      </c>
      <c s="220" r="K2632"/>
      <c t="s" s="17" r="L2632">
        <v>74</v>
      </c>
      <c t="s" s="17" r="M2632">
        <v>759</v>
      </c>
      <c s="220" r="N2632">
        <v>256</v>
      </c>
      <c s="220" r="O2632">
        <v>188</v>
      </c>
      <c s="220" r="P2632"/>
      <c t="s" s="220" r="Q2632">
        <v>7311</v>
      </c>
      <c t="s" s="17" r="R2632">
        <v>7312</v>
      </c>
    </row>
    <row r="2633">
      <c t="s" s="128" r="A2633">
        <v>7313</v>
      </c>
      <c t="s" s="220" r="B2633">
        <v>3018</v>
      </c>
      <c t="s" s="220" r="C2633">
        <v>7314</v>
      </c>
      <c t="s" s="220" r="D2633">
        <v>7310</v>
      </c>
      <c s="168" r="E2633">
        <v>41336.6577893519</v>
      </c>
      <c s="220" r="F2633"/>
      <c t="s" s="220" r="G2633">
        <v>46</v>
      </c>
      <c s="220" r="H2633">
        <v>400642052</v>
      </c>
      <c t="s" s="220" r="I2633">
        <v>321</v>
      </c>
      <c s="220" r="J2633">
        <v>558114648</v>
      </c>
      <c t="s" s="220" r="K2633">
        <v>7315</v>
      </c>
      <c t="s" s="17" r="L2633">
        <v>228</v>
      </c>
      <c t="s" s="17" r="M2633">
        <v>3021</v>
      </c>
      <c s="220" r="N2633">
        <v>145</v>
      </c>
      <c s="220" r="O2633">
        <v>173</v>
      </c>
      <c s="220" r="P2633">
        <v>3600</v>
      </c>
      <c t="s" s="220" r="Q2633">
        <v>7316</v>
      </c>
      <c t="s" s="17" r="R2633">
        <v>7317</v>
      </c>
    </row>
    <row r="2634">
      <c t="s" s="128" r="A2634">
        <v>7318</v>
      </c>
      <c t="s" s="220" r="B2634">
        <v>6697</v>
      </c>
      <c t="s" s="220" r="C2634">
        <v>7319</v>
      </c>
      <c t="s" s="220" r="D2634">
        <v>7320</v>
      </c>
      <c s="168" r="E2634">
        <v>41336.6577430556</v>
      </c>
      <c s="220" r="F2634"/>
      <c t="s" s="220" r="G2634">
        <v>46</v>
      </c>
      <c s="220" r="H2634"/>
      <c s="220" r="I2634"/>
      <c s="220" r="J2634">
        <v>81341924</v>
      </c>
      <c s="220" r="K2634"/>
      <c t="s" s="17" r="L2634">
        <v>135</v>
      </c>
      <c t="s" s="17" r="M2634">
        <v>6700</v>
      </c>
      <c s="220" r="N2634">
        <v>740</v>
      </c>
      <c s="220" r="O2634">
        <v>439</v>
      </c>
      <c s="220" r="P2634">
        <v>3600</v>
      </c>
      <c t="s" s="220" r="Q2634">
        <v>7321</v>
      </c>
      <c t="s" s="17" r="R2634">
        <v>7322</v>
      </c>
    </row>
    <row r="2635">
      <c t="s" s="128" r="A2635">
        <v>7323</v>
      </c>
      <c t="s" s="220" r="B2635">
        <v>2448</v>
      </c>
      <c t="s" s="220" r="C2635">
        <v>7324</v>
      </c>
      <c t="s" s="220" r="D2635">
        <v>7325</v>
      </c>
      <c s="168" r="E2635">
        <v>41336.6577314815</v>
      </c>
      <c s="220" r="F2635"/>
      <c t="s" s="220" r="G2635">
        <v>57</v>
      </c>
      <c s="220" r="H2635"/>
      <c s="220" r="I2635"/>
      <c s="220" r="J2635">
        <v>26206046</v>
      </c>
      <c s="220" r="K2635"/>
      <c t="s" s="17" r="L2635">
        <v>228</v>
      </c>
      <c t="s" s="17" r="M2635">
        <v>3267</v>
      </c>
      <c s="220" r="N2635">
        <v>1266</v>
      </c>
      <c s="220" r="O2635">
        <v>910</v>
      </c>
      <c s="220" r="P2635">
        <v>3600</v>
      </c>
      <c t="s" s="220" r="Q2635">
        <v>7326</v>
      </c>
      <c t="s" s="17" r="R2635">
        <v>7327</v>
      </c>
    </row>
    <row r="2636">
      <c t="s" s="128" r="A2636">
        <v>7328</v>
      </c>
      <c t="s" s="220" r="B2636">
        <v>3964</v>
      </c>
      <c t="s" s="220" r="C2636">
        <v>7329</v>
      </c>
      <c t="s" s="220" r="D2636">
        <v>7330</v>
      </c>
      <c s="168" r="E2636">
        <v>41336.6576851852</v>
      </c>
      <c s="220" r="F2636"/>
      <c t="s" s="220" r="G2636">
        <v>57</v>
      </c>
      <c s="220" r="H2636">
        <v>440145233</v>
      </c>
      <c t="s" s="220" r="I2636">
        <v>7331</v>
      </c>
      <c s="220" r="J2636">
        <v>1066088496</v>
      </c>
      <c s="220" r="K2636"/>
      <c t="s" s="17" r="L2636">
        <v>74</v>
      </c>
      <c t="s" s="17" r="M2636">
        <v>3967</v>
      </c>
      <c s="220" r="N2636">
        <v>18</v>
      </c>
      <c s="220" r="O2636">
        <v>303</v>
      </c>
      <c s="220" r="P2636"/>
      <c t="s" s="220" r="Q2636">
        <v>7332</v>
      </c>
      <c t="s" s="17" r="R2636">
        <v>7333</v>
      </c>
    </row>
    <row r="2637">
      <c t="s" s="128" r="A2637">
        <v>7334</v>
      </c>
      <c t="s" s="220" r="B2637">
        <v>4565</v>
      </c>
      <c t="s" s="220" r="C2637">
        <v>7335</v>
      </c>
      <c t="s" s="220" r="D2637">
        <v>7336</v>
      </c>
      <c s="168" r="E2637">
        <v>41336.657662037</v>
      </c>
      <c s="220" r="F2637"/>
      <c t="s" s="220" r="G2637">
        <v>57</v>
      </c>
      <c s="220" r="H2637"/>
      <c s="220" r="I2637"/>
      <c s="220" r="J2637">
        <v>264937123</v>
      </c>
      <c s="220" r="K2637"/>
      <c t="s" s="17" r="L2637">
        <v>135</v>
      </c>
      <c t="s" s="17" r="M2637">
        <v>4568</v>
      </c>
      <c s="220" r="N2637">
        <v>43</v>
      </c>
      <c s="220" r="O2637">
        <v>109</v>
      </c>
      <c s="220" r="P2637"/>
      <c t="s" s="220" r="Q2637">
        <v>7337</v>
      </c>
      <c t="s" s="17" r="R2637">
        <v>2996</v>
      </c>
    </row>
    <row r="2638">
      <c t="s" s="128" r="A2638">
        <v>7338</v>
      </c>
      <c t="s" s="220" r="B2638">
        <v>7339</v>
      </c>
      <c t="s" s="220" r="C2638">
        <v>7340</v>
      </c>
      <c t="s" s="220" r="D2638">
        <v>7341</v>
      </c>
      <c s="168" r="E2638">
        <v>41336.6576157407</v>
      </c>
      <c s="220" r="F2638"/>
      <c t="s" s="220" r="G2638">
        <v>46</v>
      </c>
      <c s="220" r="H2638"/>
      <c s="220" r="I2638"/>
      <c s="220" r="J2638">
        <v>25655893</v>
      </c>
      <c s="220" r="K2638"/>
      <c t="s" s="17" r="L2638">
        <v>116</v>
      </c>
      <c t="s" s="17" r="M2638">
        <v>7342</v>
      </c>
      <c s="220" r="N2638">
        <v>656</v>
      </c>
      <c s="220" r="O2638">
        <v>334</v>
      </c>
      <c s="220" r="P2638">
        <v>3600</v>
      </c>
      <c t="s" s="220" r="Q2638">
        <v>7343</v>
      </c>
      <c t="s" s="17" r="R2638">
        <v>7344</v>
      </c>
    </row>
    <row r="2639">
      <c t="s" s="128" r="A2639">
        <v>7235</v>
      </c>
      <c t="s" s="220" r="B2639">
        <v>3817</v>
      </c>
      <c t="s" s="220" r="C2639">
        <v>7345</v>
      </c>
      <c t="s" s="220" r="D2639">
        <v>7346</v>
      </c>
      <c s="168" r="E2639">
        <v>41336.6575925926</v>
      </c>
      <c s="220" r="F2639"/>
      <c t="s" s="220" r="G2639">
        <v>57</v>
      </c>
      <c s="220" r="H2639"/>
      <c s="220" r="I2639"/>
      <c s="220" r="J2639">
        <v>153053540</v>
      </c>
      <c s="220" r="K2639"/>
      <c t="s" s="17" r="L2639">
        <v>116</v>
      </c>
      <c t="s" s="17" r="M2639">
        <v>4037</v>
      </c>
      <c s="220" r="N2639">
        <v>3094</v>
      </c>
      <c s="220" r="O2639">
        <v>528</v>
      </c>
      <c s="220" r="P2639"/>
      <c t="s" s="220" r="Q2639">
        <v>7347</v>
      </c>
      <c t="s" s="17" r="R2639">
        <v>7348</v>
      </c>
    </row>
    <row r="2640">
      <c t="s" s="128" r="A2640">
        <v>7349</v>
      </c>
      <c t="s" s="220" r="B2640">
        <v>233</v>
      </c>
      <c t="s" s="220" r="C2640">
        <v>7350</v>
      </c>
      <c t="s" s="220" r="D2640">
        <v>7351</v>
      </c>
      <c s="168" r="E2640">
        <v>41336.6574652778</v>
      </c>
      <c s="220" r="F2640"/>
      <c t="s" s="220" r="G2640">
        <v>57</v>
      </c>
      <c s="220" r="H2640"/>
      <c s="220" r="I2640"/>
      <c s="220" r="J2640">
        <v>81550369</v>
      </c>
      <c s="220" r="K2640"/>
      <c t="s" s="17" r="L2640">
        <v>4786</v>
      </c>
      <c t="s" s="17" r="M2640">
        <v>236</v>
      </c>
      <c s="220" r="N2640">
        <v>1676</v>
      </c>
      <c s="220" r="O2640">
        <v>952</v>
      </c>
      <c s="220" r="P2640">
        <v>3600</v>
      </c>
      <c t="s" s="220" r="Q2640">
        <v>7352</v>
      </c>
      <c t="s" s="17" r="R2640">
        <v>7353</v>
      </c>
    </row>
    <row r="2641">
      <c t="s" s="128" r="A2641">
        <v>7354</v>
      </c>
      <c t="s" s="220" r="B2641">
        <v>594</v>
      </c>
      <c t="s" s="220" r="C2641">
        <v>7355</v>
      </c>
      <c t="s" s="220" r="D2641">
        <v>7356</v>
      </c>
      <c s="168" r="E2641">
        <v>41336.6574537037</v>
      </c>
      <c s="220" r="F2641"/>
      <c t="s" s="220" r="G2641">
        <v>597</v>
      </c>
      <c s="220" r="H2641"/>
      <c s="220" r="I2641"/>
      <c s="220" r="J2641">
        <v>625913855</v>
      </c>
      <c s="220" r="K2641"/>
      <c t="s" s="17" r="L2641">
        <v>127</v>
      </c>
      <c t="s" s="17" r="M2641">
        <v>598</v>
      </c>
      <c s="220" r="N2641">
        <v>113</v>
      </c>
      <c s="220" r="O2641">
        <v>1</v>
      </c>
      <c s="220" r="P2641"/>
      <c t="s" s="220" r="Q2641">
        <v>7357</v>
      </c>
      <c t="s" s="17" r="R2641">
        <v>7358</v>
      </c>
    </row>
    <row r="2642">
      <c t="s" s="128" r="A2642">
        <v>7359</v>
      </c>
      <c t="s" s="220" r="B2642">
        <v>321</v>
      </c>
      <c t="s" s="220" r="C2642">
        <v>7360</v>
      </c>
      <c t="s" s="220" r="D2642">
        <v>7361</v>
      </c>
      <c s="168" r="E2642">
        <v>41336.6574189815</v>
      </c>
      <c s="220" r="F2642"/>
      <c t="s" s="220" r="G2642">
        <v>57</v>
      </c>
      <c s="220" r="H2642"/>
      <c s="220" r="I2642"/>
      <c s="220" r="J2642">
        <v>400642052</v>
      </c>
      <c s="220" r="K2642"/>
      <c t="s" s="17" r="L2642">
        <v>74</v>
      </c>
      <c t="s" s="17" r="M2642">
        <v>326</v>
      </c>
      <c s="220" r="N2642">
        <v>492</v>
      </c>
      <c s="220" r="O2642">
        <v>418</v>
      </c>
      <c s="220" r="P2642">
        <v>3600</v>
      </c>
      <c t="s" s="220" r="Q2642">
        <v>7362</v>
      </c>
      <c t="s" s="17" r="R2642">
        <v>7363</v>
      </c>
    </row>
    <row r="2643">
      <c t="s" s="128" r="A2643">
        <v>7364</v>
      </c>
      <c t="s" s="220" r="B2643">
        <v>721</v>
      </c>
      <c t="s" s="220" r="C2643">
        <v>7365</v>
      </c>
      <c t="s" s="220" r="D2643">
        <v>7366</v>
      </c>
      <c s="168" r="E2643">
        <v>41336.657337963</v>
      </c>
      <c s="220" r="F2643"/>
      <c t="s" s="220" r="G2643">
        <v>46</v>
      </c>
      <c s="220" r="H2643"/>
      <c s="220" r="I2643"/>
      <c s="220" r="J2643">
        <v>75235241</v>
      </c>
      <c s="220" r="K2643"/>
      <c t="s" s="17" r="L2643">
        <v>74</v>
      </c>
      <c t="s" s="17" r="M2643">
        <v>724</v>
      </c>
      <c s="220" r="N2643">
        <v>733</v>
      </c>
      <c s="220" r="O2643">
        <v>832</v>
      </c>
      <c s="220" r="P2643">
        <v>-10800</v>
      </c>
      <c t="s" s="220" r="Q2643">
        <v>7367</v>
      </c>
      <c t="s" s="17" r="R2643">
        <v>7368</v>
      </c>
    </row>
    <row r="2644">
      <c t="s" s="128" r="A2644">
        <v>7369</v>
      </c>
      <c t="s" s="220" r="B2644">
        <v>1307</v>
      </c>
      <c t="s" s="220" r="C2644">
        <v>7370</v>
      </c>
      <c t="s" s="220" r="D2644">
        <v>7371</v>
      </c>
      <c s="168" r="E2644">
        <v>41336.6571643519</v>
      </c>
      <c s="220" r="F2644"/>
      <c t="s" s="220" r="G2644">
        <v>57</v>
      </c>
      <c s="220" r="H2644"/>
      <c s="220" r="I2644"/>
      <c s="220" r="J2644">
        <v>249181465</v>
      </c>
      <c s="220" r="K2644"/>
      <c t="s" s="17" r="L2644">
        <v>116</v>
      </c>
      <c t="s" s="17" r="M2644">
        <v>1312</v>
      </c>
      <c s="220" r="N2644">
        <v>326</v>
      </c>
      <c s="220" r="O2644">
        <v>404</v>
      </c>
      <c s="220" r="P2644">
        <v>3600</v>
      </c>
      <c t="s" s="220" r="Q2644">
        <v>7372</v>
      </c>
      <c t="s" s="17" r="R2644">
        <v>7373</v>
      </c>
    </row>
    <row r="2645">
      <c t="s" s="128" r="A2645">
        <v>7374</v>
      </c>
      <c t="s" s="220" r="B2645">
        <v>2235</v>
      </c>
      <c t="s" s="220" r="C2645">
        <v>7375</v>
      </c>
      <c t="s" s="220" r="D2645">
        <v>7376</v>
      </c>
      <c s="168" r="E2645">
        <v>41336.6571064815</v>
      </c>
      <c s="220" r="F2645"/>
      <c t="s" s="220" r="G2645">
        <v>57</v>
      </c>
      <c s="220" r="H2645"/>
      <c s="220" r="I2645"/>
      <c s="220" r="J2645">
        <v>342842017</v>
      </c>
      <c s="220" r="K2645"/>
      <c t="s" s="17" r="L2645">
        <v>49</v>
      </c>
      <c t="s" s="17" r="M2645">
        <v>2238</v>
      </c>
      <c s="220" r="N2645">
        <v>169</v>
      </c>
      <c s="220" r="O2645">
        <v>288</v>
      </c>
      <c s="220" r="P2645">
        <v>3600</v>
      </c>
      <c t="s" s="220" r="Q2645">
        <v>7377</v>
      </c>
      <c t="s" s="17" r="R2645">
        <v>7378</v>
      </c>
    </row>
    <row r="2646">
      <c t="s" s="128" r="A2646">
        <v>7315</v>
      </c>
      <c t="s" s="220" r="B2646">
        <v>321</v>
      </c>
      <c t="s" s="220" r="C2646">
        <v>7379</v>
      </c>
      <c t="s" s="220" r="D2646">
        <v>7380</v>
      </c>
      <c s="168" r="E2646">
        <v>41336.6570949074</v>
      </c>
      <c s="220" r="F2646"/>
      <c t="s" s="220" r="G2646">
        <v>57</v>
      </c>
      <c s="220" r="H2646"/>
      <c s="220" r="I2646"/>
      <c s="220" r="J2646">
        <v>400642052</v>
      </c>
      <c s="220" r="K2646"/>
      <c t="s" s="17" r="L2646">
        <v>74</v>
      </c>
      <c t="s" s="17" r="M2646">
        <v>326</v>
      </c>
      <c s="220" r="N2646">
        <v>492</v>
      </c>
      <c s="220" r="O2646">
        <v>418</v>
      </c>
      <c s="220" r="P2646">
        <v>3600</v>
      </c>
      <c t="s" s="220" r="Q2646">
        <v>7381</v>
      </c>
      <c t="s" s="17" r="R2646">
        <v>7382</v>
      </c>
    </row>
    <row r="2647">
      <c t="s" s="128" r="A2647">
        <v>7383</v>
      </c>
      <c t="s" s="220" r="B2647">
        <v>7384</v>
      </c>
      <c t="s" s="220" r="C2647">
        <v>7385</v>
      </c>
      <c t="s" s="220" r="D2647">
        <v>7386</v>
      </c>
      <c s="168" r="E2647">
        <v>41336.6570833333</v>
      </c>
      <c s="220" r="F2647"/>
      <c t="s" s="220" r="G2647">
        <v>57</v>
      </c>
      <c s="220" r="H2647"/>
      <c s="220" r="I2647"/>
      <c s="220" r="J2647">
        <v>293465042</v>
      </c>
      <c s="220" r="K2647"/>
      <c t="s" s="17" r="L2647">
        <v>116</v>
      </c>
      <c t="s" s="17" r="M2647">
        <v>7387</v>
      </c>
      <c s="220" r="N2647">
        <v>131</v>
      </c>
      <c s="220" r="O2647">
        <v>206</v>
      </c>
      <c s="220" r="P2647">
        <v>3600</v>
      </c>
      <c t="s" s="220" r="Q2647">
        <v>7388</v>
      </c>
      <c t="s" s="17" r="R2647">
        <v>7389</v>
      </c>
    </row>
    <row r="2648">
      <c t="s" s="128" r="A2648">
        <v>7390</v>
      </c>
      <c t="s" s="220" r="B2648">
        <v>3450</v>
      </c>
      <c t="s" s="220" r="C2648">
        <v>7391</v>
      </c>
      <c t="s" s="220" r="D2648">
        <v>7392</v>
      </c>
      <c s="168" r="E2648">
        <v>41336.6570601852</v>
      </c>
      <c s="220" r="F2648"/>
      <c t="s" s="220" r="G2648">
        <v>57</v>
      </c>
      <c s="220" r="H2648"/>
      <c s="220" r="I2648"/>
      <c s="220" r="J2648">
        <v>401488254</v>
      </c>
      <c s="220" r="K2648"/>
      <c t="s" s="17" r="L2648">
        <v>228</v>
      </c>
      <c t="s" s="17" r="M2648">
        <v>3452</v>
      </c>
      <c s="220" r="N2648">
        <v>112</v>
      </c>
      <c s="220" r="O2648">
        <v>142</v>
      </c>
      <c s="220" r="P2648">
        <v>3600</v>
      </c>
      <c t="s" s="220" r="Q2648">
        <v>7393</v>
      </c>
      <c t="s" s="17" r="R2648">
        <v>3300</v>
      </c>
    </row>
    <row r="2649">
      <c t="s" s="128" r="A2649">
        <v>7394</v>
      </c>
      <c t="s" s="220" r="B2649">
        <v>7395</v>
      </c>
      <c t="s" s="220" r="C2649">
        <v>7396</v>
      </c>
      <c t="s" s="220" r="D2649">
        <v>7397</v>
      </c>
      <c s="168" r="E2649">
        <v>41336.6569560185</v>
      </c>
      <c s="220" r="F2649"/>
      <c t="s" s="220" r="G2649">
        <v>57</v>
      </c>
      <c s="220" r="H2649"/>
      <c s="220" r="I2649"/>
      <c s="220" r="J2649">
        <v>49635880</v>
      </c>
      <c s="220" r="K2649"/>
      <c t="s" s="17" r="L2649">
        <v>1367</v>
      </c>
      <c t="s" s="17" r="M2649">
        <v>7398</v>
      </c>
      <c s="220" r="N2649">
        <v>608</v>
      </c>
      <c s="220" r="O2649">
        <v>733</v>
      </c>
      <c s="220" r="P2649">
        <v>3600</v>
      </c>
      <c t="s" s="220" r="Q2649">
        <v>7399</v>
      </c>
      <c t="s" s="17" r="R2649">
        <v>1370</v>
      </c>
    </row>
    <row r="2650">
      <c t="s" s="128" r="A2650">
        <v>7400</v>
      </c>
      <c t="s" s="220" r="B2650">
        <v>4429</v>
      </c>
      <c t="s" s="220" r="C2650">
        <v>7401</v>
      </c>
      <c t="s" s="220" r="D2650">
        <v>7402</v>
      </c>
      <c s="168" r="E2650">
        <v>41336.6568518519</v>
      </c>
      <c s="220" r="F2650"/>
      <c t="s" s="220" r="G2650">
        <v>57</v>
      </c>
      <c s="220" r="H2650"/>
      <c s="220" r="I2650"/>
      <c s="220" r="J2650">
        <v>271589771</v>
      </c>
      <c s="220" r="K2650"/>
      <c t="s" s="17" r="L2650">
        <v>2282</v>
      </c>
      <c t="s" s="17" r="M2650">
        <v>4432</v>
      </c>
      <c s="220" r="N2650">
        <v>487</v>
      </c>
      <c s="220" r="O2650">
        <v>406</v>
      </c>
      <c s="220" r="P2650">
        <v>3600</v>
      </c>
      <c t="s" s="220" r="Q2650">
        <v>7403</v>
      </c>
      <c t="s" s="17" r="R2650">
        <v>7304</v>
      </c>
    </row>
    <row r="2651">
      <c t="s" s="128" r="A2651">
        <v>7404</v>
      </c>
      <c t="s" s="220" r="B2651">
        <v>634</v>
      </c>
      <c t="s" s="220" r="C2651">
        <v>7405</v>
      </c>
      <c t="s" s="220" r="D2651">
        <v>7406</v>
      </c>
      <c s="168" r="E2651">
        <v>41336.6568287037</v>
      </c>
      <c s="220" r="F2651"/>
      <c t="s" s="220" r="G2651">
        <v>46</v>
      </c>
      <c s="220" r="H2651"/>
      <c s="220" r="I2651"/>
      <c s="220" r="J2651">
        <v>53034800</v>
      </c>
      <c s="220" r="K2651"/>
      <c t="s" s="17" r="L2651">
        <v>74</v>
      </c>
      <c t="s" s="17" r="M2651">
        <v>637</v>
      </c>
      <c s="220" r="N2651">
        <v>369</v>
      </c>
      <c s="220" r="O2651">
        <v>426</v>
      </c>
      <c s="220" r="P2651">
        <v>-10800</v>
      </c>
      <c t="s" s="220" r="Q2651">
        <v>7407</v>
      </c>
      <c t="s" s="17" r="R2651">
        <v>7408</v>
      </c>
    </row>
    <row r="2652">
      <c t="s" s="128" r="A2652">
        <v>7409</v>
      </c>
      <c t="s" s="220" r="B2652">
        <v>7410</v>
      </c>
      <c t="s" s="220" r="C2652">
        <v>7411</v>
      </c>
      <c t="s" s="220" r="D2652">
        <v>7412</v>
      </c>
      <c s="168" r="E2652">
        <v>41336.6567592593</v>
      </c>
      <c s="220" r="F2652"/>
      <c t="s" s="220" r="G2652">
        <v>57</v>
      </c>
      <c s="220" r="H2652"/>
      <c s="220" r="I2652"/>
      <c s="220" r="J2652">
        <v>437230401</v>
      </c>
      <c s="220" r="K2652"/>
      <c t="s" s="17" r="L2652">
        <v>74</v>
      </c>
      <c t="s" s="17" r="M2652">
        <v>7413</v>
      </c>
      <c s="220" r="N2652">
        <v>17</v>
      </c>
      <c s="220" r="O2652">
        <v>50</v>
      </c>
      <c s="220" r="P2652">
        <v>3600</v>
      </c>
      <c t="s" s="220" r="Q2652">
        <v>7414</v>
      </c>
      <c t="s" s="17" r="R2652">
        <v>7415</v>
      </c>
    </row>
    <row r="2653">
      <c t="s" s="128" r="A2653">
        <v>7416</v>
      </c>
      <c t="s" s="220" r="B2653">
        <v>6032</v>
      </c>
      <c t="s" s="220" r="C2653">
        <v>7417</v>
      </c>
      <c t="s" s="220" r="D2653">
        <v>7418</v>
      </c>
      <c s="168" r="E2653">
        <v>41336.6566898148</v>
      </c>
      <c s="220" r="F2653"/>
      <c t="s" s="220" r="G2653">
        <v>57</v>
      </c>
      <c s="220" r="H2653"/>
      <c s="220" r="I2653"/>
      <c s="220" r="J2653">
        <v>334065875</v>
      </c>
      <c s="220" r="K2653"/>
      <c t="s" s="17" r="L2653">
        <v>74</v>
      </c>
      <c t="s" s="17" r="M2653">
        <v>6035</v>
      </c>
      <c s="220" r="N2653">
        <v>314</v>
      </c>
      <c s="220" r="O2653">
        <v>633</v>
      </c>
      <c s="220" r="P2653">
        <v>3600</v>
      </c>
      <c t="s" s="220" r="Q2653">
        <v>7419</v>
      </c>
      <c t="s" s="17" r="R2653">
        <v>7420</v>
      </c>
    </row>
    <row r="2654">
      <c t="s" s="128" r="A2654">
        <v>7421</v>
      </c>
      <c t="s" s="220" r="B2654">
        <v>7422</v>
      </c>
      <c t="s" s="220" r="C2654">
        <v>7423</v>
      </c>
      <c t="s" s="220" r="D2654">
        <v>7424</v>
      </c>
      <c s="168" r="E2654">
        <v>41336.6565162037</v>
      </c>
      <c s="220" r="F2654"/>
      <c t="s" s="220" r="G2654">
        <v>57</v>
      </c>
      <c s="220" r="H2654"/>
      <c s="220" r="I2654"/>
      <c s="220" r="J2654">
        <v>1063542728</v>
      </c>
      <c s="220" r="K2654"/>
      <c t="s" s="17" r="L2654">
        <v>49</v>
      </c>
      <c t="s" s="17" r="M2654">
        <v>7425</v>
      </c>
      <c s="220" r="N2654">
        <v>76</v>
      </c>
      <c s="220" r="O2654">
        <v>205</v>
      </c>
      <c s="220" r="P2654"/>
      <c t="s" s="220" r="Q2654">
        <v>7426</v>
      </c>
      <c t="s" s="17" r="R2654">
        <v>7427</v>
      </c>
    </row>
    <row r="2655">
      <c t="s" s="128" r="A2655">
        <v>7428</v>
      </c>
      <c t="s" s="220" r="B2655">
        <v>513</v>
      </c>
      <c t="s" s="220" r="C2655">
        <v>7429</v>
      </c>
      <c t="s" s="220" r="D2655">
        <v>7424</v>
      </c>
      <c s="168" r="E2655">
        <v>41336.6565162037</v>
      </c>
      <c s="220" r="F2655"/>
      <c t="s" s="220" r="G2655">
        <v>46</v>
      </c>
      <c s="220" r="H2655"/>
      <c s="220" r="I2655"/>
      <c s="220" r="J2655">
        <v>1549341</v>
      </c>
      <c s="220" r="K2655"/>
      <c t="s" s="17" r="L2655">
        <v>228</v>
      </c>
      <c t="s" s="17" r="M2655">
        <v>516</v>
      </c>
      <c s="220" r="N2655">
        <v>844</v>
      </c>
      <c s="220" r="O2655">
        <v>561</v>
      </c>
      <c s="220" r="P2655">
        <v>3600</v>
      </c>
      <c t="s" s="220" r="Q2655">
        <v>7430</v>
      </c>
      <c t="s" s="17" r="R2655">
        <v>7431</v>
      </c>
    </row>
    <row r="2656">
      <c t="s" s="128" r="A2656">
        <v>7432</v>
      </c>
      <c t="s" s="220" r="B2656">
        <v>1759</v>
      </c>
      <c t="s" s="220" r="C2656">
        <v>7433</v>
      </c>
      <c t="s" s="220" r="D2656">
        <v>7434</v>
      </c>
      <c s="168" r="E2656">
        <v>41336.6564583333</v>
      </c>
      <c s="220" r="F2656"/>
      <c t="s" s="220" r="G2656">
        <v>57</v>
      </c>
      <c s="220" r="H2656"/>
      <c s="220" r="I2656"/>
      <c s="220" r="J2656">
        <v>527251402</v>
      </c>
      <c s="220" r="K2656"/>
      <c t="s" s="17" r="L2656">
        <v>74</v>
      </c>
      <c t="s" s="17" r="M2656">
        <v>1762</v>
      </c>
      <c s="220" r="N2656">
        <v>113</v>
      </c>
      <c s="220" r="O2656">
        <v>129</v>
      </c>
      <c s="220" r="P2656">
        <v>3600</v>
      </c>
      <c t="s" s="220" r="Q2656">
        <v>7435</v>
      </c>
      <c t="s" s="17" r="R2656">
        <v>2198</v>
      </c>
    </row>
    <row r="2657">
      <c t="s" s="128" r="A2657">
        <v>7436</v>
      </c>
      <c t="s" s="220" r="B2657">
        <v>7437</v>
      </c>
      <c t="s" s="220" r="C2657">
        <v>7438</v>
      </c>
      <c t="s" s="220" r="D2657">
        <v>7439</v>
      </c>
      <c s="168" r="E2657">
        <v>41336.656412037</v>
      </c>
      <c s="220" r="F2657"/>
      <c t="s" s="220" r="G2657">
        <v>57</v>
      </c>
      <c s="220" r="H2657"/>
      <c s="220" r="I2657"/>
      <c s="220" r="J2657">
        <v>22149025</v>
      </c>
      <c s="220" r="K2657"/>
      <c t="s" s="17" r="L2657">
        <v>74</v>
      </c>
      <c t="s" s="17" r="M2657">
        <v>7440</v>
      </c>
      <c s="220" r="N2657">
        <v>222</v>
      </c>
      <c s="220" r="O2657">
        <v>91</v>
      </c>
      <c s="220" r="P2657">
        <v>3600</v>
      </c>
      <c t="s" s="220" r="Q2657">
        <v>7441</v>
      </c>
      <c t="s" s="17" r="R2657">
        <v>7442</v>
      </c>
    </row>
    <row r="2658">
      <c t="s" s="128" r="A2658">
        <v>6799</v>
      </c>
      <c t="s" s="220" r="B2658">
        <v>2247</v>
      </c>
      <c t="s" s="220" r="C2658">
        <v>7443</v>
      </c>
      <c t="s" s="220" r="D2658">
        <v>7444</v>
      </c>
      <c s="168" r="E2658">
        <v>41336.6562962963</v>
      </c>
      <c s="220" r="F2658"/>
      <c t="s" s="220" r="G2658">
        <v>57</v>
      </c>
      <c s="220" r="H2658">
        <v>16033371</v>
      </c>
      <c t="s" s="220" r="I2658">
        <v>7445</v>
      </c>
      <c s="220" r="J2658">
        <v>331992242</v>
      </c>
      <c t="s" s="220" r="K2658">
        <v>7446</v>
      </c>
      <c t="s" s="17" r="L2658">
        <v>127</v>
      </c>
      <c t="s" s="17" r="M2658">
        <v>2250</v>
      </c>
      <c s="220" r="N2658">
        <v>81</v>
      </c>
      <c s="220" r="O2658">
        <v>252</v>
      </c>
      <c s="220" r="P2658">
        <v>3600</v>
      </c>
      <c t="s" s="220" r="Q2658">
        <v>7447</v>
      </c>
      <c t="s" s="17" r="R2658">
        <v>7448</v>
      </c>
    </row>
    <row r="2659">
      <c t="s" s="128" r="A2659">
        <v>7449</v>
      </c>
      <c t="s" s="220" r="B2659">
        <v>594</v>
      </c>
      <c t="s" s="220" r="C2659">
        <v>7450</v>
      </c>
      <c t="s" s="220" r="D2659">
        <v>7451</v>
      </c>
      <c s="168" r="E2659">
        <v>41336.6562847222</v>
      </c>
      <c s="220" r="F2659"/>
      <c t="s" s="220" r="G2659">
        <v>597</v>
      </c>
      <c s="220" r="H2659"/>
      <c s="220" r="I2659"/>
      <c s="220" r="J2659">
        <v>625913855</v>
      </c>
      <c s="220" r="K2659"/>
      <c t="s" s="17" r="L2659">
        <v>127</v>
      </c>
      <c t="s" s="17" r="M2659">
        <v>598</v>
      </c>
      <c s="220" r="N2659">
        <v>113</v>
      </c>
      <c s="220" r="O2659">
        <v>1</v>
      </c>
      <c s="220" r="P2659"/>
      <c t="s" s="220" r="Q2659">
        <v>7452</v>
      </c>
      <c t="s" s="17" r="R2659">
        <v>7453</v>
      </c>
    </row>
    <row r="2660">
      <c t="s" s="128" r="A2660">
        <v>7454</v>
      </c>
      <c t="s" s="220" r="B2660">
        <v>321</v>
      </c>
      <c t="s" s="220" r="C2660">
        <v>7455</v>
      </c>
      <c t="s" s="220" r="D2660">
        <v>7456</v>
      </c>
      <c s="168" r="E2660">
        <v>41336.6562152778</v>
      </c>
      <c s="220" r="F2660"/>
      <c t="s" s="220" r="G2660">
        <v>57</v>
      </c>
      <c s="220" r="H2660">
        <v>47483227</v>
      </c>
      <c t="s" s="220" r="I2660">
        <v>69</v>
      </c>
      <c s="220" r="J2660">
        <v>400642052</v>
      </c>
      <c t="s" s="220" r="K2660">
        <v>7457</v>
      </c>
      <c t="s" s="17" r="L2660">
        <v>228</v>
      </c>
      <c t="s" s="17" r="M2660">
        <v>326</v>
      </c>
      <c s="220" r="N2660">
        <v>492</v>
      </c>
      <c s="220" r="O2660">
        <v>418</v>
      </c>
      <c s="220" r="P2660">
        <v>3600</v>
      </c>
      <c t="s" s="220" r="Q2660">
        <v>7458</v>
      </c>
      <c t="s" s="17" r="R2660">
        <v>7459</v>
      </c>
    </row>
    <row r="2661">
      <c t="s" s="128" r="A2661">
        <v>7460</v>
      </c>
      <c t="s" s="220" r="B2661">
        <v>2287</v>
      </c>
      <c t="s" s="220" r="C2661">
        <v>7461</v>
      </c>
      <c t="s" s="220" r="D2661">
        <v>7462</v>
      </c>
      <c s="168" r="E2661">
        <v>41336.6559953704</v>
      </c>
      <c s="220" r="F2661"/>
      <c t="s" s="220" r="G2661">
        <v>46</v>
      </c>
      <c s="220" r="H2661"/>
      <c s="220" r="I2661"/>
      <c s="220" r="J2661">
        <v>14461032</v>
      </c>
      <c s="220" r="K2661"/>
      <c t="s" s="17" r="L2661">
        <v>74</v>
      </c>
      <c t="s" s="17" r="M2661">
        <v>2292</v>
      </c>
      <c s="220" r="N2661">
        <v>5046</v>
      </c>
      <c s="220" r="O2661">
        <v>1996</v>
      </c>
      <c s="220" r="P2661">
        <v>-28800</v>
      </c>
      <c t="s" s="220" r="Q2661">
        <v>7463</v>
      </c>
      <c t="s" s="17" r="R2661">
        <v>7464</v>
      </c>
    </row>
    <row r="2662">
      <c t="s" s="128" r="A2662">
        <v>7465</v>
      </c>
      <c t="s" s="220" r="B2662">
        <v>7466</v>
      </c>
      <c t="s" s="220" r="C2662">
        <v>7467</v>
      </c>
      <c t="s" s="220" r="D2662">
        <v>7468</v>
      </c>
      <c s="168" r="E2662">
        <v>41336.6559722222</v>
      </c>
      <c s="220" r="F2662"/>
      <c t="s" s="220" r="G2662">
        <v>46</v>
      </c>
      <c s="220" r="H2662"/>
      <c s="220" r="I2662"/>
      <c s="220" r="J2662">
        <v>374452471</v>
      </c>
      <c s="220" r="K2662"/>
      <c t="s" s="17" r="L2662">
        <v>1636</v>
      </c>
      <c t="s" s="17" r="M2662">
        <v>7469</v>
      </c>
      <c s="220" r="N2662">
        <v>29</v>
      </c>
      <c s="220" r="O2662">
        <v>120</v>
      </c>
      <c s="220" r="P2662">
        <v>3600</v>
      </c>
      <c t="s" s="220" r="Q2662">
        <v>7470</v>
      </c>
      <c t="s" s="17" r="R2662">
        <v>7471</v>
      </c>
    </row>
    <row r="2663">
      <c t="s" s="128" r="A2663">
        <v>7472</v>
      </c>
      <c t="s" s="220" r="B2663">
        <v>7473</v>
      </c>
      <c t="s" s="220" r="C2663">
        <v>7474</v>
      </c>
      <c t="s" s="220" r="D2663">
        <v>7475</v>
      </c>
      <c s="168" r="E2663">
        <v>41336.6558912037</v>
      </c>
      <c s="220" r="F2663"/>
      <c t="s" s="220" r="G2663">
        <v>46</v>
      </c>
      <c s="220" r="H2663"/>
      <c s="220" r="I2663"/>
      <c s="220" r="J2663">
        <v>65919746</v>
      </c>
      <c s="220" r="K2663"/>
      <c t="s" s="17" r="L2663">
        <v>74</v>
      </c>
      <c t="s" s="17" r="M2663">
        <v>7476</v>
      </c>
      <c s="220" r="N2663">
        <v>177</v>
      </c>
      <c s="220" r="O2663">
        <v>195</v>
      </c>
      <c s="220" r="P2663"/>
      <c t="s" s="220" r="Q2663">
        <v>7477</v>
      </c>
      <c t="s" s="17" r="R2663">
        <v>7478</v>
      </c>
    </row>
    <row r="2664">
      <c t="s" s="128" r="A2664">
        <v>7479</v>
      </c>
      <c t="s" s="220" r="B2664">
        <v>7480</v>
      </c>
      <c t="s" s="220" r="C2664">
        <v>7481</v>
      </c>
      <c t="s" s="220" r="D2664">
        <v>7482</v>
      </c>
      <c s="168" r="E2664">
        <v>41336.6558796296</v>
      </c>
      <c s="220" r="F2664"/>
      <c t="s" s="220" r="G2664">
        <v>46</v>
      </c>
      <c s="220" r="H2664"/>
      <c s="220" r="I2664"/>
      <c s="220" r="J2664">
        <v>251227165</v>
      </c>
      <c s="220" r="K2664"/>
      <c t="s" s="17" r="L2664">
        <v>116</v>
      </c>
      <c t="s" s="17" r="M2664">
        <v>7483</v>
      </c>
      <c s="220" r="N2664">
        <v>735</v>
      </c>
      <c s="220" r="O2664">
        <v>729</v>
      </c>
      <c s="220" r="P2664"/>
      <c t="s" s="220" r="Q2664">
        <v>7484</v>
      </c>
      <c t="s" s="17" r="R2664">
        <v>6925</v>
      </c>
    </row>
    <row r="2665">
      <c t="s" s="128" r="A2665">
        <v>7485</v>
      </c>
      <c t="s" s="220" r="B2665">
        <v>552</v>
      </c>
      <c t="s" s="220" r="C2665">
        <v>7486</v>
      </c>
      <c t="s" s="220" r="D2665">
        <v>7487</v>
      </c>
      <c s="168" r="E2665">
        <v>41336.6558217593</v>
      </c>
      <c s="220" r="F2665"/>
      <c t="s" s="220" r="G2665">
        <v>46</v>
      </c>
      <c s="220" r="H2665"/>
      <c s="220" r="I2665"/>
      <c s="220" r="J2665">
        <v>53755836</v>
      </c>
      <c s="220" r="K2665"/>
      <c t="s" s="17" r="L2665">
        <v>116</v>
      </c>
      <c t="s" s="17" r="M2665">
        <v>555</v>
      </c>
      <c s="220" r="N2665">
        <v>278</v>
      </c>
      <c s="220" r="O2665">
        <v>241</v>
      </c>
      <c s="220" r="P2665">
        <v>3600</v>
      </c>
      <c t="s" s="220" r="Q2665">
        <v>7488</v>
      </c>
      <c t="s" s="17" r="R2665">
        <v>7489</v>
      </c>
    </row>
    <row r="2666">
      <c t="s" s="128" r="A2666">
        <v>7490</v>
      </c>
      <c t="s" s="220" r="B2666">
        <v>1494</v>
      </c>
      <c t="s" s="220" r="C2666">
        <v>7491</v>
      </c>
      <c t="s" s="220" r="D2666">
        <v>7492</v>
      </c>
      <c s="168" r="E2666">
        <v>41336.6557407407</v>
      </c>
      <c s="220" r="F2666"/>
      <c t="s" s="220" r="G2666">
        <v>46</v>
      </c>
      <c s="220" r="H2666"/>
      <c s="220" r="I2666"/>
      <c s="220" r="J2666">
        <v>49009102</v>
      </c>
      <c s="220" r="K2666"/>
      <c t="s" s="17" r="L2666">
        <v>49</v>
      </c>
      <c t="s" s="17" r="M2666">
        <v>1497</v>
      </c>
      <c s="220" r="N2666">
        <v>448</v>
      </c>
      <c s="220" r="O2666">
        <v>351</v>
      </c>
      <c s="220" r="P2666">
        <v>12600</v>
      </c>
      <c t="s" s="220" r="Q2666">
        <v>7493</v>
      </c>
      <c t="s" s="17" r="R2666">
        <v>7494</v>
      </c>
    </row>
    <row r="2667">
      <c t="s" s="128" r="A2667">
        <v>7495</v>
      </c>
      <c t="s" s="220" r="B2667">
        <v>6697</v>
      </c>
      <c t="s" s="220" r="C2667">
        <v>7496</v>
      </c>
      <c t="s" s="220" r="D2667">
        <v>7492</v>
      </c>
      <c s="168" r="E2667">
        <v>41336.6557407407</v>
      </c>
      <c s="220" r="F2667"/>
      <c t="s" s="220" r="G2667">
        <v>46</v>
      </c>
      <c s="220" r="H2667"/>
      <c s="220" r="I2667"/>
      <c s="220" r="J2667">
        <v>81341924</v>
      </c>
      <c s="220" r="K2667"/>
      <c t="s" s="17" r="L2667">
        <v>135</v>
      </c>
      <c t="s" s="17" r="M2667">
        <v>6700</v>
      </c>
      <c s="220" r="N2667">
        <v>740</v>
      </c>
      <c s="220" r="O2667">
        <v>439</v>
      </c>
      <c s="220" r="P2667">
        <v>3600</v>
      </c>
      <c t="s" s="220" r="Q2667">
        <v>7497</v>
      </c>
      <c t="s" s="17" r="R2667">
        <v>7498</v>
      </c>
    </row>
    <row r="2668">
      <c t="s" s="128" r="A2668">
        <v>7499</v>
      </c>
      <c t="s" s="220" r="B2668">
        <v>5776</v>
      </c>
      <c t="s" s="220" r="C2668">
        <v>7500</v>
      </c>
      <c t="s" s="220" r="D2668">
        <v>7501</v>
      </c>
      <c s="168" r="E2668">
        <v>41336.6556712963</v>
      </c>
      <c s="220" r="F2668"/>
      <c t="s" s="220" r="G2668">
        <v>57</v>
      </c>
      <c s="220" r="H2668"/>
      <c s="220" r="I2668"/>
      <c s="220" r="J2668">
        <v>126940663</v>
      </c>
      <c s="220" r="K2668"/>
      <c t="s" s="17" r="L2668">
        <v>282</v>
      </c>
      <c t="s" s="17" r="M2668">
        <v>5779</v>
      </c>
      <c s="220" r="N2668">
        <v>241</v>
      </c>
      <c s="220" r="O2668">
        <v>231</v>
      </c>
      <c s="220" r="P2668">
        <v>3600</v>
      </c>
      <c t="s" s="220" r="Q2668">
        <v>7502</v>
      </c>
      <c t="s" s="17" r="R2668">
        <v>7503</v>
      </c>
    </row>
    <row r="2669">
      <c t="s" s="128" r="A2669">
        <v>7504</v>
      </c>
      <c t="s" s="220" r="B2669">
        <v>3946</v>
      </c>
      <c t="s" s="220" r="C2669">
        <v>7505</v>
      </c>
      <c t="s" s="220" r="D2669">
        <v>7506</v>
      </c>
      <c s="168" r="E2669">
        <v>41336.6556365741</v>
      </c>
      <c s="220" r="F2669"/>
      <c t="s" s="220" r="G2669">
        <v>46</v>
      </c>
      <c s="220" r="H2669"/>
      <c s="220" r="I2669"/>
      <c s="220" r="J2669">
        <v>31273076</v>
      </c>
      <c s="220" r="K2669"/>
      <c t="s" s="17" r="L2669">
        <v>74</v>
      </c>
      <c t="s" s="17" r="M2669">
        <v>3949</v>
      </c>
      <c s="220" r="N2669">
        <v>117</v>
      </c>
      <c s="220" r="O2669">
        <v>205</v>
      </c>
      <c s="220" r="P2669">
        <v>3600</v>
      </c>
      <c t="s" s="220" r="Q2669">
        <v>7507</v>
      </c>
      <c t="s" s="17" r="R2669">
        <v>250</v>
      </c>
    </row>
    <row r="2670">
      <c t="s" s="128" r="A2670">
        <v>7508</v>
      </c>
      <c t="s" s="220" r="B2670">
        <v>7509</v>
      </c>
      <c t="s" s="220" r="C2670">
        <v>7510</v>
      </c>
      <c t="s" s="220" r="D2670">
        <v>7511</v>
      </c>
      <c s="168" r="E2670">
        <v>41336.6556018519</v>
      </c>
      <c s="220" r="F2670"/>
      <c t="s" s="220" r="G2670">
        <v>57</v>
      </c>
      <c s="220" r="H2670"/>
      <c s="220" r="I2670"/>
      <c s="220" r="J2670">
        <v>519425331</v>
      </c>
      <c s="220" r="K2670"/>
      <c t="s" s="17" r="L2670">
        <v>1030</v>
      </c>
      <c t="s" s="17" r="M2670">
        <v>7512</v>
      </c>
      <c s="220" r="N2670">
        <v>2</v>
      </c>
      <c s="220" r="O2670">
        <v>1</v>
      </c>
      <c s="220" r="P2670"/>
      <c t="s" s="220" r="Q2670">
        <v>7513</v>
      </c>
      <c t="s" s="17" r="R2670">
        <v>4444</v>
      </c>
    </row>
    <row r="2671">
      <c t="s" s="128" r="A2671">
        <v>7514</v>
      </c>
      <c t="s" s="220" r="B2671">
        <v>7384</v>
      </c>
      <c t="s" s="220" r="C2671">
        <v>7515</v>
      </c>
      <c t="s" s="220" r="D2671">
        <v>7516</v>
      </c>
      <c s="168" r="E2671">
        <v>41336.6555092593</v>
      </c>
      <c s="220" r="F2671"/>
      <c t="s" s="220" r="G2671">
        <v>57</v>
      </c>
      <c s="220" r="H2671"/>
      <c s="220" r="I2671"/>
      <c s="220" r="J2671">
        <v>293465042</v>
      </c>
      <c s="220" r="K2671"/>
      <c t="s" s="17" r="L2671">
        <v>116</v>
      </c>
      <c t="s" s="17" r="M2671">
        <v>7387</v>
      </c>
      <c s="220" r="N2671">
        <v>131</v>
      </c>
      <c s="220" r="O2671">
        <v>206</v>
      </c>
      <c s="220" r="P2671">
        <v>3600</v>
      </c>
      <c t="s" s="220" r="Q2671">
        <v>7517</v>
      </c>
      <c t="s" s="17" r="R2671">
        <v>7518</v>
      </c>
    </row>
    <row r="2672">
      <c t="s" s="128" r="A2672">
        <v>6960</v>
      </c>
      <c t="s" s="220" r="B2672">
        <v>2118</v>
      </c>
      <c t="s" s="220" r="C2672">
        <v>7519</v>
      </c>
      <c t="s" s="220" r="D2672">
        <v>7516</v>
      </c>
      <c s="168" r="E2672">
        <v>41336.6555092593</v>
      </c>
      <c s="220" r="F2672"/>
      <c t="s" s="220" r="G2672">
        <v>57</v>
      </c>
      <c s="220" r="H2672"/>
      <c s="220" r="I2672"/>
      <c s="220" r="J2672">
        <v>85952314</v>
      </c>
      <c s="220" r="K2672"/>
      <c t="s" s="17" r="L2672">
        <v>135</v>
      </c>
      <c t="s" s="17" r="M2672">
        <v>2121</v>
      </c>
      <c s="220" r="N2672">
        <v>756</v>
      </c>
      <c s="220" r="O2672">
        <v>695</v>
      </c>
      <c s="220" r="P2672">
        <v>3600</v>
      </c>
      <c t="s" s="220" r="Q2672">
        <v>7520</v>
      </c>
      <c t="s" s="17" r="R2672">
        <v>1959</v>
      </c>
    </row>
    <row r="2673">
      <c t="s" s="128" r="A2673">
        <v>7521</v>
      </c>
      <c t="s" s="220" r="B2673">
        <v>7522</v>
      </c>
      <c t="s" s="220" r="C2673">
        <v>7523</v>
      </c>
      <c t="s" s="220" r="D2673">
        <v>7524</v>
      </c>
      <c s="168" r="E2673">
        <v>41336.6554398148</v>
      </c>
      <c s="220" r="F2673"/>
      <c t="s" s="220" r="G2673">
        <v>46</v>
      </c>
      <c s="220" r="H2673"/>
      <c s="220" r="I2673"/>
      <c s="220" r="J2673">
        <v>51894745</v>
      </c>
      <c s="220" r="K2673"/>
      <c t="s" s="17" r="L2673">
        <v>228</v>
      </c>
      <c t="s" s="17" r="M2673">
        <v>7525</v>
      </c>
      <c s="220" r="N2673">
        <v>468</v>
      </c>
      <c s="220" r="O2673">
        <v>529</v>
      </c>
      <c s="220" r="P2673">
        <v>3600</v>
      </c>
      <c t="s" s="220" r="Q2673">
        <v>7526</v>
      </c>
      <c t="s" s="17" r="R2673">
        <v>7527</v>
      </c>
    </row>
    <row r="2674">
      <c t="s" s="128" r="A2674">
        <v>7528</v>
      </c>
      <c t="s" s="220" r="B2674">
        <v>7529</v>
      </c>
      <c t="s" s="220" r="C2674">
        <v>7530</v>
      </c>
      <c t="s" s="220" r="D2674">
        <v>7531</v>
      </c>
      <c s="168" r="E2674">
        <v>41336.6553703704</v>
      </c>
      <c s="220" r="F2674"/>
      <c t="s" s="220" r="G2674">
        <v>57</v>
      </c>
      <c s="220" r="H2674"/>
      <c s="220" r="I2674"/>
      <c s="220" r="J2674">
        <v>2007161</v>
      </c>
      <c s="220" r="K2674"/>
      <c t="s" s="17" r="L2674">
        <v>116</v>
      </c>
      <c t="s" s="17" r="M2674">
        <v>7532</v>
      </c>
      <c s="220" r="N2674">
        <v>642</v>
      </c>
      <c s="220" r="O2674">
        <v>771</v>
      </c>
      <c s="220" r="P2674">
        <v>12600</v>
      </c>
      <c t="s" s="220" r="Q2674">
        <v>7533</v>
      </c>
      <c t="s" s="17" r="R2674">
        <v>7534</v>
      </c>
    </row>
    <row r="2675">
      <c t="s" s="128" r="A2675">
        <v>7535</v>
      </c>
      <c t="s" s="220" r="B2675">
        <v>617</v>
      </c>
      <c t="s" s="220" r="C2675">
        <v>7536</v>
      </c>
      <c t="s" s="220" r="D2675">
        <v>7537</v>
      </c>
      <c s="168" r="E2675">
        <v>41336.6552083333</v>
      </c>
      <c s="220" r="F2675"/>
      <c t="s" s="220" r="G2675">
        <v>57</v>
      </c>
      <c s="220" r="H2675"/>
      <c s="220" r="I2675"/>
      <c s="220" r="J2675">
        <v>238498745</v>
      </c>
      <c s="220" r="K2675"/>
      <c t="s" s="17" r="L2675">
        <v>74</v>
      </c>
      <c t="s" s="17" r="M2675">
        <v>620</v>
      </c>
      <c s="220" r="N2675">
        <v>100</v>
      </c>
      <c s="220" r="O2675">
        <v>177</v>
      </c>
      <c s="220" r="P2675">
        <v>3600</v>
      </c>
      <c t="s" s="220" r="Q2675">
        <v>7538</v>
      </c>
      <c t="s" s="17" r="R2675">
        <v>7539</v>
      </c>
    </row>
    <row r="2676">
      <c t="s" s="128" r="A2676">
        <v>7540</v>
      </c>
      <c t="s" s="220" r="B2676">
        <v>634</v>
      </c>
      <c t="s" s="220" r="C2676">
        <v>7541</v>
      </c>
      <c t="s" s="220" r="D2676">
        <v>7542</v>
      </c>
      <c s="168" r="E2676">
        <v>41336.6551273148</v>
      </c>
      <c s="220" r="F2676"/>
      <c t="s" s="220" r="G2676">
        <v>46</v>
      </c>
      <c s="220" r="H2676"/>
      <c s="220" r="I2676"/>
      <c s="220" r="J2676">
        <v>53034800</v>
      </c>
      <c s="220" r="K2676"/>
      <c t="s" s="17" r="L2676">
        <v>74</v>
      </c>
      <c t="s" s="17" r="M2676">
        <v>637</v>
      </c>
      <c s="220" r="N2676">
        <v>369</v>
      </c>
      <c s="220" r="O2676">
        <v>426</v>
      </c>
      <c s="220" r="P2676">
        <v>-10800</v>
      </c>
      <c t="s" s="220" r="Q2676">
        <v>7543</v>
      </c>
      <c t="s" s="17" r="R2676">
        <v>7544</v>
      </c>
    </row>
    <row r="2677">
      <c t="s" s="128" r="A2677">
        <v>7545</v>
      </c>
      <c t="s" s="220" r="B2677">
        <v>7546</v>
      </c>
      <c t="s" s="220" r="C2677">
        <v>7547</v>
      </c>
      <c t="s" s="220" r="D2677">
        <v>7548</v>
      </c>
      <c s="168" r="E2677">
        <v>41336.654837963</v>
      </c>
      <c s="220" r="F2677"/>
      <c t="s" s="220" r="G2677">
        <v>57</v>
      </c>
      <c s="220" r="H2677"/>
      <c s="220" r="I2677"/>
      <c s="220" r="J2677">
        <v>941033869</v>
      </c>
      <c s="220" r="K2677"/>
      <c t="s" s="17" r="L2677">
        <v>7549</v>
      </c>
      <c t="s" s="17" r="M2677">
        <v>3184</v>
      </c>
      <c s="220" r="N2677">
        <v>9</v>
      </c>
      <c s="220" r="O2677">
        <v>103</v>
      </c>
      <c s="220" r="P2677"/>
      <c t="s" s="220" r="Q2677">
        <v>7550</v>
      </c>
      <c t="s" s="17" r="R2677">
        <v>7551</v>
      </c>
    </row>
    <row r="2678">
      <c t="s" s="128" r="A2678">
        <v>7552</v>
      </c>
      <c t="s" s="220" r="B2678">
        <v>2865</v>
      </c>
      <c t="s" s="220" r="C2678">
        <v>7553</v>
      </c>
      <c t="s" s="220" r="D2678">
        <v>7554</v>
      </c>
      <c s="168" r="E2678">
        <v>41336.6546527778</v>
      </c>
      <c s="220" r="F2678"/>
      <c t="s" s="220" r="G2678">
        <v>57</v>
      </c>
      <c s="220" r="H2678"/>
      <c s="220" r="I2678"/>
      <c s="220" r="J2678">
        <v>15776298</v>
      </c>
      <c s="220" r="K2678"/>
      <c t="s" s="17" r="L2678">
        <v>228</v>
      </c>
      <c t="s" s="17" r="M2678">
        <v>2868</v>
      </c>
      <c s="220" r="N2678">
        <v>841</v>
      </c>
      <c s="220" r="O2678">
        <v>1024</v>
      </c>
      <c s="220" r="P2678">
        <v>3600</v>
      </c>
      <c t="s" s="220" r="Q2678">
        <v>7555</v>
      </c>
      <c t="s" s="17" r="R2678">
        <v>7556</v>
      </c>
    </row>
    <row r="2679">
      <c t="s" s="128" r="A2679">
        <v>7557</v>
      </c>
      <c t="s" s="220" r="B2679">
        <v>6002</v>
      </c>
      <c t="s" s="220" r="C2679">
        <v>7558</v>
      </c>
      <c t="s" s="220" r="D2679">
        <v>7559</v>
      </c>
      <c s="168" r="E2679">
        <v>41336.6546064815</v>
      </c>
      <c s="220" r="F2679"/>
      <c t="s" s="220" r="G2679">
        <v>57</v>
      </c>
      <c s="220" r="H2679">
        <v>200172076</v>
      </c>
      <c t="s" s="220" r="I2679">
        <v>7560</v>
      </c>
      <c s="220" r="J2679">
        <v>55283925</v>
      </c>
      <c t="s" s="220" r="K2679">
        <v>7561</v>
      </c>
      <c t="s" s="17" r="L2679">
        <v>49</v>
      </c>
      <c t="s" s="17" r="M2679">
        <v>6005</v>
      </c>
      <c s="220" r="N2679">
        <v>350</v>
      </c>
      <c s="220" r="O2679">
        <v>619</v>
      </c>
      <c s="220" r="P2679">
        <v>3600</v>
      </c>
      <c t="s" s="220" r="Q2679">
        <v>7562</v>
      </c>
      <c t="s" s="17" r="R2679">
        <v>7563</v>
      </c>
    </row>
    <row r="2680">
      <c t="s" s="128" r="A2680">
        <v>7564</v>
      </c>
      <c t="s" s="220" r="B2680">
        <v>7384</v>
      </c>
      <c t="s" s="220" r="C2680">
        <v>7565</v>
      </c>
      <c t="s" s="220" r="D2680">
        <v>7566</v>
      </c>
      <c s="168" r="E2680">
        <v>41336.654525463</v>
      </c>
      <c s="220" r="F2680"/>
      <c t="s" s="220" r="G2680">
        <v>57</v>
      </c>
      <c s="220" r="H2680"/>
      <c s="220" r="I2680"/>
      <c s="220" r="J2680">
        <v>293465042</v>
      </c>
      <c s="220" r="K2680"/>
      <c t="s" s="17" r="L2680">
        <v>116</v>
      </c>
      <c t="s" s="17" r="M2680">
        <v>7387</v>
      </c>
      <c s="220" r="N2680">
        <v>131</v>
      </c>
      <c s="220" r="O2680">
        <v>206</v>
      </c>
      <c s="220" r="P2680">
        <v>3600</v>
      </c>
      <c t="s" s="220" r="Q2680">
        <v>7567</v>
      </c>
      <c t="s" s="17" r="R2680">
        <v>7568</v>
      </c>
    </row>
    <row r="2681">
      <c t="s" s="128" r="A2681">
        <v>7569</v>
      </c>
      <c t="s" s="220" r="B2681">
        <v>833</v>
      </c>
      <c t="s" s="220" r="C2681">
        <v>7570</v>
      </c>
      <c t="s" s="220" r="D2681">
        <v>7571</v>
      </c>
      <c s="168" r="E2681">
        <v>41336.6545138889</v>
      </c>
      <c s="220" r="F2681"/>
      <c t="s" s="220" r="G2681">
        <v>57</v>
      </c>
      <c s="220" r="H2681"/>
      <c s="220" r="I2681"/>
      <c s="220" r="J2681">
        <v>117845924</v>
      </c>
      <c s="220" r="K2681"/>
      <c t="s" s="17" r="L2681">
        <v>116</v>
      </c>
      <c t="s" s="17" r="M2681">
        <v>836</v>
      </c>
      <c s="220" r="N2681">
        <v>197</v>
      </c>
      <c s="220" r="O2681">
        <v>108</v>
      </c>
      <c s="220" r="P2681">
        <v>3600</v>
      </c>
      <c t="s" s="220" r="Q2681">
        <v>7572</v>
      </c>
      <c t="s" s="17" r="R2681">
        <v>3426</v>
      </c>
    </row>
    <row r="2682">
      <c t="s" s="128" r="A2682">
        <v>7573</v>
      </c>
      <c t="s" s="220" r="B2682">
        <v>1307</v>
      </c>
      <c t="s" s="220" r="C2682">
        <v>7574</v>
      </c>
      <c t="s" s="220" r="D2682">
        <v>7571</v>
      </c>
      <c s="168" r="E2682">
        <v>41336.6545138889</v>
      </c>
      <c s="220" r="F2682"/>
      <c t="s" s="220" r="G2682">
        <v>57</v>
      </c>
      <c s="220" r="H2682"/>
      <c s="220" r="I2682"/>
      <c s="220" r="J2682">
        <v>249181465</v>
      </c>
      <c s="220" r="K2682"/>
      <c t="s" s="17" r="L2682">
        <v>116</v>
      </c>
      <c t="s" s="17" r="M2682">
        <v>1312</v>
      </c>
      <c s="220" r="N2682">
        <v>326</v>
      </c>
      <c s="220" r="O2682">
        <v>404</v>
      </c>
      <c s="220" r="P2682">
        <v>3600</v>
      </c>
      <c t="s" s="220" r="Q2682">
        <v>7575</v>
      </c>
      <c t="s" s="17" r="R2682">
        <v>7576</v>
      </c>
    </row>
    <row r="2683">
      <c t="s" s="128" r="A2683">
        <v>7577</v>
      </c>
      <c t="s" s="220" r="B2683">
        <v>5667</v>
      </c>
      <c t="s" s="220" r="C2683">
        <v>7578</v>
      </c>
      <c t="s" s="220" r="D2683">
        <v>7579</v>
      </c>
      <c s="168" r="E2683">
        <v>41336.6545023148</v>
      </c>
      <c s="220" r="F2683"/>
      <c t="s" s="220" r="G2683">
        <v>57</v>
      </c>
      <c s="220" r="H2683"/>
      <c s="220" r="I2683"/>
      <c s="220" r="J2683">
        <v>40445808</v>
      </c>
      <c s="220" r="K2683"/>
      <c t="s" s="17" r="L2683">
        <v>74</v>
      </c>
      <c t="s" s="17" r="M2683">
        <v>5669</v>
      </c>
      <c s="220" r="N2683">
        <v>272</v>
      </c>
      <c s="220" r="O2683">
        <v>243</v>
      </c>
      <c s="220" r="P2683">
        <v>-10800</v>
      </c>
      <c t="s" s="220" r="Q2683">
        <v>7580</v>
      </c>
      <c t="s" s="17" r="R2683">
        <v>7581</v>
      </c>
    </row>
    <row r="2684">
      <c t="s" s="128" r="A2684">
        <v>7582</v>
      </c>
      <c t="s" s="220" r="B2684">
        <v>7583</v>
      </c>
      <c t="s" s="220" r="C2684">
        <v>7584</v>
      </c>
      <c t="s" s="220" r="D2684">
        <v>7585</v>
      </c>
      <c s="168" r="E2684">
        <v>41336.6544560185</v>
      </c>
      <c s="220" r="F2684"/>
      <c t="s" s="220" r="G2684">
        <v>57</v>
      </c>
      <c s="220" r="H2684">
        <v>93225044</v>
      </c>
      <c t="s" s="220" r="I2684">
        <v>7586</v>
      </c>
      <c s="220" r="J2684">
        <v>817584876</v>
      </c>
      <c t="s" s="220" r="K2684">
        <v>7587</v>
      </c>
      <c t="s" s="17" r="L2684">
        <v>228</v>
      </c>
      <c t="s" s="17" r="M2684">
        <v>7588</v>
      </c>
      <c s="220" r="N2684">
        <v>2</v>
      </c>
      <c s="220" r="O2684"/>
      <c s="220" r="P2684">
        <v>3600</v>
      </c>
      <c t="s" s="220" r="Q2684">
        <v>7589</v>
      </c>
      <c t="s" s="17" r="R2684">
        <v>7590</v>
      </c>
    </row>
    <row r="2685">
      <c t="s" s="128" r="A2685">
        <v>7591</v>
      </c>
      <c t="s" s="220" r="B2685">
        <v>321</v>
      </c>
      <c t="s" s="220" r="C2685">
        <v>7592</v>
      </c>
      <c t="s" s="220" r="D2685">
        <v>7593</v>
      </c>
      <c s="168" r="E2685">
        <v>41336.6544097222</v>
      </c>
      <c s="220" r="F2685"/>
      <c t="s" s="220" r="G2685">
        <v>57</v>
      </c>
      <c s="220" r="H2685"/>
      <c s="220" r="I2685"/>
      <c s="220" r="J2685">
        <v>400642052</v>
      </c>
      <c s="220" r="K2685"/>
      <c t="s" s="17" r="L2685">
        <v>74</v>
      </c>
      <c t="s" s="17" r="M2685">
        <v>326</v>
      </c>
      <c s="220" r="N2685">
        <v>492</v>
      </c>
      <c s="220" r="O2685">
        <v>418</v>
      </c>
      <c s="220" r="P2685">
        <v>3600</v>
      </c>
      <c t="s" s="220" r="Q2685">
        <v>7594</v>
      </c>
      <c t="s" s="17" r="R2685">
        <v>7595</v>
      </c>
    </row>
    <row r="2686">
      <c t="s" s="128" r="A2686">
        <v>7596</v>
      </c>
      <c t="s" s="220" r="B2686">
        <v>634</v>
      </c>
      <c t="s" s="220" r="C2686">
        <v>7597</v>
      </c>
      <c t="s" s="220" r="D2686">
        <v>7598</v>
      </c>
      <c s="168" r="E2686">
        <v>41336.6543981481</v>
      </c>
      <c s="220" r="F2686"/>
      <c t="s" s="220" r="G2686">
        <v>46</v>
      </c>
      <c s="220" r="H2686"/>
      <c s="220" r="I2686"/>
      <c s="220" r="J2686">
        <v>53034800</v>
      </c>
      <c s="220" r="K2686"/>
      <c t="s" s="17" r="L2686">
        <v>74</v>
      </c>
      <c t="s" s="17" r="M2686">
        <v>637</v>
      </c>
      <c s="220" r="N2686">
        <v>369</v>
      </c>
      <c s="220" r="O2686">
        <v>426</v>
      </c>
      <c s="220" r="P2686">
        <v>-10800</v>
      </c>
      <c t="s" s="220" r="Q2686">
        <v>7599</v>
      </c>
      <c t="s" s="17" r="R2686">
        <v>7600</v>
      </c>
    </row>
    <row r="2687">
      <c t="s" s="128" r="A2687">
        <v>7601</v>
      </c>
      <c t="s" s="220" r="B2687">
        <v>7602</v>
      </c>
      <c t="s" s="220" r="C2687">
        <v>7603</v>
      </c>
      <c t="s" s="220" r="D2687">
        <v>7604</v>
      </c>
      <c s="168" r="E2687">
        <v>41336.6543865741</v>
      </c>
      <c s="220" r="F2687"/>
      <c t="s" s="220" r="G2687">
        <v>46</v>
      </c>
      <c s="220" r="H2687"/>
      <c s="220" r="I2687"/>
      <c s="220" r="J2687">
        <v>299296360</v>
      </c>
      <c s="220" r="K2687"/>
      <c t="s" s="17" r="L2687">
        <v>74</v>
      </c>
      <c t="s" s="17" r="M2687">
        <v>7605</v>
      </c>
      <c s="220" r="N2687">
        <v>94</v>
      </c>
      <c s="220" r="O2687">
        <v>344</v>
      </c>
      <c s="220" r="P2687">
        <v>3600</v>
      </c>
      <c t="s" s="220" r="Q2687">
        <v>7606</v>
      </c>
      <c t="s" s="17" r="R2687">
        <v>1704</v>
      </c>
    </row>
    <row r="2688">
      <c t="s" s="128" r="A2688">
        <v>7607</v>
      </c>
      <c t="s" s="220" r="B2688">
        <v>3964</v>
      </c>
      <c t="s" s="220" r="C2688">
        <v>7608</v>
      </c>
      <c t="s" s="220" r="D2688">
        <v>7609</v>
      </c>
      <c s="168" r="E2688">
        <v>41336.6542939815</v>
      </c>
      <c s="220" r="F2688"/>
      <c t="s" s="220" r="G2688">
        <v>57</v>
      </c>
      <c s="220" r="H2688">
        <v>758952162</v>
      </c>
      <c t="s" s="220" r="I2688">
        <v>7610</v>
      </c>
      <c s="220" r="J2688">
        <v>1066088496</v>
      </c>
      <c s="220" r="K2688"/>
      <c t="s" s="17" r="L2688">
        <v>74</v>
      </c>
      <c t="s" s="17" r="M2688">
        <v>3967</v>
      </c>
      <c s="220" r="N2688">
        <v>18</v>
      </c>
      <c s="220" r="O2688">
        <v>303</v>
      </c>
      <c s="220" r="P2688"/>
      <c t="s" s="220" r="Q2688">
        <v>7611</v>
      </c>
      <c t="s" s="17" r="R2688">
        <v>7612</v>
      </c>
    </row>
    <row r="2689">
      <c t="s" s="128" r="A2689">
        <v>7613</v>
      </c>
      <c t="s" s="220" r="B2689">
        <v>6697</v>
      </c>
      <c t="s" s="220" r="C2689">
        <v>7614</v>
      </c>
      <c t="s" s="220" r="D2689">
        <v>7615</v>
      </c>
      <c s="168" r="E2689">
        <v>41336.6542824074</v>
      </c>
      <c s="220" r="F2689"/>
      <c t="s" s="220" r="G2689">
        <v>46</v>
      </c>
      <c s="220" r="H2689"/>
      <c s="220" r="I2689"/>
      <c s="220" r="J2689">
        <v>81341924</v>
      </c>
      <c s="220" r="K2689"/>
      <c t="s" s="17" r="L2689">
        <v>135</v>
      </c>
      <c t="s" s="17" r="M2689">
        <v>6700</v>
      </c>
      <c s="220" r="N2689">
        <v>740</v>
      </c>
      <c s="220" r="O2689">
        <v>439</v>
      </c>
      <c s="220" r="P2689">
        <v>3600</v>
      </c>
      <c t="s" s="220" r="Q2689">
        <v>7616</v>
      </c>
      <c t="s" s="17" r="R2689">
        <v>130</v>
      </c>
    </row>
    <row r="2690">
      <c t="s" s="128" r="A2690">
        <v>7617</v>
      </c>
      <c t="s" s="220" r="B2690">
        <v>2247</v>
      </c>
      <c t="s" s="220" r="C2690">
        <v>7618</v>
      </c>
      <c t="s" s="220" r="D2690">
        <v>7619</v>
      </c>
      <c s="168" r="E2690">
        <v>41336.6542708333</v>
      </c>
      <c s="220" r="F2690"/>
      <c t="s" s="220" r="G2690">
        <v>57</v>
      </c>
      <c s="220" r="H2690"/>
      <c s="220" r="I2690"/>
      <c s="220" r="J2690">
        <v>331992242</v>
      </c>
      <c s="220" r="K2690"/>
      <c t="s" s="17" r="L2690">
        <v>127</v>
      </c>
      <c t="s" s="17" r="M2690">
        <v>2250</v>
      </c>
      <c s="220" r="N2690">
        <v>81</v>
      </c>
      <c s="220" r="O2690">
        <v>252</v>
      </c>
      <c s="220" r="P2690">
        <v>3600</v>
      </c>
      <c t="s" s="220" r="Q2690">
        <v>7620</v>
      </c>
      <c t="s" s="17" r="R2690">
        <v>1687</v>
      </c>
    </row>
    <row r="2691">
      <c t="s" s="128" r="A2691">
        <v>7621</v>
      </c>
      <c t="s" s="220" r="B2691">
        <v>7602</v>
      </c>
      <c t="s" s="220" r="C2691">
        <v>7622</v>
      </c>
      <c t="s" s="220" r="D2691">
        <v>7623</v>
      </c>
      <c s="168" r="E2691">
        <v>41336.6542361111</v>
      </c>
      <c s="220" r="F2691"/>
      <c t="s" s="220" r="G2691">
        <v>46</v>
      </c>
      <c s="220" r="H2691"/>
      <c s="220" r="I2691"/>
      <c s="220" r="J2691">
        <v>299296360</v>
      </c>
      <c s="220" r="K2691"/>
      <c t="s" s="17" r="L2691">
        <v>74</v>
      </c>
      <c t="s" s="17" r="M2691">
        <v>7605</v>
      </c>
      <c s="220" r="N2691">
        <v>94</v>
      </c>
      <c s="220" r="O2691">
        <v>344</v>
      </c>
      <c s="220" r="P2691">
        <v>3600</v>
      </c>
      <c t="s" s="220" r="Q2691">
        <v>7624</v>
      </c>
      <c t="s" s="17" r="R2691">
        <v>124</v>
      </c>
    </row>
    <row r="2692">
      <c t="s" s="128" r="A2692">
        <v>7625</v>
      </c>
      <c t="s" s="220" r="B2692">
        <v>217</v>
      </c>
      <c t="s" s="220" r="C2692">
        <v>7626</v>
      </c>
      <c t="s" s="220" r="D2692">
        <v>7627</v>
      </c>
      <c s="168" r="E2692">
        <v>41336.6540972222</v>
      </c>
      <c s="220" r="F2692"/>
      <c t="s" s="220" r="G2692">
        <v>57</v>
      </c>
      <c s="220" r="H2692"/>
      <c s="220" r="I2692"/>
      <c s="220" r="J2692">
        <v>261867800</v>
      </c>
      <c s="220" r="K2692"/>
      <c t="s" s="17" r="L2692">
        <v>228</v>
      </c>
      <c t="s" s="17" r="M2692">
        <v>221</v>
      </c>
      <c s="220" r="N2692">
        <v>254</v>
      </c>
      <c s="220" r="O2692">
        <v>325</v>
      </c>
      <c s="220" r="P2692">
        <v>3600</v>
      </c>
      <c t="s" s="220" r="Q2692">
        <v>7628</v>
      </c>
      <c t="s" s="17" r="R2692">
        <v>7629</v>
      </c>
    </row>
    <row r="2693">
      <c t="s" s="128" r="A2693">
        <v>7630</v>
      </c>
      <c t="s" s="220" r="B2693">
        <v>3344</v>
      </c>
      <c t="s" s="220" r="C2693">
        <v>7631</v>
      </c>
      <c t="s" s="220" r="D2693">
        <v>7632</v>
      </c>
      <c s="168" r="E2693">
        <v>41336.6538541667</v>
      </c>
      <c s="220" r="F2693"/>
      <c t="s" s="220" r="G2693">
        <v>57</v>
      </c>
      <c s="220" r="H2693"/>
      <c s="220" r="I2693"/>
      <c s="220" r="J2693">
        <v>591115786</v>
      </c>
      <c s="220" r="K2693"/>
      <c t="s" s="17" r="L2693">
        <v>74</v>
      </c>
      <c t="s" s="17" r="M2693">
        <v>3347</v>
      </c>
      <c s="220" r="N2693">
        <v>6135</v>
      </c>
      <c s="220" r="O2693">
        <v>363</v>
      </c>
      <c s="220" r="P2693"/>
      <c t="s" s="220" r="Q2693">
        <v>7633</v>
      </c>
      <c t="s" s="17" r="R2693">
        <v>7634</v>
      </c>
    </row>
    <row r="2694">
      <c t="s" s="128" r="A2694">
        <v>7587</v>
      </c>
      <c t="s" s="220" r="B2694">
        <v>7586</v>
      </c>
      <c t="s" s="220" r="C2694">
        <v>7635</v>
      </c>
      <c t="s" s="220" r="D2694">
        <v>7636</v>
      </c>
      <c s="168" r="E2694">
        <v>41336.6537847222</v>
      </c>
      <c s="220" r="F2694"/>
      <c t="s" s="220" r="G2694">
        <v>57</v>
      </c>
      <c s="220" r="H2694"/>
      <c s="220" r="I2694"/>
      <c s="220" r="J2694">
        <v>93225044</v>
      </c>
      <c s="220" r="K2694"/>
      <c t="s" s="17" r="L2694">
        <v>605</v>
      </c>
      <c t="s" s="17" r="M2694">
        <v>7637</v>
      </c>
      <c s="220" r="N2694">
        <v>1199</v>
      </c>
      <c s="220" r="O2694">
        <v>323</v>
      </c>
      <c s="220" r="P2694">
        <v>3600</v>
      </c>
      <c t="s" s="220" r="Q2694">
        <v>7638</v>
      </c>
      <c t="s" s="17" r="R2694">
        <v>7639</v>
      </c>
    </row>
    <row r="2695">
      <c t="s" s="128" r="A2695">
        <v>7640</v>
      </c>
      <c t="s" s="220" r="B2695">
        <v>617</v>
      </c>
      <c t="s" s="220" r="C2695">
        <v>7641</v>
      </c>
      <c t="s" s="220" r="D2695">
        <v>7642</v>
      </c>
      <c s="168" r="E2695">
        <v>41336.6537037037</v>
      </c>
      <c s="220" r="F2695"/>
      <c t="s" s="220" r="G2695">
        <v>57</v>
      </c>
      <c s="220" r="H2695"/>
      <c s="220" r="I2695"/>
      <c s="220" r="J2695">
        <v>238498745</v>
      </c>
      <c s="220" r="K2695"/>
      <c t="s" s="17" r="L2695">
        <v>74</v>
      </c>
      <c t="s" s="17" r="M2695">
        <v>620</v>
      </c>
      <c s="220" r="N2695">
        <v>100</v>
      </c>
      <c s="220" r="O2695">
        <v>177</v>
      </c>
      <c s="220" r="P2695">
        <v>3600</v>
      </c>
      <c t="s" s="220" r="Q2695">
        <v>7643</v>
      </c>
      <c t="s" s="17" r="R2695">
        <v>7644</v>
      </c>
    </row>
    <row r="2696">
      <c t="s" s="128" r="A2696">
        <v>7645</v>
      </c>
      <c t="s" s="220" r="B2696">
        <v>7646</v>
      </c>
      <c t="s" s="220" r="C2696">
        <v>7647</v>
      </c>
      <c t="s" s="220" r="D2696">
        <v>7642</v>
      </c>
      <c s="168" r="E2696">
        <v>41336.6537037037</v>
      </c>
      <c s="220" r="F2696"/>
      <c t="s" s="220" r="G2696">
        <v>57</v>
      </c>
      <c s="220" r="H2696"/>
      <c s="220" r="I2696"/>
      <c s="220" r="J2696">
        <v>66665738</v>
      </c>
      <c s="220" r="K2696"/>
      <c t="s" s="17" r="L2696">
        <v>74</v>
      </c>
      <c t="s" s="17" r="M2696">
        <v>7648</v>
      </c>
      <c s="220" r="N2696">
        <v>121</v>
      </c>
      <c s="220" r="O2696">
        <v>315</v>
      </c>
      <c s="220" r="P2696">
        <v>3600</v>
      </c>
      <c t="s" s="220" r="Q2696">
        <v>7649</v>
      </c>
      <c t="s" s="17" r="R2696">
        <v>7650</v>
      </c>
    </row>
    <row r="2697">
      <c t="s" s="128" r="A2697">
        <v>7561</v>
      </c>
      <c t="s" s="220" r="B2697">
        <v>7560</v>
      </c>
      <c t="s" s="220" r="C2697">
        <v>7651</v>
      </c>
      <c t="s" s="220" r="D2697">
        <v>7652</v>
      </c>
      <c s="168" r="E2697">
        <v>41336.6536921296</v>
      </c>
      <c s="220" r="F2697"/>
      <c t="s" s="220" r="G2697">
        <v>57</v>
      </c>
      <c s="220" r="H2697"/>
      <c s="220" r="I2697"/>
      <c s="220" r="J2697">
        <v>200172076</v>
      </c>
      <c s="220" r="K2697"/>
      <c t="s" s="17" r="L2697">
        <v>116</v>
      </c>
      <c t="s" s="17" r="M2697">
        <v>7653</v>
      </c>
      <c s="220" r="N2697">
        <v>55</v>
      </c>
      <c s="220" r="O2697">
        <v>146</v>
      </c>
      <c s="220" r="P2697">
        <v>3600</v>
      </c>
      <c t="s" s="220" r="Q2697">
        <v>7654</v>
      </c>
      <c t="s" s="17" r="R2697">
        <v>5270</v>
      </c>
    </row>
    <row r="2698">
      <c t="s" s="128" r="A2698">
        <v>7655</v>
      </c>
      <c t="s" s="220" r="B2698">
        <v>2235</v>
      </c>
      <c t="s" s="220" r="C2698">
        <v>7656</v>
      </c>
      <c t="s" s="220" r="D2698">
        <v>7657</v>
      </c>
      <c s="168" r="E2698">
        <v>41336.6535763889</v>
      </c>
      <c s="220" r="F2698"/>
      <c t="s" s="220" r="G2698">
        <v>57</v>
      </c>
      <c s="220" r="H2698"/>
      <c s="220" r="I2698"/>
      <c s="220" r="J2698">
        <v>342842017</v>
      </c>
      <c s="220" r="K2698"/>
      <c t="s" s="17" r="L2698">
        <v>49</v>
      </c>
      <c t="s" s="17" r="M2698">
        <v>2238</v>
      </c>
      <c s="220" r="N2698">
        <v>169</v>
      </c>
      <c s="220" r="O2698">
        <v>288</v>
      </c>
      <c s="220" r="P2698">
        <v>3600</v>
      </c>
      <c t="s" s="220" r="Q2698">
        <v>7658</v>
      </c>
      <c t="s" s="17" r="R2698">
        <v>7659</v>
      </c>
    </row>
    <row r="2699">
      <c t="s" s="128" r="A2699">
        <v>7660</v>
      </c>
      <c t="s" s="220" r="B2699">
        <v>3313</v>
      </c>
      <c t="s" s="220" r="C2699">
        <v>7661</v>
      </c>
      <c t="s" s="220" r="D2699">
        <v>7662</v>
      </c>
      <c s="168" r="E2699">
        <v>41336.6535532407</v>
      </c>
      <c s="220" r="F2699"/>
      <c t="s" s="220" r="G2699">
        <v>57</v>
      </c>
      <c s="220" r="H2699"/>
      <c s="220" r="I2699"/>
      <c s="220" r="J2699">
        <v>519356020</v>
      </c>
      <c s="220" r="K2699"/>
      <c t="s" s="17" r="L2699">
        <v>74</v>
      </c>
      <c t="s" s="17" r="M2699">
        <v>3316</v>
      </c>
      <c s="220" r="N2699">
        <v>67</v>
      </c>
      <c s="220" r="O2699">
        <v>132</v>
      </c>
      <c s="220" r="P2699"/>
      <c t="s" s="220" r="Q2699">
        <v>7663</v>
      </c>
      <c t="s" s="17" r="R2699">
        <v>6344</v>
      </c>
    </row>
    <row r="2700">
      <c t="s" s="128" r="A2700">
        <v>7664</v>
      </c>
      <c t="s" s="220" r="B2700">
        <v>7602</v>
      </c>
      <c t="s" s="220" r="C2700">
        <v>7665</v>
      </c>
      <c t="s" s="220" r="D2700">
        <v>7666</v>
      </c>
      <c s="168" r="E2700">
        <v>41336.6533333333</v>
      </c>
      <c s="220" r="F2700"/>
      <c t="s" s="220" r="G2700">
        <v>46</v>
      </c>
      <c s="220" r="H2700"/>
      <c s="220" r="I2700"/>
      <c s="220" r="J2700">
        <v>299296360</v>
      </c>
      <c s="220" r="K2700"/>
      <c t="s" s="17" r="L2700">
        <v>74</v>
      </c>
      <c t="s" s="17" r="M2700">
        <v>7605</v>
      </c>
      <c s="220" r="N2700">
        <v>94</v>
      </c>
      <c s="220" r="O2700">
        <v>344</v>
      </c>
      <c s="220" r="P2700">
        <v>3600</v>
      </c>
      <c t="s" s="220" r="Q2700">
        <v>7667</v>
      </c>
      <c t="s" s="17" r="R2700">
        <v>5911</v>
      </c>
    </row>
    <row r="2701">
      <c t="s" s="128" r="A2701">
        <v>7668</v>
      </c>
      <c t="s" s="220" r="B2701">
        <v>4429</v>
      </c>
      <c t="s" s="220" r="C2701">
        <v>7669</v>
      </c>
      <c t="s" s="220" r="D2701">
        <v>7670</v>
      </c>
      <c s="168" r="E2701">
        <v>41336.6533217593</v>
      </c>
      <c s="220" r="F2701"/>
      <c t="s" s="220" r="G2701">
        <v>57</v>
      </c>
      <c s="220" r="H2701"/>
      <c s="220" r="I2701"/>
      <c s="220" r="J2701">
        <v>271589771</v>
      </c>
      <c s="220" r="K2701"/>
      <c t="s" s="17" r="L2701">
        <v>2282</v>
      </c>
      <c t="s" s="17" r="M2701">
        <v>4432</v>
      </c>
      <c s="220" r="N2701">
        <v>487</v>
      </c>
      <c s="220" r="O2701">
        <v>406</v>
      </c>
      <c s="220" r="P2701">
        <v>3600</v>
      </c>
      <c t="s" s="220" r="Q2701">
        <v>7671</v>
      </c>
      <c t="s" s="17" r="R2701">
        <v>7672</v>
      </c>
    </row>
    <row r="2702">
      <c t="s" s="128" r="A2702">
        <v>7673</v>
      </c>
      <c t="s" s="220" r="B2702">
        <v>54</v>
      </c>
      <c t="s" s="220" r="C2702">
        <v>7674</v>
      </c>
      <c t="s" s="220" r="D2702">
        <v>7675</v>
      </c>
      <c s="168" r="E2702">
        <v>41336.6532986111</v>
      </c>
      <c s="220" r="F2702"/>
      <c t="s" s="220" r="G2702">
        <v>57</v>
      </c>
      <c s="220" r="H2702"/>
      <c s="220" r="I2702"/>
      <c s="220" r="J2702">
        <v>25583565</v>
      </c>
      <c s="220" r="K2702"/>
      <c t="s" s="17" r="L2702">
        <v>135</v>
      </c>
      <c t="s" s="17" r="M2702">
        <v>58</v>
      </c>
      <c s="220" r="N2702">
        <v>216</v>
      </c>
      <c s="220" r="O2702">
        <v>471</v>
      </c>
      <c s="220" r="P2702">
        <v>3600</v>
      </c>
      <c t="s" s="220" r="Q2702">
        <v>7676</v>
      </c>
      <c t="s" s="17" r="R2702">
        <v>5047</v>
      </c>
    </row>
    <row r="2703">
      <c t="s" s="128" r="A2703">
        <v>7677</v>
      </c>
      <c t="s" s="220" r="B2703">
        <v>217</v>
      </c>
      <c t="s" s="220" r="C2703">
        <v>7678</v>
      </c>
      <c t="s" s="220" r="D2703">
        <v>7679</v>
      </c>
      <c s="168" r="E2703">
        <v>41336.6532291667</v>
      </c>
      <c s="220" r="F2703"/>
      <c t="s" s="220" r="G2703">
        <v>57</v>
      </c>
      <c s="220" r="H2703"/>
      <c s="220" r="I2703"/>
      <c s="220" r="J2703">
        <v>261867800</v>
      </c>
      <c s="220" r="K2703"/>
      <c t="s" s="17" r="L2703">
        <v>228</v>
      </c>
      <c t="s" s="17" r="M2703">
        <v>221</v>
      </c>
      <c s="220" r="N2703">
        <v>254</v>
      </c>
      <c s="220" r="O2703">
        <v>325</v>
      </c>
      <c s="220" r="P2703">
        <v>3600</v>
      </c>
      <c t="s" s="220" r="Q2703">
        <v>7680</v>
      </c>
      <c t="s" s="17" r="R2703">
        <v>7681</v>
      </c>
    </row>
    <row r="2704">
      <c t="s" s="128" r="A2704">
        <v>7682</v>
      </c>
      <c t="s" s="220" r="B2704">
        <v>3726</v>
      </c>
      <c t="s" s="220" r="C2704">
        <v>7683</v>
      </c>
      <c t="s" s="220" r="D2704">
        <v>7684</v>
      </c>
      <c s="168" r="E2704">
        <v>41336.6532060185</v>
      </c>
      <c s="220" r="F2704"/>
      <c t="s" s="220" r="G2704">
        <v>57</v>
      </c>
      <c s="220" r="H2704"/>
      <c s="220" r="I2704"/>
      <c s="220" r="J2704">
        <v>24172026</v>
      </c>
      <c s="220" r="K2704"/>
      <c t="s" s="17" r="L2704">
        <v>228</v>
      </c>
      <c t="s" s="17" r="M2704">
        <v>3729</v>
      </c>
      <c s="220" r="N2704">
        <v>877</v>
      </c>
      <c s="220" r="O2704">
        <v>376</v>
      </c>
      <c s="220" r="P2704">
        <v>3600</v>
      </c>
      <c t="s" s="220" r="Q2704">
        <v>7685</v>
      </c>
      <c t="s" s="17" r="R2704">
        <v>7686</v>
      </c>
    </row>
    <row r="2705">
      <c t="s" s="128" r="A2705">
        <v>7687</v>
      </c>
      <c t="s" s="220" r="B2705">
        <v>2439</v>
      </c>
      <c t="s" s="220" r="C2705">
        <v>7688</v>
      </c>
      <c t="s" s="220" r="D2705">
        <v>7689</v>
      </c>
      <c s="168" r="E2705">
        <v>41336.6531828704</v>
      </c>
      <c s="220" r="F2705"/>
      <c t="s" s="220" r="G2705">
        <v>46</v>
      </c>
      <c s="220" r="H2705"/>
      <c s="220" r="I2705"/>
      <c s="220" r="J2705">
        <v>30200764</v>
      </c>
      <c s="220" r="K2705"/>
      <c t="s" s="17" r="L2705">
        <v>1636</v>
      </c>
      <c t="s" s="17" r="M2705">
        <v>2442</v>
      </c>
      <c s="220" r="N2705">
        <v>1151</v>
      </c>
      <c s="220" r="O2705">
        <v>762</v>
      </c>
      <c s="220" r="P2705">
        <v>12600</v>
      </c>
      <c t="s" s="220" r="Q2705">
        <v>7690</v>
      </c>
      <c t="s" s="17" r="R2705">
        <v>1142</v>
      </c>
    </row>
    <row r="2706">
      <c t="s" s="128" r="A2706">
        <v>7691</v>
      </c>
      <c t="s" s="220" r="B2706">
        <v>5867</v>
      </c>
      <c t="s" s="220" r="C2706">
        <v>7692</v>
      </c>
      <c t="s" s="220" r="D2706">
        <v>7693</v>
      </c>
      <c s="168" r="E2706">
        <v>41336.6531712963</v>
      </c>
      <c s="220" r="F2706"/>
      <c t="s" s="220" r="G2706">
        <v>46</v>
      </c>
      <c s="220" r="H2706">
        <v>88645232</v>
      </c>
      <c t="s" s="220" r="I2706">
        <v>7694</v>
      </c>
      <c s="220" r="J2706">
        <v>15236526</v>
      </c>
      <c t="s" s="220" r="K2706">
        <v>7695</v>
      </c>
      <c t="s" s="17" r="L2706">
        <v>74</v>
      </c>
      <c t="s" s="17" r="M2706">
        <v>5870</v>
      </c>
      <c s="220" r="N2706">
        <v>525</v>
      </c>
      <c s="220" r="O2706">
        <v>233</v>
      </c>
      <c s="220" r="P2706">
        <v>-10800</v>
      </c>
      <c t="s" s="220" r="Q2706">
        <v>7696</v>
      </c>
      <c t="s" s="17" r="R2706">
        <v>7697</v>
      </c>
    </row>
    <row r="2707">
      <c t="s" s="128" r="A2707">
        <v>7698</v>
      </c>
      <c t="s" s="220" r="B2707">
        <v>7384</v>
      </c>
      <c t="s" s="220" r="C2707">
        <v>7699</v>
      </c>
      <c t="s" s="220" r="D2707">
        <v>7700</v>
      </c>
      <c s="168" r="E2707">
        <v>41336.6531597222</v>
      </c>
      <c s="220" r="F2707"/>
      <c t="s" s="220" r="G2707">
        <v>57</v>
      </c>
      <c s="220" r="H2707"/>
      <c s="220" r="I2707"/>
      <c s="220" r="J2707">
        <v>293465042</v>
      </c>
      <c s="220" r="K2707"/>
      <c t="s" s="17" r="L2707">
        <v>116</v>
      </c>
      <c t="s" s="17" r="M2707">
        <v>7387</v>
      </c>
      <c s="220" r="N2707">
        <v>131</v>
      </c>
      <c s="220" r="O2707">
        <v>206</v>
      </c>
      <c s="220" r="P2707">
        <v>3600</v>
      </c>
      <c t="s" s="220" r="Q2707">
        <v>7701</v>
      </c>
      <c t="s" s="17" r="R2707">
        <v>7702</v>
      </c>
    </row>
    <row r="2708">
      <c t="s" s="128" r="A2708">
        <v>7703</v>
      </c>
      <c t="s" s="220" r="B2708">
        <v>3987</v>
      </c>
      <c t="s" s="220" r="C2708">
        <v>7704</v>
      </c>
      <c t="s" s="220" r="D2708">
        <v>7705</v>
      </c>
      <c s="168" r="E2708">
        <v>41336.6529398148</v>
      </c>
      <c s="220" r="F2708"/>
      <c t="s" s="220" r="G2708">
        <v>46</v>
      </c>
      <c s="220" r="H2708"/>
      <c s="220" r="I2708"/>
      <c s="220" r="J2708">
        <v>4235421</v>
      </c>
      <c s="220" r="K2708"/>
      <c t="s" s="17" r="L2708">
        <v>74</v>
      </c>
      <c t="s" s="17" r="M2708">
        <v>3991</v>
      </c>
      <c s="220" r="N2708">
        <v>217</v>
      </c>
      <c s="220" r="O2708">
        <v>109</v>
      </c>
      <c s="220" r="P2708">
        <v>3600</v>
      </c>
      <c t="s" s="220" r="Q2708">
        <v>7706</v>
      </c>
      <c t="s" s="17" r="R2708">
        <v>7707</v>
      </c>
    </row>
    <row r="2709">
      <c t="s" s="128" r="A2709">
        <v>7708</v>
      </c>
      <c t="s" s="220" r="B2709">
        <v>2530</v>
      </c>
      <c t="s" s="220" r="C2709">
        <v>7709</v>
      </c>
      <c t="s" s="220" r="D2709">
        <v>7710</v>
      </c>
      <c s="168" r="E2709">
        <v>41336.6529166667</v>
      </c>
      <c s="220" r="F2709"/>
      <c t="s" s="220" r="G2709">
        <v>57</v>
      </c>
      <c s="220" r="H2709"/>
      <c s="220" r="I2709"/>
      <c s="220" r="J2709">
        <v>202969896</v>
      </c>
      <c s="220" r="K2709"/>
      <c t="s" s="17" r="L2709">
        <v>745</v>
      </c>
      <c t="s" s="17" r="M2709">
        <v>2533</v>
      </c>
      <c s="220" r="N2709">
        <v>388</v>
      </c>
      <c s="220" r="O2709">
        <v>567</v>
      </c>
      <c s="220" r="P2709">
        <v>3600</v>
      </c>
      <c t="s" s="220" r="Q2709">
        <v>7711</v>
      </c>
      <c t="s" s="17" r="R2709">
        <v>755</v>
      </c>
    </row>
    <row r="2710">
      <c t="s" s="128" r="A2710">
        <v>7712</v>
      </c>
      <c t="s" s="220" r="B2710">
        <v>1738</v>
      </c>
      <c t="s" s="220" r="C2710">
        <v>7713</v>
      </c>
      <c t="s" s="220" r="D2710">
        <v>7714</v>
      </c>
      <c s="168" r="E2710">
        <v>41336.6528356482</v>
      </c>
      <c s="220" r="F2710"/>
      <c t="s" s="220" r="G2710">
        <v>46</v>
      </c>
      <c s="220" r="H2710"/>
      <c s="220" r="I2710"/>
      <c s="220" r="J2710">
        <v>106825532</v>
      </c>
      <c s="220" r="K2710"/>
      <c t="s" s="17" r="L2710">
        <v>74</v>
      </c>
      <c t="s" s="17" r="M2710">
        <v>1741</v>
      </c>
      <c s="220" r="N2710">
        <v>155</v>
      </c>
      <c s="220" r="O2710">
        <v>426</v>
      </c>
      <c s="220" r="P2710">
        <v>3600</v>
      </c>
      <c t="s" s="220" r="Q2710">
        <v>7715</v>
      </c>
      <c t="s" s="17" r="R2710">
        <v>5621</v>
      </c>
    </row>
    <row r="2711">
      <c t="s" s="128" r="A2711">
        <v>7716</v>
      </c>
      <c t="s" s="220" r="B2711">
        <v>7717</v>
      </c>
      <c t="s" s="220" r="C2711">
        <v>7718</v>
      </c>
      <c t="s" s="220" r="D2711">
        <v>7719</v>
      </c>
      <c s="168" r="E2711">
        <v>41336.6526273148</v>
      </c>
      <c s="220" r="F2711"/>
      <c t="s" s="220" r="G2711">
        <v>57</v>
      </c>
      <c s="220" r="H2711"/>
      <c s="220" r="I2711"/>
      <c s="220" r="J2711">
        <v>17092448</v>
      </c>
      <c s="220" r="K2711"/>
      <c t="s" s="17" r="L2711">
        <v>74</v>
      </c>
      <c t="s" s="17" r="M2711">
        <v>7720</v>
      </c>
      <c s="220" r="N2711">
        <v>1896</v>
      </c>
      <c s="220" r="O2711">
        <v>1087</v>
      </c>
      <c s="220" r="P2711">
        <v>3600</v>
      </c>
      <c t="s" s="220" r="Q2711">
        <v>7721</v>
      </c>
      <c t="s" s="17" r="R2711">
        <v>390</v>
      </c>
    </row>
    <row r="2712">
      <c t="s" s="128" r="A2712">
        <v>7722</v>
      </c>
      <c t="s" s="220" r="B2712">
        <v>4450</v>
      </c>
      <c t="s" s="220" r="C2712">
        <v>7723</v>
      </c>
      <c t="s" s="220" r="D2712">
        <v>7724</v>
      </c>
      <c s="168" r="E2712">
        <v>41336.6525578704</v>
      </c>
      <c s="220" r="F2712"/>
      <c t="s" s="220" r="G2712">
        <v>57</v>
      </c>
      <c s="220" r="H2712"/>
      <c s="220" r="I2712"/>
      <c s="220" r="J2712">
        <v>57413466</v>
      </c>
      <c s="220" r="K2712"/>
      <c t="s" s="17" r="L2712">
        <v>74</v>
      </c>
      <c t="s" s="17" r="M2712">
        <v>4453</v>
      </c>
      <c s="220" r="N2712">
        <v>583</v>
      </c>
      <c s="220" r="O2712">
        <v>89</v>
      </c>
      <c s="220" r="P2712">
        <v>3600</v>
      </c>
      <c t="s" s="220" r="Q2712">
        <v>7725</v>
      </c>
      <c t="s" s="17" r="R2712">
        <v>7726</v>
      </c>
    </row>
    <row r="2713">
      <c t="s" s="128" r="A2713">
        <v>7727</v>
      </c>
      <c t="s" s="220" r="B2713">
        <v>634</v>
      </c>
      <c t="s" s="220" r="C2713">
        <v>7728</v>
      </c>
      <c t="s" s="220" r="D2713">
        <v>7729</v>
      </c>
      <c s="168" r="E2713">
        <v>41336.6525347222</v>
      </c>
      <c s="220" r="F2713"/>
      <c t="s" s="220" r="G2713">
        <v>46</v>
      </c>
      <c s="220" r="H2713"/>
      <c s="220" r="I2713"/>
      <c s="220" r="J2713">
        <v>53034800</v>
      </c>
      <c s="220" r="K2713"/>
      <c t="s" s="17" r="L2713">
        <v>74</v>
      </c>
      <c t="s" s="17" r="M2713">
        <v>637</v>
      </c>
      <c s="220" r="N2713">
        <v>369</v>
      </c>
      <c s="220" r="O2713">
        <v>426</v>
      </c>
      <c s="220" r="P2713">
        <v>-10800</v>
      </c>
      <c t="s" s="220" r="Q2713">
        <v>7730</v>
      </c>
      <c t="s" s="17" r="R2713">
        <v>250</v>
      </c>
    </row>
    <row r="2714">
      <c t="s" s="128" r="A2714">
        <v>7731</v>
      </c>
      <c t="s" s="220" r="B2714">
        <v>217</v>
      </c>
      <c t="s" s="220" r="C2714">
        <v>7732</v>
      </c>
      <c t="s" s="220" r="D2714">
        <v>7733</v>
      </c>
      <c s="168" r="E2714">
        <v>41336.6525231482</v>
      </c>
      <c s="220" r="F2714"/>
      <c t="s" s="220" r="G2714">
        <v>57</v>
      </c>
      <c s="220" r="H2714"/>
      <c s="220" r="I2714"/>
      <c s="220" r="J2714">
        <v>261867800</v>
      </c>
      <c s="220" r="K2714"/>
      <c t="s" s="17" r="L2714">
        <v>228</v>
      </c>
      <c t="s" s="17" r="M2714">
        <v>221</v>
      </c>
      <c s="220" r="N2714">
        <v>254</v>
      </c>
      <c s="220" r="O2714">
        <v>325</v>
      </c>
      <c s="220" r="P2714">
        <v>3600</v>
      </c>
      <c t="s" s="220" r="Q2714">
        <v>7734</v>
      </c>
      <c t="s" s="17" r="R2714">
        <v>7735</v>
      </c>
    </row>
    <row r="2715">
      <c t="s" s="128" r="A2715">
        <v>7736</v>
      </c>
      <c t="s" s="220" r="B2715">
        <v>5601</v>
      </c>
      <c t="s" s="220" r="C2715">
        <v>7737</v>
      </c>
      <c t="s" s="220" r="D2715">
        <v>7733</v>
      </c>
      <c s="168" r="E2715">
        <v>41336.6525231482</v>
      </c>
      <c s="220" r="F2715"/>
      <c t="s" s="220" r="G2715">
        <v>57</v>
      </c>
      <c s="220" r="H2715"/>
      <c s="220" r="I2715"/>
      <c s="220" r="J2715">
        <v>139434375</v>
      </c>
      <c s="220" r="K2715"/>
      <c t="s" s="17" r="L2715">
        <v>228</v>
      </c>
      <c t="s" s="17" r="M2715">
        <v>5604</v>
      </c>
      <c s="220" r="N2715">
        <v>403</v>
      </c>
      <c s="220" r="O2715">
        <v>216</v>
      </c>
      <c s="220" r="P2715"/>
      <c t="s" s="220" r="Q2715">
        <v>7738</v>
      </c>
      <c t="s" s="17" r="R2715">
        <v>7739</v>
      </c>
    </row>
    <row r="2716">
      <c t="s" s="128" r="A2716">
        <v>7740</v>
      </c>
      <c t="s" s="220" r="B2716">
        <v>1759</v>
      </c>
      <c t="s" s="220" r="C2716">
        <v>7741</v>
      </c>
      <c t="s" s="220" r="D2716">
        <v>7742</v>
      </c>
      <c s="168" r="E2716">
        <v>41336.6524537037</v>
      </c>
      <c s="220" r="F2716"/>
      <c t="s" s="220" r="G2716">
        <v>57</v>
      </c>
      <c s="220" r="H2716"/>
      <c s="220" r="I2716"/>
      <c s="220" r="J2716">
        <v>527251402</v>
      </c>
      <c s="220" r="K2716"/>
      <c t="s" s="17" r="L2716">
        <v>74</v>
      </c>
      <c t="s" s="17" r="M2716">
        <v>1762</v>
      </c>
      <c s="220" r="N2716">
        <v>113</v>
      </c>
      <c s="220" r="O2716">
        <v>129</v>
      </c>
      <c s="220" r="P2716">
        <v>3600</v>
      </c>
      <c t="s" s="220" r="Q2716">
        <v>7743</v>
      </c>
      <c t="s" s="17" r="R2716">
        <v>7744</v>
      </c>
    </row>
    <row r="2717">
      <c t="s" s="128" r="A2717">
        <v>7745</v>
      </c>
      <c t="s" s="220" r="B2717">
        <v>5573</v>
      </c>
      <c t="s" s="220" r="C2717">
        <v>7746</v>
      </c>
      <c t="s" s="220" r="D2717">
        <v>7747</v>
      </c>
      <c s="168" r="E2717">
        <v>41336.6524189815</v>
      </c>
      <c s="220" r="F2717"/>
      <c t="s" s="220" r="G2717">
        <v>46</v>
      </c>
      <c s="220" r="H2717"/>
      <c s="220" r="I2717"/>
      <c s="220" r="J2717">
        <v>20245745</v>
      </c>
      <c s="220" r="K2717"/>
      <c t="s" s="17" r="L2717">
        <v>74</v>
      </c>
      <c t="s" s="17" r="M2717">
        <v>5576</v>
      </c>
      <c s="220" r="N2717">
        <v>176</v>
      </c>
      <c s="220" r="O2717">
        <v>336</v>
      </c>
      <c s="220" r="P2717">
        <v>3600</v>
      </c>
      <c t="s" s="220" r="Q2717">
        <v>7748</v>
      </c>
      <c t="s" s="17" r="R2717">
        <v>7749</v>
      </c>
    </row>
    <row r="2718">
      <c t="s" s="128" r="A2718">
        <v>7750</v>
      </c>
      <c t="s" s="220" r="B2718">
        <v>7751</v>
      </c>
      <c t="s" s="220" r="C2718">
        <v>7752</v>
      </c>
      <c t="s" s="220" r="D2718">
        <v>7753</v>
      </c>
      <c s="168" r="E2718">
        <v>41336.6522337963</v>
      </c>
      <c s="220" r="F2718"/>
      <c t="s" s="220" r="G2718">
        <v>57</v>
      </c>
      <c s="220" r="H2718"/>
      <c s="220" r="I2718"/>
      <c s="220" r="J2718">
        <v>19645096</v>
      </c>
      <c s="220" r="K2718"/>
      <c t="s" s="17" r="L2718">
        <v>74</v>
      </c>
      <c t="s" s="17" r="M2718">
        <v>7754</v>
      </c>
      <c s="220" r="N2718">
        <v>1534</v>
      </c>
      <c s="220" r="O2718">
        <v>1180</v>
      </c>
      <c s="220" r="P2718">
        <v>3600</v>
      </c>
      <c t="s" s="220" r="Q2718">
        <v>7755</v>
      </c>
      <c t="s" s="17" r="R2718">
        <v>143</v>
      </c>
    </row>
    <row r="2719">
      <c t="s" s="128" r="A2719">
        <v>7756</v>
      </c>
      <c t="s" s="220" r="B2719">
        <v>7757</v>
      </c>
      <c t="s" s="220" r="C2719">
        <v>7758</v>
      </c>
      <c t="s" s="220" r="D2719">
        <v>7759</v>
      </c>
      <c s="168" r="E2719">
        <v>41336.6521412037</v>
      </c>
      <c s="220" r="F2719"/>
      <c t="s" s="220" r="G2719">
        <v>57</v>
      </c>
      <c s="220" r="H2719">
        <v>259898468</v>
      </c>
      <c t="s" s="220" r="I2719">
        <v>7760</v>
      </c>
      <c s="220" r="J2719">
        <v>258946679</v>
      </c>
      <c t="s" s="220" r="K2719">
        <v>7761</v>
      </c>
      <c t="s" s="17" r="L2719">
        <v>74</v>
      </c>
      <c t="s" s="17" r="M2719">
        <v>7762</v>
      </c>
      <c s="220" r="N2719">
        <v>165</v>
      </c>
      <c s="220" r="O2719">
        <v>148</v>
      </c>
      <c s="220" r="P2719">
        <v>3600</v>
      </c>
      <c t="s" s="220" r="Q2719">
        <v>7763</v>
      </c>
      <c t="s" s="17" r="R2719">
        <v>7764</v>
      </c>
    </row>
    <row r="2720">
      <c t="s" s="128" r="A2720">
        <v>7765</v>
      </c>
      <c t="s" s="220" r="B2720">
        <v>1494</v>
      </c>
      <c t="s" s="220" r="C2720">
        <v>7766</v>
      </c>
      <c t="s" s="220" r="D2720">
        <v>7767</v>
      </c>
      <c s="168" r="E2720">
        <v>41336.6519907407</v>
      </c>
      <c s="220" r="F2720"/>
      <c t="s" s="220" r="G2720">
        <v>46</v>
      </c>
      <c s="220" r="H2720"/>
      <c s="220" r="I2720"/>
      <c s="220" r="J2720">
        <v>49009102</v>
      </c>
      <c s="220" r="K2720"/>
      <c t="s" s="17" r="L2720">
        <v>49</v>
      </c>
      <c t="s" s="17" r="M2720">
        <v>1497</v>
      </c>
      <c s="220" r="N2720">
        <v>448</v>
      </c>
      <c s="220" r="O2720">
        <v>351</v>
      </c>
      <c s="220" r="P2720">
        <v>12600</v>
      </c>
      <c t="s" s="220" r="Q2720">
        <v>7768</v>
      </c>
      <c t="s" s="17" r="R2720">
        <v>7769</v>
      </c>
    </row>
    <row r="2721">
      <c t="s" s="128" r="A2721">
        <v>7770</v>
      </c>
      <c t="s" s="220" r="B2721">
        <v>1009</v>
      </c>
      <c t="s" s="220" r="C2721">
        <v>7771</v>
      </c>
      <c t="s" s="220" r="D2721">
        <v>7772</v>
      </c>
      <c s="168" r="E2721">
        <v>41336.6519328704</v>
      </c>
      <c s="220" r="F2721"/>
      <c t="s" s="220" r="G2721">
        <v>57</v>
      </c>
      <c s="220" r="H2721"/>
      <c s="220" r="I2721"/>
      <c s="220" r="J2721">
        <v>16325336</v>
      </c>
      <c s="220" r="K2721"/>
      <c t="s" s="17" r="L2721">
        <v>605</v>
      </c>
      <c t="s" s="17" r="M2721">
        <v>1012</v>
      </c>
      <c s="220" r="N2721">
        <v>70</v>
      </c>
      <c s="220" r="O2721">
        <v>298</v>
      </c>
      <c s="220" r="P2721">
        <v>3600</v>
      </c>
      <c t="s" s="220" r="Q2721">
        <v>7773</v>
      </c>
      <c t="s" s="17" r="R2721">
        <v>96</v>
      </c>
    </row>
    <row r="2722">
      <c t="s" s="128" r="A2722">
        <v>7774</v>
      </c>
      <c t="s" s="220" r="B2722">
        <v>7775</v>
      </c>
      <c t="s" s="220" r="C2722">
        <v>7776</v>
      </c>
      <c t="s" s="220" r="D2722">
        <v>7777</v>
      </c>
      <c s="168" r="E2722">
        <v>41336.6518055556</v>
      </c>
      <c s="220" r="F2722"/>
      <c t="s" s="220" r="G2722">
        <v>57</v>
      </c>
      <c s="220" r="H2722"/>
      <c s="220" r="I2722"/>
      <c s="220" r="J2722">
        <v>227732049</v>
      </c>
      <c s="220" r="K2722"/>
      <c t="s" s="17" r="L2722">
        <v>228</v>
      </c>
      <c t="s" s="17" r="M2722">
        <v>7778</v>
      </c>
      <c s="220" r="N2722">
        <v>120</v>
      </c>
      <c s="220" r="O2722">
        <v>165</v>
      </c>
      <c s="220" r="P2722">
        <v>3600</v>
      </c>
      <c t="s" s="220" r="Q2722">
        <v>7779</v>
      </c>
      <c t="s" s="17" r="R2722">
        <v>7780</v>
      </c>
    </row>
    <row r="2723">
      <c t="s" s="128" r="A2723">
        <v>7781</v>
      </c>
      <c t="s" s="220" r="B2723">
        <v>704</v>
      </c>
      <c t="s" s="220" r="C2723">
        <v>7782</v>
      </c>
      <c t="s" s="220" r="D2723">
        <v>7783</v>
      </c>
      <c s="168" r="E2723">
        <v>41336.6517361111</v>
      </c>
      <c s="220" r="F2723"/>
      <c t="s" s="220" r="G2723">
        <v>57</v>
      </c>
      <c s="220" r="H2723"/>
      <c s="220" r="I2723"/>
      <c s="220" r="J2723">
        <v>336810390</v>
      </c>
      <c s="220" r="K2723"/>
      <c t="s" s="17" r="L2723">
        <v>135</v>
      </c>
      <c t="s" s="17" r="M2723">
        <v>707</v>
      </c>
      <c s="220" r="N2723">
        <v>141</v>
      </c>
      <c s="220" r="O2723">
        <v>238</v>
      </c>
      <c s="220" r="P2723">
        <v>3600</v>
      </c>
      <c t="s" s="220" r="Q2723">
        <v>7784</v>
      </c>
      <c t="s" s="17" r="R2723">
        <v>5614</v>
      </c>
    </row>
    <row r="2724">
      <c t="s" s="128" r="A2724">
        <v>7785</v>
      </c>
      <c t="s" s="220" r="B2724">
        <v>7786</v>
      </c>
      <c t="s" s="220" r="C2724">
        <v>7787</v>
      </c>
      <c t="s" s="220" r="D2724">
        <v>7788</v>
      </c>
      <c s="168" r="E2724">
        <v>41336.6516550926</v>
      </c>
      <c s="220" r="F2724"/>
      <c t="s" s="220" r="G2724">
        <v>57</v>
      </c>
      <c s="220" r="H2724">
        <v>295137664</v>
      </c>
      <c t="s" s="220" r="I2724">
        <v>7789</v>
      </c>
      <c s="220" r="J2724">
        <v>560202653</v>
      </c>
      <c t="s" s="220" r="K2724">
        <v>7790</v>
      </c>
      <c t="s" s="17" r="L2724">
        <v>74</v>
      </c>
      <c t="s" s="17" r="M2724">
        <v>7791</v>
      </c>
      <c s="220" r="N2724">
        <v>28</v>
      </c>
      <c s="220" r="O2724">
        <v>265</v>
      </c>
      <c s="220" r="P2724">
        <v>3600</v>
      </c>
      <c t="s" s="220" r="Q2724">
        <v>7792</v>
      </c>
      <c t="s" s="17" r="R2724">
        <v>7793</v>
      </c>
    </row>
    <row r="2725">
      <c t="s" s="128" r="A2725">
        <v>7794</v>
      </c>
      <c t="s" s="220" r="B2725">
        <v>525</v>
      </c>
      <c t="s" s="220" r="C2725">
        <v>7795</v>
      </c>
      <c t="s" s="220" r="D2725">
        <v>7796</v>
      </c>
      <c s="168" r="E2725">
        <v>41336.6515625</v>
      </c>
      <c s="220" r="F2725"/>
      <c t="s" s="220" r="G2725">
        <v>57</v>
      </c>
      <c s="220" r="H2725"/>
      <c s="220" r="I2725"/>
      <c s="220" r="J2725">
        <v>433626240</v>
      </c>
      <c s="220" r="K2725"/>
      <c t="s" s="17" r="L2725">
        <v>74</v>
      </c>
      <c t="s" s="17" r="M2725">
        <v>528</v>
      </c>
      <c s="220" r="N2725">
        <v>85</v>
      </c>
      <c s="220" r="O2725">
        <v>116</v>
      </c>
      <c s="220" r="P2725"/>
      <c t="s" s="220" r="Q2725">
        <v>7797</v>
      </c>
      <c t="s" s="17" r="R2725">
        <v>7798</v>
      </c>
    </row>
    <row r="2726">
      <c t="s" s="128" r="A2726">
        <v>7799</v>
      </c>
      <c t="s" s="220" r="B2726">
        <v>617</v>
      </c>
      <c t="s" s="220" r="C2726">
        <v>7800</v>
      </c>
      <c t="s" s="220" r="D2726">
        <v>7801</v>
      </c>
      <c s="168" r="E2726">
        <v>41336.6515046296</v>
      </c>
      <c s="220" r="F2726"/>
      <c t="s" s="220" r="G2726">
        <v>57</v>
      </c>
      <c s="220" r="H2726"/>
      <c s="220" r="I2726"/>
      <c s="220" r="J2726">
        <v>238498745</v>
      </c>
      <c s="220" r="K2726"/>
      <c t="s" s="17" r="L2726">
        <v>74</v>
      </c>
      <c t="s" s="17" r="M2726">
        <v>620</v>
      </c>
      <c s="220" r="N2726">
        <v>100</v>
      </c>
      <c s="220" r="O2726">
        <v>177</v>
      </c>
      <c s="220" r="P2726">
        <v>3600</v>
      </c>
      <c t="s" s="220" r="Q2726">
        <v>7802</v>
      </c>
      <c t="s" s="17" r="R2726">
        <v>7803</v>
      </c>
    </row>
    <row r="2727">
      <c t="s" s="128" r="A2727">
        <v>7804</v>
      </c>
      <c t="s" s="220" r="B2727">
        <v>3918</v>
      </c>
      <c t="s" s="220" r="C2727">
        <v>7805</v>
      </c>
      <c t="s" s="220" r="D2727">
        <v>7806</v>
      </c>
      <c s="168" r="E2727">
        <v>41336.6514583333</v>
      </c>
      <c s="220" r="F2727"/>
      <c t="s" s="220" r="G2727">
        <v>57</v>
      </c>
      <c s="220" r="H2727"/>
      <c s="220" r="I2727"/>
      <c s="220" r="J2727">
        <v>265014510</v>
      </c>
      <c s="220" r="K2727"/>
      <c t="s" s="17" r="L2727">
        <v>1367</v>
      </c>
      <c t="s" s="17" r="M2727">
        <v>3921</v>
      </c>
      <c s="220" r="N2727">
        <v>67</v>
      </c>
      <c s="220" r="O2727">
        <v>50</v>
      </c>
      <c s="220" r="P2727">
        <v>3600</v>
      </c>
      <c t="s" s="220" r="Q2727">
        <v>7807</v>
      </c>
      <c t="s" s="17" r="R2727">
        <v>7808</v>
      </c>
    </row>
    <row r="2728">
      <c t="s" s="128" r="A2728">
        <v>7809</v>
      </c>
      <c t="s" s="220" r="B2728">
        <v>634</v>
      </c>
      <c t="s" s="220" r="C2728">
        <v>7810</v>
      </c>
      <c t="s" s="220" r="D2728">
        <v>7811</v>
      </c>
      <c s="168" r="E2728">
        <v>41336.651400463</v>
      </c>
      <c s="220" r="F2728"/>
      <c t="s" s="220" r="G2728">
        <v>46</v>
      </c>
      <c s="220" r="H2728"/>
      <c s="220" r="I2728"/>
      <c s="220" r="J2728">
        <v>53034800</v>
      </c>
      <c s="220" r="K2728"/>
      <c t="s" s="17" r="L2728">
        <v>74</v>
      </c>
      <c t="s" s="17" r="M2728">
        <v>637</v>
      </c>
      <c s="220" r="N2728">
        <v>369</v>
      </c>
      <c s="220" r="O2728">
        <v>426</v>
      </c>
      <c s="220" r="P2728">
        <v>-10800</v>
      </c>
      <c t="s" s="220" r="Q2728">
        <v>7812</v>
      </c>
      <c t="s" s="17" r="R2728">
        <v>7813</v>
      </c>
    </row>
    <row r="2729">
      <c t="s" s="128" r="A2729">
        <v>7814</v>
      </c>
      <c t="s" s="220" r="B2729">
        <v>7560</v>
      </c>
      <c t="s" s="220" r="C2729">
        <v>7815</v>
      </c>
      <c t="s" s="220" r="D2729">
        <v>7816</v>
      </c>
      <c s="168" r="E2729">
        <v>41336.6513310185</v>
      </c>
      <c s="220" r="F2729"/>
      <c t="s" s="220" r="G2729">
        <v>57</v>
      </c>
      <c s="220" r="H2729"/>
      <c s="220" r="I2729"/>
      <c s="220" r="J2729">
        <v>200172076</v>
      </c>
      <c s="220" r="K2729"/>
      <c t="s" s="17" r="L2729">
        <v>116</v>
      </c>
      <c t="s" s="17" r="M2729">
        <v>7653</v>
      </c>
      <c s="220" r="N2729">
        <v>55</v>
      </c>
      <c s="220" r="O2729">
        <v>146</v>
      </c>
      <c s="220" r="P2729">
        <v>3600</v>
      </c>
      <c t="s" s="220" r="Q2729">
        <v>7817</v>
      </c>
      <c t="s" s="17" r="R2729">
        <v>5473</v>
      </c>
    </row>
    <row r="2730">
      <c t="s" s="128" r="A2730">
        <v>7818</v>
      </c>
      <c t="s" s="220" r="B2730">
        <v>3964</v>
      </c>
      <c t="s" s="220" r="C2730">
        <v>7819</v>
      </c>
      <c t="s" s="220" r="D2730">
        <v>7820</v>
      </c>
      <c s="168" r="E2730">
        <v>41336.6509722222</v>
      </c>
      <c s="220" r="F2730"/>
      <c t="s" s="220" r="G2730">
        <v>57</v>
      </c>
      <c s="220" r="H2730"/>
      <c s="220" r="I2730"/>
      <c s="220" r="J2730">
        <v>1066088496</v>
      </c>
      <c s="220" r="K2730"/>
      <c t="s" s="17" r="L2730">
        <v>74</v>
      </c>
      <c t="s" s="17" r="M2730">
        <v>3967</v>
      </c>
      <c s="220" r="N2730">
        <v>18</v>
      </c>
      <c s="220" r="O2730">
        <v>303</v>
      </c>
      <c s="220" r="P2730"/>
      <c t="s" s="220" r="Q2730">
        <v>7821</v>
      </c>
      <c t="s" s="17" r="R2730">
        <v>7822</v>
      </c>
    </row>
    <row r="2731">
      <c t="s" s="128" r="A2731">
        <v>7823</v>
      </c>
      <c t="s" s="220" r="B2731">
        <v>7824</v>
      </c>
      <c t="s" s="220" r="C2731">
        <v>7825</v>
      </c>
      <c t="s" s="220" r="D2731">
        <v>7826</v>
      </c>
      <c s="168" r="E2731">
        <v>41336.6509027778</v>
      </c>
      <c s="220" r="F2731"/>
      <c t="s" s="220" r="G2731">
        <v>57</v>
      </c>
      <c s="220" r="H2731">
        <v>39983851</v>
      </c>
      <c t="s" s="220" r="I2731">
        <v>7827</v>
      </c>
      <c s="220" r="J2731">
        <v>98835140</v>
      </c>
      <c t="s" s="220" r="K2731">
        <v>7828</v>
      </c>
      <c t="s" s="17" r="L2731">
        <v>116</v>
      </c>
      <c t="s" s="17" r="M2731">
        <v>7829</v>
      </c>
      <c s="220" r="N2731">
        <v>18</v>
      </c>
      <c s="220" r="O2731">
        <v>145</v>
      </c>
      <c s="220" r="P2731">
        <v>3600</v>
      </c>
      <c t="s" s="220" r="Q2731">
        <v>7830</v>
      </c>
      <c t="s" s="17" r="R2731">
        <v>7831</v>
      </c>
    </row>
    <row r="2732">
      <c t="s" s="128" r="A2732">
        <v>7832</v>
      </c>
      <c t="s" s="220" r="B2732">
        <v>513</v>
      </c>
      <c t="s" s="220" r="C2732">
        <v>7833</v>
      </c>
      <c t="s" s="220" r="D2732">
        <v>7834</v>
      </c>
      <c s="168" r="E2732">
        <v>41336.6508912037</v>
      </c>
      <c s="220" r="F2732"/>
      <c t="s" s="220" r="G2732">
        <v>46</v>
      </c>
      <c s="220" r="H2732"/>
      <c s="220" r="I2732"/>
      <c s="220" r="J2732">
        <v>1549341</v>
      </c>
      <c s="220" r="K2732"/>
      <c t="s" s="17" r="L2732">
        <v>228</v>
      </c>
      <c t="s" s="17" r="M2732">
        <v>516</v>
      </c>
      <c s="220" r="N2732">
        <v>844</v>
      </c>
      <c s="220" r="O2732">
        <v>561</v>
      </c>
      <c s="220" r="P2732">
        <v>3600</v>
      </c>
      <c t="s" s="220" r="Q2732">
        <v>7835</v>
      </c>
      <c t="s" s="17" r="R2732">
        <v>7836</v>
      </c>
    </row>
    <row r="2733">
      <c t="s" s="128" r="A2733">
        <v>7837</v>
      </c>
      <c t="s" s="220" r="B2733">
        <v>3505</v>
      </c>
      <c t="s" s="220" r="C2733">
        <v>7838</v>
      </c>
      <c t="s" s="220" r="D2733">
        <v>7839</v>
      </c>
      <c s="168" r="E2733">
        <v>41336.6506828704</v>
      </c>
      <c s="220" r="F2733"/>
      <c t="s" s="220" r="G2733">
        <v>57</v>
      </c>
      <c s="220" r="H2733">
        <v>89729290</v>
      </c>
      <c t="s" s="220" r="I2733">
        <v>3732</v>
      </c>
      <c s="220" r="J2733">
        <v>269739662</v>
      </c>
      <c t="s" s="220" r="K2733">
        <v>7840</v>
      </c>
      <c t="s" s="17" r="L2733">
        <v>74</v>
      </c>
      <c t="s" s="17" r="M2733">
        <v>3508</v>
      </c>
      <c s="220" r="N2733">
        <v>282</v>
      </c>
      <c s="220" r="O2733">
        <v>274</v>
      </c>
      <c s="220" r="P2733">
        <v>-10800</v>
      </c>
      <c t="s" s="220" r="Q2733">
        <v>7841</v>
      </c>
      <c t="s" s="17" r="R2733">
        <v>7842</v>
      </c>
    </row>
    <row r="2734">
      <c t="s" s="128" r="A2734">
        <v>7695</v>
      </c>
      <c t="s" s="220" r="B2734">
        <v>7694</v>
      </c>
      <c t="s" s="220" r="C2734">
        <v>7843</v>
      </c>
      <c t="s" s="220" r="D2734">
        <v>7844</v>
      </c>
      <c s="168" r="E2734">
        <v>41336.6504398148</v>
      </c>
      <c s="220" r="F2734"/>
      <c t="s" s="220" r="G2734">
        <v>46</v>
      </c>
      <c s="220" r="H2734"/>
      <c s="220" r="I2734"/>
      <c s="220" r="J2734">
        <v>88645232</v>
      </c>
      <c s="220" r="K2734"/>
      <c t="s" s="17" r="L2734">
        <v>74</v>
      </c>
      <c t="s" s="17" r="M2734">
        <v>7845</v>
      </c>
      <c s="220" r="N2734">
        <v>74</v>
      </c>
      <c s="220" r="O2734">
        <v>225</v>
      </c>
      <c s="220" r="P2734">
        <v>-14400</v>
      </c>
      <c t="s" s="220" r="Q2734">
        <v>7846</v>
      </c>
      <c t="s" s="17" r="R2734">
        <v>7847</v>
      </c>
    </row>
    <row r="2735">
      <c t="s" s="128" r="A2735">
        <v>7848</v>
      </c>
      <c t="s" s="220" r="B2735">
        <v>217</v>
      </c>
      <c t="s" s="220" r="C2735">
        <v>7849</v>
      </c>
      <c t="s" s="220" r="D2735">
        <v>7844</v>
      </c>
      <c s="168" r="E2735">
        <v>41336.6504398148</v>
      </c>
      <c s="220" r="F2735"/>
      <c t="s" s="220" r="G2735">
        <v>57</v>
      </c>
      <c s="220" r="H2735">
        <v>69525196</v>
      </c>
      <c t="s" s="220" r="I2735">
        <v>7850</v>
      </c>
      <c s="220" r="J2735">
        <v>261867800</v>
      </c>
      <c s="220" r="K2735"/>
      <c t="s" s="17" r="L2735">
        <v>228</v>
      </c>
      <c t="s" s="17" r="M2735">
        <v>221</v>
      </c>
      <c s="220" r="N2735">
        <v>254</v>
      </c>
      <c s="220" r="O2735">
        <v>325</v>
      </c>
      <c s="220" r="P2735">
        <v>3600</v>
      </c>
      <c t="s" s="220" r="Q2735">
        <v>7851</v>
      </c>
      <c t="s" s="17" r="R2735">
        <v>7852</v>
      </c>
    </row>
    <row r="2736">
      <c t="s" s="128" r="A2736">
        <v>7853</v>
      </c>
      <c t="s" s="220" r="B2736">
        <v>7854</v>
      </c>
      <c t="s" s="220" r="C2736">
        <v>7855</v>
      </c>
      <c t="s" s="220" r="D2736">
        <v>7856</v>
      </c>
      <c s="168" r="E2736">
        <v>41336.6504050926</v>
      </c>
      <c s="220" r="F2736"/>
      <c t="s" s="220" r="G2736">
        <v>46</v>
      </c>
      <c s="220" r="H2736"/>
      <c s="220" r="I2736"/>
      <c s="220" r="J2736">
        <v>20977355</v>
      </c>
      <c s="220" r="K2736"/>
      <c t="s" s="17" r="L2736">
        <v>135</v>
      </c>
      <c t="s" s="17" r="M2736">
        <v>7857</v>
      </c>
      <c s="220" r="N2736">
        <v>273</v>
      </c>
      <c s="220" r="O2736">
        <v>567</v>
      </c>
      <c s="220" r="P2736">
        <v>7200</v>
      </c>
      <c t="s" s="220" r="Q2736">
        <v>7858</v>
      </c>
      <c t="s" s="17" r="R2736">
        <v>7859</v>
      </c>
    </row>
    <row r="2737">
      <c t="s" s="128" r="A2737">
        <v>7860</v>
      </c>
      <c t="s" s="220" r="B2737">
        <v>5545</v>
      </c>
      <c t="s" s="220" r="C2737">
        <v>7861</v>
      </c>
      <c t="s" s="220" r="D2737">
        <v>7862</v>
      </c>
      <c s="168" r="E2737">
        <v>41336.6503819444</v>
      </c>
      <c s="220" r="F2737"/>
      <c t="s" s="220" r="G2737">
        <v>57</v>
      </c>
      <c s="220" r="H2737"/>
      <c s="220" r="I2737"/>
      <c s="220" r="J2737">
        <v>372321559</v>
      </c>
      <c s="220" r="K2737"/>
      <c t="s" s="17" r="L2737">
        <v>74</v>
      </c>
      <c t="s" s="17" r="M2737">
        <v>5548</v>
      </c>
      <c s="220" r="N2737">
        <v>28</v>
      </c>
      <c s="220" r="O2737">
        <v>25</v>
      </c>
      <c s="220" r="P2737">
        <v>3600</v>
      </c>
      <c t="s" s="220" r="Q2737">
        <v>7863</v>
      </c>
      <c t="s" s="17" r="R2737">
        <v>2038</v>
      </c>
    </row>
    <row r="2738">
      <c t="s" s="128" r="A2738">
        <v>7864</v>
      </c>
      <c t="s" s="220" r="B2738">
        <v>3726</v>
      </c>
      <c t="s" s="220" r="C2738">
        <v>7865</v>
      </c>
      <c t="s" s="220" r="D2738">
        <v>7866</v>
      </c>
      <c s="168" r="E2738">
        <v>41336.6503472222</v>
      </c>
      <c s="220" r="F2738"/>
      <c t="s" s="220" r="G2738">
        <v>57</v>
      </c>
      <c s="220" r="H2738"/>
      <c s="220" r="I2738"/>
      <c s="220" r="J2738">
        <v>24172026</v>
      </c>
      <c s="220" r="K2738"/>
      <c t="s" s="17" r="L2738">
        <v>228</v>
      </c>
      <c t="s" s="17" r="M2738">
        <v>3729</v>
      </c>
      <c s="220" r="N2738">
        <v>877</v>
      </c>
      <c s="220" r="O2738">
        <v>376</v>
      </c>
      <c s="220" r="P2738">
        <v>3600</v>
      </c>
      <c t="s" s="220" r="Q2738">
        <v>7867</v>
      </c>
      <c t="s" s="17" r="R2738">
        <v>585</v>
      </c>
    </row>
    <row r="2739">
      <c t="s" s="128" r="A2739">
        <v>7868</v>
      </c>
      <c t="s" s="220" r="B2739">
        <v>1494</v>
      </c>
      <c t="s" s="220" r="C2739">
        <v>7869</v>
      </c>
      <c t="s" s="220" r="D2739">
        <v>7870</v>
      </c>
      <c s="168" r="E2739">
        <v>41336.6503356482</v>
      </c>
      <c s="220" r="F2739"/>
      <c t="s" s="220" r="G2739">
        <v>46</v>
      </c>
      <c s="220" r="H2739"/>
      <c s="220" r="I2739"/>
      <c s="220" r="J2739">
        <v>49009102</v>
      </c>
      <c s="220" r="K2739"/>
      <c t="s" s="17" r="L2739">
        <v>49</v>
      </c>
      <c t="s" s="17" r="M2739">
        <v>1497</v>
      </c>
      <c s="220" r="N2739">
        <v>448</v>
      </c>
      <c s="220" r="O2739">
        <v>351</v>
      </c>
      <c s="220" r="P2739">
        <v>12600</v>
      </c>
      <c t="s" s="220" r="Q2739">
        <v>7871</v>
      </c>
      <c t="s" s="17" r="R2739">
        <v>7872</v>
      </c>
    </row>
    <row r="2740">
      <c t="s" s="128" r="A2740">
        <v>7873</v>
      </c>
      <c t="s" s="220" r="B2740">
        <v>7874</v>
      </c>
      <c t="s" s="220" r="C2740">
        <v>7875</v>
      </c>
      <c t="s" s="220" r="D2740">
        <v>7876</v>
      </c>
      <c s="168" r="E2740">
        <v>41336.6503125</v>
      </c>
      <c s="220" r="F2740"/>
      <c t="s" s="220" r="G2740">
        <v>57</v>
      </c>
      <c s="220" r="H2740"/>
      <c s="220" r="I2740"/>
      <c s="220" r="J2740">
        <v>182269723</v>
      </c>
      <c s="220" r="K2740"/>
      <c t="s" s="17" r="L2740">
        <v>74</v>
      </c>
      <c t="s" s="17" r="M2740">
        <v>7877</v>
      </c>
      <c s="220" r="N2740">
        <v>53</v>
      </c>
      <c s="220" r="O2740">
        <v>159</v>
      </c>
      <c s="220" r="P2740">
        <v>3600</v>
      </c>
      <c t="s" s="220" r="Q2740">
        <v>7878</v>
      </c>
      <c t="s" s="17" r="R2740">
        <v>1687</v>
      </c>
    </row>
    <row r="2741">
      <c t="s" s="128" r="A2741">
        <v>7879</v>
      </c>
      <c t="s" s="220" r="B2741">
        <v>3829</v>
      </c>
      <c t="s" s="220" r="C2741">
        <v>7880</v>
      </c>
      <c t="s" s="220" r="D2741">
        <v>7881</v>
      </c>
      <c s="168" r="E2741">
        <v>41336.6503009259</v>
      </c>
      <c s="220" r="F2741"/>
      <c t="s" s="220" r="G2741">
        <v>57</v>
      </c>
      <c s="220" r="H2741"/>
      <c s="220" r="I2741"/>
      <c s="220" r="J2741">
        <v>551250679</v>
      </c>
      <c s="220" r="K2741"/>
      <c t="s" s="17" r="L2741">
        <v>74</v>
      </c>
      <c t="s" s="17" r="M2741">
        <v>3832</v>
      </c>
      <c s="220" r="N2741">
        <v>14</v>
      </c>
      <c s="220" r="O2741">
        <v>46</v>
      </c>
      <c s="220" r="P2741"/>
      <c t="s" s="220" r="Q2741">
        <v>7882</v>
      </c>
      <c t="s" s="17" r="R2741">
        <v>7883</v>
      </c>
    </row>
    <row r="2742">
      <c t="s" s="128" r="A2742">
        <v>7884</v>
      </c>
      <c t="s" s="220" r="B2742">
        <v>2530</v>
      </c>
      <c t="s" s="220" r="C2742">
        <v>7885</v>
      </c>
      <c t="s" s="220" r="D2742">
        <v>7886</v>
      </c>
      <c s="168" r="E2742">
        <v>41336.6502083333</v>
      </c>
      <c s="220" r="F2742"/>
      <c t="s" s="220" r="G2742">
        <v>57</v>
      </c>
      <c s="220" r="H2742"/>
      <c s="220" r="I2742"/>
      <c s="220" r="J2742">
        <v>202969896</v>
      </c>
      <c s="220" r="K2742"/>
      <c t="s" s="17" r="L2742">
        <v>745</v>
      </c>
      <c t="s" s="17" r="M2742">
        <v>2533</v>
      </c>
      <c s="220" r="N2742">
        <v>388</v>
      </c>
      <c s="220" r="O2742">
        <v>567</v>
      </c>
      <c s="220" r="P2742">
        <v>3600</v>
      </c>
      <c t="s" s="220" r="Q2742">
        <v>7887</v>
      </c>
      <c t="s" s="17" r="R2742">
        <v>2501</v>
      </c>
    </row>
    <row r="2743">
      <c t="s" s="128" r="A2743">
        <v>7888</v>
      </c>
      <c t="s" s="220" r="B2743">
        <v>5272</v>
      </c>
      <c t="s" s="220" r="C2743">
        <v>7889</v>
      </c>
      <c t="s" s="220" r="D2743">
        <v>7890</v>
      </c>
      <c s="168" r="E2743">
        <v>41336.650162037</v>
      </c>
      <c s="220" r="F2743"/>
      <c t="s" s="220" r="G2743">
        <v>46</v>
      </c>
      <c s="220" r="H2743"/>
      <c s="220" r="I2743"/>
      <c s="220" r="J2743">
        <v>30878503</v>
      </c>
      <c s="220" r="K2743"/>
      <c t="s" s="17" r="L2743">
        <v>74</v>
      </c>
      <c t="s" s="17" r="M2743">
        <v>5276</v>
      </c>
      <c s="220" r="N2743">
        <v>165</v>
      </c>
      <c s="220" r="O2743">
        <v>425</v>
      </c>
      <c s="220" r="P2743">
        <v>7200</v>
      </c>
      <c t="s" s="220" r="Q2743">
        <v>7891</v>
      </c>
      <c t="s" s="17" r="R2743">
        <v>7892</v>
      </c>
    </row>
    <row r="2744">
      <c t="s" s="128" r="A2744">
        <v>7893</v>
      </c>
      <c t="s" s="220" r="B2744">
        <v>2877</v>
      </c>
      <c t="s" s="220" r="C2744">
        <v>7894</v>
      </c>
      <c t="s" s="220" r="D2744">
        <v>7895</v>
      </c>
      <c s="168" r="E2744">
        <v>41336.6501388889</v>
      </c>
      <c s="220" r="F2744"/>
      <c t="s" s="220" r="G2744">
        <v>46</v>
      </c>
      <c s="220" r="H2744"/>
      <c s="220" r="I2744"/>
      <c s="220" r="J2744">
        <v>234510952</v>
      </c>
      <c s="220" r="K2744"/>
      <c t="s" s="17" r="L2744">
        <v>116</v>
      </c>
      <c t="s" s="17" r="M2744">
        <v>2880</v>
      </c>
      <c s="220" r="N2744">
        <v>25</v>
      </c>
      <c s="220" r="O2744">
        <v>70</v>
      </c>
      <c s="220" r="P2744">
        <v>3600</v>
      </c>
      <c t="s" s="220" r="Q2744">
        <v>7896</v>
      </c>
      <c t="s" s="17" r="R2744">
        <v>7897</v>
      </c>
    </row>
    <row r="2745">
      <c t="s" s="128" r="A2745">
        <v>7898</v>
      </c>
      <c t="s" s="220" r="B2745">
        <v>2205</v>
      </c>
      <c t="s" s="220" r="C2745">
        <v>7899</v>
      </c>
      <c t="s" s="220" r="D2745">
        <v>7900</v>
      </c>
      <c s="168" r="E2745">
        <v>41336.6500347222</v>
      </c>
      <c s="220" r="F2745"/>
      <c t="s" s="220" r="G2745">
        <v>57</v>
      </c>
      <c s="220" r="H2745"/>
      <c s="220" r="I2745"/>
      <c s="220" r="J2745">
        <v>202529421</v>
      </c>
      <c s="220" r="K2745"/>
      <c t="s" s="17" r="L2745">
        <v>74</v>
      </c>
      <c t="s" s="17" r="M2745">
        <v>2208</v>
      </c>
      <c s="220" r="N2745">
        <v>2343</v>
      </c>
      <c s="220" r="O2745">
        <v>84</v>
      </c>
      <c s="220" r="P2745">
        <v>-10800</v>
      </c>
      <c t="s" s="220" r="Q2745">
        <v>7901</v>
      </c>
      <c t="s" s="17" r="R2745">
        <v>7902</v>
      </c>
    </row>
    <row r="2746">
      <c t="s" s="128" r="A2746">
        <v>7903</v>
      </c>
      <c t="s" s="220" r="B2746">
        <v>1987</v>
      </c>
      <c t="s" s="220" r="C2746">
        <v>7904</v>
      </c>
      <c t="s" s="220" r="D2746">
        <v>7905</v>
      </c>
      <c s="168" r="E2746">
        <v>41336.6499189815</v>
      </c>
      <c s="220" r="F2746"/>
      <c t="s" s="220" r="G2746">
        <v>57</v>
      </c>
      <c s="220" r="H2746"/>
      <c s="220" r="I2746"/>
      <c s="220" r="J2746">
        <v>86483085</v>
      </c>
      <c s="220" r="K2746"/>
      <c t="s" s="17" r="L2746">
        <v>135</v>
      </c>
      <c t="s" s="17" r="M2746">
        <v>1990</v>
      </c>
      <c s="220" r="N2746">
        <v>118</v>
      </c>
      <c s="220" r="O2746">
        <v>340</v>
      </c>
      <c s="220" r="P2746"/>
      <c t="s" s="220" r="Q2746">
        <v>7906</v>
      </c>
      <c t="s" s="17" r="R2746">
        <v>1804</v>
      </c>
    </row>
    <row r="2747">
      <c t="s" s="128" r="A2747">
        <v>7907</v>
      </c>
      <c t="s" s="220" r="B2747">
        <v>7908</v>
      </c>
      <c t="s" s="220" r="C2747">
        <v>7909</v>
      </c>
      <c t="s" s="220" r="D2747">
        <v>7910</v>
      </c>
      <c s="168" r="E2747">
        <v>41336.6494907407</v>
      </c>
      <c s="220" r="F2747"/>
      <c t="s" s="220" r="G2747">
        <v>57</v>
      </c>
      <c s="220" r="H2747"/>
      <c s="220" r="I2747"/>
      <c s="220" r="J2747">
        <v>120830911</v>
      </c>
      <c s="220" r="K2747"/>
      <c t="s" s="17" r="L2747">
        <v>135</v>
      </c>
      <c t="s" s="17" r="M2747">
        <v>7911</v>
      </c>
      <c s="220" r="N2747">
        <v>36</v>
      </c>
      <c s="220" r="O2747">
        <v>38</v>
      </c>
      <c s="220" r="P2747">
        <v>3600</v>
      </c>
      <c t="s" s="220" r="Q2747">
        <v>7912</v>
      </c>
      <c t="s" s="17" r="R2747">
        <v>7913</v>
      </c>
    </row>
    <row r="2748">
      <c t="s" s="128" r="A2748">
        <v>7914</v>
      </c>
      <c t="s" s="220" r="B2748">
        <v>721</v>
      </c>
      <c t="s" s="220" r="C2748">
        <v>7915</v>
      </c>
      <c t="s" s="220" r="D2748">
        <v>7916</v>
      </c>
      <c s="168" r="E2748">
        <v>41336.6494560185</v>
      </c>
      <c s="220" r="F2748"/>
      <c t="s" s="220" r="G2748">
        <v>46</v>
      </c>
      <c s="220" r="H2748"/>
      <c s="220" r="I2748"/>
      <c s="220" r="J2748">
        <v>75235241</v>
      </c>
      <c s="220" r="K2748"/>
      <c t="s" s="17" r="L2748">
        <v>74</v>
      </c>
      <c t="s" s="17" r="M2748">
        <v>724</v>
      </c>
      <c s="220" r="N2748">
        <v>733</v>
      </c>
      <c s="220" r="O2748">
        <v>832</v>
      </c>
      <c s="220" r="P2748">
        <v>-10800</v>
      </c>
      <c t="s" s="220" r="Q2748">
        <v>7917</v>
      </c>
      <c t="s" s="17" r="R2748">
        <v>7918</v>
      </c>
    </row>
    <row r="2749">
      <c t="s" s="128" r="A2749">
        <v>7919</v>
      </c>
      <c t="s" s="220" r="B2749">
        <v>5834</v>
      </c>
      <c t="s" s="220" r="C2749">
        <v>7920</v>
      </c>
      <c t="s" s="220" r="D2749">
        <v>7921</v>
      </c>
      <c s="168" r="E2749">
        <v>41336.6494097222</v>
      </c>
      <c s="220" r="F2749"/>
      <c t="s" s="220" r="G2749">
        <v>57</v>
      </c>
      <c s="220" r="H2749"/>
      <c s="220" r="I2749"/>
      <c s="220" r="J2749">
        <v>169452812</v>
      </c>
      <c s="220" r="K2749"/>
      <c t="s" s="17" r="L2749">
        <v>135</v>
      </c>
      <c t="s" s="17" r="M2749">
        <v>5837</v>
      </c>
      <c s="220" r="N2749">
        <v>55</v>
      </c>
      <c s="220" r="O2749">
        <v>256</v>
      </c>
      <c s="220" r="P2749">
        <v>3600</v>
      </c>
      <c t="s" s="220" r="Q2749">
        <v>7922</v>
      </c>
      <c t="s" s="17" r="R2749">
        <v>1370</v>
      </c>
    </row>
    <row r="2750">
      <c t="s" s="128" r="A2750">
        <v>7923</v>
      </c>
      <c t="s" s="220" r="B2750">
        <v>7384</v>
      </c>
      <c t="s" s="220" r="C2750">
        <v>7924</v>
      </c>
      <c t="s" s="220" r="D2750">
        <v>7925</v>
      </c>
      <c s="168" r="E2750">
        <v>41336.6493981482</v>
      </c>
      <c s="220" r="F2750"/>
      <c t="s" s="220" r="G2750">
        <v>57</v>
      </c>
      <c s="220" r="H2750"/>
      <c s="220" r="I2750"/>
      <c s="220" r="J2750">
        <v>293465042</v>
      </c>
      <c s="220" r="K2750"/>
      <c t="s" s="17" r="L2750">
        <v>116</v>
      </c>
      <c t="s" s="17" r="M2750">
        <v>7387</v>
      </c>
      <c s="220" r="N2750">
        <v>131</v>
      </c>
      <c s="220" r="O2750">
        <v>206</v>
      </c>
      <c s="220" r="P2750">
        <v>3600</v>
      </c>
      <c t="s" s="220" r="Q2750">
        <v>7926</v>
      </c>
      <c t="s" s="17" r="R2750">
        <v>7927</v>
      </c>
    </row>
    <row r="2751">
      <c t="s" s="128" r="A2751">
        <v>7928</v>
      </c>
      <c t="s" s="220" r="B2751">
        <v>2287</v>
      </c>
      <c t="s" s="220" r="C2751">
        <v>7929</v>
      </c>
      <c t="s" s="220" r="D2751">
        <v>7930</v>
      </c>
      <c s="168" r="E2751">
        <v>41336.6492939815</v>
      </c>
      <c s="220" r="F2751"/>
      <c t="s" s="220" r="G2751">
        <v>46</v>
      </c>
      <c s="220" r="H2751">
        <v>420405468</v>
      </c>
      <c t="s" s="220" r="I2751">
        <v>653</v>
      </c>
      <c s="220" r="J2751">
        <v>14461032</v>
      </c>
      <c t="s" s="220" r="K2751">
        <v>7931</v>
      </c>
      <c t="s" s="17" r="L2751">
        <v>74</v>
      </c>
      <c t="s" s="17" r="M2751">
        <v>2292</v>
      </c>
      <c s="220" r="N2751">
        <v>5046</v>
      </c>
      <c s="220" r="O2751">
        <v>1996</v>
      </c>
      <c s="220" r="P2751">
        <v>-28800</v>
      </c>
      <c t="s" s="220" r="Q2751">
        <v>7932</v>
      </c>
      <c t="s" s="17" r="R2751">
        <v>7933</v>
      </c>
    </row>
    <row r="2752">
      <c t="s" s="128" r="A2752">
        <v>7934</v>
      </c>
      <c t="s" s="220" r="B2752">
        <v>7935</v>
      </c>
      <c t="s" s="220" r="C2752">
        <v>7936</v>
      </c>
      <c t="s" s="220" r="D2752">
        <v>7930</v>
      </c>
      <c s="168" r="E2752">
        <v>41336.6492939815</v>
      </c>
      <c s="220" r="F2752"/>
      <c t="s" s="220" r="G2752">
        <v>57</v>
      </c>
      <c s="220" r="H2752"/>
      <c s="220" r="I2752"/>
      <c s="220" r="J2752">
        <v>154869468</v>
      </c>
      <c s="220" r="K2752"/>
      <c t="s" s="17" r="L2752">
        <v>7937</v>
      </c>
      <c t="s" s="17" r="M2752">
        <v>7938</v>
      </c>
      <c s="220" r="N2752">
        <v>1007</v>
      </c>
      <c s="220" r="O2752">
        <v>748</v>
      </c>
      <c s="220" r="P2752">
        <v>3600</v>
      </c>
      <c t="s" s="220" r="Q2752">
        <v>7939</v>
      </c>
      <c t="s" s="17" r="R2752">
        <v>7940</v>
      </c>
    </row>
    <row r="2753">
      <c t="s" s="128" r="A2753">
        <v>7941</v>
      </c>
      <c t="s" s="220" r="B2753">
        <v>217</v>
      </c>
      <c t="s" s="220" r="C2753">
        <v>7942</v>
      </c>
      <c t="s" s="220" r="D2753">
        <v>7943</v>
      </c>
      <c s="168" r="E2753">
        <v>41336.6492013889</v>
      </c>
      <c s="220" r="F2753"/>
      <c t="s" s="220" r="G2753">
        <v>57</v>
      </c>
      <c s="220" r="H2753"/>
      <c s="220" r="I2753"/>
      <c s="220" r="J2753">
        <v>261867800</v>
      </c>
      <c s="220" r="K2753"/>
      <c t="s" s="17" r="L2753">
        <v>228</v>
      </c>
      <c t="s" s="17" r="M2753">
        <v>221</v>
      </c>
      <c s="220" r="N2753">
        <v>254</v>
      </c>
      <c s="220" r="O2753">
        <v>325</v>
      </c>
      <c s="220" r="P2753">
        <v>3600</v>
      </c>
      <c t="s" s="220" r="Q2753">
        <v>7944</v>
      </c>
      <c t="s" s="17" r="R2753">
        <v>7945</v>
      </c>
    </row>
    <row r="2754">
      <c t="s" s="128" r="A2754">
        <v>2703</v>
      </c>
      <c t="s" s="220" r="B2754">
        <v>1180</v>
      </c>
      <c t="s" s="220" r="C2754">
        <v>7946</v>
      </c>
      <c t="s" s="220" r="D2754">
        <v>7947</v>
      </c>
      <c s="168" r="E2754">
        <v>41336.6491782407</v>
      </c>
      <c s="220" r="F2754"/>
      <c t="s" s="220" r="G2754">
        <v>46</v>
      </c>
      <c s="220" r="H2754"/>
      <c s="220" r="I2754"/>
      <c s="220" r="J2754">
        <v>28251658</v>
      </c>
      <c s="220" r="K2754"/>
      <c t="s" s="17" r="L2754">
        <v>4786</v>
      </c>
      <c t="s" s="17" r="M2754">
        <v>1183</v>
      </c>
      <c s="220" r="N2754">
        <v>9354</v>
      </c>
      <c s="220" r="O2754">
        <v>628</v>
      </c>
      <c s="220" r="P2754">
        <v>-10800</v>
      </c>
      <c t="s" s="220" r="Q2754">
        <v>7948</v>
      </c>
      <c t="s" s="17" r="R2754">
        <v>7949</v>
      </c>
    </row>
    <row r="2755">
      <c t="s" s="128" r="A2755">
        <v>7950</v>
      </c>
      <c t="s" s="220" r="B2755">
        <v>5822</v>
      </c>
      <c t="s" s="220" r="C2755">
        <v>7951</v>
      </c>
      <c t="s" s="220" r="D2755">
        <v>7952</v>
      </c>
      <c s="168" r="E2755">
        <v>41336.6490625</v>
      </c>
      <c s="220" r="F2755"/>
      <c t="s" s="220" r="G2755">
        <v>57</v>
      </c>
      <c s="220" r="H2755"/>
      <c s="220" r="I2755"/>
      <c s="220" r="J2755">
        <v>17345145</v>
      </c>
      <c s="220" r="K2755"/>
      <c t="s" s="17" r="L2755">
        <v>127</v>
      </c>
      <c t="s" s="17" r="M2755">
        <v>5825</v>
      </c>
      <c s="220" r="N2755">
        <v>257</v>
      </c>
      <c s="220" r="O2755">
        <v>574</v>
      </c>
      <c s="220" r="P2755">
        <v>3600</v>
      </c>
      <c t="s" s="220" r="Q2755">
        <v>7953</v>
      </c>
      <c t="s" s="17" r="R2755">
        <v>7954</v>
      </c>
    </row>
    <row r="2756">
      <c t="s" s="128" r="A2756">
        <v>7955</v>
      </c>
      <c t="s" s="220" r="B2756">
        <v>1040</v>
      </c>
      <c t="s" s="220" r="C2756">
        <v>7956</v>
      </c>
      <c t="s" s="220" r="D2756">
        <v>7957</v>
      </c>
      <c s="168" r="E2756">
        <v>41336.6484606481</v>
      </c>
      <c s="220" r="F2756"/>
      <c t="s" s="220" r="G2756">
        <v>57</v>
      </c>
      <c s="220" r="H2756"/>
      <c s="220" r="I2756"/>
      <c s="220" r="J2756">
        <v>34652476</v>
      </c>
      <c s="220" r="K2756"/>
      <c t="s" s="17" r="L2756">
        <v>228</v>
      </c>
      <c t="s" s="17" r="M2756">
        <v>1043</v>
      </c>
      <c s="220" r="N2756">
        <v>303</v>
      </c>
      <c s="220" r="O2756">
        <v>330</v>
      </c>
      <c s="220" r="P2756">
        <v>3600</v>
      </c>
      <c t="s" s="220" r="Q2756">
        <v>7958</v>
      </c>
      <c t="s" s="17" r="R2756">
        <v>714</v>
      </c>
    </row>
    <row r="2757">
      <c t="s" s="128" r="A2757">
        <v>7959</v>
      </c>
      <c t="s" s="220" r="B2757">
        <v>3964</v>
      </c>
      <c t="s" s="220" r="C2757">
        <v>7960</v>
      </c>
      <c t="s" s="220" r="D2757">
        <v>7961</v>
      </c>
      <c s="168" r="E2757">
        <v>41336.6483333333</v>
      </c>
      <c s="220" r="F2757"/>
      <c t="s" s="220" r="G2757">
        <v>57</v>
      </c>
      <c s="220" r="H2757"/>
      <c s="220" r="I2757"/>
      <c s="220" r="J2757">
        <v>1066088496</v>
      </c>
      <c s="220" r="K2757"/>
      <c t="s" s="17" r="L2757">
        <v>74</v>
      </c>
      <c t="s" s="17" r="M2757">
        <v>3967</v>
      </c>
      <c s="220" r="N2757">
        <v>18</v>
      </c>
      <c s="220" r="O2757">
        <v>303</v>
      </c>
      <c s="220" r="P2757"/>
      <c t="s" s="220" r="Q2757">
        <v>7962</v>
      </c>
      <c t="s" s="17" r="R2757">
        <v>7600</v>
      </c>
    </row>
    <row r="2758">
      <c t="s" s="128" r="A2758">
        <v>7963</v>
      </c>
      <c t="s" s="220" r="B2758">
        <v>814</v>
      </c>
      <c t="s" s="220" r="C2758">
        <v>7964</v>
      </c>
      <c t="s" s="220" r="D2758">
        <v>7965</v>
      </c>
      <c s="168" r="E2758">
        <v>41336.6480671296</v>
      </c>
      <c s="220" r="F2758"/>
      <c t="s" s="220" r="G2758">
        <v>57</v>
      </c>
      <c s="220" r="H2758"/>
      <c s="220" r="I2758"/>
      <c s="220" r="J2758">
        <v>2723301</v>
      </c>
      <c s="220" r="K2758"/>
      <c t="s" s="17" r="L2758">
        <v>228</v>
      </c>
      <c t="s" s="17" r="M2758">
        <v>817</v>
      </c>
      <c s="220" r="N2758">
        <v>531</v>
      </c>
      <c s="220" r="O2758">
        <v>402</v>
      </c>
      <c s="220" r="P2758">
        <v>3600</v>
      </c>
      <c t="s" s="220" r="Q2758">
        <v>7966</v>
      </c>
      <c t="s" s="17" r="R2758">
        <v>7967</v>
      </c>
    </row>
    <row r="2759">
      <c t="s" s="128" r="A2759">
        <v>7968</v>
      </c>
      <c t="s" s="220" r="B2759">
        <v>1494</v>
      </c>
      <c t="s" s="220" r="C2759">
        <v>7969</v>
      </c>
      <c t="s" s="220" r="D2759">
        <v>7970</v>
      </c>
      <c s="168" r="E2759">
        <v>41336.6477430556</v>
      </c>
      <c s="220" r="F2759"/>
      <c t="s" s="220" r="G2759">
        <v>46</v>
      </c>
      <c s="220" r="H2759"/>
      <c s="220" r="I2759"/>
      <c s="220" r="J2759">
        <v>49009102</v>
      </c>
      <c s="220" r="K2759"/>
      <c t="s" s="17" r="L2759">
        <v>49</v>
      </c>
      <c t="s" s="17" r="M2759">
        <v>1497</v>
      </c>
      <c s="220" r="N2759">
        <v>448</v>
      </c>
      <c s="220" r="O2759">
        <v>351</v>
      </c>
      <c s="220" r="P2759">
        <v>12600</v>
      </c>
      <c t="s" s="220" r="Q2759">
        <v>7971</v>
      </c>
      <c t="s" s="17" r="R2759">
        <v>7972</v>
      </c>
    </row>
    <row r="2760">
      <c t="s" s="128" r="A2760">
        <v>7973</v>
      </c>
      <c t="s" s="220" r="B2760">
        <v>54</v>
      </c>
      <c t="s" s="220" r="C2760">
        <v>7974</v>
      </c>
      <c t="s" s="220" r="D2760">
        <v>7975</v>
      </c>
      <c s="168" r="E2760">
        <v>41336.6477314815</v>
      </c>
      <c s="220" r="F2760"/>
      <c t="s" s="220" r="G2760">
        <v>57</v>
      </c>
      <c s="220" r="H2760"/>
      <c s="220" r="I2760"/>
      <c s="220" r="J2760">
        <v>25583565</v>
      </c>
      <c s="220" r="K2760"/>
      <c t="s" s="17" r="L2760">
        <v>135</v>
      </c>
      <c t="s" s="17" r="M2760">
        <v>58</v>
      </c>
      <c s="220" r="N2760">
        <v>216</v>
      </c>
      <c s="220" r="O2760">
        <v>471</v>
      </c>
      <c s="220" r="P2760">
        <v>3600</v>
      </c>
      <c t="s" s="220" r="Q2760">
        <v>7976</v>
      </c>
      <c t="s" s="17" r="R2760">
        <v>755</v>
      </c>
    </row>
    <row r="2761">
      <c t="s" s="128" r="A2761">
        <v>7977</v>
      </c>
      <c t="s" s="220" r="B2761">
        <v>2287</v>
      </c>
      <c t="s" s="220" r="C2761">
        <v>7978</v>
      </c>
      <c t="s" s="220" r="D2761">
        <v>7979</v>
      </c>
      <c s="168" r="E2761">
        <v>41336.6476041667</v>
      </c>
      <c s="220" r="F2761"/>
      <c t="s" s="220" r="G2761">
        <v>46</v>
      </c>
      <c s="220" r="H2761">
        <v>14935365</v>
      </c>
      <c t="s" s="220" r="I2761">
        <v>7980</v>
      </c>
      <c s="220" r="J2761">
        <v>14461032</v>
      </c>
      <c t="s" s="220" r="K2761">
        <v>7981</v>
      </c>
      <c t="s" s="17" r="L2761">
        <v>74</v>
      </c>
      <c t="s" s="17" r="M2761">
        <v>2292</v>
      </c>
      <c s="220" r="N2761">
        <v>5046</v>
      </c>
      <c s="220" r="O2761">
        <v>1996</v>
      </c>
      <c s="220" r="P2761">
        <v>-28800</v>
      </c>
      <c t="s" s="220" r="Q2761">
        <v>7982</v>
      </c>
      <c t="s" s="17" r="R2761">
        <v>7983</v>
      </c>
    </row>
    <row r="2762">
      <c t="s" s="128" r="A2762">
        <v>7984</v>
      </c>
      <c t="s" s="220" r="B2762">
        <v>7384</v>
      </c>
      <c t="s" s="220" r="C2762">
        <v>7985</v>
      </c>
      <c t="s" s="220" r="D2762">
        <v>7986</v>
      </c>
      <c s="168" r="E2762">
        <v>41336.6475347222</v>
      </c>
      <c s="220" r="F2762"/>
      <c t="s" s="220" r="G2762">
        <v>57</v>
      </c>
      <c s="220" r="H2762"/>
      <c s="220" r="I2762"/>
      <c s="220" r="J2762">
        <v>293465042</v>
      </c>
      <c s="220" r="K2762"/>
      <c t="s" s="17" r="L2762">
        <v>116</v>
      </c>
      <c t="s" s="17" r="M2762">
        <v>7387</v>
      </c>
      <c s="220" r="N2762">
        <v>131</v>
      </c>
      <c s="220" r="O2762">
        <v>206</v>
      </c>
      <c s="220" r="P2762">
        <v>3600</v>
      </c>
      <c t="s" s="220" r="Q2762">
        <v>7987</v>
      </c>
      <c t="s" s="17" r="R2762">
        <v>7988</v>
      </c>
    </row>
    <row r="2763">
      <c t="s" s="128" r="A2763">
        <v>7989</v>
      </c>
      <c t="s" s="220" r="B2763">
        <v>828</v>
      </c>
      <c t="s" s="220" r="C2763">
        <v>7990</v>
      </c>
      <c t="s" s="220" r="D2763">
        <v>7991</v>
      </c>
      <c s="168" r="E2763">
        <v>41336.6473611111</v>
      </c>
      <c s="220" r="F2763"/>
      <c t="s" s="220" r="G2763">
        <v>46</v>
      </c>
      <c s="220" r="H2763"/>
      <c s="220" r="I2763"/>
      <c s="220" r="J2763">
        <v>14607788</v>
      </c>
      <c s="220" r="K2763"/>
      <c t="s" s="17" r="L2763">
        <v>228</v>
      </c>
      <c t="s" s="17" r="M2763">
        <v>3852</v>
      </c>
      <c s="220" r="N2763">
        <v>1506</v>
      </c>
      <c s="220" r="O2763">
        <v>375</v>
      </c>
      <c s="220" r="P2763">
        <v>3600</v>
      </c>
      <c t="s" s="220" r="Q2763">
        <v>7992</v>
      </c>
      <c t="s" s="17" r="R2763">
        <v>4444</v>
      </c>
    </row>
    <row r="2764">
      <c t="s" s="128" r="A2764">
        <v>7993</v>
      </c>
      <c t="s" s="220" r="B2764">
        <v>814</v>
      </c>
      <c t="s" s="220" r="C2764">
        <v>7994</v>
      </c>
      <c t="s" s="220" r="D2764">
        <v>7991</v>
      </c>
      <c s="168" r="E2764">
        <v>41336.6473611111</v>
      </c>
      <c s="220" r="F2764"/>
      <c t="s" s="220" r="G2764">
        <v>57</v>
      </c>
      <c s="220" r="H2764"/>
      <c s="220" r="I2764"/>
      <c s="220" r="J2764">
        <v>2723301</v>
      </c>
      <c s="220" r="K2764"/>
      <c t="s" s="17" r="L2764">
        <v>228</v>
      </c>
      <c t="s" s="17" r="M2764">
        <v>817</v>
      </c>
      <c s="220" r="N2764">
        <v>531</v>
      </c>
      <c s="220" r="O2764">
        <v>402</v>
      </c>
      <c s="220" r="P2764">
        <v>3600</v>
      </c>
      <c t="s" s="220" r="Q2764">
        <v>7995</v>
      </c>
      <c t="s" s="17" r="R2764">
        <v>7996</v>
      </c>
    </row>
    <row r="2765">
      <c t="s" s="128" r="A2765">
        <v>7997</v>
      </c>
      <c t="s" s="220" r="B2765">
        <v>5573</v>
      </c>
      <c t="s" s="220" r="C2765">
        <v>7998</v>
      </c>
      <c t="s" s="220" r="D2765">
        <v>7999</v>
      </c>
      <c s="168" r="E2765">
        <v>41336.6473263889</v>
      </c>
      <c s="220" r="F2765"/>
      <c t="s" s="220" r="G2765">
        <v>46</v>
      </c>
      <c s="220" r="H2765"/>
      <c s="220" r="I2765"/>
      <c s="220" r="J2765">
        <v>20245745</v>
      </c>
      <c s="220" r="K2765"/>
      <c t="s" s="17" r="L2765">
        <v>74</v>
      </c>
      <c t="s" s="17" r="M2765">
        <v>5576</v>
      </c>
      <c s="220" r="N2765">
        <v>176</v>
      </c>
      <c s="220" r="O2765">
        <v>336</v>
      </c>
      <c s="220" r="P2765">
        <v>3600</v>
      </c>
      <c t="s" s="220" r="Q2765">
        <v>8000</v>
      </c>
      <c t="s" s="17" r="R2765">
        <v>5393</v>
      </c>
    </row>
    <row r="2766">
      <c t="s" s="128" r="A2766">
        <v>8001</v>
      </c>
      <c t="s" s="220" r="B2766">
        <v>1935</v>
      </c>
      <c t="s" s="220" r="C2766">
        <v>8002</v>
      </c>
      <c t="s" s="220" r="D2766">
        <v>8003</v>
      </c>
      <c s="168" r="E2766">
        <v>41336.6472916667</v>
      </c>
      <c s="220" r="F2766"/>
      <c t="s" s="220" r="G2766">
        <v>57</v>
      </c>
      <c s="220" r="H2766"/>
      <c s="220" r="I2766"/>
      <c s="220" r="J2766">
        <v>293129646</v>
      </c>
      <c s="220" r="K2766"/>
      <c t="s" s="17" r="L2766">
        <v>135</v>
      </c>
      <c t="s" s="17" r="M2766">
        <v>1938</v>
      </c>
      <c s="220" r="N2766">
        <v>9</v>
      </c>
      <c s="220" r="O2766">
        <v>46</v>
      </c>
      <c s="220" r="P2766">
        <v>7200</v>
      </c>
      <c t="s" s="220" r="Q2766">
        <v>8004</v>
      </c>
      <c t="s" s="17" r="R2766">
        <v>8005</v>
      </c>
    </row>
    <row r="2767">
      <c t="s" s="128" r="A2767">
        <v>8006</v>
      </c>
      <c t="s" s="220" r="B2767">
        <v>2530</v>
      </c>
      <c t="s" s="220" r="C2767">
        <v>8007</v>
      </c>
      <c t="s" s="220" r="D2767">
        <v>8008</v>
      </c>
      <c s="168" r="E2767">
        <v>41336.6472800926</v>
      </c>
      <c s="220" r="F2767"/>
      <c t="s" s="220" r="G2767">
        <v>57</v>
      </c>
      <c s="220" r="H2767"/>
      <c s="220" r="I2767"/>
      <c s="220" r="J2767">
        <v>202969896</v>
      </c>
      <c s="220" r="K2767"/>
      <c t="s" s="17" r="L2767">
        <v>745</v>
      </c>
      <c t="s" s="17" r="M2767">
        <v>2533</v>
      </c>
      <c s="220" r="N2767">
        <v>388</v>
      </c>
      <c s="220" r="O2767">
        <v>567</v>
      </c>
      <c s="220" r="P2767">
        <v>3600</v>
      </c>
      <c t="s" s="220" r="Q2767">
        <v>8009</v>
      </c>
      <c t="s" s="17" r="R2767">
        <v>8010</v>
      </c>
    </row>
    <row r="2768">
      <c t="s" s="128" r="A2768">
        <v>8011</v>
      </c>
      <c t="s" s="220" r="B2768">
        <v>4300</v>
      </c>
      <c t="s" s="220" r="C2768">
        <v>8012</v>
      </c>
      <c t="s" s="220" r="D2768">
        <v>8008</v>
      </c>
      <c s="168" r="E2768">
        <v>41336.6472800926</v>
      </c>
      <c s="220" r="F2768"/>
      <c t="s" s="220" r="G2768">
        <v>46</v>
      </c>
      <c s="220" r="H2768"/>
      <c s="220" r="I2768"/>
      <c s="220" r="J2768">
        <v>112729237</v>
      </c>
      <c s="220" r="K2768"/>
      <c t="s" s="17" r="L2768">
        <v>49</v>
      </c>
      <c t="s" s="17" r="M2768">
        <v>4303</v>
      </c>
      <c s="220" r="N2768">
        <v>16</v>
      </c>
      <c s="220" r="O2768">
        <v>71</v>
      </c>
      <c s="220" r="P2768">
        <v>3600</v>
      </c>
      <c t="s" s="220" r="Q2768">
        <v>8013</v>
      </c>
      <c t="s" s="17" r="R2768">
        <v>8014</v>
      </c>
    </row>
    <row r="2769">
      <c t="s" s="128" r="A2769">
        <v>8015</v>
      </c>
      <c t="s" s="220" r="B2769">
        <v>5867</v>
      </c>
      <c t="s" s="220" r="C2769">
        <v>8016</v>
      </c>
      <c t="s" s="220" r="D2769">
        <v>8017</v>
      </c>
      <c s="168" r="E2769">
        <v>41336.6470601852</v>
      </c>
      <c s="220" r="F2769"/>
      <c t="s" s="220" r="G2769">
        <v>46</v>
      </c>
      <c s="220" r="H2769">
        <v>26206046</v>
      </c>
      <c t="s" s="220" r="I2769">
        <v>2448</v>
      </c>
      <c s="220" r="J2769">
        <v>15236526</v>
      </c>
      <c t="s" s="220" r="K2769">
        <v>8018</v>
      </c>
      <c t="s" s="17" r="L2769">
        <v>74</v>
      </c>
      <c t="s" s="17" r="M2769">
        <v>5870</v>
      </c>
      <c s="220" r="N2769">
        <v>525</v>
      </c>
      <c s="220" r="O2769">
        <v>233</v>
      </c>
      <c s="220" r="P2769">
        <v>-10800</v>
      </c>
      <c t="s" s="220" r="Q2769">
        <v>8019</v>
      </c>
      <c t="s" s="17" r="R2769">
        <v>8020</v>
      </c>
    </row>
    <row r="2770">
      <c t="s" s="128" r="A2770">
        <v>8021</v>
      </c>
      <c t="s" s="220" r="B2770">
        <v>8022</v>
      </c>
      <c t="s" s="220" r="C2770">
        <v>8023</v>
      </c>
      <c t="s" s="220" r="D2770">
        <v>8024</v>
      </c>
      <c s="168" r="E2770">
        <v>41336.6469907407</v>
      </c>
      <c s="220" r="F2770"/>
      <c t="s" s="220" r="G2770">
        <v>57</v>
      </c>
      <c s="220" r="H2770"/>
      <c s="220" r="I2770"/>
      <c s="220" r="J2770">
        <v>775588658</v>
      </c>
      <c s="220" r="K2770"/>
      <c t="s" s="17" r="L2770">
        <v>74</v>
      </c>
      <c t="s" s="17" r="M2770">
        <v>8025</v>
      </c>
      <c s="220" r="N2770">
        <v>31</v>
      </c>
      <c s="220" r="O2770">
        <v>151</v>
      </c>
      <c s="220" r="P2770">
        <v>3600</v>
      </c>
      <c t="s" s="220" r="Q2770">
        <v>8026</v>
      </c>
      <c t="s" s="17" r="R2770">
        <v>3483</v>
      </c>
    </row>
    <row r="2771">
      <c t="s" s="128" r="A2771">
        <v>8027</v>
      </c>
      <c t="s" s="220" r="B2771">
        <v>1608</v>
      </c>
      <c t="s" s="220" r="C2771">
        <v>8028</v>
      </c>
      <c t="s" s="220" r="D2771">
        <v>8029</v>
      </c>
      <c s="168" r="E2771">
        <v>41336.6467013889</v>
      </c>
      <c s="220" r="F2771"/>
      <c t="s" s="220" r="G2771">
        <v>57</v>
      </c>
      <c s="220" r="H2771"/>
      <c s="220" r="I2771"/>
      <c s="220" r="J2771">
        <v>419071151</v>
      </c>
      <c s="220" r="K2771"/>
      <c t="s" s="17" r="L2771">
        <v>228</v>
      </c>
      <c t="s" s="17" r="M2771">
        <v>1611</v>
      </c>
      <c s="220" r="N2771">
        <v>97</v>
      </c>
      <c s="220" r="O2771">
        <v>141</v>
      </c>
      <c s="220" r="P2771"/>
      <c t="s" s="220" r="Q2771">
        <v>8030</v>
      </c>
      <c t="s" s="17" r="R2771">
        <v>8031</v>
      </c>
    </row>
    <row r="2772">
      <c t="s" s="128" r="A2772">
        <v>8032</v>
      </c>
      <c t="s" s="220" r="B2772">
        <v>906</v>
      </c>
      <c t="s" s="220" r="C2772">
        <v>8033</v>
      </c>
      <c t="s" s="220" r="D2772">
        <v>8034</v>
      </c>
      <c s="168" r="E2772">
        <v>41336.6465509259</v>
      </c>
      <c s="220" r="F2772"/>
      <c t="s" s="220" r="G2772">
        <v>57</v>
      </c>
      <c s="220" r="H2772"/>
      <c s="220" r="I2772"/>
      <c s="220" r="J2772">
        <v>279064794</v>
      </c>
      <c s="220" r="K2772"/>
      <c t="s" s="17" r="L2772">
        <v>74</v>
      </c>
      <c t="s" s="17" r="M2772">
        <v>940</v>
      </c>
      <c s="220" r="N2772">
        <v>1312</v>
      </c>
      <c s="220" r="O2772">
        <v>600</v>
      </c>
      <c s="220" r="P2772">
        <v>3600</v>
      </c>
      <c t="s" s="220" r="Q2772">
        <v>8035</v>
      </c>
      <c t="s" s="17" r="R2772">
        <v>8036</v>
      </c>
    </row>
    <row r="2773">
      <c t="s" s="128" r="A2773">
        <v>8037</v>
      </c>
      <c t="s" s="220" r="B2773">
        <v>2596</v>
      </c>
      <c t="s" s="220" r="C2773">
        <v>8038</v>
      </c>
      <c t="s" s="220" r="D2773">
        <v>8039</v>
      </c>
      <c s="168" r="E2773">
        <v>41336.6465162037</v>
      </c>
      <c s="220" r="F2773"/>
      <c t="s" s="220" r="G2773">
        <v>57</v>
      </c>
      <c s="220" r="H2773"/>
      <c s="220" r="I2773"/>
      <c s="220" r="J2773">
        <v>1006383540</v>
      </c>
      <c s="220" r="K2773"/>
      <c t="s" s="17" r="L2773">
        <v>74</v>
      </c>
      <c t="s" s="17" r="M2773">
        <v>2599</v>
      </c>
      <c s="220" r="N2773">
        <v>72</v>
      </c>
      <c s="220" r="O2773">
        <v>295</v>
      </c>
      <c s="220" r="P2773">
        <v>3600</v>
      </c>
      <c t="s" s="220" r="Q2773">
        <v>8040</v>
      </c>
      <c t="s" s="17" r="R2773">
        <v>467</v>
      </c>
    </row>
    <row r="2774">
      <c t="s" s="128" r="A2774">
        <v>8041</v>
      </c>
      <c t="s" s="220" r="B2774">
        <v>8042</v>
      </c>
      <c t="s" s="220" r="C2774">
        <v>8043</v>
      </c>
      <c t="s" s="220" r="D2774">
        <v>8044</v>
      </c>
      <c s="168" r="E2774">
        <v>41336.6463078704</v>
      </c>
      <c s="220" r="F2774"/>
      <c t="s" s="220" r="G2774">
        <v>57</v>
      </c>
      <c s="220" r="H2774"/>
      <c s="220" r="I2774"/>
      <c s="220" r="J2774">
        <v>1225297590</v>
      </c>
      <c s="220" r="K2774"/>
      <c t="s" s="17" r="L2774">
        <v>74</v>
      </c>
      <c t="s" s="17" r="M2774">
        <v>8045</v>
      </c>
      <c s="220" r="N2774">
        <v>15</v>
      </c>
      <c s="220" r="O2774">
        <v>59</v>
      </c>
      <c s="220" r="P2774"/>
      <c t="s" s="220" r="Q2774">
        <v>8046</v>
      </c>
      <c t="s" s="17" r="R2774">
        <v>8047</v>
      </c>
    </row>
    <row r="2775">
      <c t="s" s="128" r="A2775">
        <v>8018</v>
      </c>
      <c t="s" s="220" r="B2775">
        <v>2448</v>
      </c>
      <c t="s" s="220" r="C2775">
        <v>8048</v>
      </c>
      <c t="s" s="220" r="D2775">
        <v>8044</v>
      </c>
      <c s="168" r="E2775">
        <v>41336.6463078704</v>
      </c>
      <c s="220" r="F2775"/>
      <c t="s" s="220" r="G2775">
        <v>57</v>
      </c>
      <c s="220" r="H2775"/>
      <c s="220" r="I2775"/>
      <c s="220" r="J2775">
        <v>26206046</v>
      </c>
      <c s="220" r="K2775"/>
      <c t="s" s="17" r="L2775">
        <v>228</v>
      </c>
      <c t="s" s="17" r="M2775">
        <v>3267</v>
      </c>
      <c s="220" r="N2775">
        <v>1266</v>
      </c>
      <c s="220" r="O2775">
        <v>910</v>
      </c>
      <c s="220" r="P2775">
        <v>3600</v>
      </c>
      <c t="s" s="220" r="Q2775">
        <v>8049</v>
      </c>
      <c t="s" s="17" r="R2775">
        <v>8050</v>
      </c>
    </row>
    <row r="2776">
      <c t="s" s="128" r="A2776">
        <v>8051</v>
      </c>
      <c t="s" s="220" r="B2776">
        <v>8052</v>
      </c>
      <c t="s" s="220" r="C2776">
        <v>8053</v>
      </c>
      <c t="s" s="220" r="D2776">
        <v>8054</v>
      </c>
      <c s="168" r="E2776">
        <v>41336.6462037037</v>
      </c>
      <c s="220" r="F2776"/>
      <c t="s" s="220" r="G2776">
        <v>46</v>
      </c>
      <c s="220" r="H2776"/>
      <c s="220" r="I2776"/>
      <c s="220" r="J2776">
        <v>493936512</v>
      </c>
      <c s="220" r="K2776"/>
      <c t="s" s="17" r="L2776">
        <v>74</v>
      </c>
      <c t="s" s="17" r="M2776">
        <v>8055</v>
      </c>
      <c s="220" r="N2776">
        <v>110</v>
      </c>
      <c s="220" r="O2776">
        <v>364</v>
      </c>
      <c s="220" r="P2776">
        <v>3600</v>
      </c>
      <c t="s" s="220" r="Q2776">
        <v>8056</v>
      </c>
      <c t="s" s="17" r="R2776">
        <v>8057</v>
      </c>
    </row>
    <row r="2777">
      <c t="s" s="128" r="A2777">
        <v>8058</v>
      </c>
      <c t="s" s="220" r="B2777">
        <v>8059</v>
      </c>
      <c t="s" s="220" r="C2777">
        <v>8060</v>
      </c>
      <c t="s" s="220" r="D2777">
        <v>8061</v>
      </c>
      <c s="168" r="E2777">
        <v>41336.6461342593</v>
      </c>
      <c s="220" r="F2777"/>
      <c t="s" s="220" r="G2777">
        <v>57</v>
      </c>
      <c s="220" r="H2777"/>
      <c s="220" r="I2777"/>
      <c s="220" r="J2777">
        <v>351508759</v>
      </c>
      <c s="220" r="K2777"/>
      <c t="s" s="17" r="L2777">
        <v>49</v>
      </c>
      <c t="s" s="17" r="M2777">
        <v>8062</v>
      </c>
      <c s="220" r="N2777">
        <v>36</v>
      </c>
      <c s="220" r="O2777">
        <v>69</v>
      </c>
      <c s="220" r="P2777">
        <v>3600</v>
      </c>
      <c t="s" s="220" r="Q2777">
        <v>8063</v>
      </c>
      <c t="s" s="17" r="R2777">
        <v>8064</v>
      </c>
    </row>
    <row r="2778">
      <c t="s" s="128" r="A2778">
        <v>8065</v>
      </c>
      <c t="s" s="220" r="B2778">
        <v>8066</v>
      </c>
      <c t="s" s="220" r="C2778">
        <v>8067</v>
      </c>
      <c t="s" s="220" r="D2778">
        <v>8068</v>
      </c>
      <c s="168" r="E2778">
        <v>41336.6460185185</v>
      </c>
      <c s="220" r="F2778"/>
      <c t="s" s="220" r="G2778">
        <v>57</v>
      </c>
      <c s="220" r="H2778"/>
      <c s="220" r="I2778"/>
      <c s="220" r="J2778">
        <v>42056608</v>
      </c>
      <c s="220" r="K2778"/>
      <c t="s" s="17" r="L2778">
        <v>1367</v>
      </c>
      <c t="s" s="17" r="M2778">
        <v>8069</v>
      </c>
      <c s="220" r="N2778">
        <v>677</v>
      </c>
      <c s="220" r="O2778">
        <v>486</v>
      </c>
      <c s="220" r="P2778">
        <v>3600</v>
      </c>
      <c t="s" s="220" r="Q2778">
        <v>8070</v>
      </c>
      <c t="s" s="17" r="R2778">
        <v>8071</v>
      </c>
    </row>
    <row r="2779">
      <c t="s" s="128" r="A2779">
        <v>8072</v>
      </c>
      <c t="s" s="220" r="B2779">
        <v>617</v>
      </c>
      <c t="s" s="220" r="C2779">
        <v>8073</v>
      </c>
      <c t="s" s="220" r="D2779">
        <v>8074</v>
      </c>
      <c s="168" r="E2779">
        <v>41336.6458796296</v>
      </c>
      <c s="220" r="F2779"/>
      <c t="s" s="220" r="G2779">
        <v>57</v>
      </c>
      <c s="220" r="H2779"/>
      <c s="220" r="I2779"/>
      <c s="220" r="J2779">
        <v>238498745</v>
      </c>
      <c s="220" r="K2779"/>
      <c t="s" s="17" r="L2779">
        <v>74</v>
      </c>
      <c t="s" s="17" r="M2779">
        <v>620</v>
      </c>
      <c s="220" r="N2779">
        <v>100</v>
      </c>
      <c s="220" r="O2779">
        <v>177</v>
      </c>
      <c s="220" r="P2779">
        <v>3600</v>
      </c>
      <c t="s" s="220" r="Q2779">
        <v>8075</v>
      </c>
      <c t="s" s="17" r="R2779">
        <v>8076</v>
      </c>
    </row>
    <row r="2780">
      <c t="s" s="128" r="A2780">
        <v>8077</v>
      </c>
      <c t="s" s="220" r="B2780">
        <v>6529</v>
      </c>
      <c t="s" s="220" r="C2780">
        <v>8078</v>
      </c>
      <c t="s" s="220" r="D2780">
        <v>8079</v>
      </c>
      <c s="168" r="E2780">
        <v>41336.6458217593</v>
      </c>
      <c s="220" r="F2780"/>
      <c t="s" s="220" r="G2780">
        <v>57</v>
      </c>
      <c s="220" r="H2780"/>
      <c s="220" r="I2780"/>
      <c s="220" r="J2780">
        <v>84558885</v>
      </c>
      <c s="220" r="K2780"/>
      <c t="s" s="17" r="L2780">
        <v>74</v>
      </c>
      <c t="s" s="17" r="M2780">
        <v>6532</v>
      </c>
      <c s="220" r="N2780">
        <v>347</v>
      </c>
      <c s="220" r="O2780">
        <v>959</v>
      </c>
      <c s="220" r="P2780">
        <v>3600</v>
      </c>
      <c t="s" s="220" r="Q2780">
        <v>8080</v>
      </c>
      <c t="s" s="17" r="R2780">
        <v>67</v>
      </c>
    </row>
    <row r="2781">
      <c t="s" s="128" r="A2781">
        <v>8081</v>
      </c>
      <c t="s" s="220" r="B2781">
        <v>1759</v>
      </c>
      <c t="s" s="220" r="C2781">
        <v>8082</v>
      </c>
      <c t="s" s="220" r="D2781">
        <v>8083</v>
      </c>
      <c s="168" r="E2781">
        <v>41336.6453703704</v>
      </c>
      <c s="220" r="F2781"/>
      <c t="s" s="220" r="G2781">
        <v>57</v>
      </c>
      <c s="220" r="H2781"/>
      <c s="220" r="I2781"/>
      <c s="220" r="J2781">
        <v>527251402</v>
      </c>
      <c s="220" r="K2781"/>
      <c t="s" s="17" r="L2781">
        <v>74</v>
      </c>
      <c t="s" s="17" r="M2781">
        <v>1762</v>
      </c>
      <c s="220" r="N2781">
        <v>113</v>
      </c>
      <c s="220" r="O2781">
        <v>129</v>
      </c>
      <c s="220" r="P2781">
        <v>3600</v>
      </c>
      <c t="s" s="220" r="Q2781">
        <v>8084</v>
      </c>
      <c t="s" s="17" r="R2781">
        <v>8085</v>
      </c>
    </row>
    <row r="2782">
      <c t="s" s="128" r="A2782">
        <v>8086</v>
      </c>
      <c t="s" s="220" r="B2782">
        <v>5673</v>
      </c>
      <c t="s" s="220" r="C2782">
        <v>8087</v>
      </c>
      <c t="s" s="220" r="D2782">
        <v>8088</v>
      </c>
      <c s="168" r="E2782">
        <v>41336.6452893518</v>
      </c>
      <c s="220" r="F2782"/>
      <c t="s" s="220" r="G2782">
        <v>57</v>
      </c>
      <c s="220" r="H2782"/>
      <c s="220" r="I2782"/>
      <c s="220" r="J2782">
        <v>384316976</v>
      </c>
      <c s="220" r="K2782"/>
      <c t="s" s="17" r="L2782">
        <v>228</v>
      </c>
      <c t="s" s="17" r="M2782">
        <v>5675</v>
      </c>
      <c s="220" r="N2782">
        <v>771</v>
      </c>
      <c s="220" r="O2782">
        <v>19</v>
      </c>
      <c s="220" r="P2782">
        <v>3600</v>
      </c>
      <c t="s" s="220" r="Q2782">
        <v>8089</v>
      </c>
      <c t="s" s="17" r="R2782">
        <v>8090</v>
      </c>
    </row>
    <row r="2783">
      <c t="s" s="128" r="A2783">
        <v>7761</v>
      </c>
      <c t="s" s="220" r="B2783">
        <v>7760</v>
      </c>
      <c t="s" s="220" r="C2783">
        <v>8091</v>
      </c>
      <c t="s" s="220" r="D2783">
        <v>8092</v>
      </c>
      <c s="168" r="E2783">
        <v>41336.6452314815</v>
      </c>
      <c s="220" r="F2783"/>
      <c t="s" s="220" r="G2783">
        <v>57</v>
      </c>
      <c s="220" r="H2783"/>
      <c s="220" r="I2783"/>
      <c s="220" r="J2783">
        <v>259898468</v>
      </c>
      <c s="220" r="K2783"/>
      <c t="s" s="17" r="L2783">
        <v>74</v>
      </c>
      <c t="s" s="17" r="M2783">
        <v>8093</v>
      </c>
      <c s="220" r="N2783">
        <v>168</v>
      </c>
      <c s="220" r="O2783">
        <v>223</v>
      </c>
      <c s="220" r="P2783">
        <v>3600</v>
      </c>
      <c t="s" s="220" r="Q2783">
        <v>8094</v>
      </c>
      <c t="s" s="17" r="R2783">
        <v>8095</v>
      </c>
    </row>
    <row r="2784">
      <c t="s" s="128" r="A2784">
        <v>8096</v>
      </c>
      <c t="s" s="220" r="B2784">
        <v>2877</v>
      </c>
      <c t="s" s="220" r="C2784">
        <v>8097</v>
      </c>
      <c t="s" s="220" r="D2784">
        <v>8098</v>
      </c>
      <c s="168" r="E2784">
        <v>41336.6451967593</v>
      </c>
      <c s="220" r="F2784"/>
      <c t="s" s="220" r="G2784">
        <v>46</v>
      </c>
      <c s="220" r="H2784"/>
      <c s="220" r="I2784"/>
      <c s="220" r="J2784">
        <v>234510952</v>
      </c>
      <c s="220" r="K2784"/>
      <c t="s" s="17" r="L2784">
        <v>116</v>
      </c>
      <c t="s" s="17" r="M2784">
        <v>2880</v>
      </c>
      <c s="220" r="N2784">
        <v>25</v>
      </c>
      <c s="220" r="O2784">
        <v>70</v>
      </c>
      <c s="220" r="P2784">
        <v>3600</v>
      </c>
      <c t="s" s="220" r="Q2784">
        <v>8099</v>
      </c>
      <c t="s" s="17" r="R2784">
        <v>8100</v>
      </c>
    </row>
    <row r="2785">
      <c t="s" s="128" r="A2785">
        <v>8101</v>
      </c>
      <c t="s" s="220" r="B2785">
        <v>5573</v>
      </c>
      <c t="s" s="220" r="C2785">
        <v>8102</v>
      </c>
      <c t="s" s="220" r="D2785">
        <v>8103</v>
      </c>
      <c s="168" r="E2785">
        <v>41336.6451041667</v>
      </c>
      <c s="220" r="F2785"/>
      <c t="s" s="220" r="G2785">
        <v>46</v>
      </c>
      <c s="220" r="H2785"/>
      <c s="220" r="I2785"/>
      <c s="220" r="J2785">
        <v>20245745</v>
      </c>
      <c s="220" r="K2785"/>
      <c t="s" s="17" r="L2785">
        <v>74</v>
      </c>
      <c t="s" s="17" r="M2785">
        <v>5576</v>
      </c>
      <c s="220" r="N2785">
        <v>176</v>
      </c>
      <c s="220" r="O2785">
        <v>336</v>
      </c>
      <c s="220" r="P2785">
        <v>3600</v>
      </c>
      <c t="s" s="220" r="Q2785">
        <v>8104</v>
      </c>
      <c t="s" s="17" r="R2785">
        <v>178</v>
      </c>
    </row>
    <row r="2786">
      <c t="s" s="128" r="A2786">
        <v>8105</v>
      </c>
      <c t="s" s="220" r="B2786">
        <v>7775</v>
      </c>
      <c t="s" s="220" r="C2786">
        <v>8106</v>
      </c>
      <c t="s" s="220" r="D2786">
        <v>8103</v>
      </c>
      <c s="168" r="E2786">
        <v>41336.6451041667</v>
      </c>
      <c s="220" r="F2786"/>
      <c t="s" s="220" r="G2786">
        <v>57</v>
      </c>
      <c s="220" r="H2786"/>
      <c s="220" r="I2786"/>
      <c s="220" r="J2786">
        <v>227732049</v>
      </c>
      <c s="220" r="K2786"/>
      <c t="s" s="17" r="L2786">
        <v>228</v>
      </c>
      <c t="s" s="17" r="M2786">
        <v>7778</v>
      </c>
      <c s="220" r="N2786">
        <v>120</v>
      </c>
      <c s="220" r="O2786">
        <v>165</v>
      </c>
      <c s="220" r="P2786">
        <v>3600</v>
      </c>
      <c t="s" s="220" r="Q2786">
        <v>8107</v>
      </c>
      <c t="s" s="17" r="R2786">
        <v>8108</v>
      </c>
    </row>
    <row r="2787">
      <c t="s" s="128" r="A2787">
        <v>8109</v>
      </c>
      <c t="s" s="220" r="B2787">
        <v>2530</v>
      </c>
      <c t="s" s="220" r="C2787">
        <v>8110</v>
      </c>
      <c t="s" s="220" r="D2787">
        <v>8111</v>
      </c>
      <c s="168" r="E2787">
        <v>41336.6450694444</v>
      </c>
      <c s="220" r="F2787"/>
      <c t="s" s="220" r="G2787">
        <v>57</v>
      </c>
      <c s="220" r="H2787"/>
      <c s="220" r="I2787"/>
      <c s="220" r="J2787">
        <v>202969896</v>
      </c>
      <c s="220" r="K2787"/>
      <c t="s" s="17" r="L2787">
        <v>745</v>
      </c>
      <c t="s" s="17" r="M2787">
        <v>2533</v>
      </c>
      <c s="220" r="N2787">
        <v>388</v>
      </c>
      <c s="220" r="O2787">
        <v>567</v>
      </c>
      <c s="220" r="P2787">
        <v>3600</v>
      </c>
      <c t="s" s="220" r="Q2787">
        <v>8112</v>
      </c>
      <c t="s" s="17" r="R2787">
        <v>130</v>
      </c>
    </row>
    <row r="2788">
      <c t="s" s="128" r="A2788">
        <v>8113</v>
      </c>
      <c t="s" s="220" r="B2788">
        <v>6697</v>
      </c>
      <c t="s" s="220" r="C2788">
        <v>8114</v>
      </c>
      <c t="s" s="220" r="D2788">
        <v>8115</v>
      </c>
      <c s="168" r="E2788">
        <v>41336.6449884259</v>
      </c>
      <c s="220" r="F2788"/>
      <c t="s" s="220" r="G2788">
        <v>46</v>
      </c>
      <c s="220" r="H2788"/>
      <c s="220" r="I2788"/>
      <c s="220" r="J2788">
        <v>81341924</v>
      </c>
      <c s="220" r="K2788"/>
      <c t="s" s="17" r="L2788">
        <v>135</v>
      </c>
      <c t="s" s="17" r="M2788">
        <v>6700</v>
      </c>
      <c s="220" r="N2788">
        <v>740</v>
      </c>
      <c s="220" r="O2788">
        <v>439</v>
      </c>
      <c s="220" r="P2788">
        <v>3600</v>
      </c>
      <c t="s" s="220" r="Q2788">
        <v>8116</v>
      </c>
      <c t="s" s="17" r="R2788">
        <v>4871</v>
      </c>
    </row>
    <row r="2789">
      <c t="s" s="128" r="A2789">
        <v>8117</v>
      </c>
      <c t="s" s="220" r="B2789">
        <v>1494</v>
      </c>
      <c t="s" s="220" r="C2789">
        <v>8118</v>
      </c>
      <c t="s" s="220" r="D2789">
        <v>8119</v>
      </c>
      <c s="168" r="E2789">
        <v>41336.6448611111</v>
      </c>
      <c s="220" r="F2789"/>
      <c t="s" s="220" r="G2789">
        <v>46</v>
      </c>
      <c s="220" r="H2789">
        <v>15375817</v>
      </c>
      <c t="s" s="220" r="I2789">
        <v>1111</v>
      </c>
      <c s="220" r="J2789">
        <v>49009102</v>
      </c>
      <c t="s" s="220" r="K2789">
        <v>8120</v>
      </c>
      <c t="s" s="17" r="L2789">
        <v>49</v>
      </c>
      <c t="s" s="17" r="M2789">
        <v>1497</v>
      </c>
      <c s="220" r="N2789">
        <v>448</v>
      </c>
      <c s="220" r="O2789">
        <v>351</v>
      </c>
      <c s="220" r="P2789">
        <v>12600</v>
      </c>
      <c t="s" s="220" r="Q2789">
        <v>8121</v>
      </c>
      <c t="s" s="17" r="R2789">
        <v>8122</v>
      </c>
    </row>
    <row r="2790">
      <c t="s" s="128" r="A2790">
        <v>8123</v>
      </c>
      <c t="s" s="220" r="B2790">
        <v>8124</v>
      </c>
      <c t="s" s="220" r="C2790">
        <v>8125</v>
      </c>
      <c t="s" s="220" r="D2790">
        <v>8126</v>
      </c>
      <c s="168" r="E2790">
        <v>41336.6447800926</v>
      </c>
      <c s="220" r="F2790"/>
      <c t="s" s="220" r="G2790">
        <v>57</v>
      </c>
      <c s="220" r="H2790"/>
      <c s="220" r="I2790"/>
      <c s="220" r="J2790">
        <v>99834905</v>
      </c>
      <c s="220" r="K2790"/>
      <c t="s" s="17" r="L2790">
        <v>168</v>
      </c>
      <c t="s" s="17" r="M2790">
        <v>8127</v>
      </c>
      <c s="220" r="N2790">
        <v>951</v>
      </c>
      <c s="220" r="O2790">
        <v>546</v>
      </c>
      <c s="220" r="P2790">
        <v>3600</v>
      </c>
      <c t="s" s="220" r="Q2790">
        <v>8128</v>
      </c>
      <c t="s" s="17" r="R2790">
        <v>2038</v>
      </c>
    </row>
    <row r="2791">
      <c t="s" s="128" r="A2791">
        <v>8129</v>
      </c>
      <c t="s" s="220" r="B2791">
        <v>2020</v>
      </c>
      <c t="s" s="220" r="C2791">
        <v>8130</v>
      </c>
      <c t="s" s="220" r="D2791">
        <v>8131</v>
      </c>
      <c s="168" r="E2791">
        <v>41336.6446990741</v>
      </c>
      <c s="220" r="F2791"/>
      <c t="s" s="220" r="G2791">
        <v>57</v>
      </c>
      <c s="220" r="H2791"/>
      <c s="220" r="I2791"/>
      <c s="220" r="J2791">
        <v>79020983</v>
      </c>
      <c s="220" r="K2791"/>
      <c t="s" s="17" r="L2791">
        <v>74</v>
      </c>
      <c t="s" s="17" r="M2791">
        <v>2023</v>
      </c>
      <c s="220" r="N2791">
        <v>124</v>
      </c>
      <c s="220" r="O2791">
        <v>334</v>
      </c>
      <c s="220" r="P2791">
        <v>3600</v>
      </c>
      <c t="s" s="220" r="Q2791">
        <v>8132</v>
      </c>
      <c t="s" s="17" r="R2791">
        <v>8133</v>
      </c>
    </row>
    <row r="2792">
      <c t="s" s="128" r="A2792">
        <v>8120</v>
      </c>
      <c t="s" s="220" r="B2792">
        <v>1111</v>
      </c>
      <c t="s" s="220" r="C2792">
        <v>8134</v>
      </c>
      <c t="s" s="220" r="D2792">
        <v>8135</v>
      </c>
      <c s="168" r="E2792">
        <v>41336.6444791667</v>
      </c>
      <c s="220" r="F2792"/>
      <c t="s" s="220" r="G2792">
        <v>57</v>
      </c>
      <c s="220" r="H2792"/>
      <c s="220" r="I2792"/>
      <c s="220" r="J2792">
        <v>15375817</v>
      </c>
      <c s="220" r="K2792"/>
      <c t="s" s="17" r="L2792">
        <v>228</v>
      </c>
      <c t="s" s="17" r="M2792">
        <v>1114</v>
      </c>
      <c s="220" r="N2792">
        <v>2092</v>
      </c>
      <c s="220" r="O2792">
        <v>691</v>
      </c>
      <c s="220" r="P2792">
        <v>3600</v>
      </c>
      <c t="s" s="220" r="Q2792">
        <v>8136</v>
      </c>
      <c t="s" s="17" r="R2792">
        <v>1804</v>
      </c>
    </row>
    <row r="2793">
      <c t="s" s="128" r="A2793">
        <v>8137</v>
      </c>
      <c t="s" s="220" r="B2793">
        <v>5435</v>
      </c>
      <c t="s" s="220" r="C2793">
        <v>8138</v>
      </c>
      <c t="s" s="220" r="D2793">
        <v>8139</v>
      </c>
      <c s="168" r="E2793">
        <v>41336.6443981482</v>
      </c>
      <c s="220" r="F2793"/>
      <c t="s" s="220" r="G2793">
        <v>57</v>
      </c>
      <c s="220" r="H2793"/>
      <c s="220" r="I2793"/>
      <c s="220" r="J2793">
        <v>69004238</v>
      </c>
      <c s="220" r="K2793"/>
      <c t="s" s="17" r="L2793">
        <v>74</v>
      </c>
      <c t="s" s="17" r="M2793">
        <v>5438</v>
      </c>
      <c s="220" r="N2793">
        <v>579</v>
      </c>
      <c s="220" r="O2793">
        <v>115</v>
      </c>
      <c s="220" r="P2793">
        <v>3600</v>
      </c>
      <c t="s" s="220" r="Q2793">
        <v>8140</v>
      </c>
      <c t="s" s="17" r="R2793">
        <v>2062</v>
      </c>
    </row>
    <row r="2794">
      <c t="s" s="128" r="A2794">
        <v>8141</v>
      </c>
      <c t="s" s="220" r="B2794">
        <v>2287</v>
      </c>
      <c t="s" s="220" r="C2794">
        <v>8142</v>
      </c>
      <c t="s" s="220" r="D2794">
        <v>8143</v>
      </c>
      <c s="168" r="E2794">
        <v>41336.6443865741</v>
      </c>
      <c s="220" r="F2794"/>
      <c t="s" s="220" r="G2794">
        <v>46</v>
      </c>
      <c s="220" r="H2794"/>
      <c s="220" r="I2794"/>
      <c s="220" r="J2794">
        <v>14461032</v>
      </c>
      <c s="220" r="K2794"/>
      <c t="s" s="17" r="L2794">
        <v>74</v>
      </c>
      <c t="s" s="17" r="M2794">
        <v>2292</v>
      </c>
      <c s="220" r="N2794">
        <v>5046</v>
      </c>
      <c s="220" r="O2794">
        <v>1996</v>
      </c>
      <c s="220" r="P2794">
        <v>-28800</v>
      </c>
      <c t="s" s="220" r="Q2794">
        <v>8144</v>
      </c>
      <c t="s" s="17" r="R2794">
        <v>8145</v>
      </c>
    </row>
    <row r="2795">
      <c t="s" s="128" r="A2795">
        <v>8146</v>
      </c>
      <c t="s" s="220" r="B2795">
        <v>6697</v>
      </c>
      <c t="s" s="220" r="C2795">
        <v>8147</v>
      </c>
      <c t="s" s="220" r="D2795">
        <v>8148</v>
      </c>
      <c s="168" r="E2795">
        <v>41336.6443634259</v>
      </c>
      <c s="220" r="F2795"/>
      <c t="s" s="220" r="G2795">
        <v>46</v>
      </c>
      <c s="220" r="H2795"/>
      <c s="220" r="I2795"/>
      <c s="220" r="J2795">
        <v>81341924</v>
      </c>
      <c s="220" r="K2795"/>
      <c t="s" s="17" r="L2795">
        <v>135</v>
      </c>
      <c t="s" s="17" r="M2795">
        <v>6700</v>
      </c>
      <c s="220" r="N2795">
        <v>740</v>
      </c>
      <c s="220" r="O2795">
        <v>439</v>
      </c>
      <c s="220" r="P2795">
        <v>3600</v>
      </c>
      <c t="s" s="220" r="Q2795">
        <v>8149</v>
      </c>
      <c t="s" s="17" r="R2795">
        <v>8095</v>
      </c>
    </row>
    <row r="2796">
      <c t="s" s="128" r="A2796">
        <v>8150</v>
      </c>
      <c t="s" s="220" r="B2796">
        <v>6529</v>
      </c>
      <c t="s" s="220" r="C2796">
        <v>8151</v>
      </c>
      <c t="s" s="220" r="D2796">
        <v>8152</v>
      </c>
      <c s="168" r="E2796">
        <v>41336.6443055556</v>
      </c>
      <c s="220" r="F2796"/>
      <c t="s" s="220" r="G2796">
        <v>57</v>
      </c>
      <c s="220" r="H2796"/>
      <c s="220" r="I2796"/>
      <c s="220" r="J2796">
        <v>84558885</v>
      </c>
      <c s="220" r="K2796"/>
      <c t="s" s="17" r="L2796">
        <v>74</v>
      </c>
      <c t="s" s="17" r="M2796">
        <v>6532</v>
      </c>
      <c s="220" r="N2796">
        <v>347</v>
      </c>
      <c s="220" r="O2796">
        <v>959</v>
      </c>
      <c s="220" r="P2796">
        <v>3600</v>
      </c>
      <c t="s" s="220" r="Q2796">
        <v>8153</v>
      </c>
      <c t="s" s="17" r="R2796">
        <v>348</v>
      </c>
    </row>
    <row r="2797">
      <c t="s" s="128" r="A2797">
        <v>8154</v>
      </c>
      <c t="s" s="220" r="B2797">
        <v>272</v>
      </c>
      <c t="s" s="220" r="C2797">
        <v>8155</v>
      </c>
      <c t="s" s="220" r="D2797">
        <v>8156</v>
      </c>
      <c s="168" r="E2797">
        <v>41336.6442939815</v>
      </c>
      <c s="220" r="F2797"/>
      <c t="s" s="220" r="G2797">
        <v>46</v>
      </c>
      <c s="220" r="H2797">
        <v>72211496</v>
      </c>
      <c t="s" s="220" r="I2797">
        <v>8157</v>
      </c>
      <c s="220" r="J2797">
        <v>22377730</v>
      </c>
      <c t="s" s="220" r="K2797">
        <v>8158</v>
      </c>
      <c t="s" s="17" r="L2797">
        <v>74</v>
      </c>
      <c t="s" s="17" r="M2797">
        <v>275</v>
      </c>
      <c s="220" r="N2797">
        <v>324</v>
      </c>
      <c s="220" r="O2797">
        <v>434</v>
      </c>
      <c s="220" r="P2797">
        <v>-10800</v>
      </c>
      <c t="s" s="220" r="Q2797">
        <v>8159</v>
      </c>
      <c t="s" s="17" r="R2797">
        <v>8160</v>
      </c>
    </row>
    <row r="2798">
      <c t="s" s="128" r="A2798">
        <v>8161</v>
      </c>
      <c t="s" s="220" r="B2798">
        <v>8059</v>
      </c>
      <c t="s" s="220" r="C2798">
        <v>8162</v>
      </c>
      <c t="s" s="220" r="D2798">
        <v>8163</v>
      </c>
      <c s="168" r="E2798">
        <v>41336.6442592593</v>
      </c>
      <c s="220" r="F2798"/>
      <c t="s" s="220" r="G2798">
        <v>57</v>
      </c>
      <c s="220" r="H2798"/>
      <c s="220" r="I2798"/>
      <c s="220" r="J2798">
        <v>351508759</v>
      </c>
      <c s="220" r="K2798"/>
      <c t="s" s="17" r="L2798">
        <v>49</v>
      </c>
      <c t="s" s="17" r="M2798">
        <v>8062</v>
      </c>
      <c s="220" r="N2798">
        <v>36</v>
      </c>
      <c s="220" r="O2798">
        <v>69</v>
      </c>
      <c s="220" r="P2798">
        <v>3600</v>
      </c>
      <c t="s" s="220" r="Q2798">
        <v>8164</v>
      </c>
      <c t="s" s="17" r="R2798">
        <v>7600</v>
      </c>
    </row>
    <row r="2799">
      <c t="s" s="128" r="A2799">
        <v>8165</v>
      </c>
      <c t="s" s="220" r="B2799">
        <v>2235</v>
      </c>
      <c t="s" s="220" r="C2799">
        <v>8166</v>
      </c>
      <c t="s" s="220" r="D2799">
        <v>8167</v>
      </c>
      <c s="168" r="E2799">
        <v>41336.6442361111</v>
      </c>
      <c s="220" r="F2799"/>
      <c t="s" s="220" r="G2799">
        <v>57</v>
      </c>
      <c s="220" r="H2799"/>
      <c s="220" r="I2799"/>
      <c s="220" r="J2799">
        <v>342842017</v>
      </c>
      <c s="220" r="K2799"/>
      <c t="s" s="17" r="L2799">
        <v>49</v>
      </c>
      <c t="s" s="17" r="M2799">
        <v>2238</v>
      </c>
      <c s="220" r="N2799">
        <v>169</v>
      </c>
      <c s="220" r="O2799">
        <v>288</v>
      </c>
      <c s="220" r="P2799">
        <v>3600</v>
      </c>
      <c t="s" s="220" r="Q2799">
        <v>8168</v>
      </c>
      <c t="s" s="17" r="R2799">
        <v>1166</v>
      </c>
    </row>
    <row r="2800">
      <c t="s" s="128" r="A2800">
        <v>8169</v>
      </c>
      <c t="s" s="220" r="B2800">
        <v>8170</v>
      </c>
      <c t="s" s="220" r="C2800">
        <v>8171</v>
      </c>
      <c t="s" s="220" r="D2800">
        <v>8172</v>
      </c>
      <c s="168" r="E2800">
        <v>41336.6440740741</v>
      </c>
      <c s="220" r="F2800"/>
      <c t="s" s="220" r="G2800">
        <v>57</v>
      </c>
      <c s="220" r="H2800"/>
      <c s="220" r="I2800"/>
      <c s="220" r="J2800">
        <v>305637267</v>
      </c>
      <c s="220" r="K2800"/>
      <c t="s" s="17" r="L2800">
        <v>74</v>
      </c>
      <c t="s" s="17" r="M2800">
        <v>8173</v>
      </c>
      <c s="220" r="N2800">
        <v>30</v>
      </c>
      <c s="220" r="O2800">
        <v>106</v>
      </c>
      <c s="220" r="P2800">
        <v>3600</v>
      </c>
      <c t="s" s="220" r="Q2800">
        <v>8174</v>
      </c>
      <c t="s" s="17" r="R2800">
        <v>2889</v>
      </c>
    </row>
    <row r="2801">
      <c t="s" s="128" r="A2801">
        <v>8175</v>
      </c>
      <c t="s" s="220" r="B2801">
        <v>7760</v>
      </c>
      <c t="s" s="220" r="C2801">
        <v>8176</v>
      </c>
      <c t="s" s="220" r="D2801">
        <v>8177</v>
      </c>
      <c s="168" r="E2801">
        <v>41336.6438888889</v>
      </c>
      <c s="220" r="F2801"/>
      <c t="s" s="220" r="G2801">
        <v>57</v>
      </c>
      <c s="220" r="H2801"/>
      <c s="220" r="I2801"/>
      <c s="220" r="J2801">
        <v>259898468</v>
      </c>
      <c s="220" r="K2801"/>
      <c t="s" s="17" r="L2801">
        <v>74</v>
      </c>
      <c t="s" s="17" r="M2801">
        <v>8093</v>
      </c>
      <c s="220" r="N2801">
        <v>168</v>
      </c>
      <c s="220" r="O2801">
        <v>223</v>
      </c>
      <c s="220" r="P2801">
        <v>3600</v>
      </c>
      <c t="s" s="220" r="Q2801">
        <v>8178</v>
      </c>
      <c t="s" s="17" r="R2801">
        <v>8179</v>
      </c>
    </row>
    <row r="2802">
      <c t="s" s="128" r="A2802">
        <v>8180</v>
      </c>
      <c t="s" s="220" r="B2802">
        <v>217</v>
      </c>
      <c t="s" s="220" r="C2802">
        <v>8181</v>
      </c>
      <c t="s" s="220" r="D2802">
        <v>8182</v>
      </c>
      <c s="168" r="E2802">
        <v>41336.6438773148</v>
      </c>
      <c s="220" r="F2802"/>
      <c t="s" s="220" r="G2802">
        <v>57</v>
      </c>
      <c s="220" r="H2802"/>
      <c s="220" r="I2802"/>
      <c s="220" r="J2802">
        <v>261867800</v>
      </c>
      <c s="220" r="K2802"/>
      <c t="s" s="17" r="L2802">
        <v>228</v>
      </c>
      <c t="s" s="17" r="M2802">
        <v>221</v>
      </c>
      <c s="220" r="N2802">
        <v>254</v>
      </c>
      <c s="220" r="O2802">
        <v>325</v>
      </c>
      <c s="220" r="P2802">
        <v>3600</v>
      </c>
      <c t="s" s="220" r="Q2802">
        <v>8183</v>
      </c>
      <c t="s" s="17" r="R2802">
        <v>8184</v>
      </c>
    </row>
    <row r="2803">
      <c t="s" s="128" r="A2803">
        <v>8185</v>
      </c>
      <c t="s" s="220" r="B2803">
        <v>8186</v>
      </c>
      <c t="s" s="220" r="C2803">
        <v>8187</v>
      </c>
      <c t="s" s="220" r="D2803">
        <v>8182</v>
      </c>
      <c s="168" r="E2803">
        <v>41336.6438773148</v>
      </c>
      <c s="220" r="F2803"/>
      <c t="s" s="220" r="G2803">
        <v>57</v>
      </c>
      <c s="220" r="H2803"/>
      <c s="220" r="I2803"/>
      <c s="220" r="J2803">
        <v>459571523</v>
      </c>
      <c s="220" r="K2803"/>
      <c t="s" s="17" r="L2803">
        <v>135</v>
      </c>
      <c t="s" s="17" r="M2803">
        <v>8188</v>
      </c>
      <c s="220" r="N2803">
        <v>108</v>
      </c>
      <c s="220" r="O2803">
        <v>142</v>
      </c>
      <c s="220" r="P2803">
        <v>7200</v>
      </c>
      <c t="s" s="220" r="Q2803">
        <v>8189</v>
      </c>
      <c t="s" s="17" r="R2803">
        <v>8190</v>
      </c>
    </row>
    <row r="2804">
      <c t="s" s="128" r="A2804">
        <v>8191</v>
      </c>
      <c t="s" s="220" r="B2804">
        <v>704</v>
      </c>
      <c t="s" s="220" r="C2804">
        <v>8192</v>
      </c>
      <c t="s" s="220" r="D2804">
        <v>8193</v>
      </c>
      <c s="168" r="E2804">
        <v>41336.6438194444</v>
      </c>
      <c s="220" r="F2804"/>
      <c t="s" s="220" r="G2804">
        <v>57</v>
      </c>
      <c s="220" r="H2804"/>
      <c s="220" r="I2804"/>
      <c s="220" r="J2804">
        <v>336810390</v>
      </c>
      <c s="220" r="K2804"/>
      <c t="s" s="17" r="L2804">
        <v>135</v>
      </c>
      <c t="s" s="17" r="M2804">
        <v>707</v>
      </c>
      <c s="220" r="N2804">
        <v>141</v>
      </c>
      <c s="220" r="O2804">
        <v>238</v>
      </c>
      <c s="220" r="P2804">
        <v>3600</v>
      </c>
      <c t="s" s="220" r="Q2804">
        <v>8194</v>
      </c>
      <c t="s" s="17" r="R2804">
        <v>2062</v>
      </c>
    </row>
    <row r="2805">
      <c t="s" s="128" r="A2805">
        <v>8195</v>
      </c>
      <c t="s" s="220" r="B2805">
        <v>2530</v>
      </c>
      <c t="s" s="220" r="C2805">
        <v>8196</v>
      </c>
      <c t="s" s="220" r="D2805">
        <v>8197</v>
      </c>
      <c s="168" r="E2805">
        <v>41336.6438078704</v>
      </c>
      <c s="220" r="F2805"/>
      <c t="s" s="220" r="G2805">
        <v>57</v>
      </c>
      <c s="220" r="H2805"/>
      <c s="220" r="I2805"/>
      <c s="220" r="J2805">
        <v>202969896</v>
      </c>
      <c s="220" r="K2805"/>
      <c t="s" s="17" r="L2805">
        <v>745</v>
      </c>
      <c t="s" s="17" r="M2805">
        <v>2533</v>
      </c>
      <c s="220" r="N2805">
        <v>388</v>
      </c>
      <c s="220" r="O2805">
        <v>567</v>
      </c>
      <c s="220" r="P2805">
        <v>3600</v>
      </c>
      <c t="s" s="220" r="Q2805">
        <v>8198</v>
      </c>
      <c t="s" s="17" r="R2805">
        <v>4871</v>
      </c>
    </row>
    <row r="2806">
      <c t="s" s="128" r="A2806">
        <v>8199</v>
      </c>
      <c t="s" s="220" r="B2806">
        <v>513</v>
      </c>
      <c t="s" s="220" r="C2806">
        <v>8200</v>
      </c>
      <c t="s" s="220" r="D2806">
        <v>8201</v>
      </c>
      <c s="168" r="E2806">
        <v>41336.64375</v>
      </c>
      <c s="220" r="F2806"/>
      <c t="s" s="220" r="G2806">
        <v>46</v>
      </c>
      <c s="220" r="H2806"/>
      <c s="220" r="I2806"/>
      <c s="220" r="J2806">
        <v>1549341</v>
      </c>
      <c s="220" r="K2806"/>
      <c t="s" s="17" r="L2806">
        <v>228</v>
      </c>
      <c t="s" s="17" r="M2806">
        <v>516</v>
      </c>
      <c s="220" r="N2806">
        <v>844</v>
      </c>
      <c s="220" r="O2806">
        <v>561</v>
      </c>
      <c s="220" r="P2806">
        <v>3600</v>
      </c>
      <c t="s" s="220" r="Q2806">
        <v>8202</v>
      </c>
      <c t="s" s="17" r="R2806">
        <v>8203</v>
      </c>
    </row>
    <row r="2807">
      <c t="s" s="128" r="A2807">
        <v>8204</v>
      </c>
      <c t="s" s="220" r="B2807">
        <v>2008</v>
      </c>
      <c t="s" s="220" r="C2807">
        <v>8205</v>
      </c>
      <c t="s" s="220" r="D2807">
        <v>8206</v>
      </c>
      <c s="168" r="E2807">
        <v>41336.6437268518</v>
      </c>
      <c s="220" r="F2807"/>
      <c t="s" s="220" r="G2807">
        <v>57</v>
      </c>
      <c s="220" r="H2807"/>
      <c s="220" r="I2807"/>
      <c s="220" r="J2807">
        <v>256507338</v>
      </c>
      <c s="220" r="K2807"/>
      <c t="s" s="17" r="L2807">
        <v>116</v>
      </c>
      <c t="s" s="17" r="M2807">
        <v>3906</v>
      </c>
      <c s="220" r="N2807">
        <v>27</v>
      </c>
      <c s="220" r="O2807">
        <v>41</v>
      </c>
      <c s="220" r="P2807">
        <v>3600</v>
      </c>
      <c t="s" s="220" r="Q2807">
        <v>8207</v>
      </c>
      <c t="s" s="17" r="R2807">
        <v>3981</v>
      </c>
    </row>
    <row r="2808">
      <c t="s" s="128" r="A2808">
        <v>8208</v>
      </c>
      <c t="s" s="220" r="B2808">
        <v>8209</v>
      </c>
      <c t="s" s="220" r="C2808">
        <v>8210</v>
      </c>
      <c t="s" s="220" r="D2808">
        <v>8211</v>
      </c>
      <c s="168" r="E2808">
        <v>41336.6435416667</v>
      </c>
      <c s="220" r="F2808"/>
      <c t="s" s="220" r="G2808">
        <v>57</v>
      </c>
      <c s="220" r="H2808"/>
      <c s="220" r="I2808"/>
      <c s="220" r="J2808">
        <v>398746590</v>
      </c>
      <c s="220" r="K2808"/>
      <c t="s" s="17" r="L2808">
        <v>2318</v>
      </c>
      <c t="s" s="17" r="M2808">
        <v>8212</v>
      </c>
      <c s="220" r="N2808">
        <v>37</v>
      </c>
      <c s="220" r="O2808">
        <v>179</v>
      </c>
      <c s="220" r="P2808">
        <v>7200</v>
      </c>
      <c t="s" s="220" r="Q2808">
        <v>8213</v>
      </c>
      <c t="s" s="17" r="R2808">
        <v>8214</v>
      </c>
    </row>
    <row r="2809">
      <c t="s" s="128" r="A2809">
        <v>8215</v>
      </c>
      <c t="s" s="220" r="B2809">
        <v>2676</v>
      </c>
      <c t="s" s="220" r="C2809">
        <v>8216</v>
      </c>
      <c t="s" s="220" r="D2809">
        <v>8217</v>
      </c>
      <c s="168" r="E2809">
        <v>41336.6434953704</v>
      </c>
      <c s="220" r="F2809"/>
      <c t="s" s="220" r="G2809">
        <v>57</v>
      </c>
      <c s="220" r="H2809"/>
      <c s="220" r="I2809"/>
      <c s="220" r="J2809">
        <v>142365586</v>
      </c>
      <c s="220" r="K2809"/>
      <c t="s" s="17" r="L2809">
        <v>74</v>
      </c>
      <c t="s" s="17" r="M2809">
        <v>2679</v>
      </c>
      <c s="220" r="N2809">
        <v>9</v>
      </c>
      <c s="220" r="O2809">
        <v>70</v>
      </c>
      <c s="220" r="P2809"/>
      <c t="s" s="220" r="Q2809">
        <v>8218</v>
      </c>
      <c t="s" s="17" r="R2809">
        <v>2307</v>
      </c>
    </row>
    <row r="2810">
      <c t="s" s="128" r="A2810">
        <v>8219</v>
      </c>
      <c t="s" s="220" r="B2810">
        <v>1759</v>
      </c>
      <c t="s" s="220" r="C2810">
        <v>8220</v>
      </c>
      <c t="s" s="220" r="D2810">
        <v>8221</v>
      </c>
      <c s="168" r="E2810">
        <v>41336.6432291667</v>
      </c>
      <c s="220" r="F2810"/>
      <c t="s" s="220" r="G2810">
        <v>57</v>
      </c>
      <c s="220" r="H2810"/>
      <c s="220" r="I2810"/>
      <c s="220" r="J2810">
        <v>527251402</v>
      </c>
      <c s="220" r="K2810"/>
      <c t="s" s="17" r="L2810">
        <v>74</v>
      </c>
      <c t="s" s="17" r="M2810">
        <v>1762</v>
      </c>
      <c s="220" r="N2810">
        <v>113</v>
      </c>
      <c s="220" r="O2810">
        <v>129</v>
      </c>
      <c s="220" r="P2810">
        <v>3600</v>
      </c>
      <c t="s" s="220" r="Q2810">
        <v>8222</v>
      </c>
      <c t="s" s="17" r="R2810">
        <v>4002</v>
      </c>
    </row>
    <row r="2811">
      <c t="s" s="128" r="A2811">
        <v>8223</v>
      </c>
      <c t="s" s="220" r="B2811">
        <v>6103</v>
      </c>
      <c t="s" s="220" r="C2811">
        <v>8224</v>
      </c>
      <c t="s" s="220" r="D2811">
        <v>8225</v>
      </c>
      <c s="168" r="E2811">
        <v>41336.6432175926</v>
      </c>
      <c s="220" r="F2811"/>
      <c t="s" s="220" r="G2811">
        <v>57</v>
      </c>
      <c s="220" r="H2811"/>
      <c s="220" r="I2811"/>
      <c s="220" r="J2811">
        <v>17604158</v>
      </c>
      <c s="220" r="K2811"/>
      <c t="s" s="17" r="L2811">
        <v>116</v>
      </c>
      <c t="s" s="17" r="M2811">
        <v>6106</v>
      </c>
      <c s="220" r="N2811">
        <v>148</v>
      </c>
      <c s="220" r="O2811">
        <v>218</v>
      </c>
      <c s="220" r="P2811">
        <v>3600</v>
      </c>
      <c t="s" s="220" r="Q2811">
        <v>8226</v>
      </c>
      <c t="s" s="17" r="R2811">
        <v>8227</v>
      </c>
    </row>
    <row r="2812">
      <c t="s" s="128" r="A2812">
        <v>8158</v>
      </c>
      <c t="s" s="220" r="B2812">
        <v>8157</v>
      </c>
      <c t="s" s="220" r="C2812">
        <v>8228</v>
      </c>
      <c t="s" s="220" r="D2812">
        <v>8229</v>
      </c>
      <c s="168" r="E2812">
        <v>41336.6431712963</v>
      </c>
      <c s="220" r="F2812"/>
      <c t="s" s="220" r="G2812">
        <v>57</v>
      </c>
      <c s="220" r="H2812"/>
      <c s="220" r="I2812"/>
      <c s="220" r="J2812">
        <v>72211496</v>
      </c>
      <c s="220" r="K2812"/>
      <c t="s" s="17" r="L2812">
        <v>116</v>
      </c>
      <c t="s" s="17" r="M2812">
        <v>8230</v>
      </c>
      <c s="220" r="N2812">
        <v>3677</v>
      </c>
      <c s="220" r="O2812">
        <v>181</v>
      </c>
      <c s="220" r="P2812">
        <v>3600</v>
      </c>
      <c t="s" s="220" r="Q2812">
        <v>8231</v>
      </c>
      <c t="s" s="17" r="R2812">
        <v>8232</v>
      </c>
    </row>
    <row r="2813">
      <c t="s" s="128" r="A2813">
        <v>8233</v>
      </c>
      <c t="s" s="220" r="B2813">
        <v>7115</v>
      </c>
      <c t="s" s="220" r="C2813">
        <v>8234</v>
      </c>
      <c t="s" s="220" r="D2813">
        <v>8235</v>
      </c>
      <c s="168" r="E2813">
        <v>41336.6431597222</v>
      </c>
      <c s="220" r="F2813"/>
      <c t="s" s="220" r="G2813">
        <v>46</v>
      </c>
      <c s="220" r="H2813">
        <v>1862221</v>
      </c>
      <c t="s" s="220" r="I2813">
        <v>3774</v>
      </c>
      <c s="220" r="J2813">
        <v>82334838</v>
      </c>
      <c t="s" s="220" r="K2813">
        <v>8236</v>
      </c>
      <c t="s" s="17" r="L2813">
        <v>127</v>
      </c>
      <c t="s" s="17" r="M2813">
        <v>7118</v>
      </c>
      <c s="220" r="N2813">
        <v>1513</v>
      </c>
      <c s="220" r="O2813">
        <v>274</v>
      </c>
      <c s="220" r="P2813">
        <v>3600</v>
      </c>
      <c t="s" s="220" r="Q2813">
        <v>8237</v>
      </c>
      <c t="s" s="17" r="R2813">
        <v>8238</v>
      </c>
    </row>
    <row r="2814">
      <c t="s" s="128" r="A2814">
        <v>8239</v>
      </c>
      <c t="s" s="220" r="B2814">
        <v>4300</v>
      </c>
      <c t="s" s="220" r="C2814">
        <v>8240</v>
      </c>
      <c t="s" s="220" r="D2814">
        <v>8241</v>
      </c>
      <c s="168" r="E2814">
        <v>41336.6429282407</v>
      </c>
      <c s="220" r="F2814"/>
      <c t="s" s="220" r="G2814">
        <v>46</v>
      </c>
      <c s="220" r="H2814"/>
      <c s="220" r="I2814"/>
      <c s="220" r="J2814">
        <v>112729237</v>
      </c>
      <c s="220" r="K2814"/>
      <c t="s" s="17" r="L2814">
        <v>49</v>
      </c>
      <c t="s" s="17" r="M2814">
        <v>4303</v>
      </c>
      <c s="220" r="N2814">
        <v>16</v>
      </c>
      <c s="220" r="O2814">
        <v>71</v>
      </c>
      <c s="220" r="P2814">
        <v>3600</v>
      </c>
      <c t="s" s="220" r="Q2814">
        <v>8242</v>
      </c>
      <c t="s" s="17" r="R2814">
        <v>8243</v>
      </c>
    </row>
    <row r="2815">
      <c t="s" s="128" r="A2815">
        <v>8244</v>
      </c>
      <c t="s" s="220" r="B2815">
        <v>4500</v>
      </c>
      <c t="s" s="220" r="C2815">
        <v>8245</v>
      </c>
      <c t="s" s="220" r="D2815">
        <v>8246</v>
      </c>
      <c s="168" r="E2815">
        <v>41336.6428819444</v>
      </c>
      <c s="220" r="F2815"/>
      <c t="s" s="220" r="G2815">
        <v>46</v>
      </c>
      <c s="220" r="H2815">
        <v>301974703</v>
      </c>
      <c t="s" s="220" r="I2815">
        <v>4203</v>
      </c>
      <c s="220" r="J2815">
        <v>401712558</v>
      </c>
      <c t="s" s="220" r="K2815">
        <v>8247</v>
      </c>
      <c t="s" s="17" r="L2815">
        <v>1030</v>
      </c>
      <c t="s" s="17" r="M2815">
        <v>4503</v>
      </c>
      <c s="220" r="N2815">
        <v>218</v>
      </c>
      <c s="220" r="O2815">
        <v>93</v>
      </c>
      <c s="220" r="P2815"/>
      <c t="s" s="220" r="Q2815">
        <v>8248</v>
      </c>
      <c t="s" s="17" r="R2815">
        <v>8249</v>
      </c>
    </row>
    <row r="2816">
      <c t="s" s="128" r="A2816">
        <v>8250</v>
      </c>
      <c t="s" s="220" r="B2816">
        <v>1064</v>
      </c>
      <c t="s" s="220" r="C2816">
        <v>8251</v>
      </c>
      <c t="s" s="220" r="D2816">
        <v>8252</v>
      </c>
      <c s="168" r="E2816">
        <v>41336.6427430556</v>
      </c>
      <c s="220" r="F2816"/>
      <c t="s" s="220" r="G2816">
        <v>57</v>
      </c>
      <c s="220" r="H2816"/>
      <c s="220" r="I2816"/>
      <c s="220" r="J2816">
        <v>157400353</v>
      </c>
      <c s="220" r="K2816"/>
      <c t="s" s="17" r="L2816">
        <v>74</v>
      </c>
      <c t="s" s="17" r="M2816">
        <v>1067</v>
      </c>
      <c s="220" r="N2816">
        <v>775</v>
      </c>
      <c s="220" r="O2816">
        <v>2001</v>
      </c>
      <c s="220" r="P2816">
        <v>3600</v>
      </c>
      <c t="s" s="220" r="Q2816">
        <v>8253</v>
      </c>
      <c t="s" s="17" r="R2816">
        <v>8254</v>
      </c>
    </row>
    <row r="2817">
      <c t="s" s="128" r="A2817">
        <v>8255</v>
      </c>
      <c t="s" s="220" r="B2817">
        <v>8256</v>
      </c>
      <c t="s" s="220" r="C2817">
        <v>8257</v>
      </c>
      <c t="s" s="220" r="D2817">
        <v>8258</v>
      </c>
      <c s="168" r="E2817">
        <v>41336.6426967593</v>
      </c>
      <c t="s" s="220" r="F2817">
        <v>8259</v>
      </c>
      <c t="s" s="220" r="G2817">
        <v>57</v>
      </c>
      <c s="220" r="H2817"/>
      <c s="220" r="I2817"/>
      <c s="220" r="J2817">
        <v>716072149</v>
      </c>
      <c s="220" r="K2817"/>
      <c t="s" s="17" r="L2817">
        <v>135</v>
      </c>
      <c t="s" s="17" r="M2817">
        <v>8260</v>
      </c>
      <c s="220" r="N2817">
        <v>214</v>
      </c>
      <c s="220" r="O2817">
        <v>327</v>
      </c>
      <c s="220" r="P2817"/>
      <c t="s" s="220" r="Q2817">
        <v>8261</v>
      </c>
      <c t="s" s="17" r="R2817">
        <v>1621</v>
      </c>
    </row>
    <row r="2818">
      <c t="s" s="128" r="A2818">
        <v>8262</v>
      </c>
      <c t="s" s="220" r="B2818">
        <v>552</v>
      </c>
      <c t="s" s="220" r="C2818">
        <v>8263</v>
      </c>
      <c t="s" s="220" r="D2818">
        <v>8264</v>
      </c>
      <c s="168" r="E2818">
        <v>41336.642650463</v>
      </c>
      <c s="220" r="F2818"/>
      <c t="s" s="220" r="G2818">
        <v>46</v>
      </c>
      <c s="220" r="H2818">
        <v>23097802</v>
      </c>
      <c t="s" s="220" r="I2818">
        <v>279</v>
      </c>
      <c s="220" r="J2818">
        <v>53755836</v>
      </c>
      <c t="s" s="220" r="K2818">
        <v>8265</v>
      </c>
      <c t="s" s="17" r="L2818">
        <v>116</v>
      </c>
      <c t="s" s="17" r="M2818">
        <v>555</v>
      </c>
      <c s="220" r="N2818">
        <v>278</v>
      </c>
      <c s="220" r="O2818">
        <v>241</v>
      </c>
      <c s="220" r="P2818">
        <v>3600</v>
      </c>
      <c t="s" s="220" r="Q2818">
        <v>8266</v>
      </c>
      <c t="s" s="17" r="R2818">
        <v>8267</v>
      </c>
    </row>
    <row r="2819">
      <c t="s" s="128" r="A2819">
        <v>8268</v>
      </c>
      <c t="s" s="220" r="B2819">
        <v>4730</v>
      </c>
      <c t="s" s="220" r="C2819">
        <v>8269</v>
      </c>
      <c t="s" s="220" r="D2819">
        <v>8270</v>
      </c>
      <c s="168" r="E2819">
        <v>41336.6425925926</v>
      </c>
      <c s="220" r="F2819"/>
      <c t="s" s="220" r="G2819">
        <v>57</v>
      </c>
      <c s="220" r="H2819"/>
      <c s="220" r="I2819"/>
      <c s="220" r="J2819">
        <v>778860457</v>
      </c>
      <c s="220" r="K2819"/>
      <c t="s" s="17" r="L2819">
        <v>228</v>
      </c>
      <c t="s" s="17" r="M2819">
        <v>4733</v>
      </c>
      <c s="220" r="N2819">
        <v>139</v>
      </c>
      <c s="220" r="O2819">
        <v>532</v>
      </c>
      <c s="220" r="P2819"/>
      <c t="s" s="220" r="Q2819">
        <v>8271</v>
      </c>
      <c t="s" s="17" r="R2819">
        <v>8272</v>
      </c>
    </row>
    <row r="2820">
      <c t="s" s="128" r="A2820">
        <v>8265</v>
      </c>
      <c t="s" s="220" r="B2820">
        <v>279</v>
      </c>
      <c t="s" s="220" r="C2820">
        <v>8273</v>
      </c>
      <c t="s" s="220" r="D2820">
        <v>8274</v>
      </c>
      <c s="168" r="E2820">
        <v>41336.6422685185</v>
      </c>
      <c s="220" r="F2820"/>
      <c t="s" s="220" r="G2820">
        <v>57</v>
      </c>
      <c s="220" r="H2820"/>
      <c s="220" r="I2820"/>
      <c s="220" r="J2820">
        <v>23097802</v>
      </c>
      <c s="220" r="K2820"/>
      <c t="s" s="17" r="L2820">
        <v>282</v>
      </c>
      <c t="s" s="17" r="M2820">
        <v>283</v>
      </c>
      <c s="220" r="N2820">
        <v>214</v>
      </c>
      <c s="220" r="O2820">
        <v>202</v>
      </c>
      <c s="220" r="P2820">
        <v>3600</v>
      </c>
      <c t="s" s="220" r="Q2820">
        <v>8275</v>
      </c>
      <c t="s" s="17" r="R2820">
        <v>8276</v>
      </c>
    </row>
    <row r="2821">
      <c t="s" s="128" r="A2821">
        <v>8277</v>
      </c>
      <c t="s" s="220" r="B2821">
        <v>3726</v>
      </c>
      <c t="s" s="220" r="C2821">
        <v>8278</v>
      </c>
      <c t="s" s="220" r="D2821">
        <v>8279</v>
      </c>
      <c s="168" r="E2821">
        <v>41336.6420717593</v>
      </c>
      <c s="220" r="F2821"/>
      <c t="s" s="220" r="G2821">
        <v>57</v>
      </c>
      <c s="220" r="H2821"/>
      <c s="220" r="I2821"/>
      <c s="220" r="J2821">
        <v>24172026</v>
      </c>
      <c s="220" r="K2821"/>
      <c t="s" s="17" r="L2821">
        <v>228</v>
      </c>
      <c t="s" s="17" r="M2821">
        <v>3729</v>
      </c>
      <c s="220" r="N2821">
        <v>877</v>
      </c>
      <c s="220" r="O2821">
        <v>376</v>
      </c>
      <c s="220" r="P2821">
        <v>3600</v>
      </c>
      <c t="s" s="220" r="Q2821">
        <v>8280</v>
      </c>
      <c t="s" s="17" r="R2821">
        <v>6852</v>
      </c>
    </row>
    <row r="2822">
      <c t="s" s="128" r="A2822">
        <v>8281</v>
      </c>
      <c t="s" s="220" r="B2822">
        <v>5840</v>
      </c>
      <c t="s" s="220" r="C2822">
        <v>8282</v>
      </c>
      <c t="s" s="220" r="D2822">
        <v>8283</v>
      </c>
      <c s="168" r="E2822">
        <v>41336.6420138889</v>
      </c>
      <c s="220" r="F2822"/>
      <c t="s" s="220" r="G2822">
        <v>57</v>
      </c>
      <c s="220" r="H2822"/>
      <c s="220" r="I2822"/>
      <c s="220" r="J2822">
        <v>14989462</v>
      </c>
      <c s="220" r="K2822"/>
      <c t="s" s="17" r="L2822">
        <v>127</v>
      </c>
      <c t="s" s="17" r="M2822">
        <v>5843</v>
      </c>
      <c s="220" r="N2822">
        <v>1012</v>
      </c>
      <c s="220" r="O2822">
        <v>1079</v>
      </c>
      <c s="220" r="P2822">
        <v>3600</v>
      </c>
      <c t="s" s="220" r="Q2822">
        <v>8284</v>
      </c>
      <c t="s" s="17" r="R2822">
        <v>2613</v>
      </c>
    </row>
    <row r="2823">
      <c t="s" s="128" r="A2823">
        <v>8285</v>
      </c>
      <c t="s" s="220" r="B2823">
        <v>8286</v>
      </c>
      <c t="s" s="220" r="C2823">
        <v>8287</v>
      </c>
      <c t="s" s="220" r="D2823">
        <v>8288</v>
      </c>
      <c s="168" r="E2823">
        <v>41336.6419328704</v>
      </c>
      <c s="220" r="F2823"/>
      <c t="s" s="220" r="G2823">
        <v>57</v>
      </c>
      <c s="220" r="H2823"/>
      <c s="220" r="I2823"/>
      <c s="220" r="J2823">
        <v>551825022</v>
      </c>
      <c s="220" r="K2823"/>
      <c t="s" s="17" r="L2823">
        <v>228</v>
      </c>
      <c t="s" s="17" r="M2823">
        <v>8289</v>
      </c>
      <c s="220" r="N2823">
        <v>77</v>
      </c>
      <c s="220" r="O2823">
        <v>229</v>
      </c>
      <c s="220" r="P2823">
        <v>3600</v>
      </c>
      <c t="s" s="220" r="Q2823">
        <v>8290</v>
      </c>
      <c t="s" s="17" r="R2823">
        <v>8291</v>
      </c>
    </row>
    <row r="2824">
      <c t="s" s="128" r="A2824">
        <v>8292</v>
      </c>
      <c t="s" s="220" r="B2824">
        <v>552</v>
      </c>
      <c t="s" s="220" r="C2824">
        <v>8293</v>
      </c>
      <c t="s" s="220" r="D2824">
        <v>8294</v>
      </c>
      <c s="168" r="E2824">
        <v>41336.6419097222</v>
      </c>
      <c s="220" r="F2824"/>
      <c t="s" s="220" r="G2824">
        <v>46</v>
      </c>
      <c s="220" r="H2824"/>
      <c s="220" r="I2824"/>
      <c s="220" r="J2824">
        <v>53755836</v>
      </c>
      <c s="220" r="K2824"/>
      <c t="s" s="17" r="L2824">
        <v>116</v>
      </c>
      <c t="s" s="17" r="M2824">
        <v>555</v>
      </c>
      <c s="220" r="N2824">
        <v>278</v>
      </c>
      <c s="220" r="O2824">
        <v>241</v>
      </c>
      <c s="220" r="P2824">
        <v>3600</v>
      </c>
      <c t="s" s="220" r="Q2824">
        <v>8295</v>
      </c>
      <c t="s" s="17" r="R2824">
        <v>8296</v>
      </c>
    </row>
    <row r="2825">
      <c t="s" s="128" r="A2825">
        <v>8297</v>
      </c>
      <c t="s" s="220" r="B2825">
        <v>1759</v>
      </c>
      <c t="s" s="220" r="C2825">
        <v>8298</v>
      </c>
      <c t="s" s="220" r="D2825">
        <v>8299</v>
      </c>
      <c s="168" r="E2825">
        <v>41336.6417824074</v>
      </c>
      <c s="220" r="F2825"/>
      <c t="s" s="220" r="G2825">
        <v>57</v>
      </c>
      <c s="220" r="H2825"/>
      <c s="220" r="I2825"/>
      <c s="220" r="J2825">
        <v>527251402</v>
      </c>
      <c s="220" r="K2825"/>
      <c t="s" s="17" r="L2825">
        <v>74</v>
      </c>
      <c t="s" s="17" r="M2825">
        <v>1762</v>
      </c>
      <c s="220" r="N2825">
        <v>113</v>
      </c>
      <c s="220" r="O2825">
        <v>129</v>
      </c>
      <c s="220" r="P2825">
        <v>3600</v>
      </c>
      <c t="s" s="220" r="Q2825">
        <v>8300</v>
      </c>
      <c t="s" s="17" r="R2825">
        <v>8301</v>
      </c>
    </row>
    <row r="2826">
      <c t="s" s="128" r="A2826">
        <v>8302</v>
      </c>
      <c t="s" s="220" r="B2826">
        <v>704</v>
      </c>
      <c t="s" s="220" r="C2826">
        <v>8303</v>
      </c>
      <c t="s" s="220" r="D2826">
        <v>8304</v>
      </c>
      <c s="168" r="E2826">
        <v>41336.6417708333</v>
      </c>
      <c s="220" r="F2826"/>
      <c t="s" s="220" r="G2826">
        <v>57</v>
      </c>
      <c s="220" r="H2826"/>
      <c s="220" r="I2826"/>
      <c s="220" r="J2826">
        <v>336810390</v>
      </c>
      <c s="220" r="K2826"/>
      <c t="s" s="17" r="L2826">
        <v>135</v>
      </c>
      <c t="s" s="17" r="M2826">
        <v>707</v>
      </c>
      <c s="220" r="N2826">
        <v>141</v>
      </c>
      <c s="220" r="O2826">
        <v>238</v>
      </c>
      <c s="220" r="P2826">
        <v>3600</v>
      </c>
      <c t="s" s="220" r="Q2826">
        <v>8305</v>
      </c>
      <c t="s" s="17" r="R2826">
        <v>8306</v>
      </c>
    </row>
    <row r="2827">
      <c t="s" s="128" r="A2827">
        <v>8307</v>
      </c>
      <c t="s" s="220" r="B2827">
        <v>634</v>
      </c>
      <c t="s" s="220" r="C2827">
        <v>8308</v>
      </c>
      <c t="s" s="220" r="D2827">
        <v>8309</v>
      </c>
      <c s="168" r="E2827">
        <v>41336.6416898148</v>
      </c>
      <c s="220" r="F2827"/>
      <c t="s" s="220" r="G2827">
        <v>46</v>
      </c>
      <c s="220" r="H2827"/>
      <c s="220" r="I2827"/>
      <c s="220" r="J2827">
        <v>53034800</v>
      </c>
      <c s="220" r="K2827"/>
      <c t="s" s="17" r="L2827">
        <v>74</v>
      </c>
      <c t="s" s="17" r="M2827">
        <v>637</v>
      </c>
      <c s="220" r="N2827">
        <v>369</v>
      </c>
      <c s="220" r="O2827">
        <v>426</v>
      </c>
      <c s="220" r="P2827">
        <v>-10800</v>
      </c>
      <c t="s" s="220" r="Q2827">
        <v>8310</v>
      </c>
      <c t="s" s="17" r="R2827">
        <v>8311</v>
      </c>
    </row>
    <row r="2828">
      <c t="s" s="128" r="A2828">
        <v>8312</v>
      </c>
      <c t="s" s="220" r="B2828">
        <v>8313</v>
      </c>
      <c t="s" s="220" r="C2828">
        <v>8314</v>
      </c>
      <c t="s" s="220" r="D2828">
        <v>8315</v>
      </c>
      <c s="168" r="E2828">
        <v>41336.6416550926</v>
      </c>
      <c s="220" r="F2828"/>
      <c t="s" s="220" r="G2828">
        <v>57</v>
      </c>
      <c s="220" r="H2828"/>
      <c s="220" r="I2828"/>
      <c s="220" r="J2828">
        <v>19470289</v>
      </c>
      <c s="220" r="K2828"/>
      <c t="s" s="17" r="L2828">
        <v>228</v>
      </c>
      <c t="s" s="17" r="M2828">
        <v>8316</v>
      </c>
      <c s="220" r="N2828">
        <v>2863</v>
      </c>
      <c s="220" r="O2828">
        <v>834</v>
      </c>
      <c s="220" r="P2828">
        <v>3600</v>
      </c>
      <c t="s" s="220" r="Q2828">
        <v>8317</v>
      </c>
      <c t="s" s="17" r="R2828">
        <v>2038</v>
      </c>
    </row>
    <row r="2829">
      <c t="s" s="128" r="A2829">
        <v>8318</v>
      </c>
      <c t="s" s="220" r="B2829">
        <v>1064</v>
      </c>
      <c t="s" s="220" r="C2829">
        <v>8319</v>
      </c>
      <c t="s" s="220" r="D2829">
        <v>8320</v>
      </c>
      <c s="168" r="E2829">
        <v>41336.6415972222</v>
      </c>
      <c s="220" r="F2829"/>
      <c t="s" s="220" r="G2829">
        <v>57</v>
      </c>
      <c s="220" r="H2829"/>
      <c s="220" r="I2829"/>
      <c s="220" r="J2829">
        <v>157400353</v>
      </c>
      <c s="220" r="K2829"/>
      <c t="s" s="17" r="L2829">
        <v>74</v>
      </c>
      <c t="s" s="17" r="M2829">
        <v>1067</v>
      </c>
      <c s="220" r="N2829">
        <v>775</v>
      </c>
      <c s="220" r="O2829">
        <v>2001</v>
      </c>
      <c s="220" r="P2829">
        <v>3600</v>
      </c>
      <c t="s" s="220" r="Q2829">
        <v>8321</v>
      </c>
      <c t="s" s="17" r="R2829">
        <v>8322</v>
      </c>
    </row>
    <row r="2830">
      <c t="s" s="128" r="A2830">
        <v>8323</v>
      </c>
      <c t="s" s="220" r="B2830">
        <v>1049</v>
      </c>
      <c t="s" s="220" r="C2830">
        <v>8324</v>
      </c>
      <c t="s" s="220" r="D2830">
        <v>8325</v>
      </c>
      <c s="168" r="E2830">
        <v>41336.6415162037</v>
      </c>
      <c s="220" r="F2830"/>
      <c t="s" s="220" r="G2830">
        <v>57</v>
      </c>
      <c s="220" r="H2830"/>
      <c s="220" r="I2830"/>
      <c s="220" r="J2830">
        <v>1212669223</v>
      </c>
      <c s="220" r="K2830"/>
      <c t="s" s="17" r="L2830">
        <v>116</v>
      </c>
      <c t="s" s="17" r="M2830">
        <v>1169</v>
      </c>
      <c s="220" r="N2830">
        <v>720</v>
      </c>
      <c s="220" r="O2830">
        <v>84</v>
      </c>
      <c s="220" r="P2830"/>
      <c t="s" s="220" r="Q2830">
        <v>8326</v>
      </c>
      <c t="s" s="17" r="R2830">
        <v>8327</v>
      </c>
    </row>
    <row r="2831">
      <c t="s" s="128" r="A2831">
        <v>8328</v>
      </c>
      <c t="s" s="220" r="B2831">
        <v>272</v>
      </c>
      <c t="s" s="220" r="C2831">
        <v>8329</v>
      </c>
      <c t="s" s="220" r="D2831">
        <v>8330</v>
      </c>
      <c s="168" r="E2831">
        <v>41336.6414351852</v>
      </c>
      <c s="220" r="F2831"/>
      <c t="s" s="220" r="G2831">
        <v>46</v>
      </c>
      <c s="220" r="H2831">
        <v>14342072</v>
      </c>
      <c t="s" s="220" r="I2831">
        <v>1954</v>
      </c>
      <c s="220" r="J2831">
        <v>22377730</v>
      </c>
      <c t="s" s="220" r="K2831">
        <v>8331</v>
      </c>
      <c t="s" s="17" r="L2831">
        <v>74</v>
      </c>
      <c t="s" s="17" r="M2831">
        <v>275</v>
      </c>
      <c s="220" r="N2831">
        <v>324</v>
      </c>
      <c s="220" r="O2831">
        <v>434</v>
      </c>
      <c s="220" r="P2831">
        <v>-10800</v>
      </c>
      <c t="s" s="220" r="Q2831">
        <v>8332</v>
      </c>
      <c t="s" s="17" r="R2831">
        <v>8333</v>
      </c>
    </row>
    <row r="2832">
      <c t="s" s="128" r="A2832">
        <v>8334</v>
      </c>
      <c t="s" s="220" r="B2832">
        <v>2020</v>
      </c>
      <c t="s" s="220" r="C2832">
        <v>8335</v>
      </c>
      <c t="s" s="220" r="D2832">
        <v>8336</v>
      </c>
      <c s="168" r="E2832">
        <v>41336.6412962963</v>
      </c>
      <c s="220" r="F2832"/>
      <c t="s" s="220" r="G2832">
        <v>57</v>
      </c>
      <c s="220" r="H2832"/>
      <c s="220" r="I2832"/>
      <c s="220" r="J2832">
        <v>79020983</v>
      </c>
      <c s="220" r="K2832"/>
      <c t="s" s="17" r="L2832">
        <v>74</v>
      </c>
      <c t="s" s="17" r="M2832">
        <v>2023</v>
      </c>
      <c s="220" r="N2832">
        <v>124</v>
      </c>
      <c s="220" r="O2832">
        <v>334</v>
      </c>
      <c s="220" r="P2832">
        <v>3600</v>
      </c>
      <c t="s" s="220" r="Q2832">
        <v>8337</v>
      </c>
      <c t="s" s="17" r="R2832">
        <v>8338</v>
      </c>
    </row>
    <row r="2833">
      <c t="s" s="128" r="A2833">
        <v>8339</v>
      </c>
      <c t="s" s="220" r="B2833">
        <v>8340</v>
      </c>
      <c t="s" s="220" r="C2833">
        <v>8341</v>
      </c>
      <c t="s" s="220" r="D2833">
        <v>8342</v>
      </c>
      <c s="168" r="E2833">
        <v>41336.6411805556</v>
      </c>
      <c s="220" r="F2833"/>
      <c t="s" s="220" r="G2833">
        <v>57</v>
      </c>
      <c s="220" r="H2833"/>
      <c s="220" r="I2833"/>
      <c s="220" r="J2833">
        <v>163155090</v>
      </c>
      <c s="220" r="K2833"/>
      <c t="s" s="17" r="L2833">
        <v>228</v>
      </c>
      <c t="s" s="17" r="M2833">
        <v>8343</v>
      </c>
      <c s="220" r="N2833">
        <v>80</v>
      </c>
      <c s="220" r="O2833">
        <v>162</v>
      </c>
      <c s="220" r="P2833">
        <v>-10800</v>
      </c>
      <c t="s" s="220" r="Q2833">
        <v>8344</v>
      </c>
      <c t="s" s="17" r="R2833">
        <v>702</v>
      </c>
    </row>
    <row r="2834">
      <c t="s" s="128" r="A2834">
        <v>8345</v>
      </c>
      <c t="s" s="220" r="B2834">
        <v>8346</v>
      </c>
      <c t="s" s="220" r="C2834">
        <v>8347</v>
      </c>
      <c t="s" s="220" r="D2834">
        <v>8348</v>
      </c>
      <c s="168" r="E2834">
        <v>41336.6411689815</v>
      </c>
      <c s="220" r="F2834"/>
      <c t="s" s="220" r="G2834">
        <v>57</v>
      </c>
      <c s="220" r="H2834"/>
      <c s="220" r="I2834"/>
      <c s="220" r="J2834">
        <v>25052665</v>
      </c>
      <c s="220" r="K2834"/>
      <c t="s" s="17" r="L2834">
        <v>116</v>
      </c>
      <c t="s" s="17" r="M2834">
        <v>8349</v>
      </c>
      <c s="220" r="N2834">
        <v>22</v>
      </c>
      <c s="220" r="O2834">
        <v>127</v>
      </c>
      <c s="220" r="P2834">
        <v>3600</v>
      </c>
      <c t="s" s="220" r="Q2834">
        <v>8350</v>
      </c>
      <c t="s" s="17" r="R2834">
        <v>2996</v>
      </c>
    </row>
    <row r="2835">
      <c t="s" s="128" r="A2835">
        <v>8351</v>
      </c>
      <c t="s" s="220" r="B2835">
        <v>8352</v>
      </c>
      <c t="s" s="220" r="C2835">
        <v>8353</v>
      </c>
      <c t="s" s="220" r="D2835">
        <v>8354</v>
      </c>
      <c s="168" r="E2835">
        <v>41336.6411574074</v>
      </c>
      <c s="220" r="F2835"/>
      <c t="s" s="220" r="G2835">
        <v>57</v>
      </c>
      <c s="220" r="H2835"/>
      <c s="220" r="I2835"/>
      <c s="220" r="J2835">
        <v>22791134</v>
      </c>
      <c s="220" r="K2835"/>
      <c t="s" s="17" r="L2835">
        <v>135</v>
      </c>
      <c t="s" s="17" r="M2835">
        <v>8355</v>
      </c>
      <c s="220" r="N2835">
        <v>171</v>
      </c>
      <c s="220" r="O2835">
        <v>260</v>
      </c>
      <c s="220" r="P2835">
        <v>3600</v>
      </c>
      <c t="s" s="220" r="Q2835">
        <v>8356</v>
      </c>
      <c t="s" s="17" r="R2835">
        <v>2501</v>
      </c>
    </row>
    <row r="2836">
      <c t="s" s="128" r="A2836">
        <v>8357</v>
      </c>
      <c t="s" s="220" r="B2836">
        <v>8358</v>
      </c>
      <c t="s" s="220" r="C2836">
        <v>8359</v>
      </c>
      <c t="s" s="220" r="D2836">
        <v>8360</v>
      </c>
      <c s="168" r="E2836">
        <v>41336.6410763889</v>
      </c>
      <c s="220" r="F2836"/>
      <c t="s" s="220" r="G2836">
        <v>57</v>
      </c>
      <c s="220" r="H2836"/>
      <c s="220" r="I2836"/>
      <c s="220" r="J2836">
        <v>25477458</v>
      </c>
      <c s="220" r="K2836"/>
      <c t="s" s="17" r="L2836">
        <v>74</v>
      </c>
      <c t="s" s="17" r="M2836">
        <v>8361</v>
      </c>
      <c s="220" r="N2836">
        <v>172</v>
      </c>
      <c s="220" r="O2836">
        <v>158</v>
      </c>
      <c s="220" r="P2836">
        <v>3600</v>
      </c>
      <c t="s" s="220" r="Q2836">
        <v>8362</v>
      </c>
      <c t="s" s="17" r="R2836">
        <v>1835</v>
      </c>
    </row>
    <row r="2837">
      <c t="s" s="128" r="A2837">
        <v>8363</v>
      </c>
      <c t="s" s="220" r="B2837">
        <v>3726</v>
      </c>
      <c t="s" s="220" r="C2837">
        <v>8364</v>
      </c>
      <c t="s" s="220" r="D2837">
        <v>8365</v>
      </c>
      <c s="168" r="E2837">
        <v>41336.6410069444</v>
      </c>
      <c s="220" r="F2837"/>
      <c t="s" s="220" r="G2837">
        <v>57</v>
      </c>
      <c s="220" r="H2837"/>
      <c s="220" r="I2837"/>
      <c s="220" r="J2837">
        <v>24172026</v>
      </c>
      <c s="220" r="K2837"/>
      <c t="s" s="17" r="L2837">
        <v>228</v>
      </c>
      <c t="s" s="17" r="M2837">
        <v>3729</v>
      </c>
      <c s="220" r="N2837">
        <v>877</v>
      </c>
      <c s="220" r="O2837">
        <v>376</v>
      </c>
      <c s="220" r="P2837">
        <v>3600</v>
      </c>
      <c t="s" s="220" r="Q2837">
        <v>8366</v>
      </c>
      <c t="s" s="17" r="R2837">
        <v>3573</v>
      </c>
    </row>
    <row r="2838">
      <c t="s" s="128" r="A2838">
        <v>8367</v>
      </c>
      <c t="s" s="220" r="B2838">
        <v>2510</v>
      </c>
      <c t="s" s="220" r="C2838">
        <v>8368</v>
      </c>
      <c t="s" s="220" r="D2838">
        <v>8369</v>
      </c>
      <c s="168" r="E2838">
        <v>41336.6409375</v>
      </c>
      <c s="220" r="F2838"/>
      <c t="s" s="220" r="G2838">
        <v>57</v>
      </c>
      <c s="220" r="H2838">
        <v>72318188</v>
      </c>
      <c t="s" s="220" r="I2838">
        <v>897</v>
      </c>
      <c s="220" r="J2838">
        <v>360570617</v>
      </c>
      <c s="220" r="K2838"/>
      <c t="s" s="17" r="L2838">
        <v>74</v>
      </c>
      <c t="s" s="17" r="M2838">
        <v>2514</v>
      </c>
      <c s="220" r="N2838">
        <v>283</v>
      </c>
      <c s="220" r="O2838">
        <v>172</v>
      </c>
      <c s="220" r="P2838">
        <v>3600</v>
      </c>
      <c t="s" s="220" r="Q2838">
        <v>8370</v>
      </c>
      <c t="s" s="17" r="R2838">
        <v>8371</v>
      </c>
    </row>
    <row r="2839">
      <c t="s" s="128" r="A2839">
        <v>8372</v>
      </c>
      <c t="s" s="220" r="B2839">
        <v>6697</v>
      </c>
      <c t="s" s="220" r="C2839">
        <v>8373</v>
      </c>
      <c t="s" s="220" r="D2839">
        <v>8374</v>
      </c>
      <c s="168" r="E2839">
        <v>41336.640775463</v>
      </c>
      <c s="220" r="F2839"/>
      <c t="s" s="220" r="G2839">
        <v>46</v>
      </c>
      <c s="220" r="H2839"/>
      <c s="220" r="I2839"/>
      <c s="220" r="J2839">
        <v>81341924</v>
      </c>
      <c s="220" r="K2839"/>
      <c t="s" s="17" r="L2839">
        <v>135</v>
      </c>
      <c t="s" s="17" r="M2839">
        <v>6700</v>
      </c>
      <c s="220" r="N2839">
        <v>740</v>
      </c>
      <c s="220" r="O2839">
        <v>439</v>
      </c>
      <c s="220" r="P2839">
        <v>3600</v>
      </c>
      <c t="s" s="220" r="Q2839">
        <v>8375</v>
      </c>
      <c t="s" s="17" r="R2839">
        <v>8376</v>
      </c>
    </row>
    <row r="2840">
      <c t="s" s="128" r="A2840">
        <v>8377</v>
      </c>
      <c t="s" s="220" r="B2840">
        <v>1248</v>
      </c>
      <c t="s" s="220" r="C2840">
        <v>8378</v>
      </c>
      <c t="s" s="220" r="D2840">
        <v>8379</v>
      </c>
      <c s="168" r="E2840">
        <v>41336.6407291667</v>
      </c>
      <c s="220" r="F2840"/>
      <c t="s" s="220" r="G2840">
        <v>57</v>
      </c>
      <c s="220" r="H2840"/>
      <c s="220" r="I2840"/>
      <c s="220" r="J2840">
        <v>918921036</v>
      </c>
      <c s="220" r="K2840"/>
      <c t="s" s="17" r="L2840">
        <v>8380</v>
      </c>
      <c t="s" s="17" r="M2840">
        <v>1253</v>
      </c>
      <c s="220" r="N2840">
        <v>22</v>
      </c>
      <c s="220" r="O2840">
        <v>91</v>
      </c>
      <c s="220" r="P2840">
        <v>3600</v>
      </c>
      <c t="s" s="220" r="Q2840">
        <v>8381</v>
      </c>
      <c t="s" s="17" r="R2840">
        <v>8382</v>
      </c>
    </row>
    <row r="2841">
      <c t="s" s="128" r="A2841">
        <v>8383</v>
      </c>
      <c t="s" s="220" r="B2841">
        <v>47</v>
      </c>
      <c t="s" s="220" r="C2841">
        <v>8384</v>
      </c>
      <c t="s" s="220" r="D2841">
        <v>8385</v>
      </c>
      <c s="168" r="E2841">
        <v>41336.6406944444</v>
      </c>
      <c s="220" r="F2841"/>
      <c t="s" s="220" r="G2841">
        <v>57</v>
      </c>
      <c s="220" r="H2841">
        <v>430037371</v>
      </c>
      <c t="s" s="220" r="I2841">
        <v>8386</v>
      </c>
      <c s="220" r="J2841">
        <v>1409501</v>
      </c>
      <c t="s" s="220" r="K2841">
        <v>8387</v>
      </c>
      <c t="s" s="17" r="L2841">
        <v>228</v>
      </c>
      <c t="s" s="17" r="M2841">
        <v>128</v>
      </c>
      <c s="220" r="N2841">
        <v>6152</v>
      </c>
      <c s="220" r="O2841">
        <v>676</v>
      </c>
      <c s="220" r="P2841">
        <v>3600</v>
      </c>
      <c t="s" s="220" r="Q2841">
        <v>8388</v>
      </c>
      <c t="s" s="17" r="R2841">
        <v>8389</v>
      </c>
    </row>
    <row r="2842">
      <c t="s" s="128" r="A2842">
        <v>8390</v>
      </c>
      <c t="s" s="220" r="B2842">
        <v>1759</v>
      </c>
      <c t="s" s="220" r="C2842">
        <v>8391</v>
      </c>
      <c t="s" s="220" r="D2842">
        <v>8392</v>
      </c>
      <c s="168" r="E2842">
        <v>41336.6406712963</v>
      </c>
      <c s="220" r="F2842"/>
      <c t="s" s="220" r="G2842">
        <v>57</v>
      </c>
      <c s="220" r="H2842"/>
      <c s="220" r="I2842"/>
      <c s="220" r="J2842">
        <v>527251402</v>
      </c>
      <c s="220" r="K2842"/>
      <c t="s" s="17" r="L2842">
        <v>74</v>
      </c>
      <c t="s" s="17" r="M2842">
        <v>1762</v>
      </c>
      <c s="220" r="N2842">
        <v>113</v>
      </c>
      <c s="220" r="O2842">
        <v>129</v>
      </c>
      <c s="220" r="P2842">
        <v>3600</v>
      </c>
      <c t="s" s="220" r="Q2842">
        <v>8393</v>
      </c>
      <c t="s" s="17" r="R2842">
        <v>8394</v>
      </c>
    </row>
    <row r="2843">
      <c t="s" s="128" r="A2843">
        <v>8395</v>
      </c>
      <c t="s" s="220" r="B2843">
        <v>2344</v>
      </c>
      <c t="s" s="220" r="C2843">
        <v>8396</v>
      </c>
      <c t="s" s="220" r="D2843">
        <v>8397</v>
      </c>
      <c s="168" r="E2843">
        <v>41336.6406597222</v>
      </c>
      <c s="220" r="F2843"/>
      <c t="s" s="220" r="G2843">
        <v>57</v>
      </c>
      <c s="220" r="H2843"/>
      <c s="220" r="I2843"/>
      <c s="220" r="J2843">
        <v>32221544</v>
      </c>
      <c s="220" r="K2843"/>
      <c t="s" s="17" r="L2843">
        <v>228</v>
      </c>
      <c t="s" s="17" r="M2843">
        <v>8398</v>
      </c>
      <c s="220" r="N2843">
        <v>1312</v>
      </c>
      <c s="220" r="O2843">
        <v>1067</v>
      </c>
      <c s="220" r="P2843">
        <v>3600</v>
      </c>
      <c t="s" s="220" r="Q2843">
        <v>8399</v>
      </c>
      <c t="s" s="17" r="R2843">
        <v>2038</v>
      </c>
    </row>
    <row r="2844">
      <c t="s" s="128" r="A2844">
        <v>8331</v>
      </c>
      <c t="s" s="220" r="B2844">
        <v>1954</v>
      </c>
      <c t="s" s="220" r="C2844">
        <v>8400</v>
      </c>
      <c t="s" s="220" r="D2844">
        <v>8401</v>
      </c>
      <c s="168" r="E2844">
        <v>41336.6405902778</v>
      </c>
      <c s="220" r="F2844"/>
      <c t="s" s="220" r="G2844">
        <v>57</v>
      </c>
      <c s="220" r="H2844"/>
      <c s="220" r="I2844"/>
      <c s="220" r="J2844">
        <v>14342072</v>
      </c>
      <c s="220" r="K2844"/>
      <c t="s" s="17" r="L2844">
        <v>228</v>
      </c>
      <c t="s" s="17" r="M2844">
        <v>1957</v>
      </c>
      <c s="220" r="N2844">
        <v>3644</v>
      </c>
      <c s="220" r="O2844">
        <v>194</v>
      </c>
      <c s="220" r="P2844">
        <v>3600</v>
      </c>
      <c t="s" s="220" r="Q2844">
        <v>8402</v>
      </c>
      <c t="s" s="17" r="R2844">
        <v>8403</v>
      </c>
    </row>
    <row r="2845">
      <c t="s" s="128" r="A2845">
        <v>8236</v>
      </c>
      <c t="s" s="220" r="B2845">
        <v>3774</v>
      </c>
      <c t="s" s="220" r="C2845">
        <v>8404</v>
      </c>
      <c t="s" s="220" r="D2845">
        <v>8405</v>
      </c>
      <c s="168" r="E2845">
        <v>41336.6405787037</v>
      </c>
      <c s="220" r="F2845"/>
      <c t="s" s="220" r="G2845">
        <v>57</v>
      </c>
      <c s="220" r="H2845"/>
      <c s="220" r="I2845"/>
      <c s="220" r="J2845">
        <v>1862221</v>
      </c>
      <c s="220" r="K2845"/>
      <c t="s" s="17" r="L2845">
        <v>116</v>
      </c>
      <c t="s" s="17" r="M2845">
        <v>3777</v>
      </c>
      <c s="220" r="N2845">
        <v>4233</v>
      </c>
      <c s="220" r="O2845">
        <v>1328</v>
      </c>
      <c s="220" r="P2845">
        <v>3600</v>
      </c>
      <c t="s" s="220" r="Q2845">
        <v>8406</v>
      </c>
      <c t="s" s="17" r="R2845">
        <v>8407</v>
      </c>
    </row>
    <row r="2846">
      <c t="s" s="128" r="A2846">
        <v>8408</v>
      </c>
      <c t="s" s="220" r="B2846">
        <v>3946</v>
      </c>
      <c t="s" s="220" r="C2846">
        <v>8409</v>
      </c>
      <c t="s" s="220" r="D2846">
        <v>8410</v>
      </c>
      <c s="168" r="E2846">
        <v>41336.6404976852</v>
      </c>
      <c s="220" r="F2846"/>
      <c t="s" s="220" r="G2846">
        <v>46</v>
      </c>
      <c s="220" r="H2846"/>
      <c s="220" r="I2846"/>
      <c s="220" r="J2846">
        <v>31273076</v>
      </c>
      <c s="220" r="K2846"/>
      <c t="s" s="17" r="L2846">
        <v>74</v>
      </c>
      <c t="s" s="17" r="M2846">
        <v>3949</v>
      </c>
      <c s="220" r="N2846">
        <v>117</v>
      </c>
      <c s="220" r="O2846">
        <v>205</v>
      </c>
      <c s="220" r="P2846">
        <v>3600</v>
      </c>
      <c t="s" s="220" r="Q2846">
        <v>8411</v>
      </c>
      <c t="s" s="17" r="R2846">
        <v>1814</v>
      </c>
    </row>
    <row r="2847">
      <c t="s" s="128" r="A2847">
        <v>8412</v>
      </c>
      <c t="s" s="220" r="B2847">
        <v>4429</v>
      </c>
      <c t="s" s="220" r="C2847">
        <v>8413</v>
      </c>
      <c t="s" s="220" r="D2847">
        <v>8414</v>
      </c>
      <c s="168" r="E2847">
        <v>41336.6404050926</v>
      </c>
      <c s="220" r="F2847"/>
      <c t="s" s="220" r="G2847">
        <v>57</v>
      </c>
      <c s="220" r="H2847"/>
      <c s="220" r="I2847"/>
      <c s="220" r="J2847">
        <v>271589771</v>
      </c>
      <c s="220" r="K2847"/>
      <c t="s" s="17" r="L2847">
        <v>2282</v>
      </c>
      <c t="s" s="17" r="M2847">
        <v>4432</v>
      </c>
      <c s="220" r="N2847">
        <v>487</v>
      </c>
      <c s="220" r="O2847">
        <v>406</v>
      </c>
      <c s="220" r="P2847">
        <v>3600</v>
      </c>
      <c t="s" s="220" r="Q2847">
        <v>8415</v>
      </c>
      <c t="s" s="17" r="R2847">
        <v>5047</v>
      </c>
    </row>
    <row r="2848">
      <c t="s" s="128" r="A2848">
        <v>8416</v>
      </c>
      <c t="s" s="220" r="B2848">
        <v>1785</v>
      </c>
      <c t="s" s="220" r="C2848">
        <v>8417</v>
      </c>
      <c t="s" s="220" r="D2848">
        <v>8414</v>
      </c>
      <c s="168" r="E2848">
        <v>41336.6404050926</v>
      </c>
      <c s="220" r="F2848"/>
      <c t="s" s="220" r="G2848">
        <v>57</v>
      </c>
      <c s="220" r="H2848"/>
      <c s="220" r="I2848"/>
      <c s="220" r="J2848">
        <v>524653656</v>
      </c>
      <c s="220" r="K2848"/>
      <c t="s" s="17" r="L2848">
        <v>74</v>
      </c>
      <c t="s" s="17" r="M2848">
        <v>1788</v>
      </c>
      <c s="220" r="N2848">
        <v>121</v>
      </c>
      <c s="220" r="O2848">
        <v>181</v>
      </c>
      <c s="220" r="P2848"/>
      <c t="s" s="220" r="Q2848">
        <v>8418</v>
      </c>
      <c t="s" s="17" r="R2848">
        <v>8419</v>
      </c>
    </row>
    <row r="2849">
      <c t="s" s="128" r="A2849">
        <v>8420</v>
      </c>
      <c t="s" s="220" r="B2849">
        <v>8421</v>
      </c>
      <c t="s" s="220" r="C2849">
        <v>8422</v>
      </c>
      <c t="s" s="220" r="D2849">
        <v>8423</v>
      </c>
      <c s="168" r="E2849">
        <v>41336.6403125</v>
      </c>
      <c s="220" r="F2849"/>
      <c t="s" s="220" r="G2849">
        <v>46</v>
      </c>
      <c s="220" r="H2849"/>
      <c s="220" r="I2849"/>
      <c s="220" r="J2849">
        <v>125692064</v>
      </c>
      <c s="220" r="K2849"/>
      <c t="s" s="17" r="L2849">
        <v>228</v>
      </c>
      <c t="s" s="17" r="M2849">
        <v>8424</v>
      </c>
      <c s="220" r="N2849">
        <v>351</v>
      </c>
      <c s="220" r="O2849">
        <v>629</v>
      </c>
      <c s="220" r="P2849">
        <v>3600</v>
      </c>
      <c t="s" s="220" r="Q2849">
        <v>8425</v>
      </c>
      <c t="s" s="17" r="R2849">
        <v>8426</v>
      </c>
    </row>
    <row r="2850">
      <c t="s" s="128" r="A2850">
        <v>8427</v>
      </c>
      <c t="s" s="220" r="B2850">
        <v>4730</v>
      </c>
      <c t="s" s="220" r="C2850">
        <v>8428</v>
      </c>
      <c t="s" s="220" r="D2850">
        <v>8429</v>
      </c>
      <c s="168" r="E2850">
        <v>41336.6402777778</v>
      </c>
      <c s="220" r="F2850"/>
      <c t="s" s="220" r="G2850">
        <v>57</v>
      </c>
      <c s="220" r="H2850"/>
      <c s="220" r="I2850"/>
      <c s="220" r="J2850">
        <v>778860457</v>
      </c>
      <c s="220" r="K2850"/>
      <c t="s" s="17" r="L2850">
        <v>228</v>
      </c>
      <c t="s" s="17" r="M2850">
        <v>4733</v>
      </c>
      <c s="220" r="N2850">
        <v>139</v>
      </c>
      <c s="220" r="O2850">
        <v>532</v>
      </c>
      <c s="220" r="P2850"/>
      <c t="s" s="220" r="Q2850">
        <v>8430</v>
      </c>
      <c t="s" s="17" r="R2850">
        <v>8431</v>
      </c>
    </row>
    <row r="2851">
      <c t="s" s="128" r="A2851">
        <v>8432</v>
      </c>
      <c t="s" s="220" r="B2851">
        <v>8433</v>
      </c>
      <c t="s" s="220" r="C2851">
        <v>8434</v>
      </c>
      <c t="s" s="220" r="D2851">
        <v>8429</v>
      </c>
      <c s="168" r="E2851">
        <v>41336.6402777778</v>
      </c>
      <c s="220" r="F2851"/>
      <c t="s" s="220" r="G2851">
        <v>57</v>
      </c>
      <c s="220" r="H2851"/>
      <c s="220" r="I2851"/>
      <c s="220" r="J2851">
        <v>129194824</v>
      </c>
      <c s="220" r="K2851"/>
      <c t="s" s="17" r="L2851">
        <v>969</v>
      </c>
      <c t="s" s="17" r="M2851">
        <v>8435</v>
      </c>
      <c s="220" r="N2851">
        <v>20</v>
      </c>
      <c s="220" r="O2851">
        <v>37</v>
      </c>
      <c s="220" r="P2851">
        <v>3600</v>
      </c>
      <c t="s" s="220" r="Q2851">
        <v>8436</v>
      </c>
      <c t="s" s="17" r="R2851">
        <v>8437</v>
      </c>
    </row>
    <row r="2852">
      <c t="s" s="128" r="A2852">
        <v>8438</v>
      </c>
      <c t="s" s="220" r="B2852">
        <v>5834</v>
      </c>
      <c t="s" s="220" r="C2852">
        <v>8439</v>
      </c>
      <c t="s" s="220" r="D2852">
        <v>8440</v>
      </c>
      <c s="168" r="E2852">
        <v>41336.6401851852</v>
      </c>
      <c s="220" r="F2852"/>
      <c t="s" s="220" r="G2852">
        <v>57</v>
      </c>
      <c s="220" r="H2852"/>
      <c s="220" r="I2852"/>
      <c s="220" r="J2852">
        <v>169452812</v>
      </c>
      <c s="220" r="K2852"/>
      <c t="s" s="17" r="L2852">
        <v>135</v>
      </c>
      <c t="s" s="17" r="M2852">
        <v>5837</v>
      </c>
      <c s="220" r="N2852">
        <v>55</v>
      </c>
      <c s="220" r="O2852">
        <v>256</v>
      </c>
      <c s="220" r="P2852">
        <v>3600</v>
      </c>
      <c t="s" s="220" r="Q2852">
        <v>8441</v>
      </c>
      <c t="s" s="17" r="R2852">
        <v>592</v>
      </c>
    </row>
    <row r="2853">
      <c t="s" s="128" r="A2853">
        <v>8442</v>
      </c>
      <c t="s" s="220" r="B2853">
        <v>2445</v>
      </c>
      <c t="s" s="220" r="C2853">
        <v>8443</v>
      </c>
      <c t="s" s="220" r="D2853">
        <v>8444</v>
      </c>
      <c s="168" r="E2853">
        <v>41336.6399884259</v>
      </c>
      <c s="220" r="F2853"/>
      <c t="s" s="220" r="G2853">
        <v>57</v>
      </c>
      <c s="220" r="H2853">
        <v>891087685</v>
      </c>
      <c t="s" s="220" r="I2853">
        <v>6279</v>
      </c>
      <c s="220" r="J2853">
        <v>181513362</v>
      </c>
      <c t="s" s="220" r="K2853">
        <v>8445</v>
      </c>
      <c t="s" s="17" r="L2853">
        <v>116</v>
      </c>
      <c t="s" s="17" r="M2853">
        <v>2450</v>
      </c>
      <c s="220" r="N2853">
        <v>906</v>
      </c>
      <c s="220" r="O2853">
        <v>1304</v>
      </c>
      <c s="220" r="P2853">
        <v>3600</v>
      </c>
      <c t="s" s="220" r="Q2853">
        <v>8446</v>
      </c>
      <c t="s" s="17" r="R2853">
        <v>8447</v>
      </c>
    </row>
    <row r="2854">
      <c t="s" s="128" r="A2854">
        <v>8448</v>
      </c>
      <c t="s" s="220" r="B2854">
        <v>8449</v>
      </c>
      <c t="s" s="220" r="C2854">
        <v>8450</v>
      </c>
      <c t="s" s="220" r="D2854">
        <v>8451</v>
      </c>
      <c s="168" r="E2854">
        <v>41336.6399652778</v>
      </c>
      <c s="220" r="F2854"/>
      <c t="s" s="220" r="G2854">
        <v>57</v>
      </c>
      <c s="220" r="H2854"/>
      <c s="220" r="I2854"/>
      <c s="220" r="J2854">
        <v>149209651</v>
      </c>
      <c s="220" r="K2854"/>
      <c t="s" s="17" r="L2854">
        <v>228</v>
      </c>
      <c t="s" s="17" r="M2854">
        <v>8452</v>
      </c>
      <c s="220" r="N2854">
        <v>10808</v>
      </c>
      <c s="220" r="O2854">
        <v>10550</v>
      </c>
      <c s="220" r="P2854">
        <v>-10800</v>
      </c>
      <c t="s" s="220" r="Q2854">
        <v>8453</v>
      </c>
      <c t="s" s="17" r="R2854">
        <v>8454</v>
      </c>
    </row>
    <row r="2855">
      <c t="s" s="128" r="A2855">
        <v>8455</v>
      </c>
      <c t="s" s="220" r="B2855">
        <v>8456</v>
      </c>
      <c t="s" s="220" r="C2855">
        <v>8457</v>
      </c>
      <c t="s" s="220" r="D2855">
        <v>8458</v>
      </c>
      <c s="168" r="E2855">
        <v>41336.6399421296</v>
      </c>
      <c s="220" r="F2855"/>
      <c t="s" s="220" r="G2855">
        <v>57</v>
      </c>
      <c s="220" r="H2855"/>
      <c s="220" r="I2855"/>
      <c s="220" r="J2855">
        <v>164679792</v>
      </c>
      <c s="220" r="K2855"/>
      <c t="s" s="17" r="L2855">
        <v>228</v>
      </c>
      <c t="s" s="17" r="M2855">
        <v>8459</v>
      </c>
      <c s="220" r="N2855">
        <v>637</v>
      </c>
      <c s="220" r="O2855">
        <v>97</v>
      </c>
      <c s="220" r="P2855"/>
      <c t="s" s="220" r="Q2855">
        <v>8460</v>
      </c>
      <c t="s" s="17" r="R2855">
        <v>8461</v>
      </c>
    </row>
    <row r="2856">
      <c t="s" s="128" r="A2856">
        <v>8462</v>
      </c>
      <c t="s" s="220" r="B2856">
        <v>3156</v>
      </c>
      <c t="s" s="220" r="C2856">
        <v>8463</v>
      </c>
      <c t="s" s="220" r="D2856">
        <v>8464</v>
      </c>
      <c s="168" r="E2856">
        <v>41336.6397222222</v>
      </c>
      <c s="220" r="F2856"/>
      <c t="s" s="220" r="G2856">
        <v>46</v>
      </c>
      <c s="220" r="H2856"/>
      <c s="220" r="I2856"/>
      <c s="220" r="J2856">
        <v>16473345</v>
      </c>
      <c s="220" r="K2856"/>
      <c t="s" s="17" r="L2856">
        <v>74</v>
      </c>
      <c t="s" s="17" r="M2856">
        <v>3159</v>
      </c>
      <c s="220" r="N2856">
        <v>8794</v>
      </c>
      <c s="220" r="O2856">
        <v>1971</v>
      </c>
      <c s="220" r="P2856">
        <v>3600</v>
      </c>
      <c t="s" s="220" r="Q2856">
        <v>8465</v>
      </c>
      <c t="s" s="17" r="R2856">
        <v>8466</v>
      </c>
    </row>
    <row r="2857">
      <c t="s" s="128" r="A2857">
        <v>8467</v>
      </c>
      <c t="s" s="220" r="B2857">
        <v>8468</v>
      </c>
      <c t="s" s="220" r="C2857">
        <v>8469</v>
      </c>
      <c t="s" s="220" r="D2857">
        <v>8470</v>
      </c>
      <c s="168" r="E2857">
        <v>41336.6396759259</v>
      </c>
      <c s="220" r="F2857"/>
      <c t="s" s="220" r="G2857">
        <v>57</v>
      </c>
      <c s="220" r="H2857"/>
      <c s="220" r="I2857"/>
      <c s="220" r="J2857">
        <v>142387925</v>
      </c>
      <c s="220" r="K2857"/>
      <c t="s" s="17" r="L2857">
        <v>116</v>
      </c>
      <c t="s" s="17" r="M2857">
        <v>8471</v>
      </c>
      <c s="220" r="N2857">
        <v>28</v>
      </c>
      <c s="220" r="O2857">
        <v>74</v>
      </c>
      <c s="220" r="P2857">
        <v>3600</v>
      </c>
      <c t="s" s="220" r="Q2857">
        <v>8472</v>
      </c>
      <c t="s" s="17" r="R2857">
        <v>5473</v>
      </c>
    </row>
    <row r="2858">
      <c t="s" s="128" r="A2858">
        <v>8473</v>
      </c>
      <c t="s" s="220" r="B2858">
        <v>7384</v>
      </c>
      <c t="s" s="220" r="C2858">
        <v>8474</v>
      </c>
      <c t="s" s="220" r="D2858">
        <v>8470</v>
      </c>
      <c s="168" r="E2858">
        <v>41336.6396759259</v>
      </c>
      <c s="220" r="F2858"/>
      <c t="s" s="220" r="G2858">
        <v>57</v>
      </c>
      <c s="220" r="H2858"/>
      <c s="220" r="I2858"/>
      <c s="220" r="J2858">
        <v>293465042</v>
      </c>
      <c s="220" r="K2858"/>
      <c t="s" s="17" r="L2858">
        <v>116</v>
      </c>
      <c t="s" s="17" r="M2858">
        <v>7387</v>
      </c>
      <c s="220" r="N2858">
        <v>131</v>
      </c>
      <c s="220" r="O2858">
        <v>206</v>
      </c>
      <c s="220" r="P2858">
        <v>3600</v>
      </c>
      <c t="s" s="220" r="Q2858">
        <v>8475</v>
      </c>
      <c t="s" s="17" r="R2858">
        <v>8476</v>
      </c>
    </row>
    <row r="2859">
      <c t="s" s="128" r="A2859">
        <v>8477</v>
      </c>
      <c t="s" s="220" r="B2859">
        <v>5435</v>
      </c>
      <c t="s" s="220" r="C2859">
        <v>8478</v>
      </c>
      <c t="s" s="220" r="D2859">
        <v>8479</v>
      </c>
      <c s="168" r="E2859">
        <v>41336.6396064815</v>
      </c>
      <c s="220" r="F2859"/>
      <c t="s" s="220" r="G2859">
        <v>57</v>
      </c>
      <c s="220" r="H2859"/>
      <c s="220" r="I2859"/>
      <c s="220" r="J2859">
        <v>69004238</v>
      </c>
      <c s="220" r="K2859"/>
      <c t="s" s="17" r="L2859">
        <v>74</v>
      </c>
      <c t="s" s="17" r="M2859">
        <v>5438</v>
      </c>
      <c s="220" r="N2859">
        <v>579</v>
      </c>
      <c s="220" r="O2859">
        <v>115</v>
      </c>
      <c s="220" r="P2859">
        <v>3600</v>
      </c>
      <c t="s" s="220" r="Q2859">
        <v>8480</v>
      </c>
      <c t="s" s="17" r="R2859">
        <v>2252</v>
      </c>
    </row>
    <row r="2860">
      <c t="s" s="128" r="A2860">
        <v>8481</v>
      </c>
      <c t="s" s="220" r="B2860">
        <v>4391</v>
      </c>
      <c t="s" s="220" r="C2860">
        <v>8482</v>
      </c>
      <c t="s" s="220" r="D2860">
        <v>8483</v>
      </c>
      <c s="168" r="E2860">
        <v>41336.6392592593</v>
      </c>
      <c s="220" r="F2860"/>
      <c t="s" s="220" r="G2860">
        <v>57</v>
      </c>
      <c s="220" r="H2860"/>
      <c s="220" r="I2860"/>
      <c s="220" r="J2860">
        <v>168792074</v>
      </c>
      <c s="220" r="K2860"/>
      <c t="s" s="17" r="L2860">
        <v>228</v>
      </c>
      <c t="s" s="17" r="M2860">
        <v>4394</v>
      </c>
      <c s="220" r="N2860">
        <v>102</v>
      </c>
      <c s="220" r="O2860">
        <v>105</v>
      </c>
      <c s="220" r="P2860">
        <v>3600</v>
      </c>
      <c t="s" s="220" r="Q2860">
        <v>8484</v>
      </c>
      <c t="s" s="17" r="R2860">
        <v>8485</v>
      </c>
    </row>
    <row r="2861">
      <c t="s" s="128" r="A2861">
        <v>8486</v>
      </c>
      <c t="s" s="220" r="B2861">
        <v>2309</v>
      </c>
      <c t="s" s="220" r="C2861">
        <v>8487</v>
      </c>
      <c t="s" s="220" r="D2861">
        <v>8488</v>
      </c>
      <c s="168" r="E2861">
        <v>41336.6392476852</v>
      </c>
      <c s="220" r="F2861"/>
      <c t="s" s="220" r="G2861">
        <v>57</v>
      </c>
      <c s="220" r="H2861"/>
      <c s="220" r="I2861"/>
      <c s="220" r="J2861">
        <v>18630116</v>
      </c>
      <c s="220" r="K2861"/>
      <c t="s" s="17" r="L2861">
        <v>74</v>
      </c>
      <c t="s" s="17" r="M2861">
        <v>2312</v>
      </c>
      <c s="220" r="N2861">
        <v>182</v>
      </c>
      <c s="220" r="O2861">
        <v>133</v>
      </c>
      <c s="220" r="P2861">
        <v>-10800</v>
      </c>
      <c t="s" s="220" r="Q2861">
        <v>8489</v>
      </c>
      <c t="s" s="17" r="R2861">
        <v>7940</v>
      </c>
    </row>
    <row r="2862">
      <c t="s" s="128" r="A2862">
        <v>8490</v>
      </c>
      <c t="s" s="220" r="B2862">
        <v>2530</v>
      </c>
      <c t="s" s="220" r="C2862">
        <v>8491</v>
      </c>
      <c t="s" s="220" r="D2862">
        <v>8492</v>
      </c>
      <c s="168" r="E2862">
        <v>41336.6391666667</v>
      </c>
      <c s="220" r="F2862"/>
      <c t="s" s="220" r="G2862">
        <v>57</v>
      </c>
      <c s="220" r="H2862"/>
      <c s="220" r="I2862"/>
      <c s="220" r="J2862">
        <v>202969896</v>
      </c>
      <c s="220" r="K2862"/>
      <c t="s" s="17" r="L2862">
        <v>745</v>
      </c>
      <c t="s" s="17" r="M2862">
        <v>2533</v>
      </c>
      <c s="220" r="N2862">
        <v>388</v>
      </c>
      <c s="220" r="O2862">
        <v>567</v>
      </c>
      <c s="220" r="P2862">
        <v>3600</v>
      </c>
      <c t="s" s="220" r="Q2862">
        <v>8493</v>
      </c>
      <c t="s" s="17" r="R2862">
        <v>8494</v>
      </c>
    </row>
    <row r="2863">
      <c t="s" s="128" r="A2863">
        <v>8495</v>
      </c>
      <c t="s" s="220" r="B2863">
        <v>7065</v>
      </c>
      <c t="s" s="220" r="C2863">
        <v>8496</v>
      </c>
      <c t="s" s="220" r="D2863">
        <v>8492</v>
      </c>
      <c s="168" r="E2863">
        <v>41336.6391666667</v>
      </c>
      <c s="220" r="F2863"/>
      <c t="s" s="220" r="G2863">
        <v>57</v>
      </c>
      <c s="220" r="H2863"/>
      <c s="220" r="I2863"/>
      <c s="220" r="J2863">
        <v>115028430</v>
      </c>
      <c s="220" r="K2863"/>
      <c t="s" s="17" r="L2863">
        <v>116</v>
      </c>
      <c t="s" s="17" r="M2863">
        <v>7068</v>
      </c>
      <c s="220" r="N2863">
        <v>74</v>
      </c>
      <c s="220" r="O2863">
        <v>117</v>
      </c>
      <c s="220" r="P2863">
        <v>3600</v>
      </c>
      <c t="s" s="220" r="Q2863">
        <v>8497</v>
      </c>
      <c t="s" s="17" r="R2863">
        <v>5621</v>
      </c>
    </row>
    <row r="2864">
      <c t="s" s="128" r="A2864">
        <v>8498</v>
      </c>
      <c t="s" s="220" r="B2864">
        <v>3450</v>
      </c>
      <c t="s" s="220" r="C2864">
        <v>8499</v>
      </c>
      <c t="s" s="220" r="D2864">
        <v>8500</v>
      </c>
      <c s="168" r="E2864">
        <v>41336.6391319444</v>
      </c>
      <c s="220" r="F2864"/>
      <c t="s" s="220" r="G2864">
        <v>57</v>
      </c>
      <c s="220" r="H2864"/>
      <c s="220" r="I2864"/>
      <c s="220" r="J2864">
        <v>401488254</v>
      </c>
      <c s="220" r="K2864"/>
      <c t="s" s="17" r="L2864">
        <v>116</v>
      </c>
      <c t="s" s="17" r="M2864">
        <v>3452</v>
      </c>
      <c s="220" r="N2864">
        <v>112</v>
      </c>
      <c s="220" r="O2864">
        <v>142</v>
      </c>
      <c s="220" r="P2864">
        <v>3600</v>
      </c>
      <c t="s" s="220" r="Q2864">
        <v>8501</v>
      </c>
      <c t="s" s="17" r="R2864">
        <v>8502</v>
      </c>
    </row>
    <row r="2865">
      <c t="s" s="128" r="A2865">
        <v>8503</v>
      </c>
      <c t="s" s="220" r="B2865">
        <v>5822</v>
      </c>
      <c t="s" s="220" r="C2865">
        <v>8504</v>
      </c>
      <c t="s" s="220" r="D2865">
        <v>8505</v>
      </c>
      <c s="168" r="E2865">
        <v>41336.6390972222</v>
      </c>
      <c s="220" r="F2865"/>
      <c t="s" s="220" r="G2865">
        <v>57</v>
      </c>
      <c s="220" r="H2865"/>
      <c s="220" r="I2865"/>
      <c s="220" r="J2865">
        <v>17345145</v>
      </c>
      <c s="220" r="K2865"/>
      <c t="s" s="17" r="L2865">
        <v>127</v>
      </c>
      <c t="s" s="17" r="M2865">
        <v>5825</v>
      </c>
      <c s="220" r="N2865">
        <v>257</v>
      </c>
      <c s="220" r="O2865">
        <v>574</v>
      </c>
      <c s="220" r="P2865">
        <v>3600</v>
      </c>
      <c t="s" s="220" r="Q2865">
        <v>8506</v>
      </c>
      <c t="s" s="17" r="R2865">
        <v>8507</v>
      </c>
    </row>
    <row r="2866">
      <c t="s" s="128" r="A2866">
        <v>8508</v>
      </c>
      <c t="s" s="220" r="B2866">
        <v>8509</v>
      </c>
      <c t="s" s="220" r="C2866">
        <v>8510</v>
      </c>
      <c t="s" s="220" r="D2866">
        <v>8505</v>
      </c>
      <c s="168" r="E2866">
        <v>41336.6390972222</v>
      </c>
      <c s="220" r="F2866"/>
      <c t="s" s="220" r="G2866">
        <v>57</v>
      </c>
      <c s="220" r="H2866"/>
      <c s="220" r="I2866"/>
      <c s="220" r="J2866">
        <v>416938819</v>
      </c>
      <c s="220" r="K2866"/>
      <c t="s" s="17" r="L2866">
        <v>74</v>
      </c>
      <c t="s" s="17" r="M2866">
        <v>8511</v>
      </c>
      <c s="220" r="N2866">
        <v>127</v>
      </c>
      <c s="220" r="O2866">
        <v>9</v>
      </c>
      <c s="220" r="P2866">
        <v>3600</v>
      </c>
      <c t="s" s="220" r="Q2866">
        <v>8512</v>
      </c>
      <c t="s" s="17" r="R2866">
        <v>8513</v>
      </c>
    </row>
    <row r="2867">
      <c t="s" s="128" r="A2867">
        <v>8514</v>
      </c>
      <c t="s" s="220" r="B2867">
        <v>6177</v>
      </c>
      <c t="s" s="220" r="C2867">
        <v>8515</v>
      </c>
      <c t="s" s="220" r="D2867">
        <v>8516</v>
      </c>
      <c s="168" r="E2867">
        <v>41336.6390393518</v>
      </c>
      <c s="220" r="F2867"/>
      <c t="s" s="220" r="G2867">
        <v>57</v>
      </c>
      <c s="220" r="H2867"/>
      <c s="220" r="I2867"/>
      <c s="220" r="J2867">
        <v>92771227</v>
      </c>
      <c s="220" r="K2867"/>
      <c t="s" s="17" r="L2867">
        <v>116</v>
      </c>
      <c t="s" s="17" r="M2867">
        <v>6215</v>
      </c>
      <c s="220" r="N2867">
        <v>229</v>
      </c>
      <c s="220" r="O2867">
        <v>465</v>
      </c>
      <c s="220" r="P2867">
        <v>3600</v>
      </c>
      <c t="s" s="220" r="Q2867">
        <v>8517</v>
      </c>
      <c t="s" s="17" r="R2867">
        <v>1736</v>
      </c>
    </row>
    <row r="2868">
      <c t="s" s="128" r="A2868">
        <v>8518</v>
      </c>
      <c t="s" s="220" r="B2868">
        <v>8313</v>
      </c>
      <c t="s" s="220" r="C2868">
        <v>8519</v>
      </c>
      <c t="s" s="220" r="D2868">
        <v>8520</v>
      </c>
      <c s="168" r="E2868">
        <v>41336.6390277778</v>
      </c>
      <c s="220" r="F2868"/>
      <c t="s" s="220" r="G2868">
        <v>57</v>
      </c>
      <c s="220" r="H2868"/>
      <c s="220" r="I2868"/>
      <c s="220" r="J2868">
        <v>19470289</v>
      </c>
      <c s="220" r="K2868"/>
      <c t="s" s="17" r="L2868">
        <v>228</v>
      </c>
      <c t="s" s="17" r="M2868">
        <v>8316</v>
      </c>
      <c s="220" r="N2868">
        <v>2863</v>
      </c>
      <c s="220" r="O2868">
        <v>834</v>
      </c>
      <c s="220" r="P2868">
        <v>3600</v>
      </c>
      <c t="s" s="220" r="Q2868">
        <v>8521</v>
      </c>
      <c t="s" s="17" r="R2868">
        <v>1166</v>
      </c>
    </row>
    <row r="2869">
      <c t="s" s="128" r="A2869">
        <v>8522</v>
      </c>
      <c t="s" s="220" r="B2869">
        <v>2287</v>
      </c>
      <c t="s" s="220" r="C2869">
        <v>8523</v>
      </c>
      <c t="s" s="220" r="D2869">
        <v>8520</v>
      </c>
      <c s="168" r="E2869">
        <v>41336.6390277778</v>
      </c>
      <c s="220" r="F2869"/>
      <c t="s" s="220" r="G2869">
        <v>46</v>
      </c>
      <c s="220" r="H2869"/>
      <c s="220" r="I2869"/>
      <c s="220" r="J2869">
        <v>14461032</v>
      </c>
      <c s="220" r="K2869"/>
      <c t="s" s="17" r="L2869">
        <v>74</v>
      </c>
      <c t="s" s="17" r="M2869">
        <v>2292</v>
      </c>
      <c s="220" r="N2869">
        <v>5046</v>
      </c>
      <c s="220" r="O2869">
        <v>1996</v>
      </c>
      <c s="220" r="P2869">
        <v>-28800</v>
      </c>
      <c t="s" s="220" r="Q2869">
        <v>8524</v>
      </c>
      <c t="s" s="17" r="R2869">
        <v>8525</v>
      </c>
    </row>
    <row r="2870">
      <c t="s" s="128" r="A2870">
        <v>8445</v>
      </c>
      <c t="s" s="220" r="B2870">
        <v>6279</v>
      </c>
      <c t="s" s="220" r="C2870">
        <v>8526</v>
      </c>
      <c t="s" s="220" r="D2870">
        <v>8527</v>
      </c>
      <c s="168" r="E2870">
        <v>41336.6390162037</v>
      </c>
      <c s="220" r="F2870"/>
      <c t="s" s="220" r="G2870">
        <v>57</v>
      </c>
      <c s="220" r="H2870"/>
      <c s="220" r="I2870"/>
      <c s="220" r="J2870">
        <v>891087685</v>
      </c>
      <c s="220" r="K2870"/>
      <c t="s" s="17" r="L2870">
        <v>135</v>
      </c>
      <c t="s" s="17" r="M2870">
        <v>6282</v>
      </c>
      <c s="220" r="N2870">
        <v>41</v>
      </c>
      <c s="220" r="O2870">
        <v>129</v>
      </c>
      <c s="220" r="P2870"/>
      <c t="s" s="220" r="Q2870">
        <v>8528</v>
      </c>
      <c t="s" s="17" r="R2870">
        <v>3981</v>
      </c>
    </row>
    <row r="2871">
      <c t="s" s="128" r="A2871">
        <v>8529</v>
      </c>
      <c t="s" s="220" r="B2871">
        <v>8530</v>
      </c>
      <c t="s" s="220" r="C2871">
        <v>8531</v>
      </c>
      <c t="s" s="220" r="D2871">
        <v>8532</v>
      </c>
      <c s="168" r="E2871">
        <v>41336.6388078704</v>
      </c>
      <c s="220" r="F2871"/>
      <c t="s" s="220" r="G2871">
        <v>57</v>
      </c>
      <c s="220" r="H2871"/>
      <c s="220" r="I2871"/>
      <c s="220" r="J2871">
        <v>16013482</v>
      </c>
      <c s="220" r="K2871"/>
      <c t="s" s="17" r="L2871">
        <v>1367</v>
      </c>
      <c t="s" s="17" r="M2871">
        <v>8533</v>
      </c>
      <c s="220" r="N2871">
        <v>66</v>
      </c>
      <c s="220" r="O2871">
        <v>151</v>
      </c>
      <c s="220" r="P2871">
        <v>3600</v>
      </c>
      <c t="s" s="220" r="Q2871">
        <v>8534</v>
      </c>
      <c t="s" s="17" r="R2871">
        <v>8535</v>
      </c>
    </row>
    <row r="2872">
      <c t="s" s="128" r="A2872">
        <v>8536</v>
      </c>
      <c t="s" s="220" r="B2872">
        <v>1307</v>
      </c>
      <c t="s" s="220" r="C2872">
        <v>8537</v>
      </c>
      <c t="s" s="220" r="D2872">
        <v>8538</v>
      </c>
      <c s="168" r="E2872">
        <v>41336.6387847222</v>
      </c>
      <c s="220" r="F2872"/>
      <c t="s" s="220" r="G2872">
        <v>57</v>
      </c>
      <c s="220" r="H2872"/>
      <c s="220" r="I2872"/>
      <c s="220" r="J2872">
        <v>249181465</v>
      </c>
      <c s="220" r="K2872"/>
      <c t="s" s="17" r="L2872">
        <v>116</v>
      </c>
      <c t="s" s="17" r="M2872">
        <v>1312</v>
      </c>
      <c s="220" r="N2872">
        <v>326</v>
      </c>
      <c s="220" r="O2872">
        <v>404</v>
      </c>
      <c s="220" r="P2872">
        <v>3600</v>
      </c>
      <c t="s" s="220" r="Q2872">
        <v>8539</v>
      </c>
      <c t="s" s="17" r="R2872">
        <v>8540</v>
      </c>
    </row>
    <row r="2873">
      <c t="s" s="128" r="A2873">
        <v>8541</v>
      </c>
      <c t="s" s="220" r="B2873">
        <v>1195</v>
      </c>
      <c t="s" s="220" r="C2873">
        <v>8542</v>
      </c>
      <c t="s" s="220" r="D2873">
        <v>8543</v>
      </c>
      <c s="168" r="E2873">
        <v>41336.63875</v>
      </c>
      <c s="220" r="F2873"/>
      <c t="s" s="220" r="G2873">
        <v>57</v>
      </c>
      <c s="220" r="H2873"/>
      <c s="220" r="I2873"/>
      <c s="220" r="J2873">
        <v>238705165</v>
      </c>
      <c s="220" r="K2873"/>
      <c t="s" s="17" r="L2873">
        <v>116</v>
      </c>
      <c t="s" s="17" r="M2873">
        <v>1199</v>
      </c>
      <c s="220" r="N2873">
        <v>470</v>
      </c>
      <c s="220" r="O2873">
        <v>415</v>
      </c>
      <c s="220" r="P2873"/>
      <c t="s" s="220" r="Q2873">
        <v>8544</v>
      </c>
      <c t="s" s="17" r="R2873">
        <v>3426</v>
      </c>
    </row>
    <row r="2874">
      <c t="s" s="128" r="A2874">
        <v>8545</v>
      </c>
      <c t="s" s="220" r="B2874">
        <v>6631</v>
      </c>
      <c t="s" s="220" r="C2874">
        <v>8546</v>
      </c>
      <c t="s" s="220" r="D2874">
        <v>8547</v>
      </c>
      <c s="168" r="E2874">
        <v>41336.6387152778</v>
      </c>
      <c s="220" r="F2874"/>
      <c t="s" s="220" r="G2874">
        <v>57</v>
      </c>
      <c s="220" r="H2874">
        <v>21012587</v>
      </c>
      <c t="s" s="220" r="I2874">
        <v>4737</v>
      </c>
      <c s="220" r="J2874">
        <v>130950673</v>
      </c>
      <c t="s" s="220" r="K2874">
        <v>8548</v>
      </c>
      <c t="s" s="17" r="L2874">
        <v>74</v>
      </c>
      <c t="s" s="17" r="M2874">
        <v>6634</v>
      </c>
      <c s="220" r="N2874">
        <v>1</v>
      </c>
      <c s="220" r="O2874">
        <v>23</v>
      </c>
      <c s="220" r="P2874"/>
      <c t="s" s="220" r="Q2874">
        <v>8549</v>
      </c>
      <c t="s" s="17" r="R2874">
        <v>8550</v>
      </c>
    </row>
    <row r="2875">
      <c t="s" s="128" r="A2875">
        <v>8551</v>
      </c>
      <c t="s" s="220" r="B2875">
        <v>906</v>
      </c>
      <c t="s" s="220" r="C2875">
        <v>8552</v>
      </c>
      <c t="s" s="220" r="D2875">
        <v>8553</v>
      </c>
      <c s="168" r="E2875">
        <v>41336.6386921296</v>
      </c>
      <c s="220" r="F2875"/>
      <c t="s" s="220" r="G2875">
        <v>57</v>
      </c>
      <c s="220" r="H2875">
        <v>1154630300</v>
      </c>
      <c t="s" s="220" r="I2875">
        <v>6091</v>
      </c>
      <c s="220" r="J2875">
        <v>279064794</v>
      </c>
      <c t="s" s="220" r="K2875">
        <v>8554</v>
      </c>
      <c t="s" s="17" r="L2875">
        <v>74</v>
      </c>
      <c t="s" s="17" r="M2875">
        <v>940</v>
      </c>
      <c s="220" r="N2875">
        <v>1312</v>
      </c>
      <c s="220" r="O2875">
        <v>600</v>
      </c>
      <c s="220" r="P2875">
        <v>3600</v>
      </c>
      <c t="s" s="220" r="Q2875">
        <v>8555</v>
      </c>
      <c t="s" s="17" r="R2875">
        <v>8556</v>
      </c>
    </row>
    <row r="2876">
      <c t="s" s="128" r="A2876">
        <v>8557</v>
      </c>
      <c t="s" s="220" r="B2876">
        <v>5435</v>
      </c>
      <c t="s" s="220" r="C2876">
        <v>8558</v>
      </c>
      <c t="s" s="220" r="D2876">
        <v>8559</v>
      </c>
      <c s="168" r="E2876">
        <v>41336.6386342593</v>
      </c>
      <c s="220" r="F2876"/>
      <c t="s" s="220" r="G2876">
        <v>57</v>
      </c>
      <c s="220" r="H2876"/>
      <c s="220" r="I2876"/>
      <c s="220" r="J2876">
        <v>69004238</v>
      </c>
      <c s="220" r="K2876"/>
      <c t="s" s="17" r="L2876">
        <v>74</v>
      </c>
      <c t="s" s="17" r="M2876">
        <v>5438</v>
      </c>
      <c s="220" r="N2876">
        <v>579</v>
      </c>
      <c s="220" r="O2876">
        <v>115</v>
      </c>
      <c s="220" r="P2876">
        <v>3600</v>
      </c>
      <c t="s" s="220" r="Q2876">
        <v>8560</v>
      </c>
      <c t="s" s="17" r="R2876">
        <v>8561</v>
      </c>
    </row>
    <row r="2877">
      <c t="s" s="128" r="A2877">
        <v>8562</v>
      </c>
      <c t="s" s="220" r="B2877">
        <v>8340</v>
      </c>
      <c t="s" s="220" r="C2877">
        <v>8563</v>
      </c>
      <c t="s" s="220" r="D2877">
        <v>8564</v>
      </c>
      <c s="168" r="E2877">
        <v>41336.6384490741</v>
      </c>
      <c s="220" r="F2877"/>
      <c t="s" s="220" r="G2877">
        <v>57</v>
      </c>
      <c s="220" r="H2877"/>
      <c s="220" r="I2877"/>
      <c s="220" r="J2877">
        <v>163155090</v>
      </c>
      <c s="220" r="K2877"/>
      <c t="s" s="17" r="L2877">
        <v>228</v>
      </c>
      <c t="s" s="17" r="M2877">
        <v>8343</v>
      </c>
      <c s="220" r="N2877">
        <v>80</v>
      </c>
      <c s="220" r="O2877">
        <v>162</v>
      </c>
      <c s="220" r="P2877">
        <v>-10800</v>
      </c>
      <c t="s" s="220" r="Q2877">
        <v>8565</v>
      </c>
      <c t="s" s="17" r="R2877">
        <v>467</v>
      </c>
    </row>
    <row r="2878">
      <c t="s" s="128" r="A2878">
        <v>8566</v>
      </c>
      <c t="s" s="220" r="B2878">
        <v>828</v>
      </c>
      <c t="s" s="220" r="C2878">
        <v>8567</v>
      </c>
      <c t="s" s="220" r="D2878">
        <v>8568</v>
      </c>
      <c s="168" r="E2878">
        <v>41336.6383912037</v>
      </c>
      <c s="220" r="F2878"/>
      <c t="s" s="220" r="G2878">
        <v>46</v>
      </c>
      <c s="220" r="H2878"/>
      <c s="220" r="I2878"/>
      <c s="220" r="J2878">
        <v>14607788</v>
      </c>
      <c s="220" r="K2878"/>
      <c t="s" s="17" r="L2878">
        <v>228</v>
      </c>
      <c t="s" s="17" r="M2878">
        <v>3852</v>
      </c>
      <c s="220" r="N2878">
        <v>1506</v>
      </c>
      <c s="220" r="O2878">
        <v>375</v>
      </c>
      <c s="220" r="P2878">
        <v>3600</v>
      </c>
      <c t="s" s="220" r="Q2878">
        <v>8569</v>
      </c>
      <c t="s" s="17" r="R2878">
        <v>5922</v>
      </c>
    </row>
    <row r="2879">
      <c t="s" s="128" r="A2879">
        <v>8570</v>
      </c>
      <c t="s" s="220" r="B2879">
        <v>2530</v>
      </c>
      <c t="s" s="220" r="C2879">
        <v>8571</v>
      </c>
      <c t="s" s="220" r="D2879">
        <v>8572</v>
      </c>
      <c s="168" r="E2879">
        <v>41336.6383796296</v>
      </c>
      <c s="220" r="F2879"/>
      <c t="s" s="220" r="G2879">
        <v>57</v>
      </c>
      <c s="220" r="H2879"/>
      <c s="220" r="I2879"/>
      <c s="220" r="J2879">
        <v>202969896</v>
      </c>
      <c s="220" r="K2879"/>
      <c t="s" s="17" r="L2879">
        <v>745</v>
      </c>
      <c t="s" s="17" r="M2879">
        <v>2533</v>
      </c>
      <c s="220" r="N2879">
        <v>388</v>
      </c>
      <c s="220" r="O2879">
        <v>567</v>
      </c>
      <c s="220" r="P2879">
        <v>3600</v>
      </c>
      <c t="s" s="220" r="Q2879">
        <v>8573</v>
      </c>
      <c t="s" s="17" r="R2879">
        <v>101</v>
      </c>
    </row>
    <row r="2880">
      <c t="s" s="128" r="A2880">
        <v>8574</v>
      </c>
      <c t="s" s="220" r="B2880">
        <v>8575</v>
      </c>
      <c t="s" s="220" r="C2880">
        <v>8576</v>
      </c>
      <c t="s" s="220" r="D2880">
        <v>8577</v>
      </c>
      <c s="168" r="E2880">
        <v>41336.6383333333</v>
      </c>
      <c s="220" r="F2880"/>
      <c t="s" s="220" r="G2880">
        <v>57</v>
      </c>
      <c s="220" r="H2880"/>
      <c s="220" r="I2880"/>
      <c s="220" r="J2880">
        <v>172430747</v>
      </c>
      <c s="220" r="K2880"/>
      <c t="s" s="17" r="L2880">
        <v>74</v>
      </c>
      <c t="s" s="17" r="M2880">
        <v>8578</v>
      </c>
      <c s="220" r="N2880">
        <v>243</v>
      </c>
      <c s="220" r="O2880">
        <v>301</v>
      </c>
      <c s="220" r="P2880">
        <v>3600</v>
      </c>
      <c t="s" s="220" r="Q2880">
        <v>8579</v>
      </c>
      <c t="s" s="17" r="R2880">
        <v>111</v>
      </c>
    </row>
    <row r="2881">
      <c t="s" s="128" r="A2881">
        <v>8580</v>
      </c>
      <c t="s" s="220" r="B2881">
        <v>2099</v>
      </c>
      <c t="s" s="220" r="C2881">
        <v>8581</v>
      </c>
      <c t="s" s="220" r="D2881">
        <v>8582</v>
      </c>
      <c s="168" r="E2881">
        <v>41336.638275463</v>
      </c>
      <c s="220" r="F2881"/>
      <c t="s" s="220" r="G2881">
        <v>57</v>
      </c>
      <c s="220" r="H2881"/>
      <c s="220" r="I2881"/>
      <c s="220" r="J2881">
        <v>782631019</v>
      </c>
      <c s="220" r="K2881"/>
      <c t="s" s="17" r="L2881">
        <v>74</v>
      </c>
      <c t="s" s="17" r="M2881">
        <v>2102</v>
      </c>
      <c s="220" r="N2881">
        <v>45</v>
      </c>
      <c s="220" r="O2881">
        <v>92</v>
      </c>
      <c s="220" r="P2881"/>
      <c t="s" s="220" r="Q2881">
        <v>8583</v>
      </c>
      <c t="s" s="17" r="R2881">
        <v>8584</v>
      </c>
    </row>
    <row r="2882">
      <c t="s" s="128" r="A2882">
        <v>8585</v>
      </c>
      <c t="s" s="220" r="B2882">
        <v>217</v>
      </c>
      <c t="s" s="220" r="C2882">
        <v>8586</v>
      </c>
      <c t="s" s="220" r="D2882">
        <v>8587</v>
      </c>
      <c s="168" r="E2882">
        <v>41336.6382523148</v>
      </c>
      <c s="220" r="F2882"/>
      <c t="s" s="220" r="G2882">
        <v>57</v>
      </c>
      <c s="220" r="H2882"/>
      <c s="220" r="I2882"/>
      <c s="220" r="J2882">
        <v>261867800</v>
      </c>
      <c s="220" r="K2882"/>
      <c t="s" s="17" r="L2882">
        <v>228</v>
      </c>
      <c t="s" s="17" r="M2882">
        <v>221</v>
      </c>
      <c s="220" r="N2882">
        <v>254</v>
      </c>
      <c s="220" r="O2882">
        <v>325</v>
      </c>
      <c s="220" r="P2882">
        <v>3600</v>
      </c>
      <c t="s" s="220" r="Q2882">
        <v>8588</v>
      </c>
      <c t="s" s="17" r="R2882">
        <v>8589</v>
      </c>
    </row>
    <row r="2883">
      <c t="s" s="128" r="A2883">
        <v>8590</v>
      </c>
      <c t="s" s="220" r="B2883">
        <v>552</v>
      </c>
      <c t="s" s="220" r="C2883">
        <v>8591</v>
      </c>
      <c t="s" s="220" r="D2883">
        <v>8592</v>
      </c>
      <c s="168" r="E2883">
        <v>41336.6381597222</v>
      </c>
      <c s="220" r="F2883"/>
      <c t="s" s="220" r="G2883">
        <v>46</v>
      </c>
      <c s="220" r="H2883">
        <v>1089905148</v>
      </c>
      <c t="s" s="220" r="I2883">
        <v>8593</v>
      </c>
      <c s="220" r="J2883">
        <v>53755836</v>
      </c>
      <c t="s" s="220" r="K2883">
        <v>8594</v>
      </c>
      <c t="s" s="17" r="L2883">
        <v>116</v>
      </c>
      <c t="s" s="17" r="M2883">
        <v>555</v>
      </c>
      <c s="220" r="N2883">
        <v>278</v>
      </c>
      <c s="220" r="O2883">
        <v>241</v>
      </c>
      <c s="220" r="P2883">
        <v>3600</v>
      </c>
      <c t="s" s="220" r="Q2883">
        <v>8595</v>
      </c>
      <c t="s" s="17" r="R2883">
        <v>8596</v>
      </c>
    </row>
    <row r="2884">
      <c t="s" s="128" r="A2884">
        <v>8597</v>
      </c>
      <c t="s" s="220" r="B2884">
        <v>704</v>
      </c>
      <c t="s" s="220" r="C2884">
        <v>8598</v>
      </c>
      <c t="s" s="220" r="D2884">
        <v>8599</v>
      </c>
      <c s="168" r="E2884">
        <v>41336.6381365741</v>
      </c>
      <c s="220" r="F2884"/>
      <c t="s" s="220" r="G2884">
        <v>57</v>
      </c>
      <c s="220" r="H2884"/>
      <c s="220" r="I2884"/>
      <c s="220" r="J2884">
        <v>336810390</v>
      </c>
      <c s="220" r="K2884"/>
      <c t="s" s="17" r="L2884">
        <v>135</v>
      </c>
      <c t="s" s="17" r="M2884">
        <v>707</v>
      </c>
      <c s="220" r="N2884">
        <v>141</v>
      </c>
      <c s="220" r="O2884">
        <v>238</v>
      </c>
      <c s="220" r="P2884">
        <v>3600</v>
      </c>
      <c t="s" s="220" r="Q2884">
        <v>8600</v>
      </c>
      <c t="s" s="17" r="R2884">
        <v>1142</v>
      </c>
    </row>
    <row r="2885">
      <c t="s" s="128" r="A2885">
        <v>8601</v>
      </c>
      <c t="s" s="220" r="B2885">
        <v>8602</v>
      </c>
      <c t="s" s="220" r="C2885">
        <v>8603</v>
      </c>
      <c t="s" s="220" r="D2885">
        <v>8604</v>
      </c>
      <c s="168" r="E2885">
        <v>41336.6381134259</v>
      </c>
      <c s="220" r="F2885"/>
      <c t="s" s="220" r="G2885">
        <v>57</v>
      </c>
      <c s="220" r="H2885"/>
      <c s="220" r="I2885"/>
      <c s="220" r="J2885">
        <v>52759715</v>
      </c>
      <c s="220" r="K2885"/>
      <c t="s" s="17" r="L2885">
        <v>74</v>
      </c>
      <c t="s" s="17" r="M2885">
        <v>8605</v>
      </c>
      <c s="220" r="N2885">
        <v>164</v>
      </c>
      <c s="220" r="O2885">
        <v>447</v>
      </c>
      <c s="220" r="P2885">
        <v>3600</v>
      </c>
      <c t="s" s="220" r="Q2885">
        <v>8606</v>
      </c>
      <c t="s" s="17" r="R2885">
        <v>8095</v>
      </c>
    </row>
    <row r="2886">
      <c t="s" s="128" r="A2886">
        <v>8607</v>
      </c>
      <c t="s" s="220" r="B2886">
        <v>4803</v>
      </c>
      <c t="s" s="220" r="C2886">
        <v>8608</v>
      </c>
      <c t="s" s="220" r="D2886">
        <v>8609</v>
      </c>
      <c s="168" r="E2886">
        <v>41336.6380555556</v>
      </c>
      <c s="220" r="F2886"/>
      <c t="s" s="220" r="G2886">
        <v>57</v>
      </c>
      <c s="220" r="H2886"/>
      <c s="220" r="I2886"/>
      <c s="220" r="J2886">
        <v>164023294</v>
      </c>
      <c s="220" r="K2886"/>
      <c t="s" s="17" r="L2886">
        <v>228</v>
      </c>
      <c t="s" s="17" r="M2886">
        <v>4806</v>
      </c>
      <c s="220" r="N2886">
        <v>1308</v>
      </c>
      <c s="220" r="O2886">
        <v>226</v>
      </c>
      <c s="220" r="P2886">
        <v>3600</v>
      </c>
      <c t="s" s="220" r="Q2886">
        <v>8610</v>
      </c>
      <c t="s" s="17" r="R2886">
        <v>5433</v>
      </c>
    </row>
    <row r="2887">
      <c t="s" s="128" r="A2887">
        <v>8611</v>
      </c>
      <c t="s" s="220" r="B2887">
        <v>2118</v>
      </c>
      <c t="s" s="220" r="C2887">
        <v>8612</v>
      </c>
      <c t="s" s="220" r="D2887">
        <v>8613</v>
      </c>
      <c s="168" r="E2887">
        <v>41336.6379166667</v>
      </c>
      <c s="220" r="F2887"/>
      <c t="s" s="220" r="G2887">
        <v>57</v>
      </c>
      <c s="220" r="H2887"/>
      <c s="220" r="I2887"/>
      <c s="220" r="J2887">
        <v>85952314</v>
      </c>
      <c s="220" r="K2887"/>
      <c t="s" s="17" r="L2887">
        <v>135</v>
      </c>
      <c t="s" s="17" r="M2887">
        <v>2121</v>
      </c>
      <c s="220" r="N2887">
        <v>756</v>
      </c>
      <c s="220" r="O2887">
        <v>695</v>
      </c>
      <c s="220" r="P2887">
        <v>3600</v>
      </c>
      <c t="s" s="220" r="Q2887">
        <v>8614</v>
      </c>
      <c t="s" s="17" r="R2887">
        <v>5614</v>
      </c>
    </row>
    <row r="2888">
      <c t="s" s="128" r="A2888">
        <v>8615</v>
      </c>
      <c t="s" s="220" r="B2888">
        <v>4391</v>
      </c>
      <c t="s" s="220" r="C2888">
        <v>8616</v>
      </c>
      <c t="s" s="220" r="D2888">
        <v>8617</v>
      </c>
      <c s="168" r="E2888">
        <v>41336.6378587963</v>
      </c>
      <c s="220" r="F2888"/>
      <c t="s" s="220" r="G2888">
        <v>57</v>
      </c>
      <c s="220" r="H2888"/>
      <c s="220" r="I2888"/>
      <c s="220" r="J2888">
        <v>168792074</v>
      </c>
      <c s="220" r="K2888"/>
      <c t="s" s="17" r="L2888">
        <v>228</v>
      </c>
      <c t="s" s="17" r="M2888">
        <v>4394</v>
      </c>
      <c s="220" r="N2888">
        <v>102</v>
      </c>
      <c s="220" r="O2888">
        <v>105</v>
      </c>
      <c s="220" r="P2888">
        <v>3600</v>
      </c>
      <c t="s" s="220" r="Q2888">
        <v>8618</v>
      </c>
      <c t="s" s="17" r="R2888">
        <v>8619</v>
      </c>
    </row>
    <row r="2889">
      <c t="s" s="128" r="A2889">
        <v>8620</v>
      </c>
      <c t="s" s="220" r="B2889">
        <v>906</v>
      </c>
      <c t="s" s="220" r="C2889">
        <v>8621</v>
      </c>
      <c t="s" s="220" r="D2889">
        <v>8622</v>
      </c>
      <c s="168" r="E2889">
        <v>41336.6378356482</v>
      </c>
      <c s="220" r="F2889"/>
      <c t="s" s="220" r="G2889">
        <v>57</v>
      </c>
      <c s="220" r="H2889"/>
      <c s="220" r="I2889"/>
      <c s="220" r="J2889">
        <v>279064794</v>
      </c>
      <c s="220" r="K2889"/>
      <c t="s" s="17" r="L2889">
        <v>74</v>
      </c>
      <c t="s" s="17" r="M2889">
        <v>940</v>
      </c>
      <c s="220" r="N2889">
        <v>1312</v>
      </c>
      <c s="220" r="O2889">
        <v>600</v>
      </c>
      <c s="220" r="P2889">
        <v>3600</v>
      </c>
      <c t="s" s="220" r="Q2889">
        <v>8623</v>
      </c>
      <c t="s" s="17" r="R2889">
        <v>8624</v>
      </c>
    </row>
    <row r="2890">
      <c t="s" s="128" r="A2890">
        <v>8625</v>
      </c>
      <c t="s" s="220" r="B2890">
        <v>6177</v>
      </c>
      <c t="s" s="220" r="C2890">
        <v>8626</v>
      </c>
      <c t="s" s="220" r="D2890">
        <v>8627</v>
      </c>
      <c s="168" r="E2890">
        <v>41336.6378009259</v>
      </c>
      <c s="220" r="F2890"/>
      <c t="s" s="220" r="G2890">
        <v>57</v>
      </c>
      <c s="220" r="H2890"/>
      <c s="220" r="I2890"/>
      <c s="220" r="J2890">
        <v>92771227</v>
      </c>
      <c s="220" r="K2890"/>
      <c t="s" s="17" r="L2890">
        <v>116</v>
      </c>
      <c t="s" s="17" r="M2890">
        <v>6215</v>
      </c>
      <c s="220" r="N2890">
        <v>229</v>
      </c>
      <c s="220" r="O2890">
        <v>465</v>
      </c>
      <c s="220" r="P2890">
        <v>3600</v>
      </c>
      <c t="s" s="220" r="Q2890">
        <v>8628</v>
      </c>
      <c t="s" s="17" r="R2890">
        <v>4065</v>
      </c>
    </row>
    <row r="2891">
      <c t="s" s="128" r="A2891">
        <v>8629</v>
      </c>
      <c t="s" s="220" r="B2891">
        <v>3541</v>
      </c>
      <c t="s" s="220" r="C2891">
        <v>8630</v>
      </c>
      <c t="s" s="220" r="D2891">
        <v>8631</v>
      </c>
      <c s="168" r="E2891">
        <v>41336.6377662037</v>
      </c>
      <c s="220" r="F2891"/>
      <c t="s" s="220" r="G2891">
        <v>46</v>
      </c>
      <c s="220" r="H2891"/>
      <c s="220" r="I2891"/>
      <c s="220" r="J2891">
        <v>950402581</v>
      </c>
      <c s="220" r="K2891"/>
      <c t="s" s="17" r="L2891">
        <v>135</v>
      </c>
      <c t="s" s="17" r="M2891">
        <v>3544</v>
      </c>
      <c s="220" r="N2891">
        <v>27</v>
      </c>
      <c s="220" r="O2891">
        <v>102</v>
      </c>
      <c s="220" r="P2891">
        <v>3600</v>
      </c>
      <c t="s" s="220" r="Q2891">
        <v>8632</v>
      </c>
      <c t="s" s="17" r="R2891">
        <v>8633</v>
      </c>
    </row>
    <row r="2892">
      <c t="s" s="128" r="A2892">
        <v>8634</v>
      </c>
      <c t="s" s="220" r="B2892">
        <v>617</v>
      </c>
      <c t="s" s="220" r="C2892">
        <v>8635</v>
      </c>
      <c t="s" s="220" r="D2892">
        <v>8636</v>
      </c>
      <c s="168" r="E2892">
        <v>41336.6377083333</v>
      </c>
      <c s="220" r="F2892"/>
      <c t="s" s="220" r="G2892">
        <v>57</v>
      </c>
      <c s="220" r="H2892"/>
      <c s="220" r="I2892"/>
      <c s="220" r="J2892">
        <v>238498745</v>
      </c>
      <c s="220" r="K2892"/>
      <c t="s" s="17" r="L2892">
        <v>74</v>
      </c>
      <c t="s" s="17" r="M2892">
        <v>620</v>
      </c>
      <c s="220" r="N2892">
        <v>100</v>
      </c>
      <c s="220" r="O2892">
        <v>177</v>
      </c>
      <c s="220" r="P2892">
        <v>3600</v>
      </c>
      <c t="s" s="220" r="Q2892">
        <v>8637</v>
      </c>
      <c t="s" s="17" r="R2892">
        <v>8638</v>
      </c>
    </row>
    <row r="2893">
      <c t="s" s="128" r="A2893">
        <v>8639</v>
      </c>
      <c t="s" s="220" r="B2893">
        <v>814</v>
      </c>
      <c t="s" s="220" r="C2893">
        <v>8640</v>
      </c>
      <c t="s" s="220" r="D2893">
        <v>8641</v>
      </c>
      <c s="168" r="E2893">
        <v>41336.6376736111</v>
      </c>
      <c s="220" r="F2893"/>
      <c t="s" s="220" r="G2893">
        <v>57</v>
      </c>
      <c s="220" r="H2893"/>
      <c s="220" r="I2893"/>
      <c s="220" r="J2893">
        <v>2723301</v>
      </c>
      <c s="220" r="K2893"/>
      <c t="s" s="17" r="L2893">
        <v>228</v>
      </c>
      <c t="s" s="17" r="M2893">
        <v>817</v>
      </c>
      <c s="220" r="N2893">
        <v>531</v>
      </c>
      <c s="220" r="O2893">
        <v>402</v>
      </c>
      <c s="220" r="P2893">
        <v>3600</v>
      </c>
      <c t="s" s="220" r="Q2893">
        <v>8642</v>
      </c>
      <c t="s" s="17" r="R2893">
        <v>8643</v>
      </c>
    </row>
    <row r="2894">
      <c t="s" s="128" r="A2894">
        <v>8644</v>
      </c>
      <c t="s" s="220" r="B2894">
        <v>8645</v>
      </c>
      <c t="s" s="220" r="C2894">
        <v>8646</v>
      </c>
      <c t="s" s="220" r="D2894">
        <v>8647</v>
      </c>
      <c s="168" r="E2894">
        <v>41336.6375578704</v>
      </c>
      <c s="220" r="F2894"/>
      <c t="s" s="220" r="G2894">
        <v>46</v>
      </c>
      <c s="220" r="H2894"/>
      <c s="220" r="I2894"/>
      <c s="220" r="J2894">
        <v>18284085</v>
      </c>
      <c s="220" r="K2894"/>
      <c t="s" s="17" r="L2894">
        <v>184</v>
      </c>
      <c t="s" s="17" r="M2894">
        <v>8648</v>
      </c>
      <c s="220" r="N2894">
        <v>387</v>
      </c>
      <c s="220" r="O2894">
        <v>101</v>
      </c>
      <c s="220" r="P2894">
        <v>3600</v>
      </c>
      <c t="s" s="220" r="Q2894">
        <v>8649</v>
      </c>
      <c t="s" s="17" r="R2894">
        <v>8650</v>
      </c>
    </row>
    <row r="2895">
      <c t="s" s="128" r="A2895">
        <v>8651</v>
      </c>
      <c t="s" s="220" r="B2895">
        <v>906</v>
      </c>
      <c t="s" s="220" r="C2895">
        <v>8652</v>
      </c>
      <c t="s" s="220" r="D2895">
        <v>8653</v>
      </c>
      <c s="168" r="E2895">
        <v>41336.6375347222</v>
      </c>
      <c s="220" r="F2895"/>
      <c t="s" s="220" r="G2895">
        <v>57</v>
      </c>
      <c s="220" r="H2895"/>
      <c s="220" r="I2895"/>
      <c s="220" r="J2895">
        <v>279064794</v>
      </c>
      <c s="220" r="K2895"/>
      <c t="s" s="17" r="L2895">
        <v>74</v>
      </c>
      <c t="s" s="17" r="M2895">
        <v>940</v>
      </c>
      <c s="220" r="N2895">
        <v>1312</v>
      </c>
      <c s="220" r="O2895">
        <v>600</v>
      </c>
      <c s="220" r="P2895">
        <v>3600</v>
      </c>
      <c t="s" s="220" r="Q2895">
        <v>8654</v>
      </c>
      <c t="s" s="17" r="R2895">
        <v>8655</v>
      </c>
    </row>
    <row r="2896">
      <c t="s" s="128" r="A2896">
        <v>8656</v>
      </c>
      <c t="s" s="220" r="B2896">
        <v>775</v>
      </c>
      <c t="s" s="220" r="C2896">
        <v>8657</v>
      </c>
      <c t="s" s="220" r="D2896">
        <v>8658</v>
      </c>
      <c s="168" r="E2896">
        <v>41336.6375231482</v>
      </c>
      <c s="220" r="F2896"/>
      <c t="s" s="220" r="G2896">
        <v>57</v>
      </c>
      <c s="220" r="H2896"/>
      <c s="220" r="I2896"/>
      <c s="220" r="J2896">
        <v>1009731264</v>
      </c>
      <c s="220" r="K2896"/>
      <c t="s" s="17" r="L2896">
        <v>74</v>
      </c>
      <c t="s" s="17" r="M2896">
        <v>778</v>
      </c>
      <c s="220" r="N2896">
        <v>12</v>
      </c>
      <c s="220" r="O2896">
        <v>103</v>
      </c>
      <c s="220" r="P2896">
        <v>3600</v>
      </c>
      <c t="s" s="220" r="Q2896">
        <v>8659</v>
      </c>
      <c t="s" s="17" r="R2896">
        <v>714</v>
      </c>
    </row>
    <row r="2897">
      <c t="s" s="128" r="A2897">
        <v>8660</v>
      </c>
      <c t="s" s="220" r="B2897">
        <v>1015</v>
      </c>
      <c t="s" s="220" r="C2897">
        <v>8661</v>
      </c>
      <c t="s" s="220" r="D2897">
        <v>8662</v>
      </c>
      <c s="168" r="E2897">
        <v>41336.6374884259</v>
      </c>
      <c s="220" r="F2897"/>
      <c t="s" s="220" r="G2897">
        <v>46</v>
      </c>
      <c s="220" r="H2897"/>
      <c s="220" r="I2897"/>
      <c s="220" r="J2897">
        <v>49768990</v>
      </c>
      <c s="220" r="K2897"/>
      <c t="s" s="17" r="L2897">
        <v>74</v>
      </c>
      <c t="s" s="17" r="M2897">
        <v>1018</v>
      </c>
      <c s="220" r="N2897">
        <v>3488</v>
      </c>
      <c s="220" r="O2897">
        <v>1003</v>
      </c>
      <c s="220" r="P2897">
        <v>3600</v>
      </c>
      <c t="s" s="220" r="Q2897">
        <v>8663</v>
      </c>
      <c t="s" s="17" r="R2897">
        <v>8664</v>
      </c>
    </row>
    <row r="2898">
      <c t="s" s="128" r="A2898">
        <v>8665</v>
      </c>
      <c t="s" s="220" r="B2898">
        <v>272</v>
      </c>
      <c t="s" s="220" r="C2898">
        <v>8666</v>
      </c>
      <c t="s" s="220" r="D2898">
        <v>8662</v>
      </c>
      <c s="168" r="E2898">
        <v>41336.6374884259</v>
      </c>
      <c s="220" r="F2898"/>
      <c t="s" s="220" r="G2898">
        <v>46</v>
      </c>
      <c s="220" r="H2898"/>
      <c s="220" r="I2898"/>
      <c s="220" r="J2898">
        <v>22377730</v>
      </c>
      <c s="220" r="K2898"/>
      <c t="s" s="17" r="L2898">
        <v>74</v>
      </c>
      <c t="s" s="17" r="M2898">
        <v>275</v>
      </c>
      <c s="220" r="N2898">
        <v>324</v>
      </c>
      <c s="220" r="O2898">
        <v>434</v>
      </c>
      <c s="220" r="P2898">
        <v>-10800</v>
      </c>
      <c t="s" s="220" r="Q2898">
        <v>8667</v>
      </c>
      <c t="s" s="17" r="R2898">
        <v>8668</v>
      </c>
    </row>
    <row r="2899">
      <c t="s" s="128" r="A2899">
        <v>8669</v>
      </c>
      <c t="s" s="220" r="B2899">
        <v>5272</v>
      </c>
      <c t="s" s="220" r="C2899">
        <v>8670</v>
      </c>
      <c t="s" s="220" r="D2899">
        <v>8671</v>
      </c>
      <c s="168" r="E2899">
        <v>41336.6374652778</v>
      </c>
      <c s="220" r="F2899"/>
      <c t="s" s="220" r="G2899">
        <v>46</v>
      </c>
      <c s="220" r="H2899"/>
      <c s="220" r="I2899"/>
      <c s="220" r="J2899">
        <v>30878503</v>
      </c>
      <c s="220" r="K2899"/>
      <c t="s" s="17" r="L2899">
        <v>74</v>
      </c>
      <c t="s" s="17" r="M2899">
        <v>5276</v>
      </c>
      <c s="220" r="N2899">
        <v>165</v>
      </c>
      <c s="220" r="O2899">
        <v>425</v>
      </c>
      <c s="220" r="P2899">
        <v>7200</v>
      </c>
      <c t="s" s="220" r="Q2899">
        <v>8672</v>
      </c>
      <c t="s" s="17" r="R2899">
        <v>8673</v>
      </c>
    </row>
    <row r="2900">
      <c t="s" s="128" r="A2900">
        <v>8674</v>
      </c>
      <c t="s" s="220" r="B2900">
        <v>2130</v>
      </c>
      <c t="s" s="220" r="C2900">
        <v>8675</v>
      </c>
      <c t="s" s="220" r="D2900">
        <v>8676</v>
      </c>
      <c s="168" r="E2900">
        <v>41336.6374421296</v>
      </c>
      <c s="220" r="F2900"/>
      <c t="s" s="220" r="G2900">
        <v>57</v>
      </c>
      <c s="220" r="H2900"/>
      <c s="220" r="I2900"/>
      <c s="220" r="J2900">
        <v>518388459</v>
      </c>
      <c s="220" r="K2900"/>
      <c t="s" s="17" r="L2900">
        <v>135</v>
      </c>
      <c t="s" s="17" r="M2900">
        <v>2133</v>
      </c>
      <c s="220" r="N2900">
        <v>144</v>
      </c>
      <c s="220" r="O2900">
        <v>114</v>
      </c>
      <c s="220" r="P2900">
        <v>-36000</v>
      </c>
      <c t="s" s="220" r="Q2900">
        <v>8677</v>
      </c>
      <c t="s" s="17" r="R2900">
        <v>8678</v>
      </c>
    </row>
    <row r="2901">
      <c t="s" s="128" r="A2901">
        <v>8679</v>
      </c>
      <c t="s" s="220" r="B2901">
        <v>5411</v>
      </c>
      <c t="s" s="220" r="C2901">
        <v>8680</v>
      </c>
      <c t="s" s="220" r="D2901">
        <v>8681</v>
      </c>
      <c s="168" r="E2901">
        <v>41336.6373842593</v>
      </c>
      <c s="220" r="F2901"/>
      <c t="s" s="220" r="G2901">
        <v>57</v>
      </c>
      <c s="220" r="H2901"/>
      <c s="220" r="I2901"/>
      <c s="220" r="J2901">
        <v>82338289</v>
      </c>
      <c s="220" r="K2901"/>
      <c t="s" s="17" r="L2901">
        <v>116</v>
      </c>
      <c t="s" s="17" r="M2901">
        <v>5414</v>
      </c>
      <c s="220" r="N2901">
        <v>738</v>
      </c>
      <c s="220" r="O2901">
        <v>343</v>
      </c>
      <c s="220" r="P2901">
        <v>3600</v>
      </c>
      <c t="s" s="220" r="Q2901">
        <v>8682</v>
      </c>
      <c t="s" s="17" r="R2901">
        <v>8683</v>
      </c>
    </row>
    <row r="2902">
      <c t="s" s="128" r="A2902">
        <v>8684</v>
      </c>
      <c t="s" s="220" r="B2902">
        <v>5519</v>
      </c>
      <c t="s" s="220" r="C2902">
        <v>8685</v>
      </c>
      <c t="s" s="220" r="D2902">
        <v>8686</v>
      </c>
      <c s="168" r="E2902">
        <v>41336.637349537</v>
      </c>
      <c s="220" r="F2902"/>
      <c t="s" s="220" r="G2902">
        <v>57</v>
      </c>
      <c s="220" r="H2902">
        <v>987063433</v>
      </c>
      <c t="s" s="220" r="I2902">
        <v>8687</v>
      </c>
      <c s="220" r="J2902">
        <v>510693309</v>
      </c>
      <c t="s" s="220" r="K2902">
        <v>8688</v>
      </c>
      <c t="s" s="17" r="L2902">
        <v>74</v>
      </c>
      <c t="s" s="17" r="M2902">
        <v>5522</v>
      </c>
      <c s="220" r="N2902">
        <v>33</v>
      </c>
      <c s="220" r="O2902">
        <v>357</v>
      </c>
      <c s="220" r="P2902">
        <v>3600</v>
      </c>
      <c t="s" s="220" r="Q2902">
        <v>8689</v>
      </c>
      <c t="s" s="17" r="R2902">
        <v>8690</v>
      </c>
    </row>
    <row r="2903">
      <c t="s" s="128" r="A2903">
        <v>8691</v>
      </c>
      <c t="s" s="220" r="B2903">
        <v>8692</v>
      </c>
      <c t="s" s="220" r="C2903">
        <v>8693</v>
      </c>
      <c t="s" s="220" r="D2903">
        <v>8694</v>
      </c>
      <c s="168" r="E2903">
        <v>41336.6372685185</v>
      </c>
      <c s="220" r="F2903"/>
      <c t="s" s="220" r="G2903">
        <v>57</v>
      </c>
      <c s="220" r="H2903"/>
      <c s="220" r="I2903"/>
      <c s="220" r="J2903">
        <v>399976262</v>
      </c>
      <c s="220" r="K2903"/>
      <c t="s" s="17" r="L2903">
        <v>745</v>
      </c>
      <c t="s" s="17" r="M2903">
        <v>8695</v>
      </c>
      <c s="220" r="N2903">
        <v>306</v>
      </c>
      <c s="220" r="O2903">
        <v>502</v>
      </c>
      <c s="220" r="P2903">
        <v>3600</v>
      </c>
      <c t="s" s="220" r="Q2903">
        <v>8696</v>
      </c>
      <c t="s" s="17" r="R2903">
        <v>4866</v>
      </c>
    </row>
    <row r="2904">
      <c t="s" s="128" r="A2904">
        <v>8697</v>
      </c>
      <c t="s" s="220" r="B2904">
        <v>5834</v>
      </c>
      <c t="s" s="220" r="C2904">
        <v>8698</v>
      </c>
      <c t="s" s="220" r="D2904">
        <v>8694</v>
      </c>
      <c s="168" r="E2904">
        <v>41336.6372685185</v>
      </c>
      <c s="220" r="F2904"/>
      <c t="s" s="220" r="G2904">
        <v>57</v>
      </c>
      <c s="220" r="H2904"/>
      <c s="220" r="I2904"/>
      <c s="220" r="J2904">
        <v>169452812</v>
      </c>
      <c s="220" r="K2904"/>
      <c t="s" s="17" r="L2904">
        <v>135</v>
      </c>
      <c t="s" s="17" r="M2904">
        <v>5837</v>
      </c>
      <c s="220" r="N2904">
        <v>55</v>
      </c>
      <c s="220" r="O2904">
        <v>256</v>
      </c>
      <c s="220" r="P2904">
        <v>3600</v>
      </c>
      <c t="s" s="220" r="Q2904">
        <v>8699</v>
      </c>
      <c t="s" s="17" r="R2904">
        <v>1830</v>
      </c>
    </row>
    <row r="2905">
      <c t="s" s="128" r="A2905">
        <v>8700</v>
      </c>
      <c t="s" s="220" r="B2905">
        <v>6224</v>
      </c>
      <c t="s" s="220" r="C2905">
        <v>8701</v>
      </c>
      <c t="s" s="220" r="D2905">
        <v>8702</v>
      </c>
      <c s="168" r="E2905">
        <v>41336.6372222222</v>
      </c>
      <c s="220" r="F2905"/>
      <c t="s" s="220" r="G2905">
        <v>57</v>
      </c>
      <c s="220" r="H2905"/>
      <c s="220" r="I2905"/>
      <c s="220" r="J2905">
        <v>785504730</v>
      </c>
      <c s="220" r="K2905"/>
      <c t="s" s="17" r="L2905">
        <v>135</v>
      </c>
      <c t="s" s="17" r="M2905">
        <v>6227</v>
      </c>
      <c s="220" r="N2905">
        <v>73</v>
      </c>
      <c s="220" r="O2905">
        <v>264</v>
      </c>
      <c s="220" r="P2905">
        <v>3600</v>
      </c>
      <c t="s" s="220" r="Q2905">
        <v>8703</v>
      </c>
      <c t="s" s="17" r="R2905">
        <v>5237</v>
      </c>
    </row>
    <row r="2906">
      <c t="s" s="128" r="A2906">
        <v>8704</v>
      </c>
      <c t="s" s="220" r="B2906">
        <v>6516</v>
      </c>
      <c t="s" s="220" r="C2906">
        <v>8705</v>
      </c>
      <c t="s" s="220" r="D2906">
        <v>8706</v>
      </c>
      <c s="168" r="E2906">
        <v>41336.6371875</v>
      </c>
      <c s="220" r="F2906"/>
      <c t="s" s="220" r="G2906">
        <v>57</v>
      </c>
      <c s="220" r="H2906"/>
      <c s="220" r="I2906"/>
      <c s="220" r="J2906">
        <v>39217899</v>
      </c>
      <c s="220" r="K2906"/>
      <c t="s" s="17" r="L2906">
        <v>135</v>
      </c>
      <c t="s" s="17" r="M2906">
        <v>6519</v>
      </c>
      <c s="220" r="N2906">
        <v>1731</v>
      </c>
      <c s="220" r="O2906">
        <v>992</v>
      </c>
      <c s="220" r="P2906">
        <v>3600</v>
      </c>
      <c t="s" s="220" r="Q2906">
        <v>8707</v>
      </c>
      <c t="s" s="17" r="R2906">
        <v>5162</v>
      </c>
    </row>
    <row r="2907">
      <c t="s" s="128" r="A2907">
        <v>8708</v>
      </c>
      <c t="s" s="220" r="B2907">
        <v>8709</v>
      </c>
      <c t="s" s="220" r="C2907">
        <v>8710</v>
      </c>
      <c t="s" s="220" r="D2907">
        <v>8711</v>
      </c>
      <c s="168" r="E2907">
        <v>41336.6371412037</v>
      </c>
      <c s="220" r="F2907"/>
      <c t="s" s="220" r="G2907">
        <v>57</v>
      </c>
      <c s="220" r="H2907"/>
      <c s="220" r="I2907"/>
      <c s="220" r="J2907">
        <v>299795455</v>
      </c>
      <c s="220" r="K2907"/>
      <c t="s" s="17" r="L2907">
        <v>116</v>
      </c>
      <c t="s" s="17" r="M2907">
        <v>8712</v>
      </c>
      <c s="220" r="N2907">
        <v>36</v>
      </c>
      <c s="220" r="O2907">
        <v>58</v>
      </c>
      <c s="220" r="P2907"/>
      <c t="s" s="220" r="Q2907">
        <v>8713</v>
      </c>
      <c t="s" s="17" r="R2907">
        <v>1142</v>
      </c>
    </row>
    <row r="2908">
      <c t="s" s="128" r="A2908">
        <v>8714</v>
      </c>
      <c t="s" s="220" r="B2908">
        <v>1668</v>
      </c>
      <c t="s" s="220" r="C2908">
        <v>8715</v>
      </c>
      <c t="s" s="220" r="D2908">
        <v>8716</v>
      </c>
      <c s="168" r="E2908">
        <v>41336.6371180556</v>
      </c>
      <c s="220" r="F2908"/>
      <c t="s" s="220" r="G2908">
        <v>46</v>
      </c>
      <c s="220" r="H2908"/>
      <c s="220" r="I2908"/>
      <c s="220" r="J2908">
        <v>11015052</v>
      </c>
      <c s="220" r="K2908"/>
      <c t="s" s="17" r="L2908">
        <v>74</v>
      </c>
      <c t="s" s="17" r="M2908">
        <v>1671</v>
      </c>
      <c s="220" r="N2908">
        <v>873</v>
      </c>
      <c s="220" r="O2908">
        <v>80</v>
      </c>
      <c s="220" r="P2908">
        <v>3600</v>
      </c>
      <c t="s" s="220" r="Q2908">
        <v>8717</v>
      </c>
      <c t="s" s="17" r="R2908">
        <v>2669</v>
      </c>
    </row>
    <row r="2909">
      <c t="s" s="128" r="A2909">
        <v>8718</v>
      </c>
      <c t="s" s="220" r="B2909">
        <v>1494</v>
      </c>
      <c t="s" s="220" r="C2909">
        <v>8719</v>
      </c>
      <c t="s" s="220" r="D2909">
        <v>8720</v>
      </c>
      <c s="168" r="E2909">
        <v>41336.637037037</v>
      </c>
      <c s="220" r="F2909"/>
      <c t="s" s="220" r="G2909">
        <v>46</v>
      </c>
      <c s="220" r="H2909"/>
      <c s="220" r="I2909"/>
      <c s="220" r="J2909">
        <v>49009102</v>
      </c>
      <c s="220" r="K2909"/>
      <c t="s" s="17" r="L2909">
        <v>228</v>
      </c>
      <c t="s" s="17" r="M2909">
        <v>1497</v>
      </c>
      <c s="220" r="N2909">
        <v>448</v>
      </c>
      <c s="220" r="O2909">
        <v>351</v>
      </c>
      <c s="220" r="P2909">
        <v>12600</v>
      </c>
      <c t="s" s="220" r="Q2909">
        <v>8721</v>
      </c>
      <c t="s" s="17" r="R2909">
        <v>8722</v>
      </c>
    </row>
    <row r="2910">
      <c t="s" s="128" r="A2910">
        <v>8723</v>
      </c>
      <c t="s" s="220" r="B2910">
        <v>1752</v>
      </c>
      <c t="s" s="220" r="C2910">
        <v>8724</v>
      </c>
      <c t="s" s="220" r="D2910">
        <v>8725</v>
      </c>
      <c s="168" r="E2910">
        <v>41336.637025463</v>
      </c>
      <c s="220" r="F2910"/>
      <c t="s" s="220" r="G2910">
        <v>57</v>
      </c>
      <c s="220" r="H2910"/>
      <c s="220" r="I2910"/>
      <c s="220" r="J2910">
        <v>386504210</v>
      </c>
      <c s="220" r="K2910"/>
      <c t="s" s="17" r="L2910">
        <v>74</v>
      </c>
      <c t="s" s="17" r="M2910">
        <v>1755</v>
      </c>
      <c s="220" r="N2910">
        <v>238</v>
      </c>
      <c s="220" r="O2910">
        <v>203</v>
      </c>
      <c s="220" r="P2910"/>
      <c t="s" s="220" r="Q2910">
        <v>8726</v>
      </c>
      <c t="s" s="17" r="R2910">
        <v>8727</v>
      </c>
    </row>
    <row r="2911">
      <c t="s" s="128" r="A2911">
        <v>7840</v>
      </c>
      <c t="s" s="220" r="B2911">
        <v>3732</v>
      </c>
      <c t="s" s="220" r="C2911">
        <v>8728</v>
      </c>
      <c t="s" s="220" r="D2911">
        <v>8725</v>
      </c>
      <c s="168" r="E2911">
        <v>41336.637025463</v>
      </c>
      <c s="220" r="F2911"/>
      <c t="s" s="220" r="G2911">
        <v>57</v>
      </c>
      <c s="220" r="H2911"/>
      <c s="220" r="I2911"/>
      <c s="220" r="J2911">
        <v>89729290</v>
      </c>
      <c s="220" r="K2911"/>
      <c t="s" s="17" r="L2911">
        <v>1636</v>
      </c>
      <c t="s" s="17" r="M2911">
        <v>3735</v>
      </c>
      <c s="220" r="N2911">
        <v>2378</v>
      </c>
      <c s="220" r="O2911">
        <v>187</v>
      </c>
      <c s="220" r="P2911">
        <v>-36000</v>
      </c>
      <c t="s" s="220" r="Q2911">
        <v>8729</v>
      </c>
      <c t="s" s="17" r="R2911">
        <v>1104</v>
      </c>
    </row>
    <row r="2912">
      <c t="s" s="128" r="A2912">
        <v>8730</v>
      </c>
      <c t="s" s="220" r="B2912">
        <v>1601</v>
      </c>
      <c t="s" s="220" r="C2912">
        <v>8731</v>
      </c>
      <c t="s" s="220" r="D2912">
        <v>8732</v>
      </c>
      <c s="168" r="E2912">
        <v>41336.6370138889</v>
      </c>
      <c s="220" r="F2912"/>
      <c t="s" s="220" r="G2912">
        <v>57</v>
      </c>
      <c s="220" r="H2912"/>
      <c s="220" r="I2912"/>
      <c s="220" r="J2912">
        <v>303302375</v>
      </c>
      <c s="220" r="K2912"/>
      <c t="s" s="17" r="L2912">
        <v>74</v>
      </c>
      <c t="s" s="17" r="M2912">
        <v>1604</v>
      </c>
      <c s="220" r="N2912">
        <v>312</v>
      </c>
      <c s="220" r="O2912">
        <v>202</v>
      </c>
      <c s="220" r="P2912">
        <v>-10800</v>
      </c>
      <c t="s" s="220" r="Q2912">
        <v>8733</v>
      </c>
      <c t="s" s="17" r="R2912">
        <v>8734</v>
      </c>
    </row>
    <row r="2913">
      <c t="s" s="128" r="A2913">
        <v>8735</v>
      </c>
      <c t="s" s="220" r="B2913">
        <v>5334</v>
      </c>
      <c t="s" s="220" r="C2913">
        <v>8736</v>
      </c>
      <c t="s" s="220" r="D2913">
        <v>8737</v>
      </c>
      <c s="168" r="E2913">
        <v>41336.6369907407</v>
      </c>
      <c s="220" r="F2913"/>
      <c t="s" s="220" r="G2913">
        <v>57</v>
      </c>
      <c s="220" r="H2913"/>
      <c s="220" r="I2913"/>
      <c s="220" r="J2913">
        <v>579717126</v>
      </c>
      <c s="220" r="K2913"/>
      <c t="s" s="17" r="L2913">
        <v>228</v>
      </c>
      <c t="s" s="17" r="M2913">
        <v>5336</v>
      </c>
      <c s="220" r="N2913">
        <v>40</v>
      </c>
      <c s="220" r="O2913">
        <v>154</v>
      </c>
      <c s="220" r="P2913"/>
      <c t="s" s="220" r="Q2913">
        <v>8738</v>
      </c>
      <c t="s" s="17" r="R2913">
        <v>8739</v>
      </c>
    </row>
    <row r="2914">
      <c t="s" s="128" r="A2914">
        <v>8740</v>
      </c>
      <c t="s" s="220" r="B2914">
        <v>8741</v>
      </c>
      <c t="s" s="220" r="C2914">
        <v>8742</v>
      </c>
      <c t="s" s="220" r="D2914">
        <v>8743</v>
      </c>
      <c s="168" r="E2914">
        <v>41336.6368981482</v>
      </c>
      <c s="220" r="F2914"/>
      <c t="s" s="220" r="G2914">
        <v>57</v>
      </c>
      <c s="220" r="H2914"/>
      <c s="220" r="I2914"/>
      <c s="220" r="J2914">
        <v>1238232810</v>
      </c>
      <c s="220" r="K2914"/>
      <c t="s" s="17" r="L2914">
        <v>116</v>
      </c>
      <c t="s" s="17" r="M2914">
        <v>8744</v>
      </c>
      <c s="220" r="N2914"/>
      <c s="220" r="O2914">
        <v>36</v>
      </c>
      <c s="220" r="P2914"/>
      <c t="s" s="220" r="Q2914">
        <v>8745</v>
      </c>
      <c t="s" s="17" r="R2914">
        <v>5621</v>
      </c>
    </row>
    <row r="2915">
      <c t="s" s="128" r="A2915">
        <v>8746</v>
      </c>
      <c t="s" s="220" r="B2915">
        <v>8747</v>
      </c>
      <c t="s" s="220" r="C2915">
        <v>8748</v>
      </c>
      <c t="s" s="220" r="D2915">
        <v>8749</v>
      </c>
      <c s="168" r="E2915">
        <v>41336.636875</v>
      </c>
      <c s="220" r="F2915"/>
      <c t="s" s="220" r="G2915">
        <v>57</v>
      </c>
      <c s="220" r="H2915"/>
      <c s="220" r="I2915"/>
      <c s="220" r="J2915">
        <v>197917573</v>
      </c>
      <c s="220" r="K2915"/>
      <c t="s" s="17" r="L2915">
        <v>74</v>
      </c>
      <c t="s" s="17" r="M2915">
        <v>8750</v>
      </c>
      <c s="220" r="N2915">
        <v>449</v>
      </c>
      <c s="220" r="O2915">
        <v>265</v>
      </c>
      <c s="220" r="P2915">
        <v>7200</v>
      </c>
      <c t="s" s="220" r="Q2915">
        <v>8751</v>
      </c>
      <c t="s" s="17" r="R2915">
        <v>6941</v>
      </c>
    </row>
    <row r="2916">
      <c t="s" s="128" r="A2916">
        <v>8752</v>
      </c>
      <c t="s" s="220" r="B2916">
        <v>8753</v>
      </c>
      <c t="s" s="220" r="C2916">
        <v>8754</v>
      </c>
      <c t="s" s="220" r="D2916">
        <v>8755</v>
      </c>
      <c s="168" r="E2916">
        <v>41336.6368402778</v>
      </c>
      <c s="220" r="F2916"/>
      <c t="s" s="220" r="G2916">
        <v>57</v>
      </c>
      <c s="220" r="H2916"/>
      <c s="220" r="I2916"/>
      <c s="220" r="J2916">
        <v>436604292</v>
      </c>
      <c s="220" r="K2916"/>
      <c t="s" s="17" r="L2916">
        <v>116</v>
      </c>
      <c t="s" s="17" r="M2916">
        <v>8756</v>
      </c>
      <c s="220" r="N2916">
        <v>1437</v>
      </c>
      <c s="220" r="O2916">
        <v>161</v>
      </c>
      <c s="220" r="P2916"/>
      <c t="s" s="220" r="Q2916">
        <v>8757</v>
      </c>
      <c t="s" s="17" r="R2916">
        <v>348</v>
      </c>
    </row>
    <row r="2917">
      <c t="s" s="128" r="A2917">
        <v>8758</v>
      </c>
      <c t="s" s="220" r="B2917">
        <v>157</v>
      </c>
      <c t="s" s="220" r="C2917">
        <v>8759</v>
      </c>
      <c t="s" s="220" r="D2917">
        <v>8760</v>
      </c>
      <c s="168" r="E2917">
        <v>41336.6367476852</v>
      </c>
      <c s="220" r="F2917"/>
      <c t="s" s="220" r="G2917">
        <v>57</v>
      </c>
      <c s="220" r="H2917"/>
      <c s="220" r="I2917"/>
      <c s="220" r="J2917">
        <v>109293980</v>
      </c>
      <c s="220" r="K2917"/>
      <c t="s" s="17" r="L2917">
        <v>127</v>
      </c>
      <c t="s" s="17" r="M2917">
        <v>161</v>
      </c>
      <c s="220" r="N2917">
        <v>42</v>
      </c>
      <c s="220" r="O2917">
        <v>75</v>
      </c>
      <c s="220" r="P2917">
        <v>3600</v>
      </c>
      <c t="s" s="220" r="Q2917">
        <v>8761</v>
      </c>
      <c t="s" s="17" r="R2917">
        <v>8762</v>
      </c>
    </row>
    <row r="2918">
      <c t="s" s="128" r="A2918">
        <v>8763</v>
      </c>
      <c t="s" s="220" r="B2918">
        <v>5727</v>
      </c>
      <c t="s" s="220" r="C2918">
        <v>8764</v>
      </c>
      <c t="s" s="220" r="D2918">
        <v>8765</v>
      </c>
      <c s="168" r="E2918">
        <v>41336.636724537</v>
      </c>
      <c s="220" r="F2918"/>
      <c t="s" s="220" r="G2918">
        <v>57</v>
      </c>
      <c s="220" r="H2918"/>
      <c s="220" r="I2918"/>
      <c s="220" r="J2918">
        <v>14663464</v>
      </c>
      <c s="220" r="K2918"/>
      <c t="s" s="17" r="L2918">
        <v>5730</v>
      </c>
      <c t="s" s="17" r="M2918">
        <v>5731</v>
      </c>
      <c s="220" r="N2918">
        <v>2718</v>
      </c>
      <c s="220" r="O2918">
        <v>1401</v>
      </c>
      <c s="220" r="P2918">
        <v>3600</v>
      </c>
      <c t="s" s="220" r="Q2918">
        <v>8766</v>
      </c>
      <c t="s" s="17" r="R2918">
        <v>8767</v>
      </c>
    </row>
    <row r="2919">
      <c t="s" s="128" r="A2919">
        <v>8768</v>
      </c>
      <c t="s" s="220" r="B2919">
        <v>5822</v>
      </c>
      <c t="s" s="220" r="C2919">
        <v>8769</v>
      </c>
      <c t="s" s="220" r="D2919">
        <v>8765</v>
      </c>
      <c s="168" r="E2919">
        <v>41336.636724537</v>
      </c>
      <c s="220" r="F2919"/>
      <c t="s" s="220" r="G2919">
        <v>57</v>
      </c>
      <c s="220" r="H2919"/>
      <c s="220" r="I2919"/>
      <c s="220" r="J2919">
        <v>17345145</v>
      </c>
      <c s="220" r="K2919"/>
      <c t="s" s="17" r="L2919">
        <v>127</v>
      </c>
      <c t="s" s="17" r="M2919">
        <v>5825</v>
      </c>
      <c s="220" r="N2919">
        <v>257</v>
      </c>
      <c s="220" r="O2919">
        <v>574</v>
      </c>
      <c s="220" r="P2919">
        <v>3600</v>
      </c>
      <c t="s" s="220" r="Q2919">
        <v>8770</v>
      </c>
      <c t="s" s="17" r="R2919">
        <v>1283</v>
      </c>
    </row>
    <row r="2920">
      <c t="s" s="128" r="A2920">
        <v>8771</v>
      </c>
      <c t="s" s="220" r="B2920">
        <v>8772</v>
      </c>
      <c t="s" s="220" r="C2920">
        <v>8773</v>
      </c>
      <c t="s" s="220" r="D2920">
        <v>8774</v>
      </c>
      <c s="168" r="E2920">
        <v>41336.6367013889</v>
      </c>
      <c s="220" r="F2920"/>
      <c t="s" s="220" r="G2920">
        <v>57</v>
      </c>
      <c s="220" r="H2920"/>
      <c s="220" r="I2920"/>
      <c s="220" r="J2920">
        <v>70997383</v>
      </c>
      <c s="220" r="K2920"/>
      <c t="s" s="17" r="L2920">
        <v>49</v>
      </c>
      <c t="s" s="17" r="M2920">
        <v>8775</v>
      </c>
      <c s="220" r="N2920">
        <v>1019</v>
      </c>
      <c s="220" r="O2920">
        <v>1850</v>
      </c>
      <c s="220" r="P2920">
        <v>3600</v>
      </c>
      <c t="s" s="220" r="Q2920">
        <v>8776</v>
      </c>
      <c t="s" s="17" r="R2920">
        <v>2640</v>
      </c>
    </row>
    <row r="2921">
      <c t="s" s="128" r="A2921">
        <v>8777</v>
      </c>
      <c t="s" s="220" r="B2921">
        <v>1759</v>
      </c>
      <c t="s" s="220" r="C2921">
        <v>8778</v>
      </c>
      <c t="s" s="220" r="D2921">
        <v>8779</v>
      </c>
      <c s="168" r="E2921">
        <v>41336.6366319444</v>
      </c>
      <c s="220" r="F2921"/>
      <c t="s" s="220" r="G2921">
        <v>57</v>
      </c>
      <c s="220" r="H2921"/>
      <c s="220" r="I2921"/>
      <c s="220" r="J2921">
        <v>527251402</v>
      </c>
      <c s="220" r="K2921"/>
      <c t="s" s="17" r="L2921">
        <v>74</v>
      </c>
      <c t="s" s="17" r="M2921">
        <v>1762</v>
      </c>
      <c s="220" r="N2921">
        <v>113</v>
      </c>
      <c s="220" r="O2921">
        <v>129</v>
      </c>
      <c s="220" r="P2921">
        <v>3600</v>
      </c>
      <c t="s" s="220" r="Q2921">
        <v>8780</v>
      </c>
      <c t="s" s="17" r="R2921">
        <v>8781</v>
      </c>
    </row>
    <row r="2922">
      <c t="s" s="128" r="A2922">
        <v>8782</v>
      </c>
      <c t="s" s="220" r="B2922">
        <v>5435</v>
      </c>
      <c t="s" s="220" r="C2922">
        <v>8783</v>
      </c>
      <c t="s" s="220" r="D2922">
        <v>8784</v>
      </c>
      <c s="168" r="E2922">
        <v>41336.6366087963</v>
      </c>
      <c s="220" r="F2922"/>
      <c t="s" s="220" r="G2922">
        <v>57</v>
      </c>
      <c s="220" r="H2922"/>
      <c s="220" r="I2922"/>
      <c s="220" r="J2922">
        <v>69004238</v>
      </c>
      <c s="220" r="K2922"/>
      <c t="s" s="17" r="L2922">
        <v>74</v>
      </c>
      <c t="s" s="17" r="M2922">
        <v>5438</v>
      </c>
      <c s="220" r="N2922">
        <v>579</v>
      </c>
      <c s="220" r="O2922">
        <v>115</v>
      </c>
      <c s="220" r="P2922">
        <v>3600</v>
      </c>
      <c t="s" s="220" r="Q2922">
        <v>8785</v>
      </c>
      <c t="s" s="17" r="R2922">
        <v>1166</v>
      </c>
    </row>
    <row r="2923">
      <c t="s" s="128" r="A2923">
        <v>8786</v>
      </c>
      <c t="s" s="220" r="B2923">
        <v>8787</v>
      </c>
      <c t="s" s="220" r="C2923">
        <v>8788</v>
      </c>
      <c t="s" s="220" r="D2923">
        <v>8789</v>
      </c>
      <c s="168" r="E2923">
        <v>41336.6365509259</v>
      </c>
      <c s="220" r="F2923"/>
      <c t="s" s="220" r="G2923">
        <v>57</v>
      </c>
      <c s="220" r="H2923"/>
      <c s="220" r="I2923"/>
      <c s="220" r="J2923">
        <v>281181925</v>
      </c>
      <c s="220" r="K2923"/>
      <c t="s" s="17" r="L2923">
        <v>74</v>
      </c>
      <c t="s" s="17" r="M2923">
        <v>8790</v>
      </c>
      <c s="220" r="N2923">
        <v>441</v>
      </c>
      <c s="220" r="O2923">
        <v>338</v>
      </c>
      <c s="220" r="P2923"/>
      <c t="s" s="220" r="Q2923">
        <v>8791</v>
      </c>
      <c t="s" s="17" r="R2923">
        <v>8792</v>
      </c>
    </row>
    <row r="2924">
      <c t="s" s="128" r="A2924">
        <v>8548</v>
      </c>
      <c t="s" s="220" r="B2924">
        <v>4737</v>
      </c>
      <c t="s" s="220" r="C2924">
        <v>8793</v>
      </c>
      <c t="s" s="220" r="D2924">
        <v>8794</v>
      </c>
      <c s="168" r="E2924">
        <v>41336.6365046296</v>
      </c>
      <c s="220" r="F2924"/>
      <c t="s" s="220" r="G2924">
        <v>46</v>
      </c>
      <c s="220" r="H2924">
        <v>21023368</v>
      </c>
      <c t="s" s="220" r="I2924">
        <v>8795</v>
      </c>
      <c s="220" r="J2924">
        <v>21012587</v>
      </c>
      <c t="s" s="220" r="K2924">
        <v>8796</v>
      </c>
      <c t="s" s="17" r="L2924">
        <v>74</v>
      </c>
      <c t="s" s="17" r="M2924">
        <v>4740</v>
      </c>
      <c s="220" r="N2924">
        <v>213</v>
      </c>
      <c s="220" r="O2924">
        <v>354</v>
      </c>
      <c s="220" r="P2924">
        <v>3600</v>
      </c>
      <c t="s" s="220" r="Q2924">
        <v>8797</v>
      </c>
      <c t="s" s="17" r="R2924">
        <v>8798</v>
      </c>
    </row>
    <row r="2925">
      <c t="s" s="128" r="A2925">
        <v>8799</v>
      </c>
      <c t="s" s="220" r="B2925">
        <v>4300</v>
      </c>
      <c t="s" s="220" r="C2925">
        <v>8800</v>
      </c>
      <c t="s" s="220" r="D2925">
        <v>8801</v>
      </c>
      <c s="168" r="E2925">
        <v>41336.6364930556</v>
      </c>
      <c s="220" r="F2925"/>
      <c t="s" s="220" r="G2925">
        <v>46</v>
      </c>
      <c s="220" r="H2925"/>
      <c s="220" r="I2925"/>
      <c s="220" r="J2925">
        <v>112729237</v>
      </c>
      <c s="220" r="K2925"/>
      <c t="s" s="17" r="L2925">
        <v>49</v>
      </c>
      <c t="s" s="17" r="M2925">
        <v>4303</v>
      </c>
      <c s="220" r="N2925">
        <v>16</v>
      </c>
      <c s="220" r="O2925">
        <v>71</v>
      </c>
      <c s="220" r="P2925">
        <v>3600</v>
      </c>
      <c t="s" s="220" r="Q2925">
        <v>8802</v>
      </c>
      <c t="s" s="17" r="R2925">
        <v>8803</v>
      </c>
    </row>
    <row r="2926">
      <c t="s" s="128" r="A2926">
        <v>8804</v>
      </c>
      <c t="s" s="220" r="B2926">
        <v>1265</v>
      </c>
      <c t="s" s="220" r="C2926">
        <v>8805</v>
      </c>
      <c t="s" s="220" r="D2926">
        <v>8806</v>
      </c>
      <c s="168" r="E2926">
        <v>41336.6364814815</v>
      </c>
      <c s="220" r="F2926"/>
      <c t="s" s="220" r="G2926">
        <v>57</v>
      </c>
      <c s="220" r="H2926"/>
      <c s="220" r="I2926"/>
      <c s="220" r="J2926">
        <v>429761286</v>
      </c>
      <c s="220" r="K2926"/>
      <c t="s" s="17" r="L2926">
        <v>74</v>
      </c>
      <c t="s" s="17" r="M2926">
        <v>1269</v>
      </c>
      <c s="220" r="N2926">
        <v>639</v>
      </c>
      <c s="220" r="O2926">
        <v>478</v>
      </c>
      <c s="220" r="P2926">
        <v>3600</v>
      </c>
      <c t="s" s="220" r="Q2926">
        <v>8807</v>
      </c>
      <c t="s" s="17" r="R2926">
        <v>5393</v>
      </c>
    </row>
    <row r="2927">
      <c t="s" s="128" r="A2927">
        <v>8808</v>
      </c>
      <c t="s" s="220" r="B2927">
        <v>906</v>
      </c>
      <c t="s" s="220" r="C2927">
        <v>8809</v>
      </c>
      <c t="s" s="220" r="D2927">
        <v>8810</v>
      </c>
      <c s="168" r="E2927">
        <v>41336.6364699074</v>
      </c>
      <c s="220" r="F2927"/>
      <c t="s" s="220" r="G2927">
        <v>57</v>
      </c>
      <c s="220" r="H2927"/>
      <c s="220" r="I2927"/>
      <c s="220" r="J2927">
        <v>279064794</v>
      </c>
      <c s="220" r="K2927"/>
      <c t="s" s="17" r="L2927">
        <v>74</v>
      </c>
      <c t="s" s="17" r="M2927">
        <v>940</v>
      </c>
      <c s="220" r="N2927">
        <v>1312</v>
      </c>
      <c s="220" r="O2927">
        <v>600</v>
      </c>
      <c s="220" r="P2927">
        <v>3600</v>
      </c>
      <c t="s" s="220" r="Q2927">
        <v>8811</v>
      </c>
      <c t="s" s="17" r="R2927">
        <v>8812</v>
      </c>
    </row>
    <row r="2928">
      <c t="s" s="128" r="A2928">
        <v>8813</v>
      </c>
      <c t="s" s="220" r="B2928">
        <v>1111</v>
      </c>
      <c t="s" s="220" r="C2928">
        <v>8814</v>
      </c>
      <c t="s" s="220" r="D2928">
        <v>8815</v>
      </c>
      <c s="168" r="E2928">
        <v>41336.6364583333</v>
      </c>
      <c s="220" r="F2928"/>
      <c t="s" s="220" r="G2928">
        <v>57</v>
      </c>
      <c s="220" r="H2928"/>
      <c s="220" r="I2928"/>
      <c s="220" r="J2928">
        <v>15375817</v>
      </c>
      <c s="220" r="K2928"/>
      <c t="s" s="17" r="L2928">
        <v>228</v>
      </c>
      <c t="s" s="17" r="M2928">
        <v>1114</v>
      </c>
      <c s="220" r="N2928">
        <v>2092</v>
      </c>
      <c s="220" r="O2928">
        <v>691</v>
      </c>
      <c s="220" r="P2928">
        <v>3600</v>
      </c>
      <c t="s" s="220" r="Q2928">
        <v>8816</v>
      </c>
      <c t="s" s="17" r="R2928">
        <v>2203</v>
      </c>
    </row>
    <row r="2929">
      <c t="s" s="128" r="A2929">
        <v>4486</v>
      </c>
      <c t="s" s="220" r="B2929">
        <v>566</v>
      </c>
      <c t="s" s="220" r="C2929">
        <v>8817</v>
      </c>
      <c t="s" s="220" r="D2929">
        <v>8818</v>
      </c>
      <c s="168" r="E2929">
        <v>41336.6364351852</v>
      </c>
      <c s="220" r="F2929"/>
      <c t="s" s="220" r="G2929">
        <v>57</v>
      </c>
      <c s="220" r="H2929"/>
      <c s="220" r="I2929"/>
      <c s="220" r="J2929">
        <v>347111716</v>
      </c>
      <c s="220" r="K2929"/>
      <c t="s" s="17" r="L2929">
        <v>1636</v>
      </c>
      <c t="s" s="17" r="M2929">
        <v>569</v>
      </c>
      <c s="220" r="N2929">
        <v>3165</v>
      </c>
      <c s="220" r="O2929">
        <v>624</v>
      </c>
      <c s="220" r="P2929">
        <v>-10800</v>
      </c>
      <c t="s" s="220" r="Q2929">
        <v>8819</v>
      </c>
      <c t="s" s="17" r="R2929">
        <v>1687</v>
      </c>
    </row>
    <row r="2930">
      <c t="s" s="128" r="A2930">
        <v>8820</v>
      </c>
      <c t="s" s="220" r="B2930">
        <v>279</v>
      </c>
      <c t="s" s="220" r="C2930">
        <v>8821</v>
      </c>
      <c t="s" s="220" r="D2930">
        <v>8822</v>
      </c>
      <c s="168" r="E2930">
        <v>41336.6363541667</v>
      </c>
      <c s="220" r="F2930"/>
      <c t="s" s="220" r="G2930">
        <v>57</v>
      </c>
      <c s="220" r="H2930"/>
      <c s="220" r="I2930"/>
      <c s="220" r="J2930">
        <v>23097802</v>
      </c>
      <c s="220" r="K2930"/>
      <c t="s" s="17" r="L2930">
        <v>282</v>
      </c>
      <c t="s" s="17" r="M2930">
        <v>283</v>
      </c>
      <c s="220" r="N2930">
        <v>214</v>
      </c>
      <c s="220" r="O2930">
        <v>202</v>
      </c>
      <c s="220" r="P2930">
        <v>3600</v>
      </c>
      <c t="s" s="220" r="Q2930">
        <v>8823</v>
      </c>
      <c t="s" s="17" r="R2930">
        <v>8824</v>
      </c>
    </row>
    <row r="2931">
      <c t="s" s="128" r="A2931">
        <v>8688</v>
      </c>
      <c t="s" s="220" r="B2931">
        <v>8687</v>
      </c>
      <c t="s" s="220" r="C2931">
        <v>8825</v>
      </c>
      <c t="s" s="220" r="D2931">
        <v>8826</v>
      </c>
      <c s="168" r="E2931">
        <v>41336.6363310185</v>
      </c>
      <c s="220" r="F2931"/>
      <c t="s" s="220" r="G2931">
        <v>57</v>
      </c>
      <c s="220" r="H2931"/>
      <c s="220" r="I2931"/>
      <c s="220" r="J2931">
        <v>987063433</v>
      </c>
      <c s="220" r="K2931"/>
      <c t="s" s="17" r="L2931">
        <v>74</v>
      </c>
      <c t="s" s="17" r="M2931">
        <v>8827</v>
      </c>
      <c s="220" r="N2931">
        <v>1293</v>
      </c>
      <c s="220" r="O2931">
        <v>280</v>
      </c>
      <c s="220" r="P2931">
        <v>3600</v>
      </c>
      <c t="s" s="220" r="Q2931">
        <v>8828</v>
      </c>
      <c t="s" s="17" r="R2931">
        <v>130</v>
      </c>
    </row>
    <row r="2932">
      <c t="s" s="128" r="A2932">
        <v>8829</v>
      </c>
      <c t="s" s="220" r="B2932">
        <v>3726</v>
      </c>
      <c t="s" s="220" r="C2932">
        <v>8830</v>
      </c>
      <c t="s" s="220" r="D2932">
        <v>8831</v>
      </c>
      <c s="168" r="E2932">
        <v>41336.6362731482</v>
      </c>
      <c s="220" r="F2932"/>
      <c t="s" s="220" r="G2932">
        <v>57</v>
      </c>
      <c s="220" r="H2932"/>
      <c s="220" r="I2932"/>
      <c s="220" r="J2932">
        <v>24172026</v>
      </c>
      <c s="220" r="K2932"/>
      <c t="s" s="17" r="L2932">
        <v>228</v>
      </c>
      <c t="s" s="17" r="M2932">
        <v>3729</v>
      </c>
      <c s="220" r="N2932">
        <v>877</v>
      </c>
      <c s="220" r="O2932">
        <v>376</v>
      </c>
      <c s="220" r="P2932">
        <v>3600</v>
      </c>
      <c t="s" s="220" r="Q2932">
        <v>8832</v>
      </c>
      <c t="s" s="17" r="R2932">
        <v>5621</v>
      </c>
    </row>
    <row r="2933">
      <c t="s" s="128" r="A2933">
        <v>8833</v>
      </c>
      <c t="s" s="220" r="B2933">
        <v>3302</v>
      </c>
      <c t="s" s="220" r="C2933">
        <v>8834</v>
      </c>
      <c t="s" s="220" r="D2933">
        <v>8835</v>
      </c>
      <c s="168" r="E2933">
        <v>41336.6362152778</v>
      </c>
      <c s="220" r="F2933"/>
      <c t="s" s="220" r="G2933">
        <v>46</v>
      </c>
      <c s="220" r="H2933"/>
      <c s="220" r="I2933"/>
      <c s="220" r="J2933">
        <v>1999731</v>
      </c>
      <c s="220" r="K2933"/>
      <c t="s" s="17" r="L2933">
        <v>228</v>
      </c>
      <c t="s" s="17" r="M2933">
        <v>3305</v>
      </c>
      <c s="220" r="N2933">
        <v>1763</v>
      </c>
      <c s="220" r="O2933">
        <v>1025</v>
      </c>
      <c s="220" r="P2933">
        <v>3600</v>
      </c>
      <c t="s" s="220" r="Q2933">
        <v>8836</v>
      </c>
      <c t="s" s="17" r="R2933">
        <v>8837</v>
      </c>
    </row>
    <row r="2934">
      <c t="s" s="128" r="A2934">
        <v>8838</v>
      </c>
      <c t="s" s="220" r="B2934">
        <v>3732</v>
      </c>
      <c t="s" s="220" r="C2934">
        <v>8839</v>
      </c>
      <c t="s" s="220" r="D2934">
        <v>8840</v>
      </c>
      <c s="168" r="E2934">
        <v>41336.6361689815</v>
      </c>
      <c s="220" r="F2934"/>
      <c t="s" s="220" r="G2934">
        <v>57</v>
      </c>
      <c s="220" r="H2934"/>
      <c s="220" r="I2934"/>
      <c s="220" r="J2934">
        <v>89729290</v>
      </c>
      <c s="220" r="K2934"/>
      <c t="s" s="17" r="L2934">
        <v>1636</v>
      </c>
      <c t="s" s="17" r="M2934">
        <v>3735</v>
      </c>
      <c s="220" r="N2934">
        <v>2378</v>
      </c>
      <c s="220" r="O2934">
        <v>187</v>
      </c>
      <c s="220" r="P2934">
        <v>-36000</v>
      </c>
      <c t="s" s="220" r="Q2934">
        <v>8841</v>
      </c>
      <c t="s" s="17" r="R2934">
        <v>2307</v>
      </c>
    </row>
    <row r="2935">
      <c t="s" s="128" r="A2935">
        <v>8842</v>
      </c>
      <c t="s" s="220" r="B2935">
        <v>7935</v>
      </c>
      <c t="s" s="220" r="C2935">
        <v>8843</v>
      </c>
      <c t="s" s="220" r="D2935">
        <v>8844</v>
      </c>
      <c s="168" r="E2935">
        <v>41336.6361458333</v>
      </c>
      <c s="220" r="F2935"/>
      <c t="s" s="220" r="G2935">
        <v>57</v>
      </c>
      <c s="220" r="H2935"/>
      <c s="220" r="I2935"/>
      <c s="220" r="J2935">
        <v>154869468</v>
      </c>
      <c s="220" r="K2935"/>
      <c t="s" s="17" r="L2935">
        <v>7937</v>
      </c>
      <c t="s" s="17" r="M2935">
        <v>7938</v>
      </c>
      <c s="220" r="N2935">
        <v>1007</v>
      </c>
      <c s="220" r="O2935">
        <v>748</v>
      </c>
      <c s="220" r="P2935">
        <v>3600</v>
      </c>
      <c t="s" s="220" r="Q2935">
        <v>8845</v>
      </c>
      <c t="s" s="17" r="R2935">
        <v>8846</v>
      </c>
    </row>
    <row r="2936">
      <c t="s" s="128" r="A2936">
        <v>8847</v>
      </c>
      <c t="s" s="220" r="B2936">
        <v>539</v>
      </c>
      <c t="s" s="220" r="C2936">
        <v>8848</v>
      </c>
      <c t="s" s="220" r="D2936">
        <v>8849</v>
      </c>
      <c s="168" r="E2936">
        <v>41336.6361226852</v>
      </c>
      <c s="220" r="F2936"/>
      <c t="s" s="220" r="G2936">
        <v>57</v>
      </c>
      <c s="220" r="H2936">
        <v>301974703</v>
      </c>
      <c t="s" s="220" r="I2936">
        <v>4203</v>
      </c>
      <c s="220" r="J2936">
        <v>204469430</v>
      </c>
      <c s="220" r="K2936"/>
      <c t="s" s="17" r="L2936">
        <v>74</v>
      </c>
      <c t="s" s="17" r="M2936">
        <v>543</v>
      </c>
      <c s="220" r="N2936">
        <v>564</v>
      </c>
      <c s="220" r="O2936">
        <v>838</v>
      </c>
      <c s="220" r="P2936">
        <v>3600</v>
      </c>
      <c t="s" s="220" r="Q2936">
        <v>8850</v>
      </c>
      <c t="s" s="17" r="R2936">
        <v>8851</v>
      </c>
    </row>
    <row r="2937">
      <c t="s" s="128" r="A2937">
        <v>8852</v>
      </c>
      <c t="s" s="220" r="B2937">
        <v>4462</v>
      </c>
      <c t="s" s="220" r="C2937">
        <v>8853</v>
      </c>
      <c t="s" s="220" r="D2937">
        <v>8854</v>
      </c>
      <c s="168" r="E2937">
        <v>41336.6360300926</v>
      </c>
      <c s="220" r="F2937"/>
      <c t="s" s="220" r="G2937">
        <v>57</v>
      </c>
      <c s="220" r="H2937"/>
      <c s="220" r="I2937"/>
      <c s="220" r="J2937">
        <v>3044761</v>
      </c>
      <c s="220" r="K2937"/>
      <c t="s" s="17" r="L2937">
        <v>116</v>
      </c>
      <c t="s" s="17" r="M2937">
        <v>4467</v>
      </c>
      <c s="220" r="N2937">
        <v>654</v>
      </c>
      <c s="220" r="O2937">
        <v>598</v>
      </c>
      <c s="220" r="P2937">
        <v>3600</v>
      </c>
      <c t="s" s="220" r="Q2937">
        <v>8855</v>
      </c>
      <c t="s" s="17" r="R2937">
        <v>8856</v>
      </c>
    </row>
    <row r="2938">
      <c t="s" s="128" r="A2938">
        <v>8857</v>
      </c>
      <c t="s" s="220" r="B2938">
        <v>3726</v>
      </c>
      <c t="s" s="220" r="C2938">
        <v>8858</v>
      </c>
      <c t="s" s="220" r="D2938">
        <v>8854</v>
      </c>
      <c s="168" r="E2938">
        <v>41336.6360300926</v>
      </c>
      <c s="220" r="F2938"/>
      <c t="s" s="220" r="G2938">
        <v>57</v>
      </c>
      <c s="220" r="H2938"/>
      <c s="220" r="I2938"/>
      <c s="220" r="J2938">
        <v>24172026</v>
      </c>
      <c s="220" r="K2938"/>
      <c t="s" s="17" r="L2938">
        <v>228</v>
      </c>
      <c t="s" s="17" r="M2938">
        <v>3729</v>
      </c>
      <c s="220" r="N2938">
        <v>877</v>
      </c>
      <c s="220" r="O2938">
        <v>376</v>
      </c>
      <c s="220" r="P2938">
        <v>3600</v>
      </c>
      <c t="s" s="220" r="Q2938">
        <v>8859</v>
      </c>
      <c t="s" s="17" r="R2938">
        <v>8860</v>
      </c>
    </row>
    <row r="2939">
      <c t="s" s="128" r="A2939">
        <v>8861</v>
      </c>
      <c t="s" s="220" r="B2939">
        <v>1265</v>
      </c>
      <c t="s" s="220" r="C2939">
        <v>8862</v>
      </c>
      <c t="s" s="220" r="D2939">
        <v>8863</v>
      </c>
      <c s="168" r="E2939">
        <v>41336.6360069444</v>
      </c>
      <c s="220" r="F2939"/>
      <c t="s" s="220" r="G2939">
        <v>57</v>
      </c>
      <c s="220" r="H2939"/>
      <c s="220" r="I2939"/>
      <c s="220" r="J2939">
        <v>429761286</v>
      </c>
      <c s="220" r="K2939"/>
      <c t="s" s="17" r="L2939">
        <v>74</v>
      </c>
      <c t="s" s="17" r="M2939">
        <v>1269</v>
      </c>
      <c s="220" r="N2939">
        <v>639</v>
      </c>
      <c s="220" r="O2939">
        <v>478</v>
      </c>
      <c s="220" r="P2939">
        <v>3600</v>
      </c>
      <c t="s" s="220" r="Q2939">
        <v>8864</v>
      </c>
      <c t="s" s="17" r="R2939">
        <v>1814</v>
      </c>
    </row>
    <row r="2940">
      <c t="s" s="128" r="A2940">
        <v>8865</v>
      </c>
      <c t="s" s="220" r="B2940">
        <v>2530</v>
      </c>
      <c t="s" s="220" r="C2940">
        <v>8866</v>
      </c>
      <c t="s" s="220" r="D2940">
        <v>8867</v>
      </c>
      <c s="168" r="E2940">
        <v>41336.6359953704</v>
      </c>
      <c s="220" r="F2940"/>
      <c t="s" s="220" r="G2940">
        <v>57</v>
      </c>
      <c s="220" r="H2940"/>
      <c s="220" r="I2940"/>
      <c s="220" r="J2940">
        <v>202969896</v>
      </c>
      <c s="220" r="K2940"/>
      <c t="s" s="17" r="L2940">
        <v>745</v>
      </c>
      <c t="s" s="17" r="M2940">
        <v>2533</v>
      </c>
      <c s="220" r="N2940">
        <v>388</v>
      </c>
      <c s="220" r="O2940">
        <v>567</v>
      </c>
      <c s="220" r="P2940">
        <v>3600</v>
      </c>
      <c t="s" s="220" r="Q2940">
        <v>8868</v>
      </c>
      <c t="s" s="17" r="R2940">
        <v>5945</v>
      </c>
    </row>
    <row r="2941">
      <c t="s" s="128" r="A2941">
        <v>8869</v>
      </c>
      <c t="s" s="220" r="B2941">
        <v>8870</v>
      </c>
      <c t="s" s="220" r="C2941">
        <v>8871</v>
      </c>
      <c t="s" s="220" r="D2941">
        <v>8872</v>
      </c>
      <c s="168" r="E2941">
        <v>41336.6359837963</v>
      </c>
      <c s="220" r="F2941"/>
      <c t="s" s="220" r="G2941">
        <v>57</v>
      </c>
      <c s="220" r="H2941"/>
      <c s="220" r="I2941"/>
      <c s="220" r="J2941">
        <v>411739536</v>
      </c>
      <c s="220" r="K2941"/>
      <c t="s" s="17" r="L2941">
        <v>135</v>
      </c>
      <c t="s" s="17" r="M2941">
        <v>8873</v>
      </c>
      <c s="220" r="N2941">
        <v>53</v>
      </c>
      <c s="220" r="O2941">
        <v>88</v>
      </c>
      <c s="220" r="P2941">
        <v>3600</v>
      </c>
      <c t="s" s="220" r="Q2941">
        <v>8874</v>
      </c>
      <c t="s" s="17" r="R2941">
        <v>8875</v>
      </c>
    </row>
    <row r="2942">
      <c t="s" s="128" r="A2942">
        <v>8876</v>
      </c>
      <c t="s" s="220" r="B2942">
        <v>885</v>
      </c>
      <c t="s" s="220" r="C2942">
        <v>8877</v>
      </c>
      <c t="s" s="220" r="D2942">
        <v>8878</v>
      </c>
      <c s="168" r="E2942">
        <v>41336.6359722222</v>
      </c>
      <c s="220" r="F2942"/>
      <c t="s" s="220" r="G2942">
        <v>57</v>
      </c>
      <c s="220" r="H2942"/>
      <c s="220" r="I2942"/>
      <c s="220" r="J2942">
        <v>236816776</v>
      </c>
      <c s="220" r="K2942"/>
      <c t="s" s="17" r="L2942">
        <v>74</v>
      </c>
      <c t="s" s="17" r="M2942">
        <v>888</v>
      </c>
      <c s="220" r="N2942">
        <v>226</v>
      </c>
      <c s="220" r="O2942">
        <v>244</v>
      </c>
      <c s="220" r="P2942">
        <v>3600</v>
      </c>
      <c t="s" s="220" r="Q2942">
        <v>8879</v>
      </c>
      <c t="s" s="17" r="R2942">
        <v>8880</v>
      </c>
    </row>
    <row r="2943">
      <c t="s" s="128" r="A2943">
        <v>8881</v>
      </c>
      <c t="s" s="220" r="B2943">
        <v>3822</v>
      </c>
      <c t="s" s="220" r="C2943">
        <v>8882</v>
      </c>
      <c t="s" s="220" r="D2943">
        <v>8883</v>
      </c>
      <c s="168" r="E2943">
        <v>41336.6358796296</v>
      </c>
      <c s="220" r="F2943"/>
      <c t="s" s="220" r="G2943">
        <v>57</v>
      </c>
      <c s="220" r="H2943"/>
      <c s="220" r="I2943"/>
      <c s="220" r="J2943">
        <v>328511517</v>
      </c>
      <c s="220" r="K2943"/>
      <c t="s" s="17" r="L2943">
        <v>74</v>
      </c>
      <c t="s" s="17" r="M2943">
        <v>3825</v>
      </c>
      <c s="220" r="N2943">
        <v>213</v>
      </c>
      <c s="220" r="O2943">
        <v>390</v>
      </c>
      <c s="220" r="P2943"/>
      <c t="s" s="220" r="Q2943">
        <v>8884</v>
      </c>
      <c t="s" s="17" r="R2943">
        <v>8885</v>
      </c>
    </row>
    <row r="2944">
      <c t="s" s="128" r="A2944">
        <v>8886</v>
      </c>
      <c t="s" s="220" r="B2944">
        <v>617</v>
      </c>
      <c t="s" s="220" r="C2944">
        <v>8887</v>
      </c>
      <c t="s" s="220" r="D2944">
        <v>8888</v>
      </c>
      <c s="168" r="E2944">
        <v>41336.6358101852</v>
      </c>
      <c s="220" r="F2944"/>
      <c t="s" s="220" r="G2944">
        <v>57</v>
      </c>
      <c s="220" r="H2944"/>
      <c s="220" r="I2944"/>
      <c s="220" r="J2944">
        <v>238498745</v>
      </c>
      <c s="220" r="K2944"/>
      <c t="s" s="17" r="L2944">
        <v>74</v>
      </c>
      <c t="s" s="17" r="M2944">
        <v>620</v>
      </c>
      <c s="220" r="N2944">
        <v>100</v>
      </c>
      <c s="220" r="O2944">
        <v>177</v>
      </c>
      <c s="220" r="P2944">
        <v>3600</v>
      </c>
      <c t="s" s="220" r="Q2944">
        <v>8889</v>
      </c>
      <c t="s" s="17" r="R2944">
        <v>8890</v>
      </c>
    </row>
    <row r="2945">
      <c t="s" s="128" r="A2945">
        <v>8891</v>
      </c>
      <c t="s" s="220" r="B2945">
        <v>8892</v>
      </c>
      <c t="s" s="220" r="C2945">
        <v>8893</v>
      </c>
      <c t="s" s="220" r="D2945">
        <v>8894</v>
      </c>
      <c s="168" r="E2945">
        <v>41336.635775463</v>
      </c>
      <c s="220" r="F2945"/>
      <c t="s" s="220" r="G2945">
        <v>57</v>
      </c>
      <c s="220" r="H2945"/>
      <c s="220" r="I2945"/>
      <c s="220" r="J2945">
        <v>32906800</v>
      </c>
      <c s="220" r="K2945"/>
      <c t="s" s="17" r="L2945">
        <v>1030</v>
      </c>
      <c t="s" s="17" r="M2945">
        <v>8895</v>
      </c>
      <c s="220" r="N2945">
        <v>661</v>
      </c>
      <c s="220" r="O2945">
        <v>656</v>
      </c>
      <c s="220" r="P2945">
        <v>3600</v>
      </c>
      <c t="s" s="220" r="Q2945">
        <v>8896</v>
      </c>
      <c t="s" s="17" r="R2945">
        <v>8897</v>
      </c>
    </row>
    <row r="2946">
      <c t="s" s="128" r="A2946">
        <v>8898</v>
      </c>
      <c t="s" s="220" r="B2946">
        <v>5834</v>
      </c>
      <c t="s" s="220" r="C2946">
        <v>8899</v>
      </c>
      <c t="s" s="220" r="D2946">
        <v>8900</v>
      </c>
      <c s="168" r="E2946">
        <v>41336.6357291667</v>
      </c>
      <c s="220" r="F2946"/>
      <c t="s" s="220" r="G2946">
        <v>57</v>
      </c>
      <c s="220" r="H2946"/>
      <c s="220" r="I2946"/>
      <c s="220" r="J2946">
        <v>169452812</v>
      </c>
      <c s="220" r="K2946"/>
      <c t="s" s="17" r="L2946">
        <v>135</v>
      </c>
      <c t="s" s="17" r="M2946">
        <v>5837</v>
      </c>
      <c s="220" r="N2946">
        <v>55</v>
      </c>
      <c s="220" r="O2946">
        <v>256</v>
      </c>
      <c s="220" r="P2946">
        <v>3600</v>
      </c>
      <c t="s" s="220" r="Q2946">
        <v>8901</v>
      </c>
      <c t="s" s="17" r="R2946">
        <v>5118</v>
      </c>
    </row>
    <row r="2947">
      <c t="s" s="128" r="A2947">
        <v>8902</v>
      </c>
      <c t="s" s="220" r="B2947">
        <v>5288</v>
      </c>
      <c t="s" s="220" r="C2947">
        <v>8903</v>
      </c>
      <c t="s" s="220" r="D2947">
        <v>8904</v>
      </c>
      <c s="168" r="E2947">
        <v>41336.6355092593</v>
      </c>
      <c s="220" r="F2947"/>
      <c t="s" s="220" r="G2947">
        <v>57</v>
      </c>
      <c s="220" r="H2947">
        <v>78413836</v>
      </c>
      <c t="s" s="220" r="I2947">
        <v>1350</v>
      </c>
      <c s="220" r="J2947">
        <v>6421942</v>
      </c>
      <c t="s" s="220" r="K2947">
        <v>8905</v>
      </c>
      <c t="s" s="17" r="L2947">
        <v>228</v>
      </c>
      <c t="s" s="17" r="M2947">
        <v>5321</v>
      </c>
      <c s="220" r="N2947">
        <v>278</v>
      </c>
      <c s="220" r="O2947">
        <v>570</v>
      </c>
      <c s="220" r="P2947">
        <v>3600</v>
      </c>
      <c t="s" s="220" r="Q2947">
        <v>8906</v>
      </c>
      <c t="s" s="17" r="R2947">
        <v>8907</v>
      </c>
    </row>
    <row r="2948">
      <c t="s" s="128" r="A2948">
        <v>8908</v>
      </c>
      <c t="s" s="220" r="B2948">
        <v>906</v>
      </c>
      <c t="s" s="220" r="C2948">
        <v>8909</v>
      </c>
      <c t="s" s="220" r="D2948">
        <v>8910</v>
      </c>
      <c s="168" r="E2948">
        <v>41336.6354513889</v>
      </c>
      <c s="220" r="F2948"/>
      <c t="s" s="220" r="G2948">
        <v>57</v>
      </c>
      <c s="220" r="H2948"/>
      <c s="220" r="I2948"/>
      <c s="220" r="J2948">
        <v>279064794</v>
      </c>
      <c s="220" r="K2948"/>
      <c t="s" s="17" r="L2948">
        <v>74</v>
      </c>
      <c t="s" s="17" r="M2948">
        <v>940</v>
      </c>
      <c s="220" r="N2948">
        <v>1312</v>
      </c>
      <c s="220" r="O2948">
        <v>600</v>
      </c>
      <c s="220" r="P2948">
        <v>3600</v>
      </c>
      <c t="s" s="220" r="Q2948">
        <v>8911</v>
      </c>
      <c t="s" s="17" r="R2948">
        <v>8912</v>
      </c>
    </row>
    <row r="2949">
      <c t="s" s="128" r="A2949">
        <v>8913</v>
      </c>
      <c t="s" s="220" r="B2949">
        <v>8313</v>
      </c>
      <c t="s" s="220" r="C2949">
        <v>8914</v>
      </c>
      <c t="s" s="220" r="D2949">
        <v>8915</v>
      </c>
      <c s="168" r="E2949">
        <v>41336.6354166667</v>
      </c>
      <c s="220" r="F2949"/>
      <c t="s" s="220" r="G2949">
        <v>57</v>
      </c>
      <c s="220" r="H2949"/>
      <c s="220" r="I2949"/>
      <c s="220" r="J2949">
        <v>19470289</v>
      </c>
      <c s="220" r="K2949"/>
      <c t="s" s="17" r="L2949">
        <v>228</v>
      </c>
      <c t="s" s="17" r="M2949">
        <v>8316</v>
      </c>
      <c s="220" r="N2949">
        <v>2863</v>
      </c>
      <c s="220" r="O2949">
        <v>834</v>
      </c>
      <c s="220" r="P2949">
        <v>3600</v>
      </c>
      <c t="s" s="220" r="Q2949">
        <v>8916</v>
      </c>
      <c t="s" s="17" r="R2949">
        <v>1509</v>
      </c>
    </row>
    <row r="2950">
      <c t="s" s="128" r="A2950">
        <v>8917</v>
      </c>
      <c t="s" s="220" r="B2950">
        <v>217</v>
      </c>
      <c t="s" s="220" r="C2950">
        <v>8918</v>
      </c>
      <c t="s" s="220" r="D2950">
        <v>8919</v>
      </c>
      <c s="168" r="E2950">
        <v>41336.6353819444</v>
      </c>
      <c s="220" r="F2950"/>
      <c t="s" s="220" r="G2950">
        <v>57</v>
      </c>
      <c s="220" r="H2950"/>
      <c s="220" r="I2950"/>
      <c s="220" r="J2950">
        <v>261867800</v>
      </c>
      <c s="220" r="K2950"/>
      <c t="s" s="17" r="L2950">
        <v>228</v>
      </c>
      <c t="s" s="17" r="M2950">
        <v>221</v>
      </c>
      <c s="220" r="N2950">
        <v>254</v>
      </c>
      <c s="220" r="O2950">
        <v>325</v>
      </c>
      <c s="220" r="P2950">
        <v>3600</v>
      </c>
      <c t="s" s="220" r="Q2950">
        <v>8920</v>
      </c>
      <c t="s" s="17" r="R2950">
        <v>8921</v>
      </c>
    </row>
    <row r="2951">
      <c t="s" s="128" r="A2951">
        <v>8922</v>
      </c>
      <c t="s" s="220" r="B2951">
        <v>1752</v>
      </c>
      <c t="s" s="220" r="C2951">
        <v>8923</v>
      </c>
      <c t="s" s="220" r="D2951">
        <v>8919</v>
      </c>
      <c s="168" r="E2951">
        <v>41336.6353819444</v>
      </c>
      <c s="220" r="F2951"/>
      <c t="s" s="220" r="G2951">
        <v>57</v>
      </c>
      <c s="220" r="H2951"/>
      <c s="220" r="I2951"/>
      <c s="220" r="J2951">
        <v>386504210</v>
      </c>
      <c s="220" r="K2951"/>
      <c t="s" s="17" r="L2951">
        <v>74</v>
      </c>
      <c t="s" s="17" r="M2951">
        <v>1755</v>
      </c>
      <c s="220" r="N2951">
        <v>238</v>
      </c>
      <c s="220" r="O2951">
        <v>203</v>
      </c>
      <c s="220" r="P2951"/>
      <c t="s" s="220" r="Q2951">
        <v>8924</v>
      </c>
      <c t="s" s="17" r="R2951">
        <v>702</v>
      </c>
    </row>
    <row r="2952">
      <c t="s" s="128" r="A2952">
        <v>8925</v>
      </c>
      <c t="s" s="220" r="B2952">
        <v>2596</v>
      </c>
      <c t="s" s="220" r="C2952">
        <v>8926</v>
      </c>
      <c t="s" s="220" r="D2952">
        <v>8927</v>
      </c>
      <c s="168" r="E2952">
        <v>41336.6352083333</v>
      </c>
      <c s="220" r="F2952"/>
      <c t="s" s="220" r="G2952">
        <v>57</v>
      </c>
      <c s="220" r="H2952"/>
      <c s="220" r="I2952"/>
      <c s="220" r="J2952">
        <v>1006383540</v>
      </c>
      <c s="220" r="K2952"/>
      <c t="s" s="17" r="L2952">
        <v>74</v>
      </c>
      <c t="s" s="17" r="M2952">
        <v>2599</v>
      </c>
      <c s="220" r="N2952">
        <v>72</v>
      </c>
      <c s="220" r="O2952">
        <v>295</v>
      </c>
      <c s="220" r="P2952">
        <v>3600</v>
      </c>
      <c t="s" s="220" r="Q2952">
        <v>8928</v>
      </c>
      <c t="s" s="17" r="R2952">
        <v>8929</v>
      </c>
    </row>
    <row r="2953">
      <c t="s" s="128" r="A2953">
        <v>8930</v>
      </c>
      <c t="s" s="220" r="B2953">
        <v>4334</v>
      </c>
      <c t="s" s="220" r="C2953">
        <v>8931</v>
      </c>
      <c t="s" s="220" r="D2953">
        <v>8932</v>
      </c>
      <c s="168" r="E2953">
        <v>41336.6351273148</v>
      </c>
      <c s="220" r="F2953"/>
      <c t="s" s="220" r="G2953">
        <v>57</v>
      </c>
      <c s="220" r="H2953"/>
      <c s="220" r="I2953"/>
      <c s="220" r="J2953">
        <v>245815444</v>
      </c>
      <c s="220" r="K2953"/>
      <c t="s" s="17" r="L2953">
        <v>116</v>
      </c>
      <c t="s" s="17" r="M2953">
        <v>4337</v>
      </c>
      <c s="220" r="N2953">
        <v>1598</v>
      </c>
      <c s="220" r="O2953">
        <v>1715</v>
      </c>
      <c s="220" r="P2953"/>
      <c t="s" s="220" r="Q2953">
        <v>8933</v>
      </c>
      <c t="s" s="17" r="R2953">
        <v>1370</v>
      </c>
    </row>
    <row r="2954">
      <c t="s" s="128" r="A2954">
        <v>8934</v>
      </c>
      <c t="s" s="220" r="B2954">
        <v>8456</v>
      </c>
      <c t="s" s="220" r="C2954">
        <v>8935</v>
      </c>
      <c t="s" s="220" r="D2954">
        <v>8936</v>
      </c>
      <c s="168" r="E2954">
        <v>41336.6351157407</v>
      </c>
      <c s="220" r="F2954"/>
      <c t="s" s="220" r="G2954">
        <v>57</v>
      </c>
      <c s="220" r="H2954"/>
      <c s="220" r="I2954"/>
      <c s="220" r="J2954">
        <v>164679792</v>
      </c>
      <c s="220" r="K2954"/>
      <c t="s" s="17" r="L2954">
        <v>228</v>
      </c>
      <c t="s" s="17" r="M2954">
        <v>8459</v>
      </c>
      <c s="220" r="N2954">
        <v>637</v>
      </c>
      <c s="220" r="O2954">
        <v>97</v>
      </c>
      <c s="220" r="P2954"/>
      <c t="s" s="220" r="Q2954">
        <v>8937</v>
      </c>
      <c t="s" s="17" r="R2954">
        <v>8938</v>
      </c>
    </row>
    <row r="2955">
      <c t="s" s="128" r="A2955">
        <v>8939</v>
      </c>
      <c t="s" s="220" r="B2955">
        <v>5970</v>
      </c>
      <c t="s" s="220" r="C2955">
        <v>8940</v>
      </c>
      <c t="s" s="220" r="D2955">
        <v>8936</v>
      </c>
      <c s="168" r="E2955">
        <v>41336.6351157407</v>
      </c>
      <c s="220" r="F2955"/>
      <c t="s" s="220" r="G2955">
        <v>57</v>
      </c>
      <c s="220" r="H2955"/>
      <c s="220" r="I2955"/>
      <c s="220" r="J2955">
        <v>339701795</v>
      </c>
      <c s="220" r="K2955"/>
      <c t="s" s="17" r="L2955">
        <v>74</v>
      </c>
      <c t="s" s="17" r="M2955">
        <v>5973</v>
      </c>
      <c s="220" r="N2955">
        <v>37</v>
      </c>
      <c s="220" r="O2955">
        <v>166</v>
      </c>
      <c s="220" r="P2955">
        <v>3600</v>
      </c>
      <c t="s" s="220" r="Q2955">
        <v>8941</v>
      </c>
      <c t="s" s="17" r="R2955">
        <v>2494</v>
      </c>
    </row>
    <row r="2956">
      <c t="s" s="128" r="A2956">
        <v>8942</v>
      </c>
      <c t="s" s="220" r="B2956">
        <v>8943</v>
      </c>
      <c t="s" s="220" r="C2956">
        <v>8944</v>
      </c>
      <c t="s" s="220" r="D2956">
        <v>8945</v>
      </c>
      <c s="168" r="E2956">
        <v>41336.6350925926</v>
      </c>
      <c s="220" r="F2956"/>
      <c t="s" s="220" r="G2956">
        <v>57</v>
      </c>
      <c s="220" r="H2956"/>
      <c s="220" r="I2956"/>
      <c s="220" r="J2956">
        <v>413136060</v>
      </c>
      <c s="220" r="K2956"/>
      <c t="s" s="17" r="L2956">
        <v>135</v>
      </c>
      <c t="s" s="17" r="M2956">
        <v>8946</v>
      </c>
      <c s="220" r="N2956">
        <v>12</v>
      </c>
      <c s="220" r="O2956">
        <v>121</v>
      </c>
      <c s="220" r="P2956"/>
      <c t="s" s="220" r="Q2956">
        <v>8947</v>
      </c>
      <c t="s" s="17" r="R2956">
        <v>2996</v>
      </c>
    </row>
    <row r="2957">
      <c t="s" s="128" r="A2957">
        <v>8948</v>
      </c>
      <c t="s" s="220" r="B2957">
        <v>5727</v>
      </c>
      <c t="s" s="220" r="C2957">
        <v>8949</v>
      </c>
      <c t="s" s="220" r="D2957">
        <v>8950</v>
      </c>
      <c s="168" r="E2957">
        <v>41336.6350115741</v>
      </c>
      <c s="220" r="F2957"/>
      <c t="s" s="220" r="G2957">
        <v>57</v>
      </c>
      <c s="220" r="H2957"/>
      <c s="220" r="I2957"/>
      <c s="220" r="J2957">
        <v>14663464</v>
      </c>
      <c s="220" r="K2957"/>
      <c t="s" s="17" r="L2957">
        <v>5730</v>
      </c>
      <c t="s" s="17" r="M2957">
        <v>5731</v>
      </c>
      <c s="220" r="N2957">
        <v>2718</v>
      </c>
      <c s="220" r="O2957">
        <v>1401</v>
      </c>
      <c s="220" r="P2957">
        <v>3600</v>
      </c>
      <c t="s" s="220" r="Q2957">
        <v>8951</v>
      </c>
      <c t="s" s="17" r="R2957">
        <v>8952</v>
      </c>
    </row>
    <row r="2958">
      <c t="s" s="128" r="A2958">
        <v>8905</v>
      </c>
      <c t="s" s="220" r="B2958">
        <v>1350</v>
      </c>
      <c t="s" s="220" r="C2958">
        <v>8953</v>
      </c>
      <c t="s" s="220" r="D2958">
        <v>8954</v>
      </c>
      <c s="168" r="E2958">
        <v>41336.6349652778</v>
      </c>
      <c s="220" r="F2958"/>
      <c t="s" s="220" r="G2958">
        <v>57</v>
      </c>
      <c s="220" r="H2958"/>
      <c s="220" r="I2958"/>
      <c s="220" r="J2958">
        <v>78413836</v>
      </c>
      <c s="220" r="K2958"/>
      <c t="s" s="17" r="L2958">
        <v>74</v>
      </c>
      <c t="s" s="17" r="M2958">
        <v>1353</v>
      </c>
      <c s="220" r="N2958">
        <v>123</v>
      </c>
      <c s="220" r="O2958">
        <v>324</v>
      </c>
      <c s="220" r="P2958">
        <v>3600</v>
      </c>
      <c t="s" s="220" r="Q2958">
        <v>8955</v>
      </c>
      <c t="s" s="17" r="R2958">
        <v>8956</v>
      </c>
    </row>
    <row r="2959">
      <c t="s" s="128" r="A2959">
        <v>8957</v>
      </c>
      <c t="s" s="220" r="B2959">
        <v>552</v>
      </c>
      <c t="s" s="220" r="C2959">
        <v>8958</v>
      </c>
      <c t="s" s="220" r="D2959">
        <v>8959</v>
      </c>
      <c s="168" r="E2959">
        <v>41336.6349189815</v>
      </c>
      <c s="220" r="F2959"/>
      <c t="s" s="220" r="G2959">
        <v>46</v>
      </c>
      <c s="220" r="H2959"/>
      <c s="220" r="I2959"/>
      <c s="220" r="J2959">
        <v>53755836</v>
      </c>
      <c s="220" r="K2959"/>
      <c t="s" s="17" r="L2959">
        <v>116</v>
      </c>
      <c t="s" s="17" r="M2959">
        <v>555</v>
      </c>
      <c s="220" r="N2959">
        <v>278</v>
      </c>
      <c s="220" r="O2959">
        <v>241</v>
      </c>
      <c s="220" r="P2959">
        <v>3600</v>
      </c>
      <c t="s" s="220" r="Q2959">
        <v>8960</v>
      </c>
      <c t="s" s="17" r="R2959">
        <v>8961</v>
      </c>
    </row>
    <row r="2960">
      <c t="s" s="128" r="A2960">
        <v>8962</v>
      </c>
      <c t="s" s="220" r="B2960">
        <v>6631</v>
      </c>
      <c t="s" s="220" r="C2960">
        <v>8963</v>
      </c>
      <c t="s" s="220" r="D2960">
        <v>8964</v>
      </c>
      <c s="168" r="E2960">
        <v>41336.6348842593</v>
      </c>
      <c s="220" r="F2960"/>
      <c t="s" s="220" r="G2960">
        <v>57</v>
      </c>
      <c s="220" r="H2960"/>
      <c s="220" r="I2960"/>
      <c s="220" r="J2960">
        <v>130950673</v>
      </c>
      <c s="220" r="K2960"/>
      <c t="s" s="17" r="L2960">
        <v>74</v>
      </c>
      <c t="s" s="17" r="M2960">
        <v>6634</v>
      </c>
      <c s="220" r="N2960">
        <v>1</v>
      </c>
      <c s="220" r="O2960">
        <v>23</v>
      </c>
      <c s="220" r="P2960"/>
      <c t="s" s="220" r="Q2960">
        <v>8965</v>
      </c>
      <c t="s" s="17" r="R2960">
        <v>106</v>
      </c>
    </row>
    <row r="2961">
      <c t="s" s="128" r="A2961">
        <v>8966</v>
      </c>
      <c t="s" s="220" r="B2961">
        <v>1125</v>
      </c>
      <c t="s" s="220" r="C2961">
        <v>8967</v>
      </c>
      <c t="s" s="220" r="D2961">
        <v>8968</v>
      </c>
      <c s="168" r="E2961">
        <v>41336.634849537</v>
      </c>
      <c s="220" r="F2961"/>
      <c t="s" s="220" r="G2961">
        <v>57</v>
      </c>
      <c s="220" r="H2961"/>
      <c s="220" r="I2961"/>
      <c s="220" r="J2961">
        <v>1074353845</v>
      </c>
      <c s="220" r="K2961"/>
      <c t="s" s="17" r="L2961">
        <v>74</v>
      </c>
      <c t="s" s="17" r="M2961">
        <v>1128</v>
      </c>
      <c s="220" r="N2961">
        <v>392</v>
      </c>
      <c s="220" r="O2961">
        <v>28</v>
      </c>
      <c s="220" r="P2961">
        <v>3600</v>
      </c>
      <c t="s" s="220" r="Q2961">
        <v>8969</v>
      </c>
      <c t="s" s="17" r="R2961">
        <v>8970</v>
      </c>
    </row>
    <row r="2962">
      <c t="s" s="128" r="A2962">
        <v>8971</v>
      </c>
      <c t="s" s="220" r="B2962">
        <v>5435</v>
      </c>
      <c t="s" s="220" r="C2962">
        <v>8972</v>
      </c>
      <c t="s" s="220" r="D2962">
        <v>8973</v>
      </c>
      <c s="168" r="E2962">
        <v>41336.6348148148</v>
      </c>
      <c s="220" r="F2962"/>
      <c t="s" s="220" r="G2962">
        <v>57</v>
      </c>
      <c s="220" r="H2962"/>
      <c s="220" r="I2962"/>
      <c s="220" r="J2962">
        <v>69004238</v>
      </c>
      <c s="220" r="K2962"/>
      <c t="s" s="17" r="L2962">
        <v>74</v>
      </c>
      <c t="s" s="17" r="M2962">
        <v>5438</v>
      </c>
      <c s="220" r="N2962">
        <v>579</v>
      </c>
      <c s="220" r="O2962">
        <v>115</v>
      </c>
      <c s="220" r="P2962">
        <v>3600</v>
      </c>
      <c t="s" s="220" r="Q2962">
        <v>8974</v>
      </c>
      <c t="s" s="17" r="R2962">
        <v>8975</v>
      </c>
    </row>
    <row r="2963">
      <c t="s" s="128" r="A2963">
        <v>8796</v>
      </c>
      <c t="s" s="220" r="B2963">
        <v>8795</v>
      </c>
      <c t="s" s="220" r="C2963">
        <v>8976</v>
      </c>
      <c t="s" s="220" r="D2963">
        <v>8977</v>
      </c>
      <c s="168" r="E2963">
        <v>41336.6348032407</v>
      </c>
      <c s="220" r="F2963"/>
      <c t="s" s="220" r="G2963">
        <v>46</v>
      </c>
      <c s="220" r="H2963"/>
      <c s="220" r="I2963"/>
      <c s="220" r="J2963">
        <v>21023368</v>
      </c>
      <c s="220" r="K2963"/>
      <c t="s" s="17" r="L2963">
        <v>74</v>
      </c>
      <c t="s" s="17" r="M2963">
        <v>8978</v>
      </c>
      <c s="220" r="N2963">
        <v>217</v>
      </c>
      <c s="220" r="O2963">
        <v>44</v>
      </c>
      <c s="220" r="P2963">
        <v>3600</v>
      </c>
      <c t="s" s="220" r="Q2963">
        <v>8979</v>
      </c>
      <c t="s" s="17" r="R2963">
        <v>592</v>
      </c>
    </row>
    <row r="2964">
      <c t="s" s="128" r="A2964">
        <v>8980</v>
      </c>
      <c t="s" s="220" r="B2964">
        <v>3170</v>
      </c>
      <c t="s" s="220" r="C2964">
        <v>8981</v>
      </c>
      <c t="s" s="220" r="D2964">
        <v>8982</v>
      </c>
      <c s="168" r="E2964">
        <v>41336.6347916667</v>
      </c>
      <c s="220" r="F2964"/>
      <c t="s" s="220" r="G2964">
        <v>57</v>
      </c>
      <c s="220" r="H2964"/>
      <c s="220" r="I2964"/>
      <c s="220" r="J2964">
        <v>117340835</v>
      </c>
      <c s="220" r="K2964"/>
      <c t="s" s="17" r="L2964">
        <v>135</v>
      </c>
      <c t="s" s="17" r="M2964">
        <v>3173</v>
      </c>
      <c s="220" r="N2964">
        <v>51</v>
      </c>
      <c s="220" r="O2964">
        <v>126</v>
      </c>
      <c s="220" r="P2964">
        <v>3600</v>
      </c>
      <c t="s" s="220" r="Q2964">
        <v>8983</v>
      </c>
      <c t="s" s="17" r="R2964">
        <v>8984</v>
      </c>
    </row>
    <row r="2965">
      <c t="s" s="128" r="A2965">
        <v>8985</v>
      </c>
      <c t="s" s="220" r="B2965">
        <v>3817</v>
      </c>
      <c t="s" s="220" r="C2965">
        <v>8986</v>
      </c>
      <c t="s" s="220" r="D2965">
        <v>8987</v>
      </c>
      <c s="168" r="E2965">
        <v>41336.6347453704</v>
      </c>
      <c s="220" r="F2965"/>
      <c t="s" s="220" r="G2965">
        <v>57</v>
      </c>
      <c s="220" r="H2965"/>
      <c s="220" r="I2965"/>
      <c s="220" r="J2965">
        <v>153053540</v>
      </c>
      <c s="220" r="K2965"/>
      <c t="s" s="17" r="L2965">
        <v>116</v>
      </c>
      <c t="s" s="17" r="M2965">
        <v>4037</v>
      </c>
      <c s="220" r="N2965">
        <v>3094</v>
      </c>
      <c s="220" r="O2965">
        <v>528</v>
      </c>
      <c s="220" r="P2965"/>
      <c t="s" s="220" r="Q2965">
        <v>8988</v>
      </c>
      <c t="s" s="17" r="R2965">
        <v>5742</v>
      </c>
    </row>
    <row r="2966">
      <c t="s" s="128" r="A2966">
        <v>8989</v>
      </c>
      <c t="s" s="220" r="B2966">
        <v>1870</v>
      </c>
      <c t="s" s="220" r="C2966">
        <v>8990</v>
      </c>
      <c t="s" s="220" r="D2966">
        <v>8991</v>
      </c>
      <c s="168" r="E2966">
        <v>41336.6346990741</v>
      </c>
      <c s="220" r="F2966"/>
      <c t="s" s="220" r="G2966">
        <v>57</v>
      </c>
      <c s="220" r="H2966">
        <v>591115786</v>
      </c>
      <c t="s" s="220" r="I2966">
        <v>3344</v>
      </c>
      <c s="220" r="J2966">
        <v>128512536</v>
      </c>
      <c t="s" s="220" r="K2966">
        <v>8992</v>
      </c>
      <c t="s" s="17" r="L2966">
        <v>116</v>
      </c>
      <c t="s" s="17" r="M2966">
        <v>1874</v>
      </c>
      <c s="220" r="N2966">
        <v>753</v>
      </c>
      <c s="220" r="O2966">
        <v>1548</v>
      </c>
      <c s="220" r="P2966"/>
      <c t="s" s="220" r="Q2966">
        <v>8993</v>
      </c>
      <c t="s" s="17" r="R2966">
        <v>8994</v>
      </c>
    </row>
    <row r="2967">
      <c t="s" s="128" r="A2967">
        <v>8995</v>
      </c>
      <c t="s" s="220" r="B2967">
        <v>3855</v>
      </c>
      <c t="s" s="220" r="C2967">
        <v>8996</v>
      </c>
      <c t="s" s="220" r="D2967">
        <v>8997</v>
      </c>
      <c s="168" r="E2967">
        <v>41336.6345949074</v>
      </c>
      <c s="220" r="F2967"/>
      <c t="s" s="220" r="G2967">
        <v>57</v>
      </c>
      <c s="220" r="H2967"/>
      <c s="220" r="I2967"/>
      <c s="220" r="J2967">
        <v>295970422</v>
      </c>
      <c s="220" r="K2967"/>
      <c t="s" s="17" r="L2967">
        <v>228</v>
      </c>
      <c t="s" s="17" r="M2967">
        <v>3858</v>
      </c>
      <c s="220" r="N2967">
        <v>338</v>
      </c>
      <c s="220" r="O2967">
        <v>296</v>
      </c>
      <c s="220" r="P2967"/>
      <c t="s" s="220" r="Q2967">
        <v>8998</v>
      </c>
      <c t="s" s="17" r="R2967">
        <v>8999</v>
      </c>
    </row>
    <row r="2968">
      <c t="s" s="128" r="A2968">
        <v>9000</v>
      </c>
      <c t="s" s="220" r="B2968">
        <v>532</v>
      </c>
      <c t="s" s="220" r="C2968">
        <v>9001</v>
      </c>
      <c t="s" s="220" r="D2968">
        <v>9002</v>
      </c>
      <c s="168" r="E2968">
        <v>41336.6345833333</v>
      </c>
      <c s="220" r="F2968"/>
      <c t="s" s="220" r="G2968">
        <v>57</v>
      </c>
      <c s="220" r="H2968">
        <v>14461032</v>
      </c>
      <c t="s" s="220" r="I2968">
        <v>2287</v>
      </c>
      <c s="220" r="J2968">
        <v>19140613</v>
      </c>
      <c t="s" s="220" r="K2968">
        <v>9003</v>
      </c>
      <c t="s" s="17" r="L2968">
        <v>49</v>
      </c>
      <c t="s" s="17" r="M2968">
        <v>535</v>
      </c>
      <c s="220" r="N2968">
        <v>1638</v>
      </c>
      <c s="220" r="O2968">
        <v>1582</v>
      </c>
      <c s="220" r="P2968">
        <v>3600</v>
      </c>
      <c t="s" s="220" r="Q2968">
        <v>9004</v>
      </c>
      <c t="s" s="17" r="R2968">
        <v>9005</v>
      </c>
    </row>
    <row r="2969">
      <c t="s" s="128" r="A2969">
        <v>9006</v>
      </c>
      <c t="s" s="220" r="B2969">
        <v>4295</v>
      </c>
      <c t="s" s="220" r="C2969">
        <v>9007</v>
      </c>
      <c t="s" s="220" r="D2969">
        <v>9008</v>
      </c>
      <c s="168" r="E2969">
        <v>41336.6345601852</v>
      </c>
      <c s="220" r="F2969"/>
      <c t="s" s="220" r="G2969">
        <v>57</v>
      </c>
      <c s="220" r="H2969"/>
      <c s="220" r="I2969"/>
      <c s="220" r="J2969">
        <v>345228021</v>
      </c>
      <c s="220" r="K2969"/>
      <c t="s" s="17" r="L2969">
        <v>74</v>
      </c>
      <c t="s" s="17" r="M2969">
        <v>4357</v>
      </c>
      <c s="220" r="N2969">
        <v>134</v>
      </c>
      <c s="220" r="O2969">
        <v>284</v>
      </c>
      <c s="220" r="P2969">
        <v>-10800</v>
      </c>
      <c t="s" s="220" r="Q2969">
        <v>9009</v>
      </c>
      <c t="s" s="17" r="R2969">
        <v>1305</v>
      </c>
    </row>
    <row r="2970">
      <c t="s" s="128" r="A2970">
        <v>9010</v>
      </c>
      <c t="s" s="220" r="B2970">
        <v>9011</v>
      </c>
      <c t="s" s="220" r="C2970">
        <v>9012</v>
      </c>
      <c t="s" s="220" r="D2970">
        <v>9008</v>
      </c>
      <c s="168" r="E2970">
        <v>41336.6345601852</v>
      </c>
      <c s="220" r="F2970"/>
      <c t="s" s="220" r="G2970">
        <v>57</v>
      </c>
      <c s="220" r="H2970"/>
      <c s="220" r="I2970"/>
      <c s="220" r="J2970">
        <v>272388858</v>
      </c>
      <c s="220" r="K2970"/>
      <c t="s" s="17" r="L2970">
        <v>74</v>
      </c>
      <c t="s" s="17" r="M2970">
        <v>9013</v>
      </c>
      <c s="220" r="N2970">
        <v>18</v>
      </c>
      <c s="220" r="O2970">
        <v>129</v>
      </c>
      <c s="220" r="P2970">
        <v>-10800</v>
      </c>
      <c t="s" s="220" r="Q2970">
        <v>9014</v>
      </c>
      <c t="s" s="17" r="R2970">
        <v>9015</v>
      </c>
    </row>
    <row r="2971">
      <c t="s" s="128" r="A2971">
        <v>9016</v>
      </c>
      <c t="s" s="220" r="B2971">
        <v>469</v>
      </c>
      <c t="s" s="220" r="C2971">
        <v>9017</v>
      </c>
      <c t="s" s="220" r="D2971">
        <v>9018</v>
      </c>
      <c s="168" r="E2971">
        <v>41336.6345486111</v>
      </c>
      <c s="220" r="F2971"/>
      <c t="s" s="220" r="G2971">
        <v>57</v>
      </c>
      <c s="220" r="H2971"/>
      <c s="220" r="I2971"/>
      <c s="220" r="J2971">
        <v>87757854</v>
      </c>
      <c s="220" r="K2971"/>
      <c t="s" s="17" r="L2971">
        <v>116</v>
      </c>
      <c t="s" s="17" r="M2971">
        <v>472</v>
      </c>
      <c s="220" r="N2971">
        <v>161</v>
      </c>
      <c s="220" r="O2971">
        <v>182</v>
      </c>
      <c s="220" r="P2971">
        <v>3600</v>
      </c>
      <c t="s" s="220" r="Q2971">
        <v>9019</v>
      </c>
      <c t="s" s="17" r="R2971">
        <v>9020</v>
      </c>
    </row>
    <row r="2972">
      <c t="s" s="128" r="A2972">
        <v>9021</v>
      </c>
      <c t="s" s="220" r="B2972">
        <v>885</v>
      </c>
      <c t="s" s="220" r="C2972">
        <v>9022</v>
      </c>
      <c t="s" s="220" r="D2972">
        <v>9023</v>
      </c>
      <c s="168" r="E2972">
        <v>41336.634537037</v>
      </c>
      <c s="220" r="F2972"/>
      <c t="s" s="220" r="G2972">
        <v>57</v>
      </c>
      <c s="220" r="H2972"/>
      <c s="220" r="I2972"/>
      <c s="220" r="J2972">
        <v>236816776</v>
      </c>
      <c s="220" r="K2972"/>
      <c t="s" s="17" r="L2972">
        <v>74</v>
      </c>
      <c t="s" s="17" r="M2972">
        <v>888</v>
      </c>
      <c s="220" r="N2972">
        <v>226</v>
      </c>
      <c s="220" r="O2972">
        <v>244</v>
      </c>
      <c s="220" r="P2972">
        <v>3600</v>
      </c>
      <c t="s" s="220" r="Q2972">
        <v>9024</v>
      </c>
      <c t="s" s="17" r="R2972">
        <v>9025</v>
      </c>
    </row>
    <row r="2973">
      <c t="s" s="128" r="A2973">
        <v>9026</v>
      </c>
      <c t="s" s="220" r="B2973">
        <v>6203</v>
      </c>
      <c t="s" s="220" r="C2973">
        <v>9027</v>
      </c>
      <c t="s" s="220" r="D2973">
        <v>9028</v>
      </c>
      <c s="168" r="E2973">
        <v>41336.6345138889</v>
      </c>
      <c s="220" r="F2973"/>
      <c t="s" s="220" r="G2973">
        <v>46</v>
      </c>
      <c s="220" r="H2973"/>
      <c s="220" r="I2973"/>
      <c s="220" r="J2973">
        <v>46107443</v>
      </c>
      <c s="220" r="K2973"/>
      <c t="s" s="17" r="L2973">
        <v>228</v>
      </c>
      <c t="s" s="17" r="M2973">
        <v>6205</v>
      </c>
      <c s="220" r="N2973">
        <v>1034</v>
      </c>
      <c s="220" r="O2973">
        <v>610</v>
      </c>
      <c s="220" r="P2973">
        <v>3600</v>
      </c>
      <c t="s" s="220" r="Q2973">
        <v>9029</v>
      </c>
      <c t="s" s="17" r="R2973">
        <v>9030</v>
      </c>
    </row>
    <row r="2974">
      <c t="s" s="128" r="A2974">
        <v>9031</v>
      </c>
      <c t="s" s="220" r="B2974">
        <v>9032</v>
      </c>
      <c t="s" s="220" r="C2974">
        <v>9033</v>
      </c>
      <c t="s" s="220" r="D2974">
        <v>9034</v>
      </c>
      <c s="168" r="E2974">
        <v>41336.6344907407</v>
      </c>
      <c s="220" r="F2974"/>
      <c t="s" s="220" r="G2974">
        <v>46</v>
      </c>
      <c s="220" r="H2974"/>
      <c s="220" r="I2974"/>
      <c s="220" r="J2974">
        <v>52024480</v>
      </c>
      <c s="220" r="K2974"/>
      <c t="s" s="17" r="L2974">
        <v>228</v>
      </c>
      <c t="s" s="17" r="M2974">
        <v>9035</v>
      </c>
      <c s="220" r="N2974">
        <v>3031</v>
      </c>
      <c s="220" r="O2974">
        <v>978</v>
      </c>
      <c s="220" r="P2974">
        <v>-10800</v>
      </c>
      <c t="s" s="220" r="Q2974">
        <v>9036</v>
      </c>
      <c t="s" s="17" r="R2974">
        <v>9037</v>
      </c>
    </row>
    <row r="2975">
      <c t="s" s="128" r="A2975">
        <v>9038</v>
      </c>
      <c t="s" s="220" r="B2975">
        <v>9039</v>
      </c>
      <c t="s" s="220" r="C2975">
        <v>9040</v>
      </c>
      <c t="s" s="220" r="D2975">
        <v>9041</v>
      </c>
      <c s="168" r="E2975">
        <v>41336.6343634259</v>
      </c>
      <c s="220" r="F2975"/>
      <c t="s" s="220" r="G2975">
        <v>46</v>
      </c>
      <c s="220" r="H2975"/>
      <c s="220" r="I2975"/>
      <c s="220" r="J2975">
        <v>364834111</v>
      </c>
      <c s="220" r="K2975"/>
      <c t="s" s="17" r="L2975">
        <v>49</v>
      </c>
      <c t="s" s="17" r="M2975">
        <v>9042</v>
      </c>
      <c s="220" r="N2975">
        <v>35</v>
      </c>
      <c s="220" r="O2975">
        <v>344</v>
      </c>
      <c s="220" r="P2975">
        <v>3600</v>
      </c>
      <c t="s" s="220" r="Q2975">
        <v>9043</v>
      </c>
      <c t="s" s="17" r="R2975">
        <v>5614</v>
      </c>
    </row>
    <row r="2976">
      <c t="s" s="128" r="A2976">
        <v>9044</v>
      </c>
      <c t="s" s="220" r="B2976">
        <v>634</v>
      </c>
      <c t="s" s="220" r="C2976">
        <v>9045</v>
      </c>
      <c t="s" s="220" r="D2976">
        <v>9046</v>
      </c>
      <c s="168" r="E2976">
        <v>41336.6343055556</v>
      </c>
      <c s="220" r="F2976"/>
      <c t="s" s="220" r="G2976">
        <v>46</v>
      </c>
      <c s="220" r="H2976"/>
      <c s="220" r="I2976"/>
      <c s="220" r="J2976">
        <v>53034800</v>
      </c>
      <c s="220" r="K2976"/>
      <c t="s" s="17" r="L2976">
        <v>74</v>
      </c>
      <c t="s" s="17" r="M2976">
        <v>637</v>
      </c>
      <c s="220" r="N2976">
        <v>369</v>
      </c>
      <c s="220" r="O2976">
        <v>426</v>
      </c>
      <c s="220" r="P2976">
        <v>-10800</v>
      </c>
      <c t="s" s="220" r="Q2976">
        <v>9047</v>
      </c>
      <c t="s" s="17" r="R2976">
        <v>9048</v>
      </c>
    </row>
    <row r="2977">
      <c t="s" s="128" r="A2977">
        <v>9049</v>
      </c>
      <c t="s" s="220" r="B2977">
        <v>8602</v>
      </c>
      <c t="s" s="220" r="C2977">
        <v>9050</v>
      </c>
      <c t="s" s="220" r="D2977">
        <v>9051</v>
      </c>
      <c s="168" r="E2977">
        <v>41336.6342592593</v>
      </c>
      <c s="220" r="F2977"/>
      <c t="s" s="220" r="G2977">
        <v>57</v>
      </c>
      <c s="220" r="H2977"/>
      <c s="220" r="I2977"/>
      <c s="220" r="J2977">
        <v>52759715</v>
      </c>
      <c s="220" r="K2977"/>
      <c t="s" s="17" r="L2977">
        <v>74</v>
      </c>
      <c t="s" s="17" r="M2977">
        <v>8605</v>
      </c>
      <c s="220" r="N2977">
        <v>164</v>
      </c>
      <c s="220" r="O2977">
        <v>447</v>
      </c>
      <c s="220" r="P2977">
        <v>3600</v>
      </c>
      <c t="s" s="220" r="Q2977">
        <v>9052</v>
      </c>
      <c t="s" s="17" r="R2977">
        <v>3263</v>
      </c>
    </row>
    <row r="2978">
      <c t="s" s="128" r="A2978">
        <v>9053</v>
      </c>
      <c t="s" s="220" r="B2978">
        <v>1752</v>
      </c>
      <c t="s" s="220" r="C2978">
        <v>9054</v>
      </c>
      <c t="s" s="220" r="D2978">
        <v>9055</v>
      </c>
      <c s="168" r="E2978">
        <v>41336.634224537</v>
      </c>
      <c s="220" r="F2978"/>
      <c t="s" s="220" r="G2978">
        <v>57</v>
      </c>
      <c s="220" r="H2978">
        <v>89947367</v>
      </c>
      <c t="s" s="220" r="I2978">
        <v>9056</v>
      </c>
      <c s="220" r="J2978">
        <v>386504210</v>
      </c>
      <c t="s" s="220" r="K2978">
        <v>9057</v>
      </c>
      <c t="s" s="17" r="L2978">
        <v>74</v>
      </c>
      <c t="s" s="17" r="M2978">
        <v>1755</v>
      </c>
      <c s="220" r="N2978">
        <v>238</v>
      </c>
      <c s="220" r="O2978">
        <v>203</v>
      </c>
      <c s="220" r="P2978"/>
      <c t="s" s="220" r="Q2978">
        <v>9058</v>
      </c>
      <c t="s" s="17" r="R2978">
        <v>9059</v>
      </c>
    </row>
    <row r="2979">
      <c t="s" s="128" r="A2979">
        <v>9060</v>
      </c>
      <c t="s" s="220" r="B2979">
        <v>2530</v>
      </c>
      <c t="s" s="220" r="C2979">
        <v>9061</v>
      </c>
      <c t="s" s="220" r="D2979">
        <v>9062</v>
      </c>
      <c s="168" r="E2979">
        <v>41336.6341898148</v>
      </c>
      <c s="220" r="F2979"/>
      <c t="s" s="220" r="G2979">
        <v>57</v>
      </c>
      <c s="220" r="H2979"/>
      <c s="220" r="I2979"/>
      <c s="220" r="J2979">
        <v>202969896</v>
      </c>
      <c s="220" r="K2979"/>
      <c t="s" s="17" r="L2979">
        <v>745</v>
      </c>
      <c t="s" s="17" r="M2979">
        <v>2533</v>
      </c>
      <c s="220" r="N2979">
        <v>388</v>
      </c>
      <c s="220" r="O2979">
        <v>567</v>
      </c>
      <c s="220" r="P2979">
        <v>3600</v>
      </c>
      <c t="s" s="220" r="Q2979">
        <v>9063</v>
      </c>
      <c t="s" s="17" r="R2979">
        <v>2640</v>
      </c>
    </row>
    <row r="2980">
      <c t="s" s="128" r="A2980">
        <v>9064</v>
      </c>
      <c t="s" s="220" r="B2980">
        <v>9065</v>
      </c>
      <c t="s" s="220" r="C2980">
        <v>9066</v>
      </c>
      <c t="s" s="220" r="D2980">
        <v>9067</v>
      </c>
      <c s="168" r="E2980">
        <v>41336.6341087963</v>
      </c>
      <c s="220" r="F2980"/>
      <c t="s" s="220" r="G2980">
        <v>46</v>
      </c>
      <c s="220" r="H2980"/>
      <c s="220" r="I2980"/>
      <c s="220" r="J2980">
        <v>23182103</v>
      </c>
      <c s="220" r="K2980"/>
      <c t="s" s="17" r="L2980">
        <v>74</v>
      </c>
      <c t="s" s="17" r="M2980">
        <v>9068</v>
      </c>
      <c s="220" r="N2980">
        <v>1870</v>
      </c>
      <c s="220" r="O2980">
        <v>543</v>
      </c>
      <c s="220" r="P2980">
        <v>3600</v>
      </c>
      <c t="s" s="220" r="Q2980">
        <v>9069</v>
      </c>
      <c t="s" s="17" r="R2980">
        <v>2996</v>
      </c>
    </row>
    <row r="2981">
      <c t="s" s="128" r="A2981">
        <v>9070</v>
      </c>
      <c t="s" s="220" r="B2981">
        <v>617</v>
      </c>
      <c t="s" s="220" r="C2981">
        <v>9071</v>
      </c>
      <c t="s" s="220" r="D2981">
        <v>9067</v>
      </c>
      <c s="168" r="E2981">
        <v>41336.6341087963</v>
      </c>
      <c s="220" r="F2981"/>
      <c t="s" s="220" r="G2981">
        <v>57</v>
      </c>
      <c s="220" r="H2981"/>
      <c s="220" r="I2981"/>
      <c s="220" r="J2981">
        <v>238498745</v>
      </c>
      <c s="220" r="K2981"/>
      <c t="s" s="17" r="L2981">
        <v>74</v>
      </c>
      <c t="s" s="17" r="M2981">
        <v>620</v>
      </c>
      <c s="220" r="N2981">
        <v>100</v>
      </c>
      <c s="220" r="O2981">
        <v>177</v>
      </c>
      <c s="220" r="P2981">
        <v>3600</v>
      </c>
      <c t="s" s="220" r="Q2981">
        <v>9072</v>
      </c>
      <c t="s" s="17" r="R2981">
        <v>9073</v>
      </c>
    </row>
    <row r="2982">
      <c t="s" s="128" r="A2982">
        <v>9074</v>
      </c>
      <c t="s" s="220" r="B2982">
        <v>4450</v>
      </c>
      <c t="s" s="220" r="C2982">
        <v>9075</v>
      </c>
      <c t="s" s="220" r="D2982">
        <v>9076</v>
      </c>
      <c s="168" r="E2982">
        <v>41336.6340740741</v>
      </c>
      <c s="220" r="F2982"/>
      <c t="s" s="220" r="G2982">
        <v>57</v>
      </c>
      <c s="220" r="H2982"/>
      <c s="220" r="I2982"/>
      <c s="220" r="J2982">
        <v>57413466</v>
      </c>
      <c s="220" r="K2982"/>
      <c t="s" s="17" r="L2982">
        <v>74</v>
      </c>
      <c t="s" s="17" r="M2982">
        <v>4453</v>
      </c>
      <c s="220" r="N2982">
        <v>583</v>
      </c>
      <c s="220" r="O2982">
        <v>89</v>
      </c>
      <c s="220" r="P2982">
        <v>3600</v>
      </c>
      <c t="s" s="220" r="Q2982">
        <v>9077</v>
      </c>
      <c t="s" s="17" r="R2982">
        <v>9078</v>
      </c>
    </row>
    <row r="2983">
      <c t="s" s="128" r="A2983">
        <v>9079</v>
      </c>
      <c t="s" s="220" r="B2983">
        <v>9011</v>
      </c>
      <c t="s" s="220" r="C2983">
        <v>9080</v>
      </c>
      <c t="s" s="220" r="D2983">
        <v>9081</v>
      </c>
      <c s="168" r="E2983">
        <v>41336.6340509259</v>
      </c>
      <c s="220" r="F2983"/>
      <c t="s" s="220" r="G2983">
        <v>57</v>
      </c>
      <c s="220" r="H2983"/>
      <c s="220" r="I2983"/>
      <c s="220" r="J2983">
        <v>272388858</v>
      </c>
      <c s="220" r="K2983"/>
      <c t="s" s="17" r="L2983">
        <v>74</v>
      </c>
      <c t="s" s="17" r="M2983">
        <v>9013</v>
      </c>
      <c s="220" r="N2983">
        <v>18</v>
      </c>
      <c s="220" r="O2983">
        <v>129</v>
      </c>
      <c s="220" r="P2983">
        <v>-10800</v>
      </c>
      <c t="s" s="220" r="Q2983">
        <v>9082</v>
      </c>
      <c t="s" s="17" r="R2983">
        <v>9083</v>
      </c>
    </row>
    <row r="2984">
      <c t="s" s="128" r="A2984">
        <v>9084</v>
      </c>
      <c t="s" s="220" r="B2984">
        <v>1064</v>
      </c>
      <c t="s" s="220" r="C2984">
        <v>9085</v>
      </c>
      <c t="s" s="220" r="D2984">
        <v>9086</v>
      </c>
      <c s="168" r="E2984">
        <v>41336.6340277778</v>
      </c>
      <c s="220" r="F2984"/>
      <c t="s" s="220" r="G2984">
        <v>57</v>
      </c>
      <c s="220" r="H2984">
        <v>347111716</v>
      </c>
      <c t="s" s="220" r="I2984">
        <v>566</v>
      </c>
      <c s="220" r="J2984">
        <v>157400353</v>
      </c>
      <c t="s" s="220" r="K2984">
        <v>9087</v>
      </c>
      <c t="s" s="17" r="L2984">
        <v>74</v>
      </c>
      <c t="s" s="17" r="M2984">
        <v>1067</v>
      </c>
      <c s="220" r="N2984">
        <v>775</v>
      </c>
      <c s="220" r="O2984">
        <v>2001</v>
      </c>
      <c s="220" r="P2984">
        <v>3600</v>
      </c>
      <c t="s" s="220" r="Q2984">
        <v>9088</v>
      </c>
      <c t="s" s="17" r="R2984">
        <v>9089</v>
      </c>
    </row>
    <row r="2985">
      <c t="s" s="128" r="A2985">
        <v>9090</v>
      </c>
      <c t="s" s="220" r="B2985">
        <v>9091</v>
      </c>
      <c t="s" s="220" r="C2985">
        <v>9092</v>
      </c>
      <c t="s" s="220" r="D2985">
        <v>9093</v>
      </c>
      <c s="168" r="E2985">
        <v>41336.6340046296</v>
      </c>
      <c s="220" r="F2985"/>
      <c t="s" s="220" r="G2985">
        <v>57</v>
      </c>
      <c s="220" r="H2985"/>
      <c s="220" r="I2985"/>
      <c s="220" r="J2985">
        <v>197380001</v>
      </c>
      <c s="220" r="K2985"/>
      <c t="s" s="17" r="L2985">
        <v>135</v>
      </c>
      <c t="s" s="17" r="M2985">
        <v>9094</v>
      </c>
      <c s="220" r="N2985">
        <v>168</v>
      </c>
      <c s="220" r="O2985">
        <v>495</v>
      </c>
      <c s="220" r="P2985">
        <v>3600</v>
      </c>
      <c t="s" s="220" r="Q2985">
        <v>9095</v>
      </c>
      <c t="s" s="17" r="R2985">
        <v>9096</v>
      </c>
    </row>
    <row r="2986">
      <c t="s" s="128" r="A2986">
        <v>9097</v>
      </c>
      <c t="s" s="220" r="B2986">
        <v>1738</v>
      </c>
      <c t="s" s="220" r="C2986">
        <v>9098</v>
      </c>
      <c t="s" s="220" r="D2986">
        <v>9099</v>
      </c>
      <c s="168" r="E2986">
        <v>41336.6339814815</v>
      </c>
      <c s="220" r="F2986"/>
      <c t="s" s="220" r="G2986">
        <v>46</v>
      </c>
      <c s="220" r="H2986"/>
      <c s="220" r="I2986"/>
      <c s="220" r="J2986">
        <v>106825532</v>
      </c>
      <c s="220" r="K2986"/>
      <c t="s" s="17" r="L2986">
        <v>74</v>
      </c>
      <c t="s" s="17" r="M2986">
        <v>1741</v>
      </c>
      <c s="220" r="N2986">
        <v>155</v>
      </c>
      <c s="220" r="O2986">
        <v>426</v>
      </c>
      <c s="220" r="P2986">
        <v>3600</v>
      </c>
      <c t="s" s="220" r="Q2986">
        <v>9100</v>
      </c>
      <c t="s" s="17" r="R2986">
        <v>5614</v>
      </c>
    </row>
    <row r="2987">
      <c t="s" s="128" r="A2987">
        <v>9101</v>
      </c>
      <c t="s" s="220" r="B2987">
        <v>9102</v>
      </c>
      <c t="s" s="220" r="C2987">
        <v>9103</v>
      </c>
      <c t="s" s="220" r="D2987">
        <v>9104</v>
      </c>
      <c s="168" r="E2987">
        <v>41336.6339236111</v>
      </c>
      <c s="220" r="F2987"/>
      <c t="s" s="220" r="G2987">
        <v>57</v>
      </c>
      <c s="220" r="H2987">
        <v>440145233</v>
      </c>
      <c t="s" s="220" r="I2987">
        <v>7331</v>
      </c>
      <c s="220" r="J2987">
        <v>38533120</v>
      </c>
      <c s="220" r="K2987"/>
      <c t="s" s="17" r="L2987">
        <v>74</v>
      </c>
      <c t="s" s="17" r="M2987">
        <v>9105</v>
      </c>
      <c s="220" r="N2987">
        <v>4497</v>
      </c>
      <c s="220" r="O2987">
        <v>1432</v>
      </c>
      <c s="220" r="P2987">
        <v>3600</v>
      </c>
      <c t="s" s="220" r="Q2987">
        <v>9106</v>
      </c>
      <c t="s" s="17" r="R2987">
        <v>9107</v>
      </c>
    </row>
    <row r="2988">
      <c t="s" s="128" r="A2988">
        <v>9108</v>
      </c>
      <c t="s" s="220" r="B2988">
        <v>2898</v>
      </c>
      <c t="s" s="220" r="C2988">
        <v>9109</v>
      </c>
      <c t="s" s="220" r="D2988">
        <v>9110</v>
      </c>
      <c s="168" r="E2988">
        <v>41336.6338657407</v>
      </c>
      <c s="220" r="F2988"/>
      <c t="s" s="220" r="G2988">
        <v>46</v>
      </c>
      <c s="220" r="H2988"/>
      <c s="220" r="I2988"/>
      <c s="220" r="J2988">
        <v>281638340</v>
      </c>
      <c s="220" r="K2988"/>
      <c t="s" s="17" r="L2988">
        <v>74</v>
      </c>
      <c t="s" s="17" r="M2988">
        <v>2901</v>
      </c>
      <c s="220" r="N2988">
        <v>118</v>
      </c>
      <c s="220" r="O2988">
        <v>229</v>
      </c>
      <c s="220" r="P2988">
        <v>3600</v>
      </c>
      <c t="s" s="220" r="Q2988">
        <v>9111</v>
      </c>
      <c t="s" s="17" r="R2988">
        <v>9112</v>
      </c>
    </row>
    <row r="2989">
      <c t="s" s="128" r="A2989">
        <v>9113</v>
      </c>
      <c t="s" s="220" r="B2989">
        <v>9114</v>
      </c>
      <c t="s" s="220" r="C2989">
        <v>9115</v>
      </c>
      <c t="s" s="220" r="D2989">
        <v>9116</v>
      </c>
      <c s="168" r="E2989">
        <v>41336.6337962963</v>
      </c>
      <c s="220" r="F2989"/>
      <c t="s" s="220" r="G2989">
        <v>46</v>
      </c>
      <c s="220" r="H2989"/>
      <c s="220" r="I2989"/>
      <c s="220" r="J2989">
        <v>17207710</v>
      </c>
      <c s="220" r="K2989"/>
      <c t="s" s="17" r="L2989">
        <v>74</v>
      </c>
      <c t="s" s="17" r="M2989">
        <v>9117</v>
      </c>
      <c s="220" r="N2989">
        <v>374</v>
      </c>
      <c s="220" r="O2989">
        <v>708</v>
      </c>
      <c s="220" r="P2989">
        <v>3600</v>
      </c>
      <c t="s" s="220" r="Q2989">
        <v>9118</v>
      </c>
      <c t="s" s="17" r="R2989">
        <v>9119</v>
      </c>
    </row>
    <row r="2990">
      <c t="s" s="128" r="A2990">
        <v>9120</v>
      </c>
      <c t="s" s="220" r="B2990">
        <v>9121</v>
      </c>
      <c t="s" s="220" r="C2990">
        <v>9122</v>
      </c>
      <c t="s" s="220" r="D2990">
        <v>9123</v>
      </c>
      <c s="168" r="E2990">
        <v>41336.63375</v>
      </c>
      <c s="220" r="F2990"/>
      <c t="s" s="220" r="G2990">
        <v>57</v>
      </c>
      <c s="220" r="H2990"/>
      <c s="220" r="I2990"/>
      <c s="220" r="J2990">
        <v>293945509</v>
      </c>
      <c s="220" r="K2990"/>
      <c t="s" s="17" r="L2990">
        <v>116</v>
      </c>
      <c t="s" s="17" r="M2990">
        <v>9124</v>
      </c>
      <c s="220" r="N2990">
        <v>9</v>
      </c>
      <c s="220" r="O2990">
        <v>35</v>
      </c>
      <c s="220" r="P2990"/>
      <c t="s" s="220" r="Q2990">
        <v>9125</v>
      </c>
      <c t="s" s="17" r="R2990">
        <v>3426</v>
      </c>
    </row>
    <row r="2991">
      <c t="s" s="128" r="A2991">
        <v>9126</v>
      </c>
      <c t="s" s="220" r="B2991">
        <v>9127</v>
      </c>
      <c t="s" s="220" r="C2991">
        <v>9128</v>
      </c>
      <c t="s" s="220" r="D2991">
        <v>9129</v>
      </c>
      <c s="168" r="E2991">
        <v>41336.6336458333</v>
      </c>
      <c s="220" r="F2991"/>
      <c t="s" s="220" r="G2991">
        <v>57</v>
      </c>
      <c s="220" r="H2991"/>
      <c s="220" r="I2991"/>
      <c s="220" r="J2991">
        <v>172447242</v>
      </c>
      <c s="220" r="K2991"/>
      <c t="s" s="17" r="L2991">
        <v>116</v>
      </c>
      <c t="s" s="17" r="M2991">
        <v>9130</v>
      </c>
      <c s="220" r="N2991">
        <v>156</v>
      </c>
      <c s="220" r="O2991">
        <v>175</v>
      </c>
      <c s="220" r="P2991">
        <v>3600</v>
      </c>
      <c t="s" s="220" r="Q2991">
        <v>9131</v>
      </c>
      <c t="s" s="17" r="R2991">
        <v>9132</v>
      </c>
    </row>
    <row r="2992">
      <c t="s" s="128" r="A2992">
        <v>9133</v>
      </c>
      <c t="s" s="220" r="B2992">
        <v>5783</v>
      </c>
      <c t="s" s="220" r="C2992">
        <v>9134</v>
      </c>
      <c t="s" s="220" r="D2992">
        <v>9135</v>
      </c>
      <c s="168" r="E2992">
        <v>41336.6336226852</v>
      </c>
      <c s="220" r="F2992"/>
      <c t="s" s="220" r="G2992">
        <v>57</v>
      </c>
      <c s="220" r="H2992"/>
      <c s="220" r="I2992"/>
      <c s="220" r="J2992">
        <v>304081927</v>
      </c>
      <c s="220" r="K2992"/>
      <c t="s" s="17" r="L2992">
        <v>116</v>
      </c>
      <c t="s" s="17" r="M2992">
        <v>5786</v>
      </c>
      <c s="220" r="N2992">
        <v>294</v>
      </c>
      <c s="220" r="O2992">
        <v>297</v>
      </c>
      <c s="220" r="P2992"/>
      <c t="s" s="220" r="Q2992">
        <v>9136</v>
      </c>
      <c t="s" s="17" r="R2992">
        <v>4444</v>
      </c>
    </row>
    <row r="2993">
      <c t="s" s="128" r="A2993">
        <v>9137</v>
      </c>
      <c t="s" s="220" r="B2993">
        <v>9138</v>
      </c>
      <c t="s" s="220" r="C2993">
        <v>9139</v>
      </c>
      <c t="s" s="220" r="D2993">
        <v>9140</v>
      </c>
      <c s="168" r="E2993">
        <v>41336.633587963</v>
      </c>
      <c s="220" r="F2993"/>
      <c t="s" s="220" r="G2993">
        <v>46</v>
      </c>
      <c s="220" r="H2993"/>
      <c s="220" r="I2993"/>
      <c s="220" r="J2993">
        <v>63710956</v>
      </c>
      <c s="220" r="K2993"/>
      <c t="s" s="17" r="L2993">
        <v>74</v>
      </c>
      <c t="s" s="17" r="M2993">
        <v>9141</v>
      </c>
      <c s="220" r="N2993">
        <v>52</v>
      </c>
      <c s="220" r="O2993">
        <v>181</v>
      </c>
      <c s="220" r="P2993">
        <v>3600</v>
      </c>
      <c t="s" s="220" r="Q2993">
        <v>9142</v>
      </c>
      <c t="s" s="17" r="R2993">
        <v>9143</v>
      </c>
    </row>
    <row r="2994">
      <c t="s" s="128" r="A2994">
        <v>9144</v>
      </c>
      <c t="s" s="220" r="B2994">
        <v>5805</v>
      </c>
      <c t="s" s="220" r="C2994">
        <v>9145</v>
      </c>
      <c t="s" s="220" r="D2994">
        <v>9146</v>
      </c>
      <c s="168" r="E2994">
        <v>41336.6335763889</v>
      </c>
      <c s="220" r="F2994"/>
      <c t="s" s="220" r="G2994">
        <v>57</v>
      </c>
      <c s="220" r="H2994"/>
      <c s="220" r="I2994"/>
      <c s="220" r="J2994">
        <v>342215631</v>
      </c>
      <c s="220" r="K2994"/>
      <c t="s" s="17" r="L2994">
        <v>116</v>
      </c>
      <c t="s" s="17" r="M2994">
        <v>5808</v>
      </c>
      <c s="220" r="N2994">
        <v>27</v>
      </c>
      <c s="220" r="O2994">
        <v>13</v>
      </c>
      <c s="220" r="P2994"/>
      <c t="s" s="220" r="Q2994">
        <v>9147</v>
      </c>
      <c t="s" s="17" r="R2994">
        <v>9148</v>
      </c>
    </row>
    <row r="2995">
      <c t="s" s="128" r="A2995">
        <v>9149</v>
      </c>
      <c t="s" s="220" r="B2995">
        <v>1752</v>
      </c>
      <c t="s" s="220" r="C2995">
        <v>9150</v>
      </c>
      <c t="s" s="220" r="D2995">
        <v>9151</v>
      </c>
      <c s="168" r="E2995">
        <v>41336.6335648148</v>
      </c>
      <c s="220" r="F2995"/>
      <c t="s" s="220" r="G2995">
        <v>57</v>
      </c>
      <c s="220" r="H2995"/>
      <c s="220" r="I2995"/>
      <c s="220" r="J2995">
        <v>386504210</v>
      </c>
      <c s="220" r="K2995"/>
      <c t="s" s="17" r="L2995">
        <v>74</v>
      </c>
      <c t="s" s="17" r="M2995">
        <v>1755</v>
      </c>
      <c s="220" r="N2995">
        <v>238</v>
      </c>
      <c s="220" r="O2995">
        <v>203</v>
      </c>
      <c s="220" r="P2995"/>
      <c t="s" s="220" r="Q2995">
        <v>9152</v>
      </c>
      <c t="s" s="17" r="R2995">
        <v>5393</v>
      </c>
    </row>
    <row r="2996">
      <c t="s" s="128" r="A2996">
        <v>9153</v>
      </c>
      <c t="s" s="220" r="B2996">
        <v>3855</v>
      </c>
      <c t="s" s="220" r="C2996">
        <v>9154</v>
      </c>
      <c t="s" s="220" r="D2996">
        <v>9151</v>
      </c>
      <c s="168" r="E2996">
        <v>41336.6335648148</v>
      </c>
      <c s="220" r="F2996"/>
      <c t="s" s="220" r="G2996">
        <v>57</v>
      </c>
      <c s="220" r="H2996"/>
      <c s="220" r="I2996"/>
      <c s="220" r="J2996">
        <v>295970422</v>
      </c>
      <c s="220" r="K2996"/>
      <c t="s" s="17" r="L2996">
        <v>228</v>
      </c>
      <c t="s" s="17" r="M2996">
        <v>3858</v>
      </c>
      <c s="220" r="N2996">
        <v>338</v>
      </c>
      <c s="220" r="O2996">
        <v>296</v>
      </c>
      <c s="220" r="P2996"/>
      <c t="s" s="220" r="Q2996">
        <v>9155</v>
      </c>
      <c t="s" s="17" r="R2996">
        <v>2004</v>
      </c>
    </row>
    <row r="2997">
      <c t="s" s="128" r="A2997">
        <v>9156</v>
      </c>
      <c t="s" s="220" r="B2997">
        <v>2235</v>
      </c>
      <c t="s" s="220" r="C2997">
        <v>9157</v>
      </c>
      <c t="s" s="220" r="D2997">
        <v>9158</v>
      </c>
      <c s="168" r="E2997">
        <v>41336.6335300926</v>
      </c>
      <c s="220" r="F2997"/>
      <c t="s" s="220" r="G2997">
        <v>57</v>
      </c>
      <c s="220" r="H2997"/>
      <c s="220" r="I2997"/>
      <c s="220" r="J2997">
        <v>342842017</v>
      </c>
      <c s="220" r="K2997"/>
      <c t="s" s="17" r="L2997">
        <v>49</v>
      </c>
      <c t="s" s="17" r="M2997">
        <v>2238</v>
      </c>
      <c s="220" r="N2997">
        <v>169</v>
      </c>
      <c s="220" r="O2997">
        <v>288</v>
      </c>
      <c s="220" r="P2997">
        <v>3600</v>
      </c>
      <c t="s" s="220" r="Q2997">
        <v>9159</v>
      </c>
      <c t="s" s="17" r="R2997">
        <v>2307</v>
      </c>
    </row>
    <row r="2998">
      <c t="s" s="128" r="A2998">
        <v>9160</v>
      </c>
      <c t="s" s="220" r="B2998">
        <v>4255</v>
      </c>
      <c t="s" s="220" r="C2998">
        <v>9161</v>
      </c>
      <c t="s" s="220" r="D2998">
        <v>9162</v>
      </c>
      <c s="168" r="E2998">
        <v>41336.6334027778</v>
      </c>
      <c s="220" r="F2998"/>
      <c t="s" s="220" r="G2998">
        <v>57</v>
      </c>
      <c s="220" r="H2998"/>
      <c s="220" r="I2998"/>
      <c s="220" r="J2998">
        <v>192186698</v>
      </c>
      <c s="220" r="K2998"/>
      <c t="s" s="17" r="L2998">
        <v>228</v>
      </c>
      <c t="s" s="17" r="M2998">
        <v>4259</v>
      </c>
      <c s="220" r="N2998">
        <v>57</v>
      </c>
      <c s="220" r="O2998">
        <v>250</v>
      </c>
      <c s="220" r="P2998"/>
      <c t="s" s="220" r="Q2998">
        <v>9163</v>
      </c>
      <c t="s" s="17" r="R2998">
        <v>9164</v>
      </c>
    </row>
    <row r="2999">
      <c t="s" s="128" r="A2999">
        <v>9165</v>
      </c>
      <c t="s" s="220" r="B2999">
        <v>2934</v>
      </c>
      <c t="s" s="220" r="C2999">
        <v>9166</v>
      </c>
      <c t="s" s="220" r="D2999">
        <v>9167</v>
      </c>
      <c s="168" r="E2999">
        <v>41336.6332638889</v>
      </c>
      <c s="220" r="F2999"/>
      <c t="s" s="220" r="G2999">
        <v>46</v>
      </c>
      <c s="220" r="H2999"/>
      <c s="220" r="I2999"/>
      <c s="220" r="J2999">
        <v>38639438</v>
      </c>
      <c s="220" r="K2999"/>
      <c t="s" s="17" r="L2999">
        <v>135</v>
      </c>
      <c t="s" s="17" r="M2999">
        <v>2937</v>
      </c>
      <c s="220" r="N2999">
        <v>4621</v>
      </c>
      <c s="220" r="O2999">
        <v>2455</v>
      </c>
      <c s="220" r="P2999">
        <v>3600</v>
      </c>
      <c t="s" s="220" r="Q2999">
        <v>9168</v>
      </c>
      <c t="s" s="17" r="R2999">
        <v>5473</v>
      </c>
    </row>
    <row r="3000">
      <c t="s" s="128" r="A3000">
        <v>9169</v>
      </c>
      <c t="s" s="220" r="B3000">
        <v>9170</v>
      </c>
      <c t="s" s="220" r="C3000">
        <v>9171</v>
      </c>
      <c t="s" s="220" r="D3000">
        <v>9172</v>
      </c>
      <c s="168" r="E3000">
        <v>41336.6330439815</v>
      </c>
      <c s="220" r="F3000"/>
      <c t="s" s="220" r="G3000">
        <v>57</v>
      </c>
      <c s="220" r="H3000"/>
      <c s="220" r="I3000"/>
      <c s="220" r="J3000">
        <v>488787404</v>
      </c>
      <c s="220" r="K3000"/>
      <c t="s" s="17" r="L3000">
        <v>74</v>
      </c>
      <c t="s" s="17" r="M3000">
        <v>9173</v>
      </c>
      <c s="220" r="N3000">
        <v>1015</v>
      </c>
      <c s="220" r="O3000">
        <v>333</v>
      </c>
      <c s="220" r="P3000">
        <v>3600</v>
      </c>
      <c t="s" s="220" r="Q3000">
        <v>9174</v>
      </c>
      <c t="s" s="17" r="R3000">
        <v>9175</v>
      </c>
    </row>
    <row r="3001">
      <c t="s" s="128" r="A3001">
        <v>9176</v>
      </c>
      <c t="s" s="220" r="B3001">
        <v>9177</v>
      </c>
      <c t="s" s="220" r="C3001">
        <v>9178</v>
      </c>
      <c t="s" s="220" r="D3001">
        <v>9179</v>
      </c>
      <c s="168" r="E3001">
        <v>41336.6330324074</v>
      </c>
      <c s="220" r="F3001"/>
      <c t="s" s="220" r="G3001">
        <v>57</v>
      </c>
      <c s="220" r="H3001"/>
      <c s="220" r="I3001"/>
      <c s="220" r="J3001">
        <v>222180972</v>
      </c>
      <c s="220" r="K3001"/>
      <c t="s" s="17" r="L3001">
        <v>3334</v>
      </c>
      <c t="s" s="17" r="M3001">
        <v>9180</v>
      </c>
      <c s="220" r="N3001">
        <v>15</v>
      </c>
      <c s="220" r="O3001">
        <v>89</v>
      </c>
      <c s="220" r="P3001">
        <v>3600</v>
      </c>
      <c t="s" s="220" r="Q3001">
        <v>9181</v>
      </c>
      <c t="s" s="17" r="R3001">
        <v>8860</v>
      </c>
    </row>
    <row r="3002">
      <c t="s" s="128" r="A3002">
        <v>9182</v>
      </c>
      <c t="s" s="220" r="B3002">
        <v>6091</v>
      </c>
      <c t="s" s="220" r="C3002">
        <v>9183</v>
      </c>
      <c t="s" s="220" r="D3002">
        <v>9184</v>
      </c>
      <c s="168" r="E3002">
        <v>41336.6329861111</v>
      </c>
      <c s="220" r="F3002"/>
      <c t="s" s="220" r="G3002">
        <v>57</v>
      </c>
      <c s="220" r="H3002"/>
      <c s="220" r="I3002"/>
      <c s="220" r="J3002">
        <v>1154630300</v>
      </c>
      <c s="220" r="K3002"/>
      <c t="s" s="17" r="L3002">
        <v>4786</v>
      </c>
      <c t="s" s="17" r="M3002">
        <v>6095</v>
      </c>
      <c s="220" r="N3002">
        <v>20</v>
      </c>
      <c s="220" r="O3002">
        <v>33</v>
      </c>
      <c s="220" r="P3002">
        <v>3600</v>
      </c>
      <c t="s" s="220" r="Q3002">
        <v>9185</v>
      </c>
      <c t="s" s="17" r="R3002">
        <v>9186</v>
      </c>
    </row>
    <row r="3003">
      <c t="s" s="128" r="A3003">
        <v>9187</v>
      </c>
      <c t="s" s="220" r="B3003">
        <v>2247</v>
      </c>
      <c t="s" s="220" r="C3003">
        <v>9188</v>
      </c>
      <c t="s" s="220" r="D3003">
        <v>9189</v>
      </c>
      <c s="168" r="E3003">
        <v>41336.6329282407</v>
      </c>
      <c s="220" r="F3003"/>
      <c t="s" s="220" r="G3003">
        <v>57</v>
      </c>
      <c s="220" r="H3003"/>
      <c s="220" r="I3003"/>
      <c s="220" r="J3003">
        <v>331992242</v>
      </c>
      <c s="220" r="K3003"/>
      <c t="s" s="17" r="L3003">
        <v>127</v>
      </c>
      <c t="s" s="17" r="M3003">
        <v>2250</v>
      </c>
      <c s="220" r="N3003">
        <v>81</v>
      </c>
      <c s="220" r="O3003">
        <v>252</v>
      </c>
      <c s="220" r="P3003">
        <v>3600</v>
      </c>
      <c t="s" s="220" r="Q3003">
        <v>9190</v>
      </c>
      <c t="s" s="17" r="R3003">
        <v>2038</v>
      </c>
    </row>
    <row r="3004">
      <c t="s" s="128" r="A3004">
        <v>9191</v>
      </c>
      <c t="s" s="220" r="B3004">
        <v>2235</v>
      </c>
      <c t="s" s="220" r="C3004">
        <v>9192</v>
      </c>
      <c t="s" s="220" r="D3004">
        <v>9193</v>
      </c>
      <c s="168" r="E3004">
        <v>41336.6328587963</v>
      </c>
      <c s="220" r="F3004"/>
      <c t="s" s="220" r="G3004">
        <v>57</v>
      </c>
      <c s="220" r="H3004"/>
      <c s="220" r="I3004"/>
      <c s="220" r="J3004">
        <v>342842017</v>
      </c>
      <c s="220" r="K3004"/>
      <c t="s" s="17" r="L3004">
        <v>49</v>
      </c>
      <c t="s" s="17" r="M3004">
        <v>2238</v>
      </c>
      <c s="220" r="N3004">
        <v>169</v>
      </c>
      <c s="220" r="O3004">
        <v>288</v>
      </c>
      <c s="220" r="P3004">
        <v>3600</v>
      </c>
      <c t="s" s="220" r="Q3004">
        <v>9194</v>
      </c>
      <c t="s" s="17" r="R3004">
        <v>9195</v>
      </c>
    </row>
    <row r="3005">
      <c t="s" s="128" r="A3005">
        <v>9196</v>
      </c>
      <c t="s" s="220" r="B3005">
        <v>5519</v>
      </c>
      <c t="s" s="220" r="C3005">
        <v>9197</v>
      </c>
      <c t="s" s="220" r="D3005">
        <v>9198</v>
      </c>
      <c s="168" r="E3005">
        <v>41336.6327893519</v>
      </c>
      <c s="220" r="F3005"/>
      <c t="s" s="220" r="G3005">
        <v>57</v>
      </c>
      <c s="220" r="H3005">
        <v>419925637</v>
      </c>
      <c t="s" s="220" r="I3005">
        <v>9199</v>
      </c>
      <c s="220" r="J3005">
        <v>510693309</v>
      </c>
      <c t="s" s="220" r="K3005">
        <v>9200</v>
      </c>
      <c t="s" s="17" r="L3005">
        <v>74</v>
      </c>
      <c t="s" s="17" r="M3005">
        <v>5522</v>
      </c>
      <c s="220" r="N3005">
        <v>33</v>
      </c>
      <c s="220" r="O3005">
        <v>357</v>
      </c>
      <c s="220" r="P3005">
        <v>3600</v>
      </c>
      <c t="s" s="220" r="Q3005">
        <v>9201</v>
      </c>
      <c t="s" s="17" r="R3005">
        <v>9202</v>
      </c>
    </row>
    <row r="3006">
      <c t="s" s="128" r="A3006">
        <v>9203</v>
      </c>
      <c t="s" s="220" r="B3006">
        <v>5573</v>
      </c>
      <c t="s" s="220" r="C3006">
        <v>9204</v>
      </c>
      <c t="s" s="220" r="D3006">
        <v>9205</v>
      </c>
      <c s="168" r="E3006">
        <v>41336.6327083333</v>
      </c>
      <c s="220" r="F3006"/>
      <c t="s" s="220" r="G3006">
        <v>46</v>
      </c>
      <c s="220" r="H3006"/>
      <c s="220" r="I3006"/>
      <c s="220" r="J3006">
        <v>20245745</v>
      </c>
      <c s="220" r="K3006"/>
      <c t="s" s="17" r="L3006">
        <v>74</v>
      </c>
      <c t="s" s="17" r="M3006">
        <v>5576</v>
      </c>
      <c s="220" r="N3006">
        <v>176</v>
      </c>
      <c s="220" r="O3006">
        <v>336</v>
      </c>
      <c s="220" r="P3006">
        <v>3600</v>
      </c>
      <c t="s" s="220" r="Q3006">
        <v>9206</v>
      </c>
      <c t="s" s="17" r="R3006">
        <v>6636</v>
      </c>
    </row>
    <row r="3007">
      <c t="s" s="128" r="A3007">
        <v>9207</v>
      </c>
      <c t="s" s="220" r="B3007">
        <v>552</v>
      </c>
      <c t="s" s="220" r="C3007">
        <v>9208</v>
      </c>
      <c t="s" s="220" r="D3007">
        <v>9209</v>
      </c>
      <c s="168" r="E3007">
        <v>41336.6326967593</v>
      </c>
      <c s="220" r="F3007"/>
      <c t="s" s="220" r="G3007">
        <v>46</v>
      </c>
      <c s="220" r="H3007"/>
      <c s="220" r="I3007"/>
      <c s="220" r="J3007">
        <v>53755836</v>
      </c>
      <c s="220" r="K3007"/>
      <c t="s" s="17" r="L3007">
        <v>116</v>
      </c>
      <c t="s" s="17" r="M3007">
        <v>555</v>
      </c>
      <c s="220" r="N3007">
        <v>278</v>
      </c>
      <c s="220" r="O3007">
        <v>241</v>
      </c>
      <c s="220" r="P3007">
        <v>3600</v>
      </c>
      <c t="s" s="220" r="Q3007">
        <v>9210</v>
      </c>
      <c t="s" s="17" r="R3007">
        <v>9211</v>
      </c>
    </row>
    <row r="3008">
      <c t="s" s="128" r="A3008">
        <v>9212</v>
      </c>
      <c t="s" s="220" r="B3008">
        <v>9213</v>
      </c>
      <c t="s" s="220" r="C3008">
        <v>9214</v>
      </c>
      <c t="s" s="220" r="D3008">
        <v>9215</v>
      </c>
      <c s="168" r="E3008">
        <v>41336.6326736111</v>
      </c>
      <c s="220" r="F3008"/>
      <c t="s" s="220" r="G3008">
        <v>57</v>
      </c>
      <c s="220" r="H3008"/>
      <c s="220" r="I3008"/>
      <c s="220" r="J3008">
        <v>437449441</v>
      </c>
      <c s="220" r="K3008"/>
      <c t="s" s="17" r="L3008">
        <v>74</v>
      </c>
      <c t="s" s="17" r="M3008">
        <v>9216</v>
      </c>
      <c s="220" r="N3008">
        <v>153</v>
      </c>
      <c s="220" r="O3008">
        <v>210</v>
      </c>
      <c s="220" r="P3008"/>
      <c t="s" s="220" r="Q3008">
        <v>9217</v>
      </c>
      <c t="s" s="17" r="R3008">
        <v>1142</v>
      </c>
    </row>
    <row r="3009">
      <c t="s" s="128" r="A3009">
        <v>9218</v>
      </c>
      <c t="s" s="220" r="B3009">
        <v>1064</v>
      </c>
      <c t="s" s="220" r="C3009">
        <v>9219</v>
      </c>
      <c t="s" s="220" r="D3009">
        <v>9220</v>
      </c>
      <c s="168" r="E3009">
        <v>41336.6326388889</v>
      </c>
      <c s="220" r="F3009"/>
      <c t="s" s="220" r="G3009">
        <v>57</v>
      </c>
      <c s="220" r="H3009"/>
      <c s="220" r="I3009"/>
      <c s="220" r="J3009">
        <v>157400353</v>
      </c>
      <c s="220" r="K3009"/>
      <c t="s" s="17" r="L3009">
        <v>74</v>
      </c>
      <c t="s" s="17" r="M3009">
        <v>1067</v>
      </c>
      <c s="220" r="N3009">
        <v>775</v>
      </c>
      <c s="220" r="O3009">
        <v>2001</v>
      </c>
      <c s="220" r="P3009">
        <v>3600</v>
      </c>
      <c t="s" s="220" r="Q3009">
        <v>9221</v>
      </c>
      <c t="s" s="17" r="R3009">
        <v>9222</v>
      </c>
    </row>
    <row r="3010">
      <c t="s" s="128" r="A3010">
        <v>9223</v>
      </c>
      <c t="s" s="220" r="B3010">
        <v>5435</v>
      </c>
      <c t="s" s="220" r="C3010">
        <v>9224</v>
      </c>
      <c t="s" s="220" r="D3010">
        <v>9225</v>
      </c>
      <c s="168" r="E3010">
        <v>41336.6325925926</v>
      </c>
      <c s="220" r="F3010"/>
      <c t="s" s="220" r="G3010">
        <v>57</v>
      </c>
      <c s="220" r="H3010"/>
      <c s="220" r="I3010"/>
      <c s="220" r="J3010">
        <v>69004238</v>
      </c>
      <c s="220" r="K3010"/>
      <c t="s" s="17" r="L3010">
        <v>74</v>
      </c>
      <c t="s" s="17" r="M3010">
        <v>5438</v>
      </c>
      <c s="220" r="N3010">
        <v>579</v>
      </c>
      <c s="220" r="O3010">
        <v>115</v>
      </c>
      <c s="220" r="P3010">
        <v>3600</v>
      </c>
      <c t="s" s="220" r="Q3010">
        <v>9226</v>
      </c>
      <c t="s" s="17" r="R3010">
        <v>9227</v>
      </c>
    </row>
    <row r="3011">
      <c t="s" s="128" r="A3011">
        <v>9228</v>
      </c>
      <c t="s" s="220" r="B3011">
        <v>217</v>
      </c>
      <c t="s" s="220" r="C3011">
        <v>9229</v>
      </c>
      <c t="s" s="220" r="D3011">
        <v>9230</v>
      </c>
      <c s="168" r="E3011">
        <v>41336.6325231481</v>
      </c>
      <c s="220" r="F3011"/>
      <c t="s" s="220" r="G3011">
        <v>57</v>
      </c>
      <c s="220" r="H3011"/>
      <c s="220" r="I3011"/>
      <c s="220" r="J3011">
        <v>261867800</v>
      </c>
      <c s="220" r="K3011"/>
      <c t="s" s="17" r="L3011">
        <v>228</v>
      </c>
      <c t="s" s="17" r="M3011">
        <v>221</v>
      </c>
      <c s="220" r="N3011">
        <v>254</v>
      </c>
      <c s="220" r="O3011">
        <v>325</v>
      </c>
      <c s="220" r="P3011">
        <v>3600</v>
      </c>
      <c t="s" s="220" r="Q3011">
        <v>9231</v>
      </c>
      <c t="s" s="17" r="R3011">
        <v>9232</v>
      </c>
    </row>
    <row r="3012">
      <c t="s" s="128" r="A3012">
        <v>9233</v>
      </c>
      <c t="s" s="220" r="B3012">
        <v>634</v>
      </c>
      <c t="s" s="220" r="C3012">
        <v>9234</v>
      </c>
      <c t="s" s="220" r="D3012">
        <v>9230</v>
      </c>
      <c s="168" r="E3012">
        <v>41336.6325231481</v>
      </c>
      <c s="220" r="F3012"/>
      <c t="s" s="220" r="G3012">
        <v>46</v>
      </c>
      <c s="220" r="H3012"/>
      <c s="220" r="I3012"/>
      <c s="220" r="J3012">
        <v>53034800</v>
      </c>
      <c s="220" r="K3012"/>
      <c t="s" s="17" r="L3012">
        <v>74</v>
      </c>
      <c t="s" s="17" r="M3012">
        <v>637</v>
      </c>
      <c s="220" r="N3012">
        <v>369</v>
      </c>
      <c s="220" r="O3012">
        <v>426</v>
      </c>
      <c s="220" r="P3012">
        <v>-10800</v>
      </c>
      <c t="s" s="220" r="Q3012">
        <v>9235</v>
      </c>
      <c t="s" s="17" r="R3012">
        <v>9236</v>
      </c>
    </row>
    <row r="3013">
      <c t="s" s="128" r="A3013">
        <v>9237</v>
      </c>
      <c t="s" s="220" r="B3013">
        <v>7583</v>
      </c>
      <c t="s" s="220" r="C3013">
        <v>9238</v>
      </c>
      <c t="s" s="220" r="D3013">
        <v>9230</v>
      </c>
      <c s="168" r="E3013">
        <v>41336.6325231481</v>
      </c>
      <c s="220" r="F3013"/>
      <c t="s" s="220" r="G3013">
        <v>57</v>
      </c>
      <c s="220" r="H3013"/>
      <c s="220" r="I3013"/>
      <c s="220" r="J3013">
        <v>817584876</v>
      </c>
      <c s="220" r="K3013"/>
      <c t="s" s="17" r="L3013">
        <v>228</v>
      </c>
      <c t="s" s="17" r="M3013">
        <v>7588</v>
      </c>
      <c s="220" r="N3013">
        <v>2</v>
      </c>
      <c s="220" r="O3013"/>
      <c s="220" r="P3013">
        <v>3600</v>
      </c>
      <c t="s" s="220" r="Q3013">
        <v>9239</v>
      </c>
      <c t="s" s="17" r="R3013">
        <v>9240</v>
      </c>
    </row>
    <row r="3014">
      <c t="s" s="128" r="A3014">
        <v>8992</v>
      </c>
      <c t="s" s="220" r="B3014">
        <v>3344</v>
      </c>
      <c t="s" s="220" r="C3014">
        <v>9241</v>
      </c>
      <c t="s" s="220" r="D3014">
        <v>9242</v>
      </c>
      <c s="168" r="E3014">
        <v>41336.6325115741</v>
      </c>
      <c s="220" r="F3014"/>
      <c t="s" s="220" r="G3014">
        <v>57</v>
      </c>
      <c s="220" r="H3014"/>
      <c s="220" r="I3014"/>
      <c s="220" r="J3014">
        <v>591115786</v>
      </c>
      <c s="220" r="K3014"/>
      <c t="s" s="17" r="L3014">
        <v>74</v>
      </c>
      <c t="s" s="17" r="M3014">
        <v>3347</v>
      </c>
      <c s="220" r="N3014">
        <v>6135</v>
      </c>
      <c s="220" r="O3014">
        <v>363</v>
      </c>
      <c s="220" r="P3014"/>
      <c t="s" s="220" r="Q3014">
        <v>9243</v>
      </c>
      <c t="s" s="17" r="R3014">
        <v>2191</v>
      </c>
    </row>
    <row r="3015">
      <c t="s" s="128" r="A3015">
        <v>9244</v>
      </c>
      <c t="s" s="220" r="B3015">
        <v>587</v>
      </c>
      <c t="s" s="220" r="C3015">
        <v>9245</v>
      </c>
      <c t="s" s="220" r="D3015">
        <v>9246</v>
      </c>
      <c s="168" r="E3015">
        <v>41336.6324074074</v>
      </c>
      <c s="220" r="F3015"/>
      <c t="s" s="220" r="G3015">
        <v>46</v>
      </c>
      <c s="220" r="H3015"/>
      <c s="220" r="I3015"/>
      <c s="220" r="J3015">
        <v>56994672</v>
      </c>
      <c s="220" r="K3015"/>
      <c t="s" s="17" r="L3015">
        <v>605</v>
      </c>
      <c t="s" s="17" r="M3015">
        <v>590</v>
      </c>
      <c s="220" r="N3015">
        <v>533</v>
      </c>
      <c s="220" r="O3015">
        <v>763</v>
      </c>
      <c s="220" r="P3015"/>
      <c t="s" s="220" r="Q3015">
        <v>9247</v>
      </c>
      <c t="s" s="17" r="R3015">
        <v>5118</v>
      </c>
    </row>
    <row r="3016">
      <c t="s" s="128" r="A3016">
        <v>9248</v>
      </c>
      <c t="s" s="220" r="B3016">
        <v>364</v>
      </c>
      <c t="s" s="220" r="C3016">
        <v>9249</v>
      </c>
      <c t="s" s="220" r="D3016">
        <v>9250</v>
      </c>
      <c s="168" r="E3016">
        <v>41336.6323726852</v>
      </c>
      <c s="220" r="F3016"/>
      <c t="s" s="220" r="G3016">
        <v>57</v>
      </c>
      <c s="220" r="H3016"/>
      <c s="220" r="I3016"/>
      <c s="220" r="J3016">
        <v>214662250</v>
      </c>
      <c s="220" r="K3016"/>
      <c t="s" s="17" r="L3016">
        <v>127</v>
      </c>
      <c t="s" s="17" r="M3016">
        <v>368</v>
      </c>
      <c s="220" r="N3016">
        <v>99</v>
      </c>
      <c s="220" r="O3016">
        <v>431</v>
      </c>
      <c s="220" r="P3016">
        <v>3600</v>
      </c>
      <c t="s" s="220" r="Q3016">
        <v>9251</v>
      </c>
      <c t="s" s="17" r="R3016">
        <v>702</v>
      </c>
    </row>
    <row r="3017">
      <c t="s" s="128" r="A3017">
        <v>9252</v>
      </c>
      <c t="s" s="220" r="B3017">
        <v>300</v>
      </c>
      <c t="s" s="220" r="C3017">
        <v>9253</v>
      </c>
      <c t="s" s="220" r="D3017">
        <v>9250</v>
      </c>
      <c s="168" r="E3017">
        <v>41336.6323726852</v>
      </c>
      <c s="220" r="F3017"/>
      <c t="s" s="220" r="G3017">
        <v>57</v>
      </c>
      <c s="220" r="H3017"/>
      <c s="220" r="I3017"/>
      <c s="220" r="J3017">
        <v>22763232</v>
      </c>
      <c s="220" r="K3017"/>
      <c t="s" s="17" r="L3017">
        <v>74</v>
      </c>
      <c t="s" s="17" r="M3017">
        <v>303</v>
      </c>
      <c s="220" r="N3017">
        <v>307</v>
      </c>
      <c s="220" r="O3017">
        <v>140</v>
      </c>
      <c s="220" r="P3017">
        <v>3600</v>
      </c>
      <c t="s" s="220" r="Q3017">
        <v>9254</v>
      </c>
      <c t="s" s="17" r="R3017">
        <v>9255</v>
      </c>
    </row>
    <row r="3018">
      <c t="s" s="128" r="A3018">
        <v>9256</v>
      </c>
      <c t="s" s="220" r="B3018">
        <v>9257</v>
      </c>
      <c t="s" s="220" r="C3018">
        <v>9258</v>
      </c>
      <c t="s" s="220" r="D3018">
        <v>9259</v>
      </c>
      <c s="168" r="E3018">
        <v>41336.6323032407</v>
      </c>
      <c s="220" r="F3018"/>
      <c t="s" s="220" r="G3018">
        <v>46</v>
      </c>
      <c s="220" r="H3018"/>
      <c s="220" r="I3018"/>
      <c s="220" r="J3018">
        <v>20938781</v>
      </c>
      <c s="220" r="K3018"/>
      <c t="s" s="17" r="L3018">
        <v>228</v>
      </c>
      <c t="s" s="17" r="M3018">
        <v>9260</v>
      </c>
      <c s="220" r="N3018">
        <v>374</v>
      </c>
      <c s="220" r="O3018">
        <v>352</v>
      </c>
      <c s="220" r="P3018">
        <v>3600</v>
      </c>
      <c t="s" s="220" r="Q3018">
        <v>9261</v>
      </c>
      <c t="s" s="17" r="R3018">
        <v>5485</v>
      </c>
    </row>
    <row r="3019">
      <c t="s" s="128" r="A3019">
        <v>9262</v>
      </c>
      <c t="s" s="220" r="B3019">
        <v>5822</v>
      </c>
      <c t="s" s="220" r="C3019">
        <v>9263</v>
      </c>
      <c t="s" s="220" r="D3019">
        <v>9264</v>
      </c>
      <c s="168" r="E3019">
        <v>41336.6322800926</v>
      </c>
      <c s="220" r="F3019"/>
      <c t="s" s="220" r="G3019">
        <v>57</v>
      </c>
      <c s="220" r="H3019"/>
      <c s="220" r="I3019"/>
      <c s="220" r="J3019">
        <v>17345145</v>
      </c>
      <c s="220" r="K3019"/>
      <c t="s" s="17" r="L3019">
        <v>127</v>
      </c>
      <c t="s" s="17" r="M3019">
        <v>5825</v>
      </c>
      <c s="220" r="N3019">
        <v>257</v>
      </c>
      <c s="220" r="O3019">
        <v>574</v>
      </c>
      <c s="220" r="P3019">
        <v>3600</v>
      </c>
      <c t="s" s="220" r="Q3019">
        <v>9265</v>
      </c>
      <c t="s" s="17" r="R3019">
        <v>5922</v>
      </c>
    </row>
    <row r="3020">
      <c t="s" s="128" r="A3020">
        <v>9266</v>
      </c>
      <c t="s" s="220" r="B3020">
        <v>7384</v>
      </c>
      <c t="s" s="220" r="C3020">
        <v>9267</v>
      </c>
      <c t="s" s="220" r="D3020">
        <v>9268</v>
      </c>
      <c s="168" r="E3020">
        <v>41336.6321527778</v>
      </c>
      <c s="220" r="F3020"/>
      <c t="s" s="220" r="G3020">
        <v>57</v>
      </c>
      <c s="220" r="H3020"/>
      <c s="220" r="I3020"/>
      <c s="220" r="J3020">
        <v>293465042</v>
      </c>
      <c s="220" r="K3020"/>
      <c t="s" s="17" r="L3020">
        <v>116</v>
      </c>
      <c t="s" s="17" r="M3020">
        <v>7387</v>
      </c>
      <c s="220" r="N3020">
        <v>131</v>
      </c>
      <c s="220" r="O3020">
        <v>206</v>
      </c>
      <c s="220" r="P3020">
        <v>3600</v>
      </c>
      <c t="s" s="220" r="Q3020">
        <v>9269</v>
      </c>
      <c t="s" s="17" r="R3020">
        <v>9270</v>
      </c>
    </row>
    <row r="3021">
      <c t="s" s="128" r="A3021">
        <v>9271</v>
      </c>
      <c t="s" s="220" r="B3021">
        <v>7529</v>
      </c>
      <c t="s" s="220" r="C3021">
        <v>9272</v>
      </c>
      <c t="s" s="220" r="D3021">
        <v>9273</v>
      </c>
      <c s="168" r="E3021">
        <v>41336.6321412037</v>
      </c>
      <c s="220" r="F3021"/>
      <c t="s" s="220" r="G3021">
        <v>57</v>
      </c>
      <c s="220" r="H3021"/>
      <c s="220" r="I3021"/>
      <c s="220" r="J3021">
        <v>2007161</v>
      </c>
      <c s="220" r="K3021"/>
      <c t="s" s="17" r="L3021">
        <v>116</v>
      </c>
      <c t="s" s="17" r="M3021">
        <v>7532</v>
      </c>
      <c s="220" r="N3021">
        <v>642</v>
      </c>
      <c s="220" r="O3021">
        <v>771</v>
      </c>
      <c s="220" r="P3021">
        <v>12600</v>
      </c>
      <c t="s" s="220" r="Q3021">
        <v>9274</v>
      </c>
      <c t="s" s="17" r="R3021">
        <v>4439</v>
      </c>
    </row>
    <row r="3022">
      <c t="s" s="128" r="A3022">
        <v>9275</v>
      </c>
      <c t="s" s="220" r="B3022">
        <v>1752</v>
      </c>
      <c t="s" s="220" r="C3022">
        <v>9276</v>
      </c>
      <c t="s" s="220" r="D3022">
        <v>9273</v>
      </c>
      <c s="168" r="E3022">
        <v>41336.6321412037</v>
      </c>
      <c s="220" r="F3022"/>
      <c t="s" s="220" r="G3022">
        <v>57</v>
      </c>
      <c s="220" r="H3022"/>
      <c s="220" r="I3022"/>
      <c s="220" r="J3022">
        <v>386504210</v>
      </c>
      <c s="220" r="K3022"/>
      <c t="s" s="17" r="L3022">
        <v>74</v>
      </c>
      <c t="s" s="17" r="M3022">
        <v>1755</v>
      </c>
      <c s="220" r="N3022">
        <v>238</v>
      </c>
      <c s="220" r="O3022">
        <v>203</v>
      </c>
      <c s="220" r="P3022"/>
      <c t="s" s="220" r="Q3022">
        <v>9277</v>
      </c>
      <c t="s" s="17" r="R3022">
        <v>9278</v>
      </c>
    </row>
    <row r="3023">
      <c t="s" s="128" r="A3023">
        <v>9279</v>
      </c>
      <c t="s" s="220" r="B3023">
        <v>9011</v>
      </c>
      <c t="s" s="220" r="C3023">
        <v>9280</v>
      </c>
      <c t="s" s="220" r="D3023">
        <v>9281</v>
      </c>
      <c s="168" r="E3023">
        <v>41336.6321296296</v>
      </c>
      <c s="220" r="F3023"/>
      <c t="s" s="220" r="G3023">
        <v>57</v>
      </c>
      <c s="220" r="H3023"/>
      <c s="220" r="I3023"/>
      <c s="220" r="J3023">
        <v>272388858</v>
      </c>
      <c s="220" r="K3023"/>
      <c t="s" s="17" r="L3023">
        <v>74</v>
      </c>
      <c t="s" s="17" r="M3023">
        <v>9013</v>
      </c>
      <c s="220" r="N3023">
        <v>18</v>
      </c>
      <c s="220" r="O3023">
        <v>129</v>
      </c>
      <c s="220" r="P3023">
        <v>-10800</v>
      </c>
      <c t="s" s="220" r="Q3023">
        <v>9282</v>
      </c>
      <c t="s" s="17" r="R3023">
        <v>9283</v>
      </c>
    </row>
    <row r="3024">
      <c t="s" s="128" r="A3024">
        <v>9284</v>
      </c>
      <c t="s" s="220" r="B3024">
        <v>3170</v>
      </c>
      <c t="s" s="220" r="C3024">
        <v>9285</v>
      </c>
      <c t="s" s="220" r="D3024">
        <v>9286</v>
      </c>
      <c s="168" r="E3024">
        <v>41336.6321064815</v>
      </c>
      <c s="220" r="F3024"/>
      <c t="s" s="220" r="G3024">
        <v>57</v>
      </c>
      <c s="220" r="H3024"/>
      <c s="220" r="I3024"/>
      <c s="220" r="J3024">
        <v>117340835</v>
      </c>
      <c s="220" r="K3024"/>
      <c t="s" s="17" r="L3024">
        <v>135</v>
      </c>
      <c t="s" s="17" r="M3024">
        <v>3173</v>
      </c>
      <c s="220" r="N3024">
        <v>51</v>
      </c>
      <c s="220" r="O3024">
        <v>126</v>
      </c>
      <c s="220" r="P3024">
        <v>3600</v>
      </c>
      <c t="s" s="220" r="Q3024">
        <v>9287</v>
      </c>
      <c t="s" s="17" r="R3024">
        <v>9288</v>
      </c>
    </row>
    <row r="3025">
      <c t="s" s="128" r="A3025">
        <v>9289</v>
      </c>
      <c t="s" s="220" r="B3025">
        <v>8421</v>
      </c>
      <c t="s" s="220" r="C3025">
        <v>9290</v>
      </c>
      <c t="s" s="220" r="D3025">
        <v>9291</v>
      </c>
      <c s="168" r="E3025">
        <v>41336.6320486111</v>
      </c>
      <c s="220" r="F3025"/>
      <c t="s" s="220" r="G3025">
        <v>46</v>
      </c>
      <c s="220" r="H3025"/>
      <c s="220" r="I3025"/>
      <c s="220" r="J3025">
        <v>125692064</v>
      </c>
      <c s="220" r="K3025"/>
      <c t="s" s="17" r="L3025">
        <v>228</v>
      </c>
      <c t="s" s="17" r="M3025">
        <v>8424</v>
      </c>
      <c s="220" r="N3025">
        <v>351</v>
      </c>
      <c s="220" r="O3025">
        <v>629</v>
      </c>
      <c s="220" r="P3025">
        <v>3600</v>
      </c>
      <c t="s" s="220" r="Q3025">
        <v>9292</v>
      </c>
      <c t="s" s="17" r="R3025">
        <v>1226</v>
      </c>
    </row>
    <row r="3026">
      <c t="s" s="128" r="A3026">
        <v>9293</v>
      </c>
      <c t="s" s="220" r="B3026">
        <v>1608</v>
      </c>
      <c t="s" s="220" r="C3026">
        <v>9294</v>
      </c>
      <c t="s" s="220" r="D3026">
        <v>9295</v>
      </c>
      <c s="168" r="E3026">
        <v>41336.632037037</v>
      </c>
      <c s="220" r="F3026"/>
      <c t="s" s="220" r="G3026">
        <v>57</v>
      </c>
      <c s="220" r="H3026"/>
      <c s="220" r="I3026"/>
      <c s="220" r="J3026">
        <v>419071151</v>
      </c>
      <c s="220" r="K3026"/>
      <c t="s" s="17" r="L3026">
        <v>228</v>
      </c>
      <c t="s" s="17" r="M3026">
        <v>1611</v>
      </c>
      <c s="220" r="N3026">
        <v>97</v>
      </c>
      <c s="220" r="O3026">
        <v>141</v>
      </c>
      <c s="220" r="P3026"/>
      <c t="s" s="220" r="Q3026">
        <v>9296</v>
      </c>
      <c t="s" s="17" r="R3026">
        <v>9297</v>
      </c>
    </row>
    <row r="3027">
      <c t="s" s="128" r="A3027">
        <v>9298</v>
      </c>
      <c t="s" s="220" r="B3027">
        <v>1408</v>
      </c>
      <c t="s" s="220" r="C3027">
        <v>9299</v>
      </c>
      <c t="s" s="220" r="D3027">
        <v>9300</v>
      </c>
      <c s="168" r="E3027">
        <v>41336.6319791667</v>
      </c>
      <c s="220" r="F3027"/>
      <c t="s" s="220" r="G3027">
        <v>46</v>
      </c>
      <c s="220" r="H3027"/>
      <c s="220" r="I3027"/>
      <c s="220" r="J3027">
        <v>20303980</v>
      </c>
      <c s="220" r="K3027"/>
      <c t="s" s="17" r="L3027">
        <v>228</v>
      </c>
      <c t="s" s="17" r="M3027">
        <v>1411</v>
      </c>
      <c s="220" r="N3027">
        <v>329</v>
      </c>
      <c s="220" r="O3027">
        <v>252</v>
      </c>
      <c s="220" r="P3027">
        <v>-10800</v>
      </c>
      <c t="s" s="220" r="Q3027">
        <v>9301</v>
      </c>
      <c t="s" s="17" r="R3027">
        <v>9302</v>
      </c>
    </row>
    <row r="3028">
      <c t="s" s="128" r="A3028">
        <v>9303</v>
      </c>
      <c t="s" s="220" r="B3028">
        <v>8066</v>
      </c>
      <c t="s" s="220" r="C3028">
        <v>9304</v>
      </c>
      <c t="s" s="220" r="D3028">
        <v>9300</v>
      </c>
      <c s="168" r="E3028">
        <v>41336.6319791667</v>
      </c>
      <c s="220" r="F3028"/>
      <c t="s" s="220" r="G3028">
        <v>57</v>
      </c>
      <c s="220" r="H3028">
        <v>223893006</v>
      </c>
      <c t="s" s="220" r="I3028">
        <v>3416</v>
      </c>
      <c s="220" r="J3028">
        <v>42056608</v>
      </c>
      <c t="s" s="220" r="K3028">
        <v>9305</v>
      </c>
      <c t="s" s="17" r="L3028">
        <v>1367</v>
      </c>
      <c t="s" s="17" r="M3028">
        <v>8069</v>
      </c>
      <c s="220" r="N3028">
        <v>677</v>
      </c>
      <c s="220" r="O3028">
        <v>486</v>
      </c>
      <c s="220" r="P3028">
        <v>3600</v>
      </c>
      <c t="s" s="220" r="Q3028">
        <v>9306</v>
      </c>
      <c t="s" s="17" r="R3028">
        <v>9307</v>
      </c>
    </row>
    <row r="3029">
      <c t="s" s="128" r="A3029">
        <v>9308</v>
      </c>
      <c t="s" s="220" r="B3029">
        <v>5519</v>
      </c>
      <c t="s" s="220" r="C3029">
        <v>9309</v>
      </c>
      <c t="s" s="220" r="D3029">
        <v>9310</v>
      </c>
      <c s="168" r="E3029">
        <v>41336.631875</v>
      </c>
      <c s="220" r="F3029"/>
      <c t="s" s="220" r="G3029">
        <v>57</v>
      </c>
      <c s="220" r="H3029"/>
      <c s="220" r="I3029"/>
      <c s="220" r="J3029">
        <v>510693309</v>
      </c>
      <c s="220" r="K3029"/>
      <c t="s" s="17" r="L3029">
        <v>74</v>
      </c>
      <c t="s" s="17" r="M3029">
        <v>5522</v>
      </c>
      <c s="220" r="N3029">
        <v>33</v>
      </c>
      <c s="220" r="O3029">
        <v>357</v>
      </c>
      <c s="220" r="P3029">
        <v>3600</v>
      </c>
      <c t="s" s="220" r="Q3029">
        <v>9311</v>
      </c>
      <c t="s" s="17" r="R3029">
        <v>1992</v>
      </c>
    </row>
    <row r="3030">
      <c t="s" s="128" r="A3030">
        <v>9312</v>
      </c>
      <c t="s" s="220" r="B3030">
        <v>539</v>
      </c>
      <c t="s" s="220" r="C3030">
        <v>9313</v>
      </c>
      <c t="s" s="220" r="D3030">
        <v>9314</v>
      </c>
      <c s="168" r="E3030">
        <v>41336.6318634259</v>
      </c>
      <c s="220" r="F3030"/>
      <c t="s" s="220" r="G3030">
        <v>57</v>
      </c>
      <c s="220" r="H3030"/>
      <c s="220" r="I3030"/>
      <c s="220" r="J3030">
        <v>204469430</v>
      </c>
      <c s="220" r="K3030"/>
      <c t="s" s="17" r="L3030">
        <v>74</v>
      </c>
      <c t="s" s="17" r="M3030">
        <v>543</v>
      </c>
      <c s="220" r="N3030">
        <v>564</v>
      </c>
      <c s="220" r="O3030">
        <v>838</v>
      </c>
      <c s="220" r="P3030">
        <v>3600</v>
      </c>
      <c t="s" s="220" r="Q3030">
        <v>9315</v>
      </c>
      <c t="s" s="17" r="R3030">
        <v>9316</v>
      </c>
    </row>
    <row r="3031">
      <c t="s" s="128" r="A3031">
        <v>9317</v>
      </c>
      <c t="s" s="220" r="B3031">
        <v>3726</v>
      </c>
      <c t="s" s="220" r="C3031">
        <v>9318</v>
      </c>
      <c t="s" s="220" r="D3031">
        <v>9319</v>
      </c>
      <c s="168" r="E3031">
        <v>41336.6316782407</v>
      </c>
      <c s="220" r="F3031"/>
      <c t="s" s="220" r="G3031">
        <v>57</v>
      </c>
      <c s="220" r="H3031"/>
      <c s="220" r="I3031"/>
      <c s="220" r="J3031">
        <v>24172026</v>
      </c>
      <c s="220" r="K3031"/>
      <c t="s" s="17" r="L3031">
        <v>228</v>
      </c>
      <c t="s" s="17" r="M3031">
        <v>3729</v>
      </c>
      <c s="220" r="N3031">
        <v>877</v>
      </c>
      <c s="220" r="O3031">
        <v>376</v>
      </c>
      <c s="220" r="P3031">
        <v>3600</v>
      </c>
      <c t="s" s="220" r="Q3031">
        <v>9320</v>
      </c>
      <c t="s" s="17" r="R3031">
        <v>2613</v>
      </c>
    </row>
    <row r="3032">
      <c t="s" s="128" r="A3032">
        <v>9321</v>
      </c>
      <c t="s" s="220" r="B3032">
        <v>272</v>
      </c>
      <c t="s" s="220" r="C3032">
        <v>9322</v>
      </c>
      <c t="s" s="220" r="D3032">
        <v>9323</v>
      </c>
      <c s="168" r="E3032">
        <v>41336.6316550926</v>
      </c>
      <c s="220" r="F3032"/>
      <c t="s" s="220" r="G3032">
        <v>46</v>
      </c>
      <c s="220" r="H3032"/>
      <c s="220" r="I3032"/>
      <c s="220" r="J3032">
        <v>22377730</v>
      </c>
      <c s="220" r="K3032"/>
      <c t="s" s="17" r="L3032">
        <v>74</v>
      </c>
      <c t="s" s="17" r="M3032">
        <v>275</v>
      </c>
      <c s="220" r="N3032">
        <v>324</v>
      </c>
      <c s="220" r="O3032">
        <v>434</v>
      </c>
      <c s="220" r="P3032">
        <v>-10800</v>
      </c>
      <c t="s" s="220" r="Q3032">
        <v>9324</v>
      </c>
      <c t="s" s="17" r="R3032">
        <v>9325</v>
      </c>
    </row>
    <row r="3033">
      <c t="s" s="128" r="A3033">
        <v>9326</v>
      </c>
      <c t="s" s="220" r="B3033">
        <v>1759</v>
      </c>
      <c t="s" s="220" r="C3033">
        <v>9327</v>
      </c>
      <c t="s" s="220" r="D3033">
        <v>9323</v>
      </c>
      <c s="168" r="E3033">
        <v>41336.6316550926</v>
      </c>
      <c s="220" r="F3033"/>
      <c t="s" s="220" r="G3033">
        <v>57</v>
      </c>
      <c s="220" r="H3033">
        <v>419925637</v>
      </c>
      <c t="s" s="220" r="I3033">
        <v>9199</v>
      </c>
      <c s="220" r="J3033">
        <v>527251402</v>
      </c>
      <c t="s" s="220" r="K3033">
        <v>9200</v>
      </c>
      <c t="s" s="17" r="L3033">
        <v>116</v>
      </c>
      <c t="s" s="17" r="M3033">
        <v>1762</v>
      </c>
      <c s="220" r="N3033">
        <v>113</v>
      </c>
      <c s="220" r="O3033">
        <v>129</v>
      </c>
      <c s="220" r="P3033">
        <v>3600</v>
      </c>
      <c t="s" s="220" r="Q3033">
        <v>9328</v>
      </c>
      <c t="s" s="17" r="R3033">
        <v>9329</v>
      </c>
    </row>
    <row r="3034">
      <c t="s" s="128" r="A3034">
        <v>9330</v>
      </c>
      <c t="s" s="220" r="B3034">
        <v>513</v>
      </c>
      <c t="s" s="220" r="C3034">
        <v>9331</v>
      </c>
      <c t="s" s="220" r="D3034">
        <v>9332</v>
      </c>
      <c s="168" r="E3034">
        <v>41336.6316203704</v>
      </c>
      <c s="220" r="F3034"/>
      <c t="s" s="220" r="G3034">
        <v>46</v>
      </c>
      <c s="220" r="H3034"/>
      <c s="220" r="I3034"/>
      <c s="220" r="J3034">
        <v>1549341</v>
      </c>
      <c s="220" r="K3034"/>
      <c t="s" s="17" r="L3034">
        <v>228</v>
      </c>
      <c t="s" s="17" r="M3034">
        <v>516</v>
      </c>
      <c s="220" r="N3034">
        <v>844</v>
      </c>
      <c s="220" r="O3034">
        <v>561</v>
      </c>
      <c s="220" r="P3034">
        <v>3600</v>
      </c>
      <c t="s" s="220" r="Q3034">
        <v>9333</v>
      </c>
      <c t="s" s="17" r="R3034">
        <v>4439</v>
      </c>
    </row>
    <row r="3035">
      <c t="s" s="128" r="A3035">
        <v>9334</v>
      </c>
      <c t="s" s="220" r="B3035">
        <v>1462</v>
      </c>
      <c t="s" s="220" r="C3035">
        <v>9335</v>
      </c>
      <c t="s" s="220" r="D3035">
        <v>9336</v>
      </c>
      <c s="168" r="E3035">
        <v>41336.6315740741</v>
      </c>
      <c s="220" r="F3035"/>
      <c t="s" s="220" r="G3035">
        <v>57</v>
      </c>
      <c s="220" r="H3035"/>
      <c s="220" r="I3035"/>
      <c s="220" r="J3035">
        <v>238565039</v>
      </c>
      <c s="220" r="K3035"/>
      <c t="s" s="17" r="L3035">
        <v>1636</v>
      </c>
      <c t="s" s="17" r="M3035">
        <v>1465</v>
      </c>
      <c s="220" r="N3035">
        <v>820</v>
      </c>
      <c s="220" r="O3035">
        <v>625</v>
      </c>
      <c s="220" r="P3035">
        <v>7200</v>
      </c>
      <c t="s" s="220" r="Q3035">
        <v>9337</v>
      </c>
      <c t="s" s="17" r="R3035">
        <v>9338</v>
      </c>
    </row>
    <row r="3036">
      <c t="s" s="128" r="A3036">
        <v>9339</v>
      </c>
      <c t="s" s="220" r="B3036">
        <v>9340</v>
      </c>
      <c t="s" s="220" r="C3036">
        <v>9341</v>
      </c>
      <c t="s" s="220" r="D3036">
        <v>9342</v>
      </c>
      <c s="168" r="E3036">
        <v>41336.6314467593</v>
      </c>
      <c s="220" r="F3036"/>
      <c t="s" s="220" r="G3036">
        <v>57</v>
      </c>
      <c s="220" r="H3036"/>
      <c s="220" r="I3036"/>
      <c s="220" r="J3036">
        <v>36951416</v>
      </c>
      <c s="220" r="K3036"/>
      <c t="s" s="17" r="L3036">
        <v>116</v>
      </c>
      <c t="s" s="17" r="M3036">
        <v>9343</v>
      </c>
      <c s="220" r="N3036">
        <v>229</v>
      </c>
      <c s="220" r="O3036">
        <v>204</v>
      </c>
      <c s="220" r="P3036">
        <v>3600</v>
      </c>
      <c t="s" s="220" r="Q3036">
        <v>9344</v>
      </c>
      <c t="s" s="17" r="R3036">
        <v>130</v>
      </c>
    </row>
    <row r="3037">
      <c t="s" s="128" r="A3037">
        <v>9345</v>
      </c>
      <c t="s" s="220" r="B3037">
        <v>634</v>
      </c>
      <c t="s" s="220" r="C3037">
        <v>9346</v>
      </c>
      <c t="s" s="220" r="D3037">
        <v>9347</v>
      </c>
      <c s="168" r="E3037">
        <v>41336.631400463</v>
      </c>
      <c s="220" r="F3037"/>
      <c t="s" s="220" r="G3037">
        <v>46</v>
      </c>
      <c s="220" r="H3037"/>
      <c s="220" r="I3037"/>
      <c s="220" r="J3037">
        <v>53034800</v>
      </c>
      <c s="220" r="K3037"/>
      <c t="s" s="17" r="L3037">
        <v>74</v>
      </c>
      <c t="s" s="17" r="M3037">
        <v>637</v>
      </c>
      <c s="220" r="N3037">
        <v>369</v>
      </c>
      <c s="220" r="O3037">
        <v>426</v>
      </c>
      <c s="220" r="P3037">
        <v>-10800</v>
      </c>
      <c t="s" s="220" r="Q3037">
        <v>9348</v>
      </c>
      <c t="s" s="17" r="R3037">
        <v>5485</v>
      </c>
    </row>
    <row r="3038">
      <c t="s" s="128" r="A3038">
        <v>9349</v>
      </c>
      <c t="s" s="220" r="B3038">
        <v>3669</v>
      </c>
      <c t="s" s="220" r="C3038">
        <v>9350</v>
      </c>
      <c t="s" s="220" r="D3038">
        <v>9351</v>
      </c>
      <c s="168" r="E3038">
        <v>41336.6313773148</v>
      </c>
      <c s="220" r="F3038"/>
      <c t="s" s="220" r="G3038">
        <v>57</v>
      </c>
      <c s="220" r="H3038"/>
      <c s="220" r="I3038"/>
      <c s="220" r="J3038">
        <v>455582203</v>
      </c>
      <c s="220" r="K3038"/>
      <c t="s" s="17" r="L3038">
        <v>228</v>
      </c>
      <c t="s" s="17" r="M3038">
        <v>3672</v>
      </c>
      <c s="220" r="N3038">
        <v>851</v>
      </c>
      <c s="220" r="O3038">
        <v>810</v>
      </c>
      <c s="220" r="P3038">
        <v>3600</v>
      </c>
      <c t="s" s="220" r="Q3038">
        <v>9352</v>
      </c>
      <c t="s" s="17" r="R3038">
        <v>9353</v>
      </c>
    </row>
    <row r="3039">
      <c t="s" s="128" r="A3039">
        <v>9354</v>
      </c>
      <c t="s" s="220" r="B3039">
        <v>4300</v>
      </c>
      <c t="s" s="220" r="C3039">
        <v>9355</v>
      </c>
      <c t="s" s="220" r="D3039">
        <v>9351</v>
      </c>
      <c s="168" r="E3039">
        <v>41336.6313773148</v>
      </c>
      <c s="220" r="F3039"/>
      <c t="s" s="220" r="G3039">
        <v>46</v>
      </c>
      <c s="220" r="H3039"/>
      <c s="220" r="I3039"/>
      <c s="220" r="J3039">
        <v>112729237</v>
      </c>
      <c s="220" r="K3039"/>
      <c t="s" s="17" r="L3039">
        <v>49</v>
      </c>
      <c t="s" s="17" r="M3039">
        <v>4303</v>
      </c>
      <c s="220" r="N3039">
        <v>16</v>
      </c>
      <c s="220" r="O3039">
        <v>71</v>
      </c>
      <c s="220" r="P3039">
        <v>3600</v>
      </c>
      <c t="s" s="220" r="Q3039">
        <v>9356</v>
      </c>
      <c t="s" s="17" r="R3039">
        <v>9357</v>
      </c>
    </row>
    <row r="3040">
      <c t="s" s="128" r="A3040">
        <v>9358</v>
      </c>
      <c t="s" s="220" r="B3040">
        <v>3450</v>
      </c>
      <c t="s" s="220" r="C3040">
        <v>9359</v>
      </c>
      <c t="s" s="220" r="D3040">
        <v>9360</v>
      </c>
      <c s="168" r="E3040">
        <v>41336.6313657407</v>
      </c>
      <c s="220" r="F3040"/>
      <c t="s" s="220" r="G3040">
        <v>57</v>
      </c>
      <c s="220" r="H3040"/>
      <c s="220" r="I3040"/>
      <c s="220" r="J3040">
        <v>401488254</v>
      </c>
      <c s="220" r="K3040"/>
      <c t="s" s="17" r="L3040">
        <v>116</v>
      </c>
      <c t="s" s="17" r="M3040">
        <v>3452</v>
      </c>
      <c s="220" r="N3040">
        <v>112</v>
      </c>
      <c s="220" r="O3040">
        <v>142</v>
      </c>
      <c s="220" r="P3040">
        <v>3600</v>
      </c>
      <c t="s" s="220" r="Q3040">
        <v>9361</v>
      </c>
      <c t="s" s="17" r="R3040">
        <v>9362</v>
      </c>
    </row>
    <row r="3041">
      <c t="s" s="128" r="A3041">
        <v>9363</v>
      </c>
      <c t="s" s="220" r="B3041">
        <v>6529</v>
      </c>
      <c t="s" s="220" r="C3041">
        <v>9364</v>
      </c>
      <c t="s" s="220" r="D3041">
        <v>9365</v>
      </c>
      <c s="168" r="E3041">
        <v>41336.6313541667</v>
      </c>
      <c s="220" r="F3041"/>
      <c t="s" s="220" r="G3041">
        <v>57</v>
      </c>
      <c s="220" r="H3041"/>
      <c s="220" r="I3041"/>
      <c s="220" r="J3041">
        <v>84558885</v>
      </c>
      <c s="220" r="K3041"/>
      <c t="s" s="17" r="L3041">
        <v>74</v>
      </c>
      <c t="s" s="17" r="M3041">
        <v>6532</v>
      </c>
      <c s="220" r="N3041">
        <v>347</v>
      </c>
      <c s="220" r="O3041">
        <v>959</v>
      </c>
      <c s="220" r="P3041">
        <v>3600</v>
      </c>
      <c t="s" s="220" r="Q3041">
        <v>9366</v>
      </c>
      <c t="s" s="17" r="R3041">
        <v>9367</v>
      </c>
    </row>
    <row r="3042">
      <c t="s" s="128" r="A3042">
        <v>9368</v>
      </c>
      <c t="s" s="220" r="B3042">
        <v>9114</v>
      </c>
      <c t="s" s="220" r="C3042">
        <v>9369</v>
      </c>
      <c t="s" s="220" r="D3042">
        <v>9370</v>
      </c>
      <c s="168" r="E3042">
        <v>41336.6312731481</v>
      </c>
      <c s="220" r="F3042"/>
      <c t="s" s="220" r="G3042">
        <v>46</v>
      </c>
      <c s="220" r="H3042"/>
      <c s="220" r="I3042"/>
      <c s="220" r="J3042">
        <v>17207710</v>
      </c>
      <c s="220" r="K3042"/>
      <c t="s" s="17" r="L3042">
        <v>74</v>
      </c>
      <c t="s" s="17" r="M3042">
        <v>9117</v>
      </c>
      <c s="220" r="N3042">
        <v>374</v>
      </c>
      <c s="220" r="O3042">
        <v>708</v>
      </c>
      <c s="220" r="P3042">
        <v>3600</v>
      </c>
      <c t="s" s="220" r="Q3042">
        <v>9371</v>
      </c>
      <c t="s" s="17" r="R3042">
        <v>4365</v>
      </c>
    </row>
    <row r="3043">
      <c t="s" s="128" r="A3043">
        <v>9087</v>
      </c>
      <c t="s" s="220" r="B3043">
        <v>566</v>
      </c>
      <c t="s" s="220" r="C3043">
        <v>9372</v>
      </c>
      <c t="s" s="220" r="D3043">
        <v>9373</v>
      </c>
      <c s="168" r="E3043">
        <v>41336.6311689815</v>
      </c>
      <c s="220" r="F3043"/>
      <c t="s" s="220" r="G3043">
        <v>57</v>
      </c>
      <c s="220" r="H3043"/>
      <c s="220" r="I3043"/>
      <c s="220" r="J3043">
        <v>347111716</v>
      </c>
      <c s="220" r="K3043"/>
      <c t="s" s="17" r="L3043">
        <v>1636</v>
      </c>
      <c t="s" s="17" r="M3043">
        <v>569</v>
      </c>
      <c s="220" r="N3043">
        <v>3165</v>
      </c>
      <c s="220" r="O3043">
        <v>624</v>
      </c>
      <c s="220" r="P3043">
        <v>-10800</v>
      </c>
      <c t="s" s="220" r="Q3043">
        <v>9374</v>
      </c>
      <c t="s" s="17" r="R3043">
        <v>1166</v>
      </c>
    </row>
    <row r="3044">
      <c t="s" s="128" r="A3044">
        <v>9375</v>
      </c>
      <c t="s" s="220" r="B3044">
        <v>9102</v>
      </c>
      <c t="s" s="220" r="C3044">
        <v>9376</v>
      </c>
      <c t="s" s="220" r="D3044">
        <v>9377</v>
      </c>
      <c s="168" r="E3044">
        <v>41336.6311458333</v>
      </c>
      <c s="220" r="F3044"/>
      <c t="s" s="220" r="G3044">
        <v>57</v>
      </c>
      <c s="220" r="H3044"/>
      <c s="220" r="I3044"/>
      <c s="220" r="J3044">
        <v>38533120</v>
      </c>
      <c s="220" r="K3044"/>
      <c t="s" s="17" r="L3044">
        <v>74</v>
      </c>
      <c t="s" s="17" r="M3044">
        <v>9105</v>
      </c>
      <c s="220" r="N3044">
        <v>4497</v>
      </c>
      <c s="220" r="O3044">
        <v>1432</v>
      </c>
      <c s="220" r="P3044">
        <v>3600</v>
      </c>
      <c t="s" s="220" r="Q3044">
        <v>9378</v>
      </c>
      <c t="s" s="17" r="R3044">
        <v>9379</v>
      </c>
    </row>
    <row r="3045">
      <c t="s" s="128" r="A3045">
        <v>9380</v>
      </c>
      <c t="s" s="220" r="B3045">
        <v>5573</v>
      </c>
      <c t="s" s="220" r="C3045">
        <v>9381</v>
      </c>
      <c t="s" s="220" r="D3045">
        <v>9382</v>
      </c>
      <c s="168" r="E3045">
        <v>41336.6309953704</v>
      </c>
      <c s="220" r="F3045"/>
      <c t="s" s="220" r="G3045">
        <v>46</v>
      </c>
      <c s="220" r="H3045"/>
      <c s="220" r="I3045"/>
      <c s="220" r="J3045">
        <v>20245745</v>
      </c>
      <c s="220" r="K3045"/>
      <c t="s" s="17" r="L3045">
        <v>74</v>
      </c>
      <c t="s" s="17" r="M3045">
        <v>5576</v>
      </c>
      <c s="220" r="N3045">
        <v>176</v>
      </c>
      <c s="220" r="O3045">
        <v>336</v>
      </c>
      <c s="220" r="P3045">
        <v>3600</v>
      </c>
      <c t="s" s="220" r="Q3045">
        <v>9383</v>
      </c>
      <c t="s" s="17" r="R3045">
        <v>3981</v>
      </c>
    </row>
    <row r="3046">
      <c t="s" s="128" r="A3046">
        <v>9384</v>
      </c>
      <c t="s" s="220" r="B3046">
        <v>4888</v>
      </c>
      <c t="s" s="220" r="C3046">
        <v>9385</v>
      </c>
      <c t="s" s="220" r="D3046">
        <v>9386</v>
      </c>
      <c s="168" r="E3046">
        <v>41336.6309143518</v>
      </c>
      <c s="220" r="F3046"/>
      <c t="s" s="220" r="G3046">
        <v>57</v>
      </c>
      <c s="220" r="H3046"/>
      <c s="220" r="I3046"/>
      <c s="220" r="J3046">
        <v>262735702</v>
      </c>
      <c s="220" r="K3046"/>
      <c t="s" s="17" r="L3046">
        <v>74</v>
      </c>
      <c t="s" s="17" r="M3046">
        <v>4891</v>
      </c>
      <c s="220" r="N3046">
        <v>175</v>
      </c>
      <c s="220" r="O3046">
        <v>85</v>
      </c>
      <c s="220" r="P3046"/>
      <c t="s" s="220" r="Q3046">
        <v>9387</v>
      </c>
      <c t="s" s="17" r="R3046">
        <v>1704</v>
      </c>
    </row>
    <row r="3047">
      <c t="s" s="128" r="A3047">
        <v>9388</v>
      </c>
      <c t="s" s="220" r="B3047">
        <v>3344</v>
      </c>
      <c t="s" s="220" r="C3047">
        <v>9389</v>
      </c>
      <c t="s" s="220" r="D3047">
        <v>9390</v>
      </c>
      <c s="168" r="E3047">
        <v>41336.6309027778</v>
      </c>
      <c s="220" r="F3047"/>
      <c t="s" s="220" r="G3047">
        <v>57</v>
      </c>
      <c s="220" r="H3047"/>
      <c s="220" r="I3047"/>
      <c s="220" r="J3047">
        <v>591115786</v>
      </c>
      <c s="220" r="K3047"/>
      <c t="s" s="17" r="L3047">
        <v>74</v>
      </c>
      <c t="s" s="17" r="M3047">
        <v>3347</v>
      </c>
      <c s="220" r="N3047">
        <v>6135</v>
      </c>
      <c s="220" r="O3047">
        <v>363</v>
      </c>
      <c s="220" r="P3047"/>
      <c t="s" s="220" r="Q3047">
        <v>9391</v>
      </c>
      <c t="s" s="17" r="R3047">
        <v>9392</v>
      </c>
    </row>
    <row r="3048">
      <c t="s" s="128" r="A3048">
        <v>9393</v>
      </c>
      <c t="s" s="220" r="B3048">
        <v>9394</v>
      </c>
      <c t="s" s="220" r="C3048">
        <v>9395</v>
      </c>
      <c t="s" s="220" r="D3048">
        <v>9396</v>
      </c>
      <c s="168" r="E3048">
        <v>41336.6308796296</v>
      </c>
      <c s="220" r="F3048"/>
      <c t="s" s="220" r="G3048">
        <v>57</v>
      </c>
      <c s="220" r="H3048"/>
      <c s="220" r="I3048"/>
      <c s="220" r="J3048">
        <v>634838962</v>
      </c>
      <c s="220" r="K3048"/>
      <c t="s" s="17" r="L3048">
        <v>74</v>
      </c>
      <c t="s" s="17" r="M3048">
        <v>9397</v>
      </c>
      <c s="220" r="N3048">
        <v>54</v>
      </c>
      <c s="220" r="O3048">
        <v>39</v>
      </c>
      <c s="220" r="P3048">
        <v>7200</v>
      </c>
      <c t="s" s="220" r="Q3048">
        <v>9398</v>
      </c>
      <c t="s" s="17" r="R3048">
        <v>348</v>
      </c>
    </row>
    <row r="3049">
      <c t="s" s="128" r="A3049">
        <v>9399</v>
      </c>
      <c t="s" s="220" r="B3049">
        <v>4295</v>
      </c>
      <c t="s" s="220" r="C3049">
        <v>9400</v>
      </c>
      <c t="s" s="220" r="D3049">
        <v>9396</v>
      </c>
      <c s="168" r="E3049">
        <v>41336.6308796296</v>
      </c>
      <c s="220" r="F3049"/>
      <c t="s" s="220" r="G3049">
        <v>57</v>
      </c>
      <c s="220" r="H3049"/>
      <c s="220" r="I3049"/>
      <c s="220" r="J3049">
        <v>345228021</v>
      </c>
      <c s="220" r="K3049"/>
      <c t="s" s="17" r="L3049">
        <v>74</v>
      </c>
      <c t="s" s="17" r="M3049">
        <v>4357</v>
      </c>
      <c s="220" r="N3049">
        <v>134</v>
      </c>
      <c s="220" r="O3049">
        <v>284</v>
      </c>
      <c s="220" r="P3049">
        <v>-10800</v>
      </c>
      <c t="s" s="220" r="Q3049">
        <v>9401</v>
      </c>
      <c t="s" s="17" r="R3049">
        <v>6925</v>
      </c>
    </row>
    <row r="3050">
      <c t="s" s="128" r="A3050">
        <v>9402</v>
      </c>
      <c t="s" s="220" r="B3050">
        <v>9403</v>
      </c>
      <c t="s" s="220" r="C3050">
        <v>9404</v>
      </c>
      <c t="s" s="220" r="D3050">
        <v>9405</v>
      </c>
      <c s="168" r="E3050">
        <v>41336.630775463</v>
      </c>
      <c s="220" r="F3050"/>
      <c t="s" s="220" r="G3050">
        <v>57</v>
      </c>
      <c s="220" r="H3050"/>
      <c s="220" r="I3050"/>
      <c s="220" r="J3050">
        <v>268805828</v>
      </c>
      <c s="220" r="K3050"/>
      <c t="s" s="17" r="L3050">
        <v>116</v>
      </c>
      <c t="s" s="17" r="M3050">
        <v>9406</v>
      </c>
      <c s="220" r="N3050">
        <v>1208</v>
      </c>
      <c s="220" r="O3050">
        <v>877</v>
      </c>
      <c s="220" r="P3050">
        <v>-10800</v>
      </c>
      <c t="s" s="220" r="Q3050">
        <v>9407</v>
      </c>
      <c t="s" s="17" r="R3050">
        <v>2739</v>
      </c>
    </row>
    <row r="3051">
      <c t="s" s="128" r="A3051">
        <v>9408</v>
      </c>
      <c t="s" s="220" r="B3051">
        <v>6420</v>
      </c>
      <c t="s" s="220" r="C3051">
        <v>9409</v>
      </c>
      <c t="s" s="220" r="D3051">
        <v>9410</v>
      </c>
      <c s="168" r="E3051">
        <v>41336.6306944444</v>
      </c>
      <c s="220" r="F3051"/>
      <c t="s" s="220" r="G3051">
        <v>46</v>
      </c>
      <c s="220" r="H3051"/>
      <c s="220" r="I3051"/>
      <c s="220" r="J3051">
        <v>63427935</v>
      </c>
      <c s="220" r="K3051"/>
      <c t="s" s="17" r="L3051">
        <v>49</v>
      </c>
      <c t="s" s="17" r="M3051">
        <v>6423</v>
      </c>
      <c s="220" r="N3051">
        <v>248</v>
      </c>
      <c s="220" r="O3051">
        <v>192</v>
      </c>
      <c s="220" r="P3051">
        <v>3600</v>
      </c>
      <c t="s" s="220" r="Q3051">
        <v>9411</v>
      </c>
      <c t="s" s="17" r="R3051">
        <v>9412</v>
      </c>
    </row>
    <row r="3052">
      <c t="s" s="128" r="A3052">
        <v>9413</v>
      </c>
      <c t="s" s="220" r="B3052">
        <v>5727</v>
      </c>
      <c t="s" s="220" r="C3052">
        <v>9414</v>
      </c>
      <c t="s" s="220" r="D3052">
        <v>9415</v>
      </c>
      <c s="168" r="E3052">
        <v>41336.6306828704</v>
      </c>
      <c s="220" r="F3052"/>
      <c t="s" s="220" r="G3052">
        <v>57</v>
      </c>
      <c s="220" r="H3052"/>
      <c s="220" r="I3052"/>
      <c s="220" r="J3052">
        <v>14663464</v>
      </c>
      <c s="220" r="K3052"/>
      <c t="s" s="17" r="L3052">
        <v>5730</v>
      </c>
      <c t="s" s="17" r="M3052">
        <v>5731</v>
      </c>
      <c s="220" r="N3052">
        <v>2718</v>
      </c>
      <c s="220" r="O3052">
        <v>1401</v>
      </c>
      <c s="220" r="P3052">
        <v>3600</v>
      </c>
      <c t="s" s="220" r="Q3052">
        <v>9416</v>
      </c>
      <c t="s" s="17" r="R3052">
        <v>9417</v>
      </c>
    </row>
    <row r="3053">
      <c t="s" s="128" r="A3053">
        <v>9418</v>
      </c>
      <c t="s" s="220" r="B3053">
        <v>9419</v>
      </c>
      <c t="s" s="220" r="C3053">
        <v>9420</v>
      </c>
      <c t="s" s="220" r="D3053">
        <v>9421</v>
      </c>
      <c s="168" r="E3053">
        <v>41336.6306712963</v>
      </c>
      <c s="220" r="F3053"/>
      <c t="s" s="220" r="G3053">
        <v>46</v>
      </c>
      <c s="220" r="H3053"/>
      <c s="220" r="I3053"/>
      <c s="220" r="J3053">
        <v>54022781</v>
      </c>
      <c s="220" r="K3053"/>
      <c t="s" s="17" r="L3053">
        <v>605</v>
      </c>
      <c t="s" s="17" r="M3053">
        <v>9422</v>
      </c>
      <c s="220" r="N3053">
        <v>67</v>
      </c>
      <c s="220" r="O3053">
        <v>376</v>
      </c>
      <c s="220" r="P3053">
        <v>3600</v>
      </c>
      <c t="s" s="220" r="Q3053">
        <v>9423</v>
      </c>
      <c t="s" s="17" r="R3053">
        <v>9424</v>
      </c>
    </row>
    <row r="3054">
      <c t="s" s="128" r="A3054">
        <v>9425</v>
      </c>
      <c t="s" s="220" r="B3054">
        <v>885</v>
      </c>
      <c t="s" s="220" r="C3054">
        <v>9426</v>
      </c>
      <c t="s" s="220" r="D3054">
        <v>9427</v>
      </c>
      <c s="168" r="E3054">
        <v>41336.6306597222</v>
      </c>
      <c s="220" r="F3054"/>
      <c t="s" s="220" r="G3054">
        <v>57</v>
      </c>
      <c s="220" r="H3054"/>
      <c s="220" r="I3054"/>
      <c s="220" r="J3054">
        <v>236816776</v>
      </c>
      <c s="220" r="K3054"/>
      <c t="s" s="17" r="L3054">
        <v>74</v>
      </c>
      <c t="s" s="17" r="M3054">
        <v>888</v>
      </c>
      <c s="220" r="N3054">
        <v>226</v>
      </c>
      <c s="220" r="O3054">
        <v>244</v>
      </c>
      <c s="220" r="P3054">
        <v>3600</v>
      </c>
      <c t="s" s="220" r="Q3054">
        <v>9428</v>
      </c>
      <c t="s" s="17" r="R3054">
        <v>9429</v>
      </c>
    </row>
    <row r="3055">
      <c t="s" s="128" r="A3055">
        <v>9430</v>
      </c>
      <c t="s" s="220" r="B3055">
        <v>9431</v>
      </c>
      <c t="s" s="220" r="C3055">
        <v>9432</v>
      </c>
      <c t="s" s="220" r="D3055">
        <v>9433</v>
      </c>
      <c s="168" r="E3055">
        <v>41336.6305902778</v>
      </c>
      <c s="220" r="F3055"/>
      <c t="s" s="220" r="G3055">
        <v>57</v>
      </c>
      <c s="220" r="H3055"/>
      <c s="220" r="I3055"/>
      <c s="220" r="J3055">
        <v>226968415</v>
      </c>
      <c s="220" r="K3055"/>
      <c t="s" s="17" r="L3055">
        <v>74</v>
      </c>
      <c t="s" s="17" r="M3055">
        <v>9434</v>
      </c>
      <c s="220" r="N3055">
        <v>109</v>
      </c>
      <c s="220" r="O3055">
        <v>437</v>
      </c>
      <c s="220" r="P3055">
        <v>3600</v>
      </c>
      <c t="s" s="220" r="Q3055">
        <v>9435</v>
      </c>
      <c t="s" s="17" r="R3055">
        <v>130</v>
      </c>
    </row>
    <row r="3056">
      <c t="s" s="128" r="A3056">
        <v>9436</v>
      </c>
      <c t="s" s="220" r="B3056">
        <v>272</v>
      </c>
      <c t="s" s="220" r="C3056">
        <v>9437</v>
      </c>
      <c t="s" s="220" r="D3056">
        <v>9438</v>
      </c>
      <c s="168" r="E3056">
        <v>41336.6305787037</v>
      </c>
      <c s="220" r="F3056"/>
      <c t="s" s="220" r="G3056">
        <v>46</v>
      </c>
      <c s="220" r="H3056"/>
      <c s="220" r="I3056"/>
      <c s="220" r="J3056">
        <v>22377730</v>
      </c>
      <c s="220" r="K3056"/>
      <c t="s" s="17" r="L3056">
        <v>74</v>
      </c>
      <c t="s" s="17" r="M3056">
        <v>275</v>
      </c>
      <c s="220" r="N3056">
        <v>324</v>
      </c>
      <c s="220" r="O3056">
        <v>434</v>
      </c>
      <c s="220" r="P3056">
        <v>-10800</v>
      </c>
      <c t="s" s="220" r="Q3056">
        <v>9439</v>
      </c>
      <c t="s" s="17" r="R3056">
        <v>5201</v>
      </c>
    </row>
    <row r="3057">
      <c t="s" s="128" r="A3057">
        <v>9440</v>
      </c>
      <c t="s" s="220" r="B3057">
        <v>5232</v>
      </c>
      <c t="s" s="220" r="C3057">
        <v>9441</v>
      </c>
      <c t="s" s="220" r="D3057">
        <v>9442</v>
      </c>
      <c s="168" r="E3057">
        <v>41336.6305439815</v>
      </c>
      <c s="220" r="F3057"/>
      <c t="s" s="220" r="G3057">
        <v>57</v>
      </c>
      <c s="220" r="H3057"/>
      <c s="220" r="I3057"/>
      <c s="220" r="J3057">
        <v>84841696</v>
      </c>
      <c s="220" r="K3057"/>
      <c t="s" s="17" r="L3057">
        <v>74</v>
      </c>
      <c t="s" s="17" r="M3057">
        <v>5235</v>
      </c>
      <c s="220" r="N3057">
        <v>239</v>
      </c>
      <c s="220" r="O3057">
        <v>739</v>
      </c>
      <c s="220" r="P3057">
        <v>3600</v>
      </c>
      <c t="s" s="220" r="Q3057">
        <v>9443</v>
      </c>
      <c t="s" s="17" r="R3057">
        <v>130</v>
      </c>
    </row>
    <row r="3058">
      <c t="s" s="128" r="A3058">
        <v>9444</v>
      </c>
      <c t="s" s="220" r="B3058">
        <v>4110</v>
      </c>
      <c t="s" s="220" r="C3058">
        <v>9445</v>
      </c>
      <c t="s" s="220" r="D3058">
        <v>9446</v>
      </c>
      <c s="168" r="E3058">
        <v>41336.6304976852</v>
      </c>
      <c s="220" r="F3058"/>
      <c t="s" s="220" r="G3058">
        <v>46</v>
      </c>
      <c s="220" r="H3058"/>
      <c s="220" r="I3058"/>
      <c s="220" r="J3058">
        <v>49976484</v>
      </c>
      <c s="220" r="K3058"/>
      <c t="s" s="17" r="L3058">
        <v>74</v>
      </c>
      <c t="s" s="17" r="M3058">
        <v>4113</v>
      </c>
      <c s="220" r="N3058">
        <v>123</v>
      </c>
      <c s="220" r="O3058">
        <v>237</v>
      </c>
      <c s="220" r="P3058">
        <v>3600</v>
      </c>
      <c t="s" s="220" r="Q3058">
        <v>9447</v>
      </c>
      <c t="s" s="17" r="R3058">
        <v>4871</v>
      </c>
    </row>
    <row r="3059">
      <c t="s" s="128" r="A3059">
        <v>9448</v>
      </c>
      <c t="s" s="220" r="B3059">
        <v>807</v>
      </c>
      <c t="s" s="220" r="C3059">
        <v>9449</v>
      </c>
      <c t="s" s="220" r="D3059">
        <v>9450</v>
      </c>
      <c s="168" r="E3059">
        <v>41336.630462963</v>
      </c>
      <c s="220" r="F3059"/>
      <c t="s" s="220" r="G3059">
        <v>57</v>
      </c>
      <c s="220" r="H3059"/>
      <c s="220" r="I3059"/>
      <c s="220" r="J3059">
        <v>259397402</v>
      </c>
      <c s="220" r="K3059"/>
      <c t="s" s="17" r="L3059">
        <v>74</v>
      </c>
      <c t="s" s="17" r="M3059">
        <v>810</v>
      </c>
      <c s="220" r="N3059">
        <v>39</v>
      </c>
      <c s="220" r="O3059">
        <v>163</v>
      </c>
      <c s="220" r="P3059"/>
      <c t="s" s="220" r="Q3059">
        <v>9451</v>
      </c>
      <c t="s" s="17" r="R3059">
        <v>1370</v>
      </c>
    </row>
    <row r="3060">
      <c t="s" s="128" r="A3060">
        <v>9452</v>
      </c>
      <c t="s" s="220" r="B3060">
        <v>4783</v>
      </c>
      <c t="s" s="220" r="C3060">
        <v>9453</v>
      </c>
      <c t="s" s="220" r="D3060">
        <v>9454</v>
      </c>
      <c s="168" r="E3060">
        <v>41336.6304398148</v>
      </c>
      <c s="220" r="F3060"/>
      <c t="s" s="220" r="G3060">
        <v>57</v>
      </c>
      <c s="220" r="H3060"/>
      <c s="220" r="I3060"/>
      <c s="220" r="J3060">
        <v>232517128</v>
      </c>
      <c s="220" r="K3060"/>
      <c t="s" s="17" r="L3060">
        <v>4786</v>
      </c>
      <c t="s" s="17" r="M3060">
        <v>4787</v>
      </c>
      <c s="220" r="N3060">
        <v>35</v>
      </c>
      <c s="220" r="O3060">
        <v>119</v>
      </c>
      <c s="220" r="P3060">
        <v>3600</v>
      </c>
      <c t="s" s="220" r="Q3060">
        <v>9455</v>
      </c>
      <c t="s" s="17" r="R3060">
        <v>2853</v>
      </c>
    </row>
    <row r="3061">
      <c t="s" s="128" r="A3061">
        <v>9456</v>
      </c>
      <c t="s" s="220" r="B3061">
        <v>8687</v>
      </c>
      <c t="s" s="220" r="C3061">
        <v>9457</v>
      </c>
      <c t="s" s="220" r="D3061">
        <v>9458</v>
      </c>
      <c s="168" r="E3061">
        <v>41336.6303819444</v>
      </c>
      <c s="220" r="F3061"/>
      <c t="s" s="220" r="G3061">
        <v>57</v>
      </c>
      <c s="220" r="H3061"/>
      <c s="220" r="I3061"/>
      <c s="220" r="J3061">
        <v>987063433</v>
      </c>
      <c s="220" r="K3061"/>
      <c t="s" s="17" r="L3061">
        <v>74</v>
      </c>
      <c t="s" s="17" r="M3061">
        <v>8827</v>
      </c>
      <c s="220" r="N3061">
        <v>1293</v>
      </c>
      <c s="220" r="O3061">
        <v>280</v>
      </c>
      <c s="220" r="P3061">
        <v>3600</v>
      </c>
      <c t="s" s="220" r="Q3061">
        <v>9459</v>
      </c>
      <c t="s" s="17" r="R3061">
        <v>9460</v>
      </c>
    </row>
    <row r="3062">
      <c t="s" s="128" r="A3062">
        <v>9461</v>
      </c>
      <c t="s" s="220" r="B3062">
        <v>3505</v>
      </c>
      <c t="s" s="220" r="C3062">
        <v>9462</v>
      </c>
      <c t="s" s="220" r="D3062">
        <v>9463</v>
      </c>
      <c s="168" r="E3062">
        <v>41336.6303703704</v>
      </c>
      <c s="220" r="F3062"/>
      <c t="s" s="220" r="G3062">
        <v>57</v>
      </c>
      <c s="220" r="H3062"/>
      <c s="220" r="I3062"/>
      <c s="220" r="J3062">
        <v>269739662</v>
      </c>
      <c s="220" r="K3062"/>
      <c t="s" s="17" r="L3062">
        <v>74</v>
      </c>
      <c t="s" s="17" r="M3062">
        <v>3508</v>
      </c>
      <c s="220" r="N3062">
        <v>282</v>
      </c>
      <c s="220" r="O3062">
        <v>274</v>
      </c>
      <c s="220" r="P3062">
        <v>-10800</v>
      </c>
      <c t="s" s="220" r="Q3062">
        <v>9464</v>
      </c>
      <c t="s" s="17" r="R3062">
        <v>9465</v>
      </c>
    </row>
    <row r="3063">
      <c t="s" s="128" r="A3063">
        <v>9466</v>
      </c>
      <c t="s" s="220" r="B3063">
        <v>2235</v>
      </c>
      <c t="s" s="220" r="C3063">
        <v>9467</v>
      </c>
      <c t="s" s="220" r="D3063">
        <v>9468</v>
      </c>
      <c s="168" r="E3063">
        <v>41336.6303587963</v>
      </c>
      <c s="220" r="F3063"/>
      <c t="s" s="220" r="G3063">
        <v>57</v>
      </c>
      <c s="220" r="H3063"/>
      <c s="220" r="I3063"/>
      <c s="220" r="J3063">
        <v>342842017</v>
      </c>
      <c s="220" r="K3063"/>
      <c t="s" s="17" r="L3063">
        <v>49</v>
      </c>
      <c t="s" s="17" r="M3063">
        <v>2238</v>
      </c>
      <c s="220" r="N3063">
        <v>169</v>
      </c>
      <c s="220" r="O3063">
        <v>288</v>
      </c>
      <c s="220" r="P3063">
        <v>3600</v>
      </c>
      <c t="s" s="220" r="Q3063">
        <v>9469</v>
      </c>
      <c t="s" s="17" r="R3063">
        <v>9470</v>
      </c>
    </row>
    <row r="3064">
      <c t="s" s="128" r="A3064">
        <v>9471</v>
      </c>
      <c t="s" s="220" r="B3064">
        <v>1111</v>
      </c>
      <c t="s" s="220" r="C3064">
        <v>9472</v>
      </c>
      <c t="s" s="220" r="D3064">
        <v>9473</v>
      </c>
      <c s="168" r="E3064">
        <v>41336.6303356482</v>
      </c>
      <c s="220" r="F3064"/>
      <c t="s" s="220" r="G3064">
        <v>57</v>
      </c>
      <c s="220" r="H3064"/>
      <c s="220" r="I3064"/>
      <c s="220" r="J3064">
        <v>15375817</v>
      </c>
      <c s="220" r="K3064"/>
      <c t="s" s="17" r="L3064">
        <v>228</v>
      </c>
      <c t="s" s="17" r="M3064">
        <v>1114</v>
      </c>
      <c s="220" r="N3064">
        <v>2092</v>
      </c>
      <c s="220" r="O3064">
        <v>691</v>
      </c>
      <c s="220" r="P3064">
        <v>3600</v>
      </c>
      <c t="s" s="220" r="Q3064">
        <v>9474</v>
      </c>
      <c t="s" s="17" r="R3064">
        <v>2038</v>
      </c>
    </row>
    <row r="3065">
      <c t="s" s="128" r="A3065">
        <v>9475</v>
      </c>
      <c t="s" s="220" r="B3065">
        <v>2287</v>
      </c>
      <c t="s" s="220" r="C3065">
        <v>9476</v>
      </c>
      <c t="s" s="220" r="D3065">
        <v>9477</v>
      </c>
      <c s="168" r="E3065">
        <v>41336.6303240741</v>
      </c>
      <c s="220" r="F3065"/>
      <c t="s" s="220" r="G3065">
        <v>46</v>
      </c>
      <c s="220" r="H3065"/>
      <c s="220" r="I3065"/>
      <c s="220" r="J3065">
        <v>14461032</v>
      </c>
      <c s="220" r="K3065"/>
      <c t="s" s="17" r="L3065">
        <v>74</v>
      </c>
      <c t="s" s="17" r="M3065">
        <v>2292</v>
      </c>
      <c s="220" r="N3065">
        <v>5046</v>
      </c>
      <c s="220" r="O3065">
        <v>1996</v>
      </c>
      <c s="220" r="P3065">
        <v>-28800</v>
      </c>
      <c t="s" s="220" r="Q3065">
        <v>9478</v>
      </c>
      <c t="s" s="17" r="R3065">
        <v>9479</v>
      </c>
    </row>
    <row r="3066">
      <c t="s" s="128" r="A3066">
        <v>9480</v>
      </c>
      <c t="s" s="220" r="B3066">
        <v>2118</v>
      </c>
      <c t="s" s="220" r="C3066">
        <v>9481</v>
      </c>
      <c t="s" s="220" r="D3066">
        <v>9482</v>
      </c>
      <c s="168" r="E3066">
        <v>41336.6302893518</v>
      </c>
      <c s="220" r="F3066"/>
      <c t="s" s="220" r="G3066">
        <v>57</v>
      </c>
      <c s="220" r="H3066"/>
      <c s="220" r="I3066"/>
      <c s="220" r="J3066">
        <v>85952314</v>
      </c>
      <c s="220" r="K3066"/>
      <c t="s" s="17" r="L3066">
        <v>135</v>
      </c>
      <c t="s" s="17" r="M3066">
        <v>2121</v>
      </c>
      <c s="220" r="N3066">
        <v>756</v>
      </c>
      <c s="220" r="O3066">
        <v>695</v>
      </c>
      <c s="220" r="P3066">
        <v>3600</v>
      </c>
      <c t="s" s="220" r="Q3066">
        <v>9483</v>
      </c>
      <c t="s" s="17" r="R3066">
        <v>4439</v>
      </c>
    </row>
    <row r="3067">
      <c t="s" s="128" r="A3067">
        <v>9484</v>
      </c>
      <c t="s" s="220" r="B3067">
        <v>307</v>
      </c>
      <c t="s" s="220" r="C3067">
        <v>9485</v>
      </c>
      <c t="s" s="220" r="D3067">
        <v>9486</v>
      </c>
      <c s="168" r="E3067">
        <v>41336.6302430556</v>
      </c>
      <c s="220" r="F3067"/>
      <c t="s" s="220" r="G3067">
        <v>57</v>
      </c>
      <c s="220" r="H3067">
        <v>20694291</v>
      </c>
      <c t="s" s="220" r="I3067">
        <v>1552</v>
      </c>
      <c s="220" r="J3067">
        <v>252141965</v>
      </c>
      <c t="s" s="220" r="K3067">
        <v>9487</v>
      </c>
      <c t="s" s="17" r="L3067">
        <v>116</v>
      </c>
      <c t="s" s="17" r="M3067">
        <v>310</v>
      </c>
      <c s="220" r="N3067">
        <v>681</v>
      </c>
      <c s="220" r="O3067">
        <v>200</v>
      </c>
      <c s="220" r="P3067">
        <v>3600</v>
      </c>
      <c t="s" s="220" r="Q3067">
        <v>9488</v>
      </c>
      <c t="s" s="17" r="R3067">
        <v>9489</v>
      </c>
    </row>
    <row r="3068">
      <c t="s" s="128" r="A3068">
        <v>9490</v>
      </c>
      <c t="s" s="220" r="B3068">
        <v>1759</v>
      </c>
      <c t="s" s="220" r="C3068">
        <v>9491</v>
      </c>
      <c t="s" s="220" r="D3068">
        <v>9492</v>
      </c>
      <c s="168" r="E3068">
        <v>41336.6302314815</v>
      </c>
      <c s="220" r="F3068"/>
      <c t="s" s="220" r="G3068">
        <v>57</v>
      </c>
      <c s="220" r="H3068"/>
      <c s="220" r="I3068"/>
      <c s="220" r="J3068">
        <v>527251402</v>
      </c>
      <c s="220" r="K3068"/>
      <c t="s" s="17" r="L3068">
        <v>116</v>
      </c>
      <c t="s" s="17" r="M3068">
        <v>1762</v>
      </c>
      <c s="220" r="N3068">
        <v>113</v>
      </c>
      <c s="220" r="O3068">
        <v>129</v>
      </c>
      <c s="220" r="P3068">
        <v>3600</v>
      </c>
      <c t="s" s="220" r="Q3068">
        <v>9493</v>
      </c>
      <c t="s" s="17" r="R3068">
        <v>390</v>
      </c>
    </row>
    <row r="3069">
      <c t="s" s="128" r="A3069">
        <v>9494</v>
      </c>
      <c t="s" s="220" r="B3069">
        <v>9495</v>
      </c>
      <c t="s" s="220" r="C3069">
        <v>9496</v>
      </c>
      <c t="s" s="220" r="D3069">
        <v>9497</v>
      </c>
      <c s="168" r="E3069">
        <v>41336.6301736111</v>
      </c>
      <c s="220" r="F3069"/>
      <c t="s" s="220" r="G3069">
        <v>57</v>
      </c>
      <c s="220" r="H3069"/>
      <c s="220" r="I3069"/>
      <c s="220" r="J3069">
        <v>52166320</v>
      </c>
      <c s="220" r="K3069"/>
      <c t="s" s="17" r="L3069">
        <v>74</v>
      </c>
      <c t="s" s="17" r="M3069">
        <v>9498</v>
      </c>
      <c s="220" r="N3069">
        <v>29</v>
      </c>
      <c s="220" r="O3069">
        <v>92</v>
      </c>
      <c s="220" r="P3069">
        <v>3600</v>
      </c>
      <c t="s" s="220" r="Q3069">
        <v>9499</v>
      </c>
      <c t="s" s="17" r="R3069">
        <v>1687</v>
      </c>
    </row>
    <row r="3070">
      <c t="s" s="128" r="A3070">
        <v>9500</v>
      </c>
      <c t="s" s="220" r="B3070">
        <v>1752</v>
      </c>
      <c t="s" s="220" r="C3070">
        <v>9501</v>
      </c>
      <c t="s" s="220" r="D3070">
        <v>9502</v>
      </c>
      <c s="168" r="E3070">
        <v>41336.630162037</v>
      </c>
      <c s="220" r="F3070"/>
      <c t="s" s="220" r="G3070">
        <v>57</v>
      </c>
      <c s="220" r="H3070"/>
      <c s="220" r="I3070"/>
      <c s="220" r="J3070">
        <v>386504210</v>
      </c>
      <c s="220" r="K3070"/>
      <c t="s" s="17" r="L3070">
        <v>74</v>
      </c>
      <c t="s" s="17" r="M3070">
        <v>1755</v>
      </c>
      <c s="220" r="N3070">
        <v>238</v>
      </c>
      <c s="220" r="O3070">
        <v>203</v>
      </c>
      <c s="220" r="P3070"/>
      <c t="s" s="220" r="Q3070">
        <v>9503</v>
      </c>
      <c t="s" s="17" r="R3070">
        <v>101</v>
      </c>
    </row>
    <row r="3071">
      <c t="s" s="128" r="A3071">
        <v>9504</v>
      </c>
      <c t="s" s="220" r="B3071">
        <v>9505</v>
      </c>
      <c t="s" s="220" r="C3071">
        <v>9506</v>
      </c>
      <c t="s" s="220" r="D3071">
        <v>9507</v>
      </c>
      <c s="168" r="E3071">
        <v>41336.6301041667</v>
      </c>
      <c s="220" r="F3071"/>
      <c t="s" s="220" r="G3071">
        <v>46</v>
      </c>
      <c s="220" r="H3071"/>
      <c s="220" r="I3071"/>
      <c s="220" r="J3071">
        <v>37776042</v>
      </c>
      <c s="220" r="K3071"/>
      <c t="s" s="17" r="L3071">
        <v>116</v>
      </c>
      <c t="s" s="17" r="M3071">
        <v>9508</v>
      </c>
      <c s="220" r="N3071">
        <v>1201</v>
      </c>
      <c s="220" r="O3071">
        <v>616</v>
      </c>
      <c s="220" r="P3071">
        <v>3600</v>
      </c>
      <c t="s" s="220" r="Q3071">
        <v>9509</v>
      </c>
      <c t="s" s="17" r="R3071">
        <v>3834</v>
      </c>
    </row>
    <row r="3072">
      <c t="s" s="128" r="A3072">
        <v>9510</v>
      </c>
      <c t="s" s="220" r="B3072">
        <v>9511</v>
      </c>
      <c t="s" s="220" r="C3072">
        <v>9512</v>
      </c>
      <c t="s" s="220" r="D3072">
        <v>9513</v>
      </c>
      <c s="168" r="E3072">
        <v>41336.6300462963</v>
      </c>
      <c s="220" r="F3072"/>
      <c t="s" s="220" r="G3072">
        <v>57</v>
      </c>
      <c s="220" r="H3072"/>
      <c s="220" r="I3072"/>
      <c s="220" r="J3072">
        <v>275438795</v>
      </c>
      <c s="220" r="K3072"/>
      <c t="s" s="17" r="L3072">
        <v>74</v>
      </c>
      <c t="s" s="17" r="M3072">
        <v>9514</v>
      </c>
      <c s="220" r="N3072">
        <v>35</v>
      </c>
      <c s="220" r="O3072">
        <v>188</v>
      </c>
      <c s="220" r="P3072"/>
      <c t="s" s="220" r="Q3072">
        <v>9515</v>
      </c>
      <c t="s" s="17" r="R3072">
        <v>1830</v>
      </c>
    </row>
    <row r="3073">
      <c t="s" s="128" r="A3073">
        <v>9516</v>
      </c>
      <c t="s" s="220" r="B3073">
        <v>9517</v>
      </c>
      <c t="s" s="220" r="C3073">
        <v>9518</v>
      </c>
      <c t="s" s="220" r="D3073">
        <v>9519</v>
      </c>
      <c s="168" r="E3073">
        <v>41336.6300347222</v>
      </c>
      <c s="220" r="F3073"/>
      <c t="s" s="220" r="G3073">
        <v>57</v>
      </c>
      <c s="220" r="H3073"/>
      <c s="220" r="I3073"/>
      <c s="220" r="J3073">
        <v>1033431866</v>
      </c>
      <c s="220" r="K3073"/>
      <c t="s" s="17" r="L3073">
        <v>74</v>
      </c>
      <c t="s" s="17" r="M3073">
        <v>9520</v>
      </c>
      <c s="220" r="N3073">
        <v>50</v>
      </c>
      <c s="220" r="O3073">
        <v>69</v>
      </c>
      <c s="220" r="P3073"/>
      <c t="s" s="220" r="Q3073">
        <v>9521</v>
      </c>
      <c t="s" s="17" r="R3073">
        <v>9522</v>
      </c>
    </row>
    <row r="3074">
      <c t="s" s="128" r="A3074">
        <v>9523</v>
      </c>
      <c t="s" s="220" r="B3074">
        <v>279</v>
      </c>
      <c t="s" s="220" r="C3074">
        <v>9524</v>
      </c>
      <c t="s" s="220" r="D3074">
        <v>9519</v>
      </c>
      <c s="168" r="E3074">
        <v>41336.6300347222</v>
      </c>
      <c s="220" r="F3074"/>
      <c t="s" s="220" r="G3074">
        <v>57</v>
      </c>
      <c s="220" r="H3074"/>
      <c s="220" r="I3074"/>
      <c s="220" r="J3074">
        <v>23097802</v>
      </c>
      <c s="220" r="K3074"/>
      <c t="s" s="17" r="L3074">
        <v>282</v>
      </c>
      <c t="s" s="17" r="M3074">
        <v>283</v>
      </c>
      <c s="220" r="N3074">
        <v>214</v>
      </c>
      <c s="220" r="O3074">
        <v>202</v>
      </c>
      <c s="220" r="P3074">
        <v>3600</v>
      </c>
      <c t="s" s="220" r="Q3074">
        <v>9525</v>
      </c>
      <c t="s" s="17" r="R3074">
        <v>9526</v>
      </c>
    </row>
    <row r="3075">
      <c t="s" s="128" r="A3075">
        <v>9527</v>
      </c>
      <c t="s" s="220" r="B3075">
        <v>9528</v>
      </c>
      <c t="s" s="220" r="C3075">
        <v>9529</v>
      </c>
      <c t="s" s="220" r="D3075">
        <v>9530</v>
      </c>
      <c s="168" r="E3075">
        <v>41336.6299884259</v>
      </c>
      <c s="220" r="F3075"/>
      <c t="s" s="220" r="G3075">
        <v>46</v>
      </c>
      <c s="220" r="H3075">
        <v>34255350</v>
      </c>
      <c t="s" s="220" r="I3075">
        <v>2262</v>
      </c>
      <c s="220" r="J3075">
        <v>487054076</v>
      </c>
      <c t="s" s="220" r="K3075">
        <v>9531</v>
      </c>
      <c t="s" s="17" r="L3075">
        <v>116</v>
      </c>
      <c t="s" s="17" r="M3075">
        <v>9532</v>
      </c>
      <c s="220" r="N3075">
        <v>19</v>
      </c>
      <c s="220" r="O3075">
        <v>127</v>
      </c>
      <c s="220" r="P3075">
        <v>7200</v>
      </c>
      <c t="s" s="220" r="Q3075">
        <v>9533</v>
      </c>
      <c t="s" s="17" r="R3075">
        <v>9534</v>
      </c>
    </row>
    <row r="3076">
      <c t="s" s="128" r="A3076">
        <v>9535</v>
      </c>
      <c t="s" s="220" r="B3076">
        <v>9011</v>
      </c>
      <c t="s" s="220" r="C3076">
        <v>9536</v>
      </c>
      <c t="s" s="220" r="D3076">
        <v>9537</v>
      </c>
      <c s="168" r="E3076">
        <v>41336.6299768518</v>
      </c>
      <c s="220" r="F3076"/>
      <c t="s" s="220" r="G3076">
        <v>57</v>
      </c>
      <c s="220" r="H3076"/>
      <c s="220" r="I3076"/>
      <c s="220" r="J3076">
        <v>272388858</v>
      </c>
      <c s="220" r="K3076"/>
      <c t="s" s="17" r="L3076">
        <v>74</v>
      </c>
      <c t="s" s="17" r="M3076">
        <v>9013</v>
      </c>
      <c s="220" r="N3076">
        <v>18</v>
      </c>
      <c s="220" r="O3076">
        <v>129</v>
      </c>
      <c s="220" r="P3076">
        <v>-10800</v>
      </c>
      <c t="s" s="220" r="Q3076">
        <v>9538</v>
      </c>
      <c t="s" s="17" r="R3076">
        <v>9539</v>
      </c>
    </row>
    <row r="3077">
      <c t="s" s="128" r="A3077">
        <v>9540</v>
      </c>
      <c t="s" s="220" r="B3077">
        <v>217</v>
      </c>
      <c t="s" s="220" r="C3077">
        <v>9541</v>
      </c>
      <c t="s" s="220" r="D3077">
        <v>9542</v>
      </c>
      <c s="168" r="E3077">
        <v>41336.6299421296</v>
      </c>
      <c s="220" r="F3077"/>
      <c t="s" s="220" r="G3077">
        <v>57</v>
      </c>
      <c s="220" r="H3077"/>
      <c s="220" r="I3077"/>
      <c s="220" r="J3077">
        <v>261867800</v>
      </c>
      <c s="220" r="K3077"/>
      <c t="s" s="17" r="L3077">
        <v>228</v>
      </c>
      <c t="s" s="17" r="M3077">
        <v>221</v>
      </c>
      <c s="220" r="N3077">
        <v>254</v>
      </c>
      <c s="220" r="O3077">
        <v>325</v>
      </c>
      <c s="220" r="P3077">
        <v>3600</v>
      </c>
      <c t="s" s="220" r="Q3077">
        <v>9543</v>
      </c>
      <c t="s" s="17" r="R3077">
        <v>9544</v>
      </c>
    </row>
    <row r="3078">
      <c t="s" s="128" r="A3078">
        <v>9545</v>
      </c>
      <c t="s" s="220" r="B3078">
        <v>9546</v>
      </c>
      <c t="s" s="220" r="C3078">
        <v>9547</v>
      </c>
      <c t="s" s="220" r="D3078">
        <v>9548</v>
      </c>
      <c s="168" r="E3078">
        <v>41336.6299305556</v>
      </c>
      <c s="220" r="F3078"/>
      <c t="s" s="220" r="G3078">
        <v>57</v>
      </c>
      <c s="220" r="H3078"/>
      <c s="220" r="I3078"/>
      <c s="220" r="J3078">
        <v>54615617</v>
      </c>
      <c s="220" r="K3078"/>
      <c t="s" s="17" r="L3078">
        <v>116</v>
      </c>
      <c t="s" s="17" r="M3078">
        <v>9549</v>
      </c>
      <c s="220" r="N3078">
        <v>29</v>
      </c>
      <c s="220" r="O3078">
        <v>93</v>
      </c>
      <c s="220" r="P3078">
        <v>-36000</v>
      </c>
      <c t="s" s="220" r="Q3078">
        <v>9550</v>
      </c>
      <c t="s" s="17" r="R3078">
        <v>9551</v>
      </c>
    </row>
    <row r="3079">
      <c t="s" s="128" r="A3079">
        <v>9552</v>
      </c>
      <c t="s" s="220" r="B3079">
        <v>4295</v>
      </c>
      <c t="s" s="220" r="C3079">
        <v>9553</v>
      </c>
      <c t="s" s="220" r="D3079">
        <v>9554</v>
      </c>
      <c s="168" r="E3079">
        <v>41336.6298958333</v>
      </c>
      <c s="220" r="F3079"/>
      <c t="s" s="220" r="G3079">
        <v>57</v>
      </c>
      <c s="220" r="H3079"/>
      <c s="220" r="I3079"/>
      <c s="220" r="J3079">
        <v>345228021</v>
      </c>
      <c s="220" r="K3079"/>
      <c t="s" s="17" r="L3079">
        <v>74</v>
      </c>
      <c t="s" s="17" r="M3079">
        <v>4357</v>
      </c>
      <c s="220" r="N3079">
        <v>134</v>
      </c>
      <c s="220" r="O3079">
        <v>284</v>
      </c>
      <c s="220" r="P3079">
        <v>-10800</v>
      </c>
      <c t="s" s="220" r="Q3079">
        <v>9555</v>
      </c>
      <c t="s" s="17" r="R3079">
        <v>2996</v>
      </c>
    </row>
    <row r="3080">
      <c t="s" s="128" r="A3080">
        <v>9556</v>
      </c>
      <c t="s" s="220" r="B3080">
        <v>617</v>
      </c>
      <c t="s" s="220" r="C3080">
        <v>9557</v>
      </c>
      <c t="s" s="220" r="D3080">
        <v>9558</v>
      </c>
      <c s="168" r="E3080">
        <v>41336.6298726852</v>
      </c>
      <c s="220" r="F3080"/>
      <c t="s" s="220" r="G3080">
        <v>57</v>
      </c>
      <c s="220" r="H3080"/>
      <c s="220" r="I3080"/>
      <c s="220" r="J3080">
        <v>238498745</v>
      </c>
      <c s="220" r="K3080"/>
      <c t="s" s="17" r="L3080">
        <v>74</v>
      </c>
      <c t="s" s="17" r="M3080">
        <v>620</v>
      </c>
      <c s="220" r="N3080">
        <v>100</v>
      </c>
      <c s="220" r="O3080">
        <v>177</v>
      </c>
      <c s="220" r="P3080">
        <v>3600</v>
      </c>
      <c t="s" s="220" r="Q3080">
        <v>9559</v>
      </c>
      <c t="s" s="17" r="R3080">
        <v>9560</v>
      </c>
    </row>
    <row r="3081">
      <c t="s" s="128" r="A3081">
        <v>9561</v>
      </c>
      <c t="s" s="220" r="B3081">
        <v>307</v>
      </c>
      <c t="s" s="220" r="C3081">
        <v>9562</v>
      </c>
      <c t="s" s="220" r="D3081">
        <v>9563</v>
      </c>
      <c s="168" r="E3081">
        <v>41336.629849537</v>
      </c>
      <c s="220" r="F3081"/>
      <c t="s" s="220" r="G3081">
        <v>57</v>
      </c>
      <c s="220" r="H3081">
        <v>80039777</v>
      </c>
      <c t="s" s="220" r="I3081">
        <v>9564</v>
      </c>
      <c s="220" r="J3081">
        <v>252141965</v>
      </c>
      <c t="s" s="220" r="K3081">
        <v>9565</v>
      </c>
      <c t="s" s="17" r="L3081">
        <v>116</v>
      </c>
      <c t="s" s="17" r="M3081">
        <v>310</v>
      </c>
      <c s="220" r="N3081">
        <v>681</v>
      </c>
      <c s="220" r="O3081">
        <v>200</v>
      </c>
      <c s="220" r="P3081">
        <v>3600</v>
      </c>
      <c t="s" s="220" r="Q3081">
        <v>9566</v>
      </c>
      <c t="s" s="17" r="R3081">
        <v>9567</v>
      </c>
    </row>
    <row r="3082">
      <c t="s" s="128" r="A3082">
        <v>9568</v>
      </c>
      <c t="s" s="220" r="B3082">
        <v>757</v>
      </c>
      <c t="s" s="220" r="C3082">
        <v>9569</v>
      </c>
      <c t="s" s="220" r="D3082">
        <v>9570</v>
      </c>
      <c s="168" r="E3082">
        <v>41336.6297916667</v>
      </c>
      <c s="220" r="F3082"/>
      <c t="s" s="220" r="G3082">
        <v>57</v>
      </c>
      <c s="220" r="H3082"/>
      <c s="220" r="I3082"/>
      <c s="220" r="J3082">
        <v>730737896</v>
      </c>
      <c s="220" r="K3082"/>
      <c t="s" s="17" r="L3082">
        <v>74</v>
      </c>
      <c t="s" s="17" r="M3082">
        <v>759</v>
      </c>
      <c s="220" r="N3082">
        <v>256</v>
      </c>
      <c s="220" r="O3082">
        <v>188</v>
      </c>
      <c s="220" r="P3082"/>
      <c t="s" s="220" r="Q3082">
        <v>9571</v>
      </c>
      <c t="s" s="17" r="R3082">
        <v>106</v>
      </c>
    </row>
    <row r="3083">
      <c t="s" s="128" r="A3083">
        <v>9572</v>
      </c>
      <c t="s" s="220" r="B3083">
        <v>559</v>
      </c>
      <c t="s" s="220" r="C3083">
        <v>9573</v>
      </c>
      <c t="s" s="220" r="D3083">
        <v>9574</v>
      </c>
      <c s="168" r="E3083">
        <v>41336.6297685185</v>
      </c>
      <c s="220" r="F3083"/>
      <c t="s" s="220" r="G3083">
        <v>46</v>
      </c>
      <c s="220" r="H3083"/>
      <c s="220" r="I3083"/>
      <c s="220" r="J3083">
        <v>24678769</v>
      </c>
      <c s="220" r="K3083"/>
      <c t="s" s="17" r="L3083">
        <v>74</v>
      </c>
      <c t="s" s="17" r="M3083">
        <v>562</v>
      </c>
      <c s="220" r="N3083">
        <v>233</v>
      </c>
      <c s="220" r="O3083">
        <v>116</v>
      </c>
      <c s="220" r="P3083">
        <v>3600</v>
      </c>
      <c t="s" s="220" r="Q3083">
        <v>9575</v>
      </c>
      <c t="s" s="17" r="R3083">
        <v>2198</v>
      </c>
    </row>
    <row r="3084">
      <c t="s" s="128" r="A3084">
        <v>9576</v>
      </c>
      <c t="s" s="220" r="B3084">
        <v>1494</v>
      </c>
      <c t="s" s="220" r="C3084">
        <v>9577</v>
      </c>
      <c t="s" s="220" r="D3084">
        <v>9578</v>
      </c>
      <c s="168" r="E3084">
        <v>41336.6297337963</v>
      </c>
      <c s="220" r="F3084"/>
      <c t="s" s="220" r="G3084">
        <v>46</v>
      </c>
      <c s="220" r="H3084">
        <v>92313922</v>
      </c>
      <c t="s" s="220" r="I3084">
        <v>5417</v>
      </c>
      <c s="220" r="J3084">
        <v>49009102</v>
      </c>
      <c t="s" s="220" r="K3084">
        <v>9579</v>
      </c>
      <c t="s" s="17" r="L3084">
        <v>135</v>
      </c>
      <c t="s" s="17" r="M3084">
        <v>1497</v>
      </c>
      <c s="220" r="N3084">
        <v>448</v>
      </c>
      <c s="220" r="O3084">
        <v>351</v>
      </c>
      <c s="220" r="P3084">
        <v>12600</v>
      </c>
      <c t="s" s="220" r="Q3084">
        <v>9580</v>
      </c>
      <c t="s" s="17" r="R3084">
        <v>9581</v>
      </c>
    </row>
    <row r="3085">
      <c t="s" s="128" r="A3085">
        <v>9582</v>
      </c>
      <c t="s" s="220" r="B3085">
        <v>6483</v>
      </c>
      <c t="s" s="220" r="C3085">
        <v>9583</v>
      </c>
      <c t="s" s="220" r="D3085">
        <v>9584</v>
      </c>
      <c s="168" r="E3085">
        <v>41336.6296412037</v>
      </c>
      <c s="220" r="F3085"/>
      <c t="s" s="220" r="G3085">
        <v>57</v>
      </c>
      <c s="220" r="H3085"/>
      <c s="220" r="I3085"/>
      <c s="220" r="J3085">
        <v>268861293</v>
      </c>
      <c s="220" r="K3085"/>
      <c t="s" s="17" r="L3085">
        <v>74</v>
      </c>
      <c t="s" s="17" r="M3085">
        <v>6486</v>
      </c>
      <c s="220" r="N3085">
        <v>17</v>
      </c>
      <c s="220" r="O3085">
        <v>147</v>
      </c>
      <c s="220" r="P3085">
        <v>3600</v>
      </c>
      <c t="s" s="220" r="Q3085">
        <v>9585</v>
      </c>
      <c t="s" s="17" r="R3085">
        <v>9586</v>
      </c>
    </row>
    <row r="3086">
      <c t="s" s="128" r="A3086">
        <v>9587</v>
      </c>
      <c t="s" s="220" r="B3086">
        <v>364</v>
      </c>
      <c t="s" s="220" r="C3086">
        <v>9588</v>
      </c>
      <c t="s" s="220" r="D3086">
        <v>9589</v>
      </c>
      <c s="168" r="E3086">
        <v>41336.6295949074</v>
      </c>
      <c s="220" r="F3086"/>
      <c t="s" s="220" r="G3086">
        <v>57</v>
      </c>
      <c s="220" r="H3086"/>
      <c s="220" r="I3086"/>
      <c s="220" r="J3086">
        <v>214662250</v>
      </c>
      <c s="220" r="K3086"/>
      <c t="s" s="17" r="L3086">
        <v>127</v>
      </c>
      <c t="s" s="17" r="M3086">
        <v>368</v>
      </c>
      <c s="220" r="N3086">
        <v>99</v>
      </c>
      <c s="220" r="O3086">
        <v>431</v>
      </c>
      <c s="220" r="P3086">
        <v>3600</v>
      </c>
      <c t="s" s="220" r="Q3086">
        <v>9590</v>
      </c>
      <c t="s" s="17" r="R3086">
        <v>9591</v>
      </c>
    </row>
    <row r="3087">
      <c t="s" s="128" r="A3087">
        <v>9592</v>
      </c>
      <c t="s" s="220" r="B3087">
        <v>307</v>
      </c>
      <c t="s" s="220" r="C3087">
        <v>9593</v>
      </c>
      <c t="s" s="220" r="D3087">
        <v>9589</v>
      </c>
      <c s="168" r="E3087">
        <v>41336.6295949074</v>
      </c>
      <c s="220" r="F3087"/>
      <c t="s" s="220" r="G3087">
        <v>57</v>
      </c>
      <c s="220" r="H3087"/>
      <c s="220" r="I3087"/>
      <c s="220" r="J3087">
        <v>252141965</v>
      </c>
      <c s="220" r="K3087"/>
      <c t="s" s="17" r="L3087">
        <v>116</v>
      </c>
      <c t="s" s="17" r="M3087">
        <v>310</v>
      </c>
      <c s="220" r="N3087">
        <v>681</v>
      </c>
      <c s="220" r="O3087">
        <v>200</v>
      </c>
      <c s="220" r="P3087">
        <v>3600</v>
      </c>
      <c t="s" s="220" r="Q3087">
        <v>9594</v>
      </c>
      <c t="s" s="17" r="R3087">
        <v>3834</v>
      </c>
    </row>
    <row r="3088">
      <c t="s" s="128" r="A3088">
        <v>9595</v>
      </c>
      <c t="s" s="220" r="B3088">
        <v>1759</v>
      </c>
      <c t="s" s="220" r="C3088">
        <v>9596</v>
      </c>
      <c t="s" s="220" r="D3088">
        <v>9597</v>
      </c>
      <c s="168" r="E3088">
        <v>41336.6295717593</v>
      </c>
      <c s="220" r="F3088"/>
      <c t="s" s="220" r="G3088">
        <v>57</v>
      </c>
      <c s="220" r="H3088"/>
      <c s="220" r="I3088"/>
      <c s="220" r="J3088">
        <v>527251402</v>
      </c>
      <c s="220" r="K3088"/>
      <c t="s" s="17" r="L3088">
        <v>116</v>
      </c>
      <c t="s" s="17" r="M3088">
        <v>1762</v>
      </c>
      <c s="220" r="N3088">
        <v>113</v>
      </c>
      <c s="220" r="O3088">
        <v>129</v>
      </c>
      <c s="220" r="P3088">
        <v>3600</v>
      </c>
      <c t="s" s="220" r="Q3088">
        <v>9598</v>
      </c>
      <c t="s" s="17" r="R3088">
        <v>8860</v>
      </c>
    </row>
    <row r="3089">
      <c t="s" s="128" r="A3089">
        <v>9599</v>
      </c>
      <c t="s" s="220" r="B3089">
        <v>634</v>
      </c>
      <c t="s" s="220" r="C3089">
        <v>9600</v>
      </c>
      <c t="s" s="220" r="D3089">
        <v>9597</v>
      </c>
      <c s="168" r="E3089">
        <v>41336.6295717593</v>
      </c>
      <c s="220" r="F3089"/>
      <c t="s" s="220" r="G3089">
        <v>46</v>
      </c>
      <c s="220" r="H3089"/>
      <c s="220" r="I3089"/>
      <c s="220" r="J3089">
        <v>53034800</v>
      </c>
      <c s="220" r="K3089"/>
      <c t="s" s="17" r="L3089">
        <v>74</v>
      </c>
      <c t="s" s="17" r="M3089">
        <v>637</v>
      </c>
      <c s="220" r="N3089">
        <v>369</v>
      </c>
      <c s="220" r="O3089">
        <v>426</v>
      </c>
      <c s="220" r="P3089">
        <v>-10800</v>
      </c>
      <c t="s" s="220" r="Q3089">
        <v>9601</v>
      </c>
      <c t="s" s="17" r="R3089">
        <v>1226</v>
      </c>
    </row>
    <row r="3090">
      <c t="s" s="128" r="A3090">
        <v>9602</v>
      </c>
      <c t="s" s="220" r="B3090">
        <v>8687</v>
      </c>
      <c t="s" s="220" r="C3090">
        <v>9603</v>
      </c>
      <c t="s" s="220" r="D3090">
        <v>9604</v>
      </c>
      <c s="168" r="E3090">
        <v>41336.6295138889</v>
      </c>
      <c s="220" r="F3090"/>
      <c t="s" s="220" r="G3090">
        <v>57</v>
      </c>
      <c s="220" r="H3090"/>
      <c s="220" r="I3090"/>
      <c s="220" r="J3090">
        <v>987063433</v>
      </c>
      <c s="220" r="K3090"/>
      <c t="s" s="17" r="L3090">
        <v>74</v>
      </c>
      <c t="s" s="17" r="M3090">
        <v>8827</v>
      </c>
      <c s="220" r="N3090">
        <v>1293</v>
      </c>
      <c s="220" r="O3090">
        <v>280</v>
      </c>
      <c s="220" r="P3090">
        <v>3600</v>
      </c>
      <c t="s" s="220" r="Q3090">
        <v>9605</v>
      </c>
      <c t="s" s="17" r="R3090">
        <v>5047</v>
      </c>
    </row>
    <row r="3091">
      <c t="s" s="128" r="A3091">
        <v>9606</v>
      </c>
      <c t="s" s="220" r="B3091">
        <v>9607</v>
      </c>
      <c t="s" s="220" r="C3091">
        <v>9608</v>
      </c>
      <c t="s" s="220" r="D3091">
        <v>9609</v>
      </c>
      <c s="168" r="E3091">
        <v>41336.6294907407</v>
      </c>
      <c s="220" r="F3091"/>
      <c t="s" s="220" r="G3091">
        <v>46</v>
      </c>
      <c s="220" r="H3091"/>
      <c s="220" r="I3091"/>
      <c s="220" r="J3091">
        <v>50719297</v>
      </c>
      <c s="220" r="K3091"/>
      <c t="s" s="17" r="L3091">
        <v>74</v>
      </c>
      <c t="s" s="17" r="M3091">
        <v>9610</v>
      </c>
      <c s="220" r="N3091">
        <v>29</v>
      </c>
      <c s="220" r="O3091">
        <v>88</v>
      </c>
      <c s="220" r="P3091">
        <v>3600</v>
      </c>
      <c t="s" s="220" r="Q3091">
        <v>9611</v>
      </c>
      <c t="s" s="17" r="R3091">
        <v>250</v>
      </c>
    </row>
    <row r="3092">
      <c t="s" s="128" r="A3092">
        <v>9612</v>
      </c>
      <c t="s" s="220" r="B3092">
        <v>1408</v>
      </c>
      <c t="s" s="220" r="C3092">
        <v>9613</v>
      </c>
      <c t="s" s="220" r="D3092">
        <v>9614</v>
      </c>
      <c s="168" r="E3092">
        <v>41336.6294675926</v>
      </c>
      <c s="220" r="F3092"/>
      <c t="s" s="220" r="G3092">
        <v>46</v>
      </c>
      <c s="220" r="H3092"/>
      <c s="220" r="I3092"/>
      <c s="220" r="J3092">
        <v>20303980</v>
      </c>
      <c s="220" r="K3092"/>
      <c t="s" s="17" r="L3092">
        <v>228</v>
      </c>
      <c t="s" s="17" r="M3092">
        <v>1411</v>
      </c>
      <c s="220" r="N3092">
        <v>329</v>
      </c>
      <c s="220" r="O3092">
        <v>252</v>
      </c>
      <c s="220" r="P3092">
        <v>-10800</v>
      </c>
      <c t="s" s="220" r="Q3092">
        <v>9615</v>
      </c>
      <c t="s" s="17" r="R3092">
        <v>9616</v>
      </c>
    </row>
    <row r="3093">
      <c t="s" s="128" r="A3093">
        <v>9617</v>
      </c>
      <c t="s" s="220" r="B3093">
        <v>8421</v>
      </c>
      <c t="s" s="220" r="C3093">
        <v>9618</v>
      </c>
      <c t="s" s="220" r="D3093">
        <v>9619</v>
      </c>
      <c s="168" r="E3093">
        <v>41336.6294560185</v>
      </c>
      <c s="220" r="F3093"/>
      <c t="s" s="220" r="G3093">
        <v>46</v>
      </c>
      <c s="220" r="H3093"/>
      <c s="220" r="I3093"/>
      <c s="220" r="J3093">
        <v>125692064</v>
      </c>
      <c s="220" r="K3093"/>
      <c t="s" s="17" r="L3093">
        <v>228</v>
      </c>
      <c t="s" s="17" r="M3093">
        <v>8424</v>
      </c>
      <c s="220" r="N3093">
        <v>351</v>
      </c>
      <c s="220" r="O3093">
        <v>629</v>
      </c>
      <c s="220" r="P3093">
        <v>3600</v>
      </c>
      <c t="s" s="220" r="Q3093">
        <v>9620</v>
      </c>
      <c t="s" s="17" r="R3093">
        <v>8860</v>
      </c>
    </row>
    <row r="3094">
      <c t="s" s="128" r="A3094">
        <v>9621</v>
      </c>
      <c t="s" s="220" r="B3094">
        <v>2247</v>
      </c>
      <c t="s" s="220" r="C3094">
        <v>9622</v>
      </c>
      <c t="s" s="220" r="D3094">
        <v>9623</v>
      </c>
      <c s="168" r="E3094">
        <v>41336.6293981482</v>
      </c>
      <c s="220" r="F3094"/>
      <c t="s" s="220" r="G3094">
        <v>57</v>
      </c>
      <c s="220" r="H3094">
        <v>1096196947</v>
      </c>
      <c t="s" s="220" r="I3094">
        <v>918</v>
      </c>
      <c s="220" r="J3094">
        <v>331992242</v>
      </c>
      <c t="s" s="220" r="K3094">
        <v>9624</v>
      </c>
      <c t="s" s="17" r="L3094">
        <v>127</v>
      </c>
      <c t="s" s="17" r="M3094">
        <v>2250</v>
      </c>
      <c s="220" r="N3094">
        <v>81</v>
      </c>
      <c s="220" r="O3094">
        <v>252</v>
      </c>
      <c s="220" r="P3094">
        <v>3600</v>
      </c>
      <c t="s" s="220" r="Q3094">
        <v>9625</v>
      </c>
      <c t="s" s="17" r="R3094">
        <v>9626</v>
      </c>
    </row>
    <row r="3095">
      <c t="s" s="128" r="A3095">
        <v>9627</v>
      </c>
      <c t="s" s="220" r="B3095">
        <v>566</v>
      </c>
      <c t="s" s="220" r="C3095">
        <v>9628</v>
      </c>
      <c t="s" s="220" r="D3095">
        <v>9629</v>
      </c>
      <c s="168" r="E3095">
        <v>41336.629375</v>
      </c>
      <c s="220" r="F3095"/>
      <c t="s" s="220" r="G3095">
        <v>57</v>
      </c>
      <c s="220" r="H3095"/>
      <c s="220" r="I3095"/>
      <c s="220" r="J3095">
        <v>347111716</v>
      </c>
      <c s="220" r="K3095"/>
      <c t="s" s="17" r="L3095">
        <v>1636</v>
      </c>
      <c t="s" s="17" r="M3095">
        <v>569</v>
      </c>
      <c s="220" r="N3095">
        <v>3165</v>
      </c>
      <c s="220" r="O3095">
        <v>624</v>
      </c>
      <c s="220" r="P3095">
        <v>-10800</v>
      </c>
      <c t="s" s="220" r="Q3095">
        <v>9630</v>
      </c>
      <c t="s" s="17" r="R3095">
        <v>9631</v>
      </c>
    </row>
    <row r="3096">
      <c t="s" s="128" r="A3096">
        <v>9632</v>
      </c>
      <c t="s" s="220" r="B3096">
        <v>1462</v>
      </c>
      <c t="s" s="220" r="C3096">
        <v>9633</v>
      </c>
      <c t="s" s="220" r="D3096">
        <v>9634</v>
      </c>
      <c s="168" r="E3096">
        <v>41336.6293287037</v>
      </c>
      <c s="220" r="F3096"/>
      <c t="s" s="220" r="G3096">
        <v>57</v>
      </c>
      <c s="220" r="H3096"/>
      <c s="220" r="I3096"/>
      <c s="220" r="J3096">
        <v>238565039</v>
      </c>
      <c s="220" r="K3096"/>
      <c t="s" s="17" r="L3096">
        <v>1636</v>
      </c>
      <c t="s" s="17" r="M3096">
        <v>1465</v>
      </c>
      <c s="220" r="N3096">
        <v>820</v>
      </c>
      <c s="220" r="O3096">
        <v>625</v>
      </c>
      <c s="220" r="P3096">
        <v>7200</v>
      </c>
      <c t="s" s="220" r="Q3096">
        <v>9635</v>
      </c>
      <c t="s" s="17" r="R3096">
        <v>9636</v>
      </c>
    </row>
    <row r="3097">
      <c t="s" s="128" r="A3097">
        <v>9637</v>
      </c>
      <c t="s" s="220" r="B3097">
        <v>4295</v>
      </c>
      <c t="s" s="220" r="C3097">
        <v>9638</v>
      </c>
      <c t="s" s="220" r="D3097">
        <v>9639</v>
      </c>
      <c s="168" r="E3097">
        <v>41336.629212963</v>
      </c>
      <c s="220" r="F3097"/>
      <c t="s" s="220" r="G3097">
        <v>57</v>
      </c>
      <c s="220" r="H3097"/>
      <c s="220" r="I3097"/>
      <c s="220" r="J3097">
        <v>345228021</v>
      </c>
      <c s="220" r="K3097"/>
      <c t="s" s="17" r="L3097">
        <v>74</v>
      </c>
      <c t="s" s="17" r="M3097">
        <v>4357</v>
      </c>
      <c s="220" r="N3097">
        <v>134</v>
      </c>
      <c s="220" r="O3097">
        <v>284</v>
      </c>
      <c s="220" r="P3097">
        <v>-10800</v>
      </c>
      <c t="s" s="220" r="Q3097">
        <v>9640</v>
      </c>
      <c t="s" s="17" r="R3097">
        <v>7940</v>
      </c>
    </row>
    <row r="3098">
      <c t="s" s="128" r="A3098">
        <v>9641</v>
      </c>
      <c t="s" s="220" r="B3098">
        <v>9642</v>
      </c>
      <c t="s" s="220" r="C3098">
        <v>9643</v>
      </c>
      <c t="s" s="220" r="D3098">
        <v>9644</v>
      </c>
      <c s="168" r="E3098">
        <v>41336.6291666667</v>
      </c>
      <c s="220" r="F3098"/>
      <c t="s" s="220" r="G3098">
        <v>46</v>
      </c>
      <c s="220" r="H3098"/>
      <c s="220" r="I3098"/>
      <c s="220" r="J3098">
        <v>47560500</v>
      </c>
      <c s="220" r="K3098"/>
      <c t="s" s="17" r="L3098">
        <v>3334</v>
      </c>
      <c t="s" s="17" r="M3098">
        <v>9645</v>
      </c>
      <c s="220" r="N3098">
        <v>165</v>
      </c>
      <c s="220" r="O3098">
        <v>258</v>
      </c>
      <c s="220" r="P3098">
        <v>3600</v>
      </c>
      <c t="s" s="220" r="Q3098">
        <v>9646</v>
      </c>
      <c t="s" s="17" r="R3098">
        <v>9647</v>
      </c>
    </row>
    <row r="3099">
      <c t="s" s="128" r="A3099">
        <v>9648</v>
      </c>
      <c t="s" s="220" r="B3099">
        <v>2530</v>
      </c>
      <c t="s" s="220" r="C3099">
        <v>9649</v>
      </c>
      <c t="s" s="220" r="D3099">
        <v>9650</v>
      </c>
      <c s="168" r="E3099">
        <v>41336.6291550926</v>
      </c>
      <c s="220" r="F3099"/>
      <c t="s" s="220" r="G3099">
        <v>57</v>
      </c>
      <c s="220" r="H3099">
        <v>153053540</v>
      </c>
      <c t="s" s="220" r="I3099">
        <v>3817</v>
      </c>
      <c s="220" r="J3099">
        <v>202969896</v>
      </c>
      <c t="s" s="220" r="K3099">
        <v>9651</v>
      </c>
      <c t="s" s="17" r="L3099">
        <v>745</v>
      </c>
      <c t="s" s="17" r="M3099">
        <v>2533</v>
      </c>
      <c s="220" r="N3099">
        <v>388</v>
      </c>
      <c s="220" r="O3099">
        <v>567</v>
      </c>
      <c s="220" r="P3099">
        <v>3600</v>
      </c>
      <c t="s" s="220" r="Q3099">
        <v>9652</v>
      </c>
      <c t="s" s="17" r="R3099">
        <v>9653</v>
      </c>
    </row>
    <row r="3100">
      <c t="s" s="128" r="A3100">
        <v>9305</v>
      </c>
      <c t="s" s="220" r="B3100">
        <v>3416</v>
      </c>
      <c t="s" s="220" r="C3100">
        <v>9654</v>
      </c>
      <c t="s" s="220" r="D3100">
        <v>9655</v>
      </c>
      <c s="168" r="E3100">
        <v>41336.6290509259</v>
      </c>
      <c s="220" r="F3100"/>
      <c t="s" s="220" r="G3100">
        <v>57</v>
      </c>
      <c s="220" r="H3100"/>
      <c s="220" r="I3100"/>
      <c s="220" r="J3100">
        <v>223893006</v>
      </c>
      <c s="220" r="K3100"/>
      <c t="s" s="17" r="L3100">
        <v>1367</v>
      </c>
      <c t="s" s="17" r="M3100">
        <v>3419</v>
      </c>
      <c s="220" r="N3100">
        <v>274</v>
      </c>
      <c s="220" r="O3100">
        <v>466</v>
      </c>
      <c s="220" r="P3100">
        <v>3600</v>
      </c>
      <c t="s" s="220" r="Q3100">
        <v>9656</v>
      </c>
      <c t="s" s="17" r="R3100">
        <v>4964</v>
      </c>
    </row>
    <row r="3101">
      <c t="s" s="128" r="A3101">
        <v>9657</v>
      </c>
      <c t="s" s="220" r="B3101">
        <v>9658</v>
      </c>
      <c t="s" s="220" r="C3101">
        <v>9659</v>
      </c>
      <c t="s" s="220" r="D3101">
        <v>9660</v>
      </c>
      <c s="168" r="E3101">
        <v>41336.6289930556</v>
      </c>
      <c s="220" r="F3101"/>
      <c t="s" s="220" r="G3101">
        <v>57</v>
      </c>
      <c s="220" r="H3101"/>
      <c s="220" r="I3101"/>
      <c s="220" r="J3101">
        <v>334892058</v>
      </c>
      <c s="220" r="K3101"/>
      <c t="s" s="17" r="L3101">
        <v>135</v>
      </c>
      <c t="s" s="17" r="M3101">
        <v>9661</v>
      </c>
      <c s="220" r="N3101">
        <v>32</v>
      </c>
      <c s="220" r="O3101">
        <v>76</v>
      </c>
      <c s="220" r="P3101">
        <v>-10800</v>
      </c>
      <c t="s" s="220" r="Q3101">
        <v>9662</v>
      </c>
      <c t="s" s="17" r="R3101">
        <v>9663</v>
      </c>
    </row>
    <row r="3102">
      <c t="s" s="128" r="A3102">
        <v>9664</v>
      </c>
      <c t="s" s="220" r="B3102">
        <v>580</v>
      </c>
      <c t="s" s="220" r="C3102">
        <v>9665</v>
      </c>
      <c t="s" s="220" r="D3102">
        <v>9666</v>
      </c>
      <c s="168" r="E3102">
        <v>41336.628900463</v>
      </c>
      <c s="220" r="F3102"/>
      <c t="s" s="220" r="G3102">
        <v>46</v>
      </c>
      <c s="220" r="H3102"/>
      <c s="220" r="I3102"/>
      <c s="220" r="J3102">
        <v>54576417</v>
      </c>
      <c s="220" r="K3102"/>
      <c t="s" s="17" r="L3102">
        <v>116</v>
      </c>
      <c t="s" s="17" r="M3102">
        <v>583</v>
      </c>
      <c s="220" r="N3102">
        <v>170</v>
      </c>
      <c s="220" r="O3102">
        <v>102</v>
      </c>
      <c s="220" r="P3102">
        <v>3600</v>
      </c>
      <c t="s" s="220" r="Q3102">
        <v>9667</v>
      </c>
      <c t="s" s="17" r="R3102">
        <v>4439</v>
      </c>
    </row>
    <row r="3103">
      <c t="s" s="128" r="A3103">
        <v>9668</v>
      </c>
      <c t="s" s="220" r="B3103">
        <v>1601</v>
      </c>
      <c t="s" s="220" r="C3103">
        <v>9669</v>
      </c>
      <c t="s" s="220" r="D3103">
        <v>9670</v>
      </c>
      <c s="168" r="E3103">
        <v>41336.6288657407</v>
      </c>
      <c s="220" r="F3103"/>
      <c t="s" s="220" r="G3103">
        <v>57</v>
      </c>
      <c s="220" r="H3103"/>
      <c s="220" r="I3103"/>
      <c s="220" r="J3103">
        <v>303302375</v>
      </c>
      <c s="220" r="K3103"/>
      <c t="s" s="17" r="L3103">
        <v>74</v>
      </c>
      <c t="s" s="17" r="M3103">
        <v>1604</v>
      </c>
      <c s="220" r="N3103">
        <v>312</v>
      </c>
      <c s="220" r="O3103">
        <v>202</v>
      </c>
      <c s="220" r="P3103">
        <v>-10800</v>
      </c>
      <c t="s" s="220" r="Q3103">
        <v>9671</v>
      </c>
      <c t="s" s="17" r="R3103">
        <v>2739</v>
      </c>
    </row>
    <row r="3104">
      <c t="s" s="128" r="A3104">
        <v>9672</v>
      </c>
      <c t="s" s="220" r="B3104">
        <v>1125</v>
      </c>
      <c t="s" s="220" r="C3104">
        <v>9673</v>
      </c>
      <c t="s" s="220" r="D3104">
        <v>9670</v>
      </c>
      <c s="168" r="E3104">
        <v>41336.6288657407</v>
      </c>
      <c s="220" r="F3104"/>
      <c t="s" s="220" r="G3104">
        <v>57</v>
      </c>
      <c s="220" r="H3104"/>
      <c s="220" r="I3104"/>
      <c s="220" r="J3104">
        <v>1074353845</v>
      </c>
      <c s="220" r="K3104"/>
      <c t="s" s="17" r="L3104">
        <v>74</v>
      </c>
      <c t="s" s="17" r="M3104">
        <v>1128</v>
      </c>
      <c s="220" r="N3104">
        <v>392</v>
      </c>
      <c s="220" r="O3104">
        <v>28</v>
      </c>
      <c s="220" r="P3104">
        <v>3600</v>
      </c>
      <c t="s" s="220" r="Q3104">
        <v>9674</v>
      </c>
      <c t="s" s="17" r="R3104">
        <v>9675</v>
      </c>
    </row>
    <row r="3105">
      <c t="s" s="128" r="A3105">
        <v>9676</v>
      </c>
      <c t="s" s="220" r="B3105">
        <v>1408</v>
      </c>
      <c t="s" s="220" r="C3105">
        <v>9677</v>
      </c>
      <c t="s" s="220" r="D3105">
        <v>9670</v>
      </c>
      <c s="168" r="E3105">
        <v>41336.6288657407</v>
      </c>
      <c s="220" r="F3105"/>
      <c t="s" s="220" r="G3105">
        <v>46</v>
      </c>
      <c s="220" r="H3105"/>
      <c s="220" r="I3105"/>
      <c s="220" r="J3105">
        <v>20303980</v>
      </c>
      <c s="220" r="K3105"/>
      <c t="s" s="17" r="L3105">
        <v>228</v>
      </c>
      <c t="s" s="17" r="M3105">
        <v>1411</v>
      </c>
      <c s="220" r="N3105">
        <v>329</v>
      </c>
      <c s="220" r="O3105">
        <v>252</v>
      </c>
      <c s="220" r="P3105">
        <v>-10800</v>
      </c>
      <c t="s" s="220" r="Q3105">
        <v>9678</v>
      </c>
      <c t="s" s="17" r="R3105">
        <v>9679</v>
      </c>
    </row>
    <row r="3106">
      <c t="s" s="128" r="A3106">
        <v>9680</v>
      </c>
      <c t="s" s="220" r="B3106">
        <v>594</v>
      </c>
      <c t="s" s="220" r="C3106">
        <v>9681</v>
      </c>
      <c t="s" s="220" r="D3106">
        <v>9682</v>
      </c>
      <c s="168" r="E3106">
        <v>41336.6288425926</v>
      </c>
      <c s="220" r="F3106"/>
      <c t="s" s="220" r="G3106">
        <v>597</v>
      </c>
      <c s="220" r="H3106"/>
      <c s="220" r="I3106"/>
      <c s="220" r="J3106">
        <v>625913855</v>
      </c>
      <c s="220" r="K3106"/>
      <c t="s" s="17" r="L3106">
        <v>127</v>
      </c>
      <c t="s" s="17" r="M3106">
        <v>598</v>
      </c>
      <c s="220" r="N3106">
        <v>113</v>
      </c>
      <c s="220" r="O3106">
        <v>1</v>
      </c>
      <c s="220" r="P3106"/>
      <c t="s" s="220" r="Q3106">
        <v>9683</v>
      </c>
      <c t="s" s="17" r="R3106">
        <v>9684</v>
      </c>
    </row>
    <row r="3107">
      <c t="s" s="128" r="A3107">
        <v>9685</v>
      </c>
      <c t="s" s="220" r="B3107">
        <v>150</v>
      </c>
      <c t="s" s="220" r="C3107">
        <v>9686</v>
      </c>
      <c t="s" s="220" r="D3107">
        <v>9682</v>
      </c>
      <c s="168" r="E3107">
        <v>41336.6288425926</v>
      </c>
      <c s="220" r="F3107"/>
      <c t="s" s="220" r="G3107">
        <v>57</v>
      </c>
      <c s="220" r="H3107"/>
      <c s="220" r="I3107"/>
      <c s="220" r="J3107">
        <v>427644883</v>
      </c>
      <c s="220" r="K3107"/>
      <c t="s" s="17" r="L3107">
        <v>135</v>
      </c>
      <c t="s" s="17" r="M3107">
        <v>153</v>
      </c>
      <c s="220" r="N3107">
        <v>228</v>
      </c>
      <c s="220" r="O3107">
        <v>413</v>
      </c>
      <c s="220" r="P3107"/>
      <c t="s" s="220" r="Q3107">
        <v>9687</v>
      </c>
      <c t="s" s="17" r="R3107">
        <v>9688</v>
      </c>
    </row>
    <row r="3108">
      <c t="s" s="128" r="A3108">
        <v>9689</v>
      </c>
      <c t="s" s="220" r="B3108">
        <v>279</v>
      </c>
      <c t="s" s="220" r="C3108">
        <v>9690</v>
      </c>
      <c t="s" s="220" r="D3108">
        <v>9691</v>
      </c>
      <c s="168" r="E3108">
        <v>41336.6288310185</v>
      </c>
      <c s="220" r="F3108"/>
      <c t="s" s="220" r="G3108">
        <v>57</v>
      </c>
      <c s="220" r="H3108"/>
      <c s="220" r="I3108"/>
      <c s="220" r="J3108">
        <v>23097802</v>
      </c>
      <c s="220" r="K3108"/>
      <c t="s" s="17" r="L3108">
        <v>282</v>
      </c>
      <c t="s" s="17" r="M3108">
        <v>283</v>
      </c>
      <c s="220" r="N3108">
        <v>214</v>
      </c>
      <c s="220" r="O3108">
        <v>202</v>
      </c>
      <c s="220" r="P3108">
        <v>3600</v>
      </c>
      <c t="s" s="220" r="Q3108">
        <v>9692</v>
      </c>
      <c t="s" s="17" r="R3108">
        <v>9693</v>
      </c>
    </row>
    <row r="3109">
      <c t="s" s="128" r="A3109">
        <v>9694</v>
      </c>
      <c t="s" s="220" r="B3109">
        <v>5573</v>
      </c>
      <c t="s" s="220" r="C3109">
        <v>9695</v>
      </c>
      <c t="s" s="220" r="D3109">
        <v>9696</v>
      </c>
      <c s="168" r="E3109">
        <v>41336.6288194444</v>
      </c>
      <c s="220" r="F3109"/>
      <c t="s" s="220" r="G3109">
        <v>46</v>
      </c>
      <c s="220" r="H3109"/>
      <c s="220" r="I3109"/>
      <c s="220" r="J3109">
        <v>20245745</v>
      </c>
      <c s="220" r="K3109"/>
      <c t="s" s="17" r="L3109">
        <v>74</v>
      </c>
      <c t="s" s="17" r="M3109">
        <v>5576</v>
      </c>
      <c s="220" r="N3109">
        <v>176</v>
      </c>
      <c s="220" r="O3109">
        <v>336</v>
      </c>
      <c s="220" r="P3109">
        <v>3600</v>
      </c>
      <c t="s" s="220" r="Q3109">
        <v>9697</v>
      </c>
      <c t="s" s="17" r="R3109">
        <v>1687</v>
      </c>
    </row>
    <row r="3110">
      <c t="s" s="128" r="A3110">
        <v>9698</v>
      </c>
      <c t="s" s="220" r="B3110">
        <v>2169</v>
      </c>
      <c t="s" s="220" r="C3110">
        <v>9699</v>
      </c>
      <c t="s" s="220" r="D3110">
        <v>9700</v>
      </c>
      <c s="168" r="E3110">
        <v>41336.6288078704</v>
      </c>
      <c s="220" r="F3110"/>
      <c t="s" s="220" r="G3110">
        <v>46</v>
      </c>
      <c s="220" r="H3110"/>
      <c s="220" r="I3110"/>
      <c s="220" r="J3110">
        <v>20788135</v>
      </c>
      <c s="220" r="K3110"/>
      <c t="s" s="17" r="L3110">
        <v>135</v>
      </c>
      <c t="s" s="17" r="M3110">
        <v>2172</v>
      </c>
      <c s="220" r="N3110">
        <v>245</v>
      </c>
      <c s="220" r="O3110">
        <v>474</v>
      </c>
      <c s="220" r="P3110">
        <v>3600</v>
      </c>
      <c t="s" s="220" r="Q3110">
        <v>9701</v>
      </c>
      <c t="s" s="17" r="R3110">
        <v>9702</v>
      </c>
    </row>
    <row r="3111">
      <c t="s" s="128" r="A3111">
        <v>9703</v>
      </c>
      <c t="s" s="220" r="B3111">
        <v>1759</v>
      </c>
      <c t="s" s="220" r="C3111">
        <v>9704</v>
      </c>
      <c t="s" s="220" r="D3111">
        <v>9705</v>
      </c>
      <c s="168" r="E3111">
        <v>41336.6286111111</v>
      </c>
      <c s="220" r="F3111"/>
      <c t="s" s="220" r="G3111">
        <v>57</v>
      </c>
      <c s="220" r="H3111"/>
      <c s="220" r="I3111"/>
      <c s="220" r="J3111">
        <v>527251402</v>
      </c>
      <c s="220" r="K3111"/>
      <c t="s" s="17" r="L3111">
        <v>116</v>
      </c>
      <c t="s" s="17" r="M3111">
        <v>1762</v>
      </c>
      <c s="220" r="N3111">
        <v>113</v>
      </c>
      <c s="220" r="O3111">
        <v>129</v>
      </c>
      <c s="220" r="P3111">
        <v>3600</v>
      </c>
      <c t="s" s="220" r="Q3111">
        <v>9706</v>
      </c>
      <c t="s" s="17" r="R3111">
        <v>82</v>
      </c>
    </row>
    <row r="3112">
      <c t="s" s="128" r="A3112">
        <v>9707</v>
      </c>
      <c t="s" s="220" r="B3112">
        <v>3964</v>
      </c>
      <c t="s" s="220" r="C3112">
        <v>9708</v>
      </c>
      <c t="s" s="220" r="D3112">
        <v>9705</v>
      </c>
      <c s="168" r="E3112">
        <v>41336.6286111111</v>
      </c>
      <c s="220" r="F3112"/>
      <c t="s" s="220" r="G3112">
        <v>57</v>
      </c>
      <c s="220" r="H3112">
        <v>238357969</v>
      </c>
      <c t="s" s="220" r="I3112">
        <v>9709</v>
      </c>
      <c s="220" r="J3112">
        <v>1066088496</v>
      </c>
      <c t="s" s="220" r="K3112">
        <v>9710</v>
      </c>
      <c t="s" s="17" r="L3112">
        <v>74</v>
      </c>
      <c t="s" s="17" r="M3112">
        <v>3967</v>
      </c>
      <c s="220" r="N3112">
        <v>18</v>
      </c>
      <c s="220" r="O3112">
        <v>303</v>
      </c>
      <c s="220" r="P3112"/>
      <c t="s" s="220" r="Q3112">
        <v>9711</v>
      </c>
      <c t="s" s="17" r="R3112">
        <v>9712</v>
      </c>
    </row>
    <row r="3113">
      <c t="s" s="128" r="A3113">
        <v>9713</v>
      </c>
      <c t="s" s="220" r="B3113">
        <v>1623</v>
      </c>
      <c t="s" s="220" r="C3113">
        <v>9714</v>
      </c>
      <c t="s" s="220" r="D3113">
        <v>9715</v>
      </c>
      <c s="168" r="E3113">
        <v>41336.6285763889</v>
      </c>
      <c s="220" r="F3113"/>
      <c t="s" s="220" r="G3113">
        <v>57</v>
      </c>
      <c s="220" r="H3113"/>
      <c s="220" r="I3113"/>
      <c s="220" r="J3113">
        <v>848725196</v>
      </c>
      <c s="220" r="K3113"/>
      <c t="s" s="17" r="L3113">
        <v>116</v>
      </c>
      <c t="s" s="17" r="M3113">
        <v>1627</v>
      </c>
      <c s="220" r="N3113">
        <v>2418</v>
      </c>
      <c s="220" r="O3113">
        <v>70</v>
      </c>
      <c s="220" r="P3113">
        <v>3600</v>
      </c>
      <c t="s" s="220" r="Q3113">
        <v>9716</v>
      </c>
      <c t="s" s="17" r="R3113">
        <v>9717</v>
      </c>
    </row>
    <row r="3114">
      <c t="s" s="128" r="A3114">
        <v>9718</v>
      </c>
      <c t="s" s="220" r="B3114">
        <v>9719</v>
      </c>
      <c t="s" s="220" r="C3114">
        <v>9720</v>
      </c>
      <c t="s" s="220" r="D3114">
        <v>9715</v>
      </c>
      <c s="168" r="E3114">
        <v>41336.6285763889</v>
      </c>
      <c s="220" r="F3114"/>
      <c t="s" s="220" r="G3114">
        <v>57</v>
      </c>
      <c s="220" r="H3114"/>
      <c s="220" r="I3114"/>
      <c s="220" r="J3114">
        <v>767819281</v>
      </c>
      <c s="220" r="K3114"/>
      <c t="s" s="17" r="L3114">
        <v>135</v>
      </c>
      <c t="s" s="17" r="M3114">
        <v>9721</v>
      </c>
      <c s="220" r="N3114">
        <v>16</v>
      </c>
      <c s="220" r="O3114">
        <v>146</v>
      </c>
      <c s="220" r="P3114"/>
      <c t="s" s="220" r="Q3114">
        <v>9722</v>
      </c>
      <c t="s" s="17" r="R3114">
        <v>2423</v>
      </c>
    </row>
    <row r="3115">
      <c t="s" s="128" r="A3115">
        <v>9723</v>
      </c>
      <c t="s" s="220" r="B3115">
        <v>573</v>
      </c>
      <c t="s" s="220" r="C3115">
        <v>9724</v>
      </c>
      <c t="s" s="220" r="D3115">
        <v>9725</v>
      </c>
      <c s="168" r="E3115">
        <v>41336.6284837963</v>
      </c>
      <c s="220" r="F3115"/>
      <c t="s" s="220" r="G3115">
        <v>57</v>
      </c>
      <c s="220" r="H3115"/>
      <c s="220" r="I3115"/>
      <c s="220" r="J3115">
        <v>17450461</v>
      </c>
      <c s="220" r="K3115"/>
      <c t="s" s="17" r="L3115">
        <v>228</v>
      </c>
      <c t="s" s="17" r="M3115">
        <v>576</v>
      </c>
      <c s="220" r="N3115">
        <v>2777</v>
      </c>
      <c s="220" r="O3115">
        <v>1263</v>
      </c>
      <c s="220" r="P3115">
        <v>3600</v>
      </c>
      <c t="s" s="220" r="Q3115">
        <v>9726</v>
      </c>
      <c t="s" s="17" r="R3115">
        <v>9727</v>
      </c>
    </row>
    <row r="3116">
      <c t="s" s="128" r="A3116">
        <v>9728</v>
      </c>
      <c t="s" s="220" r="B3116">
        <v>9729</v>
      </c>
      <c t="s" s="220" r="C3116">
        <v>9730</v>
      </c>
      <c t="s" s="220" r="D3116">
        <v>9725</v>
      </c>
      <c s="168" r="E3116">
        <v>41336.6284837963</v>
      </c>
      <c s="220" r="F3116"/>
      <c t="s" s="220" r="G3116">
        <v>46</v>
      </c>
      <c s="220" r="H3116">
        <v>6776952</v>
      </c>
      <c t="s" s="220" r="I3116">
        <v>9731</v>
      </c>
      <c s="220" r="J3116">
        <v>84919620</v>
      </c>
      <c t="s" s="220" r="K3116">
        <v>9732</v>
      </c>
      <c t="s" s="17" r="L3116">
        <v>9733</v>
      </c>
      <c t="s" s="17" r="M3116">
        <v>9734</v>
      </c>
      <c s="220" r="N3116">
        <v>489</v>
      </c>
      <c s="220" r="O3116">
        <v>387</v>
      </c>
      <c s="220" r="P3116">
        <v>3600</v>
      </c>
      <c t="s" s="220" r="Q3116">
        <v>9735</v>
      </c>
      <c t="s" s="17" r="R3116">
        <v>9736</v>
      </c>
    </row>
    <row r="3117">
      <c t="s" s="128" r="A3117">
        <v>9531</v>
      </c>
      <c t="s" s="220" r="B3117">
        <v>2262</v>
      </c>
      <c t="s" s="220" r="C3117">
        <v>9737</v>
      </c>
      <c t="s" s="220" r="D3117">
        <v>9738</v>
      </c>
      <c s="168" r="E3117">
        <v>41336.6284606482</v>
      </c>
      <c s="220" r="F3117"/>
      <c t="s" s="220" r="G3117">
        <v>46</v>
      </c>
      <c s="220" r="H3117"/>
      <c s="220" r="I3117"/>
      <c s="220" r="J3117">
        <v>34255350</v>
      </c>
      <c s="220" r="K3117"/>
      <c t="s" s="17" r="L3117">
        <v>228</v>
      </c>
      <c t="s" s="17" r="M3117">
        <v>2627</v>
      </c>
      <c s="220" r="N3117">
        <v>4035</v>
      </c>
      <c s="220" r="O3117">
        <v>140</v>
      </c>
      <c s="220" r="P3117">
        <v>3600</v>
      </c>
      <c t="s" s="220" r="Q3117">
        <v>9739</v>
      </c>
      <c t="s" s="17" r="R3117">
        <v>9740</v>
      </c>
    </row>
    <row r="3118">
      <c t="s" s="128" r="A3118">
        <v>9741</v>
      </c>
      <c t="s" s="220" r="B3118">
        <v>5272</v>
      </c>
      <c t="s" s="220" r="C3118">
        <v>9742</v>
      </c>
      <c t="s" s="220" r="D3118">
        <v>9743</v>
      </c>
      <c s="168" r="E3118">
        <v>41336.6284259259</v>
      </c>
      <c s="220" r="F3118"/>
      <c t="s" s="220" r="G3118">
        <v>46</v>
      </c>
      <c s="220" r="H3118"/>
      <c s="220" r="I3118"/>
      <c s="220" r="J3118">
        <v>30878503</v>
      </c>
      <c s="220" r="K3118"/>
      <c t="s" s="17" r="L3118">
        <v>74</v>
      </c>
      <c t="s" s="17" r="M3118">
        <v>5276</v>
      </c>
      <c s="220" r="N3118">
        <v>165</v>
      </c>
      <c s="220" r="O3118">
        <v>425</v>
      </c>
      <c s="220" r="P3118">
        <v>7200</v>
      </c>
      <c t="s" s="220" r="Q3118">
        <v>9744</v>
      </c>
      <c t="s" s="17" r="R3118">
        <v>9745</v>
      </c>
    </row>
    <row r="3119">
      <c t="s" s="128" r="A3119">
        <v>9746</v>
      </c>
      <c t="s" s="220" r="B3119">
        <v>321</v>
      </c>
      <c t="s" s="220" r="C3119">
        <v>9747</v>
      </c>
      <c t="s" s="220" r="D3119">
        <v>9748</v>
      </c>
      <c s="168" r="E3119">
        <v>41336.6283912037</v>
      </c>
      <c s="220" r="F3119"/>
      <c t="s" s="220" r="G3119">
        <v>57</v>
      </c>
      <c s="220" r="H3119"/>
      <c s="220" r="I3119"/>
      <c s="220" r="J3119">
        <v>400642052</v>
      </c>
      <c s="220" r="K3119"/>
      <c t="s" s="17" r="L3119">
        <v>74</v>
      </c>
      <c t="s" s="17" r="M3119">
        <v>326</v>
      </c>
      <c s="220" r="N3119">
        <v>492</v>
      </c>
      <c s="220" r="O3119">
        <v>418</v>
      </c>
      <c s="220" r="P3119">
        <v>3600</v>
      </c>
      <c t="s" s="220" r="Q3119">
        <v>9749</v>
      </c>
      <c t="s" s="17" r="R3119">
        <v>250</v>
      </c>
    </row>
    <row r="3120">
      <c t="s" s="128" r="A3120">
        <v>9750</v>
      </c>
      <c t="s" s="220" r="B3120">
        <v>9751</v>
      </c>
      <c t="s" s="220" r="C3120">
        <v>9752</v>
      </c>
      <c t="s" s="220" r="D3120">
        <v>9753</v>
      </c>
      <c s="168" r="E3120">
        <v>41336.6283449074</v>
      </c>
      <c s="220" r="F3120"/>
      <c t="s" s="220" r="G3120">
        <v>57</v>
      </c>
      <c s="220" r="H3120"/>
      <c s="220" r="I3120"/>
      <c s="220" r="J3120">
        <v>37942062</v>
      </c>
      <c s="220" r="K3120"/>
      <c t="s" s="17" r="L3120">
        <v>3334</v>
      </c>
      <c t="s" s="17" r="M3120">
        <v>9754</v>
      </c>
      <c s="220" r="N3120">
        <v>124</v>
      </c>
      <c s="220" r="O3120">
        <v>330</v>
      </c>
      <c s="220" r="P3120">
        <v>3600</v>
      </c>
      <c t="s" s="220" r="Q3120">
        <v>9755</v>
      </c>
      <c t="s" s="17" r="R3120">
        <v>9756</v>
      </c>
    </row>
    <row r="3121">
      <c t="s" s="128" r="A3121">
        <v>9757</v>
      </c>
      <c t="s" s="220" r="B3121">
        <v>1265</v>
      </c>
      <c t="s" s="220" r="C3121">
        <v>9758</v>
      </c>
      <c t="s" s="220" r="D3121">
        <v>9759</v>
      </c>
      <c s="168" r="E3121">
        <v>41336.6283217593</v>
      </c>
      <c s="220" r="F3121"/>
      <c t="s" s="220" r="G3121">
        <v>57</v>
      </c>
      <c s="220" r="H3121"/>
      <c s="220" r="I3121"/>
      <c s="220" r="J3121">
        <v>429761286</v>
      </c>
      <c s="220" r="K3121"/>
      <c t="s" s="17" r="L3121">
        <v>74</v>
      </c>
      <c t="s" s="17" r="M3121">
        <v>1269</v>
      </c>
      <c s="220" r="N3121">
        <v>639</v>
      </c>
      <c s="220" r="O3121">
        <v>478</v>
      </c>
      <c s="220" r="P3121">
        <v>3600</v>
      </c>
      <c t="s" s="220" r="Q3121">
        <v>9760</v>
      </c>
      <c t="s" s="17" r="R3121">
        <v>9761</v>
      </c>
    </row>
    <row r="3122">
      <c t="s" s="128" r="A3122">
        <v>9762</v>
      </c>
      <c t="s" s="220" r="B3122">
        <v>8645</v>
      </c>
      <c t="s" s="220" r="C3122">
        <v>9763</v>
      </c>
      <c t="s" s="220" r="D3122">
        <v>9764</v>
      </c>
      <c s="168" r="E3122">
        <v>41336.628287037</v>
      </c>
      <c s="220" r="F3122"/>
      <c t="s" s="220" r="G3122">
        <v>46</v>
      </c>
      <c s="220" r="H3122"/>
      <c s="220" r="I3122"/>
      <c s="220" r="J3122">
        <v>18284085</v>
      </c>
      <c s="220" r="K3122"/>
      <c t="s" s="17" r="L3122">
        <v>127</v>
      </c>
      <c t="s" s="17" r="M3122">
        <v>8648</v>
      </c>
      <c s="220" r="N3122">
        <v>387</v>
      </c>
      <c s="220" r="O3122">
        <v>101</v>
      </c>
      <c s="220" r="P3122">
        <v>3600</v>
      </c>
      <c t="s" s="220" r="Q3122">
        <v>9765</v>
      </c>
      <c t="s" s="17" r="R3122">
        <v>5621</v>
      </c>
    </row>
    <row r="3123">
      <c t="s" s="128" r="A3123">
        <v>9766</v>
      </c>
      <c t="s" s="220" r="B3123">
        <v>272</v>
      </c>
      <c t="s" s="220" r="C3123">
        <v>9767</v>
      </c>
      <c t="s" s="220" r="D3123">
        <v>9768</v>
      </c>
      <c s="168" r="E3123">
        <v>41336.6281828704</v>
      </c>
      <c s="220" r="F3123"/>
      <c t="s" s="220" r="G3123">
        <v>46</v>
      </c>
      <c s="220" r="H3123"/>
      <c s="220" r="I3123"/>
      <c s="220" r="J3123">
        <v>22377730</v>
      </c>
      <c s="220" r="K3123"/>
      <c t="s" s="17" r="L3123">
        <v>74</v>
      </c>
      <c t="s" s="17" r="M3123">
        <v>275</v>
      </c>
      <c s="220" r="N3123">
        <v>324</v>
      </c>
      <c s="220" r="O3123">
        <v>434</v>
      </c>
      <c s="220" r="P3123">
        <v>-10800</v>
      </c>
      <c t="s" s="220" r="Q3123">
        <v>9769</v>
      </c>
      <c t="s" s="17" r="R3123">
        <v>3329</v>
      </c>
    </row>
    <row r="3124">
      <c t="s" s="128" r="A3124">
        <v>9710</v>
      </c>
      <c t="s" s="220" r="B3124">
        <v>9709</v>
      </c>
      <c t="s" s="220" r="C3124">
        <v>9770</v>
      </c>
      <c t="s" s="220" r="D3124">
        <v>9771</v>
      </c>
      <c s="168" r="E3124">
        <v>41336.6280902778</v>
      </c>
      <c s="220" r="F3124"/>
      <c t="s" s="220" r="G3124">
        <v>46</v>
      </c>
      <c s="220" r="H3124"/>
      <c s="220" r="I3124"/>
      <c s="220" r="J3124">
        <v>238357969</v>
      </c>
      <c s="220" r="K3124"/>
      <c t="s" s="17" r="L3124">
        <v>74</v>
      </c>
      <c t="s" s="17" r="M3124">
        <v>9772</v>
      </c>
      <c s="220" r="N3124">
        <v>149</v>
      </c>
      <c s="220" r="O3124">
        <v>407</v>
      </c>
      <c s="220" r="P3124">
        <v>3600</v>
      </c>
      <c t="s" s="220" r="Q3124">
        <v>9773</v>
      </c>
      <c t="s" s="17" r="R3124">
        <v>9774</v>
      </c>
    </row>
    <row r="3125">
      <c t="s" s="128" r="A3125">
        <v>9775</v>
      </c>
      <c t="s" s="220" r="B3125">
        <v>634</v>
      </c>
      <c t="s" s="220" r="C3125">
        <v>9776</v>
      </c>
      <c t="s" s="220" r="D3125">
        <v>9771</v>
      </c>
      <c s="168" r="E3125">
        <v>41336.6280902778</v>
      </c>
      <c s="220" r="F3125"/>
      <c t="s" s="220" r="G3125">
        <v>46</v>
      </c>
      <c s="220" r="H3125"/>
      <c s="220" r="I3125"/>
      <c s="220" r="J3125">
        <v>53034800</v>
      </c>
      <c s="220" r="K3125"/>
      <c t="s" s="17" r="L3125">
        <v>74</v>
      </c>
      <c t="s" s="17" r="M3125">
        <v>637</v>
      </c>
      <c s="220" r="N3125">
        <v>369</v>
      </c>
      <c s="220" r="O3125">
        <v>426</v>
      </c>
      <c s="220" r="P3125">
        <v>-10800</v>
      </c>
      <c t="s" s="220" r="Q3125">
        <v>9777</v>
      </c>
      <c t="s" s="17" r="R3125">
        <v>9778</v>
      </c>
    </row>
    <row r="3126">
      <c t="s" s="128" r="A3126">
        <v>9779</v>
      </c>
      <c t="s" s="220" r="B3126">
        <v>9780</v>
      </c>
      <c t="s" s="220" r="C3126">
        <v>9781</v>
      </c>
      <c t="s" s="220" r="D3126">
        <v>9782</v>
      </c>
      <c s="168" r="E3126">
        <v>41336.6280787037</v>
      </c>
      <c s="220" r="F3126"/>
      <c t="s" s="220" r="G3126">
        <v>46</v>
      </c>
      <c s="220" r="H3126"/>
      <c s="220" r="I3126"/>
      <c s="220" r="J3126">
        <v>63487590</v>
      </c>
      <c s="220" r="K3126"/>
      <c t="s" s="17" r="L3126">
        <v>116</v>
      </c>
      <c t="s" s="17" r="M3126">
        <v>9783</v>
      </c>
      <c s="220" r="N3126">
        <v>301</v>
      </c>
      <c s="220" r="O3126">
        <v>570</v>
      </c>
      <c s="220" r="P3126"/>
      <c t="s" s="220" r="Q3126">
        <v>9784</v>
      </c>
      <c t="s" s="17" r="R3126">
        <v>7304</v>
      </c>
    </row>
    <row r="3127">
      <c t="s" s="128" r="A3127">
        <v>9785</v>
      </c>
      <c t="s" s="220" r="B3127">
        <v>9729</v>
      </c>
      <c t="s" s="220" r="C3127">
        <v>9786</v>
      </c>
      <c t="s" s="220" r="D3127">
        <v>9787</v>
      </c>
      <c s="168" r="E3127">
        <v>41336.6280439815</v>
      </c>
      <c s="220" r="F3127"/>
      <c t="s" s="220" r="G3127">
        <v>46</v>
      </c>
      <c s="220" r="H3127">
        <v>153053540</v>
      </c>
      <c t="s" s="220" r="I3127">
        <v>3817</v>
      </c>
      <c s="220" r="J3127">
        <v>84919620</v>
      </c>
      <c t="s" s="220" r="K3127">
        <v>9651</v>
      </c>
      <c t="s" s="17" r="L3127">
        <v>9733</v>
      </c>
      <c t="s" s="17" r="M3127">
        <v>9734</v>
      </c>
      <c s="220" r="N3127">
        <v>489</v>
      </c>
      <c s="220" r="O3127">
        <v>387</v>
      </c>
      <c s="220" r="P3127">
        <v>3600</v>
      </c>
      <c t="s" s="220" r="Q3127">
        <v>9788</v>
      </c>
      <c t="s" s="17" r="R3127">
        <v>9789</v>
      </c>
    </row>
    <row r="3128">
      <c t="s" s="128" r="A3128">
        <v>9790</v>
      </c>
      <c t="s" s="220" r="B3128">
        <v>9791</v>
      </c>
      <c t="s" s="220" r="C3128">
        <v>9792</v>
      </c>
      <c t="s" s="220" r="D3128">
        <v>9787</v>
      </c>
      <c s="168" r="E3128">
        <v>41336.6280439815</v>
      </c>
      <c s="220" r="F3128"/>
      <c t="s" s="220" r="G3128">
        <v>46</v>
      </c>
      <c s="220" r="H3128"/>
      <c s="220" r="I3128"/>
      <c s="220" r="J3128">
        <v>15109766</v>
      </c>
      <c s="220" r="K3128"/>
      <c t="s" s="17" r="L3128">
        <v>116</v>
      </c>
      <c t="s" s="17" r="M3128">
        <v>9793</v>
      </c>
      <c s="220" r="N3128">
        <v>21</v>
      </c>
      <c s="220" r="O3128">
        <v>57</v>
      </c>
      <c s="220" r="P3128">
        <v>3600</v>
      </c>
      <c t="s" s="220" r="Q3128">
        <v>9794</v>
      </c>
      <c t="s" s="17" r="R3128">
        <v>9761</v>
      </c>
    </row>
    <row r="3129">
      <c t="s" s="128" r="A3129">
        <v>9795</v>
      </c>
      <c t="s" s="220" r="B3129">
        <v>5616</v>
      </c>
      <c t="s" s="220" r="C3129">
        <v>9796</v>
      </c>
      <c t="s" s="220" r="D3129">
        <v>9797</v>
      </c>
      <c s="168" r="E3129">
        <v>41336.627974537</v>
      </c>
      <c s="220" r="F3129"/>
      <c t="s" s="220" r="G3129">
        <v>57</v>
      </c>
      <c s="220" r="H3129"/>
      <c s="220" r="I3129"/>
      <c s="220" r="J3129">
        <v>160942626</v>
      </c>
      <c s="220" r="K3129"/>
      <c t="s" s="17" r="L3129">
        <v>135</v>
      </c>
      <c t="s" s="17" r="M3129">
        <v>5619</v>
      </c>
      <c s="220" r="N3129">
        <v>209</v>
      </c>
      <c s="220" r="O3129">
        <v>412</v>
      </c>
      <c s="220" r="P3129">
        <v>3600</v>
      </c>
      <c t="s" s="220" r="Q3129">
        <v>9798</v>
      </c>
      <c t="s" s="17" r="R3129">
        <v>755</v>
      </c>
    </row>
    <row r="3130">
      <c t="s" s="128" r="A3130">
        <v>9799</v>
      </c>
      <c t="s" s="220" r="B3130">
        <v>9800</v>
      </c>
      <c t="s" s="220" r="C3130">
        <v>9801</v>
      </c>
      <c t="s" s="220" r="D3130">
        <v>9802</v>
      </c>
      <c s="168" r="E3130">
        <v>41336.627962963</v>
      </c>
      <c s="220" r="F3130"/>
      <c t="s" s="220" r="G3130">
        <v>46</v>
      </c>
      <c s="220" r="H3130"/>
      <c s="220" r="I3130"/>
      <c s="220" r="J3130">
        <v>115059077</v>
      </c>
      <c s="220" r="K3130"/>
      <c t="s" s="17" r="L3130">
        <v>74</v>
      </c>
      <c t="s" s="17" r="M3130">
        <v>9803</v>
      </c>
      <c s="220" r="N3130">
        <v>500</v>
      </c>
      <c s="220" r="O3130">
        <v>330</v>
      </c>
      <c s="220" r="P3130">
        <v>-36000</v>
      </c>
      <c t="s" s="220" r="Q3130">
        <v>9804</v>
      </c>
      <c t="s" s="17" r="R3130">
        <v>9805</v>
      </c>
    </row>
    <row r="3131">
      <c t="s" s="128" r="A3131">
        <v>9806</v>
      </c>
      <c t="s" s="220" r="B3131">
        <v>5758</v>
      </c>
      <c t="s" s="220" r="C3131">
        <v>9807</v>
      </c>
      <c t="s" s="220" r="D3131">
        <v>9808</v>
      </c>
      <c s="168" r="E3131">
        <v>41336.6279050926</v>
      </c>
      <c s="220" r="F3131"/>
      <c t="s" s="220" r="G3131">
        <v>57</v>
      </c>
      <c s="220" r="H3131"/>
      <c s="220" r="I3131"/>
      <c s="220" r="J3131">
        <v>425742663</v>
      </c>
      <c s="220" r="K3131"/>
      <c t="s" s="17" r="L3131">
        <v>1030</v>
      </c>
      <c t="s" s="17" r="M3131">
        <v>6067</v>
      </c>
      <c s="220" r="N3131">
        <v>426</v>
      </c>
      <c s="220" r="O3131">
        <v>188</v>
      </c>
      <c s="220" r="P3131">
        <v>7200</v>
      </c>
      <c t="s" s="220" r="Q3131">
        <v>9809</v>
      </c>
      <c t="s" s="17" r="R3131">
        <v>5386</v>
      </c>
    </row>
    <row r="3132">
      <c t="s" s="128" r="A3132">
        <v>9810</v>
      </c>
      <c t="s" s="220" r="B3132">
        <v>513</v>
      </c>
      <c t="s" s="220" r="C3132">
        <v>9811</v>
      </c>
      <c t="s" s="220" r="D3132">
        <v>9812</v>
      </c>
      <c s="168" r="E3132">
        <v>41336.6278703704</v>
      </c>
      <c s="220" r="F3132"/>
      <c t="s" s="220" r="G3132">
        <v>46</v>
      </c>
      <c s="220" r="H3132"/>
      <c s="220" r="I3132"/>
      <c s="220" r="J3132">
        <v>1549341</v>
      </c>
      <c s="220" r="K3132"/>
      <c t="s" s="17" r="L3132">
        <v>228</v>
      </c>
      <c t="s" s="17" r="M3132">
        <v>516</v>
      </c>
      <c s="220" r="N3132">
        <v>844</v>
      </c>
      <c s="220" r="O3132">
        <v>561</v>
      </c>
      <c s="220" r="P3132">
        <v>3600</v>
      </c>
      <c t="s" s="220" r="Q3132">
        <v>9813</v>
      </c>
      <c t="s" s="17" r="R3132">
        <v>9814</v>
      </c>
    </row>
    <row r="3133">
      <c t="s" s="128" r="A3133">
        <v>9815</v>
      </c>
      <c t="s" s="220" r="B3133">
        <v>814</v>
      </c>
      <c t="s" s="220" r="C3133">
        <v>9816</v>
      </c>
      <c t="s" s="220" r="D3133">
        <v>9812</v>
      </c>
      <c s="168" r="E3133">
        <v>41336.6278703704</v>
      </c>
      <c s="220" r="F3133"/>
      <c t="s" s="220" r="G3133">
        <v>57</v>
      </c>
      <c s="220" r="H3133"/>
      <c s="220" r="I3133"/>
      <c s="220" r="J3133">
        <v>2723301</v>
      </c>
      <c s="220" r="K3133"/>
      <c t="s" s="17" r="L3133">
        <v>228</v>
      </c>
      <c t="s" s="17" r="M3133">
        <v>817</v>
      </c>
      <c s="220" r="N3133">
        <v>531</v>
      </c>
      <c s="220" r="O3133">
        <v>402</v>
      </c>
      <c s="220" r="P3133">
        <v>3600</v>
      </c>
      <c t="s" s="220" r="Q3133">
        <v>9817</v>
      </c>
      <c t="s" s="17" r="R3133">
        <v>9818</v>
      </c>
    </row>
    <row r="3134">
      <c t="s" s="128" r="A3134">
        <v>9819</v>
      </c>
      <c t="s" s="220" r="B3134">
        <v>1125</v>
      </c>
      <c t="s" s="220" r="C3134">
        <v>9820</v>
      </c>
      <c t="s" s="220" r="D3134">
        <v>9821</v>
      </c>
      <c s="168" r="E3134">
        <v>41336.6278240741</v>
      </c>
      <c s="220" r="F3134"/>
      <c t="s" s="220" r="G3134">
        <v>57</v>
      </c>
      <c s="220" r="H3134">
        <v>63710956</v>
      </c>
      <c t="s" s="220" r="I3134">
        <v>9138</v>
      </c>
      <c s="220" r="J3134">
        <v>1074353845</v>
      </c>
      <c t="s" s="220" r="K3134">
        <v>9822</v>
      </c>
      <c t="s" s="17" r="L3134">
        <v>74</v>
      </c>
      <c t="s" s="17" r="M3134">
        <v>1128</v>
      </c>
      <c s="220" r="N3134">
        <v>392</v>
      </c>
      <c s="220" r="O3134">
        <v>28</v>
      </c>
      <c s="220" r="P3134">
        <v>3600</v>
      </c>
      <c t="s" s="220" r="Q3134">
        <v>9823</v>
      </c>
      <c t="s" s="17" r="R3134">
        <v>9824</v>
      </c>
    </row>
    <row r="3135">
      <c t="s" s="128" r="A3135">
        <v>9825</v>
      </c>
      <c t="s" s="220" r="B3135">
        <v>4719</v>
      </c>
      <c t="s" s="220" r="C3135">
        <v>9826</v>
      </c>
      <c t="s" s="220" r="D3135">
        <v>9827</v>
      </c>
      <c s="168" r="E3135">
        <v>41336.6277893518</v>
      </c>
      <c s="220" r="F3135"/>
      <c t="s" s="220" r="G3135">
        <v>57</v>
      </c>
      <c s="220" r="H3135"/>
      <c s="220" r="I3135"/>
      <c s="220" r="J3135">
        <v>174156327</v>
      </c>
      <c s="220" r="K3135"/>
      <c t="s" s="17" r="L3135">
        <v>74</v>
      </c>
      <c t="s" s="17" r="M3135">
        <v>4722</v>
      </c>
      <c s="220" r="N3135">
        <v>275</v>
      </c>
      <c s="220" r="O3135">
        <v>305</v>
      </c>
      <c s="220" r="P3135">
        <v>3600</v>
      </c>
      <c t="s" s="220" r="Q3135">
        <v>9828</v>
      </c>
      <c t="s" s="17" r="R3135">
        <v>2423</v>
      </c>
    </row>
    <row r="3136">
      <c t="s" s="128" r="A3136">
        <v>9732</v>
      </c>
      <c t="s" s="220" r="B3136">
        <v>9731</v>
      </c>
      <c t="s" s="220" r="C3136">
        <v>9829</v>
      </c>
      <c t="s" s="220" r="D3136">
        <v>9830</v>
      </c>
      <c s="168" r="E3136">
        <v>41336.6277314815</v>
      </c>
      <c s="220" r="F3136"/>
      <c t="s" s="220" r="G3136">
        <v>46</v>
      </c>
      <c s="220" r="H3136"/>
      <c s="220" r="I3136"/>
      <c s="220" r="J3136">
        <v>6776952</v>
      </c>
      <c s="220" r="K3136"/>
      <c t="s" s="17" r="L3136">
        <v>74</v>
      </c>
      <c t="s" s="17" r="M3136">
        <v>9831</v>
      </c>
      <c s="220" r="N3136">
        <v>5655</v>
      </c>
      <c s="220" r="O3136">
        <v>454</v>
      </c>
      <c s="220" r="P3136">
        <v>-7200</v>
      </c>
      <c t="s" s="220" r="Q3136">
        <v>9832</v>
      </c>
      <c t="s" s="17" r="R3136">
        <v>9833</v>
      </c>
    </row>
    <row r="3137">
      <c t="s" s="128" r="A3137">
        <v>9834</v>
      </c>
      <c t="s" s="220" r="B3137">
        <v>1759</v>
      </c>
      <c t="s" s="220" r="C3137">
        <v>9835</v>
      </c>
      <c t="s" s="220" r="D3137">
        <v>9836</v>
      </c>
      <c s="168" r="E3137">
        <v>41336.6277199074</v>
      </c>
      <c s="220" r="F3137"/>
      <c t="s" s="220" r="G3137">
        <v>57</v>
      </c>
      <c s="220" r="H3137"/>
      <c s="220" r="I3137"/>
      <c s="220" r="J3137">
        <v>527251402</v>
      </c>
      <c s="220" r="K3137"/>
      <c t="s" s="17" r="L3137">
        <v>116</v>
      </c>
      <c t="s" s="17" r="M3137">
        <v>1762</v>
      </c>
      <c s="220" r="N3137">
        <v>113</v>
      </c>
      <c s="220" r="O3137">
        <v>129</v>
      </c>
      <c s="220" r="P3137">
        <v>3600</v>
      </c>
      <c t="s" s="220" r="Q3137">
        <v>9837</v>
      </c>
      <c t="s" s="17" r="R3137">
        <v>7600</v>
      </c>
    </row>
    <row r="3138">
      <c t="s" s="128" r="A3138">
        <v>9838</v>
      </c>
      <c t="s" s="220" r="B3138">
        <v>3170</v>
      </c>
      <c t="s" s="220" r="C3138">
        <v>9839</v>
      </c>
      <c t="s" s="220" r="D3138">
        <v>9840</v>
      </c>
      <c s="168" r="E3138">
        <v>41336.6277083333</v>
      </c>
      <c s="220" r="F3138"/>
      <c t="s" s="220" r="G3138">
        <v>57</v>
      </c>
      <c s="220" r="H3138"/>
      <c s="220" r="I3138"/>
      <c s="220" r="J3138">
        <v>117340835</v>
      </c>
      <c s="220" r="K3138"/>
      <c t="s" s="17" r="L3138">
        <v>228</v>
      </c>
      <c t="s" s="17" r="M3138">
        <v>3173</v>
      </c>
      <c s="220" r="N3138">
        <v>51</v>
      </c>
      <c s="220" r="O3138">
        <v>126</v>
      </c>
      <c s="220" r="P3138">
        <v>3600</v>
      </c>
      <c t="s" s="220" r="Q3138">
        <v>9841</v>
      </c>
      <c t="s" s="17" r="R3138">
        <v>348</v>
      </c>
    </row>
    <row r="3139">
      <c t="s" s="128" r="A3139">
        <v>9842</v>
      </c>
      <c t="s" s="220" r="B3139">
        <v>6236</v>
      </c>
      <c t="s" s="220" r="C3139">
        <v>9843</v>
      </c>
      <c t="s" s="220" r="D3139">
        <v>9844</v>
      </c>
      <c s="168" r="E3139">
        <v>41336.6276851852</v>
      </c>
      <c s="220" r="F3139"/>
      <c t="s" s="220" r="G3139">
        <v>46</v>
      </c>
      <c s="220" r="H3139">
        <v>591115786</v>
      </c>
      <c t="s" s="220" r="I3139">
        <v>3344</v>
      </c>
      <c s="220" r="J3139">
        <v>22057580</v>
      </c>
      <c t="s" s="220" r="K3139">
        <v>9845</v>
      </c>
      <c t="s" s="17" r="L3139">
        <v>49</v>
      </c>
      <c t="s" s="17" r="M3139">
        <v>6239</v>
      </c>
      <c s="220" r="N3139">
        <v>1711</v>
      </c>
      <c s="220" r="O3139">
        <v>131</v>
      </c>
      <c s="220" r="P3139">
        <v>3600</v>
      </c>
      <c t="s" s="220" r="Q3139">
        <v>9846</v>
      </c>
      <c t="s" s="17" r="R3139">
        <v>9847</v>
      </c>
    </row>
    <row r="3140">
      <c t="s" s="128" r="A3140">
        <v>9848</v>
      </c>
      <c t="s" s="220" r="B3140">
        <v>552</v>
      </c>
      <c t="s" s="220" r="C3140">
        <v>9849</v>
      </c>
      <c t="s" s="220" r="D3140">
        <v>9850</v>
      </c>
      <c s="168" r="E3140">
        <v>41336.627650463</v>
      </c>
      <c s="220" r="F3140"/>
      <c t="s" s="220" r="G3140">
        <v>46</v>
      </c>
      <c s="220" r="H3140"/>
      <c s="220" r="I3140"/>
      <c s="220" r="J3140">
        <v>53755836</v>
      </c>
      <c s="220" r="K3140"/>
      <c t="s" s="17" r="L3140">
        <v>116</v>
      </c>
      <c t="s" s="17" r="M3140">
        <v>555</v>
      </c>
      <c s="220" r="N3140">
        <v>278</v>
      </c>
      <c s="220" r="O3140">
        <v>241</v>
      </c>
      <c s="220" r="P3140">
        <v>3600</v>
      </c>
      <c t="s" s="220" r="Q3140">
        <v>9851</v>
      </c>
      <c t="s" s="17" r="R3140">
        <v>9852</v>
      </c>
    </row>
    <row r="3141">
      <c t="s" s="128" r="A3141">
        <v>9853</v>
      </c>
      <c t="s" s="220" r="B3141">
        <v>9170</v>
      </c>
      <c t="s" s="220" r="C3141">
        <v>9854</v>
      </c>
      <c t="s" s="220" r="D3141">
        <v>9855</v>
      </c>
      <c s="168" r="E3141">
        <v>41336.6275925926</v>
      </c>
      <c s="220" r="F3141"/>
      <c t="s" s="220" r="G3141">
        <v>57</v>
      </c>
      <c s="220" r="H3141"/>
      <c s="220" r="I3141"/>
      <c s="220" r="J3141">
        <v>488787404</v>
      </c>
      <c s="220" r="K3141"/>
      <c t="s" s="17" r="L3141">
        <v>74</v>
      </c>
      <c t="s" s="17" r="M3141">
        <v>9173</v>
      </c>
      <c s="220" r="N3141">
        <v>1015</v>
      </c>
      <c s="220" r="O3141">
        <v>333</v>
      </c>
      <c s="220" r="P3141">
        <v>3600</v>
      </c>
      <c t="s" s="220" r="Q3141">
        <v>9856</v>
      </c>
      <c t="s" s="17" r="R3141">
        <v>3483</v>
      </c>
    </row>
    <row r="3142">
      <c t="s" s="128" r="A3142">
        <v>9857</v>
      </c>
      <c t="s" s="220" r="B3142">
        <v>5727</v>
      </c>
      <c t="s" s="220" r="C3142">
        <v>9858</v>
      </c>
      <c t="s" s="220" r="D3142">
        <v>9859</v>
      </c>
      <c s="168" r="E3142">
        <v>41336.6274652778</v>
      </c>
      <c s="220" r="F3142"/>
      <c t="s" s="220" r="G3142">
        <v>57</v>
      </c>
      <c s="220" r="H3142"/>
      <c s="220" r="I3142"/>
      <c s="220" r="J3142">
        <v>14663464</v>
      </c>
      <c s="220" r="K3142"/>
      <c t="s" s="17" r="L3142">
        <v>5730</v>
      </c>
      <c t="s" s="17" r="M3142">
        <v>5731</v>
      </c>
      <c s="220" r="N3142">
        <v>2718</v>
      </c>
      <c s="220" r="O3142">
        <v>1401</v>
      </c>
      <c s="220" r="P3142">
        <v>3600</v>
      </c>
      <c t="s" s="220" r="Q3142">
        <v>9860</v>
      </c>
      <c t="s" s="17" r="R3142">
        <v>9861</v>
      </c>
    </row>
    <row r="3143">
      <c t="s" s="128" r="A3143">
        <v>7828</v>
      </c>
      <c t="s" s="220" r="B3143">
        <v>7827</v>
      </c>
      <c t="s" s="220" r="C3143">
        <v>9862</v>
      </c>
      <c t="s" s="220" r="D3143">
        <v>9859</v>
      </c>
      <c s="168" r="E3143">
        <v>41336.6274652778</v>
      </c>
      <c s="220" r="F3143"/>
      <c t="s" s="220" r="G3143">
        <v>57</v>
      </c>
      <c s="220" r="H3143"/>
      <c s="220" r="I3143"/>
      <c s="220" r="J3143">
        <v>39983851</v>
      </c>
      <c s="220" r="K3143"/>
      <c t="s" s="17" r="L3143">
        <v>116</v>
      </c>
      <c t="s" s="17" r="M3143">
        <v>9863</v>
      </c>
      <c s="220" r="N3143">
        <v>645</v>
      </c>
      <c s="220" r="O3143">
        <v>375</v>
      </c>
      <c s="220" r="P3143">
        <v>3600</v>
      </c>
      <c t="s" s="220" r="Q3143">
        <v>9864</v>
      </c>
      <c t="s" s="17" r="R3143">
        <v>4444</v>
      </c>
    </row>
    <row r="3144">
      <c t="s" s="128" r="A3144">
        <v>9865</v>
      </c>
      <c t="s" s="220" r="B3144">
        <v>217</v>
      </c>
      <c t="s" s="220" r="C3144">
        <v>9866</v>
      </c>
      <c t="s" s="220" r="D3144">
        <v>9867</v>
      </c>
      <c s="168" r="E3144">
        <v>41336.6274305556</v>
      </c>
      <c s="220" r="F3144"/>
      <c t="s" s="220" r="G3144">
        <v>57</v>
      </c>
      <c s="220" r="H3144"/>
      <c s="220" r="I3144"/>
      <c s="220" r="J3144">
        <v>261867800</v>
      </c>
      <c s="220" r="K3144"/>
      <c t="s" s="17" r="L3144">
        <v>228</v>
      </c>
      <c t="s" s="17" r="M3144">
        <v>221</v>
      </c>
      <c s="220" r="N3144">
        <v>254</v>
      </c>
      <c s="220" r="O3144">
        <v>325</v>
      </c>
      <c s="220" r="P3144">
        <v>3600</v>
      </c>
      <c t="s" s="220" r="Q3144">
        <v>9868</v>
      </c>
      <c t="s" s="17" r="R3144">
        <v>9869</v>
      </c>
    </row>
    <row r="3145">
      <c t="s" s="128" r="A3145">
        <v>9870</v>
      </c>
      <c t="s" s="220" r="B3145">
        <v>9257</v>
      </c>
      <c t="s" s="220" r="C3145">
        <v>9871</v>
      </c>
      <c t="s" s="220" r="D3145">
        <v>9872</v>
      </c>
      <c s="168" r="E3145">
        <v>41336.6274189815</v>
      </c>
      <c s="220" r="F3145"/>
      <c t="s" s="220" r="G3145">
        <v>46</v>
      </c>
      <c s="220" r="H3145"/>
      <c s="220" r="I3145"/>
      <c s="220" r="J3145">
        <v>20938781</v>
      </c>
      <c s="220" r="K3145"/>
      <c t="s" s="17" r="L3145">
        <v>228</v>
      </c>
      <c t="s" s="17" r="M3145">
        <v>9260</v>
      </c>
      <c s="220" r="N3145">
        <v>374</v>
      </c>
      <c s="220" r="O3145">
        <v>352</v>
      </c>
      <c s="220" r="P3145">
        <v>3600</v>
      </c>
      <c t="s" s="220" r="Q3145">
        <v>9873</v>
      </c>
      <c t="s" s="17" r="R3145">
        <v>6636</v>
      </c>
    </row>
    <row r="3146">
      <c t="s" s="128" r="A3146">
        <v>9874</v>
      </c>
      <c t="s" s="220" r="B3146">
        <v>469</v>
      </c>
      <c t="s" s="220" r="C3146">
        <v>9875</v>
      </c>
      <c t="s" s="220" r="D3146">
        <v>9876</v>
      </c>
      <c s="168" r="E3146">
        <v>41336.6274074074</v>
      </c>
      <c s="220" r="F3146"/>
      <c t="s" s="220" r="G3146">
        <v>57</v>
      </c>
      <c s="220" r="H3146"/>
      <c s="220" r="I3146"/>
      <c s="220" r="J3146">
        <v>87757854</v>
      </c>
      <c s="220" r="K3146"/>
      <c t="s" s="17" r="L3146">
        <v>116</v>
      </c>
      <c t="s" s="17" r="M3146">
        <v>472</v>
      </c>
      <c s="220" r="N3146">
        <v>161</v>
      </c>
      <c s="220" r="O3146">
        <v>182</v>
      </c>
      <c s="220" r="P3146">
        <v>3600</v>
      </c>
      <c t="s" s="220" r="Q3146">
        <v>9877</v>
      </c>
      <c t="s" s="17" r="R3146">
        <v>5621</v>
      </c>
    </row>
    <row r="3147">
      <c t="s" s="128" r="A3147">
        <v>9878</v>
      </c>
      <c t="s" s="220" r="B3147">
        <v>1608</v>
      </c>
      <c t="s" s="220" r="C3147">
        <v>9879</v>
      </c>
      <c t="s" s="220" r="D3147">
        <v>9880</v>
      </c>
      <c s="168" r="E3147">
        <v>41336.6273842593</v>
      </c>
      <c s="220" r="F3147"/>
      <c t="s" s="220" r="G3147">
        <v>57</v>
      </c>
      <c s="220" r="H3147"/>
      <c s="220" r="I3147"/>
      <c s="220" r="J3147">
        <v>419071151</v>
      </c>
      <c s="220" r="K3147"/>
      <c t="s" s="17" r="L3147">
        <v>228</v>
      </c>
      <c t="s" s="17" r="M3147">
        <v>1611</v>
      </c>
      <c s="220" r="N3147">
        <v>97</v>
      </c>
      <c s="220" r="O3147">
        <v>141</v>
      </c>
      <c s="220" r="P3147"/>
      <c t="s" s="220" r="Q3147">
        <v>9881</v>
      </c>
      <c t="s" s="17" r="R3147">
        <v>9882</v>
      </c>
    </row>
    <row r="3148">
      <c t="s" s="128" r="A3148">
        <v>9883</v>
      </c>
      <c t="s" s="220" r="B3148">
        <v>9884</v>
      </c>
      <c t="s" s="220" r="C3148">
        <v>9885</v>
      </c>
      <c t="s" s="220" r="D3148">
        <v>9886</v>
      </c>
      <c s="168" r="E3148">
        <v>41336.6273148148</v>
      </c>
      <c s="220" r="F3148"/>
      <c t="s" s="220" r="G3148">
        <v>46</v>
      </c>
      <c s="220" r="H3148"/>
      <c s="220" r="I3148"/>
      <c s="220" r="J3148">
        <v>125067548</v>
      </c>
      <c s="220" r="K3148"/>
      <c t="s" s="17" r="L3148">
        <v>74</v>
      </c>
      <c t="s" s="17" r="M3148">
        <v>9887</v>
      </c>
      <c s="220" r="N3148">
        <v>12</v>
      </c>
      <c s="220" r="O3148">
        <v>43</v>
      </c>
      <c s="220" r="P3148"/>
      <c t="s" s="220" r="Q3148">
        <v>9888</v>
      </c>
      <c t="s" s="17" r="R3148">
        <v>9889</v>
      </c>
    </row>
    <row r="3149">
      <c t="s" s="128" r="A3149">
        <v>9890</v>
      </c>
      <c t="s" s="220" r="B3149">
        <v>9891</v>
      </c>
      <c t="s" s="220" r="C3149">
        <v>9892</v>
      </c>
      <c t="s" s="220" r="D3149">
        <v>9886</v>
      </c>
      <c s="168" r="E3149">
        <v>41336.6273148148</v>
      </c>
      <c s="220" r="F3149"/>
      <c t="s" s="220" r="G3149">
        <v>46</v>
      </c>
      <c s="220" r="H3149"/>
      <c s="220" r="I3149"/>
      <c s="220" r="J3149">
        <v>81446750</v>
      </c>
      <c s="220" r="K3149"/>
      <c t="s" s="17" r="L3149">
        <v>116</v>
      </c>
      <c t="s" s="17" r="M3149">
        <v>9893</v>
      </c>
      <c s="220" r="N3149">
        <v>274</v>
      </c>
      <c s="220" r="O3149">
        <v>310</v>
      </c>
      <c s="220" r="P3149"/>
      <c t="s" s="220" r="Q3149">
        <v>9894</v>
      </c>
      <c t="s" s="17" r="R3149">
        <v>6941</v>
      </c>
    </row>
    <row r="3150">
      <c t="s" s="128" r="A3150">
        <v>9895</v>
      </c>
      <c t="s" s="220" r="B3150">
        <v>9505</v>
      </c>
      <c t="s" s="220" r="C3150">
        <v>9896</v>
      </c>
      <c t="s" s="220" r="D3150">
        <v>9897</v>
      </c>
      <c s="168" r="E3150">
        <v>41336.6273032407</v>
      </c>
      <c s="220" r="F3150"/>
      <c t="s" s="220" r="G3150">
        <v>46</v>
      </c>
      <c s="220" r="H3150"/>
      <c s="220" r="I3150"/>
      <c s="220" r="J3150">
        <v>37776042</v>
      </c>
      <c s="220" r="K3150"/>
      <c t="s" s="17" r="L3150">
        <v>116</v>
      </c>
      <c t="s" s="17" r="M3150">
        <v>9508</v>
      </c>
      <c s="220" r="N3150">
        <v>1201</v>
      </c>
      <c s="220" r="O3150">
        <v>616</v>
      </c>
      <c s="220" r="P3150">
        <v>3600</v>
      </c>
      <c t="s" s="220" r="Q3150">
        <v>9898</v>
      </c>
      <c t="s" s="17" r="R3150">
        <v>2307</v>
      </c>
    </row>
    <row r="3151">
      <c t="s" s="128" r="A3151">
        <v>9899</v>
      </c>
      <c t="s" s="220" r="B3151">
        <v>9900</v>
      </c>
      <c t="s" s="220" r="C3151">
        <v>9901</v>
      </c>
      <c t="s" s="220" r="D3151">
        <v>9902</v>
      </c>
      <c s="168" r="E3151">
        <v>41336.6272916667</v>
      </c>
      <c s="220" r="F3151"/>
      <c t="s" s="220" r="G3151">
        <v>46</v>
      </c>
      <c s="220" r="H3151"/>
      <c s="220" r="I3151"/>
      <c s="220" r="J3151">
        <v>250705785</v>
      </c>
      <c s="220" r="K3151"/>
      <c t="s" s="17" r="L3151">
        <v>49</v>
      </c>
      <c t="s" s="17" r="M3151">
        <v>9903</v>
      </c>
      <c s="220" r="N3151">
        <v>95</v>
      </c>
      <c s="220" r="O3151">
        <v>314</v>
      </c>
      <c s="220" r="P3151">
        <v>7200</v>
      </c>
      <c t="s" s="220" r="Q3151">
        <v>9904</v>
      </c>
      <c t="s" s="17" r="R3151">
        <v>2464</v>
      </c>
    </row>
    <row r="3152">
      <c t="s" s="128" r="A3152">
        <v>9905</v>
      </c>
      <c t="s" s="220" r="B3152">
        <v>1265</v>
      </c>
      <c t="s" s="220" r="C3152">
        <v>9906</v>
      </c>
      <c t="s" s="220" r="D3152">
        <v>9907</v>
      </c>
      <c s="168" r="E3152">
        <v>41336.6271990741</v>
      </c>
      <c s="220" r="F3152"/>
      <c t="s" s="220" r="G3152">
        <v>57</v>
      </c>
      <c s="220" r="H3152"/>
      <c s="220" r="I3152"/>
      <c s="220" r="J3152">
        <v>429761286</v>
      </c>
      <c s="220" r="K3152"/>
      <c t="s" s="17" r="L3152">
        <v>74</v>
      </c>
      <c t="s" s="17" r="M3152">
        <v>1269</v>
      </c>
      <c s="220" r="N3152">
        <v>639</v>
      </c>
      <c s="220" r="O3152">
        <v>478</v>
      </c>
      <c s="220" r="P3152">
        <v>3600</v>
      </c>
      <c t="s" s="220" r="Q3152">
        <v>9908</v>
      </c>
      <c t="s" s="17" r="R3152">
        <v>5614</v>
      </c>
    </row>
    <row r="3153">
      <c t="s" s="128" r="A3153">
        <v>9909</v>
      </c>
      <c t="s" s="220" r="B3153">
        <v>1494</v>
      </c>
      <c t="s" s="220" r="C3153">
        <v>9910</v>
      </c>
      <c t="s" s="220" r="D3153">
        <v>9911</v>
      </c>
      <c s="168" r="E3153">
        <v>41336.6271527778</v>
      </c>
      <c s="220" r="F3153"/>
      <c t="s" s="220" r="G3153">
        <v>46</v>
      </c>
      <c s="220" r="H3153"/>
      <c s="220" r="I3153"/>
      <c s="220" r="J3153">
        <v>49009102</v>
      </c>
      <c s="220" r="K3153"/>
      <c t="s" s="17" r="L3153">
        <v>135</v>
      </c>
      <c t="s" s="17" r="M3153">
        <v>1497</v>
      </c>
      <c s="220" r="N3153">
        <v>448</v>
      </c>
      <c s="220" r="O3153">
        <v>351</v>
      </c>
      <c s="220" r="P3153">
        <v>12600</v>
      </c>
      <c t="s" s="220" r="Q3153">
        <v>9912</v>
      </c>
      <c t="s" s="17" r="R3153">
        <v>9913</v>
      </c>
    </row>
    <row r="3154">
      <c t="s" s="128" r="A3154">
        <v>9914</v>
      </c>
      <c t="s" s="220" r="B3154">
        <v>9751</v>
      </c>
      <c t="s" s="220" r="C3154">
        <v>9915</v>
      </c>
      <c t="s" s="220" r="D3154">
        <v>9916</v>
      </c>
      <c s="168" r="E3154">
        <v>41336.6271296296</v>
      </c>
      <c s="220" r="F3154"/>
      <c t="s" s="220" r="G3154">
        <v>57</v>
      </c>
      <c s="220" r="H3154"/>
      <c s="220" r="I3154"/>
      <c s="220" r="J3154">
        <v>37942062</v>
      </c>
      <c s="220" r="K3154"/>
      <c t="s" s="17" r="L3154">
        <v>3334</v>
      </c>
      <c t="s" s="17" r="M3154">
        <v>9754</v>
      </c>
      <c s="220" r="N3154">
        <v>124</v>
      </c>
      <c s="220" r="O3154">
        <v>330</v>
      </c>
      <c s="220" r="P3154">
        <v>3600</v>
      </c>
      <c t="s" s="220" r="Q3154">
        <v>9917</v>
      </c>
      <c t="s" s="17" r="R3154">
        <v>5118</v>
      </c>
    </row>
    <row r="3155">
      <c t="s" s="128" r="A3155">
        <v>9918</v>
      </c>
      <c t="s" s="220" r="B3155">
        <v>8421</v>
      </c>
      <c t="s" s="220" r="C3155">
        <v>9919</v>
      </c>
      <c t="s" s="220" r="D3155">
        <v>9920</v>
      </c>
      <c s="168" r="E3155">
        <v>41336.6271180556</v>
      </c>
      <c s="220" r="F3155"/>
      <c t="s" s="220" r="G3155">
        <v>46</v>
      </c>
      <c s="220" r="H3155"/>
      <c s="220" r="I3155"/>
      <c s="220" r="J3155">
        <v>125692064</v>
      </c>
      <c s="220" r="K3155"/>
      <c t="s" s="17" r="L3155">
        <v>228</v>
      </c>
      <c t="s" s="17" r="M3155">
        <v>8424</v>
      </c>
      <c s="220" r="N3155">
        <v>351</v>
      </c>
      <c s="220" r="O3155">
        <v>629</v>
      </c>
      <c s="220" r="P3155">
        <v>3600</v>
      </c>
      <c t="s" s="220" r="Q3155">
        <v>9921</v>
      </c>
      <c t="s" s="17" r="R3155">
        <v>2198</v>
      </c>
    </row>
    <row r="3156">
      <c t="s" s="128" r="A3156">
        <v>9922</v>
      </c>
      <c t="s" s="220" r="B3156">
        <v>9923</v>
      </c>
      <c t="s" s="220" r="C3156">
        <v>9924</v>
      </c>
      <c t="s" s="220" r="D3156">
        <v>9925</v>
      </c>
      <c s="168" r="E3156">
        <v>41336.6270833333</v>
      </c>
      <c s="220" r="F3156"/>
      <c t="s" s="220" r="G3156">
        <v>57</v>
      </c>
      <c s="220" r="H3156"/>
      <c s="220" r="I3156"/>
      <c s="220" r="J3156">
        <v>347128224</v>
      </c>
      <c s="220" r="K3156"/>
      <c t="s" s="17" r="L3156">
        <v>116</v>
      </c>
      <c t="s" s="17" r="M3156">
        <v>9926</v>
      </c>
      <c s="220" r="N3156">
        <v>323</v>
      </c>
      <c s="220" r="O3156">
        <v>128</v>
      </c>
      <c s="220" r="P3156">
        <v>3600</v>
      </c>
      <c t="s" s="220" r="Q3156">
        <v>9927</v>
      </c>
      <c t="s" s="17" r="R3156">
        <v>9928</v>
      </c>
    </row>
    <row r="3157">
      <c t="s" s="128" r="A3157">
        <v>9929</v>
      </c>
      <c t="s" s="220" r="B3157">
        <v>9930</v>
      </c>
      <c t="s" s="220" r="C3157">
        <v>9931</v>
      </c>
      <c t="s" s="220" r="D3157">
        <v>9932</v>
      </c>
      <c s="168" r="E3157">
        <v>41336.627037037</v>
      </c>
      <c s="220" r="F3157"/>
      <c t="s" s="220" r="G3157">
        <v>46</v>
      </c>
      <c s="220" r="H3157"/>
      <c s="220" r="I3157"/>
      <c s="220" r="J3157">
        <v>7227742</v>
      </c>
      <c s="220" r="K3157"/>
      <c t="s" s="17" r="L3157">
        <v>74</v>
      </c>
      <c t="s" s="17" r="M3157">
        <v>9933</v>
      </c>
      <c s="220" r="N3157">
        <v>153</v>
      </c>
      <c s="220" r="O3157">
        <v>246</v>
      </c>
      <c s="220" r="P3157">
        <v>-10800</v>
      </c>
      <c t="s" s="220" r="Q3157">
        <v>9934</v>
      </c>
      <c t="s" s="17" r="R3157">
        <v>5201</v>
      </c>
    </row>
    <row r="3158">
      <c t="s" s="128" r="A3158">
        <v>9935</v>
      </c>
      <c t="s" s="220" r="B3158">
        <v>9936</v>
      </c>
      <c t="s" s="220" r="C3158">
        <v>9937</v>
      </c>
      <c t="s" s="220" r="D3158">
        <v>9932</v>
      </c>
      <c s="168" r="E3158">
        <v>41336.627037037</v>
      </c>
      <c s="220" r="F3158"/>
      <c t="s" s="220" r="G3158">
        <v>57</v>
      </c>
      <c s="220" r="H3158"/>
      <c s="220" r="I3158"/>
      <c s="220" r="J3158">
        <v>16288448</v>
      </c>
      <c s="220" r="K3158"/>
      <c t="s" s="17" r="L3158">
        <v>127</v>
      </c>
      <c t="s" s="17" r="M3158">
        <v>9938</v>
      </c>
      <c s="220" r="N3158">
        <v>1339</v>
      </c>
      <c s="220" r="O3158">
        <v>390</v>
      </c>
      <c s="220" r="P3158">
        <v>3600</v>
      </c>
      <c t="s" s="220" r="Q3158">
        <v>9939</v>
      </c>
      <c t="s" s="17" r="R3158">
        <v>9940</v>
      </c>
    </row>
    <row r="3159">
      <c t="s" s="128" r="A3159">
        <v>9941</v>
      </c>
      <c t="s" s="220" r="B3159">
        <v>1125</v>
      </c>
      <c t="s" s="220" r="C3159">
        <v>9942</v>
      </c>
      <c t="s" s="220" r="D3159">
        <v>9943</v>
      </c>
      <c s="168" r="E3159">
        <v>41336.6269328704</v>
      </c>
      <c s="220" r="F3159"/>
      <c t="s" s="220" r="G3159">
        <v>57</v>
      </c>
      <c s="220" r="H3159"/>
      <c s="220" r="I3159"/>
      <c s="220" r="J3159">
        <v>1074353845</v>
      </c>
      <c s="220" r="K3159"/>
      <c t="s" s="17" r="L3159">
        <v>74</v>
      </c>
      <c t="s" s="17" r="M3159">
        <v>1128</v>
      </c>
      <c s="220" r="N3159">
        <v>392</v>
      </c>
      <c s="220" r="O3159">
        <v>28</v>
      </c>
      <c s="220" r="P3159">
        <v>3600</v>
      </c>
      <c t="s" s="220" r="Q3159">
        <v>9944</v>
      </c>
      <c t="s" s="17" r="R3159">
        <v>9945</v>
      </c>
    </row>
    <row r="3160">
      <c t="s" s="128" r="A3160">
        <v>9946</v>
      </c>
      <c t="s" s="220" r="B3160">
        <v>4295</v>
      </c>
      <c t="s" s="220" r="C3160">
        <v>9947</v>
      </c>
      <c t="s" s="220" r="D3160">
        <v>9948</v>
      </c>
      <c s="168" r="E3160">
        <v>41336.6269212963</v>
      </c>
      <c s="220" r="F3160"/>
      <c t="s" s="220" r="G3160">
        <v>57</v>
      </c>
      <c s="220" r="H3160"/>
      <c s="220" r="I3160"/>
      <c s="220" r="J3160">
        <v>345228021</v>
      </c>
      <c s="220" r="K3160"/>
      <c t="s" s="17" r="L3160">
        <v>74</v>
      </c>
      <c t="s" s="17" r="M3160">
        <v>4357</v>
      </c>
      <c s="220" r="N3160">
        <v>134</v>
      </c>
      <c s="220" r="O3160">
        <v>284</v>
      </c>
      <c s="220" r="P3160">
        <v>-10800</v>
      </c>
      <c t="s" s="220" r="Q3160">
        <v>9949</v>
      </c>
      <c t="s" s="17" r="R3160">
        <v>5393</v>
      </c>
    </row>
    <row r="3161">
      <c t="s" s="128" r="A3161">
        <v>9950</v>
      </c>
      <c t="s" s="220" r="B3161">
        <v>3601</v>
      </c>
      <c t="s" s="220" r="C3161">
        <v>9951</v>
      </c>
      <c t="s" s="220" r="D3161">
        <v>9952</v>
      </c>
      <c s="168" r="E3161">
        <v>41336.6268865741</v>
      </c>
      <c s="220" r="F3161"/>
      <c t="s" s="220" r="G3161">
        <v>57</v>
      </c>
      <c s="220" r="H3161"/>
      <c s="220" r="I3161"/>
      <c s="220" r="J3161">
        <v>265347560</v>
      </c>
      <c s="220" r="K3161"/>
      <c t="s" s="17" r="L3161">
        <v>116</v>
      </c>
      <c t="s" s="17" r="M3161">
        <v>3604</v>
      </c>
      <c s="220" r="N3161">
        <v>280</v>
      </c>
      <c s="220" r="O3161">
        <v>202</v>
      </c>
      <c s="220" r="P3161"/>
      <c t="s" s="220" r="Q3161">
        <v>9953</v>
      </c>
      <c t="s" s="17" r="R3161">
        <v>9954</v>
      </c>
    </row>
    <row r="3162">
      <c t="s" s="128" r="A3162">
        <v>9955</v>
      </c>
      <c t="s" s="220" r="B3162">
        <v>272</v>
      </c>
      <c t="s" s="220" r="C3162">
        <v>9956</v>
      </c>
      <c t="s" s="220" r="D3162">
        <v>9957</v>
      </c>
      <c s="168" r="E3162">
        <v>41336.6268518519</v>
      </c>
      <c s="220" r="F3162"/>
      <c t="s" s="220" r="G3162">
        <v>46</v>
      </c>
      <c s="220" r="H3162"/>
      <c s="220" r="I3162"/>
      <c s="220" r="J3162">
        <v>22377730</v>
      </c>
      <c s="220" r="K3162"/>
      <c t="s" s="17" r="L3162">
        <v>74</v>
      </c>
      <c t="s" s="17" r="M3162">
        <v>275</v>
      </c>
      <c s="220" r="N3162">
        <v>324</v>
      </c>
      <c s="220" r="O3162">
        <v>434</v>
      </c>
      <c s="220" r="P3162">
        <v>-10800</v>
      </c>
      <c t="s" s="220" r="Q3162">
        <v>9958</v>
      </c>
      <c t="s" s="17" r="R3162">
        <v>9959</v>
      </c>
    </row>
    <row r="3163">
      <c t="s" s="128" r="A3163">
        <v>9960</v>
      </c>
      <c t="s" s="220" r="B3163">
        <v>513</v>
      </c>
      <c t="s" s="220" r="C3163">
        <v>9961</v>
      </c>
      <c t="s" s="220" r="D3163">
        <v>9962</v>
      </c>
      <c s="168" r="E3163">
        <v>41336.6268055556</v>
      </c>
      <c s="220" r="F3163"/>
      <c t="s" s="220" r="G3163">
        <v>46</v>
      </c>
      <c s="220" r="H3163"/>
      <c s="220" r="I3163"/>
      <c s="220" r="J3163">
        <v>1549341</v>
      </c>
      <c s="220" r="K3163"/>
      <c t="s" s="17" r="L3163">
        <v>228</v>
      </c>
      <c t="s" s="17" r="M3163">
        <v>516</v>
      </c>
      <c s="220" r="N3163">
        <v>844</v>
      </c>
      <c s="220" r="O3163">
        <v>561</v>
      </c>
      <c s="220" r="P3163">
        <v>3600</v>
      </c>
      <c t="s" s="220" r="Q3163">
        <v>9963</v>
      </c>
      <c t="s" s="17" r="R3163">
        <v>9964</v>
      </c>
    </row>
    <row r="3164">
      <c t="s" s="128" r="A3164">
        <v>9965</v>
      </c>
      <c t="s" s="220" r="B3164">
        <v>9403</v>
      </c>
      <c t="s" s="220" r="C3164">
        <v>9966</v>
      </c>
      <c t="s" s="220" r="D3164">
        <v>9967</v>
      </c>
      <c s="168" r="E3164">
        <v>41336.6267708333</v>
      </c>
      <c s="220" r="F3164"/>
      <c t="s" s="220" r="G3164">
        <v>57</v>
      </c>
      <c s="220" r="H3164"/>
      <c s="220" r="I3164"/>
      <c s="220" r="J3164">
        <v>268805828</v>
      </c>
      <c s="220" r="K3164"/>
      <c t="s" s="17" r="L3164">
        <v>116</v>
      </c>
      <c t="s" s="17" r="M3164">
        <v>9406</v>
      </c>
      <c s="220" r="N3164">
        <v>1208</v>
      </c>
      <c s="220" r="O3164">
        <v>877</v>
      </c>
      <c s="220" r="P3164">
        <v>-10800</v>
      </c>
      <c t="s" s="220" r="Q3164">
        <v>9968</v>
      </c>
      <c t="s" s="17" r="R3164">
        <v>60</v>
      </c>
    </row>
    <row r="3165">
      <c t="s" s="128" r="A3165">
        <v>9969</v>
      </c>
      <c t="s" s="220" r="B3165">
        <v>9011</v>
      </c>
      <c t="s" s="220" r="C3165">
        <v>9970</v>
      </c>
      <c t="s" s="220" r="D3165">
        <v>9971</v>
      </c>
      <c s="168" r="E3165">
        <v>41336.6267013889</v>
      </c>
      <c s="220" r="F3165"/>
      <c t="s" s="220" r="G3165">
        <v>57</v>
      </c>
      <c s="220" r="H3165"/>
      <c s="220" r="I3165"/>
      <c s="220" r="J3165">
        <v>272388858</v>
      </c>
      <c s="220" r="K3165"/>
      <c t="s" s="17" r="L3165">
        <v>74</v>
      </c>
      <c t="s" s="17" r="M3165">
        <v>9013</v>
      </c>
      <c s="220" r="N3165">
        <v>18</v>
      </c>
      <c s="220" r="O3165">
        <v>129</v>
      </c>
      <c s="220" r="P3165">
        <v>-10800</v>
      </c>
      <c t="s" s="220" r="Q3165">
        <v>9972</v>
      </c>
      <c t="s" s="17" r="R3165">
        <v>9973</v>
      </c>
    </row>
    <row r="3166">
      <c t="s" s="128" r="A3166">
        <v>9565</v>
      </c>
      <c t="s" s="220" r="B3166">
        <v>9564</v>
      </c>
      <c t="s" s="220" r="C3166">
        <v>9974</v>
      </c>
      <c t="s" s="220" r="D3166">
        <v>9971</v>
      </c>
      <c s="168" r="E3166">
        <v>41336.6267013889</v>
      </c>
      <c s="220" r="F3166"/>
      <c t="s" s="220" r="G3166">
        <v>46</v>
      </c>
      <c s="220" r="H3166"/>
      <c s="220" r="I3166"/>
      <c s="220" r="J3166">
        <v>80039777</v>
      </c>
      <c s="220" r="K3166"/>
      <c t="s" s="17" r="L3166">
        <v>1260</v>
      </c>
      <c t="s" s="17" r="M3166">
        <v>9975</v>
      </c>
      <c s="220" r="N3166">
        <v>407</v>
      </c>
      <c s="220" r="O3166">
        <v>447</v>
      </c>
      <c s="220" r="P3166">
        <v>-10800</v>
      </c>
      <c t="s" s="220" r="Q3166">
        <v>9976</v>
      </c>
      <c t="s" s="17" r="R3166">
        <v>148</v>
      </c>
    </row>
    <row r="3167">
      <c t="s" s="128" r="A3167">
        <v>9977</v>
      </c>
      <c t="s" s="220" r="B3167">
        <v>217</v>
      </c>
      <c t="s" s="220" r="C3167">
        <v>9978</v>
      </c>
      <c t="s" s="220" r="D3167">
        <v>9979</v>
      </c>
      <c s="168" r="E3167">
        <v>41336.6266087963</v>
      </c>
      <c s="220" r="F3167"/>
      <c t="s" s="220" r="G3167">
        <v>57</v>
      </c>
      <c s="220" r="H3167"/>
      <c s="220" r="I3167"/>
      <c s="220" r="J3167">
        <v>261867800</v>
      </c>
      <c s="220" r="K3167"/>
      <c t="s" s="17" r="L3167">
        <v>228</v>
      </c>
      <c t="s" s="17" r="M3167">
        <v>221</v>
      </c>
      <c s="220" r="N3167">
        <v>254</v>
      </c>
      <c s="220" r="O3167">
        <v>325</v>
      </c>
      <c s="220" r="P3167">
        <v>3600</v>
      </c>
      <c t="s" s="220" r="Q3167">
        <v>9980</v>
      </c>
      <c t="s" s="17" r="R3167">
        <v>9981</v>
      </c>
    </row>
    <row r="3168">
      <c t="s" s="128" r="A3168">
        <v>9982</v>
      </c>
      <c t="s" s="220" r="B3168">
        <v>3156</v>
      </c>
      <c t="s" s="220" r="C3168">
        <v>9983</v>
      </c>
      <c t="s" s="220" r="D3168">
        <v>9984</v>
      </c>
      <c s="168" r="E3168">
        <v>41336.6265972222</v>
      </c>
      <c s="220" r="F3168"/>
      <c t="s" s="220" r="G3168">
        <v>46</v>
      </c>
      <c s="220" r="H3168"/>
      <c s="220" r="I3168"/>
      <c s="220" r="J3168">
        <v>16473345</v>
      </c>
      <c s="220" r="K3168"/>
      <c t="s" s="17" r="L3168">
        <v>74</v>
      </c>
      <c t="s" s="17" r="M3168">
        <v>3159</v>
      </c>
      <c s="220" r="N3168">
        <v>8794</v>
      </c>
      <c s="220" r="O3168">
        <v>1971</v>
      </c>
      <c s="220" r="P3168">
        <v>3600</v>
      </c>
      <c t="s" s="220" r="Q3168">
        <v>9985</v>
      </c>
      <c t="s" s="17" r="R3168">
        <v>9986</v>
      </c>
    </row>
    <row r="3169">
      <c t="s" s="128" r="A3169">
        <v>9987</v>
      </c>
      <c t="s" s="220" r="B3169">
        <v>2448</v>
      </c>
      <c t="s" s="220" r="C3169">
        <v>9988</v>
      </c>
      <c t="s" s="220" r="D3169">
        <v>9989</v>
      </c>
      <c s="168" r="E3169">
        <v>41336.6265856482</v>
      </c>
      <c s="220" r="F3169"/>
      <c t="s" s="220" r="G3169">
        <v>57</v>
      </c>
      <c s="220" r="H3169"/>
      <c s="220" r="I3169"/>
      <c s="220" r="J3169">
        <v>26206046</v>
      </c>
      <c s="220" r="K3169"/>
      <c t="s" s="17" r="L3169">
        <v>228</v>
      </c>
      <c t="s" s="17" r="M3169">
        <v>3267</v>
      </c>
      <c s="220" r="N3169">
        <v>1266</v>
      </c>
      <c s="220" r="O3169">
        <v>910</v>
      </c>
      <c s="220" r="P3169">
        <v>3600</v>
      </c>
      <c t="s" s="220" r="Q3169">
        <v>9990</v>
      </c>
      <c t="s" s="17" r="R3169">
        <v>9991</v>
      </c>
    </row>
    <row r="3170">
      <c t="s" s="128" r="A3170">
        <v>9992</v>
      </c>
      <c t="s" s="220" r="B3170">
        <v>5727</v>
      </c>
      <c t="s" s="220" r="C3170">
        <v>9993</v>
      </c>
      <c t="s" s="220" r="D3170">
        <v>9989</v>
      </c>
      <c s="168" r="E3170">
        <v>41336.6265856482</v>
      </c>
      <c s="220" r="F3170"/>
      <c t="s" s="220" r="G3170">
        <v>57</v>
      </c>
      <c s="220" r="H3170"/>
      <c s="220" r="I3170"/>
      <c s="220" r="J3170">
        <v>14663464</v>
      </c>
      <c s="220" r="K3170"/>
      <c t="s" s="17" r="L3170">
        <v>5730</v>
      </c>
      <c t="s" s="17" r="M3170">
        <v>5731</v>
      </c>
      <c s="220" r="N3170">
        <v>2718</v>
      </c>
      <c s="220" r="O3170">
        <v>1401</v>
      </c>
      <c s="220" r="P3170">
        <v>3600</v>
      </c>
      <c t="s" s="220" r="Q3170">
        <v>9994</v>
      </c>
      <c t="s" s="17" r="R3170">
        <v>9995</v>
      </c>
    </row>
    <row r="3171">
      <c t="s" s="128" r="A3171">
        <v>9996</v>
      </c>
      <c t="s" s="220" r="B3171">
        <v>1408</v>
      </c>
      <c t="s" s="220" r="C3171">
        <v>9997</v>
      </c>
      <c t="s" s="220" r="D3171">
        <v>9998</v>
      </c>
      <c s="168" r="E3171">
        <v>41336.6265162037</v>
      </c>
      <c s="220" r="F3171"/>
      <c t="s" s="220" r="G3171">
        <v>46</v>
      </c>
      <c s="220" r="H3171"/>
      <c s="220" r="I3171"/>
      <c s="220" r="J3171">
        <v>20303980</v>
      </c>
      <c s="220" r="K3171"/>
      <c t="s" s="17" r="L3171">
        <v>228</v>
      </c>
      <c t="s" s="17" r="M3171">
        <v>1411</v>
      </c>
      <c s="220" r="N3171">
        <v>329</v>
      </c>
      <c s="220" r="O3171">
        <v>252</v>
      </c>
      <c s="220" r="P3171">
        <v>-10800</v>
      </c>
      <c t="s" s="220" r="Q3171">
        <v>9999</v>
      </c>
      <c t="s" s="17" r="R3171">
        <v>10000</v>
      </c>
    </row>
    <row r="3172">
      <c t="s" s="128" r="A3172">
        <v>9651</v>
      </c>
      <c t="s" s="220" r="B3172">
        <v>3817</v>
      </c>
      <c t="s" s="220" r="C3172">
        <v>10001</v>
      </c>
      <c t="s" s="220" r="D3172">
        <v>10002</v>
      </c>
      <c s="168" r="E3172">
        <v>41336.6264236111</v>
      </c>
      <c s="220" r="F3172"/>
      <c t="s" s="220" r="G3172">
        <v>57</v>
      </c>
      <c s="220" r="H3172"/>
      <c s="220" r="I3172"/>
      <c s="220" r="J3172">
        <v>153053540</v>
      </c>
      <c s="220" r="K3172"/>
      <c t="s" s="17" r="L3172">
        <v>116</v>
      </c>
      <c t="s" s="17" r="M3172">
        <v>4037</v>
      </c>
      <c s="220" r="N3172">
        <v>3094</v>
      </c>
      <c s="220" r="O3172">
        <v>528</v>
      </c>
      <c s="220" r="P3172"/>
      <c t="s" s="220" r="Q3172">
        <v>10003</v>
      </c>
      <c t="s" s="17" r="R3172">
        <v>2613</v>
      </c>
    </row>
    <row r="3173">
      <c t="s" s="128" r="A3173">
        <v>10004</v>
      </c>
      <c t="s" s="220" r="B3173">
        <v>10005</v>
      </c>
      <c t="s" s="220" r="C3173">
        <v>10006</v>
      </c>
      <c t="s" s="220" r="D3173">
        <v>10007</v>
      </c>
      <c s="168" r="E3173">
        <v>41336.626412037</v>
      </c>
      <c s="220" r="F3173"/>
      <c t="s" s="220" r="G3173">
        <v>46</v>
      </c>
      <c s="220" r="H3173"/>
      <c s="220" r="I3173"/>
      <c s="220" r="J3173">
        <v>676173</v>
      </c>
      <c s="220" r="K3173"/>
      <c t="s" s="17" r="L3173">
        <v>1618</v>
      </c>
      <c t="s" s="17" r="M3173">
        <v>10008</v>
      </c>
      <c s="220" r="N3173">
        <v>878</v>
      </c>
      <c s="220" r="O3173">
        <v>293</v>
      </c>
      <c s="220" r="P3173">
        <v>3600</v>
      </c>
      <c t="s" s="220" r="Q3173">
        <v>10009</v>
      </c>
      <c t="s" s="17" r="R3173">
        <v>5621</v>
      </c>
    </row>
    <row r="3174">
      <c t="s" s="128" r="A3174">
        <v>10010</v>
      </c>
      <c t="s" s="220" r="B3174">
        <v>9780</v>
      </c>
      <c t="s" s="220" r="C3174">
        <v>10011</v>
      </c>
      <c t="s" s="220" r="D3174">
        <v>10007</v>
      </c>
      <c s="168" r="E3174">
        <v>41336.626412037</v>
      </c>
      <c s="220" r="F3174"/>
      <c t="s" s="220" r="G3174">
        <v>46</v>
      </c>
      <c s="220" r="H3174"/>
      <c s="220" r="I3174"/>
      <c s="220" r="J3174">
        <v>63487590</v>
      </c>
      <c s="220" r="K3174"/>
      <c t="s" s="17" r="L3174">
        <v>116</v>
      </c>
      <c t="s" s="17" r="M3174">
        <v>9783</v>
      </c>
      <c s="220" r="N3174">
        <v>301</v>
      </c>
      <c s="220" r="O3174">
        <v>570</v>
      </c>
      <c s="220" r="P3174"/>
      <c t="s" s="220" r="Q3174">
        <v>10012</v>
      </c>
      <c t="s" s="17" r="R3174">
        <v>3834</v>
      </c>
    </row>
    <row r="3175">
      <c t="s" s="128" r="A3175">
        <v>10013</v>
      </c>
      <c t="s" s="220" r="B3175">
        <v>8795</v>
      </c>
      <c t="s" s="220" r="C3175">
        <v>10014</v>
      </c>
      <c t="s" s="220" r="D3175">
        <v>10015</v>
      </c>
      <c s="168" r="E3175">
        <v>41336.6263773148</v>
      </c>
      <c s="220" r="F3175"/>
      <c t="s" s="220" r="G3175">
        <v>46</v>
      </c>
      <c s="220" r="H3175"/>
      <c s="220" r="I3175"/>
      <c s="220" r="J3175">
        <v>21023368</v>
      </c>
      <c s="220" r="K3175"/>
      <c t="s" s="17" r="L3175">
        <v>74</v>
      </c>
      <c t="s" s="17" r="M3175">
        <v>8978</v>
      </c>
      <c s="220" r="N3175">
        <v>217</v>
      </c>
      <c s="220" r="O3175">
        <v>44</v>
      </c>
      <c s="220" r="P3175">
        <v>3600</v>
      </c>
      <c t="s" s="220" r="Q3175">
        <v>10016</v>
      </c>
      <c t="s" s="17" r="R3175">
        <v>550</v>
      </c>
    </row>
    <row r="3176">
      <c t="s" s="128" r="A3176">
        <v>10017</v>
      </c>
      <c t="s" s="220" r="B3176">
        <v>157</v>
      </c>
      <c t="s" s="220" r="C3176">
        <v>10018</v>
      </c>
      <c t="s" s="220" r="D3176">
        <v>10019</v>
      </c>
      <c s="168" r="E3176">
        <v>41336.6263541667</v>
      </c>
      <c s="220" r="F3176"/>
      <c t="s" s="220" r="G3176">
        <v>57</v>
      </c>
      <c s="220" r="H3176"/>
      <c s="220" r="I3176"/>
      <c s="220" r="J3176">
        <v>109293980</v>
      </c>
      <c s="220" r="K3176"/>
      <c t="s" s="17" r="L3176">
        <v>160</v>
      </c>
      <c t="s" s="17" r="M3176">
        <v>161</v>
      </c>
      <c s="220" r="N3176">
        <v>42</v>
      </c>
      <c s="220" r="O3176">
        <v>75</v>
      </c>
      <c s="220" r="P3176">
        <v>3600</v>
      </c>
      <c t="s" s="220" r="Q3176">
        <v>10020</v>
      </c>
      <c t="s" s="17" r="R3176">
        <v>10021</v>
      </c>
    </row>
    <row r="3177">
      <c t="s" s="128" r="A3177">
        <v>10022</v>
      </c>
      <c t="s" s="220" r="B3177">
        <v>634</v>
      </c>
      <c t="s" s="220" r="C3177">
        <v>10023</v>
      </c>
      <c t="s" s="220" r="D3177">
        <v>10024</v>
      </c>
      <c s="168" r="E3177">
        <v>41336.6261805556</v>
      </c>
      <c s="220" r="F3177"/>
      <c t="s" s="220" r="G3177">
        <v>46</v>
      </c>
      <c s="220" r="H3177"/>
      <c s="220" r="I3177"/>
      <c s="220" r="J3177">
        <v>53034800</v>
      </c>
      <c s="220" r="K3177"/>
      <c t="s" s="17" r="L3177">
        <v>74</v>
      </c>
      <c t="s" s="17" r="M3177">
        <v>637</v>
      </c>
      <c s="220" r="N3177">
        <v>369</v>
      </c>
      <c s="220" r="O3177">
        <v>426</v>
      </c>
      <c s="220" r="P3177">
        <v>-10800</v>
      </c>
      <c t="s" s="220" r="Q3177">
        <v>10025</v>
      </c>
      <c t="s" s="17" r="R3177">
        <v>3300</v>
      </c>
    </row>
    <row r="3178">
      <c t="s" s="128" r="A3178">
        <v>10026</v>
      </c>
      <c t="s" s="220" r="B3178">
        <v>9709</v>
      </c>
      <c t="s" s="220" r="C3178">
        <v>10027</v>
      </c>
      <c t="s" s="220" r="D3178">
        <v>10028</v>
      </c>
      <c s="168" r="E3178">
        <v>41336.6261574074</v>
      </c>
      <c s="220" r="F3178"/>
      <c t="s" s="220" r="G3178">
        <v>46</v>
      </c>
      <c s="220" r="H3178"/>
      <c s="220" r="I3178"/>
      <c s="220" r="J3178">
        <v>238357969</v>
      </c>
      <c s="220" r="K3178"/>
      <c t="s" s="17" r="L3178">
        <v>74</v>
      </c>
      <c t="s" s="17" r="M3178">
        <v>9772</v>
      </c>
      <c s="220" r="N3178">
        <v>149</v>
      </c>
      <c s="220" r="O3178">
        <v>407</v>
      </c>
      <c s="220" r="P3178">
        <v>3600</v>
      </c>
      <c t="s" s="220" r="Q3178">
        <v>10029</v>
      </c>
      <c t="s" s="17" r="R3178">
        <v>10030</v>
      </c>
    </row>
    <row r="3179">
      <c t="s" s="128" r="A3179">
        <v>10031</v>
      </c>
      <c t="s" s="220" r="B3179">
        <v>4110</v>
      </c>
      <c t="s" s="220" r="C3179">
        <v>10032</v>
      </c>
      <c t="s" s="220" r="D3179">
        <v>10033</v>
      </c>
      <c s="168" r="E3179">
        <v>41336.6260763889</v>
      </c>
      <c s="220" r="F3179"/>
      <c t="s" s="220" r="G3179">
        <v>46</v>
      </c>
      <c s="220" r="H3179"/>
      <c s="220" r="I3179"/>
      <c s="220" r="J3179">
        <v>49976484</v>
      </c>
      <c s="220" r="K3179"/>
      <c t="s" s="17" r="L3179">
        <v>74</v>
      </c>
      <c t="s" s="17" r="M3179">
        <v>4113</v>
      </c>
      <c s="220" r="N3179">
        <v>123</v>
      </c>
      <c s="220" r="O3179">
        <v>237</v>
      </c>
      <c s="220" r="P3179">
        <v>3600</v>
      </c>
      <c t="s" s="220" r="Q3179">
        <v>10034</v>
      </c>
      <c t="s" s="17" r="R3179">
        <v>6042</v>
      </c>
    </row>
    <row r="3180">
      <c t="s" s="128" r="A3180">
        <v>10035</v>
      </c>
      <c t="s" s="220" r="B3180">
        <v>6631</v>
      </c>
      <c t="s" s="220" r="C3180">
        <v>10036</v>
      </c>
      <c t="s" s="220" r="D3180">
        <v>10037</v>
      </c>
      <c s="168" r="E3180">
        <v>41336.6259722222</v>
      </c>
      <c s="220" r="F3180"/>
      <c t="s" s="220" r="G3180">
        <v>57</v>
      </c>
      <c s="220" r="H3180"/>
      <c s="220" r="I3180"/>
      <c s="220" r="J3180">
        <v>130950673</v>
      </c>
      <c s="220" r="K3180"/>
      <c t="s" s="17" r="L3180">
        <v>74</v>
      </c>
      <c t="s" s="17" r="M3180">
        <v>6634</v>
      </c>
      <c s="220" r="N3180">
        <v>1</v>
      </c>
      <c s="220" r="O3180">
        <v>23</v>
      </c>
      <c s="220" r="P3180"/>
      <c t="s" s="220" r="Q3180">
        <v>10038</v>
      </c>
      <c t="s" s="17" r="R3180">
        <v>106</v>
      </c>
    </row>
    <row r="3181">
      <c t="s" s="128" r="A3181">
        <v>10039</v>
      </c>
      <c t="s" s="220" r="B3181">
        <v>1408</v>
      </c>
      <c t="s" s="220" r="C3181">
        <v>10040</v>
      </c>
      <c t="s" s="220" r="D3181">
        <v>10041</v>
      </c>
      <c s="168" r="E3181">
        <v>41336.6259606482</v>
      </c>
      <c s="220" r="F3181"/>
      <c t="s" s="220" r="G3181">
        <v>46</v>
      </c>
      <c s="220" r="H3181"/>
      <c s="220" r="I3181"/>
      <c s="220" r="J3181">
        <v>20303980</v>
      </c>
      <c s="220" r="K3181"/>
      <c t="s" s="17" r="L3181">
        <v>228</v>
      </c>
      <c t="s" s="17" r="M3181">
        <v>1411</v>
      </c>
      <c s="220" r="N3181">
        <v>329</v>
      </c>
      <c s="220" r="O3181">
        <v>252</v>
      </c>
      <c s="220" r="P3181">
        <v>-10800</v>
      </c>
      <c t="s" s="220" r="Q3181">
        <v>10042</v>
      </c>
      <c t="s" s="17" r="R3181">
        <v>10043</v>
      </c>
    </row>
    <row r="3182">
      <c t="s" s="128" r="A3182">
        <v>10044</v>
      </c>
      <c t="s" s="220" r="B3182">
        <v>9011</v>
      </c>
      <c t="s" s="220" r="C3182">
        <v>10045</v>
      </c>
      <c t="s" s="220" r="D3182">
        <v>10046</v>
      </c>
      <c s="168" r="E3182">
        <v>41336.6259490741</v>
      </c>
      <c s="220" r="F3182"/>
      <c t="s" s="220" r="G3182">
        <v>57</v>
      </c>
      <c s="220" r="H3182"/>
      <c s="220" r="I3182"/>
      <c s="220" r="J3182">
        <v>272388858</v>
      </c>
      <c s="220" r="K3182"/>
      <c t="s" s="17" r="L3182">
        <v>74</v>
      </c>
      <c t="s" s="17" r="M3182">
        <v>9013</v>
      </c>
      <c s="220" r="N3182">
        <v>18</v>
      </c>
      <c s="220" r="O3182">
        <v>129</v>
      </c>
      <c s="220" r="P3182">
        <v>-10800</v>
      </c>
      <c t="s" s="220" r="Q3182">
        <v>10047</v>
      </c>
      <c t="s" s="17" r="R3182">
        <v>2464</v>
      </c>
    </row>
    <row r="3183">
      <c t="s" s="128" r="A3183">
        <v>10048</v>
      </c>
      <c t="s" s="220" r="B3183">
        <v>949</v>
      </c>
      <c t="s" s="220" r="C3183">
        <v>10049</v>
      </c>
      <c t="s" s="220" r="D3183">
        <v>10050</v>
      </c>
      <c s="168" r="E3183">
        <v>41336.6259375</v>
      </c>
      <c s="220" r="F3183"/>
      <c t="s" s="220" r="G3183">
        <v>57</v>
      </c>
      <c s="220" r="H3183"/>
      <c s="220" r="I3183"/>
      <c s="220" r="J3183">
        <v>101744839</v>
      </c>
      <c s="220" r="K3183"/>
      <c t="s" s="17" r="L3183">
        <v>74</v>
      </c>
      <c t="s" s="17" r="M3183">
        <v>952</v>
      </c>
      <c s="220" r="N3183">
        <v>637</v>
      </c>
      <c s="220" r="O3183">
        <v>880</v>
      </c>
      <c s="220" r="P3183"/>
      <c t="s" s="220" r="Q3183">
        <v>10051</v>
      </c>
      <c t="s" s="17" r="R3183">
        <v>8837</v>
      </c>
    </row>
    <row r="3184">
      <c t="s" s="128" r="A3184">
        <v>10052</v>
      </c>
      <c t="s" s="220" r="B3184">
        <v>1752</v>
      </c>
      <c t="s" s="220" r="C3184">
        <v>10053</v>
      </c>
      <c t="s" s="220" r="D3184">
        <v>10050</v>
      </c>
      <c s="168" r="E3184">
        <v>41336.6259375</v>
      </c>
      <c s="220" r="F3184"/>
      <c t="s" s="220" r="G3184">
        <v>57</v>
      </c>
      <c s="220" r="H3184"/>
      <c s="220" r="I3184"/>
      <c s="220" r="J3184">
        <v>386504210</v>
      </c>
      <c s="220" r="K3184"/>
      <c t="s" s="17" r="L3184">
        <v>74</v>
      </c>
      <c t="s" s="17" r="M3184">
        <v>1755</v>
      </c>
      <c s="220" r="N3184">
        <v>238</v>
      </c>
      <c s="220" r="O3184">
        <v>203</v>
      </c>
      <c s="220" r="P3184"/>
      <c t="s" s="220" r="Q3184">
        <v>10054</v>
      </c>
      <c t="s" s="17" r="R3184">
        <v>5393</v>
      </c>
    </row>
    <row r="3185">
      <c t="s" s="128" r="A3185">
        <v>10055</v>
      </c>
      <c t="s" s="220" r="B3185">
        <v>2205</v>
      </c>
      <c t="s" s="220" r="C3185">
        <v>10056</v>
      </c>
      <c t="s" s="220" r="D3185">
        <v>10057</v>
      </c>
      <c s="168" r="E3185">
        <v>41336.6258796296</v>
      </c>
      <c s="220" r="F3185"/>
      <c t="s" s="220" r="G3185">
        <v>57</v>
      </c>
      <c s="220" r="H3185"/>
      <c s="220" r="I3185"/>
      <c s="220" r="J3185">
        <v>202529421</v>
      </c>
      <c s="220" r="K3185"/>
      <c t="s" s="17" r="L3185">
        <v>74</v>
      </c>
      <c t="s" s="17" r="M3185">
        <v>2208</v>
      </c>
      <c s="220" r="N3185">
        <v>2343</v>
      </c>
      <c s="220" r="O3185">
        <v>84</v>
      </c>
      <c s="220" r="P3185">
        <v>-10800</v>
      </c>
      <c t="s" s="220" r="Q3185">
        <v>10058</v>
      </c>
      <c t="s" s="17" r="R3185">
        <v>10059</v>
      </c>
    </row>
    <row r="3186">
      <c t="s" s="128" r="A3186">
        <v>10060</v>
      </c>
      <c t="s" s="220" r="B3186">
        <v>3726</v>
      </c>
      <c t="s" s="220" r="C3186">
        <v>10061</v>
      </c>
      <c t="s" s="220" r="D3186">
        <v>10062</v>
      </c>
      <c s="168" r="E3186">
        <v>41336.6258680556</v>
      </c>
      <c s="220" r="F3186"/>
      <c t="s" s="220" r="G3186">
        <v>57</v>
      </c>
      <c s="220" r="H3186"/>
      <c s="220" r="I3186"/>
      <c s="220" r="J3186">
        <v>24172026</v>
      </c>
      <c s="220" r="K3186"/>
      <c t="s" s="17" r="L3186">
        <v>228</v>
      </c>
      <c t="s" s="17" r="M3186">
        <v>3729</v>
      </c>
      <c s="220" r="N3186">
        <v>877</v>
      </c>
      <c s="220" r="O3186">
        <v>376</v>
      </c>
      <c s="220" r="P3186">
        <v>3600</v>
      </c>
      <c t="s" s="220" r="Q3186">
        <v>10063</v>
      </c>
      <c t="s" s="17" r="R3186">
        <v>2889</v>
      </c>
    </row>
    <row r="3187">
      <c t="s" s="128" r="A3187">
        <v>10064</v>
      </c>
      <c t="s" s="220" r="B3187">
        <v>3732</v>
      </c>
      <c t="s" s="220" r="C3187">
        <v>10065</v>
      </c>
      <c t="s" s="220" r="D3187">
        <v>10066</v>
      </c>
      <c s="168" r="E3187">
        <v>41336.6258449074</v>
      </c>
      <c s="220" r="F3187"/>
      <c t="s" s="220" r="G3187">
        <v>57</v>
      </c>
      <c s="220" r="H3187"/>
      <c s="220" r="I3187"/>
      <c s="220" r="J3187">
        <v>89729290</v>
      </c>
      <c s="220" r="K3187"/>
      <c t="s" s="17" r="L3187">
        <v>1636</v>
      </c>
      <c t="s" s="17" r="M3187">
        <v>3735</v>
      </c>
      <c s="220" r="N3187">
        <v>2378</v>
      </c>
      <c s="220" r="O3187">
        <v>187</v>
      </c>
      <c s="220" r="P3187">
        <v>-36000</v>
      </c>
      <c t="s" s="220" r="Q3187">
        <v>10067</v>
      </c>
      <c t="s" s="17" r="R3187">
        <v>8837</v>
      </c>
    </row>
    <row r="3188">
      <c t="s" s="128" r="A3188">
        <v>10068</v>
      </c>
      <c t="s" s="220" r="B3188">
        <v>1071</v>
      </c>
      <c t="s" s="220" r="C3188">
        <v>10069</v>
      </c>
      <c t="s" s="220" r="D3188">
        <v>10066</v>
      </c>
      <c s="168" r="E3188">
        <v>41336.6258449074</v>
      </c>
      <c s="220" r="F3188"/>
      <c t="s" s="220" r="G3188">
        <v>57</v>
      </c>
      <c s="220" r="H3188"/>
      <c s="220" r="I3188"/>
      <c s="220" r="J3188">
        <v>238287811</v>
      </c>
      <c s="220" r="K3188"/>
      <c t="s" s="17" r="L3188">
        <v>74</v>
      </c>
      <c t="s" s="17" r="M3188">
        <v>1074</v>
      </c>
      <c s="220" r="N3188">
        <v>694</v>
      </c>
      <c s="220" r="O3188">
        <v>1291</v>
      </c>
      <c s="220" r="P3188">
        <v>3600</v>
      </c>
      <c t="s" s="220" r="Q3188">
        <v>10070</v>
      </c>
      <c t="s" s="17" r="R3188">
        <v>10071</v>
      </c>
    </row>
    <row r="3189">
      <c t="s" s="128" r="A3189">
        <v>10072</v>
      </c>
      <c t="s" s="220" r="B3189">
        <v>634</v>
      </c>
      <c t="s" s="220" r="C3189">
        <v>10073</v>
      </c>
      <c t="s" s="220" r="D3189">
        <v>10074</v>
      </c>
      <c s="168" r="E3189">
        <v>41336.6258217593</v>
      </c>
      <c s="220" r="F3189"/>
      <c t="s" s="220" r="G3189">
        <v>46</v>
      </c>
      <c s="220" r="H3189"/>
      <c s="220" r="I3189"/>
      <c s="220" r="J3189">
        <v>53034800</v>
      </c>
      <c s="220" r="K3189"/>
      <c t="s" s="17" r="L3189">
        <v>74</v>
      </c>
      <c t="s" s="17" r="M3189">
        <v>637</v>
      </c>
      <c s="220" r="N3189">
        <v>369</v>
      </c>
      <c s="220" r="O3189">
        <v>426</v>
      </c>
      <c s="220" r="P3189">
        <v>-10800</v>
      </c>
      <c t="s" s="220" r="Q3189">
        <v>10075</v>
      </c>
      <c t="s" s="17" r="R3189">
        <v>6941</v>
      </c>
    </row>
    <row r="3190">
      <c t="s" s="128" r="A3190">
        <v>10076</v>
      </c>
      <c t="s" s="220" r="B3190">
        <v>513</v>
      </c>
      <c t="s" s="220" r="C3190">
        <v>10077</v>
      </c>
      <c t="s" s="220" r="D3190">
        <v>10078</v>
      </c>
      <c s="168" r="E3190">
        <v>41336.6257175926</v>
      </c>
      <c s="220" r="F3190"/>
      <c t="s" s="220" r="G3190">
        <v>46</v>
      </c>
      <c s="220" r="H3190"/>
      <c s="220" r="I3190"/>
      <c s="220" r="J3190">
        <v>1549341</v>
      </c>
      <c s="220" r="K3190"/>
      <c t="s" s="17" r="L3190">
        <v>228</v>
      </c>
      <c t="s" s="17" r="M3190">
        <v>516</v>
      </c>
      <c s="220" r="N3190">
        <v>844</v>
      </c>
      <c s="220" r="O3190">
        <v>561</v>
      </c>
      <c s="220" r="P3190">
        <v>3600</v>
      </c>
      <c t="s" s="220" r="Q3190">
        <v>10079</v>
      </c>
      <c t="s" s="17" r="R3190">
        <v>1835</v>
      </c>
    </row>
    <row r="3191">
      <c t="s" s="128" r="A3191">
        <v>10080</v>
      </c>
      <c t="s" s="220" r="B3191">
        <v>5867</v>
      </c>
      <c t="s" s="220" r="C3191">
        <v>10081</v>
      </c>
      <c t="s" s="220" r="D3191">
        <v>10082</v>
      </c>
      <c s="168" r="E3191">
        <v>41336.6257060185</v>
      </c>
      <c s="220" r="F3191"/>
      <c t="s" s="220" r="G3191">
        <v>46</v>
      </c>
      <c s="220" r="H3191">
        <v>26206046</v>
      </c>
      <c t="s" s="220" r="I3191">
        <v>2448</v>
      </c>
      <c s="220" r="J3191">
        <v>15236526</v>
      </c>
      <c t="s" s="220" r="K3191">
        <v>10083</v>
      </c>
      <c t="s" s="17" r="L3191">
        <v>74</v>
      </c>
      <c t="s" s="17" r="M3191">
        <v>5870</v>
      </c>
      <c s="220" r="N3191">
        <v>525</v>
      </c>
      <c s="220" r="O3191">
        <v>233</v>
      </c>
      <c s="220" r="P3191">
        <v>-10800</v>
      </c>
      <c t="s" s="220" r="Q3191">
        <v>10084</v>
      </c>
      <c t="s" s="17" r="R3191">
        <v>10085</v>
      </c>
    </row>
    <row r="3192">
      <c t="s" s="128" r="A3192">
        <v>10086</v>
      </c>
      <c t="s" s="220" r="B3192">
        <v>2448</v>
      </c>
      <c t="s" s="220" r="C3192">
        <v>10087</v>
      </c>
      <c t="s" s="220" r="D3192">
        <v>10088</v>
      </c>
      <c s="168" r="E3192">
        <v>41336.6256134259</v>
      </c>
      <c s="220" r="F3192"/>
      <c t="s" s="220" r="G3192">
        <v>57</v>
      </c>
      <c s="220" r="H3192"/>
      <c s="220" r="I3192"/>
      <c s="220" r="J3192">
        <v>26206046</v>
      </c>
      <c s="220" r="K3192"/>
      <c t="s" s="17" r="L3192">
        <v>228</v>
      </c>
      <c t="s" s="17" r="M3192">
        <v>3267</v>
      </c>
      <c s="220" r="N3192">
        <v>1266</v>
      </c>
      <c s="220" r="O3192">
        <v>910</v>
      </c>
      <c s="220" r="P3192">
        <v>3600</v>
      </c>
      <c t="s" s="220" r="Q3192">
        <v>10089</v>
      </c>
      <c t="s" s="17" r="R3192">
        <v>10090</v>
      </c>
    </row>
    <row r="3193">
      <c t="s" s="128" r="A3193">
        <v>10091</v>
      </c>
      <c t="s" s="220" r="B3193">
        <v>1759</v>
      </c>
      <c t="s" s="220" r="C3193">
        <v>10092</v>
      </c>
      <c t="s" s="220" r="D3193">
        <v>10093</v>
      </c>
      <c s="168" r="E3193">
        <v>41336.6255208333</v>
      </c>
      <c s="220" r="F3193"/>
      <c t="s" s="220" r="G3193">
        <v>57</v>
      </c>
      <c s="220" r="H3193"/>
      <c s="220" r="I3193"/>
      <c s="220" r="J3193">
        <v>527251402</v>
      </c>
      <c s="220" r="K3193"/>
      <c t="s" s="17" r="L3193">
        <v>116</v>
      </c>
      <c t="s" s="17" r="M3193">
        <v>1762</v>
      </c>
      <c s="220" r="N3193">
        <v>113</v>
      </c>
      <c s="220" r="O3193">
        <v>129</v>
      </c>
      <c s="220" r="P3193">
        <v>3600</v>
      </c>
      <c t="s" s="220" r="Q3193">
        <v>10094</v>
      </c>
      <c t="s" s="17" r="R3193">
        <v>8837</v>
      </c>
    </row>
    <row r="3194">
      <c t="s" s="128" r="A3194">
        <v>10095</v>
      </c>
      <c t="s" s="220" r="B3194">
        <v>279</v>
      </c>
      <c t="s" s="220" r="C3194">
        <v>10096</v>
      </c>
      <c t="s" s="220" r="D3194">
        <v>10097</v>
      </c>
      <c s="168" r="E3194">
        <v>41336.625474537</v>
      </c>
      <c s="220" r="F3194"/>
      <c t="s" s="220" r="G3194">
        <v>57</v>
      </c>
      <c s="220" r="H3194"/>
      <c s="220" r="I3194"/>
      <c s="220" r="J3194">
        <v>23097802</v>
      </c>
      <c s="220" r="K3194"/>
      <c t="s" s="17" r="L3194">
        <v>282</v>
      </c>
      <c t="s" s="17" r="M3194">
        <v>283</v>
      </c>
      <c s="220" r="N3194">
        <v>214</v>
      </c>
      <c s="220" r="O3194">
        <v>202</v>
      </c>
      <c s="220" r="P3194">
        <v>3600</v>
      </c>
      <c t="s" s="220" r="Q3194">
        <v>10098</v>
      </c>
      <c t="s" s="17" r="R3194">
        <v>5945</v>
      </c>
    </row>
    <row r="3195">
      <c t="s" s="128" r="A3195">
        <v>10099</v>
      </c>
      <c t="s" s="220" r="B3195">
        <v>217</v>
      </c>
      <c t="s" s="220" r="C3195">
        <v>10100</v>
      </c>
      <c t="s" s="220" r="D3195">
        <v>10101</v>
      </c>
      <c s="168" r="E3195">
        <v>41336.6254398148</v>
      </c>
      <c s="220" r="F3195"/>
      <c t="s" s="220" r="G3195">
        <v>57</v>
      </c>
      <c s="220" r="H3195"/>
      <c s="220" r="I3195"/>
      <c s="220" r="J3195">
        <v>261867800</v>
      </c>
      <c s="220" r="K3195"/>
      <c t="s" s="17" r="L3195">
        <v>228</v>
      </c>
      <c t="s" s="17" r="M3195">
        <v>221</v>
      </c>
      <c s="220" r="N3195">
        <v>254</v>
      </c>
      <c s="220" r="O3195">
        <v>325</v>
      </c>
      <c s="220" r="P3195">
        <v>3600</v>
      </c>
      <c t="s" s="220" r="Q3195">
        <v>10102</v>
      </c>
      <c t="s" s="17" r="R3195">
        <v>10103</v>
      </c>
    </row>
    <row r="3196">
      <c t="s" s="128" r="A3196">
        <v>10104</v>
      </c>
      <c t="s" s="220" r="B3196">
        <v>5917</v>
      </c>
      <c t="s" s="220" r="C3196">
        <v>10105</v>
      </c>
      <c t="s" s="220" r="D3196">
        <v>10101</v>
      </c>
      <c s="168" r="E3196">
        <v>41336.6254398148</v>
      </c>
      <c s="220" r="F3196"/>
      <c t="s" s="220" r="G3196">
        <v>57</v>
      </c>
      <c s="220" r="H3196"/>
      <c s="220" r="I3196"/>
      <c s="220" r="J3196">
        <v>34888442</v>
      </c>
      <c s="220" r="K3196"/>
      <c t="s" s="17" r="L3196">
        <v>74</v>
      </c>
      <c t="s" s="17" r="M3196">
        <v>5920</v>
      </c>
      <c s="220" r="N3196">
        <v>3288</v>
      </c>
      <c s="220" r="O3196">
        <v>1083</v>
      </c>
      <c s="220" r="P3196">
        <v>3600</v>
      </c>
      <c t="s" s="220" r="Q3196">
        <v>10106</v>
      </c>
      <c t="s" s="17" r="R3196">
        <v>10107</v>
      </c>
    </row>
    <row r="3197">
      <c t="s" s="128" r="A3197">
        <v>10108</v>
      </c>
      <c t="s" s="220" r="B3197">
        <v>3416</v>
      </c>
      <c t="s" s="220" r="C3197">
        <v>10109</v>
      </c>
      <c t="s" s="220" r="D3197">
        <v>10110</v>
      </c>
      <c s="168" r="E3197">
        <v>41336.6253819444</v>
      </c>
      <c s="220" r="F3197"/>
      <c t="s" s="220" r="G3197">
        <v>57</v>
      </c>
      <c s="220" r="H3197"/>
      <c s="220" r="I3197"/>
      <c s="220" r="J3197">
        <v>223893006</v>
      </c>
      <c s="220" r="K3197"/>
      <c t="s" s="17" r="L3197">
        <v>1367</v>
      </c>
      <c t="s" s="17" r="M3197">
        <v>3419</v>
      </c>
      <c s="220" r="N3197">
        <v>274</v>
      </c>
      <c s="220" r="O3197">
        <v>466</v>
      </c>
      <c s="220" r="P3197">
        <v>3600</v>
      </c>
      <c t="s" s="220" r="Q3197">
        <v>10111</v>
      </c>
      <c t="s" s="17" r="R3197">
        <v>148</v>
      </c>
    </row>
    <row r="3198">
      <c t="s" s="128" r="A3198">
        <v>10112</v>
      </c>
      <c t="s" s="220" r="B3198">
        <v>2530</v>
      </c>
      <c t="s" s="220" r="C3198">
        <v>10113</v>
      </c>
      <c t="s" s="220" r="D3198">
        <v>10114</v>
      </c>
      <c s="168" r="E3198">
        <v>41336.6253587963</v>
      </c>
      <c s="220" r="F3198"/>
      <c t="s" s="220" r="G3198">
        <v>57</v>
      </c>
      <c s="220" r="H3198"/>
      <c s="220" r="I3198"/>
      <c s="220" r="J3198">
        <v>202969896</v>
      </c>
      <c s="220" r="K3198"/>
      <c t="s" s="17" r="L3198">
        <v>745</v>
      </c>
      <c t="s" s="17" r="M3198">
        <v>2533</v>
      </c>
      <c s="220" r="N3198">
        <v>388</v>
      </c>
      <c s="220" r="O3198">
        <v>567</v>
      </c>
      <c s="220" r="P3198">
        <v>3600</v>
      </c>
      <c t="s" s="220" r="Q3198">
        <v>10115</v>
      </c>
      <c t="s" s="17" r="R3198">
        <v>2494</v>
      </c>
    </row>
    <row r="3199">
      <c t="s" s="128" r="A3199">
        <v>10116</v>
      </c>
      <c t="s" s="220" r="B3199">
        <v>1015</v>
      </c>
      <c t="s" s="220" r="C3199">
        <v>10117</v>
      </c>
      <c t="s" s="220" r="D3199">
        <v>10118</v>
      </c>
      <c s="168" r="E3199">
        <v>41336.6253125</v>
      </c>
      <c s="220" r="F3199"/>
      <c t="s" s="220" r="G3199">
        <v>46</v>
      </c>
      <c s="220" r="H3199"/>
      <c s="220" r="I3199"/>
      <c s="220" r="J3199">
        <v>49768990</v>
      </c>
      <c s="220" r="K3199"/>
      <c t="s" s="17" r="L3199">
        <v>74</v>
      </c>
      <c t="s" s="17" r="M3199">
        <v>1018</v>
      </c>
      <c s="220" r="N3199">
        <v>3488</v>
      </c>
      <c s="220" r="O3199">
        <v>1003</v>
      </c>
      <c s="220" r="P3199">
        <v>3600</v>
      </c>
      <c t="s" s="220" r="Q3199">
        <v>10119</v>
      </c>
      <c t="s" s="17" r="R3199">
        <v>10120</v>
      </c>
    </row>
    <row r="3200">
      <c t="s" s="128" r="A3200">
        <v>10121</v>
      </c>
      <c t="s" s="220" r="B3200">
        <v>2934</v>
      </c>
      <c t="s" s="220" r="C3200">
        <v>10122</v>
      </c>
      <c t="s" s="220" r="D3200">
        <v>10123</v>
      </c>
      <c s="168" r="E3200">
        <v>41336.6252314815</v>
      </c>
      <c s="220" r="F3200"/>
      <c t="s" s="220" r="G3200">
        <v>46</v>
      </c>
      <c s="220" r="H3200"/>
      <c s="220" r="I3200"/>
      <c s="220" r="J3200">
        <v>38639438</v>
      </c>
      <c s="220" r="K3200"/>
      <c t="s" s="17" r="L3200">
        <v>135</v>
      </c>
      <c t="s" s="17" r="M3200">
        <v>2937</v>
      </c>
      <c s="220" r="N3200">
        <v>4621</v>
      </c>
      <c s="220" r="O3200">
        <v>2455</v>
      </c>
      <c s="220" r="P3200">
        <v>3600</v>
      </c>
      <c t="s" s="220" r="Q3200">
        <v>10124</v>
      </c>
      <c t="s" s="17" r="R3200">
        <v>10125</v>
      </c>
    </row>
    <row r="3201">
      <c t="s" s="128" r="A3201">
        <v>10126</v>
      </c>
      <c t="s" s="220" r="B3201">
        <v>3726</v>
      </c>
      <c t="s" s="220" r="C3201">
        <v>10127</v>
      </c>
      <c t="s" s="220" r="D3201">
        <v>10128</v>
      </c>
      <c s="168" r="E3201">
        <v>41336.6252199074</v>
      </c>
      <c s="220" r="F3201"/>
      <c t="s" s="220" r="G3201">
        <v>57</v>
      </c>
      <c s="220" r="H3201"/>
      <c s="220" r="I3201"/>
      <c s="220" r="J3201">
        <v>24172026</v>
      </c>
      <c s="220" r="K3201"/>
      <c t="s" s="17" r="L3201">
        <v>228</v>
      </c>
      <c t="s" s="17" r="M3201">
        <v>3729</v>
      </c>
      <c s="220" r="N3201">
        <v>877</v>
      </c>
      <c s="220" r="O3201">
        <v>376</v>
      </c>
      <c s="220" r="P3201">
        <v>3600</v>
      </c>
      <c t="s" s="220" r="Q3201">
        <v>10129</v>
      </c>
      <c t="s" s="17" r="R3201">
        <v>6636</v>
      </c>
    </row>
    <row r="3202">
      <c t="s" s="128" r="A3202">
        <v>10130</v>
      </c>
      <c t="s" s="220" r="B3202">
        <v>10131</v>
      </c>
      <c t="s" s="220" r="C3202">
        <v>10132</v>
      </c>
      <c t="s" s="220" r="D3202">
        <v>10133</v>
      </c>
      <c s="168" r="E3202">
        <v>41336.6251851852</v>
      </c>
      <c s="220" r="F3202"/>
      <c t="s" s="220" r="G3202">
        <v>57</v>
      </c>
      <c s="220" r="H3202"/>
      <c s="220" r="I3202"/>
      <c s="220" r="J3202">
        <v>22470711</v>
      </c>
      <c s="220" r="K3202"/>
      <c t="s" s="17" r="L3202">
        <v>74</v>
      </c>
      <c t="s" s="17" r="M3202">
        <v>10134</v>
      </c>
      <c s="220" r="N3202">
        <v>5741</v>
      </c>
      <c s="220" r="O3202">
        <v>664</v>
      </c>
      <c s="220" r="P3202">
        <v>3600</v>
      </c>
      <c t="s" s="220" r="Q3202">
        <v>10135</v>
      </c>
      <c t="s" s="17" r="R3202">
        <v>10136</v>
      </c>
    </row>
    <row r="3203">
      <c t="s" s="128" r="A3203">
        <v>10137</v>
      </c>
      <c t="s" s="220" r="B3203">
        <v>1954</v>
      </c>
      <c t="s" s="220" r="C3203">
        <v>10138</v>
      </c>
      <c t="s" s="220" r="D3203">
        <v>10139</v>
      </c>
      <c s="168" r="E3203">
        <v>41336.6251388889</v>
      </c>
      <c s="220" r="F3203"/>
      <c t="s" s="220" r="G3203">
        <v>57</v>
      </c>
      <c s="220" r="H3203"/>
      <c s="220" r="I3203"/>
      <c s="220" r="J3203">
        <v>14342072</v>
      </c>
      <c s="220" r="K3203"/>
      <c t="s" s="17" r="L3203">
        <v>228</v>
      </c>
      <c t="s" s="17" r="M3203">
        <v>1957</v>
      </c>
      <c s="220" r="N3203">
        <v>3644</v>
      </c>
      <c s="220" r="O3203">
        <v>194</v>
      </c>
      <c s="220" r="P3203">
        <v>3600</v>
      </c>
      <c t="s" s="220" r="Q3203">
        <v>10140</v>
      </c>
      <c t="s" s="17" r="R3203">
        <v>60</v>
      </c>
    </row>
    <row r="3204">
      <c t="s" s="128" r="A3204">
        <v>10141</v>
      </c>
      <c t="s" s="220" r="B3204">
        <v>1118</v>
      </c>
      <c t="s" s="220" r="C3204">
        <v>10142</v>
      </c>
      <c t="s" s="220" r="D3204">
        <v>10143</v>
      </c>
      <c s="168" r="E3204">
        <v>41336.6251041667</v>
      </c>
      <c s="220" r="F3204"/>
      <c t="s" s="220" r="G3204">
        <v>57</v>
      </c>
      <c s="220" r="H3204"/>
      <c s="220" r="I3204"/>
      <c s="220" r="J3204">
        <v>23085695</v>
      </c>
      <c s="220" r="K3204"/>
      <c t="s" s="17" r="L3204">
        <v>228</v>
      </c>
      <c t="s" s="17" r="M3204">
        <v>1121</v>
      </c>
      <c s="220" r="N3204">
        <v>23137</v>
      </c>
      <c s="220" r="O3204">
        <v>3553</v>
      </c>
      <c s="220" r="P3204">
        <v>3600</v>
      </c>
      <c t="s" s="220" r="Q3204">
        <v>10144</v>
      </c>
      <c t="s" s="17" r="R3204">
        <v>10145</v>
      </c>
    </row>
    <row r="3205">
      <c t="s" s="128" r="A3205">
        <v>10146</v>
      </c>
      <c t="s" s="220" r="B3205">
        <v>3053</v>
      </c>
      <c t="s" s="220" r="C3205">
        <v>10147</v>
      </c>
      <c t="s" s="220" r="D3205">
        <v>10143</v>
      </c>
      <c s="168" r="E3205">
        <v>41336.6251041667</v>
      </c>
      <c s="220" r="F3205"/>
      <c t="s" s="220" r="G3205">
        <v>57</v>
      </c>
      <c s="220" r="H3205"/>
      <c s="220" r="I3205"/>
      <c s="220" r="J3205">
        <v>245109046</v>
      </c>
      <c s="220" r="K3205"/>
      <c t="s" s="17" r="L3205">
        <v>74</v>
      </c>
      <c t="s" s="17" r="M3205">
        <v>3056</v>
      </c>
      <c s="220" r="N3205">
        <v>122</v>
      </c>
      <c s="220" r="O3205">
        <v>470</v>
      </c>
      <c s="220" r="P3205">
        <v>3600</v>
      </c>
      <c t="s" s="220" r="Q3205">
        <v>10148</v>
      </c>
      <c t="s" s="17" r="R3205">
        <v>10149</v>
      </c>
    </row>
    <row r="3206">
      <c t="s" s="128" r="A3206">
        <v>10150</v>
      </c>
      <c t="s" s="220" r="B3206">
        <v>5673</v>
      </c>
      <c t="s" s="220" r="C3206">
        <v>10151</v>
      </c>
      <c t="s" s="220" r="D3206">
        <v>10152</v>
      </c>
      <c s="168" r="E3206">
        <v>41336.6250925926</v>
      </c>
      <c s="220" r="F3206"/>
      <c t="s" s="220" r="G3206">
        <v>57</v>
      </c>
      <c s="220" r="H3206"/>
      <c s="220" r="I3206"/>
      <c s="220" r="J3206">
        <v>384316976</v>
      </c>
      <c s="220" r="K3206"/>
      <c t="s" s="17" r="L3206">
        <v>228</v>
      </c>
      <c t="s" s="17" r="M3206">
        <v>5675</v>
      </c>
      <c s="220" r="N3206">
        <v>771</v>
      </c>
      <c s="220" r="O3206">
        <v>19</v>
      </c>
      <c s="220" r="P3206">
        <v>3600</v>
      </c>
      <c t="s" s="220" r="Q3206">
        <v>10153</v>
      </c>
      <c t="s" s="17" r="R3206">
        <v>10154</v>
      </c>
    </row>
    <row r="3207">
      <c t="s" s="128" r="A3207">
        <v>9003</v>
      </c>
      <c t="s" s="220" r="B3207">
        <v>2287</v>
      </c>
      <c t="s" s="220" r="C3207">
        <v>10155</v>
      </c>
      <c t="s" s="220" r="D3207">
        <v>10156</v>
      </c>
      <c s="168" r="E3207">
        <v>41336.6250694444</v>
      </c>
      <c s="220" r="F3207"/>
      <c t="s" s="220" r="G3207">
        <v>46</v>
      </c>
      <c s="220" r="H3207"/>
      <c s="220" r="I3207"/>
      <c s="220" r="J3207">
        <v>14461032</v>
      </c>
      <c s="220" r="K3207"/>
      <c t="s" s="17" r="L3207">
        <v>74</v>
      </c>
      <c t="s" s="17" r="M3207">
        <v>2292</v>
      </c>
      <c s="220" r="N3207">
        <v>5046</v>
      </c>
      <c s="220" r="O3207">
        <v>1996</v>
      </c>
      <c s="220" r="P3207">
        <v>-28800</v>
      </c>
      <c t="s" s="220" r="Q3207">
        <v>10157</v>
      </c>
      <c t="s" s="17" r="R3207">
        <v>10158</v>
      </c>
    </row>
    <row r="3208">
      <c t="s" s="128" r="A3208">
        <v>10159</v>
      </c>
      <c t="s" s="220" r="B3208">
        <v>307</v>
      </c>
      <c t="s" s="220" r="C3208">
        <v>10160</v>
      </c>
      <c t="s" s="220" r="D3208">
        <v>10161</v>
      </c>
      <c s="168" r="E3208">
        <v>41336.6250231481</v>
      </c>
      <c s="220" r="F3208"/>
      <c t="s" s="220" r="G3208">
        <v>57</v>
      </c>
      <c s="220" r="H3208"/>
      <c s="220" r="I3208"/>
      <c s="220" r="J3208">
        <v>252141965</v>
      </c>
      <c s="220" r="K3208"/>
      <c t="s" s="17" r="L3208">
        <v>116</v>
      </c>
      <c t="s" s="17" r="M3208">
        <v>310</v>
      </c>
      <c s="220" r="N3208">
        <v>681</v>
      </c>
      <c s="220" r="O3208">
        <v>200</v>
      </c>
      <c s="220" r="P3208">
        <v>3600</v>
      </c>
      <c t="s" s="220" r="Q3208">
        <v>10162</v>
      </c>
      <c t="s" s="17" r="R3208">
        <v>467</v>
      </c>
    </row>
    <row r="3209">
      <c t="s" s="128" r="A3209">
        <v>9822</v>
      </c>
      <c t="s" s="220" r="B3209">
        <v>9138</v>
      </c>
      <c t="s" s="220" r="C3209">
        <v>10163</v>
      </c>
      <c t="s" s="220" r="D3209">
        <v>10164</v>
      </c>
      <c s="168" r="E3209">
        <v>41336.6248726852</v>
      </c>
      <c s="220" r="F3209"/>
      <c t="s" s="220" r="G3209">
        <v>46</v>
      </c>
      <c s="220" r="H3209"/>
      <c s="220" r="I3209"/>
      <c s="220" r="J3209">
        <v>63710956</v>
      </c>
      <c s="220" r="K3209"/>
      <c t="s" s="17" r="L3209">
        <v>74</v>
      </c>
      <c t="s" s="17" r="M3209">
        <v>9141</v>
      </c>
      <c s="220" r="N3209">
        <v>52</v>
      </c>
      <c s="220" r="O3209">
        <v>181</v>
      </c>
      <c s="220" r="P3209">
        <v>3600</v>
      </c>
      <c t="s" s="220" r="Q3209">
        <v>10165</v>
      </c>
      <c t="s" s="17" r="R3209">
        <v>10166</v>
      </c>
    </row>
    <row r="3210">
      <c t="s" s="128" r="A3210">
        <v>10167</v>
      </c>
      <c t="s" s="220" r="B3210">
        <v>6945</v>
      </c>
      <c t="s" s="220" r="C3210">
        <v>10168</v>
      </c>
      <c t="s" s="220" r="D3210">
        <v>10169</v>
      </c>
      <c s="168" r="E3210">
        <v>41336.6248148148</v>
      </c>
      <c s="220" r="F3210"/>
      <c t="s" s="220" r="G3210">
        <v>57</v>
      </c>
      <c s="220" r="H3210">
        <v>425742663</v>
      </c>
      <c t="s" s="220" r="I3210">
        <v>5758</v>
      </c>
      <c s="220" r="J3210">
        <v>519553325</v>
      </c>
      <c t="s" s="220" r="K3210">
        <v>10170</v>
      </c>
      <c t="s" s="17" r="L3210">
        <v>49</v>
      </c>
      <c t="s" s="17" r="M3210">
        <v>10171</v>
      </c>
      <c s="220" r="N3210">
        <v>973</v>
      </c>
      <c s="220" r="O3210">
        <v>760</v>
      </c>
      <c s="220" r="P3210"/>
      <c t="s" s="220" r="Q3210">
        <v>10172</v>
      </c>
      <c t="s" s="17" r="R3210">
        <v>10173</v>
      </c>
    </row>
    <row r="3211">
      <c t="s" s="128" r="A3211">
        <v>10174</v>
      </c>
      <c t="s" s="220" r="B3211">
        <v>1469</v>
      </c>
      <c t="s" s="220" r="C3211">
        <v>10175</v>
      </c>
      <c t="s" s="220" r="D3211">
        <v>10176</v>
      </c>
      <c s="168" r="E3211">
        <v>41336.6247569444</v>
      </c>
      <c s="220" r="F3211"/>
      <c t="s" s="220" r="G3211">
        <v>57</v>
      </c>
      <c s="220" r="H3211"/>
      <c s="220" r="I3211"/>
      <c s="220" r="J3211">
        <v>49314234</v>
      </c>
      <c s="220" r="K3211"/>
      <c t="s" s="17" r="L3211">
        <v>74</v>
      </c>
      <c t="s" s="17" r="M3211">
        <v>1472</v>
      </c>
      <c s="220" r="N3211">
        <v>493</v>
      </c>
      <c s="220" r="O3211">
        <v>1791</v>
      </c>
      <c s="220" r="P3211">
        <v>3600</v>
      </c>
      <c t="s" s="220" r="Q3211">
        <v>10177</v>
      </c>
      <c t="s" s="17" r="R3211">
        <v>3483</v>
      </c>
    </row>
    <row r="3212">
      <c t="s" s="128" r="A3212">
        <v>10083</v>
      </c>
      <c t="s" s="220" r="B3212">
        <v>2448</v>
      </c>
      <c t="s" s="220" r="C3212">
        <v>10178</v>
      </c>
      <c t="s" s="220" r="D3212">
        <v>10179</v>
      </c>
      <c s="168" r="E3212">
        <v>41336.6246990741</v>
      </c>
      <c s="220" r="F3212"/>
      <c t="s" s="220" r="G3212">
        <v>57</v>
      </c>
      <c s="220" r="H3212"/>
      <c s="220" r="I3212"/>
      <c s="220" r="J3212">
        <v>26206046</v>
      </c>
      <c s="220" r="K3212"/>
      <c t="s" s="17" r="L3212">
        <v>228</v>
      </c>
      <c t="s" s="17" r="M3212">
        <v>3267</v>
      </c>
      <c s="220" r="N3212">
        <v>1266</v>
      </c>
      <c s="220" r="O3212">
        <v>910</v>
      </c>
      <c s="220" r="P3212">
        <v>3600</v>
      </c>
      <c t="s" s="220" r="Q3212">
        <v>10180</v>
      </c>
      <c t="s" s="17" r="R3212">
        <v>10181</v>
      </c>
    </row>
    <row r="3213">
      <c t="s" s="128" r="A3213">
        <v>10182</v>
      </c>
      <c t="s" s="220" r="B3213">
        <v>9511</v>
      </c>
      <c t="s" s="220" r="C3213">
        <v>10183</v>
      </c>
      <c t="s" s="220" r="D3213">
        <v>10184</v>
      </c>
      <c s="168" r="E3213">
        <v>41336.6245949074</v>
      </c>
      <c s="220" r="F3213"/>
      <c t="s" s="220" r="G3213">
        <v>57</v>
      </c>
      <c s="220" r="H3213"/>
      <c s="220" r="I3213"/>
      <c s="220" r="J3213">
        <v>275438795</v>
      </c>
      <c s="220" r="K3213"/>
      <c t="s" s="17" r="L3213">
        <v>74</v>
      </c>
      <c t="s" s="17" r="M3213">
        <v>9514</v>
      </c>
      <c s="220" r="N3213">
        <v>35</v>
      </c>
      <c s="220" r="O3213">
        <v>188</v>
      </c>
      <c s="220" r="P3213"/>
      <c t="s" s="220" r="Q3213">
        <v>10185</v>
      </c>
      <c t="s" s="17" r="R3213">
        <v>10186</v>
      </c>
    </row>
    <row r="3214">
      <c t="s" s="128" r="A3214">
        <v>10187</v>
      </c>
      <c t="s" s="220" r="B3214">
        <v>3170</v>
      </c>
      <c t="s" s="220" r="C3214">
        <v>10188</v>
      </c>
      <c t="s" s="220" r="D3214">
        <v>10189</v>
      </c>
      <c s="168" r="E3214">
        <v>41336.624525463</v>
      </c>
      <c s="220" r="F3214"/>
      <c t="s" s="220" r="G3214">
        <v>57</v>
      </c>
      <c s="220" r="H3214"/>
      <c s="220" r="I3214"/>
      <c s="220" r="J3214">
        <v>117340835</v>
      </c>
      <c s="220" r="K3214"/>
      <c t="s" s="17" r="L3214">
        <v>135</v>
      </c>
      <c t="s" s="17" r="M3214">
        <v>3173</v>
      </c>
      <c s="220" r="N3214">
        <v>51</v>
      </c>
      <c s="220" r="O3214">
        <v>126</v>
      </c>
      <c s="220" r="P3214">
        <v>3600</v>
      </c>
      <c t="s" s="220" r="Q3214">
        <v>10190</v>
      </c>
      <c t="s" s="17" r="R3214">
        <v>10191</v>
      </c>
    </row>
    <row r="3215">
      <c t="s" s="128" r="A3215">
        <v>10192</v>
      </c>
      <c t="s" s="220" r="B3215">
        <v>5288</v>
      </c>
      <c t="s" s="220" r="C3215">
        <v>10193</v>
      </c>
      <c t="s" s="220" r="D3215">
        <v>10194</v>
      </c>
      <c s="168" r="E3215">
        <v>41336.6244560185</v>
      </c>
      <c s="220" r="F3215"/>
      <c t="s" s="220" r="G3215">
        <v>57</v>
      </c>
      <c s="220" r="H3215"/>
      <c s="220" r="I3215"/>
      <c s="220" r="J3215">
        <v>6421942</v>
      </c>
      <c s="220" r="K3215"/>
      <c t="s" s="17" r="L3215">
        <v>228</v>
      </c>
      <c t="s" s="17" r="M3215">
        <v>5321</v>
      </c>
      <c s="220" r="N3215">
        <v>278</v>
      </c>
      <c s="220" r="O3215">
        <v>570</v>
      </c>
      <c s="220" r="P3215">
        <v>3600</v>
      </c>
      <c t="s" s="220" r="Q3215">
        <v>10195</v>
      </c>
      <c t="s" s="17" r="R3215">
        <v>10196</v>
      </c>
    </row>
    <row r="3216">
      <c t="s" s="128" r="A3216">
        <v>10197</v>
      </c>
      <c t="s" s="220" r="B3216">
        <v>3726</v>
      </c>
      <c t="s" s="220" r="C3216">
        <v>10198</v>
      </c>
      <c t="s" s="220" r="D3216">
        <v>10199</v>
      </c>
      <c s="168" r="E3216">
        <v>41336.6244444444</v>
      </c>
      <c s="220" r="F3216"/>
      <c t="s" s="220" r="G3216">
        <v>57</v>
      </c>
      <c s="220" r="H3216"/>
      <c s="220" r="I3216"/>
      <c s="220" r="J3216">
        <v>24172026</v>
      </c>
      <c s="220" r="K3216"/>
      <c t="s" s="17" r="L3216">
        <v>228</v>
      </c>
      <c t="s" s="17" r="M3216">
        <v>3729</v>
      </c>
      <c s="220" r="N3216">
        <v>877</v>
      </c>
      <c s="220" r="O3216">
        <v>376</v>
      </c>
      <c s="220" r="P3216">
        <v>3600</v>
      </c>
      <c t="s" s="220" r="Q3216">
        <v>10200</v>
      </c>
      <c t="s" s="17" r="R3216">
        <v>2640</v>
      </c>
    </row>
    <row r="3217">
      <c t="s" s="128" r="A3217">
        <v>10201</v>
      </c>
      <c t="s" s="220" r="B3217">
        <v>2130</v>
      </c>
      <c t="s" s="220" r="C3217">
        <v>10202</v>
      </c>
      <c t="s" s="220" r="D3217">
        <v>10203</v>
      </c>
      <c s="168" r="E3217">
        <v>41336.6242592593</v>
      </c>
      <c s="220" r="F3217"/>
      <c t="s" s="220" r="G3217">
        <v>57</v>
      </c>
      <c s="220" r="H3217"/>
      <c s="220" r="I3217"/>
      <c s="220" r="J3217">
        <v>518388459</v>
      </c>
      <c s="220" r="K3217"/>
      <c t="s" s="17" r="L3217">
        <v>135</v>
      </c>
      <c t="s" s="17" r="M3217">
        <v>2133</v>
      </c>
      <c s="220" r="N3217">
        <v>144</v>
      </c>
      <c s="220" r="O3217">
        <v>114</v>
      </c>
      <c s="220" r="P3217">
        <v>-36000</v>
      </c>
      <c t="s" s="220" r="Q3217">
        <v>10204</v>
      </c>
      <c t="s" s="17" r="R3217">
        <v>10205</v>
      </c>
    </row>
    <row r="3218">
      <c t="s" s="128" r="A3218">
        <v>10206</v>
      </c>
      <c t="s" s="220" r="B3218">
        <v>9751</v>
      </c>
      <c t="s" s="220" r="C3218">
        <v>10207</v>
      </c>
      <c t="s" s="220" r="D3218">
        <v>10208</v>
      </c>
      <c s="168" r="E3218">
        <v>41336.6241550926</v>
      </c>
      <c s="220" r="F3218"/>
      <c t="s" s="220" r="G3218">
        <v>57</v>
      </c>
      <c s="220" r="H3218"/>
      <c s="220" r="I3218"/>
      <c s="220" r="J3218">
        <v>37942062</v>
      </c>
      <c s="220" r="K3218"/>
      <c t="s" s="17" r="L3218">
        <v>3334</v>
      </c>
      <c t="s" s="17" r="M3218">
        <v>9754</v>
      </c>
      <c s="220" r="N3218">
        <v>124</v>
      </c>
      <c s="220" r="O3218">
        <v>330</v>
      </c>
      <c s="220" r="P3218">
        <v>3600</v>
      </c>
      <c t="s" s="220" r="Q3218">
        <v>10209</v>
      </c>
      <c t="s" s="17" r="R3218">
        <v>10210</v>
      </c>
    </row>
    <row r="3219">
      <c t="s" s="128" r="A3219">
        <v>10211</v>
      </c>
      <c t="s" s="220" r="B3219">
        <v>552</v>
      </c>
      <c t="s" s="220" r="C3219">
        <v>10212</v>
      </c>
      <c t="s" s="220" r="D3219">
        <v>10213</v>
      </c>
      <c s="168" r="E3219">
        <v>41336.6240625</v>
      </c>
      <c s="220" r="F3219"/>
      <c t="s" s="220" r="G3219">
        <v>46</v>
      </c>
      <c s="220" r="H3219"/>
      <c s="220" r="I3219"/>
      <c s="220" r="J3219">
        <v>53755836</v>
      </c>
      <c s="220" r="K3219"/>
      <c t="s" s="17" r="L3219">
        <v>116</v>
      </c>
      <c t="s" s="17" r="M3219">
        <v>555</v>
      </c>
      <c s="220" r="N3219">
        <v>278</v>
      </c>
      <c s="220" r="O3219">
        <v>241</v>
      </c>
      <c s="220" r="P3219">
        <v>3600</v>
      </c>
      <c t="s" s="220" r="Q3219">
        <v>10214</v>
      </c>
      <c t="s" s="17" r="R3219">
        <v>10215</v>
      </c>
    </row>
    <row r="3220">
      <c t="s" s="128" r="A3220">
        <v>10216</v>
      </c>
      <c t="s" s="220" r="B3220">
        <v>8022</v>
      </c>
      <c t="s" s="220" r="C3220">
        <v>10217</v>
      </c>
      <c t="s" s="220" r="D3220">
        <v>10218</v>
      </c>
      <c s="168" r="E3220">
        <v>41336.6240393518</v>
      </c>
      <c s="220" r="F3220"/>
      <c t="s" s="220" r="G3220">
        <v>57</v>
      </c>
      <c s="220" r="H3220"/>
      <c s="220" r="I3220"/>
      <c s="220" r="J3220">
        <v>775588658</v>
      </c>
      <c s="220" r="K3220"/>
      <c t="s" s="17" r="L3220">
        <v>10219</v>
      </c>
      <c t="s" s="17" r="M3220">
        <v>8025</v>
      </c>
      <c s="220" r="N3220">
        <v>31</v>
      </c>
      <c s="220" r="O3220">
        <v>151</v>
      </c>
      <c s="220" r="P3220">
        <v>3600</v>
      </c>
      <c t="s" s="220" r="Q3220">
        <v>10220</v>
      </c>
      <c t="s" s="17" r="R3220">
        <v>10221</v>
      </c>
    </row>
    <row r="3221">
      <c t="s" s="128" r="A3221">
        <v>10222</v>
      </c>
      <c t="s" s="220" r="B3221">
        <v>2130</v>
      </c>
      <c t="s" s="220" r="C3221">
        <v>10223</v>
      </c>
      <c t="s" s="220" r="D3221">
        <v>10218</v>
      </c>
      <c s="168" r="E3221">
        <v>41336.6240393518</v>
      </c>
      <c s="220" r="F3221"/>
      <c t="s" s="220" r="G3221">
        <v>57</v>
      </c>
      <c s="220" r="H3221"/>
      <c s="220" r="I3221"/>
      <c s="220" r="J3221">
        <v>518388459</v>
      </c>
      <c s="220" r="K3221"/>
      <c t="s" s="17" r="L3221">
        <v>135</v>
      </c>
      <c t="s" s="17" r="M3221">
        <v>2133</v>
      </c>
      <c s="220" r="N3221">
        <v>144</v>
      </c>
      <c s="220" r="O3221">
        <v>114</v>
      </c>
      <c s="220" r="P3221">
        <v>-36000</v>
      </c>
      <c t="s" s="220" r="Q3221">
        <v>10224</v>
      </c>
      <c t="s" s="17" r="R3221">
        <v>10225</v>
      </c>
    </row>
    <row r="3222">
      <c t="s" s="128" r="A3222">
        <v>10226</v>
      </c>
      <c t="s" s="220" r="B3222">
        <v>6203</v>
      </c>
      <c t="s" s="220" r="C3222">
        <v>10227</v>
      </c>
      <c t="s" s="220" r="D3222">
        <v>10228</v>
      </c>
      <c s="168" r="E3222">
        <v>41336.6238773148</v>
      </c>
      <c s="220" r="F3222"/>
      <c t="s" s="220" r="G3222">
        <v>46</v>
      </c>
      <c s="220" r="H3222"/>
      <c s="220" r="I3222"/>
      <c s="220" r="J3222">
        <v>46107443</v>
      </c>
      <c s="220" r="K3222"/>
      <c t="s" s="17" r="L3222">
        <v>116</v>
      </c>
      <c t="s" s="17" r="M3222">
        <v>6205</v>
      </c>
      <c s="220" r="N3222">
        <v>1034</v>
      </c>
      <c s="220" r="O3222">
        <v>610</v>
      </c>
      <c s="220" r="P3222">
        <v>3600</v>
      </c>
      <c t="s" s="220" r="Q3222">
        <v>10229</v>
      </c>
      <c t="s" s="17" r="R3222">
        <v>8837</v>
      </c>
    </row>
    <row r="3223">
      <c t="s" s="128" r="A3223">
        <v>10230</v>
      </c>
      <c t="s" s="220" r="B3223">
        <v>1785</v>
      </c>
      <c t="s" s="220" r="C3223">
        <v>10231</v>
      </c>
      <c t="s" s="220" r="D3223">
        <v>10232</v>
      </c>
      <c s="168" r="E3223">
        <v>41336.6237037037</v>
      </c>
      <c s="220" r="F3223"/>
      <c t="s" s="220" r="G3223">
        <v>57</v>
      </c>
      <c s="220" r="H3223"/>
      <c s="220" r="I3223"/>
      <c s="220" r="J3223">
        <v>524653656</v>
      </c>
      <c s="220" r="K3223"/>
      <c t="s" s="17" r="L3223">
        <v>74</v>
      </c>
      <c t="s" s="17" r="M3223">
        <v>1788</v>
      </c>
      <c s="220" r="N3223">
        <v>121</v>
      </c>
      <c s="220" r="O3223">
        <v>181</v>
      </c>
      <c s="220" r="P3223"/>
      <c t="s" s="220" r="Q3223">
        <v>10233</v>
      </c>
      <c t="s" s="17" r="R3223">
        <v>10234</v>
      </c>
    </row>
    <row r="3224">
      <c t="s" s="128" r="A3224">
        <v>10235</v>
      </c>
      <c t="s" s="220" r="B3224">
        <v>10131</v>
      </c>
      <c t="s" s="220" r="C3224">
        <v>10236</v>
      </c>
      <c t="s" s="220" r="D3224">
        <v>10237</v>
      </c>
      <c s="168" r="E3224">
        <v>41336.6236921296</v>
      </c>
      <c s="220" r="F3224"/>
      <c t="s" s="220" r="G3224">
        <v>57</v>
      </c>
      <c s="220" r="H3224"/>
      <c s="220" r="I3224"/>
      <c s="220" r="J3224">
        <v>22470711</v>
      </c>
      <c s="220" r="K3224"/>
      <c t="s" s="17" r="L3224">
        <v>74</v>
      </c>
      <c t="s" s="17" r="M3224">
        <v>10134</v>
      </c>
      <c s="220" r="N3224">
        <v>5741</v>
      </c>
      <c s="220" r="O3224">
        <v>664</v>
      </c>
      <c s="220" r="P3224">
        <v>3600</v>
      </c>
      <c t="s" s="220" r="Q3224">
        <v>10238</v>
      </c>
      <c t="s" s="17" r="R3224">
        <v>479</v>
      </c>
    </row>
    <row r="3225">
      <c t="s" s="128" r="A3225">
        <v>10239</v>
      </c>
      <c t="s" s="220" r="B3225">
        <v>3443</v>
      </c>
      <c t="s" s="220" r="C3225">
        <v>10240</v>
      </c>
      <c t="s" s="220" r="D3225">
        <v>10241</v>
      </c>
      <c s="168" r="E3225">
        <v>41336.6233333333</v>
      </c>
      <c s="220" r="F3225"/>
      <c t="s" s="220" r="G3225">
        <v>57</v>
      </c>
      <c s="220" r="H3225"/>
      <c s="220" r="I3225"/>
      <c s="220" r="J3225">
        <v>529264395</v>
      </c>
      <c s="220" r="K3225"/>
      <c t="s" s="17" r="L3225">
        <v>74</v>
      </c>
      <c t="s" s="17" r="M3225">
        <v>3446</v>
      </c>
      <c s="220" r="N3225">
        <v>358</v>
      </c>
      <c s="220" r="O3225">
        <v>502</v>
      </c>
      <c s="220" r="P3225"/>
      <c t="s" s="220" r="Q3225">
        <v>10242</v>
      </c>
      <c t="s" s="17" r="R3225">
        <v>10243</v>
      </c>
    </row>
    <row r="3226">
      <c t="s" s="128" r="A3226">
        <v>10244</v>
      </c>
      <c t="s" s="220" r="B3226">
        <v>364</v>
      </c>
      <c t="s" s="220" r="C3226">
        <v>10245</v>
      </c>
      <c t="s" s="220" r="D3226">
        <v>10246</v>
      </c>
      <c s="168" r="E3226">
        <v>41336.6232986111</v>
      </c>
      <c s="220" r="F3226"/>
      <c t="s" s="220" r="G3226">
        <v>57</v>
      </c>
      <c s="220" r="H3226"/>
      <c s="220" r="I3226"/>
      <c s="220" r="J3226">
        <v>214662250</v>
      </c>
      <c s="220" r="K3226"/>
      <c t="s" s="17" r="L3226">
        <v>184</v>
      </c>
      <c t="s" s="17" r="M3226">
        <v>368</v>
      </c>
      <c s="220" r="N3226">
        <v>99</v>
      </c>
      <c s="220" r="O3226">
        <v>431</v>
      </c>
      <c s="220" r="P3226">
        <v>3600</v>
      </c>
      <c t="s" s="220" r="Q3226">
        <v>10247</v>
      </c>
      <c t="s" s="17" r="R3226">
        <v>10248</v>
      </c>
    </row>
    <row r="3227">
      <c t="s" s="128" r="A3227">
        <v>10249</v>
      </c>
      <c t="s" s="220" r="B3227">
        <v>1870</v>
      </c>
      <c t="s" s="220" r="C3227">
        <v>10250</v>
      </c>
      <c t="s" s="220" r="D3227">
        <v>10251</v>
      </c>
      <c s="168" r="E3227">
        <v>41336.6232060185</v>
      </c>
      <c s="220" r="F3227"/>
      <c t="s" s="220" r="G3227">
        <v>57</v>
      </c>
      <c s="220" r="H3227"/>
      <c s="220" r="I3227"/>
      <c s="220" r="J3227">
        <v>128512536</v>
      </c>
      <c s="220" r="K3227"/>
      <c t="s" s="17" r="L3227">
        <v>116</v>
      </c>
      <c t="s" s="17" r="M3227">
        <v>1874</v>
      </c>
      <c s="220" r="N3227">
        <v>753</v>
      </c>
      <c s="220" r="O3227">
        <v>1548</v>
      </c>
      <c s="220" r="P3227"/>
      <c t="s" s="220" r="Q3227">
        <v>10252</v>
      </c>
      <c t="s" s="17" r="R3227">
        <v>10253</v>
      </c>
    </row>
    <row r="3228">
      <c t="s" s="128" r="A3228">
        <v>10254</v>
      </c>
      <c t="s" s="220" r="B3228">
        <v>8022</v>
      </c>
      <c t="s" s="220" r="C3228">
        <v>10255</v>
      </c>
      <c t="s" s="220" r="D3228">
        <v>10256</v>
      </c>
      <c s="168" r="E3228">
        <v>41336.6228472222</v>
      </c>
      <c s="220" r="F3228"/>
      <c t="s" s="220" r="G3228">
        <v>57</v>
      </c>
      <c s="220" r="H3228"/>
      <c s="220" r="I3228"/>
      <c s="220" r="J3228">
        <v>775588658</v>
      </c>
      <c s="220" r="K3228"/>
      <c t="s" s="17" r="L3228">
        <v>74</v>
      </c>
      <c t="s" s="17" r="M3228">
        <v>8025</v>
      </c>
      <c s="220" r="N3228">
        <v>31</v>
      </c>
      <c s="220" r="O3228">
        <v>151</v>
      </c>
      <c s="220" r="P3228">
        <v>3600</v>
      </c>
      <c t="s" s="220" r="Q3228">
        <v>10257</v>
      </c>
      <c t="s" s="17" r="R3228">
        <v>8860</v>
      </c>
    </row>
    <row r="3229">
      <c t="s" s="128" r="A3229">
        <v>10258</v>
      </c>
      <c t="s" s="220" r="B3229">
        <v>3767</v>
      </c>
      <c t="s" s="220" r="C3229">
        <v>10259</v>
      </c>
      <c t="s" s="220" r="D3229">
        <v>10260</v>
      </c>
      <c s="168" r="E3229">
        <v>41336.622650463</v>
      </c>
      <c s="220" r="F3229"/>
      <c t="s" s="220" r="G3229">
        <v>57</v>
      </c>
      <c s="220" r="H3229"/>
      <c s="220" r="I3229"/>
      <c s="220" r="J3229">
        <v>109543582</v>
      </c>
      <c s="220" r="K3229"/>
      <c t="s" s="17" r="L3229">
        <v>116</v>
      </c>
      <c t="s" s="17" r="M3229">
        <v>3770</v>
      </c>
      <c s="220" r="N3229">
        <v>3533</v>
      </c>
      <c s="220" r="O3229">
        <v>668</v>
      </c>
      <c s="220" r="P3229"/>
      <c t="s" s="220" r="Q3229">
        <v>10261</v>
      </c>
      <c t="s" s="17" r="R3229">
        <v>10262</v>
      </c>
    </row>
    <row r="3230">
      <c t="s" s="128" r="A3230">
        <v>10263</v>
      </c>
      <c t="s" s="220" r="B3230">
        <v>513</v>
      </c>
      <c t="s" s="220" r="C3230">
        <v>10264</v>
      </c>
      <c t="s" s="220" r="D3230">
        <v>10265</v>
      </c>
      <c s="168" r="E3230">
        <v>41336.6225115741</v>
      </c>
      <c s="220" r="F3230"/>
      <c t="s" s="220" r="G3230">
        <v>46</v>
      </c>
      <c s="220" r="H3230"/>
      <c s="220" r="I3230"/>
      <c s="220" r="J3230">
        <v>1549341</v>
      </c>
      <c s="220" r="K3230"/>
      <c t="s" s="17" r="L3230">
        <v>228</v>
      </c>
      <c t="s" s="17" r="M3230">
        <v>516</v>
      </c>
      <c s="220" r="N3230">
        <v>844</v>
      </c>
      <c s="220" r="O3230">
        <v>561</v>
      </c>
      <c s="220" r="P3230">
        <v>3600</v>
      </c>
      <c t="s" s="220" r="Q3230">
        <v>10266</v>
      </c>
      <c t="s" s="17" r="R3230">
        <v>4570</v>
      </c>
    </row>
    <row r="3231">
      <c t="s" s="128" r="A3231">
        <v>10170</v>
      </c>
      <c t="s" s="220" r="B3231">
        <v>5758</v>
      </c>
      <c t="s" s="220" r="C3231">
        <v>10274</v>
      </c>
      <c t="s" s="220" r="D3231">
        <v>10275</v>
      </c>
      <c s="168" r="E3231">
        <v>41336.6222800926</v>
      </c>
      <c s="220" r="F3231"/>
      <c t="s" s="220" r="G3231">
        <v>57</v>
      </c>
      <c s="220" r="H3231"/>
      <c s="220" r="I3231"/>
      <c s="220" r="J3231">
        <v>425742663</v>
      </c>
      <c s="220" r="K3231"/>
      <c t="s" s="17" r="L3231">
        <v>1030</v>
      </c>
      <c t="s" s="17" r="M3231">
        <v>6067</v>
      </c>
      <c s="220" r="N3231">
        <v>426</v>
      </c>
      <c s="220" r="O3231">
        <v>188</v>
      </c>
      <c s="220" r="P3231">
        <v>7200</v>
      </c>
      <c t="s" s="220" r="Q3231">
        <v>10276</v>
      </c>
      <c t="s" s="17" r="R3231">
        <v>10277</v>
      </c>
    </row>
    <row r="3232">
      <c t="s" s="128" r="A3232">
        <v>10278</v>
      </c>
      <c t="s" s="220" r="B3232">
        <v>9930</v>
      </c>
      <c t="s" s="220" r="C3232">
        <v>10279</v>
      </c>
      <c t="s" s="220" r="D3232">
        <v>10280</v>
      </c>
      <c s="168" r="E3232">
        <v>41336.6222106482</v>
      </c>
      <c s="220" r="F3232"/>
      <c t="s" s="220" r="G3232">
        <v>46</v>
      </c>
      <c s="220" r="H3232"/>
      <c s="220" r="I3232"/>
      <c s="220" r="J3232">
        <v>7227742</v>
      </c>
      <c s="220" r="K3232"/>
      <c t="s" s="17" r="L3232">
        <v>74</v>
      </c>
      <c t="s" s="17" r="M3232">
        <v>9933</v>
      </c>
      <c s="220" r="N3232">
        <v>153</v>
      </c>
      <c s="220" r="O3232">
        <v>246</v>
      </c>
      <c s="220" r="P3232">
        <v>-10800</v>
      </c>
      <c t="s" s="220" r="Q3232">
        <v>10281</v>
      </c>
      <c t="s" s="17" r="R3232">
        <v>3834</v>
      </c>
    </row>
    <row r="3233">
      <c t="s" s="128" r="A3233">
        <v>10282</v>
      </c>
      <c t="s" s="220" r="B3233">
        <v>3726</v>
      </c>
      <c t="s" s="220" r="C3233">
        <v>10283</v>
      </c>
      <c t="s" s="220" r="D3233">
        <v>10284</v>
      </c>
      <c s="168" r="E3233">
        <v>41336.6219675926</v>
      </c>
      <c s="220" r="F3233"/>
      <c t="s" s="220" r="G3233">
        <v>57</v>
      </c>
      <c s="220" r="H3233"/>
      <c s="220" r="I3233"/>
      <c s="220" r="J3233">
        <v>24172026</v>
      </c>
      <c s="220" r="K3233"/>
      <c t="s" s="17" r="L3233">
        <v>228</v>
      </c>
      <c t="s" s="17" r="M3233">
        <v>3729</v>
      </c>
      <c s="220" r="N3233">
        <v>877</v>
      </c>
      <c s="220" r="O3233">
        <v>376</v>
      </c>
      <c s="220" r="P3233">
        <v>3600</v>
      </c>
      <c t="s" s="220" r="Q3233">
        <v>10285</v>
      </c>
      <c t="s" s="17" r="R3233">
        <v>6466</v>
      </c>
    </row>
    <row r="3234">
      <c t="s" s="128" r="A3234">
        <v>10286</v>
      </c>
      <c t="s" s="220" r="B3234">
        <v>757</v>
      </c>
      <c t="s" s="220" r="C3234">
        <v>10287</v>
      </c>
      <c t="s" s="220" r="D3234">
        <v>10288</v>
      </c>
      <c s="168" r="E3234">
        <v>41336.6217361111</v>
      </c>
      <c s="220" r="F3234"/>
      <c t="s" s="220" r="G3234">
        <v>57</v>
      </c>
      <c s="220" r="H3234"/>
      <c s="220" r="I3234"/>
      <c s="220" r="J3234">
        <v>730737896</v>
      </c>
      <c s="220" r="K3234"/>
      <c t="s" s="17" r="L3234">
        <v>74</v>
      </c>
      <c t="s" s="17" r="M3234">
        <v>759</v>
      </c>
      <c s="220" r="N3234">
        <v>256</v>
      </c>
      <c s="220" r="O3234">
        <v>188</v>
      </c>
      <c s="220" r="P3234"/>
      <c t="s" s="220" r="Q3234">
        <v>10289</v>
      </c>
      <c t="s" s="17" r="R3234">
        <v>10290</v>
      </c>
    </row>
    <row r="3235">
      <c t="s" s="128" r="A3235">
        <v>10291</v>
      </c>
      <c t="s" s="220" r="B3235">
        <v>1608</v>
      </c>
      <c t="s" s="220" r="C3235">
        <v>10292</v>
      </c>
      <c t="s" s="220" r="D3235">
        <v>10293</v>
      </c>
      <c s="168" r="E3235">
        <v>41336.6214467593</v>
      </c>
      <c s="220" r="F3235"/>
      <c t="s" s="220" r="G3235">
        <v>57</v>
      </c>
      <c s="220" r="H3235"/>
      <c s="220" r="I3235"/>
      <c s="220" r="J3235">
        <v>419071151</v>
      </c>
      <c s="220" r="K3235"/>
      <c t="s" s="17" r="L3235">
        <v>228</v>
      </c>
      <c t="s" s="17" r="M3235">
        <v>1611</v>
      </c>
      <c s="220" r="N3235">
        <v>97</v>
      </c>
      <c s="220" r="O3235">
        <v>141</v>
      </c>
      <c s="220" r="P3235"/>
      <c t="s" s="220" r="Q3235">
        <v>10294</v>
      </c>
      <c t="s" s="17" r="R3235">
        <v>10295</v>
      </c>
    </row>
    <row r="3236">
      <c t="s" s="128" r="A3236">
        <v>10296</v>
      </c>
      <c t="s" s="220" r="B3236">
        <v>1494</v>
      </c>
      <c t="s" s="220" r="C3236">
        <v>10297</v>
      </c>
      <c t="s" s="220" r="D3236">
        <v>10298</v>
      </c>
      <c s="168" r="E3236">
        <v>41336.621400463</v>
      </c>
      <c s="220" r="F3236"/>
      <c t="s" s="220" r="G3236">
        <v>46</v>
      </c>
      <c s="220" r="H3236"/>
      <c s="220" r="I3236"/>
      <c s="220" r="J3236">
        <v>49009102</v>
      </c>
      <c s="220" r="K3236"/>
      <c t="s" s="17" r="L3236">
        <v>135</v>
      </c>
      <c t="s" s="17" r="M3236">
        <v>1497</v>
      </c>
      <c s="220" r="N3236">
        <v>448</v>
      </c>
      <c s="220" r="O3236">
        <v>351</v>
      </c>
      <c s="220" r="P3236">
        <v>12600</v>
      </c>
      <c t="s" s="220" r="Q3236">
        <v>10299</v>
      </c>
      <c t="s" s="17" r="R3236">
        <v>10300</v>
      </c>
    </row>
    <row r="3237">
      <c t="s" s="128" r="A3237">
        <v>10301</v>
      </c>
      <c t="s" s="220" r="B3237">
        <v>10302</v>
      </c>
      <c t="s" s="220" r="C3237">
        <v>10303</v>
      </c>
      <c t="s" s="220" r="D3237">
        <v>10304</v>
      </c>
      <c s="168" r="E3237">
        <v>41336.6208680556</v>
      </c>
      <c s="220" r="F3237"/>
      <c t="s" s="220" r="G3237">
        <v>57</v>
      </c>
      <c s="220" r="H3237"/>
      <c s="220" r="I3237"/>
      <c s="220" r="J3237">
        <v>237188046</v>
      </c>
      <c s="220" r="K3237"/>
      <c t="s" s="17" r="L3237">
        <v>2282</v>
      </c>
      <c t="s" s="17" r="M3237">
        <v>10305</v>
      </c>
      <c s="220" r="N3237">
        <v>166</v>
      </c>
      <c s="220" r="O3237">
        <v>183</v>
      </c>
      <c s="220" r="P3237">
        <v>3600</v>
      </c>
      <c t="s" s="220" r="Q3237">
        <v>10306</v>
      </c>
      <c t="s" s="17" r="R3237">
        <v>10307</v>
      </c>
    </row>
    <row r="3238">
      <c t="s" s="128" r="A3238">
        <v>10308</v>
      </c>
      <c t="s" s="220" r="B3238">
        <v>634</v>
      </c>
      <c t="s" s="220" r="C3238">
        <v>10309</v>
      </c>
      <c t="s" s="220" r="D3238">
        <v>10310</v>
      </c>
      <c s="168" r="E3238">
        <v>41336.6207638889</v>
      </c>
      <c s="220" r="F3238"/>
      <c t="s" s="220" r="G3238">
        <v>46</v>
      </c>
      <c s="220" r="H3238"/>
      <c s="220" r="I3238"/>
      <c s="220" r="J3238">
        <v>53034800</v>
      </c>
      <c s="220" r="K3238"/>
      <c t="s" s="17" r="L3238">
        <v>74</v>
      </c>
      <c t="s" s="17" r="M3238">
        <v>637</v>
      </c>
      <c s="220" r="N3238">
        <v>369</v>
      </c>
      <c s="220" r="O3238">
        <v>426</v>
      </c>
      <c s="220" r="P3238">
        <v>-10800</v>
      </c>
      <c t="s" s="220" r="Q3238">
        <v>10311</v>
      </c>
      <c t="s" s="17" r="R3238">
        <v>10312</v>
      </c>
    </row>
    <row r="3239">
      <c t="s" s="128" r="A3239">
        <v>10313</v>
      </c>
      <c t="s" s="220" r="B3239">
        <v>587</v>
      </c>
      <c t="s" s="220" r="C3239">
        <v>10314</v>
      </c>
      <c t="s" s="220" r="D3239">
        <v>10315</v>
      </c>
      <c s="168" r="E3239">
        <v>41336.6207175926</v>
      </c>
      <c s="220" r="F3239"/>
      <c t="s" s="220" r="G3239">
        <v>46</v>
      </c>
      <c s="220" r="H3239"/>
      <c s="220" r="I3239"/>
      <c s="220" r="J3239">
        <v>56994672</v>
      </c>
      <c s="220" r="K3239"/>
      <c t="s" s="17" r="L3239">
        <v>605</v>
      </c>
      <c t="s" s="17" r="M3239">
        <v>590</v>
      </c>
      <c s="220" r="N3239">
        <v>533</v>
      </c>
      <c s="220" r="O3239">
        <v>763</v>
      </c>
      <c s="220" r="P3239"/>
      <c t="s" s="220" r="Q3239">
        <v>10316</v>
      </c>
      <c t="s" s="17" r="R3239">
        <v>10317</v>
      </c>
    </row>
    <row r="3240">
      <c t="s" s="128" r="A3240">
        <v>10318</v>
      </c>
      <c t="s" s="220" r="B3240">
        <v>2448</v>
      </c>
      <c t="s" s="220" r="C3240">
        <v>10319</v>
      </c>
      <c t="s" s="220" r="D3240">
        <v>10320</v>
      </c>
      <c s="168" r="E3240">
        <v>41336.620474537</v>
      </c>
      <c s="220" r="F3240"/>
      <c t="s" s="220" r="G3240">
        <v>57</v>
      </c>
      <c s="220" r="H3240"/>
      <c s="220" r="I3240"/>
      <c s="220" r="J3240">
        <v>26206046</v>
      </c>
      <c s="220" r="K3240"/>
      <c t="s" s="17" r="L3240">
        <v>228</v>
      </c>
      <c t="s" s="17" r="M3240">
        <v>3267</v>
      </c>
      <c s="220" r="N3240">
        <v>1266</v>
      </c>
      <c s="220" r="O3240">
        <v>910</v>
      </c>
      <c s="220" r="P3240">
        <v>3600</v>
      </c>
      <c t="s" s="220" r="Q3240">
        <v>10321</v>
      </c>
      <c t="s" s="17" r="R3240">
        <v>10322</v>
      </c>
    </row>
    <row r="3241">
      <c t="s" s="128" r="A3241">
        <v>10323</v>
      </c>
      <c t="s" s="220" r="B3241">
        <v>617</v>
      </c>
      <c t="s" s="220" r="C3241">
        <v>10324</v>
      </c>
      <c t="s" s="220" r="D3241">
        <v>10325</v>
      </c>
      <c s="168" r="E3241">
        <v>41336.620462963</v>
      </c>
      <c s="220" r="F3241"/>
      <c t="s" s="220" r="G3241">
        <v>57</v>
      </c>
      <c s="220" r="H3241"/>
      <c s="220" r="I3241"/>
      <c s="220" r="J3241">
        <v>238498745</v>
      </c>
      <c s="220" r="K3241"/>
      <c t="s" s="17" r="L3241">
        <v>74</v>
      </c>
      <c t="s" s="17" r="M3241">
        <v>620</v>
      </c>
      <c s="220" r="N3241">
        <v>100</v>
      </c>
      <c s="220" r="O3241">
        <v>177</v>
      </c>
      <c s="220" r="P3241">
        <v>3600</v>
      </c>
      <c t="s" s="220" r="Q3241">
        <v>10326</v>
      </c>
      <c t="s" s="17" r="R3241">
        <v>10327</v>
      </c>
    </row>
    <row r="3242">
      <c t="s" s="128" r="A3242">
        <v>10328</v>
      </c>
      <c t="s" s="220" r="B3242">
        <v>539</v>
      </c>
      <c t="s" s="220" r="C3242">
        <v>10329</v>
      </c>
      <c t="s" s="220" r="D3242">
        <v>10330</v>
      </c>
      <c s="168" r="E3242">
        <v>41336.6203819444</v>
      </c>
      <c s="220" r="F3242"/>
      <c t="s" s="220" r="G3242">
        <v>57</v>
      </c>
      <c s="220" r="H3242"/>
      <c s="220" r="I3242"/>
      <c s="220" r="J3242">
        <v>204469430</v>
      </c>
      <c s="220" r="K3242"/>
      <c t="s" s="17" r="L3242">
        <v>74</v>
      </c>
      <c t="s" s="17" r="M3242">
        <v>543</v>
      </c>
      <c s="220" r="N3242">
        <v>564</v>
      </c>
      <c s="220" r="O3242">
        <v>838</v>
      </c>
      <c s="220" r="P3242">
        <v>3600</v>
      </c>
      <c t="s" s="220" r="Q3242">
        <v>10331</v>
      </c>
      <c t="s" s="17" r="R3242">
        <v>10332</v>
      </c>
    </row>
    <row r="3243">
      <c t="s" s="128" r="A3243">
        <v>10333</v>
      </c>
      <c t="s" s="220" r="B3243">
        <v>10334</v>
      </c>
      <c t="s" s="220" r="C3243">
        <v>10335</v>
      </c>
      <c t="s" s="220" r="D3243">
        <v>10336</v>
      </c>
      <c s="168" r="E3243">
        <v>41336.6202777778</v>
      </c>
      <c s="220" r="F3243"/>
      <c t="s" s="220" r="G3243">
        <v>57</v>
      </c>
      <c s="220" r="H3243"/>
      <c s="220" r="I3243"/>
      <c s="220" r="J3243">
        <v>5321152</v>
      </c>
      <c s="220" r="K3243"/>
      <c t="s" s="17" r="L3243">
        <v>74</v>
      </c>
      <c t="s" s="17" r="M3243">
        <v>10337</v>
      </c>
      <c s="220" r="N3243">
        <v>4359</v>
      </c>
      <c s="220" r="O3243">
        <v>199</v>
      </c>
      <c s="220" r="P3243">
        <v>3600</v>
      </c>
      <c t="s" s="220" r="Q3243">
        <v>10338</v>
      </c>
      <c t="s" s="17" r="R3243">
        <v>10339</v>
      </c>
    </row>
    <row r="3244">
      <c t="s" s="128" r="A3244">
        <v>10340</v>
      </c>
      <c t="s" s="220" r="B3244">
        <v>1759</v>
      </c>
      <c t="s" s="220" r="C3244">
        <v>10341</v>
      </c>
      <c t="s" s="220" r="D3244">
        <v>10342</v>
      </c>
      <c s="168" r="E3244">
        <v>41336.6202083333</v>
      </c>
      <c s="220" r="F3244"/>
      <c t="s" s="220" r="G3244">
        <v>57</v>
      </c>
      <c s="220" r="H3244"/>
      <c s="220" r="I3244"/>
      <c s="220" r="J3244">
        <v>527251402</v>
      </c>
      <c s="220" r="K3244"/>
      <c t="s" s="17" r="L3244">
        <v>74</v>
      </c>
      <c t="s" s="17" r="M3244">
        <v>1762</v>
      </c>
      <c s="220" r="N3244">
        <v>113</v>
      </c>
      <c s="220" r="O3244">
        <v>129</v>
      </c>
      <c s="220" r="P3244">
        <v>3600</v>
      </c>
      <c t="s" s="220" r="Q3244">
        <v>10343</v>
      </c>
      <c t="s" s="17" r="R3244">
        <v>714</v>
      </c>
    </row>
    <row r="3245">
      <c t="s" s="128" r="A3245">
        <v>10344</v>
      </c>
      <c t="s" s="220" r="B3245">
        <v>587</v>
      </c>
      <c t="s" s="220" r="C3245">
        <v>10345</v>
      </c>
      <c t="s" s="220" r="D3245">
        <v>10346</v>
      </c>
      <c s="168" r="E3245">
        <v>41336.6200694444</v>
      </c>
      <c s="220" r="F3245"/>
      <c t="s" s="220" r="G3245">
        <v>46</v>
      </c>
      <c s="220" r="H3245"/>
      <c s="220" r="I3245"/>
      <c s="220" r="J3245">
        <v>56994672</v>
      </c>
      <c s="220" r="K3245"/>
      <c t="s" s="17" r="L3245">
        <v>605</v>
      </c>
      <c t="s" s="17" r="M3245">
        <v>590</v>
      </c>
      <c s="220" r="N3245">
        <v>533</v>
      </c>
      <c s="220" r="O3245">
        <v>763</v>
      </c>
      <c s="220" r="P3245"/>
      <c t="s" s="220" r="Q3245">
        <v>10347</v>
      </c>
      <c t="s" s="17" r="R3245">
        <v>10348</v>
      </c>
    </row>
    <row r="3246">
      <c t="s" s="128" r="A3246">
        <v>10349</v>
      </c>
      <c t="s" s="220" r="B3246">
        <v>587</v>
      </c>
      <c t="s" s="220" r="C3246">
        <v>10350</v>
      </c>
      <c t="s" s="220" r="D3246">
        <v>10351</v>
      </c>
      <c s="168" r="E3246">
        <v>41336.6199189815</v>
      </c>
      <c s="220" r="F3246"/>
      <c t="s" s="220" r="G3246">
        <v>46</v>
      </c>
      <c s="220" r="H3246"/>
      <c s="220" r="I3246"/>
      <c s="220" r="J3246">
        <v>56994672</v>
      </c>
      <c s="220" r="K3246"/>
      <c t="s" s="17" r="L3246">
        <v>605</v>
      </c>
      <c t="s" s="17" r="M3246">
        <v>590</v>
      </c>
      <c s="220" r="N3246">
        <v>533</v>
      </c>
      <c s="220" r="O3246">
        <v>763</v>
      </c>
      <c s="220" r="P3246"/>
      <c t="s" s="220" r="Q3246">
        <v>10352</v>
      </c>
      <c t="s" s="17" r="R3246">
        <v>10353</v>
      </c>
    </row>
    <row r="3247">
      <c t="s" s="128" r="A3247">
        <v>10354</v>
      </c>
      <c t="s" s="220" r="B3247">
        <v>9011</v>
      </c>
      <c t="s" s="220" r="C3247">
        <v>10355</v>
      </c>
      <c t="s" s="220" r="D3247">
        <v>10356</v>
      </c>
      <c s="168" r="E3247">
        <v>41336.6198611111</v>
      </c>
      <c s="220" r="F3247"/>
      <c t="s" s="220" r="G3247">
        <v>57</v>
      </c>
      <c s="220" r="H3247"/>
      <c s="220" r="I3247"/>
      <c s="220" r="J3247">
        <v>272388858</v>
      </c>
      <c s="220" r="K3247"/>
      <c t="s" s="17" r="L3247">
        <v>74</v>
      </c>
      <c t="s" s="17" r="M3247">
        <v>9013</v>
      </c>
      <c s="220" r="N3247">
        <v>18</v>
      </c>
      <c s="220" r="O3247">
        <v>129</v>
      </c>
      <c s="220" r="P3247">
        <v>-10800</v>
      </c>
      <c t="s" s="220" r="Q3247">
        <v>10357</v>
      </c>
      <c t="s" s="17" r="R3247">
        <v>10358</v>
      </c>
    </row>
    <row r="3248">
      <c t="s" s="128" r="A3248">
        <v>10359</v>
      </c>
      <c t="s" s="220" r="B3248">
        <v>1462</v>
      </c>
      <c t="s" s="220" r="C3248">
        <v>10360</v>
      </c>
      <c t="s" s="220" r="D3248">
        <v>10361</v>
      </c>
      <c s="168" r="E3248">
        <v>41336.6197800926</v>
      </c>
      <c s="220" r="F3248"/>
      <c t="s" s="220" r="G3248">
        <v>57</v>
      </c>
      <c s="220" r="H3248"/>
      <c s="220" r="I3248"/>
      <c s="220" r="J3248">
        <v>238565039</v>
      </c>
      <c s="220" r="K3248"/>
      <c t="s" s="17" r="L3248">
        <v>1636</v>
      </c>
      <c t="s" s="17" r="M3248">
        <v>1465</v>
      </c>
      <c s="220" r="N3248">
        <v>820</v>
      </c>
      <c s="220" r="O3248">
        <v>625</v>
      </c>
      <c s="220" r="P3248">
        <v>7200</v>
      </c>
      <c t="s" s="220" r="Q3248">
        <v>10362</v>
      </c>
      <c t="s" s="17" r="R3248">
        <v>10363</v>
      </c>
    </row>
    <row r="3249">
      <c t="s" s="128" r="A3249">
        <v>10364</v>
      </c>
      <c t="s" s="220" r="B3249">
        <v>906</v>
      </c>
      <c t="s" s="220" r="C3249">
        <v>10365</v>
      </c>
      <c t="s" s="220" r="D3249">
        <v>10366</v>
      </c>
      <c s="168" r="E3249">
        <v>41336.6196064815</v>
      </c>
      <c s="220" r="F3249"/>
      <c t="s" s="220" r="G3249">
        <v>57</v>
      </c>
      <c s="220" r="H3249"/>
      <c s="220" r="I3249"/>
      <c s="220" r="J3249">
        <v>279064794</v>
      </c>
      <c s="220" r="K3249"/>
      <c t="s" s="17" r="L3249">
        <v>74</v>
      </c>
      <c t="s" s="17" r="M3249">
        <v>940</v>
      </c>
      <c s="220" r="N3249">
        <v>1312</v>
      </c>
      <c s="220" r="O3249">
        <v>600</v>
      </c>
      <c s="220" r="P3249">
        <v>3600</v>
      </c>
      <c t="s" s="220" r="Q3249">
        <v>10367</v>
      </c>
      <c t="s" s="17" r="R3249">
        <v>5566</v>
      </c>
    </row>
    <row r="3250">
      <c t="s" s="128" r="A3250">
        <v>10368</v>
      </c>
      <c t="s" s="220" r="B3250">
        <v>6631</v>
      </c>
      <c t="s" s="220" r="C3250">
        <v>10369</v>
      </c>
      <c t="s" s="220" r="D3250">
        <v>10370</v>
      </c>
      <c s="168" r="E3250">
        <v>41336.6195949074</v>
      </c>
      <c s="220" r="F3250"/>
      <c t="s" s="220" r="G3250">
        <v>57</v>
      </c>
      <c s="220" r="H3250"/>
      <c s="220" r="I3250"/>
      <c s="220" r="J3250">
        <v>130950673</v>
      </c>
      <c s="220" r="K3250"/>
      <c t="s" s="17" r="L3250">
        <v>135</v>
      </c>
      <c t="s" s="17" r="M3250">
        <v>6634</v>
      </c>
      <c s="220" r="N3250">
        <v>1</v>
      </c>
      <c s="220" r="O3250">
        <v>23</v>
      </c>
      <c s="220" r="P3250"/>
      <c t="s" s="220" r="Q3250">
        <v>10371</v>
      </c>
      <c t="s" s="17" r="R3250">
        <v>3263</v>
      </c>
    </row>
    <row r="3251">
      <c t="s" s="128" r="A3251">
        <v>10372</v>
      </c>
      <c t="s" s="220" r="B3251">
        <v>6745</v>
      </c>
      <c t="s" s="220" r="C3251">
        <v>10373</v>
      </c>
      <c t="s" s="220" r="D3251">
        <v>10374</v>
      </c>
      <c s="168" r="E3251">
        <v>41336.619224537</v>
      </c>
      <c s="220" r="F3251"/>
      <c t="s" s="220" r="G3251">
        <v>57</v>
      </c>
      <c s="220" r="H3251"/>
      <c s="220" r="I3251"/>
      <c s="220" r="J3251">
        <v>16736568</v>
      </c>
      <c s="220" r="K3251"/>
      <c t="s" s="17" r="L3251">
        <v>116</v>
      </c>
      <c t="s" s="17" r="M3251">
        <v>6747</v>
      </c>
      <c s="220" r="N3251">
        <v>646</v>
      </c>
      <c s="220" r="O3251">
        <v>438</v>
      </c>
      <c s="220" r="P3251">
        <v>3600</v>
      </c>
      <c t="s" s="220" r="Q3251">
        <v>10375</v>
      </c>
      <c t="s" s="17" r="R3251">
        <v>10376</v>
      </c>
    </row>
    <row r="3252">
      <c t="s" s="128" r="A3252">
        <v>10377</v>
      </c>
      <c t="s" s="220" r="B3252">
        <v>1759</v>
      </c>
      <c t="s" s="220" r="C3252">
        <v>10378</v>
      </c>
      <c t="s" s="220" r="D3252">
        <v>10374</v>
      </c>
      <c s="168" r="E3252">
        <v>41336.619224537</v>
      </c>
      <c s="220" r="F3252"/>
      <c t="s" s="220" r="G3252">
        <v>57</v>
      </c>
      <c s="220" r="H3252"/>
      <c s="220" r="I3252"/>
      <c s="220" r="J3252">
        <v>527251402</v>
      </c>
      <c s="220" r="K3252"/>
      <c t="s" s="17" r="L3252">
        <v>74</v>
      </c>
      <c t="s" s="17" r="M3252">
        <v>1762</v>
      </c>
      <c s="220" r="N3252">
        <v>113</v>
      </c>
      <c s="220" r="O3252">
        <v>129</v>
      </c>
      <c s="220" r="P3252">
        <v>3600</v>
      </c>
      <c t="s" s="220" r="Q3252">
        <v>10379</v>
      </c>
      <c t="s" s="17" r="R3252">
        <v>10380</v>
      </c>
    </row>
    <row r="3253">
      <c t="s" s="128" r="A3253">
        <v>10381</v>
      </c>
      <c t="s" s="220" r="B3253">
        <v>3987</v>
      </c>
      <c t="s" s="220" r="C3253">
        <v>10382</v>
      </c>
      <c t="s" s="220" r="D3253">
        <v>10383</v>
      </c>
      <c s="168" r="E3253">
        <v>41336.6189583333</v>
      </c>
      <c s="220" r="F3253"/>
      <c t="s" s="220" r="G3253">
        <v>46</v>
      </c>
      <c s="220" r="H3253"/>
      <c s="220" r="I3253"/>
      <c s="220" r="J3253">
        <v>4235421</v>
      </c>
      <c s="220" r="K3253"/>
      <c t="s" s="17" r="L3253">
        <v>74</v>
      </c>
      <c t="s" s="17" r="M3253">
        <v>3991</v>
      </c>
      <c s="220" r="N3253">
        <v>217</v>
      </c>
      <c s="220" r="O3253">
        <v>109</v>
      </c>
      <c s="220" r="P3253">
        <v>3600</v>
      </c>
      <c t="s" s="220" r="Q3253">
        <v>10384</v>
      </c>
      <c t="s" s="17" r="R3253">
        <v>10385</v>
      </c>
    </row>
    <row r="3254">
      <c t="s" s="128" r="A3254">
        <v>10386</v>
      </c>
      <c t="s" s="220" r="B3254">
        <v>1759</v>
      </c>
      <c t="s" s="220" r="C3254">
        <v>10387</v>
      </c>
      <c t="s" s="220" r="D3254">
        <v>10388</v>
      </c>
      <c s="168" r="E3254">
        <v>41336.6188310185</v>
      </c>
      <c s="220" r="F3254"/>
      <c t="s" s="220" r="G3254">
        <v>57</v>
      </c>
      <c s="220" r="H3254"/>
      <c s="220" r="I3254"/>
      <c s="220" r="J3254">
        <v>527251402</v>
      </c>
      <c s="220" r="K3254"/>
      <c t="s" s="17" r="L3254">
        <v>74</v>
      </c>
      <c t="s" s="17" r="M3254">
        <v>1762</v>
      </c>
      <c s="220" r="N3254">
        <v>113</v>
      </c>
      <c s="220" r="O3254">
        <v>129</v>
      </c>
      <c s="220" r="P3254">
        <v>3600</v>
      </c>
      <c t="s" s="220" r="Q3254">
        <v>10389</v>
      </c>
      <c t="s" s="17" r="R3254">
        <v>5922</v>
      </c>
    </row>
    <row r="3255">
      <c t="s" s="128" r="A3255">
        <v>10390</v>
      </c>
      <c t="s" s="220" r="B3255">
        <v>617</v>
      </c>
      <c t="s" s="220" r="C3255">
        <v>10391</v>
      </c>
      <c t="s" s="220" r="D3255">
        <v>10392</v>
      </c>
      <c s="168" r="E3255">
        <v>41336.6188078704</v>
      </c>
      <c s="220" r="F3255"/>
      <c t="s" s="220" r="G3255">
        <v>57</v>
      </c>
      <c s="220" r="H3255">
        <v>261867800</v>
      </c>
      <c t="s" s="220" r="I3255">
        <v>217</v>
      </c>
      <c s="220" r="J3255">
        <v>238498745</v>
      </c>
      <c t="s" s="220" r="K3255">
        <v>10393</v>
      </c>
      <c t="s" s="17" r="L3255">
        <v>74</v>
      </c>
      <c t="s" s="17" r="M3255">
        <v>620</v>
      </c>
      <c s="220" r="N3255">
        <v>100</v>
      </c>
      <c s="220" r="O3255">
        <v>177</v>
      </c>
      <c s="220" r="P3255">
        <v>3600</v>
      </c>
      <c t="s" s="220" r="Q3255">
        <v>10394</v>
      </c>
      <c t="s" s="17" r="R3255">
        <v>10395</v>
      </c>
    </row>
    <row r="3256">
      <c t="s" s="128" r="A3256">
        <v>10396</v>
      </c>
      <c t="s" s="220" r="B3256">
        <v>10397</v>
      </c>
      <c t="s" s="220" r="C3256">
        <v>10398</v>
      </c>
      <c t="s" s="220" r="D3256">
        <v>10399</v>
      </c>
      <c s="168" r="E3256">
        <v>41336.6187384259</v>
      </c>
      <c s="220" r="F3256"/>
      <c t="s" s="220" r="G3256">
        <v>57</v>
      </c>
      <c s="220" r="H3256"/>
      <c s="220" r="I3256"/>
      <c s="220" r="J3256">
        <v>505879977</v>
      </c>
      <c s="220" r="K3256"/>
      <c t="s" s="17" r="L3256">
        <v>116</v>
      </c>
      <c t="s" s="17" r="M3256">
        <v>10400</v>
      </c>
      <c s="220" r="N3256">
        <v>27</v>
      </c>
      <c s="220" r="O3256">
        <v>93</v>
      </c>
      <c s="220" r="P3256"/>
      <c t="s" s="220" r="Q3256">
        <v>10401</v>
      </c>
      <c t="s" s="17" r="R3256">
        <v>10402</v>
      </c>
    </row>
    <row r="3257">
      <c t="s" s="128" r="A3257">
        <v>10403</v>
      </c>
      <c t="s" s="220" r="B3257">
        <v>10404</v>
      </c>
      <c t="s" s="220" r="C3257">
        <v>10405</v>
      </c>
      <c t="s" s="220" r="D3257">
        <v>10406</v>
      </c>
      <c s="168" r="E3257">
        <v>41336.6186805556</v>
      </c>
      <c s="220" r="F3257"/>
      <c t="s" s="220" r="G3257">
        <v>57</v>
      </c>
      <c s="220" r="H3257"/>
      <c s="220" r="I3257"/>
      <c s="220" r="J3257">
        <v>237691875</v>
      </c>
      <c s="220" r="K3257"/>
      <c t="s" s="17" r="L3257">
        <v>74</v>
      </c>
      <c t="s" s="17" r="M3257">
        <v>10407</v>
      </c>
      <c s="220" r="N3257">
        <v>13</v>
      </c>
      <c s="220" r="O3257">
        <v>67</v>
      </c>
      <c s="220" r="P3257"/>
      <c t="s" s="220" r="Q3257">
        <v>10408</v>
      </c>
      <c t="s" s="17" r="R3257">
        <v>755</v>
      </c>
    </row>
    <row r="3258">
      <c t="s" s="128" r="A3258">
        <v>10409</v>
      </c>
      <c t="s" s="220" r="B3258">
        <v>10410</v>
      </c>
      <c t="s" s="220" r="C3258">
        <v>10411</v>
      </c>
      <c t="s" s="220" r="D3258">
        <v>10412</v>
      </c>
      <c s="168" r="E3258">
        <v>41336.6176388889</v>
      </c>
      <c s="220" r="F3258"/>
      <c t="s" s="220" r="G3258">
        <v>57</v>
      </c>
      <c s="220" r="H3258"/>
      <c s="220" r="I3258"/>
      <c s="220" r="J3258">
        <v>262188753</v>
      </c>
      <c s="220" r="K3258"/>
      <c t="s" s="17" r="L3258">
        <v>228</v>
      </c>
      <c t="s" s="17" r="M3258">
        <v>10413</v>
      </c>
      <c s="220" r="N3258">
        <v>177</v>
      </c>
      <c s="220" r="O3258">
        <v>534</v>
      </c>
      <c s="220" r="P3258"/>
      <c t="s" s="220" r="Q3258">
        <v>10414</v>
      </c>
      <c t="s" s="17" r="R3258">
        <v>10415</v>
      </c>
    </row>
    <row r="3259">
      <c t="s" s="128" r="A3259">
        <v>10416</v>
      </c>
      <c t="s" s="220" r="B3259">
        <v>9403</v>
      </c>
      <c t="s" s="220" r="C3259">
        <v>10417</v>
      </c>
      <c t="s" s="220" r="D3259">
        <v>10418</v>
      </c>
      <c s="168" r="E3259">
        <v>41336.6176273148</v>
      </c>
      <c s="220" r="F3259"/>
      <c t="s" s="220" r="G3259">
        <v>57</v>
      </c>
      <c s="220" r="H3259"/>
      <c s="220" r="I3259"/>
      <c s="220" r="J3259">
        <v>268805828</v>
      </c>
      <c s="220" r="K3259"/>
      <c t="s" s="17" r="L3259">
        <v>116</v>
      </c>
      <c t="s" s="17" r="M3259">
        <v>9406</v>
      </c>
      <c s="220" r="N3259">
        <v>1208</v>
      </c>
      <c s="220" r="O3259">
        <v>877</v>
      </c>
      <c s="220" r="P3259">
        <v>-10800</v>
      </c>
      <c t="s" s="220" r="Q3259">
        <v>10419</v>
      </c>
      <c t="s" s="17" r="R3259">
        <v>10420</v>
      </c>
    </row>
    <row r="3260">
      <c t="s" s="128" r="A3260">
        <v>10421</v>
      </c>
      <c t="s" s="220" r="B3260">
        <v>5673</v>
      </c>
      <c t="s" s="220" r="C3260">
        <v>10422</v>
      </c>
      <c t="s" s="220" r="D3260">
        <v>10423</v>
      </c>
      <c s="168" r="E3260">
        <v>41336.6175347222</v>
      </c>
      <c s="220" r="F3260"/>
      <c t="s" s="220" r="G3260">
        <v>57</v>
      </c>
      <c s="220" r="H3260"/>
      <c s="220" r="I3260"/>
      <c s="220" r="J3260">
        <v>384316976</v>
      </c>
      <c s="220" r="K3260"/>
      <c t="s" s="17" r="L3260">
        <v>228</v>
      </c>
      <c t="s" s="17" r="M3260">
        <v>5675</v>
      </c>
      <c s="220" r="N3260">
        <v>771</v>
      </c>
      <c s="220" r="O3260">
        <v>19</v>
      </c>
      <c s="220" r="P3260">
        <v>3600</v>
      </c>
      <c t="s" s="220" r="Q3260">
        <v>10424</v>
      </c>
      <c t="s" s="17" r="R3260">
        <v>10425</v>
      </c>
    </row>
    <row r="3261">
      <c t="s" s="128" r="A3261">
        <v>10426</v>
      </c>
      <c t="s" s="220" r="B3261">
        <v>364</v>
      </c>
      <c t="s" s="220" r="C3261">
        <v>10427</v>
      </c>
      <c t="s" s="220" r="D3261">
        <v>10428</v>
      </c>
      <c s="168" r="E3261">
        <v>41336.617337963</v>
      </c>
      <c s="220" r="F3261"/>
      <c t="s" s="220" r="G3261">
        <v>57</v>
      </c>
      <c s="220" r="H3261"/>
      <c s="220" r="I3261"/>
      <c s="220" r="J3261">
        <v>214662250</v>
      </c>
      <c s="220" r="K3261"/>
      <c t="s" s="17" r="L3261">
        <v>127</v>
      </c>
      <c t="s" s="17" r="M3261">
        <v>368</v>
      </c>
      <c s="220" r="N3261">
        <v>99</v>
      </c>
      <c s="220" r="O3261">
        <v>431</v>
      </c>
      <c s="220" r="P3261">
        <v>3600</v>
      </c>
      <c t="s" s="220" r="Q3261">
        <v>10429</v>
      </c>
      <c t="s" s="17" r="R3261">
        <v>10430</v>
      </c>
    </row>
    <row r="3262">
      <c t="s" s="128" r="A3262">
        <v>10431</v>
      </c>
      <c t="s" s="220" r="B3262">
        <v>8022</v>
      </c>
      <c t="s" s="220" r="C3262">
        <v>10432</v>
      </c>
      <c t="s" s="220" r="D3262">
        <v>10433</v>
      </c>
      <c s="168" r="E3262">
        <v>41336.6170138889</v>
      </c>
      <c s="220" r="F3262"/>
      <c t="s" s="220" r="G3262">
        <v>57</v>
      </c>
      <c s="220" r="H3262"/>
      <c s="220" r="I3262"/>
      <c s="220" r="J3262">
        <v>775588658</v>
      </c>
      <c s="220" r="K3262"/>
      <c t="s" s="17" r="L3262">
        <v>74</v>
      </c>
      <c t="s" s="17" r="M3262">
        <v>8025</v>
      </c>
      <c s="220" r="N3262">
        <v>31</v>
      </c>
      <c s="220" r="O3262">
        <v>151</v>
      </c>
      <c s="220" r="P3262">
        <v>3600</v>
      </c>
      <c t="s" s="220" r="Q3262">
        <v>10434</v>
      </c>
      <c t="s" s="17" r="R3262">
        <v>10435</v>
      </c>
    </row>
    <row r="3263">
      <c t="s" s="128" r="A3263">
        <v>10436</v>
      </c>
      <c t="s" s="220" r="B3263">
        <v>918</v>
      </c>
      <c t="s" s="220" r="C3263">
        <v>10437</v>
      </c>
      <c t="s" s="220" r="D3263">
        <v>10438</v>
      </c>
      <c s="168" r="E3263">
        <v>41336.6169791667</v>
      </c>
      <c s="220" r="F3263"/>
      <c t="s" s="220" r="G3263">
        <v>57</v>
      </c>
      <c s="220" r="H3263"/>
      <c s="220" r="I3263"/>
      <c s="220" r="J3263">
        <v>1096196947</v>
      </c>
      <c s="220" r="K3263"/>
      <c t="s" s="17" r="L3263">
        <v>74</v>
      </c>
      <c t="s" s="17" r="M3263">
        <v>957</v>
      </c>
      <c s="220" r="N3263">
        <v>119</v>
      </c>
      <c s="220" r="O3263">
        <v>460</v>
      </c>
      <c s="220" r="P3263"/>
      <c t="s" s="220" r="Q3263">
        <v>10439</v>
      </c>
      <c t="s" s="17" r="R3263">
        <v>10440</v>
      </c>
    </row>
    <row r="3264">
      <c t="s" s="128" r="A3264">
        <v>10441</v>
      </c>
      <c t="s" s="220" r="B3264">
        <v>1125</v>
      </c>
      <c t="s" s="220" r="C3264">
        <v>10442</v>
      </c>
      <c t="s" s="220" r="D3264">
        <v>10443</v>
      </c>
      <c s="168" r="E3264">
        <v>41336.6167939815</v>
      </c>
      <c s="220" r="F3264"/>
      <c t="s" s="220" r="G3264">
        <v>57</v>
      </c>
      <c s="220" r="H3264"/>
      <c s="220" r="I3264"/>
      <c s="220" r="J3264">
        <v>1074353845</v>
      </c>
      <c s="220" r="K3264"/>
      <c t="s" s="17" r="L3264">
        <v>116</v>
      </c>
      <c t="s" s="17" r="M3264">
        <v>1128</v>
      </c>
      <c s="220" r="N3264">
        <v>392</v>
      </c>
      <c s="220" r="O3264">
        <v>28</v>
      </c>
      <c s="220" r="P3264">
        <v>3600</v>
      </c>
      <c t="s" s="220" r="Q3264">
        <v>10444</v>
      </c>
      <c t="s" s="17" r="R3264">
        <v>10445</v>
      </c>
    </row>
    <row r="3265">
      <c t="s" s="128" r="A3265">
        <v>10446</v>
      </c>
      <c t="s" s="220" r="B3265">
        <v>2287</v>
      </c>
      <c t="s" s="220" r="C3265">
        <v>10447</v>
      </c>
      <c t="s" s="220" r="D3265">
        <v>10448</v>
      </c>
      <c s="168" r="E3265">
        <v>41336.6164351852</v>
      </c>
      <c s="220" r="F3265"/>
      <c t="s" s="220" r="G3265">
        <v>46</v>
      </c>
      <c s="220" r="H3265"/>
      <c s="220" r="I3265"/>
      <c s="220" r="J3265">
        <v>14461032</v>
      </c>
      <c s="220" r="K3265"/>
      <c t="s" s="17" r="L3265">
        <v>74</v>
      </c>
      <c t="s" s="17" r="M3265">
        <v>2292</v>
      </c>
      <c s="220" r="N3265">
        <v>5046</v>
      </c>
      <c s="220" r="O3265">
        <v>1996</v>
      </c>
      <c s="220" r="P3265">
        <v>-28800</v>
      </c>
      <c t="s" s="220" r="Q3265">
        <v>10449</v>
      </c>
      <c t="s" s="17" r="R3265">
        <v>10450</v>
      </c>
    </row>
    <row r="3266">
      <c t="s" s="128" r="A3266">
        <v>10451</v>
      </c>
      <c t="s" s="220" r="B3266">
        <v>634</v>
      </c>
      <c t="s" s="220" r="C3266">
        <v>10452</v>
      </c>
      <c t="s" s="220" r="D3266">
        <v>10453</v>
      </c>
      <c s="168" r="E3266">
        <v>41336.6164236111</v>
      </c>
      <c s="220" r="F3266"/>
      <c t="s" s="220" r="G3266">
        <v>46</v>
      </c>
      <c s="220" r="H3266">
        <v>19401778</v>
      </c>
      <c t="s" s="220" r="I3266">
        <v>10454</v>
      </c>
      <c s="220" r="J3266">
        <v>53034800</v>
      </c>
      <c s="220" r="K3266"/>
      <c t="s" s="17" r="L3266">
        <v>74</v>
      </c>
      <c t="s" s="17" r="M3266">
        <v>637</v>
      </c>
      <c s="220" r="N3266">
        <v>369</v>
      </c>
      <c s="220" r="O3266">
        <v>426</v>
      </c>
      <c s="220" r="P3266">
        <v>-10800</v>
      </c>
      <c t="s" s="220" r="Q3266">
        <v>10455</v>
      </c>
      <c t="s" s="17" r="R3266">
        <v>10456</v>
      </c>
    </row>
    <row r="3267">
      <c t="s" s="128" r="A3267">
        <v>10457</v>
      </c>
      <c t="s" s="220" r="B3267">
        <v>217</v>
      </c>
      <c t="s" s="220" r="C3267">
        <v>10458</v>
      </c>
      <c t="s" s="220" r="D3267">
        <v>10459</v>
      </c>
      <c s="168" r="E3267">
        <v>41336.6163888889</v>
      </c>
      <c s="220" r="F3267"/>
      <c t="s" s="220" r="G3267">
        <v>57</v>
      </c>
      <c s="220" r="H3267">
        <v>6421942</v>
      </c>
      <c t="s" s="220" r="I3267">
        <v>5288</v>
      </c>
      <c s="220" r="J3267">
        <v>261867800</v>
      </c>
      <c t="s" s="220" r="K3267">
        <v>10460</v>
      </c>
      <c t="s" s="17" r="L3267">
        <v>228</v>
      </c>
      <c t="s" s="17" r="M3267">
        <v>221</v>
      </c>
      <c s="220" r="N3267">
        <v>254</v>
      </c>
      <c s="220" r="O3267">
        <v>325</v>
      </c>
      <c s="220" r="P3267">
        <v>3600</v>
      </c>
      <c t="s" s="220" r="Q3267">
        <v>10461</v>
      </c>
      <c t="s" s="17" r="R3267">
        <v>10462</v>
      </c>
    </row>
    <row r="3268">
      <c t="s" s="128" r="A3268">
        <v>10463</v>
      </c>
      <c t="s" s="220" r="B3268">
        <v>3964</v>
      </c>
      <c t="s" s="220" r="C3268">
        <v>10464</v>
      </c>
      <c t="s" s="220" r="D3268">
        <v>10465</v>
      </c>
      <c s="168" r="E3268">
        <v>41336.6163310185</v>
      </c>
      <c s="220" r="F3268"/>
      <c t="s" s="220" r="G3268">
        <v>57</v>
      </c>
      <c s="220" r="H3268">
        <v>38639438</v>
      </c>
      <c t="s" s="220" r="I3268">
        <v>2934</v>
      </c>
      <c s="220" r="J3268">
        <v>1066088496</v>
      </c>
      <c t="s" s="220" r="K3268">
        <v>10466</v>
      </c>
      <c t="s" s="17" r="L3268">
        <v>74</v>
      </c>
      <c t="s" s="17" r="M3268">
        <v>3967</v>
      </c>
      <c s="220" r="N3268">
        <v>18</v>
      </c>
      <c s="220" r="O3268">
        <v>303</v>
      </c>
      <c s="220" r="P3268"/>
      <c t="s" s="220" r="Q3268">
        <v>10467</v>
      </c>
      <c t="s" s="17" r="R3268">
        <v>10468</v>
      </c>
    </row>
    <row r="3269">
      <c t="s" s="128" r="A3269">
        <v>10469</v>
      </c>
      <c t="s" s="220" r="B3269">
        <v>7935</v>
      </c>
      <c t="s" s="220" r="C3269">
        <v>10470</v>
      </c>
      <c t="s" s="220" r="D3269">
        <v>10471</v>
      </c>
      <c s="168" r="E3269">
        <v>41336.6162384259</v>
      </c>
      <c s="220" r="F3269"/>
      <c t="s" s="220" r="G3269">
        <v>57</v>
      </c>
      <c s="220" r="H3269"/>
      <c s="220" r="I3269"/>
      <c s="220" r="J3269">
        <v>154869468</v>
      </c>
      <c s="220" r="K3269"/>
      <c t="s" s="17" r="L3269">
        <v>7937</v>
      </c>
      <c t="s" s="17" r="M3269">
        <v>7938</v>
      </c>
      <c s="220" r="N3269">
        <v>1007</v>
      </c>
      <c s="220" r="O3269">
        <v>748</v>
      </c>
      <c s="220" r="P3269">
        <v>3600</v>
      </c>
      <c t="s" s="220" r="Q3269">
        <v>10472</v>
      </c>
      <c t="s" s="17" r="R3269">
        <v>10473</v>
      </c>
    </row>
    <row r="3270">
      <c t="s" s="128" r="A3270">
        <v>10474</v>
      </c>
      <c t="s" s="220" r="B3270">
        <v>2448</v>
      </c>
      <c t="s" s="220" r="C3270">
        <v>10475</v>
      </c>
      <c t="s" s="220" r="D3270">
        <v>10476</v>
      </c>
      <c s="168" r="E3270">
        <v>41336.6162268518</v>
      </c>
      <c s="220" r="F3270"/>
      <c t="s" s="220" r="G3270">
        <v>57</v>
      </c>
      <c s="220" r="H3270"/>
      <c s="220" r="I3270"/>
      <c s="220" r="J3270">
        <v>26206046</v>
      </c>
      <c s="220" r="K3270"/>
      <c t="s" s="17" r="L3270">
        <v>228</v>
      </c>
      <c t="s" s="17" r="M3270">
        <v>3267</v>
      </c>
      <c s="220" r="N3270">
        <v>1266</v>
      </c>
      <c s="220" r="O3270">
        <v>910</v>
      </c>
      <c s="220" r="P3270">
        <v>3600</v>
      </c>
      <c t="s" s="220" r="Q3270">
        <v>10477</v>
      </c>
      <c t="s" s="17" r="R3270">
        <v>10478</v>
      </c>
    </row>
    <row r="3271">
      <c t="s" s="128" r="A3271">
        <v>10479</v>
      </c>
      <c t="s" s="220" r="B3271">
        <v>757</v>
      </c>
      <c t="s" s="220" r="C3271">
        <v>10480</v>
      </c>
      <c t="s" s="220" r="D3271">
        <v>10481</v>
      </c>
      <c s="168" r="E3271">
        <v>41336.6160300926</v>
      </c>
      <c s="220" r="F3271"/>
      <c t="s" s="220" r="G3271">
        <v>57</v>
      </c>
      <c s="220" r="H3271"/>
      <c s="220" r="I3271"/>
      <c s="220" r="J3271">
        <v>730737896</v>
      </c>
      <c s="220" r="K3271"/>
      <c t="s" s="17" r="L3271">
        <v>74</v>
      </c>
      <c t="s" s="17" r="M3271">
        <v>759</v>
      </c>
      <c s="220" r="N3271">
        <v>256</v>
      </c>
      <c s="220" r="O3271">
        <v>188</v>
      </c>
      <c s="220" r="P3271"/>
      <c t="s" s="220" r="Q3271">
        <v>10482</v>
      </c>
      <c t="s" s="17" r="R3271">
        <v>10483</v>
      </c>
    </row>
    <row r="3272">
      <c t="s" s="128" r="A3272">
        <v>10484</v>
      </c>
      <c t="s" s="220" r="B3272">
        <v>3964</v>
      </c>
      <c t="s" s="220" r="C3272">
        <v>10485</v>
      </c>
      <c t="s" s="220" r="D3272">
        <v>10486</v>
      </c>
      <c s="168" r="E3272">
        <v>41336.6159143518</v>
      </c>
      <c s="220" r="F3272"/>
      <c t="s" s="220" r="G3272">
        <v>57</v>
      </c>
      <c s="220" r="H3272"/>
      <c s="220" r="I3272"/>
      <c s="220" r="J3272">
        <v>1066088496</v>
      </c>
      <c s="220" r="K3272"/>
      <c t="s" s="17" r="L3272">
        <v>74</v>
      </c>
      <c t="s" s="17" r="M3272">
        <v>3967</v>
      </c>
      <c s="220" r="N3272">
        <v>18</v>
      </c>
      <c s="220" r="O3272">
        <v>303</v>
      </c>
      <c s="220" r="P3272"/>
      <c t="s" s="220" r="Q3272">
        <v>10487</v>
      </c>
      <c t="s" s="17" r="R3272">
        <v>1389</v>
      </c>
    </row>
    <row r="3273">
      <c t="s" s="128" r="A3273">
        <v>10488</v>
      </c>
      <c t="s" s="220" r="B3273">
        <v>2466</v>
      </c>
      <c t="s" s="220" r="C3273">
        <v>10489</v>
      </c>
      <c t="s" s="220" r="D3273">
        <v>10490</v>
      </c>
      <c s="168" r="E3273">
        <v>41336.615775463</v>
      </c>
      <c s="220" r="F3273"/>
      <c t="s" s="220" r="G3273">
        <v>46</v>
      </c>
      <c s="220" r="H3273"/>
      <c s="220" r="I3273"/>
      <c s="220" r="J3273">
        <v>34893663</v>
      </c>
      <c s="220" r="K3273"/>
      <c t="s" s="17" r="L3273">
        <v>74</v>
      </c>
      <c t="s" s="17" r="M3273">
        <v>2469</v>
      </c>
      <c s="220" r="N3273">
        <v>4793</v>
      </c>
      <c s="220" r="O3273">
        <v>4133</v>
      </c>
      <c s="220" r="P3273">
        <v>-10800</v>
      </c>
      <c t="s" s="220" r="Q3273">
        <v>10491</v>
      </c>
      <c t="s" s="17" r="R3273">
        <v>10492</v>
      </c>
    </row>
    <row r="3274">
      <c t="s" s="128" r="A3274">
        <v>10460</v>
      </c>
      <c t="s" s="220" r="B3274">
        <v>5288</v>
      </c>
      <c t="s" s="220" r="C3274">
        <v>10493</v>
      </c>
      <c t="s" s="220" r="D3274">
        <v>10494</v>
      </c>
      <c s="168" r="E3274">
        <v>41336.6156018518</v>
      </c>
      <c s="220" r="F3274"/>
      <c t="s" s="220" r="G3274">
        <v>57</v>
      </c>
      <c s="220" r="H3274">
        <v>261867800</v>
      </c>
      <c t="s" s="220" r="I3274">
        <v>217</v>
      </c>
      <c s="220" r="J3274">
        <v>6421942</v>
      </c>
      <c t="s" s="220" r="K3274">
        <v>10495</v>
      </c>
      <c t="s" s="17" r="L3274">
        <v>228</v>
      </c>
      <c t="s" s="17" r="M3274">
        <v>5321</v>
      </c>
      <c s="220" r="N3274">
        <v>278</v>
      </c>
      <c s="220" r="O3274">
        <v>570</v>
      </c>
      <c s="220" r="P3274">
        <v>3600</v>
      </c>
      <c t="s" s="220" r="Q3274">
        <v>10496</v>
      </c>
      <c t="s" s="17" r="R3274">
        <v>10497</v>
      </c>
    </row>
    <row r="3275">
      <c t="s" s="128" r="A3275">
        <v>10498</v>
      </c>
      <c t="s" s="220" r="B3275">
        <v>1251</v>
      </c>
      <c t="s" s="220" r="C3275">
        <v>10499</v>
      </c>
      <c t="s" s="220" r="D3275">
        <v>10500</v>
      </c>
      <c s="168" r="E3275">
        <v>41336.6155324074</v>
      </c>
      <c s="220" r="F3275"/>
      <c t="s" s="220" r="G3275">
        <v>57</v>
      </c>
      <c s="220" r="H3275"/>
      <c s="220" r="I3275"/>
      <c s="220" r="J3275">
        <v>20993143</v>
      </c>
      <c s="220" r="K3275"/>
      <c t="s" s="17" r="L3275">
        <v>135</v>
      </c>
      <c t="s" s="17" r="M3275">
        <v>1329</v>
      </c>
      <c s="220" r="N3275">
        <v>1034</v>
      </c>
      <c s="220" r="O3275">
        <v>801</v>
      </c>
      <c s="220" r="P3275">
        <v>3600</v>
      </c>
      <c t="s" s="220" r="Q3275">
        <v>10501</v>
      </c>
      <c t="s" s="17" r="R3275">
        <v>2423</v>
      </c>
    </row>
    <row r="3276">
      <c t="s" s="128" r="A3276">
        <v>10502</v>
      </c>
      <c t="s" s="220" r="B3276">
        <v>3817</v>
      </c>
      <c t="s" s="220" r="C3276">
        <v>10503</v>
      </c>
      <c t="s" s="220" r="D3276">
        <v>10504</v>
      </c>
      <c s="168" r="E3276">
        <v>41336.615150463</v>
      </c>
      <c s="220" r="F3276"/>
      <c t="s" s="220" r="G3276">
        <v>57</v>
      </c>
      <c s="220" r="H3276"/>
      <c s="220" r="I3276"/>
      <c s="220" r="J3276">
        <v>153053540</v>
      </c>
      <c s="220" r="K3276"/>
      <c t="s" s="17" r="L3276">
        <v>116</v>
      </c>
      <c t="s" s="17" r="M3276">
        <v>4037</v>
      </c>
      <c s="220" r="N3276">
        <v>3094</v>
      </c>
      <c s="220" r="O3276">
        <v>528</v>
      </c>
      <c s="220" r="P3276"/>
      <c t="s" s="220" r="Q3276">
        <v>10505</v>
      </c>
      <c t="s" s="17" r="R3276">
        <v>3263</v>
      </c>
    </row>
    <row r="3277">
      <c t="s" s="128" r="A3277">
        <v>10506</v>
      </c>
      <c t="s" s="220" r="B3277">
        <v>757</v>
      </c>
      <c t="s" s="220" r="C3277">
        <v>10507</v>
      </c>
      <c t="s" s="220" r="D3277">
        <v>10508</v>
      </c>
      <c s="168" r="E3277">
        <v>41336.6151273148</v>
      </c>
      <c s="220" r="F3277"/>
      <c t="s" s="220" r="G3277">
        <v>57</v>
      </c>
      <c s="220" r="H3277"/>
      <c s="220" r="I3277"/>
      <c s="220" r="J3277">
        <v>730737896</v>
      </c>
      <c s="220" r="K3277"/>
      <c t="s" s="17" r="L3277">
        <v>74</v>
      </c>
      <c t="s" s="17" r="M3277">
        <v>759</v>
      </c>
      <c s="220" r="N3277">
        <v>256</v>
      </c>
      <c s="220" r="O3277">
        <v>188</v>
      </c>
      <c s="220" r="P3277"/>
      <c t="s" s="220" r="Q3277">
        <v>10509</v>
      </c>
      <c t="s" s="17" r="R3277">
        <v>10510</v>
      </c>
    </row>
    <row r="3278">
      <c t="s" s="128" r="A3278">
        <v>10495</v>
      </c>
      <c t="s" s="220" r="B3278">
        <v>217</v>
      </c>
      <c t="s" s="220" r="C3278">
        <v>10511</v>
      </c>
      <c t="s" s="220" r="D3278">
        <v>10512</v>
      </c>
      <c s="168" r="E3278">
        <v>41336.6148148148</v>
      </c>
      <c s="220" r="F3278"/>
      <c t="s" s="220" r="G3278">
        <v>57</v>
      </c>
      <c s="220" r="H3278">
        <v>6421942</v>
      </c>
      <c t="s" s="220" r="I3278">
        <v>5288</v>
      </c>
      <c s="220" r="J3278">
        <v>261867800</v>
      </c>
      <c t="s" s="220" r="K3278">
        <v>10513</v>
      </c>
      <c t="s" s="17" r="L3278">
        <v>228</v>
      </c>
      <c t="s" s="17" r="M3278">
        <v>221</v>
      </c>
      <c s="220" r="N3278">
        <v>254</v>
      </c>
      <c s="220" r="O3278">
        <v>325</v>
      </c>
      <c s="220" r="P3278">
        <v>3600</v>
      </c>
      <c t="s" s="220" r="Q3278">
        <v>10514</v>
      </c>
      <c t="s" s="17" r="R3278">
        <v>10515</v>
      </c>
    </row>
    <row r="3279">
      <c t="s" s="128" r="A3279">
        <v>10516</v>
      </c>
      <c t="s" s="220" r="B3279">
        <v>1759</v>
      </c>
      <c t="s" s="220" r="C3279">
        <v>10517</v>
      </c>
      <c t="s" s="220" r="D3279">
        <v>10518</v>
      </c>
      <c s="168" r="E3279">
        <v>41336.6147453704</v>
      </c>
      <c s="220" r="F3279"/>
      <c t="s" s="220" r="G3279">
        <v>57</v>
      </c>
      <c s="220" r="H3279"/>
      <c s="220" r="I3279"/>
      <c s="220" r="J3279">
        <v>527251402</v>
      </c>
      <c s="220" r="K3279"/>
      <c t="s" s="17" r="L3279">
        <v>74</v>
      </c>
      <c t="s" s="17" r="M3279">
        <v>1762</v>
      </c>
      <c s="220" r="N3279">
        <v>113</v>
      </c>
      <c s="220" r="O3279">
        <v>129</v>
      </c>
      <c s="220" r="P3279">
        <v>3600</v>
      </c>
      <c t="s" s="220" r="Q3279">
        <v>10519</v>
      </c>
      <c t="s" s="17" r="R3279">
        <v>1835</v>
      </c>
    </row>
    <row r="3280">
      <c t="s" s="128" r="A3280">
        <v>10513</v>
      </c>
      <c t="s" s="220" r="B3280">
        <v>5288</v>
      </c>
      <c t="s" s="220" r="C3280">
        <v>10520</v>
      </c>
      <c t="s" s="220" r="D3280">
        <v>10521</v>
      </c>
      <c s="168" r="E3280">
        <v>41336.6143287037</v>
      </c>
      <c s="220" r="F3280"/>
      <c t="s" s="220" r="G3280">
        <v>57</v>
      </c>
      <c s="220" r="H3280">
        <v>261867800</v>
      </c>
      <c t="s" s="220" r="I3280">
        <v>217</v>
      </c>
      <c s="220" r="J3280">
        <v>6421942</v>
      </c>
      <c t="s" s="220" r="K3280">
        <v>10522</v>
      </c>
      <c t="s" s="17" r="L3280">
        <v>228</v>
      </c>
      <c t="s" s="17" r="M3280">
        <v>5321</v>
      </c>
      <c s="220" r="N3280">
        <v>278</v>
      </c>
      <c s="220" r="O3280">
        <v>570</v>
      </c>
      <c s="220" r="P3280">
        <v>3600</v>
      </c>
      <c t="s" s="220" r="Q3280">
        <v>10523</v>
      </c>
      <c t="s" s="17" r="R3280">
        <v>10524</v>
      </c>
    </row>
    <row r="3281">
      <c t="s" s="128" r="A3281">
        <v>10525</v>
      </c>
      <c t="s" s="220" r="B3281">
        <v>10526</v>
      </c>
      <c t="s" s="220" r="C3281">
        <v>10527</v>
      </c>
      <c t="s" s="220" r="D3281">
        <v>10521</v>
      </c>
      <c s="168" r="E3281">
        <v>41336.6143287037</v>
      </c>
      <c s="220" r="F3281"/>
      <c t="s" s="220" r="G3281">
        <v>46</v>
      </c>
      <c s="220" r="H3281"/>
      <c s="220" r="I3281"/>
      <c s="220" r="J3281">
        <v>14379131</v>
      </c>
      <c s="220" r="K3281"/>
      <c t="s" s="17" r="L3281">
        <v>135</v>
      </c>
      <c t="s" s="17" r="M3281">
        <v>10528</v>
      </c>
      <c s="220" r="N3281">
        <v>219</v>
      </c>
      <c s="220" r="O3281">
        <v>226</v>
      </c>
      <c s="220" r="P3281">
        <v>3600</v>
      </c>
      <c t="s" s="220" r="Q3281">
        <v>10529</v>
      </c>
      <c t="s" s="17" r="R3281">
        <v>10530</v>
      </c>
    </row>
    <row r="3282">
      <c t="s" s="128" r="A3282">
        <v>10522</v>
      </c>
      <c t="s" s="220" r="B3282">
        <v>217</v>
      </c>
      <c t="s" s="220" r="C3282">
        <v>10531</v>
      </c>
      <c t="s" s="220" r="D3282">
        <v>10532</v>
      </c>
      <c s="168" r="E3282">
        <v>41336.6139236111</v>
      </c>
      <c s="220" r="F3282"/>
      <c t="s" s="220" r="G3282">
        <v>57</v>
      </c>
      <c s="220" r="H3282"/>
      <c s="220" r="I3282"/>
      <c s="220" r="J3282">
        <v>261867800</v>
      </c>
      <c s="220" r="K3282"/>
      <c t="s" s="17" r="L3282">
        <v>228</v>
      </c>
      <c t="s" s="17" r="M3282">
        <v>221</v>
      </c>
      <c s="220" r="N3282">
        <v>254</v>
      </c>
      <c s="220" r="O3282">
        <v>325</v>
      </c>
      <c s="220" r="P3282">
        <v>3600</v>
      </c>
      <c t="s" s="220" r="Q3282">
        <v>10533</v>
      </c>
      <c t="s" s="17" r="R3282">
        <v>10534</v>
      </c>
    </row>
    <row r="3283">
      <c t="s" s="128" r="A3283">
        <v>10535</v>
      </c>
      <c t="s" s="220" r="B3283">
        <v>1049</v>
      </c>
      <c t="s" s="220" r="C3283">
        <v>10536</v>
      </c>
      <c t="s" s="220" r="D3283">
        <v>10537</v>
      </c>
      <c s="168" r="E3283">
        <v>41336.6137847222</v>
      </c>
      <c s="220" r="F3283"/>
      <c t="s" s="220" r="G3283">
        <v>57</v>
      </c>
      <c s="220" r="H3283"/>
      <c s="220" r="I3283"/>
      <c s="220" r="J3283">
        <v>1212669223</v>
      </c>
      <c s="220" r="K3283"/>
      <c t="s" s="17" r="L3283">
        <v>116</v>
      </c>
      <c t="s" s="17" r="M3283">
        <v>1169</v>
      </c>
      <c s="220" r="N3283">
        <v>720</v>
      </c>
      <c s="220" r="O3283">
        <v>84</v>
      </c>
      <c s="220" r="P3283"/>
      <c t="s" s="220" r="Q3283">
        <v>10538</v>
      </c>
      <c t="s" s="17" r="R3283">
        <v>2423</v>
      </c>
    </row>
    <row r="3284">
      <c t="s" s="128" r="A3284">
        <v>10539</v>
      </c>
      <c t="s" s="220" r="B3284">
        <v>3046</v>
      </c>
      <c t="s" s="220" r="C3284">
        <v>10540</v>
      </c>
      <c t="s" s="220" r="D3284">
        <v>10541</v>
      </c>
      <c s="168" r="E3284">
        <v>41336.6135648148</v>
      </c>
      <c s="220" r="F3284"/>
      <c t="s" s="220" r="G3284">
        <v>57</v>
      </c>
      <c s="220" r="H3284">
        <v>527251402</v>
      </c>
      <c t="s" s="220" r="I3284">
        <v>1759</v>
      </c>
      <c s="220" r="J3284">
        <v>210957275</v>
      </c>
      <c t="s" s="220" r="K3284">
        <v>10542</v>
      </c>
      <c t="s" s="17" r="L3284">
        <v>74</v>
      </c>
      <c t="s" s="17" r="M3284">
        <v>3049</v>
      </c>
      <c s="220" r="N3284">
        <v>131</v>
      </c>
      <c s="220" r="O3284">
        <v>134</v>
      </c>
      <c s="220" r="P3284">
        <v>3600</v>
      </c>
      <c t="s" s="220" r="Q3284">
        <v>10543</v>
      </c>
      <c t="s" s="17" r="R3284">
        <v>10544</v>
      </c>
    </row>
    <row r="3285">
      <c t="s" s="128" r="A3285">
        <v>10545</v>
      </c>
      <c t="s" s="220" r="B3285">
        <v>9065</v>
      </c>
      <c t="s" s="220" r="C3285">
        <v>10546</v>
      </c>
      <c t="s" s="220" r="D3285">
        <v>10547</v>
      </c>
      <c s="168" r="E3285">
        <v>41336.6129398148</v>
      </c>
      <c s="220" r="F3285"/>
      <c t="s" s="220" r="G3285">
        <v>46</v>
      </c>
      <c s="220" r="H3285"/>
      <c s="220" r="I3285"/>
      <c s="220" r="J3285">
        <v>23182103</v>
      </c>
      <c s="220" r="K3285"/>
      <c t="s" s="17" r="L3285">
        <v>74</v>
      </c>
      <c t="s" s="17" r="M3285">
        <v>9068</v>
      </c>
      <c s="220" r="N3285">
        <v>1870</v>
      </c>
      <c s="220" r="O3285">
        <v>543</v>
      </c>
      <c s="220" r="P3285">
        <v>3600</v>
      </c>
      <c t="s" s="220" r="Q3285">
        <v>10548</v>
      </c>
      <c t="s" s="17" r="R3285">
        <v>10549</v>
      </c>
    </row>
    <row r="3286">
      <c t="s" s="128" r="A3286">
        <v>10550</v>
      </c>
      <c t="s" s="220" r="B3286">
        <v>5288</v>
      </c>
      <c t="s" s="220" r="C3286">
        <v>10551</v>
      </c>
      <c t="s" s="220" r="D3286">
        <v>10552</v>
      </c>
      <c s="168" r="E3286">
        <v>41336.6129282407</v>
      </c>
      <c s="220" r="F3286"/>
      <c t="s" s="220" r="G3286">
        <v>57</v>
      </c>
      <c s="220" r="H3286">
        <v>493268912</v>
      </c>
      <c t="s" s="220" r="I3286">
        <v>3404</v>
      </c>
      <c s="220" r="J3286">
        <v>6421942</v>
      </c>
      <c t="s" s="220" r="K3286">
        <v>10553</v>
      </c>
      <c t="s" s="17" r="L3286">
        <v>228</v>
      </c>
      <c t="s" s="17" r="M3286">
        <v>5321</v>
      </c>
      <c s="220" r="N3286">
        <v>278</v>
      </c>
      <c s="220" r="O3286">
        <v>570</v>
      </c>
      <c s="220" r="P3286">
        <v>3600</v>
      </c>
      <c t="s" s="220" r="Q3286">
        <v>10554</v>
      </c>
      <c t="s" s="17" r="R3286">
        <v>10555</v>
      </c>
    </row>
    <row r="3287">
      <c t="s" s="128" r="A3287">
        <v>10556</v>
      </c>
      <c t="s" s="220" r="B3287">
        <v>602</v>
      </c>
      <c t="s" s="220" r="C3287">
        <v>10557</v>
      </c>
      <c t="s" s="220" r="D3287">
        <v>10558</v>
      </c>
      <c s="168" r="E3287">
        <v>41336.6127777778</v>
      </c>
      <c s="220" r="F3287"/>
      <c t="s" s="220" r="G3287">
        <v>57</v>
      </c>
      <c s="220" r="H3287"/>
      <c s="220" r="I3287"/>
      <c s="220" r="J3287">
        <v>518514381</v>
      </c>
      <c s="220" r="K3287"/>
      <c t="s" s="17" r="L3287">
        <v>605</v>
      </c>
      <c t="s" s="17" r="M3287">
        <v>606</v>
      </c>
      <c s="220" r="N3287">
        <v>268</v>
      </c>
      <c s="220" r="O3287">
        <v>452</v>
      </c>
      <c s="220" r="P3287">
        <v>3600</v>
      </c>
      <c t="s" s="220" r="Q3287">
        <v>10559</v>
      </c>
      <c t="s" s="17" r="R3287">
        <v>143</v>
      </c>
    </row>
    <row r="3288">
      <c t="s" s="128" r="A3288">
        <v>10560</v>
      </c>
      <c t="s" s="220" r="B3288">
        <v>1954</v>
      </c>
      <c t="s" s="220" r="C3288">
        <v>10561</v>
      </c>
      <c t="s" s="220" r="D3288">
        <v>10562</v>
      </c>
      <c s="168" r="E3288">
        <v>41336.6125347222</v>
      </c>
      <c s="220" r="F3288"/>
      <c t="s" s="220" r="G3288">
        <v>57</v>
      </c>
      <c s="220" r="H3288"/>
      <c s="220" r="I3288"/>
      <c s="220" r="J3288">
        <v>14342072</v>
      </c>
      <c s="220" r="K3288"/>
      <c t="s" s="17" r="L3288">
        <v>228</v>
      </c>
      <c t="s" s="17" r="M3288">
        <v>1957</v>
      </c>
      <c s="220" r="N3288">
        <v>3644</v>
      </c>
      <c s="220" r="O3288">
        <v>194</v>
      </c>
      <c s="220" r="P3288">
        <v>3600</v>
      </c>
      <c t="s" s="220" r="Q3288">
        <v>10563</v>
      </c>
      <c t="s" s="17" r="R3288">
        <v>10564</v>
      </c>
    </row>
    <row r="3289">
      <c t="s" s="128" r="A3289">
        <v>10565</v>
      </c>
      <c t="s" s="220" r="B3289">
        <v>307</v>
      </c>
      <c t="s" s="220" r="C3289">
        <v>10566</v>
      </c>
      <c t="s" s="220" r="D3289">
        <v>10567</v>
      </c>
      <c s="168" r="E3289">
        <v>41336.6123726852</v>
      </c>
      <c s="220" r="F3289"/>
      <c t="s" s="220" r="G3289">
        <v>57</v>
      </c>
      <c s="220" r="H3289">
        <v>238287811</v>
      </c>
      <c t="s" s="220" r="I3289">
        <v>1071</v>
      </c>
      <c s="220" r="J3289">
        <v>252141965</v>
      </c>
      <c t="s" s="220" r="K3289">
        <v>10568</v>
      </c>
      <c t="s" s="17" r="L3289">
        <v>116</v>
      </c>
      <c t="s" s="17" r="M3289">
        <v>310</v>
      </c>
      <c s="220" r="N3289">
        <v>681</v>
      </c>
      <c s="220" r="O3289">
        <v>200</v>
      </c>
      <c s="220" r="P3289">
        <v>3600</v>
      </c>
      <c t="s" s="220" r="Q3289">
        <v>10569</v>
      </c>
      <c t="s" s="17" r="R3289">
        <v>10570</v>
      </c>
    </row>
    <row r="3290">
      <c t="s" s="128" r="A3290">
        <v>10553</v>
      </c>
      <c t="s" s="220" r="B3290">
        <v>3404</v>
      </c>
      <c t="s" s="220" r="C3290">
        <v>10571</v>
      </c>
      <c t="s" s="220" r="D3290">
        <v>10572</v>
      </c>
      <c s="168" r="E3290">
        <v>41336.6122337963</v>
      </c>
      <c s="220" r="F3290"/>
      <c t="s" s="220" r="G3290">
        <v>57</v>
      </c>
      <c s="220" r="H3290"/>
      <c s="220" r="I3290"/>
      <c s="220" r="J3290">
        <v>493268912</v>
      </c>
      <c s="220" r="K3290"/>
      <c t="s" s="17" r="L3290">
        <v>116</v>
      </c>
      <c t="s" s="17" r="M3290">
        <v>3407</v>
      </c>
      <c s="220" r="N3290">
        <v>848</v>
      </c>
      <c s="220" r="O3290">
        <v>1864</v>
      </c>
      <c s="220" r="P3290">
        <v>3600</v>
      </c>
      <c t="s" s="220" r="Q3290">
        <v>10573</v>
      </c>
      <c t="s" s="17" r="R3290">
        <v>2038</v>
      </c>
    </row>
    <row r="3291">
      <c t="s" s="128" r="A3291">
        <v>10574</v>
      </c>
      <c t="s" s="220" r="B3291">
        <v>513</v>
      </c>
      <c t="s" s="220" r="C3291">
        <v>10575</v>
      </c>
      <c t="s" s="220" r="D3291">
        <v>10576</v>
      </c>
      <c s="168" r="E3291">
        <v>41336.6118287037</v>
      </c>
      <c s="220" r="F3291"/>
      <c t="s" s="220" r="G3291">
        <v>46</v>
      </c>
      <c s="220" r="H3291"/>
      <c s="220" r="I3291"/>
      <c s="220" r="J3291">
        <v>1549341</v>
      </c>
      <c s="220" r="K3291"/>
      <c t="s" s="17" r="L3291">
        <v>228</v>
      </c>
      <c t="s" s="17" r="M3291">
        <v>516</v>
      </c>
      <c s="220" r="N3291">
        <v>844</v>
      </c>
      <c s="220" r="O3291">
        <v>561</v>
      </c>
      <c s="220" r="P3291">
        <v>3600</v>
      </c>
      <c t="s" s="220" r="Q3291">
        <v>10577</v>
      </c>
      <c t="s" s="17" r="R3291">
        <v>10578</v>
      </c>
    </row>
    <row r="3292">
      <c t="s" s="128" r="A3292">
        <v>10579</v>
      </c>
      <c t="s" s="220" r="B3292">
        <v>1408</v>
      </c>
      <c t="s" s="220" r="C3292">
        <v>10580</v>
      </c>
      <c t="s" s="220" r="D3292">
        <v>10581</v>
      </c>
      <c s="168" r="E3292">
        <v>41336.6115277778</v>
      </c>
      <c s="220" r="F3292"/>
      <c t="s" s="220" r="G3292">
        <v>46</v>
      </c>
      <c s="220" r="H3292">
        <v>1409501</v>
      </c>
      <c t="s" s="220" r="I3292">
        <v>47</v>
      </c>
      <c s="220" r="J3292">
        <v>20303980</v>
      </c>
      <c s="220" r="K3292"/>
      <c t="s" s="17" r="L3292">
        <v>228</v>
      </c>
      <c t="s" s="17" r="M3292">
        <v>1411</v>
      </c>
      <c s="220" r="N3292">
        <v>329</v>
      </c>
      <c s="220" r="O3292">
        <v>252</v>
      </c>
      <c s="220" r="P3292">
        <v>-10800</v>
      </c>
      <c t="s" s="220" r="Q3292">
        <v>10582</v>
      </c>
      <c t="s" s="17" r="R3292">
        <v>10583</v>
      </c>
    </row>
    <row r="3293">
      <c t="s" s="128" r="A3293">
        <v>10584</v>
      </c>
      <c t="s" s="220" r="B3293">
        <v>292</v>
      </c>
      <c t="s" s="220" r="C3293">
        <v>10585</v>
      </c>
      <c t="s" s="220" r="D3293">
        <v>10586</v>
      </c>
      <c s="168" r="E3293">
        <v>41336.611412037</v>
      </c>
      <c s="220" r="F3293"/>
      <c t="s" s="220" r="G3293">
        <v>57</v>
      </c>
      <c s="220" r="H3293"/>
      <c s="220" r="I3293"/>
      <c s="220" r="J3293">
        <v>67136835</v>
      </c>
      <c s="220" r="K3293"/>
      <c t="s" s="17" r="L3293">
        <v>295</v>
      </c>
      <c t="s" s="17" r="M3293">
        <v>296</v>
      </c>
      <c s="220" r="N3293">
        <v>1157</v>
      </c>
      <c s="220" r="O3293">
        <v>2001</v>
      </c>
      <c s="220" r="P3293">
        <v>3600</v>
      </c>
      <c t="s" s="220" r="Q3293">
        <v>10587</v>
      </c>
      <c t="s" s="17" r="R3293">
        <v>10588</v>
      </c>
    </row>
    <row r="3294">
      <c t="s" s="128" r="A3294">
        <v>10589</v>
      </c>
      <c t="s" s="220" r="B3294">
        <v>1180</v>
      </c>
      <c t="s" s="220" r="C3294">
        <v>10590</v>
      </c>
      <c t="s" s="220" r="D3294">
        <v>10591</v>
      </c>
      <c s="168" r="E3294">
        <v>41336.6112962963</v>
      </c>
      <c s="220" r="F3294"/>
      <c t="s" s="220" r="G3294">
        <v>46</v>
      </c>
      <c s="220" r="H3294"/>
      <c s="220" r="I3294"/>
      <c s="220" r="J3294">
        <v>28251658</v>
      </c>
      <c s="220" r="K3294"/>
      <c t="s" s="17" r="L3294">
        <v>116</v>
      </c>
      <c t="s" s="17" r="M3294">
        <v>1183</v>
      </c>
      <c s="220" r="N3294">
        <v>9354</v>
      </c>
      <c s="220" r="O3294">
        <v>628</v>
      </c>
      <c s="220" r="P3294">
        <v>-10800</v>
      </c>
      <c t="s" s="220" r="Q3294">
        <v>10592</v>
      </c>
      <c t="s" s="17" r="R3294">
        <v>10593</v>
      </c>
    </row>
    <row r="3295">
      <c t="s" s="128" r="A3295">
        <v>10594</v>
      </c>
      <c t="s" s="220" r="B3295">
        <v>10302</v>
      </c>
      <c t="s" s="220" r="C3295">
        <v>10595</v>
      </c>
      <c t="s" s="220" r="D3295">
        <v>10596</v>
      </c>
      <c s="168" r="E3295">
        <v>41336.6107986111</v>
      </c>
      <c s="220" r="F3295"/>
      <c t="s" s="220" r="G3295">
        <v>57</v>
      </c>
      <c s="220" r="H3295"/>
      <c s="220" r="I3295"/>
      <c s="220" r="J3295">
        <v>237188046</v>
      </c>
      <c s="220" r="K3295"/>
      <c t="s" s="17" r="L3295">
        <v>2282</v>
      </c>
      <c t="s" s="17" r="M3295">
        <v>10305</v>
      </c>
      <c s="220" r="N3295">
        <v>166</v>
      </c>
      <c s="220" r="O3295">
        <v>183</v>
      </c>
      <c s="220" r="P3295">
        <v>3600</v>
      </c>
      <c t="s" s="220" r="Q3295">
        <v>10597</v>
      </c>
      <c t="s" s="17" r="R3295">
        <v>2833</v>
      </c>
    </row>
    <row r="3296">
      <c t="s" s="128" r="A3296">
        <v>10598</v>
      </c>
      <c t="s" s="220" r="B3296">
        <v>513</v>
      </c>
      <c t="s" s="220" r="C3296">
        <v>10599</v>
      </c>
      <c t="s" s="220" r="D3296">
        <v>10600</v>
      </c>
      <c s="168" r="E3296">
        <v>41336.6107523148</v>
      </c>
      <c s="220" r="F3296"/>
      <c t="s" s="220" r="G3296">
        <v>46</v>
      </c>
      <c s="220" r="H3296"/>
      <c s="220" r="I3296"/>
      <c s="220" r="J3296">
        <v>1549341</v>
      </c>
      <c s="220" r="K3296"/>
      <c t="s" s="17" r="L3296">
        <v>228</v>
      </c>
      <c t="s" s="17" r="M3296">
        <v>516</v>
      </c>
      <c s="220" r="N3296">
        <v>844</v>
      </c>
      <c s="220" r="O3296">
        <v>561</v>
      </c>
      <c s="220" r="P3296">
        <v>3600</v>
      </c>
      <c t="s" s="220" r="Q3296">
        <v>10601</v>
      </c>
      <c t="s" s="17" r="R3296">
        <v>10602</v>
      </c>
    </row>
    <row r="3297">
      <c t="s" s="128" r="A3297">
        <v>10603</v>
      </c>
      <c t="s" s="220" r="B3297">
        <v>8449</v>
      </c>
      <c t="s" s="220" r="C3297">
        <v>10604</v>
      </c>
      <c t="s" s="220" r="D3297">
        <v>10605</v>
      </c>
      <c s="168" r="E3297">
        <v>41336.6106828704</v>
      </c>
      <c s="220" r="F3297"/>
      <c t="s" s="220" r="G3297">
        <v>57</v>
      </c>
      <c s="220" r="H3297"/>
      <c s="220" r="I3297"/>
      <c s="220" r="J3297">
        <v>149209651</v>
      </c>
      <c s="220" r="K3297"/>
      <c t="s" s="17" r="L3297">
        <v>228</v>
      </c>
      <c t="s" s="17" r="M3297">
        <v>8452</v>
      </c>
      <c s="220" r="N3297">
        <v>10808</v>
      </c>
      <c s="220" r="O3297">
        <v>10550</v>
      </c>
      <c s="220" r="P3297">
        <v>-10800</v>
      </c>
      <c t="s" s="220" r="Q3297">
        <v>10606</v>
      </c>
      <c t="s" s="17" r="R3297">
        <v>10607</v>
      </c>
    </row>
    <row r="3298">
      <c t="s" s="128" r="A3298">
        <v>10608</v>
      </c>
      <c t="s" s="220" r="B3298">
        <v>1954</v>
      </c>
      <c t="s" s="220" r="C3298">
        <v>10609</v>
      </c>
      <c t="s" s="220" r="D3298">
        <v>10610</v>
      </c>
      <c s="168" r="E3298">
        <v>41336.6105555556</v>
      </c>
      <c s="220" r="F3298"/>
      <c t="s" s="220" r="G3298">
        <v>57</v>
      </c>
      <c s="220" r="H3298"/>
      <c s="220" r="I3298"/>
      <c s="220" r="J3298">
        <v>14342072</v>
      </c>
      <c s="220" r="K3298"/>
      <c t="s" s="17" r="L3298">
        <v>228</v>
      </c>
      <c t="s" s="17" r="M3298">
        <v>1957</v>
      </c>
      <c s="220" r="N3298">
        <v>3644</v>
      </c>
      <c s="220" r="O3298">
        <v>194</v>
      </c>
      <c s="220" r="P3298">
        <v>3600</v>
      </c>
      <c t="s" s="220" r="Q3298">
        <v>10611</v>
      </c>
      <c t="s" s="17" r="R3298">
        <v>10612</v>
      </c>
    </row>
    <row r="3299">
      <c t="s" s="128" r="A3299">
        <v>10613</v>
      </c>
      <c t="s" s="220" r="B3299">
        <v>1015</v>
      </c>
      <c t="s" s="220" r="C3299">
        <v>10614</v>
      </c>
      <c t="s" s="220" r="D3299">
        <v>10615</v>
      </c>
      <c s="168" r="E3299">
        <v>41336.6099074074</v>
      </c>
      <c s="220" r="F3299"/>
      <c t="s" s="220" r="G3299">
        <v>46</v>
      </c>
      <c s="220" r="H3299"/>
      <c s="220" r="I3299"/>
      <c s="220" r="J3299">
        <v>49768990</v>
      </c>
      <c s="220" r="K3299"/>
      <c t="s" s="17" r="L3299">
        <v>116</v>
      </c>
      <c t="s" s="17" r="M3299">
        <v>1018</v>
      </c>
      <c s="220" r="N3299">
        <v>3488</v>
      </c>
      <c s="220" r="O3299">
        <v>1003</v>
      </c>
      <c s="220" r="P3299">
        <v>3600</v>
      </c>
      <c t="s" s="220" r="Q3299">
        <v>10616</v>
      </c>
      <c t="s" s="17" r="R3299">
        <v>10617</v>
      </c>
    </row>
    <row r="3300">
      <c t="s" s="128" r="A3300">
        <v>10618</v>
      </c>
      <c t="s" s="220" r="B3300">
        <v>513</v>
      </c>
      <c t="s" s="220" r="C3300">
        <v>10619</v>
      </c>
      <c t="s" s="220" r="D3300">
        <v>10620</v>
      </c>
      <c s="168" r="E3300">
        <v>41336.6096064815</v>
      </c>
      <c s="220" r="F3300"/>
      <c t="s" s="220" r="G3300">
        <v>46</v>
      </c>
      <c s="220" r="H3300"/>
      <c s="220" r="I3300"/>
      <c s="220" r="J3300">
        <v>1549341</v>
      </c>
      <c s="220" r="K3300"/>
      <c t="s" s="17" r="L3300">
        <v>228</v>
      </c>
      <c t="s" s="17" r="M3300">
        <v>516</v>
      </c>
      <c s="220" r="N3300">
        <v>844</v>
      </c>
      <c s="220" r="O3300">
        <v>561</v>
      </c>
      <c s="220" r="P3300">
        <v>3600</v>
      </c>
      <c t="s" s="220" r="Q3300">
        <v>10621</v>
      </c>
      <c t="s" s="17" r="R3300">
        <v>10622</v>
      </c>
    </row>
    <row r="3301">
      <c t="s" s="128" r="A3301">
        <v>10623</v>
      </c>
      <c t="s" s="220" r="B3301">
        <v>552</v>
      </c>
      <c t="s" s="220" r="C3301">
        <v>10624</v>
      </c>
      <c t="s" s="220" r="D3301">
        <v>10625</v>
      </c>
      <c s="168" r="E3301">
        <v>41336.6090046296</v>
      </c>
      <c s="220" r="F3301"/>
      <c t="s" s="220" r="G3301">
        <v>46</v>
      </c>
      <c s="220" r="H3301"/>
      <c s="220" r="I3301"/>
      <c s="220" r="J3301">
        <v>53755836</v>
      </c>
      <c s="220" r="K3301"/>
      <c t="s" s="17" r="L3301">
        <v>49</v>
      </c>
      <c t="s" s="17" r="M3301">
        <v>555</v>
      </c>
      <c s="220" r="N3301">
        <v>278</v>
      </c>
      <c s="220" r="O3301">
        <v>241</v>
      </c>
      <c s="220" r="P3301">
        <v>3600</v>
      </c>
      <c t="s" s="220" r="Q3301">
        <v>10626</v>
      </c>
      <c t="s" s="17" r="R3301">
        <v>10627</v>
      </c>
    </row>
    <row r="3302">
      <c t="s" s="128" r="A3302">
        <v>10568</v>
      </c>
      <c t="s" s="220" r="B3302">
        <v>1071</v>
      </c>
      <c t="s" s="220" r="C3302">
        <v>10628</v>
      </c>
      <c t="s" s="220" r="D3302">
        <v>10629</v>
      </c>
      <c s="168" r="E3302">
        <v>41336.6088773148</v>
      </c>
      <c s="220" r="F3302"/>
      <c t="s" s="220" r="G3302">
        <v>57</v>
      </c>
      <c s="220" r="H3302"/>
      <c s="220" r="I3302"/>
      <c s="220" r="J3302">
        <v>238287811</v>
      </c>
      <c s="220" r="K3302"/>
      <c t="s" s="17" r="L3302">
        <v>74</v>
      </c>
      <c t="s" s="17" r="M3302">
        <v>1074</v>
      </c>
      <c s="220" r="N3302">
        <v>694</v>
      </c>
      <c s="220" r="O3302">
        <v>1291</v>
      </c>
      <c s="220" r="P3302">
        <v>3600</v>
      </c>
      <c t="s" s="220" r="Q3302">
        <v>10630</v>
      </c>
      <c t="s" s="17" r="R3302">
        <v>10631</v>
      </c>
    </row>
    <row r="3303">
      <c t="s" s="128" r="A3303">
        <v>10632</v>
      </c>
      <c t="s" s="220" r="B3303">
        <v>1015</v>
      </c>
      <c t="s" s="220" r="C3303">
        <v>10633</v>
      </c>
      <c t="s" s="220" r="D3303">
        <v>10634</v>
      </c>
      <c s="168" r="E3303">
        <v>41336.6082175926</v>
      </c>
      <c s="220" r="F3303"/>
      <c t="s" s="220" r="G3303">
        <v>46</v>
      </c>
      <c s="220" r="H3303"/>
      <c s="220" r="I3303"/>
      <c s="220" r="J3303">
        <v>49768990</v>
      </c>
      <c s="220" r="K3303"/>
      <c t="s" s="17" r="L3303">
        <v>228</v>
      </c>
      <c t="s" s="17" r="M3303">
        <v>1018</v>
      </c>
      <c s="220" r="N3303">
        <v>3488</v>
      </c>
      <c s="220" r="O3303">
        <v>1003</v>
      </c>
      <c s="220" r="P3303">
        <v>3600</v>
      </c>
      <c t="s" s="220" r="Q3303">
        <v>10635</v>
      </c>
      <c t="s" s="17" r="R3303">
        <v>10636</v>
      </c>
    </row>
    <row r="3304">
      <c t="s" s="128" r="A3304">
        <v>10637</v>
      </c>
      <c t="s" s="220" r="B3304">
        <v>10638</v>
      </c>
      <c t="s" s="220" r="C3304">
        <v>10639</v>
      </c>
      <c t="s" s="220" r="D3304">
        <v>10640</v>
      </c>
      <c s="168" r="E3304">
        <v>41336.6078356481</v>
      </c>
      <c s="220" r="F3304"/>
      <c t="s" s="220" r="G3304">
        <v>57</v>
      </c>
      <c s="220" r="H3304"/>
      <c s="220" r="I3304"/>
      <c s="220" r="J3304">
        <v>339860250</v>
      </c>
      <c s="220" r="K3304"/>
      <c t="s" s="17" r="L3304">
        <v>74</v>
      </c>
      <c t="s" s="17" r="M3304">
        <v>10641</v>
      </c>
      <c s="220" r="N3304">
        <v>669</v>
      </c>
      <c s="220" r="O3304">
        <v>859</v>
      </c>
      <c s="220" r="P3304">
        <v>3600</v>
      </c>
      <c t="s" s="220" r="Q3304">
        <v>10642</v>
      </c>
      <c t="s" s="17" r="R3304">
        <v>10643</v>
      </c>
    </row>
    <row r="3305">
      <c t="s" s="128" r="A3305">
        <v>10644</v>
      </c>
      <c t="s" s="220" r="B3305">
        <v>10645</v>
      </c>
      <c t="s" s="220" r="C3305">
        <v>10646</v>
      </c>
      <c t="s" s="220" r="D3305">
        <v>10647</v>
      </c>
      <c s="168" r="E3305">
        <v>41336.6077199074</v>
      </c>
      <c s="220" r="F3305"/>
      <c t="s" s="220" r="G3305">
        <v>57</v>
      </c>
      <c s="220" r="H3305"/>
      <c s="220" r="I3305"/>
      <c s="220" r="J3305">
        <v>18044059</v>
      </c>
      <c s="220" r="K3305"/>
      <c t="s" s="17" r="L3305">
        <v>10648</v>
      </c>
      <c t="s" s="17" r="M3305">
        <v>10649</v>
      </c>
      <c s="220" r="N3305">
        <v>30502</v>
      </c>
      <c s="220" r="O3305">
        <v>12330</v>
      </c>
      <c s="220" r="P3305">
        <v>3600</v>
      </c>
      <c t="s" s="220" r="Q3305">
        <v>10650</v>
      </c>
      <c t="s" s="17" r="R3305">
        <v>10651</v>
      </c>
    </row>
    <row r="3306">
      <c t="s" s="128" r="A3306">
        <v>10652</v>
      </c>
      <c t="s" s="220" r="B3306">
        <v>1015</v>
      </c>
      <c t="s" s="220" r="C3306">
        <v>10653</v>
      </c>
      <c t="s" s="220" r="D3306">
        <v>10654</v>
      </c>
      <c s="168" r="E3306">
        <v>41336.6075810185</v>
      </c>
      <c s="220" r="F3306"/>
      <c t="s" s="220" r="G3306">
        <v>46</v>
      </c>
      <c s="220" r="H3306"/>
      <c s="220" r="I3306"/>
      <c s="220" r="J3306">
        <v>49768990</v>
      </c>
      <c s="220" r="K3306"/>
      <c t="s" s="17" r="L3306">
        <v>228</v>
      </c>
      <c t="s" s="17" r="M3306">
        <v>1018</v>
      </c>
      <c s="220" r="N3306">
        <v>3488</v>
      </c>
      <c s="220" r="O3306">
        <v>1003</v>
      </c>
      <c s="220" r="P3306">
        <v>3600</v>
      </c>
      <c t="s" s="220" r="Q3306">
        <v>10655</v>
      </c>
      <c t="s" s="17" r="R3306">
        <v>10656</v>
      </c>
    </row>
    <row r="3307">
      <c t="s" s="128" r="A3307">
        <v>10542</v>
      </c>
      <c t="s" s="220" r="B3307">
        <v>1759</v>
      </c>
      <c t="s" s="220" r="C3307">
        <v>10657</v>
      </c>
      <c t="s" s="220" r="D3307">
        <v>10658</v>
      </c>
      <c s="168" r="E3307">
        <v>41336.6075578704</v>
      </c>
      <c s="220" r="F3307"/>
      <c t="s" s="220" r="G3307">
        <v>57</v>
      </c>
      <c s="220" r="H3307"/>
      <c s="220" r="I3307"/>
      <c s="220" r="J3307">
        <v>527251402</v>
      </c>
      <c s="220" r="K3307"/>
      <c t="s" s="17" r="L3307">
        <v>74</v>
      </c>
      <c t="s" s="17" r="M3307">
        <v>1762</v>
      </c>
      <c s="220" r="N3307">
        <v>113</v>
      </c>
      <c s="220" r="O3307">
        <v>129</v>
      </c>
      <c s="220" r="P3307">
        <v>3600</v>
      </c>
      <c t="s" s="220" r="Q3307">
        <v>10659</v>
      </c>
      <c t="s" s="17" r="R3307">
        <v>10660</v>
      </c>
    </row>
    <row r="3308">
      <c t="s" s="128" r="A3308">
        <v>10661</v>
      </c>
      <c t="s" s="220" r="B3308">
        <v>3018</v>
      </c>
      <c t="s" s="220" r="C3308">
        <v>10662</v>
      </c>
      <c t="s" s="220" r="D3308">
        <v>10663</v>
      </c>
      <c s="168" r="E3308">
        <v>41336.6070486111</v>
      </c>
      <c s="220" r="F3308"/>
      <c t="s" s="220" r="G3308">
        <v>46</v>
      </c>
      <c s="220" r="H3308"/>
      <c s="220" r="I3308"/>
      <c s="220" r="J3308">
        <v>558114648</v>
      </c>
      <c s="220" r="K3308"/>
      <c t="s" s="17" r="L3308">
        <v>228</v>
      </c>
      <c t="s" s="17" r="M3308">
        <v>3021</v>
      </c>
      <c s="220" r="N3308">
        <v>145</v>
      </c>
      <c s="220" r="O3308">
        <v>173</v>
      </c>
      <c s="220" r="P3308">
        <v>3600</v>
      </c>
      <c t="s" s="220" r="Q3308">
        <v>10664</v>
      </c>
      <c t="s" s="17" r="R3308">
        <v>10665</v>
      </c>
    </row>
    <row r="3309">
      <c t="s" s="128" r="A3309">
        <v>10666</v>
      </c>
      <c t="s" s="220" r="B3309">
        <v>757</v>
      </c>
      <c t="s" s="220" r="C3309">
        <v>10667</v>
      </c>
      <c t="s" s="220" r="D3309">
        <v>10668</v>
      </c>
      <c s="168" r="E3309">
        <v>41336.6058680556</v>
      </c>
      <c s="220" r="F3309"/>
      <c t="s" s="220" r="G3309">
        <v>57</v>
      </c>
      <c s="220" r="H3309"/>
      <c s="220" r="I3309"/>
      <c s="220" r="J3309">
        <v>730737896</v>
      </c>
      <c s="220" r="K3309"/>
      <c t="s" s="17" r="L3309">
        <v>74</v>
      </c>
      <c t="s" s="17" r="M3309">
        <v>759</v>
      </c>
      <c s="220" r="N3309">
        <v>256</v>
      </c>
      <c s="220" r="O3309">
        <v>188</v>
      </c>
      <c s="220" r="P3309"/>
      <c t="s" s="220" r="Q3309">
        <v>10669</v>
      </c>
      <c t="s" s="17" r="R3309">
        <v>2285</v>
      </c>
    </row>
    <row r="3310">
      <c t="s" s="128" r="A3310">
        <v>10670</v>
      </c>
      <c t="s" s="220" r="B3310">
        <v>10671</v>
      </c>
      <c t="s" s="220" r="C3310">
        <v>10672</v>
      </c>
      <c t="s" s="220" r="D3310">
        <v>10668</v>
      </c>
      <c s="168" r="E3310">
        <v>41336.6058680556</v>
      </c>
      <c s="220" r="F3310"/>
      <c t="s" s="220" r="G3310">
        <v>57</v>
      </c>
      <c s="220" r="H3310"/>
      <c s="220" r="I3310"/>
      <c s="220" r="J3310">
        <v>415818118</v>
      </c>
      <c s="220" r="K3310"/>
      <c t="s" s="17" r="L3310">
        <v>135</v>
      </c>
      <c t="s" s="17" r="M3310">
        <v>10673</v>
      </c>
      <c s="220" r="N3310">
        <v>9</v>
      </c>
      <c s="220" r="O3310">
        <v>100</v>
      </c>
      <c s="220" r="P3310"/>
      <c t="s" s="220" r="Q3310">
        <v>10674</v>
      </c>
      <c t="s" s="17" r="R3310">
        <v>10675</v>
      </c>
    </row>
    <row r="3311">
      <c t="s" s="128" r="A3311">
        <v>10676</v>
      </c>
      <c t="s" s="220" r="B3311">
        <v>1408</v>
      </c>
      <c t="s" s="220" r="C3311">
        <v>10677</v>
      </c>
      <c t="s" s="220" r="D3311">
        <v>10678</v>
      </c>
      <c s="168" r="E3311">
        <v>41336.604849537</v>
      </c>
      <c s="220" r="F3311"/>
      <c t="s" s="220" r="G3311">
        <v>46</v>
      </c>
      <c s="220" r="H3311"/>
      <c s="220" r="I3311"/>
      <c s="220" r="J3311">
        <v>20303980</v>
      </c>
      <c s="220" r="K3311"/>
      <c t="s" s="17" r="L3311">
        <v>228</v>
      </c>
      <c t="s" s="17" r="M3311">
        <v>1411</v>
      </c>
      <c s="220" r="N3311">
        <v>329</v>
      </c>
      <c s="220" r="O3311">
        <v>252</v>
      </c>
      <c s="220" r="P3311">
        <v>-10800</v>
      </c>
      <c t="s" s="220" r="Q3311">
        <v>10679</v>
      </c>
      <c t="s" s="17" r="R3311">
        <v>10680</v>
      </c>
    </row>
    <row r="3312">
      <c t="s" s="128" r="A3312">
        <v>10681</v>
      </c>
      <c t="s" s="220" r="B3312">
        <v>2877</v>
      </c>
      <c t="s" s="220" r="C3312">
        <v>10682</v>
      </c>
      <c t="s" s="220" r="D3312">
        <v>10678</v>
      </c>
      <c s="168" r="E3312">
        <v>41336.604849537</v>
      </c>
      <c s="220" r="F3312"/>
      <c t="s" s="220" r="G3312">
        <v>46</v>
      </c>
      <c s="220" r="H3312"/>
      <c s="220" r="I3312"/>
      <c s="220" r="J3312">
        <v>234510952</v>
      </c>
      <c s="220" r="K3312"/>
      <c t="s" s="17" r="L3312">
        <v>116</v>
      </c>
      <c t="s" s="17" r="M3312">
        <v>2880</v>
      </c>
      <c s="220" r="N3312">
        <v>25</v>
      </c>
      <c s="220" r="O3312">
        <v>70</v>
      </c>
      <c s="220" r="P3312">
        <v>3600</v>
      </c>
      <c t="s" s="220" r="Q3312">
        <v>10683</v>
      </c>
      <c t="s" s="17" r="R3312">
        <v>467</v>
      </c>
    </row>
    <row r="3313">
      <c t="s" s="128" r="A3313">
        <v>10684</v>
      </c>
      <c t="s" s="220" r="B3313">
        <v>513</v>
      </c>
      <c t="s" s="220" r="C3313">
        <v>10685</v>
      </c>
      <c t="s" s="220" r="D3313">
        <v>10686</v>
      </c>
      <c s="168" r="E3313">
        <v>41336.6040046296</v>
      </c>
      <c s="220" r="F3313"/>
      <c t="s" s="220" r="G3313">
        <v>46</v>
      </c>
      <c s="220" r="H3313">
        <v>518514381</v>
      </c>
      <c t="s" s="220" r="I3313">
        <v>602</v>
      </c>
      <c s="220" r="J3313">
        <v>1549341</v>
      </c>
      <c t="s" s="220" r="K3313">
        <v>10687</v>
      </c>
      <c t="s" s="17" r="L3313">
        <v>228</v>
      </c>
      <c t="s" s="17" r="M3313">
        <v>516</v>
      </c>
      <c s="220" r="N3313">
        <v>844</v>
      </c>
      <c s="220" r="O3313">
        <v>561</v>
      </c>
      <c s="220" r="P3313">
        <v>3600</v>
      </c>
      <c t="s" s="220" r="Q3313">
        <v>10688</v>
      </c>
      <c t="s" s="17" r="R3313">
        <v>10689</v>
      </c>
    </row>
    <row r="3314">
      <c t="s" s="128" r="A3314">
        <v>10690</v>
      </c>
      <c t="s" s="220" r="B3314">
        <v>54</v>
      </c>
      <c t="s" s="220" r="C3314">
        <v>10691</v>
      </c>
      <c t="s" s="220" r="D3314">
        <v>10692</v>
      </c>
      <c s="168" r="E3314">
        <v>41336.603900463</v>
      </c>
      <c s="220" r="F3314"/>
      <c t="s" s="220" r="G3314">
        <v>57</v>
      </c>
      <c s="220" r="H3314"/>
      <c s="220" r="I3314"/>
      <c s="220" r="J3314">
        <v>25583565</v>
      </c>
      <c s="220" r="K3314"/>
      <c t="s" s="17" r="L3314">
        <v>49</v>
      </c>
      <c t="s" s="17" r="M3314">
        <v>58</v>
      </c>
      <c s="220" r="N3314">
        <v>216</v>
      </c>
      <c s="220" r="O3314">
        <v>471</v>
      </c>
      <c s="220" r="P3314">
        <v>3600</v>
      </c>
      <c t="s" s="220" r="Q3314">
        <v>10693</v>
      </c>
      <c t="s" s="17" r="R3314">
        <v>2613</v>
      </c>
    </row>
    <row r="3315">
      <c t="s" s="128" r="A3315">
        <v>10694</v>
      </c>
      <c t="s" s="220" r="B3315">
        <v>10695</v>
      </c>
      <c t="s" s="220" r="C3315">
        <v>10696</v>
      </c>
      <c t="s" s="220" r="D3315">
        <v>10697</v>
      </c>
      <c s="168" r="E3315">
        <v>41336.60375</v>
      </c>
      <c s="220" r="F3315"/>
      <c t="s" s="220" r="G3315">
        <v>57</v>
      </c>
      <c s="220" r="H3315"/>
      <c s="220" r="I3315"/>
      <c s="220" r="J3315">
        <v>481823402</v>
      </c>
      <c s="220" r="K3315"/>
      <c t="s" s="17" r="L3315">
        <v>74</v>
      </c>
      <c t="s" s="17" r="M3315">
        <v>10698</v>
      </c>
      <c s="220" r="N3315">
        <v>518</v>
      </c>
      <c s="220" r="O3315">
        <v>196</v>
      </c>
      <c s="220" r="P3315"/>
      <c t="s" s="220" r="Q3315">
        <v>10699</v>
      </c>
      <c t="s" s="17" r="R3315">
        <v>7600</v>
      </c>
    </row>
    <row r="3316">
      <c t="s" s="128" r="A3316">
        <v>10687</v>
      </c>
      <c t="s" s="220" r="B3316">
        <v>602</v>
      </c>
      <c t="s" s="220" r="C3316">
        <v>10700</v>
      </c>
      <c t="s" s="220" r="D3316">
        <v>10701</v>
      </c>
      <c s="168" r="E3316">
        <v>41336.6033101852</v>
      </c>
      <c s="220" r="F3316"/>
      <c t="s" s="220" r="G3316">
        <v>57</v>
      </c>
      <c s="220" r="H3316"/>
      <c s="220" r="I3316"/>
      <c s="220" r="J3316">
        <v>518514381</v>
      </c>
      <c s="220" r="K3316"/>
      <c t="s" s="17" r="L3316">
        <v>605</v>
      </c>
      <c t="s" s="17" r="M3316">
        <v>606</v>
      </c>
      <c s="220" r="N3316">
        <v>268</v>
      </c>
      <c s="220" r="O3316">
        <v>452</v>
      </c>
      <c s="220" r="P3316">
        <v>3600</v>
      </c>
      <c t="s" s="220" r="Q3316">
        <v>10702</v>
      </c>
      <c t="s" s="17" r="R3316">
        <v>10703</v>
      </c>
    </row>
    <row r="3317">
      <c t="s" s="128" r="A3317">
        <v>10704</v>
      </c>
      <c t="s" s="220" r="B3317">
        <v>10705</v>
      </c>
      <c t="s" s="220" r="C3317">
        <v>10706</v>
      </c>
      <c t="s" s="220" r="D3317">
        <v>10707</v>
      </c>
      <c s="168" r="E3317">
        <v>41336.602962963</v>
      </c>
      <c s="220" r="F3317"/>
      <c t="s" s="220" r="G3317">
        <v>57</v>
      </c>
      <c s="220" r="H3317"/>
      <c s="220" r="I3317"/>
      <c s="220" r="J3317">
        <v>175365465</v>
      </c>
      <c s="220" r="K3317"/>
      <c t="s" s="17" r="L3317">
        <v>10708</v>
      </c>
      <c t="s" s="17" r="M3317">
        <v>10709</v>
      </c>
      <c s="220" r="N3317">
        <v>62</v>
      </c>
      <c s="220" r="O3317">
        <v>45</v>
      </c>
      <c s="220" r="P3317">
        <v>-10800</v>
      </c>
      <c t="s" s="220" r="Q3317">
        <v>10710</v>
      </c>
      <c t="s" s="17" r="R3317">
        <v>10711</v>
      </c>
    </row>
    <row r="3318">
      <c t="s" s="128" r="A3318">
        <v>10712</v>
      </c>
      <c t="s" s="220" r="B3318">
        <v>10713</v>
      </c>
      <c t="s" s="220" r="C3318">
        <v>10714</v>
      </c>
      <c t="s" s="220" r="D3318">
        <v>10715</v>
      </c>
      <c s="168" r="E3318">
        <v>41336.6026157407</v>
      </c>
      <c s="220" r="F3318"/>
      <c t="s" s="220" r="G3318">
        <v>57</v>
      </c>
      <c s="220" r="H3318"/>
      <c s="220" r="I3318"/>
      <c s="220" r="J3318">
        <v>17989045</v>
      </c>
      <c s="220" r="K3318"/>
      <c t="s" s="17" r="L3318">
        <v>127</v>
      </c>
      <c t="s" s="17" r="M3318">
        <v>10716</v>
      </c>
      <c s="220" r="N3318">
        <v>228</v>
      </c>
      <c s="220" r="O3318">
        <v>652</v>
      </c>
      <c s="220" r="P3318">
        <v>3600</v>
      </c>
      <c t="s" s="220" r="Q3318">
        <v>10717</v>
      </c>
      <c t="s" s="17" r="R3318">
        <v>10718</v>
      </c>
    </row>
    <row r="3319">
      <c t="s" s="128" r="A3319">
        <v>10719</v>
      </c>
      <c t="s" s="220" r="B3319">
        <v>634</v>
      </c>
      <c t="s" s="220" r="C3319">
        <v>10720</v>
      </c>
      <c t="s" s="220" r="D3319">
        <v>10721</v>
      </c>
      <c s="168" r="E3319">
        <v>41336.6025925926</v>
      </c>
      <c s="220" r="F3319"/>
      <c t="s" s="220" r="G3319">
        <v>46</v>
      </c>
      <c s="220" r="H3319"/>
      <c s="220" r="I3319"/>
      <c s="220" r="J3319">
        <v>53034800</v>
      </c>
      <c s="220" r="K3319"/>
      <c t="s" s="17" r="L3319">
        <v>74</v>
      </c>
      <c t="s" s="17" r="M3319">
        <v>637</v>
      </c>
      <c s="220" r="N3319">
        <v>369</v>
      </c>
      <c s="220" r="O3319">
        <v>426</v>
      </c>
      <c s="220" r="P3319">
        <v>-10800</v>
      </c>
      <c t="s" s="220" r="Q3319">
        <v>10722</v>
      </c>
      <c t="s" s="17" r="R3319">
        <v>2540</v>
      </c>
    </row>
    <row r="3320">
      <c t="s" s="128" r="A3320">
        <v>10723</v>
      </c>
      <c t="s" s="220" r="B3320">
        <v>513</v>
      </c>
      <c t="s" s="220" r="C3320">
        <v>10724</v>
      </c>
      <c t="s" s="220" r="D3320">
        <v>10721</v>
      </c>
      <c s="168" r="E3320">
        <v>41336.6025925926</v>
      </c>
      <c s="220" r="F3320"/>
      <c t="s" s="220" r="G3320">
        <v>46</v>
      </c>
      <c s="220" r="H3320"/>
      <c s="220" r="I3320"/>
      <c s="220" r="J3320">
        <v>1549341</v>
      </c>
      <c s="220" r="K3320"/>
      <c t="s" s="17" r="L3320">
        <v>228</v>
      </c>
      <c t="s" s="17" r="M3320">
        <v>516</v>
      </c>
      <c s="220" r="N3320">
        <v>844</v>
      </c>
      <c s="220" r="O3320">
        <v>561</v>
      </c>
      <c s="220" r="P3320">
        <v>3600</v>
      </c>
      <c t="s" s="220" r="Q3320">
        <v>10725</v>
      </c>
      <c t="s" s="17" r="R3320">
        <v>10726</v>
      </c>
    </row>
    <row r="3321">
      <c t="s" s="128" r="A3321">
        <v>10727</v>
      </c>
      <c t="s" s="220" r="B3321">
        <v>10728</v>
      </c>
      <c t="s" s="220" r="C3321">
        <v>10729</v>
      </c>
      <c t="s" s="220" r="D3321">
        <v>10730</v>
      </c>
      <c s="168" r="E3321">
        <v>41336.601875</v>
      </c>
      <c s="220" r="F3321"/>
      <c t="s" s="220" r="G3321">
        <v>57</v>
      </c>
      <c s="220" r="H3321"/>
      <c s="220" r="I3321"/>
      <c s="220" r="J3321">
        <v>61170168</v>
      </c>
      <c s="220" r="K3321"/>
      <c t="s" s="17" r="L3321">
        <v>74</v>
      </c>
      <c t="s" s="17" r="M3321">
        <v>10731</v>
      </c>
      <c s="220" r="N3321">
        <v>31</v>
      </c>
      <c s="220" r="O3321">
        <v>119</v>
      </c>
      <c s="220" r="P3321">
        <v>3600</v>
      </c>
      <c t="s" s="220" r="Q3321">
        <v>10732</v>
      </c>
      <c t="s" s="17" r="R3321">
        <v>2853</v>
      </c>
    </row>
    <row r="3322">
      <c t="s" s="128" r="A3322">
        <v>10733</v>
      </c>
      <c t="s" s="220" r="B3322">
        <v>54</v>
      </c>
      <c t="s" s="220" r="C3322">
        <v>10734</v>
      </c>
      <c t="s" s="220" r="D3322">
        <v>10735</v>
      </c>
      <c s="168" r="E3322">
        <v>41336.6018518519</v>
      </c>
      <c s="220" r="F3322"/>
      <c t="s" s="220" r="G3322">
        <v>57</v>
      </c>
      <c s="220" r="H3322"/>
      <c s="220" r="I3322"/>
      <c s="220" r="J3322">
        <v>25583565</v>
      </c>
      <c s="220" r="K3322"/>
      <c t="s" s="17" r="L3322">
        <v>49</v>
      </c>
      <c t="s" s="17" r="M3322">
        <v>58</v>
      </c>
      <c s="220" r="N3322">
        <v>216</v>
      </c>
      <c s="220" r="O3322">
        <v>471</v>
      </c>
      <c s="220" r="P3322">
        <v>3600</v>
      </c>
      <c t="s" s="220" r="Q3322">
        <v>10736</v>
      </c>
      <c t="s" s="17" r="R3322">
        <v>2739</v>
      </c>
    </row>
    <row r="3323">
      <c t="s" s="128" r="A3323">
        <v>10737</v>
      </c>
      <c t="s" s="220" r="B3323">
        <v>2865</v>
      </c>
      <c t="s" s="220" r="C3323">
        <v>10738</v>
      </c>
      <c t="s" s="220" r="D3323">
        <v>10739</v>
      </c>
      <c s="168" r="E3323">
        <v>41336.6012037037</v>
      </c>
      <c s="220" r="F3323"/>
      <c t="s" s="220" r="G3323">
        <v>57</v>
      </c>
      <c s="220" r="H3323">
        <v>950402581</v>
      </c>
      <c t="s" s="220" r="I3323">
        <v>3541</v>
      </c>
      <c s="220" r="J3323">
        <v>15776298</v>
      </c>
      <c t="s" s="220" r="K3323">
        <v>10740</v>
      </c>
      <c t="s" s="17" r="L3323">
        <v>228</v>
      </c>
      <c t="s" s="17" r="M3323">
        <v>2868</v>
      </c>
      <c s="220" r="N3323">
        <v>841</v>
      </c>
      <c s="220" r="O3323">
        <v>1024</v>
      </c>
      <c s="220" r="P3323">
        <v>3600</v>
      </c>
      <c t="s" s="220" r="Q3323">
        <v>10741</v>
      </c>
      <c t="s" s="17" r="R3323">
        <v>10742</v>
      </c>
    </row>
    <row r="3324">
      <c t="s" s="128" r="A3324">
        <v>10743</v>
      </c>
      <c t="s" s="220" r="B3324">
        <v>10744</v>
      </c>
      <c t="s" s="220" r="C3324">
        <v>10745</v>
      </c>
      <c t="s" s="220" r="D3324">
        <v>10746</v>
      </c>
      <c s="168" r="E3324">
        <v>41336.6010300926</v>
      </c>
      <c s="220" r="F3324"/>
      <c t="s" s="220" r="G3324">
        <v>46</v>
      </c>
      <c s="220" r="H3324"/>
      <c s="220" r="I3324"/>
      <c s="220" r="J3324">
        <v>1202295284</v>
      </c>
      <c s="220" r="K3324"/>
      <c t="s" s="17" r="L3324">
        <v>135</v>
      </c>
      <c t="s" s="17" r="M3324">
        <v>10747</v>
      </c>
      <c s="220" r="N3324"/>
      <c s="220" r="O3324">
        <v>10</v>
      </c>
      <c s="220" r="P3324"/>
      <c t="s" s="220" r="Q3324">
        <v>10748</v>
      </c>
      <c t="s" s="17" r="R3324">
        <v>10749</v>
      </c>
    </row>
    <row r="3325">
      <c t="s" s="128" r="A3325">
        <v>10750</v>
      </c>
      <c t="s" s="220" r="B3325">
        <v>5512</v>
      </c>
      <c t="s" s="220" r="C3325">
        <v>10751</v>
      </c>
      <c t="s" s="220" r="D3325">
        <v>10752</v>
      </c>
      <c s="168" r="E3325">
        <v>41336.6007175926</v>
      </c>
      <c s="220" r="F3325"/>
      <c t="s" s="220" r="G3325">
        <v>57</v>
      </c>
      <c s="220" r="H3325"/>
      <c s="220" r="I3325"/>
      <c s="220" r="J3325">
        <v>445486914</v>
      </c>
      <c s="220" r="K3325"/>
      <c t="s" s="17" r="L3325">
        <v>1636</v>
      </c>
      <c t="s" s="17" r="M3325">
        <v>5515</v>
      </c>
      <c s="220" r="N3325">
        <v>329</v>
      </c>
      <c s="220" r="O3325">
        <v>1295</v>
      </c>
      <c s="220" r="P3325">
        <v>7200</v>
      </c>
      <c t="s" s="220" r="Q3325">
        <v>10753</v>
      </c>
      <c t="s" s="17" r="R3325">
        <v>10754</v>
      </c>
    </row>
    <row r="3326">
      <c t="s" s="128" r="A3326">
        <v>10755</v>
      </c>
      <c t="s" s="220" r="B3326">
        <v>4783</v>
      </c>
      <c t="s" s="220" r="C3326">
        <v>10756</v>
      </c>
      <c t="s" s="220" r="D3326">
        <v>10757</v>
      </c>
      <c s="168" r="E3326">
        <v>41336.6004050926</v>
      </c>
      <c s="220" r="F3326"/>
      <c t="s" s="220" r="G3326">
        <v>57</v>
      </c>
      <c s="220" r="H3326"/>
      <c s="220" r="I3326"/>
      <c s="220" r="J3326">
        <v>232517128</v>
      </c>
      <c s="220" r="K3326"/>
      <c t="s" s="17" r="L3326">
        <v>4786</v>
      </c>
      <c t="s" s="17" r="M3326">
        <v>4787</v>
      </c>
      <c s="220" r="N3326">
        <v>35</v>
      </c>
      <c s="220" r="O3326">
        <v>119</v>
      </c>
      <c s="220" r="P3326">
        <v>3600</v>
      </c>
      <c t="s" s="220" r="Q3326">
        <v>10758</v>
      </c>
      <c t="s" s="17" r="R3326">
        <v>2853</v>
      </c>
    </row>
    <row r="3327">
      <c t="s" s="128" r="A3327">
        <v>10759</v>
      </c>
      <c t="s" s="220" r="B3327">
        <v>8449</v>
      </c>
      <c t="s" s="220" r="C3327">
        <v>10760</v>
      </c>
      <c t="s" s="220" r="D3327">
        <v>10761</v>
      </c>
      <c s="168" r="E3327">
        <v>41336.6003356481</v>
      </c>
      <c s="220" r="F3327"/>
      <c t="s" s="220" r="G3327">
        <v>57</v>
      </c>
      <c s="220" r="H3327"/>
      <c s="220" r="I3327"/>
      <c s="220" r="J3327">
        <v>149209651</v>
      </c>
      <c s="220" r="K3327"/>
      <c t="s" s="17" r="L3327">
        <v>228</v>
      </c>
      <c t="s" s="17" r="M3327">
        <v>8452</v>
      </c>
      <c s="220" r="N3327">
        <v>10808</v>
      </c>
      <c s="220" r="O3327">
        <v>10550</v>
      </c>
      <c s="220" r="P3327">
        <v>-10800</v>
      </c>
      <c t="s" s="220" r="Q3327">
        <v>10762</v>
      </c>
      <c t="s" s="17" r="R3327">
        <v>10763</v>
      </c>
    </row>
    <row r="3328">
      <c t="s" s="128" r="A3328">
        <v>10740</v>
      </c>
      <c t="s" s="220" r="B3328">
        <v>3541</v>
      </c>
      <c t="s" s="220" r="C3328">
        <v>10764</v>
      </c>
      <c t="s" s="220" r="D3328">
        <v>10765</v>
      </c>
      <c s="168" r="E3328">
        <v>41336.6000925926</v>
      </c>
      <c s="220" r="F3328"/>
      <c t="s" s="220" r="G3328">
        <v>46</v>
      </c>
      <c s="220" r="H3328"/>
      <c s="220" r="I3328"/>
      <c s="220" r="J3328">
        <v>950402581</v>
      </c>
      <c s="220" r="K3328"/>
      <c t="s" s="17" r="L3328">
        <v>74</v>
      </c>
      <c t="s" s="17" r="M3328">
        <v>3544</v>
      </c>
      <c s="220" r="N3328">
        <v>27</v>
      </c>
      <c s="220" r="O3328">
        <v>102</v>
      </c>
      <c s="220" r="P3328">
        <v>3600</v>
      </c>
      <c t="s" s="220" r="Q3328">
        <v>10766</v>
      </c>
      <c t="s" s="17" r="R3328">
        <v>10767</v>
      </c>
    </row>
    <row r="3329">
      <c t="s" s="128" r="A3329">
        <v>10768</v>
      </c>
      <c t="s" s="220" r="B3329">
        <v>1785</v>
      </c>
      <c t="s" s="220" r="C3329">
        <v>10769</v>
      </c>
      <c t="s" s="220" r="D3329">
        <v>10770</v>
      </c>
      <c s="168" r="E3329">
        <v>41336.5995949074</v>
      </c>
      <c s="220" r="F3329"/>
      <c t="s" s="220" r="G3329">
        <v>57</v>
      </c>
      <c s="220" r="H3329"/>
      <c s="220" r="I3329"/>
      <c s="220" r="J3329">
        <v>524653656</v>
      </c>
      <c s="220" r="K3329"/>
      <c t="s" s="17" r="L3329">
        <v>74</v>
      </c>
      <c t="s" s="17" r="M3329">
        <v>1788</v>
      </c>
      <c s="220" r="N3329">
        <v>121</v>
      </c>
      <c s="220" r="O3329">
        <v>181</v>
      </c>
      <c s="220" r="P3329"/>
      <c t="s" s="220" r="Q3329">
        <v>10771</v>
      </c>
      <c t="s" s="17" r="R3329">
        <v>10772</v>
      </c>
    </row>
    <row r="3330">
      <c t="s" s="128" r="A3330">
        <v>10773</v>
      </c>
      <c t="s" s="220" r="B3330">
        <v>203</v>
      </c>
      <c t="s" s="220" r="C3330">
        <v>10774</v>
      </c>
      <c t="s" s="220" r="D3330">
        <v>10775</v>
      </c>
      <c s="168" r="E3330">
        <v>41336.5991782407</v>
      </c>
      <c s="220" r="F3330"/>
      <c t="s" s="220" r="G3330">
        <v>57</v>
      </c>
      <c s="220" r="H3330"/>
      <c s="220" r="I3330"/>
      <c s="220" r="J3330">
        <v>376124970</v>
      </c>
      <c s="220" r="K3330"/>
      <c t="s" s="17" r="L3330">
        <v>135</v>
      </c>
      <c t="s" s="17" r="M3330">
        <v>206</v>
      </c>
      <c s="220" r="N3330">
        <v>583</v>
      </c>
      <c s="220" r="O3330">
        <v>567</v>
      </c>
      <c s="220" r="P3330">
        <v>-10800</v>
      </c>
      <c t="s" s="220" r="Q3330">
        <v>10776</v>
      </c>
      <c t="s" s="17" r="R3330">
        <v>10777</v>
      </c>
    </row>
    <row r="3331">
      <c t="s" s="128" r="A3331">
        <v>10778</v>
      </c>
      <c t="s" s="220" r="B3331">
        <v>4545</v>
      </c>
      <c t="s" s="220" r="C3331">
        <v>10779</v>
      </c>
      <c t="s" s="220" r="D3331">
        <v>10780</v>
      </c>
      <c s="168" r="E3331">
        <v>41336.5984259259</v>
      </c>
      <c s="220" r="F3331"/>
      <c t="s" s="220" r="G3331">
        <v>57</v>
      </c>
      <c s="220" r="H3331"/>
      <c s="220" r="I3331"/>
      <c s="220" r="J3331">
        <v>93865399</v>
      </c>
      <c s="220" r="K3331"/>
      <c t="s" s="17" r="L3331">
        <v>116</v>
      </c>
      <c t="s" s="17" r="M3331">
        <v>4579</v>
      </c>
      <c s="220" r="N3331">
        <v>828</v>
      </c>
      <c s="220" r="O3331">
        <v>509</v>
      </c>
      <c s="220" r="P3331">
        <v>3600</v>
      </c>
      <c t="s" s="220" r="Q3331">
        <v>10781</v>
      </c>
      <c t="s" s="17" r="R3331">
        <v>10782</v>
      </c>
    </row>
    <row r="3332">
      <c t="s" s="128" r="A3332">
        <v>10783</v>
      </c>
      <c t="s" s="220" r="B3332">
        <v>5512</v>
      </c>
      <c t="s" s="220" r="C3332">
        <v>10784</v>
      </c>
      <c t="s" s="220" r="D3332">
        <v>10785</v>
      </c>
      <c s="168" r="E3332">
        <v>41336.5980208333</v>
      </c>
      <c s="220" r="F3332"/>
      <c t="s" s="220" r="G3332">
        <v>57</v>
      </c>
      <c s="220" r="H3332"/>
      <c s="220" r="I3332"/>
      <c s="220" r="J3332">
        <v>445486914</v>
      </c>
      <c s="220" r="K3332"/>
      <c t="s" s="17" r="L3332">
        <v>1636</v>
      </c>
      <c t="s" s="17" r="M3332">
        <v>5515</v>
      </c>
      <c s="220" r="N3332">
        <v>329</v>
      </c>
      <c s="220" r="O3332">
        <v>1295</v>
      </c>
      <c s="220" r="P3332">
        <v>7200</v>
      </c>
      <c t="s" s="220" r="Q3332">
        <v>10786</v>
      </c>
      <c t="s" s="17" r="R3332">
        <v>10787</v>
      </c>
    </row>
    <row r="3333">
      <c t="s" s="128" r="A3333">
        <v>10788</v>
      </c>
      <c t="s" s="220" r="B3333">
        <v>233</v>
      </c>
      <c t="s" s="220" r="C3333">
        <v>10789</v>
      </c>
      <c t="s" s="220" r="D3333">
        <v>10790</v>
      </c>
      <c s="168" r="E3333">
        <v>41336.5979398148</v>
      </c>
      <c s="220" r="F3333"/>
      <c t="s" s="220" r="G3333">
        <v>57</v>
      </c>
      <c s="220" r="H3333">
        <v>785504730</v>
      </c>
      <c t="s" s="220" r="I3333">
        <v>6224</v>
      </c>
      <c s="220" r="J3333">
        <v>81550369</v>
      </c>
      <c t="s" s="220" r="K3333">
        <v>10791</v>
      </c>
      <c t="s" s="17" r="L3333">
        <v>116</v>
      </c>
      <c t="s" s="17" r="M3333">
        <v>236</v>
      </c>
      <c s="220" r="N3333">
        <v>1676</v>
      </c>
      <c s="220" r="O3333">
        <v>952</v>
      </c>
      <c s="220" r="P3333">
        <v>3600</v>
      </c>
      <c t="s" s="220" r="Q3333">
        <v>10792</v>
      </c>
      <c t="s" s="17" r="R3333">
        <v>10793</v>
      </c>
    </row>
    <row r="3334">
      <c t="s" s="128" r="A3334">
        <v>10794</v>
      </c>
      <c t="s" s="220" r="B3334">
        <v>47</v>
      </c>
      <c t="s" s="220" r="C3334">
        <v>10795</v>
      </c>
      <c t="s" s="220" r="D3334">
        <v>10796</v>
      </c>
      <c s="168" r="E3334">
        <v>41336.5975115741</v>
      </c>
      <c s="220" r="F3334"/>
      <c t="s" s="220" r="G3334">
        <v>57</v>
      </c>
      <c s="220" r="H3334"/>
      <c s="220" r="I3334"/>
      <c s="220" r="J3334">
        <v>1409501</v>
      </c>
      <c s="220" r="K3334"/>
      <c t="s" s="17" r="L3334">
        <v>228</v>
      </c>
      <c t="s" s="17" r="M3334">
        <v>128</v>
      </c>
      <c s="220" r="N3334">
        <v>6152</v>
      </c>
      <c s="220" r="O3334">
        <v>676</v>
      </c>
      <c s="220" r="P3334">
        <v>3600</v>
      </c>
      <c t="s" s="220" r="Q3334">
        <v>10797</v>
      </c>
      <c t="s" s="17" r="R3334">
        <v>10798</v>
      </c>
    </row>
    <row r="3335">
      <c t="s" s="128" r="A3335">
        <v>10799</v>
      </c>
      <c t="s" s="220" r="B3335">
        <v>10800</v>
      </c>
      <c t="s" s="220" r="C3335">
        <v>10801</v>
      </c>
      <c t="s" s="220" r="D3335">
        <v>10802</v>
      </c>
      <c s="168" r="E3335">
        <v>41336.5972569444</v>
      </c>
      <c s="220" r="F3335"/>
      <c t="s" s="220" r="G3335">
        <v>57</v>
      </c>
      <c s="220" r="H3335">
        <v>834014863</v>
      </c>
      <c t="s" s="220" r="I3335">
        <v>2813</v>
      </c>
      <c s="220" r="J3335">
        <v>200989071</v>
      </c>
      <c t="s" s="220" r="K3335">
        <v>10803</v>
      </c>
      <c t="s" s="17" r="L3335">
        <v>74</v>
      </c>
      <c t="s" s="17" r="M3335">
        <v>10804</v>
      </c>
      <c s="220" r="N3335">
        <v>5</v>
      </c>
      <c s="220" r="O3335">
        <v>29</v>
      </c>
      <c s="220" r="P3335">
        <v>3600</v>
      </c>
      <c t="s" s="220" r="Q3335">
        <v>10805</v>
      </c>
      <c t="s" s="17" r="R3335">
        <v>10806</v>
      </c>
    </row>
    <row r="3336">
      <c t="s" s="128" r="A3336">
        <v>10807</v>
      </c>
      <c t="s" s="220" r="B3336">
        <v>1759</v>
      </c>
      <c t="s" s="220" r="C3336">
        <v>10808</v>
      </c>
      <c t="s" s="220" r="D3336">
        <v>10809</v>
      </c>
      <c s="168" r="E3336">
        <v>41336.5961805556</v>
      </c>
      <c s="220" r="F3336"/>
      <c t="s" s="220" r="G3336">
        <v>57</v>
      </c>
      <c s="220" r="H3336">
        <v>16026138</v>
      </c>
      <c t="s" s="220" r="I3336">
        <v>3005</v>
      </c>
      <c s="220" r="J3336">
        <v>527251402</v>
      </c>
      <c s="220" r="K3336"/>
      <c t="s" s="17" r="L3336">
        <v>74</v>
      </c>
      <c t="s" s="17" r="M3336">
        <v>1762</v>
      </c>
      <c s="220" r="N3336">
        <v>113</v>
      </c>
      <c s="220" r="O3336">
        <v>129</v>
      </c>
      <c s="220" r="P3336">
        <v>3600</v>
      </c>
      <c t="s" s="220" r="Q3336">
        <v>10810</v>
      </c>
      <c t="s" s="17" r="R3336">
        <v>10811</v>
      </c>
    </row>
    <row r="3337">
      <c t="s" s="128" r="A3337">
        <v>10803</v>
      </c>
      <c t="s" s="220" r="B3337">
        <v>2813</v>
      </c>
      <c t="s" s="220" r="C3337">
        <v>10812</v>
      </c>
      <c t="s" s="220" r="D3337">
        <v>10813</v>
      </c>
      <c s="168" r="E3337">
        <v>41336.5953125</v>
      </c>
      <c s="220" r="F3337"/>
      <c t="s" s="220" r="G3337">
        <v>57</v>
      </c>
      <c s="220" r="H3337"/>
      <c s="220" r="I3337"/>
      <c s="220" r="J3337">
        <v>834014863</v>
      </c>
      <c s="220" r="K3337"/>
      <c t="s" s="17" r="L3337">
        <v>74</v>
      </c>
      <c t="s" s="17" r="M3337">
        <v>2816</v>
      </c>
      <c s="220" r="N3337">
        <v>50</v>
      </c>
      <c s="220" r="O3337">
        <v>217</v>
      </c>
      <c s="220" r="P3337">
        <v>3600</v>
      </c>
      <c t="s" s="220" r="Q3337">
        <v>10814</v>
      </c>
      <c t="s" s="17" r="R3337">
        <v>10815</v>
      </c>
    </row>
    <row r="3338">
      <c t="s" s="128" r="A3338">
        <v>10816</v>
      </c>
      <c t="s" s="220" r="B3338">
        <v>10713</v>
      </c>
      <c t="s" s="220" r="C3338">
        <v>10817</v>
      </c>
      <c t="s" s="220" r="D3338">
        <v>10818</v>
      </c>
      <c s="168" r="E3338">
        <v>41336.5943634259</v>
      </c>
      <c s="220" r="F3338"/>
      <c t="s" s="220" r="G3338">
        <v>57</v>
      </c>
      <c s="220" r="H3338"/>
      <c s="220" r="I3338"/>
      <c s="220" r="J3338">
        <v>17989045</v>
      </c>
      <c s="220" r="K3338"/>
      <c t="s" s="17" r="L3338">
        <v>127</v>
      </c>
      <c t="s" s="17" r="M3338">
        <v>10716</v>
      </c>
      <c s="220" r="N3338">
        <v>228</v>
      </c>
      <c s="220" r="O3338">
        <v>652</v>
      </c>
      <c s="220" r="P3338">
        <v>3600</v>
      </c>
      <c t="s" s="220" r="Q3338">
        <v>10819</v>
      </c>
      <c t="s" s="17" r="R3338">
        <v>1283</v>
      </c>
    </row>
    <row r="3339">
      <c t="s" s="128" r="A3339">
        <v>10791</v>
      </c>
      <c t="s" s="220" r="B3339">
        <v>6224</v>
      </c>
      <c t="s" s="220" r="C3339">
        <v>10820</v>
      </c>
      <c t="s" s="220" r="D3339">
        <v>10821</v>
      </c>
      <c s="168" r="E3339">
        <v>41336.5941550926</v>
      </c>
      <c s="220" r="F3339"/>
      <c t="s" s="220" r="G3339">
        <v>57</v>
      </c>
      <c s="220" r="H3339"/>
      <c s="220" r="I3339"/>
      <c s="220" r="J3339">
        <v>785504730</v>
      </c>
      <c s="220" r="K3339"/>
      <c t="s" s="17" r="L3339">
        <v>135</v>
      </c>
      <c t="s" s="17" r="M3339">
        <v>6227</v>
      </c>
      <c s="220" r="N3339">
        <v>73</v>
      </c>
      <c s="220" r="O3339">
        <v>264</v>
      </c>
      <c s="220" r="P3339">
        <v>3600</v>
      </c>
      <c t="s" s="220" r="Q3339">
        <v>10822</v>
      </c>
      <c t="s" s="17" r="R3339">
        <v>7304</v>
      </c>
    </row>
    <row r="3340">
      <c t="s" s="128" r="A3340">
        <v>10823</v>
      </c>
      <c t="s" s="220" r="B3340">
        <v>1785</v>
      </c>
      <c t="s" s="220" r="C3340">
        <v>10824</v>
      </c>
      <c t="s" s="220" r="D3340">
        <v>10825</v>
      </c>
      <c s="168" r="E3340">
        <v>41336.593587963</v>
      </c>
      <c s="220" r="F3340"/>
      <c t="s" s="220" r="G3340">
        <v>57</v>
      </c>
      <c s="220" r="H3340"/>
      <c s="220" r="I3340"/>
      <c s="220" r="J3340">
        <v>524653656</v>
      </c>
      <c s="220" r="K3340"/>
      <c t="s" s="17" r="L3340">
        <v>74</v>
      </c>
      <c t="s" s="17" r="M3340">
        <v>1788</v>
      </c>
      <c s="220" r="N3340">
        <v>121</v>
      </c>
      <c s="220" r="O3340">
        <v>181</v>
      </c>
      <c s="220" r="P3340"/>
      <c t="s" s="220" r="Q3340">
        <v>10826</v>
      </c>
      <c t="s" s="17" r="R3340">
        <v>10827</v>
      </c>
    </row>
    <row r="3341">
      <c t="s" s="128" r="A3341">
        <v>10828</v>
      </c>
      <c t="s" s="220" r="B3341">
        <v>10829</v>
      </c>
      <c t="s" s="220" r="C3341">
        <v>10830</v>
      </c>
      <c t="s" s="220" r="D3341">
        <v>10831</v>
      </c>
      <c s="168" r="E3341">
        <v>41336.5931365741</v>
      </c>
      <c s="220" r="F3341"/>
      <c t="s" s="220" r="G3341">
        <v>57</v>
      </c>
      <c s="220" r="H3341"/>
      <c s="220" r="I3341"/>
      <c s="220" r="J3341">
        <v>972965461</v>
      </c>
      <c s="220" r="K3341"/>
      <c t="s" s="17" r="L3341">
        <v>74</v>
      </c>
      <c t="s" s="17" r="M3341">
        <v>10832</v>
      </c>
      <c s="220" r="N3341">
        <v>82</v>
      </c>
      <c s="220" r="O3341">
        <v>98</v>
      </c>
      <c s="220" r="P3341">
        <v>3600</v>
      </c>
      <c t="s" s="220" r="Q3341">
        <v>10833</v>
      </c>
      <c t="s" s="17" r="R3341">
        <v>10834</v>
      </c>
    </row>
    <row r="3342">
      <c t="s" s="128" r="A3342">
        <v>10835</v>
      </c>
      <c t="s" s="220" r="B3342">
        <v>10334</v>
      </c>
      <c t="s" s="220" r="C3342">
        <v>10836</v>
      </c>
      <c t="s" s="220" r="D3342">
        <v>10837</v>
      </c>
      <c s="168" r="E3342">
        <v>41336.5925810185</v>
      </c>
      <c s="220" r="F3342"/>
      <c t="s" s="220" r="G3342">
        <v>57</v>
      </c>
      <c s="220" r="H3342"/>
      <c s="220" r="I3342"/>
      <c s="220" r="J3342">
        <v>5321152</v>
      </c>
      <c s="220" r="K3342"/>
      <c t="s" s="17" r="L3342">
        <v>74</v>
      </c>
      <c t="s" s="17" r="M3342">
        <v>10337</v>
      </c>
      <c s="220" r="N3342">
        <v>4359</v>
      </c>
      <c s="220" r="O3342">
        <v>199</v>
      </c>
      <c s="220" r="P3342">
        <v>3600</v>
      </c>
      <c t="s" s="220" r="Q3342">
        <v>10838</v>
      </c>
      <c t="s" s="17" r="R3342">
        <v>10839</v>
      </c>
    </row>
    <row r="3343">
      <c t="s" s="128" r="A3343">
        <v>10840</v>
      </c>
      <c t="s" s="220" r="B3343">
        <v>1161</v>
      </c>
      <c t="s" s="220" r="C3343">
        <v>10841</v>
      </c>
      <c t="s" s="220" r="D3343">
        <v>10842</v>
      </c>
      <c s="168" r="E3343">
        <v>41336.5912731482</v>
      </c>
      <c s="220" r="F3343"/>
      <c t="s" s="220" r="G3343">
        <v>57</v>
      </c>
      <c s="220" r="H3343"/>
      <c s="220" r="I3343"/>
      <c s="220" r="J3343">
        <v>798631052</v>
      </c>
      <c s="220" r="K3343"/>
      <c t="s" s="17" r="L3343">
        <v>228</v>
      </c>
      <c t="s" s="17" r="M3343">
        <v>1164</v>
      </c>
      <c s="220" r="N3343">
        <v>22</v>
      </c>
      <c s="220" r="O3343">
        <v>78</v>
      </c>
      <c s="220" r="P3343">
        <v>3600</v>
      </c>
      <c t="s" s="220" r="Q3343">
        <v>10843</v>
      </c>
      <c t="s" s="17" r="R3343">
        <v>143</v>
      </c>
    </row>
    <row r="3344">
      <c t="s" s="128" r="A3344">
        <v>10844</v>
      </c>
      <c t="s" s="220" r="B3344">
        <v>552</v>
      </c>
      <c t="s" s="220" r="C3344">
        <v>10845</v>
      </c>
      <c t="s" s="220" r="D3344">
        <v>10846</v>
      </c>
      <c s="168" r="E3344">
        <v>41336.590787037</v>
      </c>
      <c s="220" r="F3344"/>
      <c t="s" s="220" r="G3344">
        <v>46</v>
      </c>
      <c s="220" r="H3344"/>
      <c s="220" r="I3344"/>
      <c s="220" r="J3344">
        <v>53755836</v>
      </c>
      <c s="220" r="K3344"/>
      <c t="s" s="17" r="L3344">
        <v>116</v>
      </c>
      <c t="s" s="17" r="M3344">
        <v>555</v>
      </c>
      <c s="220" r="N3344">
        <v>278</v>
      </c>
      <c s="220" r="O3344">
        <v>241</v>
      </c>
      <c s="220" r="P3344">
        <v>3600</v>
      </c>
      <c t="s" s="220" r="Q3344">
        <v>10847</v>
      </c>
      <c t="s" s="17" r="R3344">
        <v>10848</v>
      </c>
    </row>
    <row r="3345">
      <c t="s" s="128" r="A3345">
        <v>10849</v>
      </c>
      <c t="s" s="220" r="B3345">
        <v>1350</v>
      </c>
      <c t="s" s="220" r="C3345">
        <v>10850</v>
      </c>
      <c t="s" s="220" r="D3345">
        <v>10851</v>
      </c>
      <c s="168" r="E3345">
        <v>41336.5903587963</v>
      </c>
      <c s="220" r="F3345"/>
      <c t="s" s="220" r="G3345">
        <v>57</v>
      </c>
      <c s="220" r="H3345"/>
      <c s="220" r="I3345"/>
      <c s="220" r="J3345">
        <v>78413836</v>
      </c>
      <c s="220" r="K3345"/>
      <c t="s" s="17" r="L3345">
        <v>74</v>
      </c>
      <c t="s" s="17" r="M3345">
        <v>1353</v>
      </c>
      <c s="220" r="N3345">
        <v>123</v>
      </c>
      <c s="220" r="O3345">
        <v>324</v>
      </c>
      <c s="220" r="P3345">
        <v>3600</v>
      </c>
      <c t="s" s="220" r="Q3345">
        <v>10852</v>
      </c>
      <c t="s" s="17" r="R3345">
        <v>10853</v>
      </c>
    </row>
    <row r="3346">
      <c t="s" s="128" r="A3346">
        <v>10854</v>
      </c>
      <c t="s" s="220" r="B3346">
        <v>10855</v>
      </c>
      <c t="s" s="220" r="C3346">
        <v>10856</v>
      </c>
      <c t="s" s="220" r="D3346">
        <v>10857</v>
      </c>
      <c s="168" r="E3346">
        <v>41336.5902199074</v>
      </c>
      <c s="220" r="F3346"/>
      <c t="s" s="220" r="G3346">
        <v>57</v>
      </c>
      <c s="220" r="H3346"/>
      <c s="220" r="I3346"/>
      <c s="220" r="J3346">
        <v>21343338</v>
      </c>
      <c s="220" r="K3346"/>
      <c t="s" s="17" r="L3346">
        <v>74</v>
      </c>
      <c t="s" s="17" r="M3346">
        <v>10858</v>
      </c>
      <c s="220" r="N3346">
        <v>39</v>
      </c>
      <c s="220" r="O3346">
        <v>50</v>
      </c>
      <c s="220" r="P3346">
        <v>-10800</v>
      </c>
      <c t="s" s="220" r="Q3346">
        <v>10859</v>
      </c>
      <c t="s" s="17" r="R3346">
        <v>4439</v>
      </c>
    </row>
    <row r="3347">
      <c t="s" s="128" r="A3347">
        <v>10860</v>
      </c>
      <c t="s" s="220" r="B3347">
        <v>3541</v>
      </c>
      <c t="s" s="220" r="C3347">
        <v>10861</v>
      </c>
      <c t="s" s="220" r="D3347">
        <v>10862</v>
      </c>
      <c s="168" r="E3347">
        <v>41336.5893287037</v>
      </c>
      <c s="220" r="F3347"/>
      <c t="s" s="220" r="G3347">
        <v>46</v>
      </c>
      <c s="220" r="H3347"/>
      <c s="220" r="I3347"/>
      <c s="220" r="J3347">
        <v>950402581</v>
      </c>
      <c s="220" r="K3347"/>
      <c t="s" s="17" r="L3347">
        <v>74</v>
      </c>
      <c t="s" s="17" r="M3347">
        <v>3544</v>
      </c>
      <c s="220" r="N3347">
        <v>27</v>
      </c>
      <c s="220" r="O3347">
        <v>102</v>
      </c>
      <c s="220" r="P3347">
        <v>3600</v>
      </c>
      <c t="s" s="220" r="Q3347">
        <v>10863</v>
      </c>
      <c t="s" s="17" r="R3347">
        <v>10864</v>
      </c>
    </row>
    <row r="3348">
      <c t="s" s="128" r="A3348">
        <v>10865</v>
      </c>
      <c t="s" s="220" r="B3348">
        <v>10855</v>
      </c>
      <c t="s" s="220" r="C3348">
        <v>10866</v>
      </c>
      <c t="s" s="220" r="D3348">
        <v>10867</v>
      </c>
      <c s="168" r="E3348">
        <v>41336.5849768518</v>
      </c>
      <c s="220" r="F3348"/>
      <c t="s" s="220" r="G3348">
        <v>57</v>
      </c>
      <c s="220" r="H3348"/>
      <c s="220" r="I3348"/>
      <c s="220" r="J3348">
        <v>21343338</v>
      </c>
      <c s="220" r="K3348"/>
      <c t="s" s="17" r="L3348">
        <v>74</v>
      </c>
      <c t="s" s="17" r="M3348">
        <v>10858</v>
      </c>
      <c s="220" r="N3348">
        <v>39</v>
      </c>
      <c s="220" r="O3348">
        <v>50</v>
      </c>
      <c s="220" r="P3348">
        <v>-10800</v>
      </c>
      <c t="s" s="220" r="Q3348">
        <v>10868</v>
      </c>
      <c t="s" s="17" r="R3348">
        <v>2501</v>
      </c>
    </row>
    <row r="3349">
      <c t="s" s="128" r="A3349">
        <v>10869</v>
      </c>
      <c t="s" s="220" r="B3349">
        <v>2865</v>
      </c>
      <c t="s" s="220" r="C3349">
        <v>10870</v>
      </c>
      <c t="s" s="220" r="D3349">
        <v>10871</v>
      </c>
      <c s="168" r="E3349">
        <v>41336.5841203704</v>
      </c>
      <c s="220" r="F3349"/>
      <c t="s" s="220" r="G3349">
        <v>57</v>
      </c>
      <c s="220" r="H3349"/>
      <c s="220" r="I3349"/>
      <c s="220" r="J3349">
        <v>15776298</v>
      </c>
      <c s="220" r="K3349"/>
      <c t="s" s="17" r="L3349">
        <v>228</v>
      </c>
      <c t="s" s="17" r="M3349">
        <v>2868</v>
      </c>
      <c s="220" r="N3349">
        <v>841</v>
      </c>
      <c s="220" r="O3349">
        <v>1024</v>
      </c>
      <c s="220" r="P3349">
        <v>3600</v>
      </c>
      <c t="s" s="220" r="Q3349">
        <v>10872</v>
      </c>
      <c t="s" s="17" r="R3349">
        <v>10873</v>
      </c>
    </row>
    <row r="3350">
      <c t="s" s="128" r="A3350">
        <v>10874</v>
      </c>
      <c t="s" s="220" r="B3350">
        <v>5164</v>
      </c>
      <c t="s" s="220" r="C3350">
        <v>10875</v>
      </c>
      <c t="s" s="220" r="D3350">
        <v>10876</v>
      </c>
      <c s="168" r="E3350">
        <v>41336.5836458333</v>
      </c>
      <c s="220" r="F3350"/>
      <c t="s" s="220" r="G3350">
        <v>46</v>
      </c>
      <c s="220" r="H3350"/>
      <c s="220" r="I3350"/>
      <c s="220" r="J3350">
        <v>35272365</v>
      </c>
      <c s="220" r="K3350"/>
      <c t="s" s="17" r="L3350">
        <v>135</v>
      </c>
      <c t="s" s="17" r="M3350">
        <v>5167</v>
      </c>
      <c s="220" r="N3350">
        <v>260</v>
      </c>
      <c s="220" r="O3350">
        <v>1244</v>
      </c>
      <c s="220" r="P3350">
        <v>3600</v>
      </c>
      <c t="s" s="220" r="Q3350">
        <v>10877</v>
      </c>
      <c t="s" s="17" r="R3350">
        <v>10878</v>
      </c>
    </row>
    <row r="3351">
      <c t="s" s="128" r="A3351">
        <v>10879</v>
      </c>
      <c t="s" s="220" r="B3351">
        <v>8042</v>
      </c>
      <c t="s" s="220" r="C3351">
        <v>10880</v>
      </c>
      <c t="s" s="220" r="D3351">
        <v>10881</v>
      </c>
      <c s="168" r="E3351">
        <v>41336.5816203704</v>
      </c>
      <c s="220" r="F3351"/>
      <c t="s" s="220" r="G3351">
        <v>57</v>
      </c>
      <c s="220" r="H3351"/>
      <c s="220" r="I3351"/>
      <c s="220" r="J3351">
        <v>1225297590</v>
      </c>
      <c s="220" r="K3351"/>
      <c t="s" s="17" r="L3351">
        <v>74</v>
      </c>
      <c t="s" s="17" r="M3351">
        <v>8045</v>
      </c>
      <c s="220" r="N3351">
        <v>15</v>
      </c>
      <c s="220" r="O3351">
        <v>59</v>
      </c>
      <c s="220" r="P3351"/>
      <c t="s" s="220" r="Q3351">
        <v>10882</v>
      </c>
      <c t="s" s="17" r="R3351">
        <v>10883</v>
      </c>
    </row>
    <row r="3352">
      <c t="s" s="128" r="A3352">
        <v>10884</v>
      </c>
      <c t="s" s="220" r="B3352">
        <v>10885</v>
      </c>
      <c t="s" s="220" r="C3352">
        <v>10886</v>
      </c>
      <c t="s" s="220" r="D3352">
        <v>10887</v>
      </c>
      <c s="168" r="E3352">
        <v>41336.580787037</v>
      </c>
      <c s="220" r="F3352"/>
      <c t="s" s="220" r="G3352">
        <v>57</v>
      </c>
      <c s="220" r="H3352"/>
      <c s="220" r="I3352"/>
      <c s="220" r="J3352">
        <v>1055145434</v>
      </c>
      <c s="220" r="K3352"/>
      <c t="s" s="17" r="L3352">
        <v>74</v>
      </c>
      <c t="s" s="17" r="M3352">
        <v>10888</v>
      </c>
      <c s="220" r="N3352">
        <v>55</v>
      </c>
      <c s="220" r="O3352">
        <v>41</v>
      </c>
      <c s="220" r="P3352"/>
      <c t="s" s="220" r="Q3352">
        <v>10889</v>
      </c>
      <c t="s" s="17" r="R3352">
        <v>10890</v>
      </c>
    </row>
    <row r="3353">
      <c t="s" s="128" r="A3353">
        <v>10891</v>
      </c>
      <c t="s" s="220" r="B3353">
        <v>513</v>
      </c>
      <c t="s" s="220" r="C3353">
        <v>10892</v>
      </c>
      <c t="s" s="220" r="D3353">
        <v>10893</v>
      </c>
      <c s="168" r="E3353">
        <v>41336.5802083333</v>
      </c>
      <c s="220" r="F3353"/>
      <c t="s" s="220" r="G3353">
        <v>46</v>
      </c>
      <c s="220" r="H3353">
        <v>6467932</v>
      </c>
      <c t="s" s="220" r="I3353">
        <v>10894</v>
      </c>
      <c s="220" r="J3353">
        <v>1549341</v>
      </c>
      <c t="s" s="220" r="K3353">
        <v>10895</v>
      </c>
      <c t="s" s="17" r="L3353">
        <v>228</v>
      </c>
      <c t="s" s="17" r="M3353">
        <v>516</v>
      </c>
      <c s="220" r="N3353">
        <v>844</v>
      </c>
      <c s="220" r="O3353">
        <v>561</v>
      </c>
      <c s="220" r="P3353">
        <v>3600</v>
      </c>
      <c t="s" s="220" r="Q3353">
        <v>10896</v>
      </c>
      <c t="s" s="17" r="R3353">
        <v>10897</v>
      </c>
    </row>
    <row r="3354">
      <c t="s" s="128" r="A3354">
        <v>10898</v>
      </c>
      <c t="s" s="220" r="B3354">
        <v>10899</v>
      </c>
      <c t="s" s="220" r="C3354">
        <v>10900</v>
      </c>
      <c t="s" s="220" r="D3354">
        <v>10901</v>
      </c>
      <c s="168" r="E3354">
        <v>41336.5793171296</v>
      </c>
      <c s="220" r="F3354"/>
      <c t="s" s="220" r="G3354">
        <v>57</v>
      </c>
      <c s="220" r="H3354"/>
      <c s="220" r="I3354"/>
      <c s="220" r="J3354">
        <v>1156712760</v>
      </c>
      <c s="220" r="K3354"/>
      <c t="s" s="17" r="L3354">
        <v>1663</v>
      </c>
      <c t="s" s="17" r="M3354">
        <v>10902</v>
      </c>
      <c s="220" r="N3354"/>
      <c s="220" r="O3354">
        <v>8</v>
      </c>
      <c s="220" r="P3354"/>
      <c t="s" s="220" r="Q3354">
        <v>10903</v>
      </c>
      <c t="s" s="17" r="R3354">
        <v>10904</v>
      </c>
    </row>
    <row r="3355">
      <c t="s" s="128" r="A3355">
        <v>10905</v>
      </c>
      <c t="s" s="220" r="B3355">
        <v>1759</v>
      </c>
      <c t="s" s="220" r="C3355">
        <v>10906</v>
      </c>
      <c t="s" s="220" r="D3355">
        <v>10907</v>
      </c>
      <c s="168" r="E3355">
        <v>41336.5787384259</v>
      </c>
      <c s="220" r="F3355"/>
      <c t="s" s="220" r="G3355">
        <v>57</v>
      </c>
      <c s="220" r="H3355"/>
      <c s="220" r="I3355"/>
      <c s="220" r="J3355">
        <v>527251402</v>
      </c>
      <c s="220" r="K3355"/>
      <c t="s" s="17" r="L3355">
        <v>74</v>
      </c>
      <c t="s" s="17" r="M3355">
        <v>1762</v>
      </c>
      <c s="220" r="N3355">
        <v>113</v>
      </c>
      <c s="220" r="O3355">
        <v>129</v>
      </c>
      <c s="220" r="P3355">
        <v>3600</v>
      </c>
      <c t="s" s="220" r="Q3355">
        <v>10908</v>
      </c>
      <c t="s" s="17" r="R3355">
        <v>3573</v>
      </c>
    </row>
    <row r="3356">
      <c t="s" s="128" r="A3356">
        <v>10909</v>
      </c>
      <c t="s" s="220" r="B3356">
        <v>552</v>
      </c>
      <c t="s" s="220" r="C3356">
        <v>10910</v>
      </c>
      <c t="s" s="220" r="D3356">
        <v>10911</v>
      </c>
      <c s="168" r="E3356">
        <v>41336.5778587963</v>
      </c>
      <c s="220" r="F3356"/>
      <c t="s" s="220" r="G3356">
        <v>46</v>
      </c>
      <c s="220" r="H3356"/>
      <c s="220" r="I3356"/>
      <c s="220" r="J3356">
        <v>53755836</v>
      </c>
      <c s="220" r="K3356"/>
      <c t="s" s="17" r="L3356">
        <v>116</v>
      </c>
      <c t="s" s="17" r="M3356">
        <v>555</v>
      </c>
      <c s="220" r="N3356">
        <v>278</v>
      </c>
      <c s="220" r="O3356">
        <v>241</v>
      </c>
      <c s="220" r="P3356">
        <v>3600</v>
      </c>
      <c t="s" s="220" r="Q3356">
        <v>10912</v>
      </c>
      <c t="s" s="17" r="R3356">
        <v>10913</v>
      </c>
    </row>
    <row r="3357">
      <c t="s" s="128" r="A3357">
        <v>10914</v>
      </c>
      <c t="s" s="220" r="B3357">
        <v>1773</v>
      </c>
      <c t="s" s="220" r="C3357">
        <v>10915</v>
      </c>
      <c t="s" s="220" r="D3357">
        <v>10916</v>
      </c>
      <c s="168" r="E3357">
        <v>41336.5773726852</v>
      </c>
      <c s="220" r="F3357"/>
      <c t="s" s="220" r="G3357">
        <v>57</v>
      </c>
      <c s="220" r="H3357"/>
      <c s="220" r="I3357"/>
      <c s="220" r="J3357">
        <v>238511476</v>
      </c>
      <c s="220" r="K3357"/>
      <c t="s" s="17" r="L3357">
        <v>127</v>
      </c>
      <c t="s" s="17" r="M3357">
        <v>1776</v>
      </c>
      <c s="220" r="N3357">
        <v>1756</v>
      </c>
      <c s="220" r="O3357">
        <v>580</v>
      </c>
      <c s="220" r="P3357">
        <v>3600</v>
      </c>
      <c t="s" s="220" r="Q3357">
        <v>10917</v>
      </c>
      <c t="s" s="17" r="R3357">
        <v>1580</v>
      </c>
    </row>
    <row r="3358">
      <c t="s" s="128" r="A3358">
        <v>10918</v>
      </c>
      <c t="s" s="220" r="B3358">
        <v>513</v>
      </c>
      <c t="s" s="220" r="C3358">
        <v>10919</v>
      </c>
      <c t="s" s="220" r="D3358">
        <v>10920</v>
      </c>
      <c s="168" r="E3358">
        <v>41336.5758564815</v>
      </c>
      <c s="220" r="F3358"/>
      <c t="s" s="220" r="G3358">
        <v>46</v>
      </c>
      <c s="220" r="H3358">
        <v>301974703</v>
      </c>
      <c t="s" s="220" r="I3358">
        <v>4203</v>
      </c>
      <c s="220" r="J3358">
        <v>1549341</v>
      </c>
      <c t="s" s="220" r="K3358">
        <v>10921</v>
      </c>
      <c t="s" s="17" r="L3358">
        <v>228</v>
      </c>
      <c t="s" s="17" r="M3358">
        <v>516</v>
      </c>
      <c s="220" r="N3358">
        <v>844</v>
      </c>
      <c s="220" r="O3358">
        <v>561</v>
      </c>
      <c s="220" r="P3358">
        <v>3600</v>
      </c>
      <c t="s" s="220" r="Q3358">
        <v>10922</v>
      </c>
      <c t="s" s="17" r="R3358">
        <v>10923</v>
      </c>
    </row>
    <row r="3359">
      <c t="s" s="128" r="A3359">
        <v>10924</v>
      </c>
      <c t="s" s="220" r="B3359">
        <v>513</v>
      </c>
      <c t="s" s="220" r="C3359">
        <v>10925</v>
      </c>
      <c t="s" s="220" r="D3359">
        <v>10926</v>
      </c>
      <c s="168" r="E3359">
        <v>41336.5746064815</v>
      </c>
      <c s="220" r="F3359"/>
      <c t="s" s="220" r="G3359">
        <v>46</v>
      </c>
      <c s="220" r="H3359"/>
      <c s="220" r="I3359"/>
      <c s="220" r="J3359">
        <v>1549341</v>
      </c>
      <c s="220" r="K3359"/>
      <c t="s" s="17" r="L3359">
        <v>228</v>
      </c>
      <c t="s" s="17" r="M3359">
        <v>516</v>
      </c>
      <c s="220" r="N3359">
        <v>844</v>
      </c>
      <c s="220" r="O3359">
        <v>561</v>
      </c>
      <c s="220" r="P3359">
        <v>3600</v>
      </c>
      <c t="s" s="220" r="Q3359">
        <v>10927</v>
      </c>
      <c t="s" s="17" r="R3359">
        <v>10928</v>
      </c>
    </row>
    <row r="3360">
      <c t="s" s="128" r="A3360">
        <v>10929</v>
      </c>
      <c t="s" s="220" r="B3360">
        <v>918</v>
      </c>
      <c t="s" s="220" r="C3360">
        <v>10930</v>
      </c>
      <c t="s" s="220" r="D3360">
        <v>10931</v>
      </c>
      <c s="168" r="E3360">
        <v>41336.574224537</v>
      </c>
      <c s="220" r="F3360"/>
      <c t="s" s="220" r="G3360">
        <v>57</v>
      </c>
      <c s="220" r="H3360"/>
      <c s="220" r="I3360"/>
      <c s="220" r="J3360">
        <v>1096196947</v>
      </c>
      <c s="220" r="K3360"/>
      <c t="s" s="17" r="L3360">
        <v>220</v>
      </c>
      <c t="s" s="17" r="M3360">
        <v>957</v>
      </c>
      <c s="220" r="N3360">
        <v>119</v>
      </c>
      <c s="220" r="O3360">
        <v>460</v>
      </c>
      <c s="220" r="P3360"/>
      <c t="s" s="220" r="Q3360">
        <v>10932</v>
      </c>
      <c t="s" s="17" r="R3360">
        <v>10933</v>
      </c>
    </row>
    <row r="3361">
      <c t="s" s="128" r="A3361">
        <v>10934</v>
      </c>
      <c t="s" s="220" r="B3361">
        <v>641</v>
      </c>
      <c t="s" s="220" r="C3361">
        <v>10935</v>
      </c>
      <c t="s" s="220" r="D3361">
        <v>10936</v>
      </c>
      <c s="168" r="E3361">
        <v>41336.5742013889</v>
      </c>
      <c s="220" r="F3361"/>
      <c t="s" s="220" r="G3361">
        <v>57</v>
      </c>
      <c s="220" r="H3361"/>
      <c s="220" r="I3361"/>
      <c s="220" r="J3361">
        <v>618186086</v>
      </c>
      <c s="220" r="K3361"/>
      <c t="s" s="17" r="L3361">
        <v>74</v>
      </c>
      <c t="s" s="17" r="M3361">
        <v>644</v>
      </c>
      <c s="220" r="N3361">
        <v>47</v>
      </c>
      <c s="220" r="O3361">
        <v>100</v>
      </c>
      <c s="220" r="P3361">
        <v>7200</v>
      </c>
      <c t="s" s="220" r="Q3361">
        <v>10937</v>
      </c>
      <c t="s" s="17" r="R3361">
        <v>10938</v>
      </c>
    </row>
    <row r="3362">
      <c t="s" s="128" r="A3362">
        <v>10939</v>
      </c>
      <c t="s" s="220" r="B3362">
        <v>10940</v>
      </c>
      <c t="s" s="220" r="C3362">
        <v>10941</v>
      </c>
      <c t="s" s="220" r="D3362">
        <v>10942</v>
      </c>
      <c s="168" r="E3362">
        <v>41336.5739814815</v>
      </c>
      <c s="220" r="F3362"/>
      <c t="s" s="220" r="G3362">
        <v>46</v>
      </c>
      <c s="220" r="H3362"/>
      <c s="220" r="I3362"/>
      <c s="220" r="J3362">
        <v>9240932</v>
      </c>
      <c s="220" r="K3362"/>
      <c t="s" s="17" r="L3362">
        <v>2282</v>
      </c>
      <c t="s" s="17" r="M3362">
        <v>10943</v>
      </c>
      <c s="220" r="N3362">
        <v>732</v>
      </c>
      <c s="220" r="O3362">
        <v>120</v>
      </c>
      <c s="220" r="P3362">
        <v>3600</v>
      </c>
      <c t="s" s="220" r="Q3362">
        <v>10944</v>
      </c>
      <c t="s" s="17" r="R3362">
        <v>702</v>
      </c>
    </row>
    <row r="3363">
      <c t="s" s="128" r="A3363">
        <v>10945</v>
      </c>
      <c t="s" s="220" r="B3363">
        <v>513</v>
      </c>
      <c t="s" s="220" r="C3363">
        <v>10946</v>
      </c>
      <c t="s" s="220" r="D3363">
        <v>10947</v>
      </c>
      <c s="168" r="E3363">
        <v>41336.5736805556</v>
      </c>
      <c s="220" r="F3363"/>
      <c t="s" s="220" r="G3363">
        <v>46</v>
      </c>
      <c s="220" r="H3363">
        <v>20302880</v>
      </c>
      <c t="s" s="220" r="I3363">
        <v>10948</v>
      </c>
      <c s="220" r="J3363">
        <v>1549341</v>
      </c>
      <c t="s" s="220" r="K3363">
        <v>10949</v>
      </c>
      <c t="s" s="17" r="L3363">
        <v>228</v>
      </c>
      <c t="s" s="17" r="M3363">
        <v>516</v>
      </c>
      <c s="220" r="N3363">
        <v>844</v>
      </c>
      <c s="220" r="O3363">
        <v>561</v>
      </c>
      <c s="220" r="P3363">
        <v>3600</v>
      </c>
      <c t="s" s="220" r="Q3363">
        <v>10950</v>
      </c>
      <c t="s" s="17" r="R3363">
        <v>10951</v>
      </c>
    </row>
    <row r="3364">
      <c t="s" s="128" r="A3364">
        <v>10949</v>
      </c>
      <c t="s" s="220" r="B3364">
        <v>10948</v>
      </c>
      <c t="s" s="220" r="C3364">
        <v>10952</v>
      </c>
      <c t="s" s="220" r="D3364">
        <v>10953</v>
      </c>
      <c s="168" r="E3364">
        <v>41336.5719212963</v>
      </c>
      <c s="220" r="F3364"/>
      <c t="s" s="220" r="G3364">
        <v>46</v>
      </c>
      <c s="220" r="H3364"/>
      <c s="220" r="I3364"/>
      <c s="220" r="J3364">
        <v>20302880</v>
      </c>
      <c s="220" r="K3364"/>
      <c t="s" s="17" r="L3364">
        <v>127</v>
      </c>
      <c t="s" s="17" r="M3364">
        <v>10954</v>
      </c>
      <c s="220" r="N3364">
        <v>161</v>
      </c>
      <c s="220" r="O3364">
        <v>117</v>
      </c>
      <c s="220" r="P3364">
        <v>3600</v>
      </c>
      <c t="s" s="220" r="Q3364">
        <v>10955</v>
      </c>
      <c t="s" s="17" r="R3364">
        <v>3329</v>
      </c>
    </row>
    <row r="3365">
      <c t="s" s="128" r="A3365">
        <v>10956</v>
      </c>
      <c t="s" s="220" r="B3365">
        <v>132</v>
      </c>
      <c t="s" s="220" r="C3365">
        <v>10957</v>
      </c>
      <c t="s" s="220" r="D3365">
        <v>10958</v>
      </c>
      <c s="168" r="E3365">
        <v>41336.570462963</v>
      </c>
      <c s="220" r="F3365"/>
      <c t="s" s="220" r="G3365">
        <v>57</v>
      </c>
      <c s="220" r="H3365"/>
      <c s="220" r="I3365"/>
      <c s="220" r="J3365">
        <v>426508012</v>
      </c>
      <c s="220" r="K3365"/>
      <c t="s" s="17" r="L3365">
        <v>135</v>
      </c>
      <c t="s" s="17" r="M3365">
        <v>136</v>
      </c>
      <c s="220" r="N3365">
        <v>641</v>
      </c>
      <c s="220" r="O3365">
        <v>141</v>
      </c>
      <c s="220" r="P3365">
        <v>3600</v>
      </c>
      <c t="s" s="220" r="Q3365">
        <v>10959</v>
      </c>
      <c t="s" s="17" r="R3365">
        <v>10960</v>
      </c>
    </row>
    <row r="3366">
      <c t="s" s="128" r="A3366">
        <v>10961</v>
      </c>
      <c t="s" s="220" r="B3366">
        <v>217</v>
      </c>
      <c t="s" s="220" r="C3366">
        <v>10962</v>
      </c>
      <c t="s" s="220" r="D3366">
        <v>10963</v>
      </c>
      <c s="168" r="E3366">
        <v>41336.570162037</v>
      </c>
      <c s="220" r="F3366"/>
      <c t="s" s="220" r="G3366">
        <v>57</v>
      </c>
      <c s="220" r="H3366">
        <v>38639438</v>
      </c>
      <c t="s" s="220" r="I3366">
        <v>2934</v>
      </c>
      <c s="220" r="J3366">
        <v>261867800</v>
      </c>
      <c t="s" s="220" r="K3366">
        <v>10964</v>
      </c>
      <c t="s" s="17" r="L3366">
        <v>228</v>
      </c>
      <c t="s" s="17" r="M3366">
        <v>221</v>
      </c>
      <c s="220" r="N3366">
        <v>254</v>
      </c>
      <c s="220" r="O3366">
        <v>325</v>
      </c>
      <c s="220" r="P3366">
        <v>3600</v>
      </c>
      <c t="s" s="220" r="Q3366">
        <v>10965</v>
      </c>
      <c t="s" s="17" r="R3366">
        <v>10966</v>
      </c>
    </row>
    <row r="3367">
      <c t="s" s="128" r="A3367">
        <v>10967</v>
      </c>
      <c t="s" s="220" r="B3367">
        <v>513</v>
      </c>
      <c t="s" s="220" r="C3367">
        <v>10968</v>
      </c>
      <c t="s" s="220" r="D3367">
        <v>10969</v>
      </c>
      <c s="168" r="E3367">
        <v>41336.5700115741</v>
      </c>
      <c s="220" r="F3367"/>
      <c t="s" s="220" r="G3367">
        <v>46</v>
      </c>
      <c s="220" r="H3367"/>
      <c s="220" r="I3367"/>
      <c s="220" r="J3367">
        <v>1549341</v>
      </c>
      <c s="220" r="K3367"/>
      <c t="s" s="17" r="L3367">
        <v>228</v>
      </c>
      <c t="s" s="17" r="M3367">
        <v>516</v>
      </c>
      <c s="220" r="N3367">
        <v>844</v>
      </c>
      <c s="220" r="O3367">
        <v>561</v>
      </c>
      <c s="220" r="P3367">
        <v>3600</v>
      </c>
      <c t="s" s="220" r="Q3367">
        <v>10970</v>
      </c>
      <c t="s" s="17" r="R3367">
        <v>106</v>
      </c>
    </row>
    <row r="3368">
      <c t="s" s="128" r="A3368">
        <v>10971</v>
      </c>
      <c t="s" s="220" r="B3368">
        <v>5125</v>
      </c>
      <c t="s" s="220" r="C3368">
        <v>10972</v>
      </c>
      <c t="s" s="220" r="D3368">
        <v>10973</v>
      </c>
      <c s="168" r="E3368">
        <v>41336.5697916667</v>
      </c>
      <c s="220" r="F3368"/>
      <c t="s" s="220" r="G3368">
        <v>57</v>
      </c>
      <c s="220" r="H3368"/>
      <c s="220" r="I3368"/>
      <c s="220" r="J3368">
        <v>168602202</v>
      </c>
      <c s="220" r="K3368"/>
      <c t="s" s="17" r="L3368">
        <v>135</v>
      </c>
      <c t="s" s="17" r="M3368">
        <v>5128</v>
      </c>
      <c s="220" r="N3368">
        <v>70</v>
      </c>
      <c s="220" r="O3368">
        <v>144</v>
      </c>
      <c s="220" r="P3368">
        <v>-10800</v>
      </c>
      <c t="s" s="220" r="Q3368">
        <v>10974</v>
      </c>
      <c t="s" s="17" r="R3368">
        <v>10975</v>
      </c>
    </row>
    <row r="3369">
      <c t="s" s="128" r="A3369">
        <v>10976</v>
      </c>
      <c t="s" s="220" r="B3369">
        <v>513</v>
      </c>
      <c t="s" s="220" r="C3369">
        <v>10977</v>
      </c>
      <c t="s" s="220" r="D3369">
        <v>10978</v>
      </c>
      <c s="168" r="E3369">
        <v>41336.5689351852</v>
      </c>
      <c s="220" r="F3369"/>
      <c t="s" s="220" r="G3369">
        <v>46</v>
      </c>
      <c s="220" r="H3369"/>
      <c s="220" r="I3369"/>
      <c s="220" r="J3369">
        <v>1549341</v>
      </c>
      <c s="220" r="K3369"/>
      <c t="s" s="17" r="L3369">
        <v>228</v>
      </c>
      <c t="s" s="17" r="M3369">
        <v>516</v>
      </c>
      <c s="220" r="N3369">
        <v>844</v>
      </c>
      <c s="220" r="O3369">
        <v>561</v>
      </c>
      <c s="220" r="P3369">
        <v>3600</v>
      </c>
      <c t="s" s="220" r="Q3369">
        <v>10979</v>
      </c>
      <c t="s" s="17" r="R3369">
        <v>10980</v>
      </c>
    </row>
    <row r="3370">
      <c t="s" s="128" r="A3370">
        <v>10981</v>
      </c>
      <c t="s" s="220" r="B3370">
        <v>1759</v>
      </c>
      <c t="s" s="220" r="C3370">
        <v>10982</v>
      </c>
      <c t="s" s="220" r="D3370">
        <v>10983</v>
      </c>
      <c s="168" r="E3370">
        <v>41336.5682291667</v>
      </c>
      <c s="220" r="F3370"/>
      <c t="s" s="220" r="G3370">
        <v>57</v>
      </c>
      <c s="220" r="H3370"/>
      <c s="220" r="I3370"/>
      <c s="220" r="J3370">
        <v>527251402</v>
      </c>
      <c s="220" r="K3370"/>
      <c t="s" s="17" r="L3370">
        <v>74</v>
      </c>
      <c t="s" s="17" r="M3370">
        <v>1762</v>
      </c>
      <c s="220" r="N3370">
        <v>113</v>
      </c>
      <c s="220" r="O3370">
        <v>129</v>
      </c>
      <c s="220" r="P3370">
        <v>3600</v>
      </c>
      <c t="s" s="220" r="Q3370">
        <v>10984</v>
      </c>
      <c t="s" s="17" r="R3370">
        <v>10985</v>
      </c>
    </row>
    <row r="3371">
      <c t="s" s="128" r="A3371">
        <v>10986</v>
      </c>
      <c t="s" s="220" r="B3371">
        <v>132</v>
      </c>
      <c t="s" s="220" r="C3371">
        <v>10987</v>
      </c>
      <c t="s" s="220" r="D3371">
        <v>10988</v>
      </c>
      <c s="168" r="E3371">
        <v>41336.5665393518</v>
      </c>
      <c s="220" r="F3371"/>
      <c t="s" s="220" r="G3371">
        <v>57</v>
      </c>
      <c s="220" r="H3371"/>
      <c s="220" r="I3371"/>
      <c s="220" r="J3371">
        <v>426508012</v>
      </c>
      <c s="220" r="K3371"/>
      <c t="s" s="17" r="L3371">
        <v>135</v>
      </c>
      <c t="s" s="17" r="M3371">
        <v>136</v>
      </c>
      <c s="220" r="N3371">
        <v>641</v>
      </c>
      <c s="220" r="O3371">
        <v>141</v>
      </c>
      <c s="220" r="P3371">
        <v>3600</v>
      </c>
      <c t="s" s="220" r="Q3371">
        <v>10989</v>
      </c>
      <c t="s" s="17" r="R3371">
        <v>10990</v>
      </c>
    </row>
    <row r="3372">
      <c t="s" s="128" r="A3372">
        <v>10991</v>
      </c>
      <c t="s" s="220" r="B3372">
        <v>462</v>
      </c>
      <c t="s" s="220" r="C3372">
        <v>10992</v>
      </c>
      <c t="s" s="220" r="D3372">
        <v>10993</v>
      </c>
      <c s="168" r="E3372">
        <v>41336.5659953704</v>
      </c>
      <c s="220" r="F3372"/>
      <c t="s" s="220" r="G3372">
        <v>57</v>
      </c>
      <c s="220" r="H3372"/>
      <c s="220" r="I3372"/>
      <c s="220" r="J3372">
        <v>1226985511</v>
      </c>
      <c s="220" r="K3372"/>
      <c t="s" s="17" r="L3372">
        <v>135</v>
      </c>
      <c t="s" s="17" r="M3372">
        <v>465</v>
      </c>
      <c s="220" r="N3372">
        <v>4</v>
      </c>
      <c s="220" r="O3372">
        <v>30</v>
      </c>
      <c s="220" r="P3372">
        <v>3600</v>
      </c>
      <c t="s" s="220" r="Q3372">
        <v>10994</v>
      </c>
      <c t="s" s="17" r="R3372">
        <v>467</v>
      </c>
    </row>
    <row r="3373">
      <c t="s" s="128" r="A3373">
        <v>10995</v>
      </c>
      <c t="s" s="220" r="B3373">
        <v>10996</v>
      </c>
      <c t="s" s="220" r="C3373">
        <v>10997</v>
      </c>
      <c t="s" s="220" r="D3373">
        <v>10998</v>
      </c>
      <c s="168" r="E3373">
        <v>41336.5654398148</v>
      </c>
      <c s="220" r="F3373"/>
      <c t="s" s="220" r="G3373">
        <v>57</v>
      </c>
      <c s="220" r="H3373">
        <v>22482556</v>
      </c>
      <c t="s" s="220" r="I3373">
        <v>10999</v>
      </c>
      <c s="220" r="J3373">
        <v>454691248</v>
      </c>
      <c t="s" s="220" r="K3373">
        <v>11000</v>
      </c>
      <c t="s" s="17" r="L3373">
        <v>116</v>
      </c>
      <c t="s" s="17" r="M3373">
        <v>11001</v>
      </c>
      <c s="220" r="N3373">
        <v>19</v>
      </c>
      <c s="220" r="O3373">
        <v>122</v>
      </c>
      <c s="220" r="P3373"/>
      <c t="s" s="220" r="Q3373">
        <v>11002</v>
      </c>
      <c t="s" s="17" r="R3373">
        <v>11003</v>
      </c>
    </row>
    <row r="3374">
      <c t="s" s="128" r="A3374">
        <v>11004</v>
      </c>
      <c t="s" s="220" r="B3374">
        <v>8602</v>
      </c>
      <c t="s" s="220" r="C3374">
        <v>11005</v>
      </c>
      <c t="s" s="220" r="D3374">
        <v>11006</v>
      </c>
      <c s="168" r="E3374">
        <v>41336.5653935185</v>
      </c>
      <c s="220" r="F3374"/>
      <c t="s" s="220" r="G3374">
        <v>57</v>
      </c>
      <c s="220" r="H3374"/>
      <c s="220" r="I3374"/>
      <c s="220" r="J3374">
        <v>52759715</v>
      </c>
      <c s="220" r="K3374"/>
      <c t="s" s="17" r="L3374">
        <v>74</v>
      </c>
      <c t="s" s="17" r="M3374">
        <v>8605</v>
      </c>
      <c s="220" r="N3374">
        <v>164</v>
      </c>
      <c s="220" r="O3374">
        <v>447</v>
      </c>
      <c s="220" r="P3374">
        <v>3600</v>
      </c>
      <c t="s" s="220" r="Q3374">
        <v>11007</v>
      </c>
      <c t="s" s="17" r="R3374">
        <v>11008</v>
      </c>
    </row>
    <row r="3375">
      <c t="s" s="128" r="A3375">
        <v>11009</v>
      </c>
      <c t="s" s="220" r="B3375">
        <v>11010</v>
      </c>
      <c t="s" s="220" r="C3375">
        <v>11011</v>
      </c>
      <c t="s" s="220" r="D3375">
        <v>11012</v>
      </c>
      <c s="168" r="E3375">
        <v>41336.5653472222</v>
      </c>
      <c s="220" r="F3375"/>
      <c t="s" s="220" r="G3375">
        <v>57</v>
      </c>
      <c s="220" r="H3375"/>
      <c s="220" r="I3375"/>
      <c s="220" r="J3375">
        <v>69554129</v>
      </c>
      <c s="220" r="K3375"/>
      <c t="s" s="17" r="L3375">
        <v>745</v>
      </c>
      <c t="s" s="17" r="M3375">
        <v>11013</v>
      </c>
      <c s="220" r="N3375">
        <v>94</v>
      </c>
      <c s="220" r="O3375">
        <v>118</v>
      </c>
      <c s="220" r="P3375">
        <v>3600</v>
      </c>
      <c t="s" s="220" r="Q3375">
        <v>11014</v>
      </c>
      <c t="s" s="17" r="R3375">
        <v>11015</v>
      </c>
    </row>
    <row r="3376">
      <c t="s" s="128" r="A3376">
        <v>11016</v>
      </c>
      <c t="s" s="220" r="B3376">
        <v>217</v>
      </c>
      <c t="s" s="220" r="C3376">
        <v>11017</v>
      </c>
      <c t="s" s="220" r="D3376">
        <v>11018</v>
      </c>
      <c s="168" r="E3376">
        <v>41336.5638657407</v>
      </c>
      <c s="220" r="F3376"/>
      <c t="s" s="220" r="G3376">
        <v>57</v>
      </c>
      <c s="220" r="H3376"/>
      <c s="220" r="I3376"/>
      <c s="220" r="J3376">
        <v>261867800</v>
      </c>
      <c s="220" r="K3376"/>
      <c t="s" s="17" r="L3376">
        <v>228</v>
      </c>
      <c t="s" s="17" r="M3376">
        <v>221</v>
      </c>
      <c s="220" r="N3376">
        <v>254</v>
      </c>
      <c s="220" r="O3376">
        <v>325</v>
      </c>
      <c s="220" r="P3376">
        <v>3600</v>
      </c>
      <c t="s" s="220" r="Q3376">
        <v>11019</v>
      </c>
      <c t="s" s="17" r="R3376">
        <v>11020</v>
      </c>
    </row>
    <row r="3377">
      <c t="s" s="128" r="A3377">
        <v>11021</v>
      </c>
      <c t="s" s="220" r="B3377">
        <v>513</v>
      </c>
      <c t="s" s="220" r="C3377">
        <v>11022</v>
      </c>
      <c t="s" s="220" r="D3377">
        <v>11023</v>
      </c>
      <c s="168" r="E3377">
        <v>41336.5636921296</v>
      </c>
      <c s="220" r="F3377"/>
      <c t="s" s="220" r="G3377">
        <v>46</v>
      </c>
      <c s="220" r="H3377"/>
      <c s="220" r="I3377"/>
      <c s="220" r="J3377">
        <v>1549341</v>
      </c>
      <c s="220" r="K3377"/>
      <c t="s" s="17" r="L3377">
        <v>228</v>
      </c>
      <c t="s" s="17" r="M3377">
        <v>516</v>
      </c>
      <c s="220" r="N3377">
        <v>844</v>
      </c>
      <c s="220" r="O3377">
        <v>561</v>
      </c>
      <c s="220" r="P3377">
        <v>3600</v>
      </c>
      <c t="s" s="220" r="Q3377">
        <v>11024</v>
      </c>
      <c t="s" s="17" r="R3377">
        <v>11025</v>
      </c>
    </row>
    <row r="3378">
      <c t="s" s="128" r="A3378">
        <v>11026</v>
      </c>
      <c t="s" s="220" r="B3378">
        <v>6745</v>
      </c>
      <c t="s" s="220" r="C3378">
        <v>11027</v>
      </c>
      <c t="s" s="220" r="D3378">
        <v>11028</v>
      </c>
      <c s="168" r="E3378">
        <v>41336.5617476852</v>
      </c>
      <c s="220" r="F3378"/>
      <c t="s" s="220" r="G3378">
        <v>57</v>
      </c>
      <c s="220" r="H3378"/>
      <c s="220" r="I3378"/>
      <c s="220" r="J3378">
        <v>16736568</v>
      </c>
      <c s="220" r="K3378"/>
      <c t="s" s="17" r="L3378">
        <v>282</v>
      </c>
      <c t="s" s="17" r="M3378">
        <v>6747</v>
      </c>
      <c s="220" r="N3378">
        <v>646</v>
      </c>
      <c s="220" r="O3378">
        <v>438</v>
      </c>
      <c s="220" r="P3378">
        <v>3600</v>
      </c>
      <c t="s" s="220" r="Q3378">
        <v>11029</v>
      </c>
      <c t="s" s="17" r="R3378">
        <v>11030</v>
      </c>
    </row>
    <row r="3379">
      <c t="s" s="128" r="A3379">
        <v>11031</v>
      </c>
      <c t="s" s="220" r="B3379">
        <v>2922</v>
      </c>
      <c t="s" s="220" r="C3379">
        <v>11032</v>
      </c>
      <c t="s" s="220" r="D3379">
        <v>11033</v>
      </c>
      <c s="168" r="E3379">
        <v>41336.5617361111</v>
      </c>
      <c s="220" r="F3379"/>
      <c t="s" s="220" r="G3379">
        <v>57</v>
      </c>
      <c s="220" r="H3379">
        <v>347111716</v>
      </c>
      <c t="s" s="220" r="I3379">
        <v>566</v>
      </c>
      <c s="220" r="J3379">
        <v>75141898</v>
      </c>
      <c t="s" s="220" r="K3379">
        <v>11034</v>
      </c>
      <c t="s" s="17" r="L3379">
        <v>282</v>
      </c>
      <c t="s" s="17" r="M3379">
        <v>2925</v>
      </c>
      <c s="220" r="N3379">
        <v>515</v>
      </c>
      <c s="220" r="O3379">
        <v>993</v>
      </c>
      <c s="220" r="P3379">
        <v>-10800</v>
      </c>
      <c t="s" s="220" r="Q3379">
        <v>11035</v>
      </c>
      <c t="s" s="17" r="R3379">
        <v>11036</v>
      </c>
    </row>
    <row r="3380">
      <c t="s" s="128" r="A3380">
        <v>11034</v>
      </c>
      <c t="s" s="220" r="B3380">
        <v>566</v>
      </c>
      <c t="s" s="220" r="C3380">
        <v>11037</v>
      </c>
      <c t="s" s="220" r="D3380">
        <v>11038</v>
      </c>
      <c s="168" r="E3380">
        <v>41336.5609027778</v>
      </c>
      <c s="220" r="F3380"/>
      <c t="s" s="220" r="G3380">
        <v>57</v>
      </c>
      <c s="220" r="H3380"/>
      <c s="220" r="I3380"/>
      <c s="220" r="J3380">
        <v>347111716</v>
      </c>
      <c s="220" r="K3380"/>
      <c t="s" s="17" r="L3380">
        <v>74</v>
      </c>
      <c t="s" s="17" r="M3380">
        <v>569</v>
      </c>
      <c s="220" r="N3380">
        <v>3165</v>
      </c>
      <c s="220" r="O3380">
        <v>624</v>
      </c>
      <c s="220" r="P3380">
        <v>-10800</v>
      </c>
      <c t="s" s="220" r="Q3380">
        <v>11039</v>
      </c>
      <c t="s" s="17" r="R3380">
        <v>2285</v>
      </c>
    </row>
    <row r="3381">
      <c t="s" s="128" r="A3381">
        <v>11040</v>
      </c>
      <c t="s" s="220" r="B3381">
        <v>1027</v>
      </c>
      <c t="s" s="220" r="C3381">
        <v>11041</v>
      </c>
      <c t="s" s="220" r="D3381">
        <v>11042</v>
      </c>
      <c s="168" r="E3381">
        <v>41336.5606828704</v>
      </c>
      <c s="220" r="F3381"/>
      <c t="s" s="220" r="G3381">
        <v>57</v>
      </c>
      <c s="220" r="H3381">
        <v>848725196</v>
      </c>
      <c t="s" s="220" r="I3381">
        <v>1623</v>
      </c>
      <c s="220" r="J3381">
        <v>184745520</v>
      </c>
      <c t="s" s="220" r="K3381">
        <v>11043</v>
      </c>
      <c t="s" s="17" r="L3381">
        <v>228</v>
      </c>
      <c t="s" s="17" r="M3381">
        <v>1031</v>
      </c>
      <c s="220" r="N3381">
        <v>232</v>
      </c>
      <c s="220" r="O3381">
        <v>189</v>
      </c>
      <c s="220" r="P3381"/>
      <c t="s" s="220" r="Q3381">
        <v>11044</v>
      </c>
      <c t="s" s="17" r="R3381">
        <v>11045</v>
      </c>
    </row>
    <row r="3382">
      <c t="s" s="128" r="A3382">
        <v>11046</v>
      </c>
      <c t="s" s="220" r="B3382">
        <v>2898</v>
      </c>
      <c t="s" s="220" r="C3382">
        <v>11047</v>
      </c>
      <c t="s" s="220" r="D3382">
        <v>11048</v>
      </c>
      <c s="168" r="E3382">
        <v>41336.5606712963</v>
      </c>
      <c s="220" r="F3382"/>
      <c t="s" s="220" r="G3382">
        <v>46</v>
      </c>
      <c s="220" r="H3382"/>
      <c s="220" r="I3382"/>
      <c s="220" r="J3382">
        <v>281638340</v>
      </c>
      <c s="220" r="K3382"/>
      <c t="s" s="17" r="L3382">
        <v>74</v>
      </c>
      <c t="s" s="17" r="M3382">
        <v>2901</v>
      </c>
      <c s="220" r="N3382">
        <v>118</v>
      </c>
      <c s="220" r="O3382">
        <v>229</v>
      </c>
      <c s="220" r="P3382">
        <v>3600</v>
      </c>
      <c t="s" s="220" r="Q3382">
        <v>11049</v>
      </c>
      <c t="s" s="17" r="R3382">
        <v>11050</v>
      </c>
    </row>
    <row r="3383">
      <c t="s" s="128" r="A3383">
        <v>11051</v>
      </c>
      <c t="s" s="220" r="B3383">
        <v>3018</v>
      </c>
      <c t="s" s="220" r="C3383">
        <v>11052</v>
      </c>
      <c t="s" s="220" r="D3383">
        <v>11053</v>
      </c>
      <c s="168" r="E3383">
        <v>41336.559212963</v>
      </c>
      <c s="220" r="F3383"/>
      <c t="s" s="220" r="G3383">
        <v>46</v>
      </c>
      <c s="220" r="H3383"/>
      <c s="220" r="I3383"/>
      <c s="220" r="J3383">
        <v>558114648</v>
      </c>
      <c s="220" r="K3383"/>
      <c t="s" s="17" r="L3383">
        <v>228</v>
      </c>
      <c t="s" s="17" r="M3383">
        <v>3021</v>
      </c>
      <c s="220" r="N3383">
        <v>145</v>
      </c>
      <c s="220" r="O3383">
        <v>173</v>
      </c>
      <c s="220" r="P3383">
        <v>3600</v>
      </c>
      <c t="s" s="220" r="Q3383">
        <v>11054</v>
      </c>
      <c t="s" s="17" r="R3383">
        <v>11055</v>
      </c>
    </row>
    <row r="3384">
      <c t="s" s="128" r="A3384">
        <v>11056</v>
      </c>
      <c t="s" s="220" r="B3384">
        <v>8747</v>
      </c>
      <c t="s" s="220" r="C3384">
        <v>11057</v>
      </c>
      <c t="s" s="220" r="D3384">
        <v>11058</v>
      </c>
      <c s="168" r="E3384">
        <v>41336.5590393518</v>
      </c>
      <c s="220" r="F3384"/>
      <c t="s" s="220" r="G3384">
        <v>57</v>
      </c>
      <c s="220" r="H3384"/>
      <c s="220" r="I3384"/>
      <c s="220" r="J3384">
        <v>197917573</v>
      </c>
      <c s="220" r="K3384"/>
      <c t="s" s="17" r="L3384">
        <v>74</v>
      </c>
      <c t="s" s="17" r="M3384">
        <v>8750</v>
      </c>
      <c s="220" r="N3384">
        <v>449</v>
      </c>
      <c s="220" r="O3384">
        <v>265</v>
      </c>
      <c s="220" r="P3384">
        <v>7200</v>
      </c>
      <c t="s" s="220" r="Q3384">
        <v>11059</v>
      </c>
      <c t="s" s="17" r="R3384">
        <v>11060</v>
      </c>
    </row>
    <row r="3385">
      <c t="s" s="128" r="A3385">
        <v>11061</v>
      </c>
      <c t="s" s="220" r="B3385">
        <v>2865</v>
      </c>
      <c t="s" s="220" r="C3385">
        <v>11062</v>
      </c>
      <c t="s" s="220" r="D3385">
        <v>11063</v>
      </c>
      <c s="168" r="E3385">
        <v>41336.5587615741</v>
      </c>
      <c s="220" r="F3385"/>
      <c t="s" s="220" r="G3385">
        <v>57</v>
      </c>
      <c s="220" r="H3385"/>
      <c s="220" r="I3385"/>
      <c s="220" r="J3385">
        <v>15776298</v>
      </c>
      <c s="220" r="K3385"/>
      <c t="s" s="17" r="L3385">
        <v>228</v>
      </c>
      <c t="s" s="17" r="M3385">
        <v>2868</v>
      </c>
      <c s="220" r="N3385">
        <v>841</v>
      </c>
      <c s="220" r="O3385">
        <v>1024</v>
      </c>
      <c s="220" r="P3385">
        <v>3600</v>
      </c>
      <c t="s" s="220" r="Q3385">
        <v>11064</v>
      </c>
      <c t="s" s="17" r="R3385">
        <v>11065</v>
      </c>
    </row>
    <row r="3386">
      <c t="s" s="128" r="A3386">
        <v>11066</v>
      </c>
      <c t="s" s="220" r="B3386">
        <v>2898</v>
      </c>
      <c t="s" s="220" r="C3386">
        <v>11067</v>
      </c>
      <c t="s" s="220" r="D3386">
        <v>11068</v>
      </c>
      <c s="168" r="E3386">
        <v>41336.5574884259</v>
      </c>
      <c s="220" r="F3386"/>
      <c t="s" s="220" r="G3386">
        <v>46</v>
      </c>
      <c s="220" r="H3386"/>
      <c s="220" r="I3386"/>
      <c s="220" r="J3386">
        <v>281638340</v>
      </c>
      <c s="220" r="K3386"/>
      <c t="s" s="17" r="L3386">
        <v>74</v>
      </c>
      <c t="s" s="17" r="M3386">
        <v>2901</v>
      </c>
      <c s="220" r="N3386">
        <v>118</v>
      </c>
      <c s="220" r="O3386">
        <v>229</v>
      </c>
      <c s="220" r="P3386">
        <v>3600</v>
      </c>
      <c t="s" s="220" r="Q3386">
        <v>11069</v>
      </c>
      <c t="s" s="17" r="R3386">
        <v>11070</v>
      </c>
    </row>
    <row r="3387">
      <c t="s" s="128" r="A3387">
        <v>11071</v>
      </c>
      <c t="s" s="220" r="B3387">
        <v>1195</v>
      </c>
      <c t="s" s="220" r="C3387">
        <v>11072</v>
      </c>
      <c t="s" s="220" r="D3387">
        <v>11073</v>
      </c>
      <c s="168" r="E3387">
        <v>41336.5558449074</v>
      </c>
      <c s="220" r="F3387"/>
      <c t="s" s="220" r="G3387">
        <v>57</v>
      </c>
      <c s="220" r="H3387"/>
      <c s="220" r="I3387"/>
      <c s="220" r="J3387">
        <v>238705165</v>
      </c>
      <c s="220" r="K3387"/>
      <c t="s" s="17" r="L3387">
        <v>116</v>
      </c>
      <c t="s" s="17" r="M3387">
        <v>1199</v>
      </c>
      <c s="220" r="N3387">
        <v>470</v>
      </c>
      <c s="220" r="O3387">
        <v>415</v>
      </c>
      <c s="220" r="P3387"/>
      <c t="s" s="220" r="Q3387">
        <v>11074</v>
      </c>
      <c t="s" s="17" r="R3387">
        <v>11075</v>
      </c>
    </row>
    <row r="3388">
      <c t="s" s="128" r="A3388">
        <v>11076</v>
      </c>
      <c t="s" s="220" r="B3388">
        <v>3946</v>
      </c>
      <c t="s" s="220" r="C3388">
        <v>11077</v>
      </c>
      <c t="s" s="220" r="D3388">
        <v>11078</v>
      </c>
      <c s="168" r="E3388">
        <v>41336.5544907407</v>
      </c>
      <c s="220" r="F3388"/>
      <c t="s" s="220" r="G3388">
        <v>46</v>
      </c>
      <c s="220" r="H3388"/>
      <c s="220" r="I3388"/>
      <c s="220" r="J3388">
        <v>31273076</v>
      </c>
      <c s="220" r="K3388"/>
      <c t="s" s="17" r="L3388">
        <v>74</v>
      </c>
      <c t="s" s="17" r="M3388">
        <v>3949</v>
      </c>
      <c s="220" r="N3388">
        <v>117</v>
      </c>
      <c s="220" r="O3388">
        <v>205</v>
      </c>
      <c s="220" r="P3388">
        <v>3600</v>
      </c>
      <c t="s" s="220" r="Q3388">
        <v>11079</v>
      </c>
      <c t="s" s="17" r="R3388">
        <v>8306</v>
      </c>
    </row>
    <row r="3389">
      <c t="s" s="128" r="A3389">
        <v>11080</v>
      </c>
      <c t="s" s="220" r="B3389">
        <v>3946</v>
      </c>
      <c t="s" s="220" r="C3389">
        <v>11081</v>
      </c>
      <c t="s" s="220" r="D3389">
        <v>11082</v>
      </c>
      <c s="168" r="E3389">
        <v>41336.5537847222</v>
      </c>
      <c s="220" r="F3389"/>
      <c t="s" s="220" r="G3389">
        <v>46</v>
      </c>
      <c s="220" r="H3389"/>
      <c s="220" r="I3389"/>
      <c s="220" r="J3389">
        <v>31273076</v>
      </c>
      <c s="220" r="K3389"/>
      <c t="s" s="17" r="L3389">
        <v>74</v>
      </c>
      <c t="s" s="17" r="M3389">
        <v>3949</v>
      </c>
      <c s="220" r="N3389">
        <v>117</v>
      </c>
      <c s="220" r="O3389">
        <v>205</v>
      </c>
      <c s="220" r="P3389">
        <v>3600</v>
      </c>
      <c t="s" s="220" r="Q3389">
        <v>11083</v>
      </c>
      <c t="s" s="17" r="R3389">
        <v>6137</v>
      </c>
    </row>
    <row r="3390">
      <c t="s" s="128" r="A3390">
        <v>11084</v>
      </c>
      <c t="s" s="220" r="B3390">
        <v>513</v>
      </c>
      <c t="s" s="220" r="C3390">
        <v>11085</v>
      </c>
      <c t="s" s="220" r="D3390">
        <v>11086</v>
      </c>
      <c s="168" r="E3390">
        <v>41336.5534375</v>
      </c>
      <c s="220" r="F3390"/>
      <c t="s" s="220" r="G3390">
        <v>46</v>
      </c>
      <c s="220" r="H3390"/>
      <c s="220" r="I3390"/>
      <c s="220" r="J3390">
        <v>1549341</v>
      </c>
      <c s="220" r="K3390"/>
      <c t="s" s="17" r="L3390">
        <v>228</v>
      </c>
      <c t="s" s="17" r="M3390">
        <v>516</v>
      </c>
      <c s="220" r="N3390">
        <v>844</v>
      </c>
      <c s="220" r="O3390">
        <v>561</v>
      </c>
      <c s="220" r="P3390">
        <v>3600</v>
      </c>
      <c t="s" s="220" r="Q3390">
        <v>11087</v>
      </c>
      <c t="s" s="17" r="R3390">
        <v>11088</v>
      </c>
    </row>
    <row r="3391">
      <c t="s" s="128" r="A3391">
        <v>11089</v>
      </c>
      <c t="s" s="220" r="B3391">
        <v>3018</v>
      </c>
      <c t="s" s="220" r="C3391">
        <v>11090</v>
      </c>
      <c t="s" s="220" r="D3391">
        <v>11091</v>
      </c>
      <c s="168" r="E3391">
        <v>41336.552349537</v>
      </c>
      <c s="220" r="F3391"/>
      <c t="s" s="220" r="G3391">
        <v>46</v>
      </c>
      <c s="220" r="H3391"/>
      <c s="220" r="I3391"/>
      <c s="220" r="J3391">
        <v>558114648</v>
      </c>
      <c s="220" r="K3391"/>
      <c t="s" s="17" r="L3391">
        <v>228</v>
      </c>
      <c t="s" s="17" r="M3391">
        <v>3021</v>
      </c>
      <c s="220" r="N3391">
        <v>145</v>
      </c>
      <c s="220" r="O3391">
        <v>173</v>
      </c>
      <c s="220" r="P3391">
        <v>3600</v>
      </c>
      <c t="s" s="220" r="Q3391">
        <v>11092</v>
      </c>
      <c t="s" s="17" r="R3391">
        <v>2423</v>
      </c>
    </row>
    <row r="3392">
      <c t="s" s="128" r="A3392">
        <v>11093</v>
      </c>
      <c t="s" s="220" r="B3392">
        <v>1785</v>
      </c>
      <c t="s" s="220" r="C3392">
        <v>11094</v>
      </c>
      <c t="s" s="220" r="D3392">
        <v>11095</v>
      </c>
      <c s="168" r="E3392">
        <v>41336.5512615741</v>
      </c>
      <c s="220" r="F3392"/>
      <c t="s" s="220" r="G3392">
        <v>57</v>
      </c>
      <c s="220" r="H3392"/>
      <c s="220" r="I3392"/>
      <c s="220" r="J3392">
        <v>524653656</v>
      </c>
      <c s="220" r="K3392"/>
      <c t="s" s="17" r="L3392">
        <v>116</v>
      </c>
      <c t="s" s="17" r="M3392">
        <v>1788</v>
      </c>
      <c s="220" r="N3392">
        <v>121</v>
      </c>
      <c s="220" r="O3392">
        <v>181</v>
      </c>
      <c s="220" r="P3392"/>
      <c t="s" s="220" r="Q3392">
        <v>11096</v>
      </c>
      <c t="s" s="17" r="R3392">
        <v>11097</v>
      </c>
    </row>
    <row r="3393">
      <c t="s" s="128" r="A3393">
        <v>11098</v>
      </c>
      <c t="s" s="220" r="B3393">
        <v>7935</v>
      </c>
      <c t="s" s="220" r="C3393">
        <v>11099</v>
      </c>
      <c t="s" s="220" r="D3393">
        <v>11100</v>
      </c>
      <c s="168" r="E3393">
        <v>41336.5509722222</v>
      </c>
      <c s="220" r="F3393"/>
      <c t="s" s="220" r="G3393">
        <v>57</v>
      </c>
      <c s="220" r="H3393"/>
      <c s="220" r="I3393"/>
      <c s="220" r="J3393">
        <v>154869468</v>
      </c>
      <c s="220" r="K3393"/>
      <c t="s" s="17" r="L3393">
        <v>74</v>
      </c>
      <c t="s" s="17" r="M3393">
        <v>7938</v>
      </c>
      <c s="220" r="N3393">
        <v>1007</v>
      </c>
      <c s="220" r="O3393">
        <v>748</v>
      </c>
      <c s="220" r="P3393">
        <v>3600</v>
      </c>
      <c t="s" s="220" r="Q3393">
        <v>11101</v>
      </c>
      <c t="s" s="17" r="R3393">
        <v>96</v>
      </c>
    </row>
    <row r="3394">
      <c t="s" s="128" r="A3394">
        <v>11102</v>
      </c>
      <c t="s" s="220" r="B3394">
        <v>47</v>
      </c>
      <c t="s" s="220" r="C3394">
        <v>11103</v>
      </c>
      <c t="s" s="220" r="D3394">
        <v>11104</v>
      </c>
      <c s="168" r="E3394">
        <v>41336.550474537</v>
      </c>
      <c s="220" r="F3394"/>
      <c t="s" s="220" r="G3394">
        <v>57</v>
      </c>
      <c s="220" r="H3394"/>
      <c s="220" r="I3394"/>
      <c s="220" r="J3394">
        <v>1409501</v>
      </c>
      <c s="220" r="K3394"/>
      <c t="s" s="17" r="L3394">
        <v>228</v>
      </c>
      <c t="s" s="17" r="M3394">
        <v>128</v>
      </c>
      <c s="220" r="N3394">
        <v>6152</v>
      </c>
      <c s="220" r="O3394">
        <v>676</v>
      </c>
      <c s="220" r="P3394">
        <v>3600</v>
      </c>
      <c t="s" s="220" r="Q3394">
        <v>11105</v>
      </c>
      <c t="s" s="17" r="R3394">
        <v>11106</v>
      </c>
    </row>
    <row r="3395">
      <c t="s" s="128" r="A3395">
        <v>11107</v>
      </c>
      <c t="s" s="220" r="B3395">
        <v>3018</v>
      </c>
      <c t="s" s="220" r="C3395">
        <v>11108</v>
      </c>
      <c t="s" s="220" r="D3395">
        <v>11109</v>
      </c>
      <c s="168" r="E3395">
        <v>41336.5503009259</v>
      </c>
      <c s="220" r="F3395"/>
      <c t="s" s="220" r="G3395">
        <v>46</v>
      </c>
      <c s="220" r="H3395"/>
      <c s="220" r="I3395"/>
      <c s="220" r="J3395">
        <v>558114648</v>
      </c>
      <c s="220" r="K3395"/>
      <c t="s" s="17" r="L3395">
        <v>228</v>
      </c>
      <c t="s" s="17" r="M3395">
        <v>3021</v>
      </c>
      <c s="220" r="N3395">
        <v>145</v>
      </c>
      <c s="220" r="O3395">
        <v>173</v>
      </c>
      <c s="220" r="P3395">
        <v>3600</v>
      </c>
      <c t="s" s="220" r="Q3395">
        <v>11110</v>
      </c>
      <c t="s" s="17" r="R3395">
        <v>11111</v>
      </c>
    </row>
    <row r="3396">
      <c t="s" s="128" r="A3396">
        <v>11112</v>
      </c>
      <c t="s" s="220" r="B3396">
        <v>1785</v>
      </c>
      <c t="s" s="220" r="C3396">
        <v>11113</v>
      </c>
      <c t="s" s="220" r="D3396">
        <v>11114</v>
      </c>
      <c s="168" r="E3396">
        <v>41336.5502893518</v>
      </c>
      <c s="220" r="F3396"/>
      <c t="s" s="220" r="G3396">
        <v>57</v>
      </c>
      <c s="220" r="H3396"/>
      <c s="220" r="I3396"/>
      <c s="220" r="J3396">
        <v>524653656</v>
      </c>
      <c s="220" r="K3396"/>
      <c t="s" s="17" r="L3396">
        <v>116</v>
      </c>
      <c t="s" s="17" r="M3396">
        <v>1788</v>
      </c>
      <c s="220" r="N3396">
        <v>121</v>
      </c>
      <c s="220" r="O3396">
        <v>181</v>
      </c>
      <c s="220" r="P3396"/>
      <c t="s" s="220" r="Q3396">
        <v>11115</v>
      </c>
      <c t="s" s="17" r="R3396">
        <v>11116</v>
      </c>
    </row>
    <row r="3397">
      <c t="s" s="128" r="A3397">
        <v>11117</v>
      </c>
      <c t="s" s="220" r="B3397">
        <v>1015</v>
      </c>
      <c t="s" s="220" r="C3397">
        <v>11118</v>
      </c>
      <c t="s" s="220" r="D3397">
        <v>11119</v>
      </c>
      <c s="168" r="E3397">
        <v>41336.5486921296</v>
      </c>
      <c s="220" r="F3397"/>
      <c t="s" s="220" r="G3397">
        <v>46</v>
      </c>
      <c s="220" r="H3397"/>
      <c s="220" r="I3397"/>
      <c s="220" r="J3397">
        <v>49768990</v>
      </c>
      <c s="220" r="K3397"/>
      <c t="s" s="17" r="L3397">
        <v>228</v>
      </c>
      <c t="s" s="17" r="M3397">
        <v>1018</v>
      </c>
      <c s="220" r="N3397">
        <v>3488</v>
      </c>
      <c s="220" r="O3397">
        <v>1003</v>
      </c>
      <c s="220" r="P3397">
        <v>3600</v>
      </c>
      <c t="s" s="220" r="Q3397">
        <v>11120</v>
      </c>
      <c t="s" s="17" r="R3397">
        <v>11121</v>
      </c>
    </row>
    <row r="3398">
      <c t="s" s="128" r="A3398">
        <v>11122</v>
      </c>
      <c t="s" s="220" r="B3398">
        <v>11123</v>
      </c>
      <c t="s" s="220" r="C3398">
        <v>11124</v>
      </c>
      <c t="s" s="220" r="D3398">
        <v>11125</v>
      </c>
      <c s="168" r="E3398">
        <v>41336.5478240741</v>
      </c>
      <c s="220" r="F3398"/>
      <c t="s" s="220" r="G3398">
        <v>46</v>
      </c>
      <c s="220" r="H3398"/>
      <c s="220" r="I3398"/>
      <c s="220" r="J3398">
        <v>91080858</v>
      </c>
      <c s="220" r="K3398"/>
      <c t="s" s="17" r="L3398">
        <v>135</v>
      </c>
      <c t="s" s="17" r="M3398">
        <v>11126</v>
      </c>
      <c s="220" r="N3398">
        <v>567</v>
      </c>
      <c s="220" r="O3398">
        <v>194</v>
      </c>
      <c s="220" r="P3398">
        <v>3600</v>
      </c>
      <c t="s" s="220" r="Q3398">
        <v>11127</v>
      </c>
      <c t="s" s="17" r="R3398">
        <v>11128</v>
      </c>
    </row>
    <row r="3399">
      <c t="s" s="128" r="A3399">
        <v>11129</v>
      </c>
      <c t="s" s="220" r="B3399">
        <v>3018</v>
      </c>
      <c t="s" s="220" r="C3399">
        <v>11130</v>
      </c>
      <c t="s" s="220" r="D3399">
        <v>11125</v>
      </c>
      <c s="168" r="E3399">
        <v>41336.5478240741</v>
      </c>
      <c s="220" r="F3399"/>
      <c t="s" s="220" r="G3399">
        <v>46</v>
      </c>
      <c s="220" r="H3399"/>
      <c s="220" r="I3399"/>
      <c s="220" r="J3399">
        <v>558114648</v>
      </c>
      <c s="220" r="K3399"/>
      <c t="s" s="17" r="L3399">
        <v>228</v>
      </c>
      <c t="s" s="17" r="M3399">
        <v>3021</v>
      </c>
      <c s="220" r="N3399">
        <v>145</v>
      </c>
      <c s="220" r="O3399">
        <v>173</v>
      </c>
      <c s="220" r="P3399">
        <v>3600</v>
      </c>
      <c t="s" s="220" r="Q3399">
        <v>11131</v>
      </c>
      <c t="s" s="17" r="R3399">
        <v>11132</v>
      </c>
    </row>
    <row r="3400">
      <c t="s" s="128" r="A3400">
        <v>11133</v>
      </c>
      <c t="s" s="220" r="B3400">
        <v>4329</v>
      </c>
      <c t="s" s="220" r="C3400">
        <v>11134</v>
      </c>
      <c t="s" s="220" r="D3400">
        <v>11135</v>
      </c>
      <c s="168" r="E3400">
        <v>41336.5470486111</v>
      </c>
      <c s="220" r="F3400"/>
      <c t="s" s="220" r="G3400">
        <v>57</v>
      </c>
      <c s="220" r="H3400">
        <v>783214</v>
      </c>
      <c t="s" s="220" r="I3400">
        <v>11136</v>
      </c>
      <c s="220" r="J3400">
        <v>238638860</v>
      </c>
      <c s="220" r="K3400"/>
      <c t="s" s="17" r="L3400">
        <v>74</v>
      </c>
      <c t="s" s="17" r="M3400">
        <v>4331</v>
      </c>
      <c s="220" r="N3400">
        <v>3772</v>
      </c>
      <c s="220" r="O3400">
        <v>791</v>
      </c>
      <c s="220" r="P3400">
        <v>3600</v>
      </c>
      <c t="s" s="220" r="Q3400">
        <v>11137</v>
      </c>
      <c t="s" s="17" r="R3400">
        <v>11138</v>
      </c>
    </row>
    <row r="3401">
      <c t="s" s="128" r="A3401">
        <v>11139</v>
      </c>
      <c t="s" s="220" r="B3401">
        <v>2013</v>
      </c>
      <c t="s" s="220" r="C3401">
        <v>11140</v>
      </c>
      <c t="s" s="220" r="D3401">
        <v>11141</v>
      </c>
      <c s="168" r="E3401">
        <v>41336.5465509259</v>
      </c>
      <c s="220" r="F3401"/>
      <c t="s" s="220" r="G3401">
        <v>57</v>
      </c>
      <c s="220" r="H3401"/>
      <c s="220" r="I3401"/>
      <c s="220" r="J3401">
        <v>319677725</v>
      </c>
      <c s="220" r="K3401"/>
      <c t="s" s="17" r="L3401">
        <v>74</v>
      </c>
      <c t="s" s="17" r="M3401">
        <v>2016</v>
      </c>
      <c s="220" r="N3401">
        <v>1241</v>
      </c>
      <c s="220" r="O3401">
        <v>107</v>
      </c>
      <c s="220" r="P3401">
        <v>-10800</v>
      </c>
      <c t="s" s="220" r="Q3401">
        <v>11142</v>
      </c>
      <c t="s" s="17" r="R3401">
        <v>11143</v>
      </c>
    </row>
    <row r="3402">
      <c t="s" s="128" r="A3402">
        <v>11144</v>
      </c>
      <c t="s" s="220" r="B3402">
        <v>3018</v>
      </c>
      <c t="s" s="220" r="C3402">
        <v>11145</v>
      </c>
      <c t="s" s="220" r="D3402">
        <v>11146</v>
      </c>
      <c s="168" r="E3402">
        <v>41336.5457523148</v>
      </c>
      <c s="220" r="F3402"/>
      <c t="s" s="220" r="G3402">
        <v>46</v>
      </c>
      <c s="220" r="H3402"/>
      <c s="220" r="I3402"/>
      <c s="220" r="J3402">
        <v>558114648</v>
      </c>
      <c s="220" r="K3402"/>
      <c t="s" s="17" r="L3402">
        <v>228</v>
      </c>
      <c t="s" s="17" r="M3402">
        <v>3021</v>
      </c>
      <c s="220" r="N3402">
        <v>145</v>
      </c>
      <c s="220" r="O3402">
        <v>173</v>
      </c>
      <c s="220" r="P3402">
        <v>3600</v>
      </c>
      <c t="s" s="220" r="Q3402">
        <v>11147</v>
      </c>
      <c t="s" s="17" r="R3402">
        <v>11148</v>
      </c>
    </row>
    <row r="3403">
      <c t="s" s="128" r="A3403">
        <v>11149</v>
      </c>
      <c t="s" s="220" r="B3403">
        <v>9564</v>
      </c>
      <c t="s" s="220" r="C3403">
        <v>11150</v>
      </c>
      <c t="s" s="220" r="D3403">
        <v>11151</v>
      </c>
      <c s="168" r="E3403">
        <v>41336.5456018518</v>
      </c>
      <c s="220" r="F3403"/>
      <c t="s" s="220" r="G3403">
        <v>46</v>
      </c>
      <c s="220" r="H3403"/>
      <c s="220" r="I3403"/>
      <c s="220" r="J3403">
        <v>80039777</v>
      </c>
      <c s="220" r="K3403"/>
      <c t="s" s="17" r="L3403">
        <v>1260</v>
      </c>
      <c t="s" s="17" r="M3403">
        <v>9975</v>
      </c>
      <c s="220" r="N3403">
        <v>407</v>
      </c>
      <c s="220" r="O3403">
        <v>447</v>
      </c>
      <c s="220" r="P3403">
        <v>-10800</v>
      </c>
      <c t="s" s="220" r="Q3403">
        <v>11152</v>
      </c>
      <c t="s" s="17" r="R3403">
        <v>11153</v>
      </c>
    </row>
    <row r="3404">
      <c t="s" s="128" r="A3404">
        <v>11154</v>
      </c>
      <c t="s" s="220" r="B3404">
        <v>3242</v>
      </c>
      <c t="s" s="220" r="C3404">
        <v>11155</v>
      </c>
      <c t="s" s="220" r="D3404">
        <v>11156</v>
      </c>
      <c s="168" r="E3404">
        <v>41336.5445138889</v>
      </c>
      <c s="220" r="F3404"/>
      <c t="s" s="220" r="G3404">
        <v>46</v>
      </c>
      <c s="220" r="H3404"/>
      <c s="220" r="I3404"/>
      <c s="220" r="J3404">
        <v>186856368</v>
      </c>
      <c s="220" r="K3404"/>
      <c t="s" s="17" r="L3404">
        <v>3334</v>
      </c>
      <c t="s" s="17" r="M3404">
        <v>3245</v>
      </c>
      <c s="220" r="N3404">
        <v>228</v>
      </c>
      <c s="220" r="O3404">
        <v>110</v>
      </c>
      <c s="220" r="P3404">
        <v>3600</v>
      </c>
      <c t="s" s="220" r="Q3404">
        <v>11157</v>
      </c>
      <c t="s" s="17" r="R3404">
        <v>11158</v>
      </c>
    </row>
    <row r="3405">
      <c t="s" s="128" r="A3405">
        <v>11159</v>
      </c>
      <c t="s" s="220" r="B3405">
        <v>513</v>
      </c>
      <c t="s" s="220" r="C3405">
        <v>11160</v>
      </c>
      <c t="s" s="220" r="D3405">
        <v>11161</v>
      </c>
      <c s="168" r="E3405">
        <v>41336.5440162037</v>
      </c>
      <c s="220" r="F3405"/>
      <c t="s" s="220" r="G3405">
        <v>46</v>
      </c>
      <c s="220" r="H3405"/>
      <c s="220" r="I3405"/>
      <c s="220" r="J3405">
        <v>1549341</v>
      </c>
      <c s="220" r="K3405"/>
      <c t="s" s="17" r="L3405">
        <v>228</v>
      </c>
      <c t="s" s="17" r="M3405">
        <v>516</v>
      </c>
      <c s="220" r="N3405">
        <v>844</v>
      </c>
      <c s="220" r="O3405">
        <v>561</v>
      </c>
      <c s="220" r="P3405">
        <v>3600</v>
      </c>
      <c t="s" s="220" r="Q3405">
        <v>11162</v>
      </c>
      <c t="s" s="17" r="R3405">
        <v>11163</v>
      </c>
    </row>
    <row r="3406">
      <c t="s" s="128" r="A3406">
        <v>11043</v>
      </c>
      <c t="s" s="220" r="B3406">
        <v>1623</v>
      </c>
      <c t="s" s="220" r="C3406">
        <v>11164</v>
      </c>
      <c t="s" s="220" r="D3406">
        <v>11165</v>
      </c>
      <c s="168" r="E3406">
        <v>41336.5413310185</v>
      </c>
      <c s="220" r="F3406"/>
      <c t="s" s="220" r="G3406">
        <v>57</v>
      </c>
      <c s="220" r="H3406"/>
      <c s="220" r="I3406"/>
      <c s="220" r="J3406">
        <v>848725196</v>
      </c>
      <c s="220" r="K3406"/>
      <c t="s" s="17" r="L3406">
        <v>74</v>
      </c>
      <c t="s" s="17" r="M3406">
        <v>1627</v>
      </c>
      <c s="220" r="N3406">
        <v>2418</v>
      </c>
      <c s="220" r="O3406">
        <v>70</v>
      </c>
      <c s="220" r="P3406">
        <v>3600</v>
      </c>
      <c t="s" s="220" r="Q3406">
        <v>11166</v>
      </c>
      <c t="s" s="17" r="R3406">
        <v>11167</v>
      </c>
    </row>
    <row r="3407">
      <c t="s" s="128" r="A3407">
        <v>11168</v>
      </c>
      <c t="s" s="220" r="B3407">
        <v>1180</v>
      </c>
      <c t="s" s="220" r="C3407">
        <v>11169</v>
      </c>
      <c t="s" s="220" r="D3407">
        <v>11170</v>
      </c>
      <c s="168" r="E3407">
        <v>41336.5405439815</v>
      </c>
      <c s="220" r="F3407"/>
      <c t="s" s="220" r="G3407">
        <v>46</v>
      </c>
      <c s="220" r="H3407"/>
      <c s="220" r="I3407"/>
      <c s="220" r="J3407">
        <v>28251658</v>
      </c>
      <c s="220" r="K3407"/>
      <c t="s" s="17" r="L3407">
        <v>116</v>
      </c>
      <c t="s" s="17" r="M3407">
        <v>1183</v>
      </c>
      <c s="220" r="N3407">
        <v>9354</v>
      </c>
      <c s="220" r="O3407">
        <v>628</v>
      </c>
      <c s="220" r="P3407">
        <v>-10800</v>
      </c>
      <c t="s" s="220" r="Q3407">
        <v>11171</v>
      </c>
      <c t="s" s="17" r="R3407">
        <v>11172</v>
      </c>
    </row>
    <row r="3408">
      <c t="s" s="128" r="A3408">
        <v>11173</v>
      </c>
      <c t="s" s="220" r="B3408">
        <v>1180</v>
      </c>
      <c t="s" s="220" r="C3408">
        <v>11174</v>
      </c>
      <c t="s" s="220" r="D3408">
        <v>11175</v>
      </c>
      <c s="168" r="E3408">
        <v>41336.5388425926</v>
      </c>
      <c s="220" r="F3408"/>
      <c t="s" s="220" r="G3408">
        <v>46</v>
      </c>
      <c s="220" r="H3408"/>
      <c s="220" r="I3408"/>
      <c s="220" r="J3408">
        <v>28251658</v>
      </c>
      <c s="220" r="K3408"/>
      <c t="s" s="17" r="L3408">
        <v>116</v>
      </c>
      <c t="s" s="17" r="M3408">
        <v>1183</v>
      </c>
      <c s="220" r="N3408">
        <v>9354</v>
      </c>
      <c s="220" r="O3408">
        <v>628</v>
      </c>
      <c s="220" r="P3408">
        <v>-10800</v>
      </c>
      <c t="s" s="220" r="Q3408">
        <v>11176</v>
      </c>
      <c t="s" s="17" r="R3408">
        <v>11177</v>
      </c>
    </row>
    <row r="3409">
      <c t="s" s="128" r="A3409">
        <v>11178</v>
      </c>
      <c t="s" s="220" r="B3409">
        <v>11179</v>
      </c>
      <c t="s" s="220" r="C3409">
        <v>11180</v>
      </c>
      <c t="s" s="220" r="D3409">
        <v>11181</v>
      </c>
      <c s="168" r="E3409">
        <v>41336.5358564815</v>
      </c>
      <c s="220" r="F3409"/>
      <c t="s" s="220" r="G3409">
        <v>46</v>
      </c>
      <c s="220" r="H3409">
        <v>301974703</v>
      </c>
      <c t="s" s="220" r="I3409">
        <v>4203</v>
      </c>
      <c s="220" r="J3409">
        <v>23439446</v>
      </c>
      <c t="s" s="220" r="K3409">
        <v>11182</v>
      </c>
      <c t="s" s="17" r="L3409">
        <v>116</v>
      </c>
      <c t="s" s="17" r="M3409">
        <v>11183</v>
      </c>
      <c s="220" r="N3409">
        <v>116</v>
      </c>
      <c s="220" r="O3409">
        <v>168</v>
      </c>
      <c s="220" r="P3409">
        <v>3600</v>
      </c>
      <c t="s" s="220" r="Q3409">
        <v>11184</v>
      </c>
      <c t="s" s="17" r="R3409">
        <v>11185</v>
      </c>
    </row>
    <row r="3410">
      <c t="s" s="128" r="A3410">
        <v>11186</v>
      </c>
      <c t="s" s="220" r="B3410">
        <v>7935</v>
      </c>
      <c t="s" s="220" r="C3410">
        <v>11187</v>
      </c>
      <c t="s" s="220" r="D3410">
        <v>11188</v>
      </c>
      <c s="168" r="E3410">
        <v>41336.5352546296</v>
      </c>
      <c s="220" r="F3410"/>
      <c t="s" s="220" r="G3410">
        <v>57</v>
      </c>
      <c s="220" r="H3410"/>
      <c s="220" r="I3410"/>
      <c s="220" r="J3410">
        <v>154869468</v>
      </c>
      <c s="220" r="K3410"/>
      <c t="s" s="17" r="L3410">
        <v>74</v>
      </c>
      <c t="s" s="17" r="M3410">
        <v>7938</v>
      </c>
      <c s="220" r="N3410">
        <v>1007</v>
      </c>
      <c s="220" r="O3410">
        <v>748</v>
      </c>
      <c s="220" r="P3410">
        <v>3600</v>
      </c>
      <c t="s" s="220" r="Q3410">
        <v>11189</v>
      </c>
      <c t="s" s="17" r="R3410">
        <v>4439</v>
      </c>
    </row>
    <row r="3411">
      <c t="s" s="128" r="A3411">
        <v>11190</v>
      </c>
      <c t="s" s="220" r="B3411">
        <v>6790</v>
      </c>
      <c t="s" s="220" r="C3411">
        <v>11191</v>
      </c>
      <c t="s" s="220" r="D3411">
        <v>11192</v>
      </c>
      <c s="168" r="E3411">
        <v>41336.534212963</v>
      </c>
      <c s="220" r="F3411"/>
      <c t="s" s="220" r="G3411">
        <v>57</v>
      </c>
      <c s="220" r="H3411"/>
      <c s="220" r="I3411"/>
      <c s="220" r="J3411">
        <v>550887375</v>
      </c>
      <c s="220" r="K3411"/>
      <c t="s" s="17" r="L3411">
        <v>74</v>
      </c>
      <c t="s" s="17" r="M3411">
        <v>6793</v>
      </c>
      <c s="220" r="N3411">
        <v>806</v>
      </c>
      <c s="220" r="O3411">
        <v>749</v>
      </c>
      <c s="220" r="P3411">
        <v>3600</v>
      </c>
      <c t="s" s="220" r="Q3411">
        <v>11193</v>
      </c>
      <c t="s" s="17" r="R3411">
        <v>1226</v>
      </c>
    </row>
    <row r="3412">
      <c t="s" s="128" r="A3412">
        <v>11194</v>
      </c>
      <c t="s" s="220" r="B3412">
        <v>573</v>
      </c>
      <c t="s" s="220" r="C3412">
        <v>11195</v>
      </c>
      <c t="s" s="220" r="D3412">
        <v>11196</v>
      </c>
      <c s="168" r="E3412">
        <v>41336.5340509259</v>
      </c>
      <c s="220" r="F3412"/>
      <c t="s" s="220" r="G3412">
        <v>57</v>
      </c>
      <c s="220" r="H3412"/>
      <c s="220" r="I3412"/>
      <c s="220" r="J3412">
        <v>17450461</v>
      </c>
      <c s="220" r="K3412"/>
      <c t="s" s="17" r="L3412">
        <v>228</v>
      </c>
      <c t="s" s="17" r="M3412">
        <v>576</v>
      </c>
      <c s="220" r="N3412">
        <v>2777</v>
      </c>
      <c s="220" r="O3412">
        <v>1263</v>
      </c>
      <c s="220" r="P3412">
        <v>3600</v>
      </c>
      <c t="s" s="220" r="Q3412">
        <v>11197</v>
      </c>
      <c t="s" s="17" r="R3412">
        <v>11198</v>
      </c>
    </row>
    <row r="3413">
      <c t="s" s="128" r="A3413">
        <v>11199</v>
      </c>
      <c t="s" s="220" r="B3413">
        <v>2262</v>
      </c>
      <c t="s" s="220" r="C3413">
        <v>11200</v>
      </c>
      <c t="s" s="220" r="D3413">
        <v>11201</v>
      </c>
      <c s="168" r="E3413">
        <v>41336.5340277778</v>
      </c>
      <c s="220" r="F3413"/>
      <c t="s" s="220" r="G3413">
        <v>46</v>
      </c>
      <c s="220" r="H3413"/>
      <c s="220" r="I3413"/>
      <c s="220" r="J3413">
        <v>34255350</v>
      </c>
      <c s="220" r="K3413"/>
      <c t="s" s="17" r="L3413">
        <v>228</v>
      </c>
      <c t="s" s="17" r="M3413">
        <v>2627</v>
      </c>
      <c s="220" r="N3413">
        <v>4035</v>
      </c>
      <c s="220" r="O3413">
        <v>140</v>
      </c>
      <c s="220" r="P3413">
        <v>3600</v>
      </c>
      <c t="s" s="220" r="Q3413">
        <v>11202</v>
      </c>
      <c t="s" s="17" r="R3413">
        <v>11203</v>
      </c>
    </row>
    <row r="3414">
      <c t="s" s="128" r="A3414">
        <v>11204</v>
      </c>
      <c t="s" s="220" r="B3414">
        <v>4203</v>
      </c>
      <c t="s" s="220" r="C3414">
        <v>11205</v>
      </c>
      <c t="s" s="220" r="D3414">
        <v>11206</v>
      </c>
      <c s="168" r="E3414">
        <v>41336.5338541667</v>
      </c>
      <c s="220" r="F3414"/>
      <c t="s" s="220" r="G3414">
        <v>57</v>
      </c>
      <c s="220" r="H3414"/>
      <c s="220" r="I3414"/>
      <c s="220" r="J3414">
        <v>301974703</v>
      </c>
      <c s="220" r="K3414"/>
      <c t="s" s="17" r="L3414">
        <v>116</v>
      </c>
      <c t="s" s="17" r="M3414">
        <v>11207</v>
      </c>
      <c s="220" r="N3414">
        <v>4453</v>
      </c>
      <c s="220" r="O3414">
        <v>200</v>
      </c>
      <c s="220" r="P3414">
        <v>-10800</v>
      </c>
      <c t="s" s="220" r="Q3414">
        <v>11208</v>
      </c>
      <c t="s" s="17" r="R3414">
        <v>9679</v>
      </c>
    </row>
    <row r="3415">
      <c t="s" s="128" r="A3415">
        <v>11209</v>
      </c>
      <c t="s" s="220" r="B3415">
        <v>11210</v>
      </c>
      <c t="s" s="220" r="C3415">
        <v>11211</v>
      </c>
      <c t="s" s="220" r="D3415">
        <v>11212</v>
      </c>
      <c s="168" r="E3415">
        <v>41336.5332407407</v>
      </c>
      <c s="220" r="F3415"/>
      <c t="s" s="220" r="G3415">
        <v>46</v>
      </c>
      <c s="220" r="H3415"/>
      <c s="220" r="I3415"/>
      <c s="220" r="J3415">
        <v>42046955</v>
      </c>
      <c s="220" r="K3415"/>
      <c t="s" s="17" r="L3415">
        <v>282</v>
      </c>
      <c t="s" s="17" r="M3415">
        <v>11213</v>
      </c>
      <c s="220" r="N3415">
        <v>567</v>
      </c>
      <c s="220" r="O3415">
        <v>319</v>
      </c>
      <c s="220" r="P3415">
        <v>3600</v>
      </c>
      <c t="s" s="220" r="Q3415">
        <v>11214</v>
      </c>
      <c t="s" s="17" r="R3415">
        <v>11215</v>
      </c>
    </row>
    <row r="3416">
      <c t="s" s="128" r="A3416">
        <v>11216</v>
      </c>
      <c t="s" s="220" r="B3416">
        <v>5280</v>
      </c>
      <c t="s" s="220" r="C3416">
        <v>11217</v>
      </c>
      <c t="s" s="220" r="D3416">
        <v>11218</v>
      </c>
      <c s="168" r="E3416">
        <v>41336.5329861111</v>
      </c>
      <c s="220" r="F3416"/>
      <c t="s" s="220" r="G3416">
        <v>57</v>
      </c>
      <c s="220" r="H3416"/>
      <c s="220" r="I3416"/>
      <c s="220" r="J3416">
        <v>12432972</v>
      </c>
      <c s="220" r="K3416"/>
      <c t="s" s="17" r="L3416">
        <v>116</v>
      </c>
      <c t="s" s="17" r="M3416">
        <v>5283</v>
      </c>
      <c s="220" r="N3416">
        <v>1185</v>
      </c>
      <c s="220" r="O3416">
        <v>380</v>
      </c>
      <c s="220" r="P3416">
        <v>-36000</v>
      </c>
      <c t="s" s="220" r="Q3416">
        <v>11219</v>
      </c>
      <c t="s" s="17" r="R3416">
        <v>11220</v>
      </c>
    </row>
    <row r="3417">
      <c t="s" s="128" r="A3417">
        <v>11221</v>
      </c>
      <c t="s" s="220" r="B3417">
        <v>2865</v>
      </c>
      <c t="s" s="220" r="C3417">
        <v>11222</v>
      </c>
      <c t="s" s="220" r="D3417">
        <v>11223</v>
      </c>
      <c s="168" r="E3417">
        <v>41336.5327893519</v>
      </c>
      <c s="220" r="F3417"/>
      <c t="s" s="220" r="G3417">
        <v>57</v>
      </c>
      <c s="220" r="H3417"/>
      <c s="220" r="I3417"/>
      <c s="220" r="J3417">
        <v>15776298</v>
      </c>
      <c s="220" r="K3417"/>
      <c t="s" s="17" r="L3417">
        <v>228</v>
      </c>
      <c t="s" s="17" r="M3417">
        <v>2868</v>
      </c>
      <c s="220" r="N3417">
        <v>841</v>
      </c>
      <c s="220" r="O3417">
        <v>1024</v>
      </c>
      <c s="220" r="P3417">
        <v>3600</v>
      </c>
      <c t="s" s="220" r="Q3417">
        <v>11224</v>
      </c>
      <c t="s" s="17" r="R3417">
        <v>11225</v>
      </c>
    </row>
    <row r="3418">
      <c t="s" s="128" r="A3418">
        <v>11226</v>
      </c>
      <c t="s" s="220" r="B3418">
        <v>5106</v>
      </c>
      <c t="s" s="220" r="C3418">
        <v>11227</v>
      </c>
      <c t="s" s="220" r="D3418">
        <v>11228</v>
      </c>
      <c s="168" r="E3418">
        <v>41336.5326967593</v>
      </c>
      <c s="220" r="F3418"/>
      <c t="s" s="220" r="G3418">
        <v>57</v>
      </c>
      <c s="220" r="H3418"/>
      <c s="220" r="I3418"/>
      <c s="220" r="J3418">
        <v>1098407588</v>
      </c>
      <c s="220" r="K3418"/>
      <c t="s" s="17" r="L3418">
        <v>74</v>
      </c>
      <c t="s" s="17" r="M3418">
        <v>5109</v>
      </c>
      <c s="220" r="N3418">
        <v>433</v>
      </c>
      <c s="220" r="O3418">
        <v>79</v>
      </c>
      <c s="220" r="P3418">
        <v>3600</v>
      </c>
      <c t="s" s="220" r="Q3418">
        <v>11229</v>
      </c>
      <c t="s" s="17" r="R3418">
        <v>11230</v>
      </c>
    </row>
    <row r="3419">
      <c t="s" s="128" r="A3419">
        <v>11231</v>
      </c>
      <c t="s" s="220" r="B3419">
        <v>1462</v>
      </c>
      <c t="s" s="220" r="C3419">
        <v>11232</v>
      </c>
      <c t="s" s="220" r="D3419">
        <v>11233</v>
      </c>
      <c s="168" r="E3419">
        <v>41336.532662037</v>
      </c>
      <c s="220" r="F3419"/>
      <c t="s" s="220" r="G3419">
        <v>57</v>
      </c>
      <c s="220" r="H3419"/>
      <c s="220" r="I3419"/>
      <c s="220" r="J3419">
        <v>238565039</v>
      </c>
      <c s="220" r="K3419"/>
      <c t="s" s="17" r="L3419">
        <v>184</v>
      </c>
      <c t="s" s="17" r="M3419">
        <v>1465</v>
      </c>
      <c s="220" r="N3419">
        <v>820</v>
      </c>
      <c s="220" r="O3419">
        <v>625</v>
      </c>
      <c s="220" r="P3419">
        <v>7200</v>
      </c>
      <c t="s" s="220" r="Q3419">
        <v>11234</v>
      </c>
      <c t="s" s="17" r="R3419">
        <v>11235</v>
      </c>
    </row>
    <row r="3420">
      <c t="s" s="128" r="A3420">
        <v>11236</v>
      </c>
      <c t="s" s="220" r="B3420">
        <v>573</v>
      </c>
      <c t="s" s="220" r="C3420">
        <v>11237</v>
      </c>
      <c t="s" s="220" r="D3420">
        <v>11233</v>
      </c>
      <c s="168" r="E3420">
        <v>41336.532662037</v>
      </c>
      <c s="220" r="F3420"/>
      <c t="s" s="220" r="G3420">
        <v>57</v>
      </c>
      <c s="220" r="H3420"/>
      <c s="220" r="I3420"/>
      <c s="220" r="J3420">
        <v>17450461</v>
      </c>
      <c s="220" r="K3420"/>
      <c t="s" s="17" r="L3420">
        <v>228</v>
      </c>
      <c t="s" s="17" r="M3420">
        <v>576</v>
      </c>
      <c s="220" r="N3420">
        <v>2777</v>
      </c>
      <c s="220" r="O3420">
        <v>1263</v>
      </c>
      <c s="220" r="P3420">
        <v>3600</v>
      </c>
      <c t="s" s="220" r="Q3420">
        <v>11238</v>
      </c>
      <c t="s" s="17" r="R3420">
        <v>11239</v>
      </c>
    </row>
    <row r="3421">
      <c t="s" s="128" r="A3421">
        <v>11240</v>
      </c>
      <c t="s" s="220" r="B3421">
        <v>2713</v>
      </c>
      <c t="s" s="220" r="C3421">
        <v>11241</v>
      </c>
      <c t="s" s="220" r="D3421">
        <v>11242</v>
      </c>
      <c s="168" r="E3421">
        <v>41336.5325578704</v>
      </c>
      <c s="220" r="F3421"/>
      <c t="s" s="220" r="G3421">
        <v>57</v>
      </c>
      <c s="220" r="H3421"/>
      <c s="220" r="I3421"/>
      <c s="220" r="J3421">
        <v>86977597</v>
      </c>
      <c s="220" r="K3421"/>
      <c t="s" s="17" r="L3421">
        <v>116</v>
      </c>
      <c t="s" s="17" r="M3421">
        <v>2715</v>
      </c>
      <c s="220" r="N3421">
        <v>80</v>
      </c>
      <c s="220" r="O3421">
        <v>134</v>
      </c>
      <c s="220" r="P3421"/>
      <c t="s" s="220" r="Q3421">
        <v>11243</v>
      </c>
      <c t="s" s="17" r="R3421">
        <v>148</v>
      </c>
    </row>
    <row r="3422">
      <c t="s" s="128" r="A3422">
        <v>11244</v>
      </c>
      <c t="s" s="220" r="B3422">
        <v>2262</v>
      </c>
      <c t="s" s="220" r="C3422">
        <v>11245</v>
      </c>
      <c t="s" s="220" r="D3422">
        <v>11246</v>
      </c>
      <c s="168" r="E3422">
        <v>41336.532337963</v>
      </c>
      <c s="220" r="F3422"/>
      <c t="s" s="220" r="G3422">
        <v>46</v>
      </c>
      <c s="220" r="H3422"/>
      <c s="220" r="I3422"/>
      <c s="220" r="J3422">
        <v>34255350</v>
      </c>
      <c s="220" r="K3422"/>
      <c t="s" s="17" r="L3422">
        <v>228</v>
      </c>
      <c t="s" s="17" r="M3422">
        <v>2627</v>
      </c>
      <c s="220" r="N3422">
        <v>4035</v>
      </c>
      <c s="220" r="O3422">
        <v>140</v>
      </c>
      <c s="220" r="P3422">
        <v>3600</v>
      </c>
      <c t="s" s="220" r="Q3422">
        <v>11247</v>
      </c>
      <c t="s" s="17" r="R3422">
        <v>11248</v>
      </c>
    </row>
    <row r="3423">
      <c t="s" s="128" r="A3423">
        <v>11249</v>
      </c>
      <c t="s" s="220" r="B3423">
        <v>525</v>
      </c>
      <c t="s" s="220" r="C3423">
        <v>11250</v>
      </c>
      <c t="s" s="220" r="D3423">
        <v>11251</v>
      </c>
      <c s="168" r="E3423">
        <v>41336.5295717593</v>
      </c>
      <c s="220" r="F3423"/>
      <c t="s" s="220" r="G3423">
        <v>57</v>
      </c>
      <c s="220" r="H3423"/>
      <c s="220" r="I3423"/>
      <c s="220" r="J3423">
        <v>433626240</v>
      </c>
      <c s="220" r="K3423"/>
      <c t="s" s="17" r="L3423">
        <v>74</v>
      </c>
      <c t="s" s="17" r="M3423">
        <v>528</v>
      </c>
      <c s="220" r="N3423">
        <v>85</v>
      </c>
      <c s="220" r="O3423">
        <v>116</v>
      </c>
      <c s="220" r="P3423"/>
      <c t="s" s="220" r="Q3423">
        <v>11252</v>
      </c>
      <c t="s" s="17" r="R3423">
        <v>2494</v>
      </c>
    </row>
    <row r="3424">
      <c t="s" s="128" r="A3424">
        <v>11253</v>
      </c>
      <c t="s" s="220" r="B3424">
        <v>11254</v>
      </c>
      <c t="s" s="220" r="C3424">
        <v>11255</v>
      </c>
      <c t="s" s="220" r="D3424">
        <v>11256</v>
      </c>
      <c s="168" r="E3424">
        <v>41336.5290740741</v>
      </c>
      <c s="220" r="F3424"/>
      <c t="s" s="220" r="G3424">
        <v>46</v>
      </c>
      <c s="220" r="H3424"/>
      <c s="220" r="I3424"/>
      <c s="220" r="J3424">
        <v>27603829</v>
      </c>
      <c s="220" r="K3424"/>
      <c t="s" s="17" r="L3424">
        <v>116</v>
      </c>
      <c t="s" s="17" r="M3424">
        <v>11257</v>
      </c>
      <c s="220" r="N3424">
        <v>770</v>
      </c>
      <c s="220" r="O3424">
        <v>1985</v>
      </c>
      <c s="220" r="P3424">
        <v>3600</v>
      </c>
      <c t="s" s="220" r="Q3424">
        <v>11258</v>
      </c>
      <c t="s" s="17" r="R3424">
        <v>11259</v>
      </c>
    </row>
    <row r="3425">
      <c t="s" s="128" r="A3425">
        <v>11260</v>
      </c>
      <c t="s" s="220" r="B3425">
        <v>1980</v>
      </c>
      <c t="s" s="220" r="C3425">
        <v>11261</v>
      </c>
      <c t="s" s="220" r="D3425">
        <v>11262</v>
      </c>
      <c s="168" r="E3425">
        <v>41336.5280671296</v>
      </c>
      <c s="220" r="F3425"/>
      <c t="s" s="220" r="G3425">
        <v>57</v>
      </c>
      <c s="220" r="H3425"/>
      <c s="220" r="I3425"/>
      <c s="220" r="J3425">
        <v>517443979</v>
      </c>
      <c s="220" r="K3425"/>
      <c t="s" s="17" r="L3425">
        <v>135</v>
      </c>
      <c t="s" s="17" r="M3425">
        <v>1983</v>
      </c>
      <c s="220" r="N3425">
        <v>650</v>
      </c>
      <c s="220" r="O3425">
        <v>698</v>
      </c>
      <c s="220" r="P3425">
        <v>-36000</v>
      </c>
      <c t="s" s="220" r="Q3425">
        <v>11263</v>
      </c>
      <c t="s" s="17" r="R3425">
        <v>11264</v>
      </c>
    </row>
    <row r="3426">
      <c t="s" s="128" r="A3426">
        <v>11265</v>
      </c>
      <c t="s" s="220" r="B3426">
        <v>4514</v>
      </c>
      <c t="s" s="220" r="C3426">
        <v>11266</v>
      </c>
      <c t="s" s="220" r="D3426">
        <v>11267</v>
      </c>
      <c s="168" r="E3426">
        <v>41336.5280555556</v>
      </c>
      <c s="220" r="F3426"/>
      <c t="s" s="220" r="G3426">
        <v>57</v>
      </c>
      <c s="220" r="H3426"/>
      <c s="220" r="I3426"/>
      <c s="220" r="J3426">
        <v>917117984</v>
      </c>
      <c s="220" r="K3426"/>
      <c t="s" s="17" r="L3426">
        <v>116</v>
      </c>
      <c t="s" s="17" r="M3426">
        <v>4666</v>
      </c>
      <c s="220" r="N3426">
        <v>44</v>
      </c>
      <c s="220" r="O3426">
        <v>317</v>
      </c>
      <c s="220" r="P3426">
        <v>3600</v>
      </c>
      <c t="s" s="220" r="Q3426">
        <v>11268</v>
      </c>
      <c t="s" s="17" r="R3426">
        <v>11269</v>
      </c>
    </row>
    <row r="3427">
      <c t="s" s="128" r="A3427">
        <v>11270</v>
      </c>
      <c t="s" s="220" r="B3427">
        <v>8433</v>
      </c>
      <c t="s" s="220" r="C3427">
        <v>11271</v>
      </c>
      <c t="s" s="220" r="D3427">
        <v>11272</v>
      </c>
      <c s="168" r="E3427">
        <v>41336.5277314815</v>
      </c>
      <c s="220" r="F3427"/>
      <c t="s" s="220" r="G3427">
        <v>57</v>
      </c>
      <c s="220" r="H3427"/>
      <c s="220" r="I3427"/>
      <c s="220" r="J3427">
        <v>129194824</v>
      </c>
      <c s="220" r="K3427"/>
      <c t="s" s="17" r="L3427">
        <v>969</v>
      </c>
      <c t="s" s="17" r="M3427">
        <v>8435</v>
      </c>
      <c s="220" r="N3427">
        <v>20</v>
      </c>
      <c s="220" r="O3427">
        <v>37</v>
      </c>
      <c s="220" r="P3427">
        <v>3600</v>
      </c>
      <c t="s" s="220" r="Q3427">
        <v>11273</v>
      </c>
      <c t="s" s="17" r="R3427">
        <v>11274</v>
      </c>
    </row>
    <row r="3428">
      <c t="s" s="128" r="A3428">
        <v>11275</v>
      </c>
      <c t="s" s="220" r="B3428">
        <v>385</v>
      </c>
      <c t="s" s="220" r="C3428">
        <v>11276</v>
      </c>
      <c t="s" s="220" r="D3428">
        <v>11277</v>
      </c>
      <c s="168" r="E3428">
        <v>41336.5224189815</v>
      </c>
      <c s="220" r="F3428"/>
      <c t="s" s="220" r="G3428">
        <v>57</v>
      </c>
      <c s="220" r="H3428"/>
      <c s="220" r="I3428"/>
      <c s="220" r="J3428">
        <v>276168311</v>
      </c>
      <c s="220" r="K3428"/>
      <c t="s" s="17" r="L3428">
        <v>228</v>
      </c>
      <c t="s" s="17" r="M3428">
        <v>388</v>
      </c>
      <c s="220" r="N3428">
        <v>195</v>
      </c>
      <c s="220" r="O3428">
        <v>861</v>
      </c>
      <c s="220" r="P3428">
        <v>3600</v>
      </c>
      <c t="s" s="220" r="Q3428">
        <v>11278</v>
      </c>
      <c t="s" s="17" r="R3428">
        <v>11279</v>
      </c>
    </row>
    <row r="3429">
      <c t="s" s="128" r="A3429">
        <v>11280</v>
      </c>
      <c t="s" s="220" r="B3429">
        <v>552</v>
      </c>
      <c t="s" s="220" r="C3429">
        <v>11281</v>
      </c>
      <c t="s" s="220" r="D3429">
        <v>11282</v>
      </c>
      <c s="168" r="E3429">
        <v>41336.5215277778</v>
      </c>
      <c s="220" r="F3429"/>
      <c t="s" s="220" r="G3429">
        <v>46</v>
      </c>
      <c s="220" r="H3429">
        <v>19066080</v>
      </c>
      <c t="s" s="220" r="I3429">
        <v>11283</v>
      </c>
      <c s="220" r="J3429">
        <v>53755836</v>
      </c>
      <c t="s" s="220" r="K3429">
        <v>11284</v>
      </c>
      <c t="s" s="17" r="L3429">
        <v>49</v>
      </c>
      <c t="s" s="17" r="M3429">
        <v>555</v>
      </c>
      <c s="220" r="N3429">
        <v>278</v>
      </c>
      <c s="220" r="O3429">
        <v>241</v>
      </c>
      <c s="220" r="P3429">
        <v>3600</v>
      </c>
      <c t="s" s="220" r="Q3429">
        <v>11285</v>
      </c>
      <c t="s" s="17" r="R3429">
        <v>11286</v>
      </c>
    </row>
    <row r="3430">
      <c t="s" s="128" r="A3430">
        <v>11287</v>
      </c>
      <c t="s" s="220" r="B3430">
        <v>1125</v>
      </c>
      <c t="s" s="220" r="C3430">
        <v>11288</v>
      </c>
      <c t="s" s="220" r="D3430">
        <v>11289</v>
      </c>
      <c s="168" r="E3430">
        <v>41336.521412037</v>
      </c>
      <c s="220" r="F3430"/>
      <c t="s" s="220" r="G3430">
        <v>57</v>
      </c>
      <c s="220" r="H3430"/>
      <c s="220" r="I3430"/>
      <c s="220" r="J3430">
        <v>1074353845</v>
      </c>
      <c s="220" r="K3430"/>
      <c t="s" s="17" r="L3430">
        <v>116</v>
      </c>
      <c t="s" s="17" r="M3430">
        <v>1128</v>
      </c>
      <c s="220" r="N3430">
        <v>392</v>
      </c>
      <c s="220" r="O3430">
        <v>28</v>
      </c>
      <c s="220" r="P3430">
        <v>3600</v>
      </c>
      <c t="s" s="220" r="Q3430">
        <v>11290</v>
      </c>
      <c t="s" s="17" r="R3430">
        <v>11291</v>
      </c>
    </row>
    <row r="3431">
      <c t="s" s="128" r="A3431">
        <v>11292</v>
      </c>
      <c t="s" s="220" r="B3431">
        <v>5917</v>
      </c>
      <c t="s" s="220" r="C3431">
        <v>11293</v>
      </c>
      <c t="s" s="220" r="D3431">
        <v>11294</v>
      </c>
      <c s="168" r="E3431">
        <v>41336.5211574074</v>
      </c>
      <c s="220" r="F3431"/>
      <c t="s" s="220" r="G3431">
        <v>57</v>
      </c>
      <c s="220" r="H3431"/>
      <c s="220" r="I3431"/>
      <c s="220" r="J3431">
        <v>34888442</v>
      </c>
      <c s="220" r="K3431"/>
      <c t="s" s="17" r="L3431">
        <v>74</v>
      </c>
      <c t="s" s="17" r="M3431">
        <v>5920</v>
      </c>
      <c s="220" r="N3431">
        <v>3288</v>
      </c>
      <c s="220" r="O3431">
        <v>1083</v>
      </c>
      <c s="220" r="P3431">
        <v>3600</v>
      </c>
      <c t="s" s="220" r="Q3431">
        <v>11295</v>
      </c>
      <c t="s" s="17" r="R3431">
        <v>11296</v>
      </c>
    </row>
    <row r="3432">
      <c t="s" s="128" r="A3432">
        <v>11297</v>
      </c>
      <c t="s" s="220" r="B3432">
        <v>2287</v>
      </c>
      <c t="s" s="220" r="C3432">
        <v>11298</v>
      </c>
      <c t="s" s="220" r="D3432">
        <v>11299</v>
      </c>
      <c s="168" r="E3432">
        <v>41336.5206481482</v>
      </c>
      <c s="220" r="F3432"/>
      <c t="s" s="220" r="G3432">
        <v>46</v>
      </c>
      <c s="220" r="H3432"/>
      <c s="220" r="I3432"/>
      <c s="220" r="J3432">
        <v>14461032</v>
      </c>
      <c s="220" r="K3432"/>
      <c t="s" s="17" r="L3432">
        <v>74</v>
      </c>
      <c t="s" s="17" r="M3432">
        <v>2292</v>
      </c>
      <c s="220" r="N3432">
        <v>5046</v>
      </c>
      <c s="220" r="O3432">
        <v>1996</v>
      </c>
      <c s="220" r="P3432">
        <v>-28800</v>
      </c>
      <c t="s" s="220" r="Q3432">
        <v>11300</v>
      </c>
      <c t="s" s="17" r="R3432">
        <v>11301</v>
      </c>
    </row>
    <row r="3433">
      <c t="s" s="128" r="A3433">
        <v>11302</v>
      </c>
      <c t="s" s="220" r="B3433">
        <v>11303</v>
      </c>
      <c t="s" s="220" r="C3433">
        <v>11304</v>
      </c>
      <c t="s" s="220" r="D3433">
        <v>11305</v>
      </c>
      <c s="168" r="E3433">
        <v>41336.5198611111</v>
      </c>
      <c s="220" r="F3433"/>
      <c t="s" s="220" r="G3433">
        <v>57</v>
      </c>
      <c s="220" r="H3433"/>
      <c s="220" r="I3433"/>
      <c s="220" r="J3433">
        <v>25688081</v>
      </c>
      <c s="220" r="K3433"/>
      <c t="s" s="17" r="L3433">
        <v>74</v>
      </c>
      <c t="s" s="17" r="M3433">
        <v>11306</v>
      </c>
      <c s="220" r="N3433">
        <v>573</v>
      </c>
      <c s="220" r="O3433">
        <v>217</v>
      </c>
      <c s="220" r="P3433">
        <v>3600</v>
      </c>
      <c t="s" s="220" r="Q3433">
        <v>11307</v>
      </c>
      <c t="s" s="17" r="R3433">
        <v>11308</v>
      </c>
    </row>
    <row r="3434">
      <c t="s" s="128" r="A3434">
        <v>11309</v>
      </c>
      <c t="s" s="220" r="B3434">
        <v>11310</v>
      </c>
      <c t="s" s="220" r="C3434">
        <v>11311</v>
      </c>
      <c t="s" s="220" r="D3434">
        <v>11312</v>
      </c>
      <c s="168" r="E3434">
        <v>41336.5171527778</v>
      </c>
      <c s="220" r="F3434"/>
      <c t="s" s="220" r="G3434">
        <v>57</v>
      </c>
      <c s="220" r="H3434"/>
      <c s="220" r="I3434"/>
      <c s="220" r="J3434">
        <v>306730962</v>
      </c>
      <c s="220" r="K3434"/>
      <c t="s" s="17" r="L3434">
        <v>228</v>
      </c>
      <c t="s" s="17" r="M3434">
        <v>11313</v>
      </c>
      <c s="220" r="N3434">
        <v>13</v>
      </c>
      <c s="220" r="O3434">
        <v>7</v>
      </c>
      <c s="220" r="P3434">
        <v>3600</v>
      </c>
      <c t="s" s="220" r="Q3434">
        <v>11314</v>
      </c>
      <c t="s" s="17" r="R3434">
        <v>11315</v>
      </c>
    </row>
    <row r="3435">
      <c t="s" s="128" r="A3435">
        <v>11316</v>
      </c>
      <c t="s" s="220" r="B3435">
        <v>1494</v>
      </c>
      <c t="s" s="220" r="C3435">
        <v>11317</v>
      </c>
      <c t="s" s="220" r="D3435">
        <v>11318</v>
      </c>
      <c s="168" r="E3435">
        <v>41336.5145486111</v>
      </c>
      <c s="220" r="F3435"/>
      <c t="s" s="220" r="G3435">
        <v>46</v>
      </c>
      <c s="220" r="H3435">
        <v>25583565</v>
      </c>
      <c t="s" s="220" r="I3435">
        <v>54</v>
      </c>
      <c s="220" r="J3435">
        <v>49009102</v>
      </c>
      <c t="s" s="220" r="K3435">
        <v>11319</v>
      </c>
      <c t="s" s="17" r="L3435">
        <v>74</v>
      </c>
      <c t="s" s="17" r="M3435">
        <v>1497</v>
      </c>
      <c s="220" r="N3435">
        <v>448</v>
      </c>
      <c s="220" r="O3435">
        <v>351</v>
      </c>
      <c s="220" r="P3435">
        <v>12600</v>
      </c>
      <c t="s" s="220" r="Q3435">
        <v>11320</v>
      </c>
      <c t="s" s="17" r="R3435">
        <v>11321</v>
      </c>
    </row>
    <row r="3436">
      <c t="s" s="128" r="A3436">
        <v>11322</v>
      </c>
      <c t="s" s="220" r="B3436">
        <v>11310</v>
      </c>
      <c t="s" s="220" r="C3436">
        <v>11323</v>
      </c>
      <c t="s" s="220" r="D3436">
        <v>11324</v>
      </c>
      <c s="168" r="E3436">
        <v>41336.5116666667</v>
      </c>
      <c s="220" r="F3436"/>
      <c t="s" s="220" r="G3436">
        <v>57</v>
      </c>
      <c s="220" r="H3436"/>
      <c s="220" r="I3436"/>
      <c s="220" r="J3436">
        <v>306730962</v>
      </c>
      <c s="220" r="K3436"/>
      <c t="s" s="17" r="L3436">
        <v>228</v>
      </c>
      <c t="s" s="17" r="M3436">
        <v>11313</v>
      </c>
      <c s="220" r="N3436">
        <v>13</v>
      </c>
      <c s="220" r="O3436">
        <v>7</v>
      </c>
      <c s="220" r="P3436">
        <v>3600</v>
      </c>
      <c t="s" s="220" r="Q3436">
        <v>11325</v>
      </c>
      <c t="s" s="17" r="R3436">
        <v>11326</v>
      </c>
    </row>
    <row r="3437">
      <c t="s" s="128" r="A3437">
        <v>11327</v>
      </c>
      <c t="s" s="220" r="B3437">
        <v>897</v>
      </c>
      <c t="s" s="220" r="C3437">
        <v>11328</v>
      </c>
      <c t="s" s="220" r="D3437">
        <v>11324</v>
      </c>
      <c s="168" r="E3437">
        <v>41336.5116666667</v>
      </c>
      <c s="220" r="F3437"/>
      <c t="s" s="220" r="G3437">
        <v>46</v>
      </c>
      <c s="220" r="H3437"/>
      <c s="220" r="I3437"/>
      <c s="220" r="J3437">
        <v>72318188</v>
      </c>
      <c s="220" r="K3437"/>
      <c t="s" s="17" r="L3437">
        <v>7129</v>
      </c>
      <c t="s" s="17" r="M3437">
        <v>2696</v>
      </c>
      <c s="220" r="N3437">
        <v>585</v>
      </c>
      <c s="220" r="O3437">
        <v>337</v>
      </c>
      <c s="220" r="P3437">
        <v>7200</v>
      </c>
      <c t="s" s="220" r="Q3437">
        <v>11329</v>
      </c>
      <c t="s" s="17" r="R3437">
        <v>11330</v>
      </c>
    </row>
    <row r="3438">
      <c t="s" s="128" r="A3438">
        <v>11331</v>
      </c>
      <c t="s" s="220" r="B3438">
        <v>918</v>
      </c>
      <c t="s" s="220" r="C3438">
        <v>11332</v>
      </c>
      <c t="s" s="220" r="D3438">
        <v>11333</v>
      </c>
      <c s="168" r="E3438">
        <v>41336.509849537</v>
      </c>
      <c s="220" r="F3438"/>
      <c t="s" s="220" r="G3438">
        <v>57</v>
      </c>
      <c s="220" r="H3438"/>
      <c s="220" r="I3438"/>
      <c s="220" r="J3438">
        <v>1096196947</v>
      </c>
      <c s="220" r="K3438"/>
      <c t="s" s="17" r="L3438">
        <v>127</v>
      </c>
      <c t="s" s="17" r="M3438">
        <v>957</v>
      </c>
      <c s="220" r="N3438">
        <v>119</v>
      </c>
      <c s="220" r="O3438">
        <v>460</v>
      </c>
      <c s="220" r="P3438"/>
      <c t="s" s="220" r="Q3438">
        <v>11334</v>
      </c>
      <c t="s" s="17" r="R3438">
        <v>11335</v>
      </c>
    </row>
    <row r="3439">
      <c t="s" s="128" r="A3439">
        <v>11336</v>
      </c>
      <c t="s" s="220" r="B3439">
        <v>1321</v>
      </c>
      <c t="s" s="220" r="C3439">
        <v>11337</v>
      </c>
      <c t="s" s="220" r="D3439">
        <v>11338</v>
      </c>
      <c s="168" r="E3439">
        <v>41336.5083217593</v>
      </c>
      <c s="220" r="F3439"/>
      <c t="s" s="220" r="G3439">
        <v>57</v>
      </c>
      <c s="220" r="H3439"/>
      <c s="220" r="I3439"/>
      <c s="220" r="J3439">
        <v>24427498</v>
      </c>
      <c s="220" r="K3439"/>
      <c t="s" s="17" r="L3439">
        <v>74</v>
      </c>
      <c t="s" s="17" r="M3439">
        <v>1325</v>
      </c>
      <c s="220" r="N3439">
        <v>345</v>
      </c>
      <c s="220" r="O3439">
        <v>316</v>
      </c>
      <c s="220" r="P3439">
        <v>3600</v>
      </c>
      <c t="s" s="220" r="Q3439">
        <v>11339</v>
      </c>
      <c t="s" s="17" r="R3439">
        <v>11340</v>
      </c>
    </row>
    <row r="3440">
      <c t="s" s="128" r="A3440">
        <v>11341</v>
      </c>
      <c t="s" s="220" r="B3440">
        <v>10526</v>
      </c>
      <c t="s" s="220" r="C3440">
        <v>11342</v>
      </c>
      <c t="s" s="220" r="D3440">
        <v>11343</v>
      </c>
      <c s="168" r="E3440">
        <v>41336.5071412037</v>
      </c>
      <c s="220" r="F3440"/>
      <c t="s" s="220" r="G3440">
        <v>46</v>
      </c>
      <c s="220" r="H3440"/>
      <c s="220" r="I3440"/>
      <c s="220" r="J3440">
        <v>14379131</v>
      </c>
      <c s="220" r="K3440"/>
      <c t="s" s="17" r="L3440">
        <v>135</v>
      </c>
      <c t="s" s="17" r="M3440">
        <v>10528</v>
      </c>
      <c s="220" r="N3440">
        <v>219</v>
      </c>
      <c s="220" r="O3440">
        <v>226</v>
      </c>
      <c s="220" r="P3440">
        <v>3600</v>
      </c>
      <c t="s" s="220" r="Q3440">
        <v>11344</v>
      </c>
      <c t="s" s="17" r="R3440">
        <v>11345</v>
      </c>
    </row>
    <row r="3441">
      <c t="s" s="128" r="A3441">
        <v>11346</v>
      </c>
      <c t="s" s="220" r="B3441">
        <v>11310</v>
      </c>
      <c t="s" s="220" r="C3441">
        <v>11347</v>
      </c>
      <c t="s" s="220" r="D3441">
        <v>11348</v>
      </c>
      <c s="168" r="E3441">
        <v>41336.5060416667</v>
      </c>
      <c s="220" r="F3441"/>
      <c t="s" s="220" r="G3441">
        <v>57</v>
      </c>
      <c s="220" r="H3441"/>
      <c s="220" r="I3441"/>
      <c s="220" r="J3441">
        <v>306730962</v>
      </c>
      <c s="220" r="K3441"/>
      <c t="s" s="17" r="L3441">
        <v>228</v>
      </c>
      <c t="s" s="17" r="M3441">
        <v>11313</v>
      </c>
      <c s="220" r="N3441">
        <v>13</v>
      </c>
      <c s="220" r="O3441">
        <v>7</v>
      </c>
      <c s="220" r="P3441">
        <v>3600</v>
      </c>
      <c t="s" s="220" r="Q3441">
        <v>11349</v>
      </c>
      <c t="s" s="17" r="R3441">
        <v>11350</v>
      </c>
    </row>
    <row r="3442">
      <c t="s" s="128" r="A3442">
        <v>11351</v>
      </c>
      <c t="s" s="220" r="B3442">
        <v>1111</v>
      </c>
      <c t="s" s="220" r="C3442">
        <v>11352</v>
      </c>
      <c t="s" s="220" r="D3442">
        <v>11353</v>
      </c>
      <c s="168" r="E3442">
        <v>41336.5054398148</v>
      </c>
      <c s="220" r="F3442"/>
      <c t="s" s="220" r="G3442">
        <v>57</v>
      </c>
      <c s="220" r="H3442"/>
      <c s="220" r="I3442"/>
      <c s="220" r="J3442">
        <v>15375817</v>
      </c>
      <c s="220" r="K3442"/>
      <c t="s" s="17" r="L3442">
        <v>228</v>
      </c>
      <c t="s" s="17" r="M3442">
        <v>1114</v>
      </c>
      <c s="220" r="N3442">
        <v>2092</v>
      </c>
      <c s="220" r="O3442">
        <v>691</v>
      </c>
      <c s="220" r="P3442">
        <v>3600</v>
      </c>
      <c t="s" s="220" r="Q3442">
        <v>11354</v>
      </c>
      <c t="s" s="17" r="R3442">
        <v>178</v>
      </c>
    </row>
    <row r="3443">
      <c t="s" s="128" r="A3443">
        <v>11355</v>
      </c>
      <c t="s" s="220" r="B3443">
        <v>7473</v>
      </c>
      <c t="s" s="220" r="C3443">
        <v>11356</v>
      </c>
      <c t="s" s="220" r="D3443">
        <v>11357</v>
      </c>
      <c s="168" r="E3443">
        <v>41336.5049768518</v>
      </c>
      <c s="220" r="F3443"/>
      <c t="s" s="220" r="G3443">
        <v>46</v>
      </c>
      <c s="220" r="H3443"/>
      <c s="220" r="I3443"/>
      <c s="220" r="J3443">
        <v>65919746</v>
      </c>
      <c s="220" r="K3443"/>
      <c t="s" s="17" r="L3443">
        <v>74</v>
      </c>
      <c t="s" s="17" r="M3443">
        <v>7476</v>
      </c>
      <c s="220" r="N3443">
        <v>177</v>
      </c>
      <c s="220" r="O3443">
        <v>195</v>
      </c>
      <c s="220" r="P3443"/>
      <c t="s" s="220" r="Q3443">
        <v>11358</v>
      </c>
      <c t="s" s="17" r="R3443">
        <v>11359</v>
      </c>
    </row>
    <row r="3444">
      <c t="s" s="128" r="A3444">
        <v>11360</v>
      </c>
      <c t="s" s="220" r="B3444">
        <v>11361</v>
      </c>
      <c t="s" s="220" r="C3444">
        <v>11362</v>
      </c>
      <c t="s" s="220" r="D3444">
        <v>11363</v>
      </c>
      <c s="168" r="E3444">
        <v>41336.5047453704</v>
      </c>
      <c s="220" r="F3444"/>
      <c t="s" s="220" r="G3444">
        <v>57</v>
      </c>
      <c s="220" r="H3444">
        <v>32906800</v>
      </c>
      <c t="s" s="220" r="I3444">
        <v>8892</v>
      </c>
      <c s="220" r="J3444">
        <v>587691284</v>
      </c>
      <c t="s" s="220" r="K3444">
        <v>11364</v>
      </c>
      <c t="s" s="17" r="L3444">
        <v>49</v>
      </c>
      <c t="s" s="17" r="M3444">
        <v>11365</v>
      </c>
      <c s="220" r="N3444">
        <v>46</v>
      </c>
      <c s="220" r="O3444">
        <v>65</v>
      </c>
      <c s="220" r="P3444"/>
      <c t="s" s="220" r="Q3444">
        <v>11366</v>
      </c>
      <c t="s" s="17" r="R3444">
        <v>11367</v>
      </c>
    </row>
    <row r="3445">
      <c t="s" s="128" r="A3445">
        <v>11368</v>
      </c>
      <c t="s" s="220" r="B3445">
        <v>11369</v>
      </c>
      <c t="s" s="220" r="C3445">
        <v>11370</v>
      </c>
      <c t="s" s="220" r="D3445">
        <v>11371</v>
      </c>
      <c s="168" r="E3445">
        <v>41336.5031134259</v>
      </c>
      <c s="220" r="F3445"/>
      <c t="s" s="220" r="G3445">
        <v>57</v>
      </c>
      <c s="220" r="H3445"/>
      <c s="220" r="I3445"/>
      <c s="220" r="J3445">
        <v>219740753</v>
      </c>
      <c s="220" r="K3445"/>
      <c t="s" s="17" r="L3445">
        <v>282</v>
      </c>
      <c t="s" s="17" r="M3445">
        <v>11372</v>
      </c>
      <c s="220" r="N3445">
        <v>122</v>
      </c>
      <c s="220" r="O3445">
        <v>342</v>
      </c>
      <c s="220" r="P3445"/>
      <c t="s" s="220" r="Q3445">
        <v>11373</v>
      </c>
      <c t="s" s="17" r="R3445">
        <v>11374</v>
      </c>
    </row>
    <row r="3446">
      <c t="s" s="128" r="A3446">
        <v>11375</v>
      </c>
      <c t="s" s="220" r="B3446">
        <v>11376</v>
      </c>
      <c t="s" s="220" r="C3446">
        <v>11377</v>
      </c>
      <c t="s" s="220" r="D3446">
        <v>11378</v>
      </c>
      <c s="168" r="E3446">
        <v>41336.5010300926</v>
      </c>
      <c s="220" r="F3446"/>
      <c t="s" s="220" r="G3446">
        <v>57</v>
      </c>
      <c s="220" r="H3446"/>
      <c s="220" r="I3446"/>
      <c s="220" r="J3446">
        <v>823534964</v>
      </c>
      <c s="220" r="K3446"/>
      <c t="s" s="17" r="L3446">
        <v>1636</v>
      </c>
      <c t="s" s="17" r="M3446">
        <v>11379</v>
      </c>
      <c s="220" r="N3446">
        <v>63</v>
      </c>
      <c s="220" r="O3446">
        <v>441</v>
      </c>
      <c s="220" r="P3446"/>
      <c t="s" s="220" r="Q3446">
        <v>11380</v>
      </c>
      <c t="s" s="17" r="R3446">
        <v>11381</v>
      </c>
    </row>
    <row r="3447">
      <c t="s" s="128" r="A3447">
        <v>11382</v>
      </c>
      <c t="s" s="220" r="B3447">
        <v>1623</v>
      </c>
      <c t="s" s="220" r="C3447">
        <v>11383</v>
      </c>
      <c t="s" s="220" r="D3447">
        <v>11384</v>
      </c>
      <c s="168" r="E3447">
        <v>41336.5000810185</v>
      </c>
      <c s="220" r="F3447"/>
      <c t="s" s="220" r="G3447">
        <v>57</v>
      </c>
      <c s="220" r="H3447"/>
      <c s="220" r="I3447"/>
      <c s="220" r="J3447">
        <v>848725196</v>
      </c>
      <c s="220" r="K3447"/>
      <c t="s" s="17" r="L3447">
        <v>74</v>
      </c>
      <c t="s" s="17" r="M3447">
        <v>1627</v>
      </c>
      <c s="220" r="N3447">
        <v>2418</v>
      </c>
      <c s="220" r="O3447">
        <v>70</v>
      </c>
      <c s="220" r="P3447">
        <v>3600</v>
      </c>
      <c t="s" s="220" r="Q3447">
        <v>11385</v>
      </c>
      <c t="s" s="17" r="R3447">
        <v>11386</v>
      </c>
    </row>
    <row r="3448">
      <c t="s" s="128" r="A3448">
        <v>11387</v>
      </c>
      <c t="s" s="220" r="B3448">
        <v>1980</v>
      </c>
      <c t="s" s="220" r="C3448">
        <v>11388</v>
      </c>
      <c t="s" s="220" r="D3448">
        <v>11389</v>
      </c>
      <c s="168" r="E3448">
        <v>41336.4995138889</v>
      </c>
      <c s="220" r="F3448"/>
      <c t="s" s="220" r="G3448">
        <v>57</v>
      </c>
      <c s="220" r="H3448"/>
      <c s="220" r="I3448"/>
      <c s="220" r="J3448">
        <v>517443979</v>
      </c>
      <c s="220" r="K3448"/>
      <c t="s" s="17" r="L3448">
        <v>135</v>
      </c>
      <c t="s" s="17" r="M3448">
        <v>1983</v>
      </c>
      <c s="220" r="N3448">
        <v>650</v>
      </c>
      <c s="220" r="O3448">
        <v>698</v>
      </c>
      <c s="220" r="P3448">
        <v>-36000</v>
      </c>
      <c t="s" s="220" r="Q3448">
        <v>11390</v>
      </c>
      <c t="s" s="17" r="R3448">
        <v>11264</v>
      </c>
    </row>
    <row r="3449">
      <c t="s" s="128" r="A3449">
        <v>11391</v>
      </c>
      <c t="s" s="220" r="B3449">
        <v>2865</v>
      </c>
      <c t="s" s="220" r="C3449">
        <v>11392</v>
      </c>
      <c t="s" s="220" r="D3449">
        <v>11393</v>
      </c>
      <c s="168" r="E3449">
        <v>41336.4989236111</v>
      </c>
      <c s="220" r="F3449"/>
      <c t="s" s="220" r="G3449">
        <v>57</v>
      </c>
      <c s="220" r="H3449"/>
      <c s="220" r="I3449"/>
      <c s="220" r="J3449">
        <v>15776298</v>
      </c>
      <c s="220" r="K3449"/>
      <c t="s" s="17" r="L3449">
        <v>184</v>
      </c>
      <c t="s" s="17" r="M3449">
        <v>2868</v>
      </c>
      <c s="220" r="N3449">
        <v>841</v>
      </c>
      <c s="220" r="O3449">
        <v>1024</v>
      </c>
      <c s="220" r="P3449">
        <v>3600</v>
      </c>
      <c t="s" s="220" r="Q3449">
        <v>11394</v>
      </c>
      <c t="s" s="17" r="R3449">
        <v>11395</v>
      </c>
    </row>
    <row r="3450">
      <c t="s" s="128" r="A3450">
        <v>11396</v>
      </c>
      <c t="s" s="220" r="B3450">
        <v>1980</v>
      </c>
      <c t="s" s="220" r="C3450">
        <v>11397</v>
      </c>
      <c t="s" s="220" r="D3450">
        <v>11398</v>
      </c>
      <c s="168" r="E3450">
        <v>41336.4969328704</v>
      </c>
      <c s="220" r="F3450"/>
      <c t="s" s="220" r="G3450">
        <v>57</v>
      </c>
      <c s="220" r="H3450"/>
      <c s="220" r="I3450"/>
      <c s="220" r="J3450">
        <v>517443979</v>
      </c>
      <c s="220" r="K3450"/>
      <c t="s" s="17" r="L3450">
        <v>135</v>
      </c>
      <c t="s" s="17" r="M3450">
        <v>1983</v>
      </c>
      <c s="220" r="N3450">
        <v>650</v>
      </c>
      <c s="220" r="O3450">
        <v>698</v>
      </c>
      <c s="220" r="P3450">
        <v>-36000</v>
      </c>
      <c t="s" s="220" r="Q3450">
        <v>11399</v>
      </c>
      <c t="s" s="17" r="R3450">
        <v>11400</v>
      </c>
    </row>
    <row r="3451">
      <c t="s" s="128" r="A3451">
        <v>11401</v>
      </c>
      <c t="s" s="220" r="B3451">
        <v>4514</v>
      </c>
      <c t="s" s="220" r="C3451">
        <v>11402</v>
      </c>
      <c t="s" s="220" r="D3451">
        <v>11403</v>
      </c>
      <c s="168" r="E3451">
        <v>41336.4949768518</v>
      </c>
      <c s="220" r="F3451"/>
      <c t="s" s="220" r="G3451">
        <v>57</v>
      </c>
      <c s="220" r="H3451"/>
      <c s="220" r="I3451"/>
      <c s="220" r="J3451">
        <v>917117984</v>
      </c>
      <c s="220" r="K3451"/>
      <c t="s" s="17" r="L3451">
        <v>116</v>
      </c>
      <c t="s" s="17" r="M3451">
        <v>4666</v>
      </c>
      <c s="220" r="N3451">
        <v>44</v>
      </c>
      <c s="220" r="O3451">
        <v>317</v>
      </c>
      <c s="220" r="P3451">
        <v>3600</v>
      </c>
      <c t="s" s="220" r="Q3451">
        <v>11404</v>
      </c>
      <c t="s" s="17" r="R3451">
        <v>7152</v>
      </c>
    </row>
    <row r="3452">
      <c t="s" s="128" r="A3452">
        <v>11405</v>
      </c>
      <c t="s" s="220" r="B3452">
        <v>1494</v>
      </c>
      <c t="s" s="220" r="C3452">
        <v>11406</v>
      </c>
      <c t="s" s="220" r="D3452">
        <v>11407</v>
      </c>
      <c s="168" r="E3452">
        <v>41336.4948611111</v>
      </c>
      <c s="220" r="F3452"/>
      <c t="s" s="220" r="G3452">
        <v>46</v>
      </c>
      <c s="220" r="H3452"/>
      <c s="220" r="I3452"/>
      <c s="220" r="J3452">
        <v>49009102</v>
      </c>
      <c s="220" r="K3452"/>
      <c t="s" s="17" r="L3452">
        <v>74</v>
      </c>
      <c t="s" s="17" r="M3452">
        <v>1497</v>
      </c>
      <c s="220" r="N3452">
        <v>448</v>
      </c>
      <c s="220" r="O3452">
        <v>351</v>
      </c>
      <c s="220" r="P3452">
        <v>12600</v>
      </c>
      <c t="s" s="220" r="Q3452">
        <v>11408</v>
      </c>
      <c t="s" s="17" r="R3452">
        <v>11409</v>
      </c>
    </row>
    <row r="3453">
      <c t="s" s="128" r="A3453">
        <v>11410</v>
      </c>
      <c t="s" s="220" r="B3453">
        <v>9546</v>
      </c>
      <c t="s" s="220" r="C3453">
        <v>11411</v>
      </c>
      <c t="s" s="220" r="D3453">
        <v>11412</v>
      </c>
      <c s="168" r="E3453">
        <v>41336.4924652778</v>
      </c>
      <c s="220" r="F3453"/>
      <c t="s" s="220" r="G3453">
        <v>57</v>
      </c>
      <c s="220" r="H3453"/>
      <c s="220" r="I3453"/>
      <c s="220" r="J3453">
        <v>54615617</v>
      </c>
      <c s="220" r="K3453"/>
      <c t="s" s="17" r="L3453">
        <v>116</v>
      </c>
      <c t="s" s="17" r="M3453">
        <v>9549</v>
      </c>
      <c s="220" r="N3453">
        <v>29</v>
      </c>
      <c s="220" r="O3453">
        <v>93</v>
      </c>
      <c s="220" r="P3453">
        <v>-36000</v>
      </c>
      <c t="s" s="220" r="Q3453">
        <v>11413</v>
      </c>
      <c t="s" s="17" r="R3453">
        <v>11414</v>
      </c>
    </row>
    <row r="3454">
      <c t="s" s="128" r="A3454">
        <v>11415</v>
      </c>
      <c t="s" s="220" r="B3454">
        <v>11310</v>
      </c>
      <c t="s" s="220" r="C3454">
        <v>11416</v>
      </c>
      <c t="s" s="220" r="D3454">
        <v>11417</v>
      </c>
      <c s="168" r="E3454">
        <v>41336.4921875</v>
      </c>
      <c s="220" r="F3454"/>
      <c t="s" s="220" r="G3454">
        <v>57</v>
      </c>
      <c s="220" r="H3454"/>
      <c s="220" r="I3454"/>
      <c s="220" r="J3454">
        <v>306730962</v>
      </c>
      <c s="220" r="K3454"/>
      <c t="s" s="17" r="L3454">
        <v>228</v>
      </c>
      <c t="s" s="17" r="M3454">
        <v>11313</v>
      </c>
      <c s="220" r="N3454">
        <v>13</v>
      </c>
      <c s="220" r="O3454">
        <v>7</v>
      </c>
      <c s="220" r="P3454">
        <v>3600</v>
      </c>
      <c t="s" s="220" r="Q3454">
        <v>11418</v>
      </c>
      <c t="s" s="17" r="R3454">
        <v>11419</v>
      </c>
    </row>
    <row r="3455">
      <c t="s" s="128" r="A3455">
        <v>11420</v>
      </c>
      <c t="s" s="220" r="B3455">
        <v>757</v>
      </c>
      <c t="s" s="220" r="C3455">
        <v>11421</v>
      </c>
      <c t="s" s="220" r="D3455">
        <v>11422</v>
      </c>
      <c s="168" r="E3455">
        <v>41336.490474537</v>
      </c>
      <c s="220" r="F3455"/>
      <c t="s" s="220" r="G3455">
        <v>57</v>
      </c>
      <c s="220" r="H3455"/>
      <c s="220" r="I3455"/>
      <c s="220" r="J3455">
        <v>730737896</v>
      </c>
      <c s="220" r="K3455"/>
      <c t="s" s="17" r="L3455">
        <v>74</v>
      </c>
      <c t="s" s="17" r="M3455">
        <v>759</v>
      </c>
      <c s="220" r="N3455">
        <v>256</v>
      </c>
      <c s="220" r="O3455">
        <v>188</v>
      </c>
      <c s="220" r="P3455"/>
      <c t="s" s="220" r="Q3455">
        <v>11423</v>
      </c>
      <c t="s" s="17" r="R3455">
        <v>11424</v>
      </c>
    </row>
    <row r="3456">
      <c t="s" s="128" r="A3456">
        <v>11425</v>
      </c>
      <c t="s" s="220" r="B3456">
        <v>2786</v>
      </c>
      <c t="s" s="220" r="C3456">
        <v>11426</v>
      </c>
      <c t="s" s="220" r="D3456">
        <v>11427</v>
      </c>
      <c s="168" r="E3456">
        <v>41336.4894560185</v>
      </c>
      <c s="220" r="F3456"/>
      <c t="s" s="220" r="G3456">
        <v>57</v>
      </c>
      <c s="220" r="H3456">
        <v>32906800</v>
      </c>
      <c t="s" s="220" r="I3456">
        <v>8892</v>
      </c>
      <c s="220" r="J3456">
        <v>1055455069</v>
      </c>
      <c t="s" s="220" r="K3456">
        <v>11428</v>
      </c>
      <c t="s" s="17" r="L3456">
        <v>49</v>
      </c>
      <c t="s" s="17" r="M3456">
        <v>2789</v>
      </c>
      <c s="220" r="N3456">
        <v>74</v>
      </c>
      <c s="220" r="O3456">
        <v>115</v>
      </c>
      <c s="220" r="P3456">
        <v>-36000</v>
      </c>
      <c t="s" s="220" r="Q3456">
        <v>11429</v>
      </c>
      <c t="s" s="17" r="R3456">
        <v>11430</v>
      </c>
    </row>
    <row r="3457">
      <c t="s" s="128" r="A3457">
        <v>11431</v>
      </c>
      <c t="s" s="220" r="B3457">
        <v>8186</v>
      </c>
      <c t="s" s="220" r="C3457">
        <v>11432</v>
      </c>
      <c t="s" s="220" r="D3457">
        <v>11433</v>
      </c>
      <c s="168" r="E3457">
        <v>41336.4889236111</v>
      </c>
      <c s="220" r="F3457"/>
      <c t="s" s="220" r="G3457">
        <v>57</v>
      </c>
      <c s="220" r="H3457"/>
      <c s="220" r="I3457"/>
      <c s="220" r="J3457">
        <v>459571523</v>
      </c>
      <c s="220" r="K3457"/>
      <c t="s" s="17" r="L3457">
        <v>135</v>
      </c>
      <c t="s" s="17" r="M3457">
        <v>8188</v>
      </c>
      <c s="220" r="N3457">
        <v>108</v>
      </c>
      <c s="220" r="O3457">
        <v>142</v>
      </c>
      <c s="220" r="P3457">
        <v>7200</v>
      </c>
      <c t="s" s="220" r="Q3457">
        <v>11434</v>
      </c>
      <c t="s" s="17" r="R3457">
        <v>67</v>
      </c>
    </row>
    <row r="3458">
      <c t="s" s="128" r="A3458">
        <v>11435</v>
      </c>
      <c t="s" s="220" r="B3458">
        <v>11361</v>
      </c>
      <c t="s" s="220" r="C3458">
        <v>11436</v>
      </c>
      <c t="s" s="220" r="D3458">
        <v>11437</v>
      </c>
      <c s="168" r="E3458">
        <v>41336.4883912037</v>
      </c>
      <c s="220" r="F3458"/>
      <c t="s" s="220" r="G3458">
        <v>57</v>
      </c>
      <c s="220" r="H3458"/>
      <c s="220" r="I3458"/>
      <c s="220" r="J3458">
        <v>587691284</v>
      </c>
      <c s="220" r="K3458"/>
      <c t="s" s="17" r="L3458">
        <v>116</v>
      </c>
      <c t="s" s="17" r="M3458">
        <v>11365</v>
      </c>
      <c s="220" r="N3458">
        <v>46</v>
      </c>
      <c s="220" r="O3458">
        <v>65</v>
      </c>
      <c s="220" r="P3458"/>
      <c t="s" s="220" r="Q3458">
        <v>11438</v>
      </c>
      <c t="s" s="17" r="R3458">
        <v>11439</v>
      </c>
    </row>
    <row r="3459">
      <c t="s" s="128" r="A3459">
        <v>11440</v>
      </c>
      <c t="s" s="220" r="B3459">
        <v>5288</v>
      </c>
      <c t="s" s="220" r="C3459">
        <v>11441</v>
      </c>
      <c t="s" s="220" r="D3459">
        <v>11442</v>
      </c>
      <c s="168" r="E3459">
        <v>41336.4873263889</v>
      </c>
      <c s="220" r="F3459"/>
      <c t="s" s="220" r="G3459">
        <v>57</v>
      </c>
      <c s="220" r="H3459"/>
      <c s="220" r="I3459"/>
      <c s="220" r="J3459">
        <v>6421942</v>
      </c>
      <c s="220" r="K3459"/>
      <c t="s" s="17" r="L3459">
        <v>228</v>
      </c>
      <c t="s" s="17" r="M3459">
        <v>5321</v>
      </c>
      <c s="220" r="N3459">
        <v>278</v>
      </c>
      <c s="220" r="O3459">
        <v>570</v>
      </c>
      <c s="220" r="P3459">
        <v>3600</v>
      </c>
      <c t="s" s="220" r="Q3459">
        <v>11443</v>
      </c>
      <c t="s" s="17" r="R3459">
        <v>11444</v>
      </c>
    </row>
    <row r="3460">
      <c t="s" s="128" r="A3460">
        <v>11445</v>
      </c>
      <c t="s" s="220" r="B3460">
        <v>552</v>
      </c>
      <c t="s" s="220" r="C3460">
        <v>11446</v>
      </c>
      <c t="s" s="220" r="D3460">
        <v>11447</v>
      </c>
      <c s="168" r="E3460">
        <v>41336.4859837963</v>
      </c>
      <c s="220" r="F3460"/>
      <c t="s" s="220" r="G3460">
        <v>46</v>
      </c>
      <c s="220" r="H3460"/>
      <c s="220" r="I3460"/>
      <c s="220" r="J3460">
        <v>53755836</v>
      </c>
      <c s="220" r="K3460"/>
      <c t="s" s="17" r="L3460">
        <v>116</v>
      </c>
      <c t="s" s="17" r="M3460">
        <v>555</v>
      </c>
      <c s="220" r="N3460">
        <v>278</v>
      </c>
      <c s="220" r="O3460">
        <v>241</v>
      </c>
      <c s="220" r="P3460">
        <v>3600</v>
      </c>
      <c t="s" s="220" r="Q3460">
        <v>11448</v>
      </c>
      <c t="s" s="17" r="R3460">
        <v>11449</v>
      </c>
    </row>
    <row r="3461">
      <c t="s" s="128" r="A3461">
        <v>11450</v>
      </c>
      <c t="s" s="220" r="B3461">
        <v>1462</v>
      </c>
      <c t="s" s="220" r="C3461">
        <v>11451</v>
      </c>
      <c t="s" s="220" r="D3461">
        <v>11452</v>
      </c>
      <c s="168" r="E3461">
        <v>41336.4851157407</v>
      </c>
      <c s="220" r="F3461"/>
      <c t="s" s="220" r="G3461">
        <v>57</v>
      </c>
      <c s="220" r="H3461"/>
      <c s="220" r="I3461"/>
      <c s="220" r="J3461">
        <v>238565039</v>
      </c>
      <c s="220" r="K3461"/>
      <c t="s" s="17" r="L3461">
        <v>1636</v>
      </c>
      <c t="s" s="17" r="M3461">
        <v>1465</v>
      </c>
      <c s="220" r="N3461">
        <v>820</v>
      </c>
      <c s="220" r="O3461">
        <v>625</v>
      </c>
      <c s="220" r="P3461">
        <v>7200</v>
      </c>
      <c t="s" s="220" r="Q3461">
        <v>11453</v>
      </c>
      <c t="s" s="17" r="R3461">
        <v>11454</v>
      </c>
    </row>
    <row r="3462">
      <c t="s" s="128" r="A3462">
        <v>11455</v>
      </c>
      <c t="s" s="220" r="B3462">
        <v>1462</v>
      </c>
      <c t="s" s="220" r="C3462">
        <v>11456</v>
      </c>
      <c t="s" s="220" r="D3462">
        <v>11457</v>
      </c>
      <c s="168" r="E3462">
        <v>41336.4810648148</v>
      </c>
      <c s="220" r="F3462"/>
      <c t="s" s="220" r="G3462">
        <v>57</v>
      </c>
      <c s="220" r="H3462">
        <v>25583565</v>
      </c>
      <c t="s" s="220" r="I3462">
        <v>54</v>
      </c>
      <c s="220" r="J3462">
        <v>238565039</v>
      </c>
      <c t="s" s="220" r="K3462">
        <v>11458</v>
      </c>
      <c t="s" s="17" r="L3462">
        <v>1636</v>
      </c>
      <c t="s" s="17" r="M3462">
        <v>1465</v>
      </c>
      <c s="220" r="N3462">
        <v>820</v>
      </c>
      <c s="220" r="O3462">
        <v>625</v>
      </c>
      <c s="220" r="P3462">
        <v>7200</v>
      </c>
      <c t="s" s="220" r="Q3462">
        <v>11459</v>
      </c>
      <c t="s" s="17" r="R3462">
        <v>11460</v>
      </c>
    </row>
    <row r="3463">
      <c t="s" s="128" r="A3463">
        <v>11461</v>
      </c>
      <c t="s" s="220" r="B3463">
        <v>8186</v>
      </c>
      <c t="s" s="220" r="C3463">
        <v>11462</v>
      </c>
      <c t="s" s="220" r="D3463">
        <v>11463</v>
      </c>
      <c s="168" r="E3463">
        <v>41336.4806712963</v>
      </c>
      <c s="220" r="F3463"/>
      <c t="s" s="220" r="G3463">
        <v>57</v>
      </c>
      <c s="220" r="H3463"/>
      <c s="220" r="I3463"/>
      <c s="220" r="J3463">
        <v>459571523</v>
      </c>
      <c s="220" r="K3463"/>
      <c t="s" s="17" r="L3463">
        <v>135</v>
      </c>
      <c t="s" s="17" r="M3463">
        <v>8188</v>
      </c>
      <c s="220" r="N3463">
        <v>108</v>
      </c>
      <c s="220" r="O3463">
        <v>142</v>
      </c>
      <c s="220" r="P3463">
        <v>7200</v>
      </c>
      <c t="s" s="220" r="Q3463">
        <v>11464</v>
      </c>
      <c t="s" s="17" r="R3463">
        <v>11465</v>
      </c>
    </row>
    <row r="3464">
      <c t="s" s="128" r="A3464">
        <v>11466</v>
      </c>
      <c t="s" s="220" r="B3464">
        <v>1161</v>
      </c>
      <c t="s" s="220" r="C3464">
        <v>11467</v>
      </c>
      <c t="s" s="220" r="D3464">
        <v>11468</v>
      </c>
      <c s="168" r="E3464">
        <v>41336.4785648148</v>
      </c>
      <c s="220" r="F3464"/>
      <c t="s" s="220" r="G3464">
        <v>57</v>
      </c>
      <c s="220" r="H3464"/>
      <c s="220" r="I3464"/>
      <c s="220" r="J3464">
        <v>798631052</v>
      </c>
      <c s="220" r="K3464"/>
      <c t="s" s="17" r="L3464">
        <v>228</v>
      </c>
      <c t="s" s="17" r="M3464">
        <v>1164</v>
      </c>
      <c s="220" r="N3464">
        <v>22</v>
      </c>
      <c s="220" r="O3464">
        <v>78</v>
      </c>
      <c s="220" r="P3464">
        <v>3600</v>
      </c>
      <c t="s" s="220" r="Q3464">
        <v>11469</v>
      </c>
      <c t="s" s="17" r="R3464">
        <v>1214</v>
      </c>
    </row>
    <row r="3465">
      <c t="s" s="128" r="A3465">
        <v>11364</v>
      </c>
      <c t="s" s="220" r="B3465">
        <v>8892</v>
      </c>
      <c t="s" s="220" r="C3465">
        <v>11470</v>
      </c>
      <c t="s" s="220" r="D3465">
        <v>11471</v>
      </c>
      <c s="168" r="E3465">
        <v>41336.4765740741</v>
      </c>
      <c s="220" r="F3465"/>
      <c t="s" s="220" r="G3465">
        <v>57</v>
      </c>
      <c s="220" r="H3465"/>
      <c s="220" r="I3465"/>
      <c s="220" r="J3465">
        <v>32906800</v>
      </c>
      <c s="220" r="K3465"/>
      <c t="s" s="17" r="L3465">
        <v>1030</v>
      </c>
      <c t="s" s="17" r="M3465">
        <v>8895</v>
      </c>
      <c s="220" r="N3465">
        <v>661</v>
      </c>
      <c s="220" r="O3465">
        <v>656</v>
      </c>
      <c s="220" r="P3465">
        <v>3600</v>
      </c>
      <c t="s" s="220" r="Q3465">
        <v>11472</v>
      </c>
      <c t="s" s="17" r="R3465">
        <v>11473</v>
      </c>
    </row>
    <row r="3466">
      <c t="s" s="128" r="A3466">
        <v>11474</v>
      </c>
      <c t="s" s="220" r="B3466">
        <v>2559</v>
      </c>
      <c t="s" s="220" r="C3466">
        <v>11475</v>
      </c>
      <c t="s" s="220" r="D3466">
        <v>11476</v>
      </c>
      <c s="168" r="E3466">
        <v>41336.4755324074</v>
      </c>
      <c s="220" r="F3466"/>
      <c t="s" s="220" r="G3466">
        <v>57</v>
      </c>
      <c s="220" r="H3466"/>
      <c s="220" r="I3466"/>
      <c s="220" r="J3466">
        <v>770248848</v>
      </c>
      <c s="220" r="K3466"/>
      <c t="s" s="17" r="L3466">
        <v>74</v>
      </c>
      <c t="s" s="17" r="M3466">
        <v>2562</v>
      </c>
      <c s="220" r="N3466">
        <v>222</v>
      </c>
      <c s="220" r="O3466">
        <v>237</v>
      </c>
      <c s="220" r="P3466"/>
      <c t="s" s="220" r="Q3466">
        <v>11477</v>
      </c>
      <c t="s" s="17" r="R3466">
        <v>838</v>
      </c>
    </row>
    <row r="3467">
      <c t="s" s="128" r="A3467">
        <v>11478</v>
      </c>
      <c t="s" s="220" r="B3467">
        <v>2865</v>
      </c>
      <c t="s" s="220" r="C3467">
        <v>11479</v>
      </c>
      <c t="s" s="220" r="D3467">
        <v>11480</v>
      </c>
      <c s="168" r="E3467">
        <v>41336.4745833333</v>
      </c>
      <c s="220" r="F3467"/>
      <c t="s" s="220" r="G3467">
        <v>57</v>
      </c>
      <c s="220" r="H3467">
        <v>22482556</v>
      </c>
      <c t="s" s="220" r="I3467">
        <v>10999</v>
      </c>
      <c s="220" r="J3467">
        <v>15776298</v>
      </c>
      <c s="220" r="K3467"/>
      <c t="s" s="17" r="L3467">
        <v>228</v>
      </c>
      <c t="s" s="17" r="M3467">
        <v>2868</v>
      </c>
      <c s="220" r="N3467">
        <v>841</v>
      </c>
      <c s="220" r="O3467">
        <v>1024</v>
      </c>
      <c s="220" r="P3467">
        <v>3600</v>
      </c>
      <c t="s" s="220" r="Q3467">
        <v>11481</v>
      </c>
      <c t="s" s="17" r="R3467">
        <v>11482</v>
      </c>
    </row>
    <row r="3468">
      <c t="s" s="128" r="A3468">
        <v>11483</v>
      </c>
      <c t="s" s="220" r="B3468">
        <v>11484</v>
      </c>
      <c t="s" s="220" r="C3468">
        <v>11485</v>
      </c>
      <c t="s" s="220" r="D3468">
        <v>11486</v>
      </c>
      <c s="168" r="E3468">
        <v>41336.4734375</v>
      </c>
      <c s="220" r="F3468"/>
      <c t="s" s="220" r="G3468">
        <v>57</v>
      </c>
      <c s="220" r="H3468"/>
      <c s="220" r="I3468"/>
      <c s="220" r="J3468">
        <v>12209422</v>
      </c>
      <c s="220" r="K3468"/>
      <c t="s" s="17" r="L3468">
        <v>282</v>
      </c>
      <c t="s" s="17" r="M3468">
        <v>11487</v>
      </c>
      <c s="220" r="N3468">
        <v>52</v>
      </c>
      <c s="220" r="O3468">
        <v>117</v>
      </c>
      <c s="220" r="P3468">
        <v>3600</v>
      </c>
      <c t="s" s="220" r="Q3468">
        <v>11488</v>
      </c>
      <c t="s" s="17" r="R3468">
        <v>11489</v>
      </c>
    </row>
    <row r="3469">
      <c t="s" s="128" r="A3469">
        <v>11490</v>
      </c>
      <c t="s" s="220" r="B3469">
        <v>2287</v>
      </c>
      <c t="s" s="220" r="C3469">
        <v>11491</v>
      </c>
      <c t="s" s="220" r="D3469">
        <v>11492</v>
      </c>
      <c s="168" r="E3469">
        <v>41336.4707407407</v>
      </c>
      <c s="220" r="F3469"/>
      <c t="s" s="220" r="G3469">
        <v>46</v>
      </c>
      <c s="220" r="H3469"/>
      <c s="220" r="I3469"/>
      <c s="220" r="J3469">
        <v>14461032</v>
      </c>
      <c s="220" r="K3469"/>
      <c t="s" s="17" r="L3469">
        <v>74</v>
      </c>
      <c t="s" s="17" r="M3469">
        <v>2292</v>
      </c>
      <c s="220" r="N3469">
        <v>5046</v>
      </c>
      <c s="220" r="O3469">
        <v>1996</v>
      </c>
      <c s="220" r="P3469">
        <v>-28800</v>
      </c>
      <c t="s" s="220" r="Q3469">
        <v>11493</v>
      </c>
      <c t="s" s="17" r="R3469">
        <v>11494</v>
      </c>
    </row>
    <row r="3470">
      <c t="s" s="128" r="A3470">
        <v>11495</v>
      </c>
      <c t="s" s="220" r="B3470">
        <v>2448</v>
      </c>
      <c t="s" s="220" r="C3470">
        <v>11496</v>
      </c>
      <c t="s" s="220" r="D3470">
        <v>11497</v>
      </c>
      <c s="168" r="E3470">
        <v>41336.4703356482</v>
      </c>
      <c s="220" r="F3470"/>
      <c t="s" s="220" r="G3470">
        <v>57</v>
      </c>
      <c s="220" r="H3470"/>
      <c s="220" r="I3470"/>
      <c s="220" r="J3470">
        <v>26206046</v>
      </c>
      <c s="220" r="K3470"/>
      <c t="s" s="17" r="L3470">
        <v>228</v>
      </c>
      <c t="s" s="17" r="M3470">
        <v>3267</v>
      </c>
      <c s="220" r="N3470">
        <v>1266</v>
      </c>
      <c s="220" r="O3470">
        <v>910</v>
      </c>
      <c s="220" r="P3470">
        <v>3600</v>
      </c>
      <c t="s" s="220" r="Q3470">
        <v>11498</v>
      </c>
      <c t="s" s="17" r="R3470">
        <v>11499</v>
      </c>
    </row>
    <row r="3471">
      <c t="s" s="128" r="A3471">
        <v>11500</v>
      </c>
      <c t="s" s="220" r="B3471">
        <v>9011</v>
      </c>
      <c t="s" s="220" r="C3471">
        <v>11501</v>
      </c>
      <c t="s" s="220" r="D3471">
        <v>11502</v>
      </c>
      <c s="168" r="E3471">
        <v>41336.4681134259</v>
      </c>
      <c s="220" r="F3471"/>
      <c t="s" s="220" r="G3471">
        <v>57</v>
      </c>
      <c s="220" r="H3471">
        <v>505623226</v>
      </c>
      <c t="s" s="220" r="I3471">
        <v>11503</v>
      </c>
      <c s="220" r="J3471">
        <v>272388858</v>
      </c>
      <c s="220" r="K3471"/>
      <c t="s" s="17" r="L3471">
        <v>74</v>
      </c>
      <c t="s" s="17" r="M3471">
        <v>9013</v>
      </c>
      <c s="220" r="N3471">
        <v>18</v>
      </c>
      <c s="220" r="O3471">
        <v>129</v>
      </c>
      <c s="220" r="P3471">
        <v>-10800</v>
      </c>
      <c t="s" s="220" r="Q3471">
        <v>11504</v>
      </c>
      <c t="s" s="17" r="R3471">
        <v>11505</v>
      </c>
    </row>
    <row r="3472">
      <c t="s" s="128" r="A3472">
        <v>11506</v>
      </c>
      <c t="s" s="220" r="B3472">
        <v>1935</v>
      </c>
      <c t="s" s="220" r="C3472">
        <v>11507</v>
      </c>
      <c t="s" s="220" r="D3472">
        <v>11508</v>
      </c>
      <c s="168" r="E3472">
        <v>41336.4674768518</v>
      </c>
      <c s="220" r="F3472"/>
      <c t="s" s="220" r="G3472">
        <v>57</v>
      </c>
      <c s="220" r="H3472">
        <v>22482556</v>
      </c>
      <c t="s" s="220" r="I3472">
        <v>10999</v>
      </c>
      <c s="220" r="J3472">
        <v>293129646</v>
      </c>
      <c s="220" r="K3472"/>
      <c t="s" s="17" r="L3472">
        <v>135</v>
      </c>
      <c t="s" s="17" r="M3472">
        <v>1938</v>
      </c>
      <c s="220" r="N3472">
        <v>9</v>
      </c>
      <c s="220" r="O3472">
        <v>46</v>
      </c>
      <c s="220" r="P3472">
        <v>7200</v>
      </c>
      <c t="s" s="220" r="Q3472">
        <v>11509</v>
      </c>
      <c t="s" s="17" r="R3472">
        <v>11510</v>
      </c>
    </row>
    <row r="3473">
      <c t="s" s="128" r="A3473">
        <v>11511</v>
      </c>
      <c t="s" s="220" r="B3473">
        <v>10131</v>
      </c>
      <c t="s" s="220" r="C3473">
        <v>11512</v>
      </c>
      <c t="s" s="220" r="D3473">
        <v>11513</v>
      </c>
      <c s="168" r="E3473">
        <v>41336.4667476852</v>
      </c>
      <c s="220" r="F3473"/>
      <c t="s" s="220" r="G3473">
        <v>57</v>
      </c>
      <c s="220" r="H3473"/>
      <c s="220" r="I3473"/>
      <c s="220" r="J3473">
        <v>22470711</v>
      </c>
      <c s="220" r="K3473"/>
      <c t="s" s="17" r="L3473">
        <v>116</v>
      </c>
      <c t="s" s="17" r="M3473">
        <v>10134</v>
      </c>
      <c s="220" r="N3473">
        <v>5741</v>
      </c>
      <c s="220" r="O3473">
        <v>664</v>
      </c>
      <c s="220" r="P3473">
        <v>3600</v>
      </c>
      <c t="s" s="220" r="Q3473">
        <v>11514</v>
      </c>
      <c t="s" s="17" r="R3473">
        <v>11515</v>
      </c>
    </row>
    <row r="3474">
      <c t="s" s="128" r="A3474">
        <v>11516</v>
      </c>
      <c t="s" s="220" r="B3474">
        <v>11310</v>
      </c>
      <c t="s" s="220" r="C3474">
        <v>11517</v>
      </c>
      <c t="s" s="220" r="D3474">
        <v>11513</v>
      </c>
      <c s="168" r="E3474">
        <v>41336.4667476852</v>
      </c>
      <c s="220" r="F3474"/>
      <c t="s" s="220" r="G3474">
        <v>57</v>
      </c>
      <c s="220" r="H3474"/>
      <c s="220" r="I3474"/>
      <c s="220" r="J3474">
        <v>306730962</v>
      </c>
      <c s="220" r="K3474"/>
      <c t="s" s="17" r="L3474">
        <v>228</v>
      </c>
      <c t="s" s="17" r="M3474">
        <v>11313</v>
      </c>
      <c s="220" r="N3474">
        <v>13</v>
      </c>
      <c s="220" r="O3474">
        <v>7</v>
      </c>
      <c s="220" r="P3474">
        <v>3600</v>
      </c>
      <c t="s" s="220" r="Q3474">
        <v>11518</v>
      </c>
      <c t="s" s="17" r="R3474">
        <v>11519</v>
      </c>
    </row>
    <row r="3475">
      <c t="s" s="128" r="A3475">
        <v>11520</v>
      </c>
      <c t="s" s="220" r="B3475">
        <v>8186</v>
      </c>
      <c t="s" s="220" r="C3475">
        <v>11521</v>
      </c>
      <c t="s" s="220" r="D3475">
        <v>11522</v>
      </c>
      <c s="168" r="E3475">
        <v>41336.4663310185</v>
      </c>
      <c s="220" r="F3475"/>
      <c t="s" s="220" r="G3475">
        <v>57</v>
      </c>
      <c s="220" r="H3475">
        <v>25583565</v>
      </c>
      <c t="s" s="220" r="I3475">
        <v>54</v>
      </c>
      <c s="220" r="J3475">
        <v>459571523</v>
      </c>
      <c t="s" s="220" r="K3475">
        <v>11523</v>
      </c>
      <c t="s" s="17" r="L3475">
        <v>135</v>
      </c>
      <c t="s" s="17" r="M3475">
        <v>8188</v>
      </c>
      <c s="220" r="N3475">
        <v>108</v>
      </c>
      <c s="220" r="O3475">
        <v>142</v>
      </c>
      <c s="220" r="P3475">
        <v>7200</v>
      </c>
      <c t="s" s="220" r="Q3475">
        <v>11524</v>
      </c>
      <c t="s" s="17" r="R3475">
        <v>11525</v>
      </c>
    </row>
    <row r="3476">
      <c t="s" s="128" r="A3476">
        <v>11458</v>
      </c>
      <c t="s" s="220" r="B3476">
        <v>54</v>
      </c>
      <c t="s" s="220" r="C3476">
        <v>11526</v>
      </c>
      <c t="s" s="220" r="D3476">
        <v>11527</v>
      </c>
      <c s="168" r="E3476">
        <v>41336.4655787037</v>
      </c>
      <c s="220" r="F3476"/>
      <c t="s" s="220" r="G3476">
        <v>57</v>
      </c>
      <c s="220" r="H3476"/>
      <c s="220" r="I3476"/>
      <c s="220" r="J3476">
        <v>25583565</v>
      </c>
      <c s="220" r="K3476"/>
      <c t="s" s="17" r="L3476">
        <v>49</v>
      </c>
      <c t="s" s="17" r="M3476">
        <v>58</v>
      </c>
      <c s="220" r="N3476">
        <v>216</v>
      </c>
      <c s="220" r="O3476">
        <v>471</v>
      </c>
      <c s="220" r="P3476">
        <v>3600</v>
      </c>
      <c t="s" s="220" r="Q3476">
        <v>11528</v>
      </c>
      <c t="s" s="17" r="R3476">
        <v>67</v>
      </c>
    </row>
    <row r="3477">
      <c t="s" s="128" r="A3477">
        <v>11523</v>
      </c>
      <c t="s" s="220" r="B3477">
        <v>54</v>
      </c>
      <c t="s" s="220" r="C3477">
        <v>11529</v>
      </c>
      <c t="s" s="220" r="D3477">
        <v>11530</v>
      </c>
      <c s="168" r="E3477">
        <v>41336.4652546296</v>
      </c>
      <c s="220" r="F3477"/>
      <c t="s" s="220" r="G3477">
        <v>57</v>
      </c>
      <c s="220" r="H3477"/>
      <c s="220" r="I3477"/>
      <c s="220" r="J3477">
        <v>25583565</v>
      </c>
      <c s="220" r="K3477"/>
      <c t="s" s="17" r="L3477">
        <v>49</v>
      </c>
      <c t="s" s="17" r="M3477">
        <v>58</v>
      </c>
      <c s="220" r="N3477">
        <v>216</v>
      </c>
      <c s="220" r="O3477">
        <v>471</v>
      </c>
      <c s="220" r="P3477">
        <v>3600</v>
      </c>
      <c t="s" s="220" r="Q3477">
        <v>11531</v>
      </c>
      <c t="s" s="17" r="R3477">
        <v>11532</v>
      </c>
    </row>
    <row r="3478">
      <c t="s" s="128" r="A3478">
        <v>11533</v>
      </c>
      <c t="s" s="220" r="B3478">
        <v>11534</v>
      </c>
      <c t="s" s="220" r="C3478">
        <v>11535</v>
      </c>
      <c t="s" s="220" r="D3478">
        <v>11536</v>
      </c>
      <c s="168" r="E3478">
        <v>41336.465150463</v>
      </c>
      <c s="220" r="F3478"/>
      <c t="s" s="220" r="G3478">
        <v>57</v>
      </c>
      <c s="220" r="H3478"/>
      <c s="220" r="I3478"/>
      <c s="220" r="J3478">
        <v>66308766</v>
      </c>
      <c s="220" r="K3478"/>
      <c t="s" s="17" r="L3478">
        <v>74</v>
      </c>
      <c t="s" s="17" r="M3478">
        <v>11537</v>
      </c>
      <c s="220" r="N3478">
        <v>644</v>
      </c>
      <c s="220" r="O3478">
        <v>1362</v>
      </c>
      <c s="220" r="P3478">
        <v>3600</v>
      </c>
      <c t="s" s="220" r="Q3478">
        <v>11538</v>
      </c>
      <c t="s" s="17" r="R3478">
        <v>11539</v>
      </c>
    </row>
    <row r="3479">
      <c t="s" s="128" r="A3479">
        <v>11540</v>
      </c>
      <c t="s" s="220" r="B3479">
        <v>11534</v>
      </c>
      <c t="s" s="220" r="C3479">
        <v>11541</v>
      </c>
      <c t="s" s="220" r="D3479">
        <v>11542</v>
      </c>
      <c s="168" r="E3479">
        <v>41336.4635532407</v>
      </c>
      <c s="220" r="F3479"/>
      <c t="s" s="220" r="G3479">
        <v>57</v>
      </c>
      <c s="220" r="H3479"/>
      <c s="220" r="I3479"/>
      <c s="220" r="J3479">
        <v>66308766</v>
      </c>
      <c s="220" r="K3479"/>
      <c t="s" s="17" r="L3479">
        <v>74</v>
      </c>
      <c t="s" s="17" r="M3479">
        <v>11537</v>
      </c>
      <c s="220" r="N3479">
        <v>644</v>
      </c>
      <c s="220" r="O3479">
        <v>1362</v>
      </c>
      <c s="220" r="P3479">
        <v>3600</v>
      </c>
      <c t="s" s="220" r="Q3479">
        <v>11543</v>
      </c>
      <c t="s" s="17" r="R3479">
        <v>11544</v>
      </c>
    </row>
    <row r="3480">
      <c t="s" s="128" r="A3480">
        <v>11545</v>
      </c>
      <c t="s" s="220" r="B3480">
        <v>11546</v>
      </c>
      <c t="s" s="220" r="C3480">
        <v>11547</v>
      </c>
      <c t="s" s="220" r="D3480">
        <v>11548</v>
      </c>
      <c s="168" r="E3480">
        <v>41336.463275463</v>
      </c>
      <c s="220" r="F3480"/>
      <c t="s" s="220" r="G3480">
        <v>46</v>
      </c>
      <c s="220" r="H3480">
        <v>22470711</v>
      </c>
      <c t="s" s="220" r="I3480">
        <v>10131</v>
      </c>
      <c s="220" r="J3480">
        <v>18293696</v>
      </c>
      <c t="s" s="220" r="K3480">
        <v>11549</v>
      </c>
      <c t="s" s="17" r="L3480">
        <v>49</v>
      </c>
      <c t="s" s="17" r="M3480">
        <v>11550</v>
      </c>
      <c s="220" r="N3480">
        <v>934</v>
      </c>
      <c s="220" r="O3480">
        <v>496</v>
      </c>
      <c s="220" r="P3480">
        <v>3600</v>
      </c>
      <c t="s" s="220" r="Q3480">
        <v>11551</v>
      </c>
      <c t="s" s="17" r="R3480">
        <v>11552</v>
      </c>
    </row>
    <row r="3481">
      <c t="s" s="128" r="A3481">
        <v>11553</v>
      </c>
      <c t="s" s="220" r="B3481">
        <v>11554</v>
      </c>
      <c t="s" s="220" r="C3481">
        <v>11555</v>
      </c>
      <c t="s" s="220" r="D3481">
        <v>11548</v>
      </c>
      <c s="168" r="E3481">
        <v>41336.463275463</v>
      </c>
      <c s="220" r="F3481"/>
      <c t="s" s="220" r="G3481">
        <v>46</v>
      </c>
      <c s="220" r="H3481"/>
      <c s="220" r="I3481"/>
      <c s="220" r="J3481">
        <v>168289375</v>
      </c>
      <c s="220" r="K3481"/>
      <c t="s" s="17" r="L3481">
        <v>228</v>
      </c>
      <c t="s" s="17" r="M3481">
        <v>11556</v>
      </c>
      <c s="220" r="N3481">
        <v>775</v>
      </c>
      <c s="220" r="O3481">
        <v>787</v>
      </c>
      <c s="220" r="P3481">
        <v>-10800</v>
      </c>
      <c t="s" s="220" r="Q3481">
        <v>11557</v>
      </c>
      <c t="s" s="17" r="R3481">
        <v>11558</v>
      </c>
    </row>
    <row r="3482">
      <c t="s" s="128" r="A3482">
        <v>11559</v>
      </c>
      <c t="s" s="220" r="B3482">
        <v>2287</v>
      </c>
      <c t="s" s="220" r="C3482">
        <v>11560</v>
      </c>
      <c t="s" s="220" r="D3482">
        <v>11561</v>
      </c>
      <c s="168" r="E3482">
        <v>41336.4625231482</v>
      </c>
      <c s="220" r="F3482"/>
      <c t="s" s="220" r="G3482">
        <v>46</v>
      </c>
      <c s="220" r="H3482">
        <v>168289375</v>
      </c>
      <c t="s" s="220" r="I3482">
        <v>11554</v>
      </c>
      <c s="220" r="J3482">
        <v>14461032</v>
      </c>
      <c t="s" s="220" r="K3482">
        <v>11562</v>
      </c>
      <c t="s" s="17" r="L3482">
        <v>74</v>
      </c>
      <c t="s" s="17" r="M3482">
        <v>2292</v>
      </c>
      <c s="220" r="N3482">
        <v>5046</v>
      </c>
      <c s="220" r="O3482">
        <v>1996</v>
      </c>
      <c s="220" r="P3482">
        <v>-28800</v>
      </c>
      <c t="s" s="220" r="Q3482">
        <v>11563</v>
      </c>
      <c t="s" s="17" r="R3482">
        <v>11564</v>
      </c>
    </row>
    <row r="3483">
      <c t="s" s="128" r="A3483">
        <v>11565</v>
      </c>
      <c t="s" s="220" r="B3483">
        <v>54</v>
      </c>
      <c t="s" s="220" r="C3483">
        <v>11566</v>
      </c>
      <c t="s" s="220" r="D3483">
        <v>11567</v>
      </c>
      <c s="168" r="E3483">
        <v>41336.462337963</v>
      </c>
      <c s="220" r="F3483"/>
      <c t="s" s="220" r="G3483">
        <v>57</v>
      </c>
      <c s="220" r="H3483"/>
      <c s="220" r="I3483"/>
      <c s="220" r="J3483">
        <v>25583565</v>
      </c>
      <c s="220" r="K3483"/>
      <c t="s" s="17" r="L3483">
        <v>49</v>
      </c>
      <c t="s" s="17" r="M3483">
        <v>58</v>
      </c>
      <c s="220" r="N3483">
        <v>216</v>
      </c>
      <c s="220" r="O3483">
        <v>471</v>
      </c>
      <c s="220" r="P3483">
        <v>3600</v>
      </c>
      <c t="s" s="220" r="Q3483">
        <v>11568</v>
      </c>
      <c t="s" s="17" r="R3483">
        <v>4866</v>
      </c>
    </row>
    <row r="3484">
      <c t="s" s="128" r="A3484">
        <v>11000</v>
      </c>
      <c t="s" s="220" r="B3484">
        <v>10999</v>
      </c>
      <c t="s" s="220" r="C3484">
        <v>11569</v>
      </c>
      <c t="s" s="220" r="D3484">
        <v>11570</v>
      </c>
      <c s="168" r="E3484">
        <v>41336.461712963</v>
      </c>
      <c s="220" r="F3484"/>
      <c t="s" s="220" r="G3484">
        <v>57</v>
      </c>
      <c s="220" r="H3484"/>
      <c s="220" r="I3484"/>
      <c s="220" r="J3484">
        <v>22482556</v>
      </c>
      <c s="220" r="K3484"/>
      <c t="s" s="17" r="L3484">
        <v>605</v>
      </c>
      <c t="s" s="17" r="M3484">
        <v>11571</v>
      </c>
      <c s="220" r="N3484">
        <v>5120</v>
      </c>
      <c s="220" r="O3484">
        <v>685</v>
      </c>
      <c s="220" r="P3484">
        <v>3600</v>
      </c>
      <c t="s" s="220" r="Q3484">
        <v>11572</v>
      </c>
      <c t="s" s="17" r="R3484">
        <v>11573</v>
      </c>
    </row>
    <row r="3485">
      <c t="s" s="128" r="A3485">
        <v>11574</v>
      </c>
      <c t="s" s="220" r="B3485">
        <v>11310</v>
      </c>
      <c t="s" s="220" r="C3485">
        <v>11575</v>
      </c>
      <c t="s" s="220" r="D3485">
        <v>11576</v>
      </c>
      <c s="168" r="E3485">
        <v>41336.4612384259</v>
      </c>
      <c s="220" r="F3485"/>
      <c t="s" s="220" r="G3485">
        <v>57</v>
      </c>
      <c s="220" r="H3485"/>
      <c s="220" r="I3485"/>
      <c s="220" r="J3485">
        <v>306730962</v>
      </c>
      <c s="220" r="K3485"/>
      <c t="s" s="17" r="L3485">
        <v>228</v>
      </c>
      <c t="s" s="17" r="M3485">
        <v>11313</v>
      </c>
      <c s="220" r="N3485">
        <v>13</v>
      </c>
      <c s="220" r="O3485">
        <v>7</v>
      </c>
      <c s="220" r="P3485">
        <v>3600</v>
      </c>
      <c t="s" s="220" r="Q3485">
        <v>11577</v>
      </c>
      <c t="s" s="17" r="R3485">
        <v>11578</v>
      </c>
    </row>
    <row r="3486">
      <c t="s" s="128" r="A3486">
        <v>11579</v>
      </c>
      <c t="s" s="220" r="B3486">
        <v>11580</v>
      </c>
      <c t="s" s="220" r="C3486">
        <v>11581</v>
      </c>
      <c t="s" s="220" r="D3486">
        <v>11582</v>
      </c>
      <c s="168" r="E3486">
        <v>41336.4608449074</v>
      </c>
      <c s="220" r="F3486"/>
      <c t="s" s="220" r="G3486">
        <v>57</v>
      </c>
      <c s="220" r="H3486"/>
      <c s="220" r="I3486"/>
      <c s="220" r="J3486">
        <v>769690082</v>
      </c>
      <c s="220" r="K3486"/>
      <c t="s" s="17" r="L3486">
        <v>116</v>
      </c>
      <c t="s" s="17" r="M3486">
        <v>11583</v>
      </c>
      <c s="220" r="N3486">
        <v>582</v>
      </c>
      <c s="220" r="O3486">
        <v>250</v>
      </c>
      <c s="220" r="P3486">
        <v>3600</v>
      </c>
      <c t="s" s="220" r="Q3486">
        <v>11584</v>
      </c>
      <c t="s" s="17" r="R3486">
        <v>1868</v>
      </c>
    </row>
    <row r="3487">
      <c t="s" s="128" r="A3487">
        <v>11585</v>
      </c>
      <c t="s" s="220" r="B3487">
        <v>11586</v>
      </c>
      <c t="s" s="220" r="C3487">
        <v>11587</v>
      </c>
      <c t="s" s="220" r="D3487">
        <v>11588</v>
      </c>
      <c s="168" r="E3487">
        <v>41336.4597916667</v>
      </c>
      <c s="220" r="F3487"/>
      <c t="s" s="220" r="G3487">
        <v>57</v>
      </c>
      <c s="220" r="H3487"/>
      <c s="220" r="I3487"/>
      <c s="220" r="J3487">
        <v>47744559</v>
      </c>
      <c s="220" r="K3487"/>
      <c t="s" s="17" r="L3487">
        <v>11589</v>
      </c>
      <c t="s" s="17" r="M3487">
        <v>11590</v>
      </c>
      <c s="220" r="N3487">
        <v>251</v>
      </c>
      <c s="220" r="O3487">
        <v>255</v>
      </c>
      <c s="220" r="P3487">
        <v>3600</v>
      </c>
      <c t="s" s="220" r="Q3487">
        <v>11591</v>
      </c>
      <c t="s" s="17" r="R3487">
        <v>11592</v>
      </c>
    </row>
    <row r="3488">
      <c t="s" s="128" r="A3488">
        <v>11593</v>
      </c>
      <c t="s" s="220" r="B3488">
        <v>1759</v>
      </c>
      <c t="s" s="220" r="C3488">
        <v>11594</v>
      </c>
      <c t="s" s="220" r="D3488">
        <v>11595</v>
      </c>
      <c s="168" r="E3488">
        <v>41336.4595833333</v>
      </c>
      <c s="220" r="F3488"/>
      <c t="s" s="220" r="G3488">
        <v>57</v>
      </c>
      <c s="220" r="H3488"/>
      <c s="220" r="I3488"/>
      <c s="220" r="J3488">
        <v>527251402</v>
      </c>
      <c s="220" r="K3488"/>
      <c t="s" s="17" r="L3488">
        <v>116</v>
      </c>
      <c t="s" s="17" r="M3488">
        <v>1762</v>
      </c>
      <c s="220" r="N3488">
        <v>113</v>
      </c>
      <c s="220" r="O3488">
        <v>129</v>
      </c>
      <c s="220" r="P3488">
        <v>3600</v>
      </c>
      <c t="s" s="220" r="Q3488">
        <v>11596</v>
      </c>
      <c t="s" s="17" r="R3488">
        <v>8837</v>
      </c>
    </row>
    <row r="3489">
      <c t="s" s="128" r="A3489">
        <v>11597</v>
      </c>
      <c t="s" s="220" r="B3489">
        <v>9065</v>
      </c>
      <c t="s" s="220" r="C3489">
        <v>11598</v>
      </c>
      <c t="s" s="220" r="D3489">
        <v>11599</v>
      </c>
      <c s="168" r="E3489">
        <v>41336.4593287037</v>
      </c>
      <c s="220" r="F3489"/>
      <c t="s" s="220" r="G3489">
        <v>46</v>
      </c>
      <c s="220" r="H3489"/>
      <c s="220" r="I3489"/>
      <c s="220" r="J3489">
        <v>23182103</v>
      </c>
      <c s="220" r="K3489"/>
      <c t="s" s="17" r="L3489">
        <v>74</v>
      </c>
      <c t="s" s="17" r="M3489">
        <v>9068</v>
      </c>
      <c s="220" r="N3489">
        <v>1870</v>
      </c>
      <c s="220" r="O3489">
        <v>543</v>
      </c>
      <c s="220" r="P3489">
        <v>3600</v>
      </c>
      <c t="s" s="220" r="Q3489">
        <v>11600</v>
      </c>
      <c t="s" s="17" r="R3489">
        <v>11601</v>
      </c>
    </row>
    <row r="3490">
      <c t="s" s="128" r="A3490">
        <v>11602</v>
      </c>
      <c t="s" s="220" r="B3490">
        <v>150</v>
      </c>
      <c t="s" s="220" r="C3490">
        <v>11603</v>
      </c>
      <c t="s" s="220" r="D3490">
        <v>11604</v>
      </c>
      <c s="168" r="E3490">
        <v>41336.4585185185</v>
      </c>
      <c s="220" r="F3490"/>
      <c t="s" s="220" r="G3490">
        <v>57</v>
      </c>
      <c s="220" r="H3490">
        <v>459571523</v>
      </c>
      <c t="s" s="220" r="I3490">
        <v>8186</v>
      </c>
      <c s="220" r="J3490">
        <v>427644883</v>
      </c>
      <c t="s" s="220" r="K3490">
        <v>11605</v>
      </c>
      <c t="s" s="17" r="L3490">
        <v>135</v>
      </c>
      <c t="s" s="17" r="M3490">
        <v>153</v>
      </c>
      <c s="220" r="N3490">
        <v>228</v>
      </c>
      <c s="220" r="O3490">
        <v>413</v>
      </c>
      <c s="220" r="P3490"/>
      <c t="s" s="220" r="Q3490">
        <v>11606</v>
      </c>
      <c t="s" s="17" r="R3490">
        <v>11607</v>
      </c>
    </row>
    <row r="3491">
      <c t="s" s="128" r="A3491">
        <v>11608</v>
      </c>
      <c t="s" s="220" r="B3491">
        <v>11609</v>
      </c>
      <c t="s" s="220" r="C3491">
        <v>11610</v>
      </c>
      <c t="s" s="220" r="D3491">
        <v>11611</v>
      </c>
      <c s="168" r="E3491">
        <v>41336.4582986111</v>
      </c>
      <c s="220" r="F3491"/>
      <c t="s" s="220" r="G3491">
        <v>57</v>
      </c>
      <c s="220" r="H3491"/>
      <c s="220" r="I3491"/>
      <c s="220" r="J3491">
        <v>155935518</v>
      </c>
      <c s="220" r="K3491"/>
      <c t="s" s="17" r="L3491">
        <v>74</v>
      </c>
      <c t="s" s="17" r="M3491">
        <v>11612</v>
      </c>
      <c s="220" r="N3491">
        <v>146</v>
      </c>
      <c s="220" r="O3491">
        <v>564</v>
      </c>
      <c s="220" r="P3491">
        <v>3600</v>
      </c>
      <c t="s" s="220" r="Q3491">
        <v>11613</v>
      </c>
      <c t="s" s="17" r="R3491">
        <v>11614</v>
      </c>
    </row>
    <row r="3492">
      <c t="s" s="128" r="A3492">
        <v>11615</v>
      </c>
      <c t="s" s="220" r="B3492">
        <v>84</v>
      </c>
      <c t="s" s="220" r="C3492">
        <v>11616</v>
      </c>
      <c t="s" s="220" r="D3492">
        <v>11617</v>
      </c>
      <c s="168" r="E3492">
        <v>41336.458287037</v>
      </c>
      <c s="220" r="F3492"/>
      <c t="s" s="220" r="G3492">
        <v>57</v>
      </c>
      <c s="220" r="H3492"/>
      <c s="220" r="I3492"/>
      <c s="220" r="J3492">
        <v>1208912070</v>
      </c>
      <c s="220" r="K3492"/>
      <c t="s" s="17" r="L3492">
        <v>49</v>
      </c>
      <c t="s" s="17" r="M3492">
        <v>87</v>
      </c>
      <c s="220" r="N3492">
        <v>18</v>
      </c>
      <c s="220" r="O3492">
        <v>151</v>
      </c>
      <c s="220" r="P3492">
        <v>3600</v>
      </c>
      <c t="s" s="220" r="Q3492">
        <v>11618</v>
      </c>
      <c t="s" s="17" r="R3492">
        <v>1687</v>
      </c>
    </row>
    <row r="3493">
      <c t="s" s="128" r="A3493">
        <v>11619</v>
      </c>
      <c t="s" s="220" r="B3493">
        <v>2287</v>
      </c>
      <c t="s" s="220" r="C3493">
        <v>11620</v>
      </c>
      <c t="s" s="220" r="D3493">
        <v>11621</v>
      </c>
      <c s="168" r="E3493">
        <v>41336.4580439815</v>
      </c>
      <c s="220" r="F3493"/>
      <c t="s" s="220" r="G3493">
        <v>46</v>
      </c>
      <c s="220" r="H3493">
        <v>22470711</v>
      </c>
      <c t="s" s="220" r="I3493">
        <v>10131</v>
      </c>
      <c s="220" r="J3493">
        <v>14461032</v>
      </c>
      <c t="s" s="220" r="K3493">
        <v>11549</v>
      </c>
      <c t="s" s="17" r="L3493">
        <v>74</v>
      </c>
      <c t="s" s="17" r="M3493">
        <v>2292</v>
      </c>
      <c s="220" r="N3493">
        <v>5046</v>
      </c>
      <c s="220" r="O3493">
        <v>1996</v>
      </c>
      <c s="220" r="P3493">
        <v>-28800</v>
      </c>
      <c t="s" s="220" r="Q3493">
        <v>11622</v>
      </c>
      <c t="s" s="17" r="R3493">
        <v>11623</v>
      </c>
    </row>
    <row r="3494">
      <c t="s" s="128" r="A3494">
        <v>11624</v>
      </c>
      <c t="s" s="220" r="B3494">
        <v>11625</v>
      </c>
      <c t="s" s="220" r="C3494">
        <v>11626</v>
      </c>
      <c t="s" s="220" r="D3494">
        <v>11627</v>
      </c>
      <c s="168" r="E3494">
        <v>41336.4579861111</v>
      </c>
      <c s="220" r="F3494"/>
      <c t="s" s="220" r="G3494">
        <v>57</v>
      </c>
      <c s="220" r="H3494"/>
      <c s="220" r="I3494"/>
      <c s="220" r="J3494">
        <v>271413649</v>
      </c>
      <c s="220" r="K3494"/>
      <c t="s" s="17" r="L3494">
        <v>116</v>
      </c>
      <c t="s" s="17" r="M3494">
        <v>11628</v>
      </c>
      <c s="220" r="N3494">
        <v>582</v>
      </c>
      <c s="220" r="O3494">
        <v>716</v>
      </c>
      <c s="220" r="P3494">
        <v>-10800</v>
      </c>
      <c t="s" s="220" r="Q3494">
        <v>11629</v>
      </c>
      <c t="s" s="17" r="R3494">
        <v>11630</v>
      </c>
    </row>
    <row r="3495">
      <c t="s" s="128" r="A3495">
        <v>11631</v>
      </c>
      <c t="s" s="220" r="B3495">
        <v>54</v>
      </c>
      <c t="s" s="220" r="C3495">
        <v>11632</v>
      </c>
      <c t="s" s="220" r="D3495">
        <v>11633</v>
      </c>
      <c s="168" r="E3495">
        <v>41336.4572800926</v>
      </c>
      <c s="220" r="F3495"/>
      <c t="s" s="220" r="G3495">
        <v>57</v>
      </c>
      <c s="220" r="H3495">
        <v>22470711</v>
      </c>
      <c t="s" s="220" r="I3495">
        <v>10131</v>
      </c>
      <c s="220" r="J3495">
        <v>25583565</v>
      </c>
      <c t="s" s="220" r="K3495">
        <v>11549</v>
      </c>
      <c t="s" s="17" r="L3495">
        <v>49</v>
      </c>
      <c t="s" s="17" r="M3495">
        <v>58</v>
      </c>
      <c s="220" r="N3495">
        <v>216</v>
      </c>
      <c s="220" r="O3495">
        <v>471</v>
      </c>
      <c s="220" r="P3495">
        <v>3600</v>
      </c>
      <c t="s" s="220" r="Q3495">
        <v>11634</v>
      </c>
      <c t="s" s="17" r="R3495">
        <v>11635</v>
      </c>
    </row>
    <row r="3496">
      <c t="s" s="128" r="A3496">
        <v>11636</v>
      </c>
      <c t="s" s="220" r="B3496">
        <v>11625</v>
      </c>
      <c t="s" s="220" r="C3496">
        <v>11637</v>
      </c>
      <c t="s" s="220" r="D3496">
        <v>11638</v>
      </c>
      <c s="168" r="E3496">
        <v>41336.4568171296</v>
      </c>
      <c s="220" r="F3496"/>
      <c t="s" s="220" r="G3496">
        <v>57</v>
      </c>
      <c s="220" r="H3496"/>
      <c s="220" r="I3496"/>
      <c s="220" r="J3496">
        <v>271413649</v>
      </c>
      <c s="220" r="K3496"/>
      <c t="s" s="17" r="L3496">
        <v>116</v>
      </c>
      <c t="s" s="17" r="M3496">
        <v>11628</v>
      </c>
      <c s="220" r="N3496">
        <v>582</v>
      </c>
      <c s="220" r="O3496">
        <v>716</v>
      </c>
      <c s="220" r="P3496">
        <v>-10800</v>
      </c>
      <c t="s" s="220" r="Q3496">
        <v>11639</v>
      </c>
      <c t="s" s="17" r="R3496">
        <v>11640</v>
      </c>
    </row>
    <row r="3497">
      <c t="s" s="128" r="A3497">
        <v>11549</v>
      </c>
      <c t="s" s="220" r="B3497">
        <v>10131</v>
      </c>
      <c t="s" s="220" r="C3497">
        <v>11641</v>
      </c>
      <c t="s" s="220" r="D3497">
        <v>11642</v>
      </c>
      <c s="168" r="E3497">
        <v>41336.4567013889</v>
      </c>
      <c s="220" r="F3497"/>
      <c t="s" s="220" r="G3497">
        <v>57</v>
      </c>
      <c s="220" r="H3497"/>
      <c s="220" r="I3497"/>
      <c s="220" r="J3497">
        <v>22470711</v>
      </c>
      <c s="220" r="K3497"/>
      <c t="s" s="17" r="L3497">
        <v>74</v>
      </c>
      <c t="s" s="17" r="M3497">
        <v>10134</v>
      </c>
      <c s="220" r="N3497">
        <v>5741</v>
      </c>
      <c s="220" r="O3497">
        <v>664</v>
      </c>
      <c s="220" r="P3497">
        <v>3600</v>
      </c>
      <c t="s" s="220" r="Q3497">
        <v>11643</v>
      </c>
      <c t="s" s="17" r="R3497">
        <v>11644</v>
      </c>
    </row>
    <row r="3498">
      <c t="s" s="128" r="A3498">
        <v>11645</v>
      </c>
      <c t="s" s="220" r="B3498">
        <v>1420</v>
      </c>
      <c t="s" s="220" r="C3498">
        <v>11646</v>
      </c>
      <c t="s" s="220" r="D3498">
        <v>11647</v>
      </c>
      <c s="168" r="E3498">
        <v>41336.4556712963</v>
      </c>
      <c s="220" r="F3498"/>
      <c t="s" s="220" r="G3498">
        <v>57</v>
      </c>
      <c s="220" r="H3498"/>
      <c s="220" r="I3498"/>
      <c s="220" r="J3498">
        <v>58761933</v>
      </c>
      <c s="220" r="K3498"/>
      <c t="s" s="17" r="L3498">
        <v>228</v>
      </c>
      <c t="s" s="17" r="M3498">
        <v>1423</v>
      </c>
      <c s="220" r="N3498">
        <v>772</v>
      </c>
      <c s="220" r="O3498">
        <v>497</v>
      </c>
      <c s="220" r="P3498">
        <v>3600</v>
      </c>
      <c t="s" s="220" r="Q3498">
        <v>11648</v>
      </c>
      <c t="s" s="17" r="R3498">
        <v>143</v>
      </c>
    </row>
    <row r="3499">
      <c t="s" s="128" r="A3499">
        <v>11649</v>
      </c>
      <c t="s" s="220" r="B3499">
        <v>2648</v>
      </c>
      <c t="s" s="220" r="C3499">
        <v>11650</v>
      </c>
      <c t="s" s="220" r="D3499">
        <v>11651</v>
      </c>
      <c s="168" r="E3499">
        <v>41336.4553587963</v>
      </c>
      <c s="220" r="F3499"/>
      <c t="s" s="220" r="G3499">
        <v>57</v>
      </c>
      <c s="220" r="H3499">
        <v>239888778</v>
      </c>
      <c t="s" s="220" r="I3499">
        <v>11652</v>
      </c>
      <c s="220" r="J3499">
        <v>431973767</v>
      </c>
      <c t="s" s="220" r="K3499">
        <v>11653</v>
      </c>
      <c t="s" s="17" r="L3499">
        <v>74</v>
      </c>
      <c t="s" s="17" r="M3499">
        <v>2709</v>
      </c>
      <c s="220" r="N3499">
        <v>30</v>
      </c>
      <c s="220" r="O3499">
        <v>83</v>
      </c>
      <c s="220" r="P3499"/>
      <c t="s" s="220" r="Q3499">
        <v>11654</v>
      </c>
      <c t="s" s="17" r="R3499">
        <v>11655</v>
      </c>
    </row>
    <row r="3500">
      <c t="s" s="128" r="A3500">
        <v>11656</v>
      </c>
      <c t="s" s="220" r="B3500">
        <v>54</v>
      </c>
      <c t="s" s="220" r="C3500">
        <v>11657</v>
      </c>
      <c t="s" s="220" r="D3500">
        <v>11658</v>
      </c>
      <c s="168" r="E3500">
        <v>41336.4528819444</v>
      </c>
      <c s="220" r="F3500"/>
      <c t="s" s="220" r="G3500">
        <v>57</v>
      </c>
      <c s="220" r="H3500"/>
      <c s="220" r="I3500"/>
      <c s="220" r="J3500">
        <v>25583565</v>
      </c>
      <c s="220" r="K3500"/>
      <c t="s" s="17" r="L3500">
        <v>49</v>
      </c>
      <c t="s" s="17" r="M3500">
        <v>58</v>
      </c>
      <c s="220" r="N3500">
        <v>216</v>
      </c>
      <c s="220" r="O3500">
        <v>471</v>
      </c>
      <c s="220" r="P3500">
        <v>3600</v>
      </c>
      <c t="s" s="220" r="Q3500">
        <v>11659</v>
      </c>
      <c t="s" s="17" r="R3500">
        <v>1154</v>
      </c>
    </row>
    <row r="3501">
      <c t="s" s="128" r="A3501">
        <v>11660</v>
      </c>
      <c t="s" s="220" r="B3501">
        <v>2865</v>
      </c>
      <c t="s" s="220" r="C3501">
        <v>11661</v>
      </c>
      <c t="s" s="220" r="D3501">
        <v>11662</v>
      </c>
      <c s="168" r="E3501">
        <v>41336.4525810185</v>
      </c>
      <c s="220" r="F3501"/>
      <c t="s" s="220" r="G3501">
        <v>57</v>
      </c>
      <c s="220" r="H3501"/>
      <c s="220" r="I3501"/>
      <c s="220" r="J3501">
        <v>15776298</v>
      </c>
      <c s="220" r="K3501"/>
      <c t="s" s="17" r="L3501">
        <v>228</v>
      </c>
      <c t="s" s="17" r="M3501">
        <v>2868</v>
      </c>
      <c s="220" r="N3501">
        <v>841</v>
      </c>
      <c s="220" r="O3501">
        <v>1024</v>
      </c>
      <c s="220" r="P3501">
        <v>3600</v>
      </c>
      <c t="s" s="220" r="Q3501">
        <v>11663</v>
      </c>
      <c t="s" s="17" r="R3501">
        <v>11664</v>
      </c>
    </row>
    <row r="3502">
      <c t="s" s="128" r="A3502">
        <v>11665</v>
      </c>
      <c t="s" s="220" r="B3502">
        <v>54</v>
      </c>
      <c t="s" s="220" r="C3502">
        <v>11666</v>
      </c>
      <c t="s" s="220" r="D3502">
        <v>11667</v>
      </c>
      <c s="168" r="E3502">
        <v>41336.4518055556</v>
      </c>
      <c s="220" r="F3502"/>
      <c t="s" s="220" r="G3502">
        <v>57</v>
      </c>
      <c s="220" r="H3502"/>
      <c s="220" r="I3502"/>
      <c s="220" r="J3502">
        <v>25583565</v>
      </c>
      <c s="220" r="K3502"/>
      <c t="s" s="17" r="L3502">
        <v>49</v>
      </c>
      <c t="s" s="17" r="M3502">
        <v>58</v>
      </c>
      <c s="220" r="N3502">
        <v>216</v>
      </c>
      <c s="220" r="O3502">
        <v>471</v>
      </c>
      <c s="220" r="P3502">
        <v>3600</v>
      </c>
      <c t="s" s="220" r="Q3502">
        <v>11668</v>
      </c>
      <c t="s" s="17" r="R3502">
        <v>1830</v>
      </c>
    </row>
    <row r="3503">
      <c t="s" s="128" r="A3503">
        <v>11653</v>
      </c>
      <c t="s" s="220" r="B3503">
        <v>11652</v>
      </c>
      <c t="s" s="220" r="C3503">
        <v>11669</v>
      </c>
      <c t="s" s="220" r="D3503">
        <v>11670</v>
      </c>
      <c s="168" r="E3503">
        <v>41336.4508333333</v>
      </c>
      <c s="220" r="F3503"/>
      <c t="s" s="220" r="G3503">
        <v>57</v>
      </c>
      <c s="220" r="H3503"/>
      <c s="220" r="I3503"/>
      <c s="220" r="J3503">
        <v>239888778</v>
      </c>
      <c s="220" r="K3503"/>
      <c t="s" s="17" r="L3503">
        <v>74</v>
      </c>
      <c t="s" s="17" r="M3503">
        <v>11671</v>
      </c>
      <c s="220" r="N3503">
        <v>30</v>
      </c>
      <c s="220" r="O3503">
        <v>206</v>
      </c>
      <c s="220" r="P3503">
        <v>-10800</v>
      </c>
      <c t="s" s="220" r="Q3503">
        <v>11672</v>
      </c>
      <c t="s" s="17" r="R3503">
        <v>467</v>
      </c>
    </row>
    <row r="3504">
      <c t="s" s="128" r="A3504">
        <v>11673</v>
      </c>
      <c t="s" s="220" r="B3504">
        <v>1980</v>
      </c>
      <c t="s" s="220" r="C3504">
        <v>11674</v>
      </c>
      <c t="s" s="220" r="D3504">
        <v>11675</v>
      </c>
      <c s="168" r="E3504">
        <v>41336.449537037</v>
      </c>
      <c s="220" r="F3504"/>
      <c t="s" s="220" r="G3504">
        <v>57</v>
      </c>
      <c s="220" r="H3504"/>
      <c s="220" r="I3504"/>
      <c s="220" r="J3504">
        <v>517443979</v>
      </c>
      <c s="220" r="K3504"/>
      <c t="s" s="17" r="L3504">
        <v>135</v>
      </c>
      <c t="s" s="17" r="M3504">
        <v>1983</v>
      </c>
      <c s="220" r="N3504">
        <v>650</v>
      </c>
      <c s="220" r="O3504">
        <v>698</v>
      </c>
      <c s="220" r="P3504">
        <v>-36000</v>
      </c>
      <c t="s" s="220" r="Q3504">
        <v>11676</v>
      </c>
      <c t="s" s="17" r="R3504">
        <v>11677</v>
      </c>
    </row>
    <row r="3505">
      <c t="s" s="128" r="A3505">
        <v>11678</v>
      </c>
      <c t="s" s="220" r="B3505">
        <v>5288</v>
      </c>
      <c t="s" s="220" r="C3505">
        <v>11679</v>
      </c>
      <c t="s" s="220" r="D3505">
        <v>11680</v>
      </c>
      <c s="168" r="E3505">
        <v>41336.4484953704</v>
      </c>
      <c s="220" r="F3505"/>
      <c t="s" s="220" r="G3505">
        <v>57</v>
      </c>
      <c s="220" r="H3505"/>
      <c s="220" r="I3505"/>
      <c s="220" r="J3505">
        <v>6421942</v>
      </c>
      <c s="220" r="K3505"/>
      <c t="s" s="17" r="L3505">
        <v>228</v>
      </c>
      <c t="s" s="17" r="M3505">
        <v>5321</v>
      </c>
      <c s="220" r="N3505">
        <v>278</v>
      </c>
      <c s="220" r="O3505">
        <v>570</v>
      </c>
      <c s="220" r="P3505">
        <v>3600</v>
      </c>
      <c t="s" s="220" r="Q3505">
        <v>11681</v>
      </c>
      <c t="s" s="17" r="R3505">
        <v>11682</v>
      </c>
    </row>
    <row r="3506">
      <c t="s" s="128" r="A3506">
        <v>11683</v>
      </c>
      <c t="s" s="220" r="B3506">
        <v>949</v>
      </c>
      <c t="s" s="220" r="C3506">
        <v>11684</v>
      </c>
      <c t="s" s="220" r="D3506">
        <v>11685</v>
      </c>
      <c s="168" r="E3506">
        <v>41336.4484722222</v>
      </c>
      <c s="220" r="F3506"/>
      <c t="s" s="220" r="G3506">
        <v>57</v>
      </c>
      <c s="220" r="H3506"/>
      <c s="220" r="I3506"/>
      <c s="220" r="J3506">
        <v>101744839</v>
      </c>
      <c s="220" r="K3506"/>
      <c t="s" s="17" r="L3506">
        <v>135</v>
      </c>
      <c t="s" s="17" r="M3506">
        <v>952</v>
      </c>
      <c s="220" r="N3506">
        <v>637</v>
      </c>
      <c s="220" r="O3506">
        <v>880</v>
      </c>
      <c s="220" r="P3506"/>
      <c t="s" s="220" r="Q3506">
        <v>11686</v>
      </c>
      <c t="s" s="17" r="R3506">
        <v>2314</v>
      </c>
    </row>
    <row r="3507">
      <c t="s" s="128" r="A3507">
        <v>11687</v>
      </c>
      <c t="s" s="220" r="B3507">
        <v>2518</v>
      </c>
      <c t="s" s="220" r="C3507">
        <v>11688</v>
      </c>
      <c t="s" s="220" r="D3507">
        <v>11689</v>
      </c>
      <c s="168" r="E3507">
        <v>41336.4480555556</v>
      </c>
      <c s="220" r="F3507"/>
      <c t="s" s="220" r="G3507">
        <v>57</v>
      </c>
      <c s="220" r="H3507"/>
      <c s="220" r="I3507"/>
      <c s="220" r="J3507">
        <v>145658976</v>
      </c>
      <c s="220" r="K3507"/>
      <c t="s" s="17" r="L3507">
        <v>74</v>
      </c>
      <c t="s" s="17" r="M3507">
        <v>2521</v>
      </c>
      <c s="220" r="N3507">
        <v>19</v>
      </c>
      <c s="220" r="O3507">
        <v>212</v>
      </c>
      <c s="220" r="P3507">
        <v>7200</v>
      </c>
      <c t="s" s="220" r="Q3507">
        <v>11690</v>
      </c>
      <c t="s" s="17" r="R3507">
        <v>11691</v>
      </c>
    </row>
    <row r="3508">
      <c t="s" s="128" r="A3508">
        <v>11692</v>
      </c>
      <c t="s" s="220" r="B3508">
        <v>918</v>
      </c>
      <c t="s" s="220" r="C3508">
        <v>11693</v>
      </c>
      <c t="s" s="220" r="D3508">
        <v>11694</v>
      </c>
      <c s="168" r="E3508">
        <v>41336.4474189815</v>
      </c>
      <c s="220" r="F3508"/>
      <c t="s" s="220" r="G3508">
        <v>57</v>
      </c>
      <c s="220" r="H3508"/>
      <c s="220" r="I3508"/>
      <c s="220" r="J3508">
        <v>1096196947</v>
      </c>
      <c s="220" r="K3508"/>
      <c t="s" s="17" r="L3508">
        <v>127</v>
      </c>
      <c t="s" s="17" r="M3508">
        <v>957</v>
      </c>
      <c s="220" r="N3508">
        <v>119</v>
      </c>
      <c s="220" r="O3508">
        <v>460</v>
      </c>
      <c s="220" r="P3508"/>
      <c t="s" s="220" r="Q3508">
        <v>11695</v>
      </c>
      <c t="s" s="17" r="R3508">
        <v>11696</v>
      </c>
    </row>
    <row r="3509">
      <c t="s" s="128" r="A3509">
        <v>11697</v>
      </c>
      <c t="s" s="220" r="B3509">
        <v>1432</v>
      </c>
      <c t="s" s="220" r="C3509">
        <v>11698</v>
      </c>
      <c t="s" s="220" r="D3509">
        <v>11699</v>
      </c>
      <c s="168" r="E3509">
        <v>41336.4466087963</v>
      </c>
      <c s="220" r="F3509"/>
      <c t="s" s="220" r="G3509">
        <v>57</v>
      </c>
      <c s="220" r="H3509"/>
      <c s="220" r="I3509"/>
      <c s="220" r="J3509">
        <v>274562685</v>
      </c>
      <c s="220" r="K3509"/>
      <c t="s" s="17" r="L3509">
        <v>2318</v>
      </c>
      <c t="s" s="17" r="M3509">
        <v>1435</v>
      </c>
      <c s="220" r="N3509">
        <v>435</v>
      </c>
      <c s="220" r="O3509">
        <v>308</v>
      </c>
      <c s="220" r="P3509">
        <v>3600</v>
      </c>
      <c t="s" s="220" r="Q3509">
        <v>11700</v>
      </c>
      <c t="s" s="17" r="R3509">
        <v>11701</v>
      </c>
    </row>
    <row r="3510">
      <c t="s" s="128" r="A3510">
        <v>11702</v>
      </c>
      <c t="s" s="220" r="B3510">
        <v>2786</v>
      </c>
      <c t="s" s="220" r="C3510">
        <v>11703</v>
      </c>
      <c t="s" s="220" r="D3510">
        <v>11704</v>
      </c>
      <c s="168" r="E3510">
        <v>41336.446412037</v>
      </c>
      <c s="220" r="F3510"/>
      <c t="s" s="220" r="G3510">
        <v>57</v>
      </c>
      <c s="220" r="H3510"/>
      <c s="220" r="I3510"/>
      <c s="220" r="J3510">
        <v>1055455069</v>
      </c>
      <c s="220" r="K3510"/>
      <c t="s" s="17" r="L3510">
        <v>49</v>
      </c>
      <c t="s" s="17" r="M3510">
        <v>2789</v>
      </c>
      <c s="220" r="N3510">
        <v>74</v>
      </c>
      <c s="220" r="O3510">
        <v>115</v>
      </c>
      <c s="220" r="P3510">
        <v>-36000</v>
      </c>
      <c t="s" s="220" r="Q3510">
        <v>11705</v>
      </c>
      <c t="s" s="17" r="R3510">
        <v>11706</v>
      </c>
    </row>
    <row r="3511">
      <c t="s" s="128" r="A3511">
        <v>11707</v>
      </c>
      <c t="s" s="220" r="B3511">
        <v>217</v>
      </c>
      <c t="s" s="220" r="C3511">
        <v>11708</v>
      </c>
      <c t="s" s="220" r="D3511">
        <v>11709</v>
      </c>
      <c s="168" r="E3511">
        <v>41336.446099537</v>
      </c>
      <c s="220" r="F3511"/>
      <c t="s" s="220" r="G3511">
        <v>57</v>
      </c>
      <c s="220" r="H3511"/>
      <c s="220" r="I3511"/>
      <c s="220" r="J3511">
        <v>261867800</v>
      </c>
      <c s="220" r="K3511"/>
      <c t="s" s="17" r="L3511">
        <v>135</v>
      </c>
      <c t="s" s="17" r="M3511">
        <v>221</v>
      </c>
      <c s="220" r="N3511">
        <v>254</v>
      </c>
      <c s="220" r="O3511">
        <v>325</v>
      </c>
      <c s="220" r="P3511">
        <v>3600</v>
      </c>
      <c t="s" s="220" r="Q3511">
        <v>11710</v>
      </c>
      <c t="s" s="17" r="R3511">
        <v>11711</v>
      </c>
    </row>
    <row r="3512">
      <c t="s" s="128" r="A3512">
        <v>11712</v>
      </c>
      <c t="s" s="220" r="B3512">
        <v>5288</v>
      </c>
      <c t="s" s="220" r="C3512">
        <v>11713</v>
      </c>
      <c t="s" s="220" r="D3512">
        <v>11714</v>
      </c>
      <c s="168" r="E3512">
        <v>41336.4432638889</v>
      </c>
      <c s="220" r="F3512"/>
      <c t="s" s="220" r="G3512">
        <v>57</v>
      </c>
      <c s="220" r="H3512"/>
      <c s="220" r="I3512"/>
      <c s="220" r="J3512">
        <v>6421942</v>
      </c>
      <c s="220" r="K3512"/>
      <c t="s" s="17" r="L3512">
        <v>228</v>
      </c>
      <c t="s" s="17" r="M3512">
        <v>5321</v>
      </c>
      <c s="220" r="N3512">
        <v>278</v>
      </c>
      <c s="220" r="O3512">
        <v>570</v>
      </c>
      <c s="220" r="P3512">
        <v>3600</v>
      </c>
      <c t="s" s="220" r="Q3512">
        <v>11715</v>
      </c>
      <c t="s" s="17" r="R3512">
        <v>6852</v>
      </c>
    </row>
    <row r="3513">
      <c t="s" s="128" r="A3513">
        <v>11716</v>
      </c>
      <c t="s" s="220" r="B3513">
        <v>1785</v>
      </c>
      <c t="s" s="220" r="C3513">
        <v>11717</v>
      </c>
      <c t="s" s="220" r="D3513">
        <v>11718</v>
      </c>
      <c s="168" r="E3513">
        <v>41336.442662037</v>
      </c>
      <c s="220" r="F3513"/>
      <c t="s" s="220" r="G3513">
        <v>57</v>
      </c>
      <c s="220" r="H3513"/>
      <c s="220" r="I3513"/>
      <c s="220" r="J3513">
        <v>524653656</v>
      </c>
      <c s="220" r="K3513"/>
      <c t="s" s="17" r="L3513">
        <v>74</v>
      </c>
      <c t="s" s="17" r="M3513">
        <v>1788</v>
      </c>
      <c s="220" r="N3513">
        <v>121</v>
      </c>
      <c s="220" r="O3513">
        <v>181</v>
      </c>
      <c s="220" r="P3513"/>
      <c t="s" s="220" r="Q3513">
        <v>11719</v>
      </c>
      <c t="s" s="17" r="R3513">
        <v>11720</v>
      </c>
    </row>
    <row r="3514">
      <c t="s" s="128" r="A3514">
        <v>11721</v>
      </c>
      <c t="s" s="220" r="B3514">
        <v>2287</v>
      </c>
      <c t="s" s="220" r="C3514">
        <v>11722</v>
      </c>
      <c t="s" s="220" r="D3514">
        <v>11723</v>
      </c>
      <c s="168" r="E3514">
        <v>41336.4425115741</v>
      </c>
      <c s="220" r="F3514"/>
      <c t="s" s="220" r="G3514">
        <v>46</v>
      </c>
      <c s="220" r="H3514"/>
      <c s="220" r="I3514"/>
      <c s="220" r="J3514">
        <v>14461032</v>
      </c>
      <c s="220" r="K3514"/>
      <c t="s" s="17" r="L3514">
        <v>74</v>
      </c>
      <c t="s" s="17" r="M3514">
        <v>2292</v>
      </c>
      <c s="220" r="N3514">
        <v>5046</v>
      </c>
      <c s="220" r="O3514">
        <v>1996</v>
      </c>
      <c s="220" r="P3514">
        <v>-28800</v>
      </c>
      <c t="s" s="220" r="Q3514">
        <v>11724</v>
      </c>
      <c t="s" s="17" r="R3514">
        <v>11725</v>
      </c>
    </row>
    <row r="3515">
      <c t="s" s="128" r="A3515">
        <v>11726</v>
      </c>
      <c t="s" s="220" r="B3515">
        <v>2786</v>
      </c>
      <c t="s" s="220" r="C3515">
        <v>11727</v>
      </c>
      <c t="s" s="220" r="D3515">
        <v>11728</v>
      </c>
      <c s="168" r="E3515">
        <v>41336.4424421296</v>
      </c>
      <c s="220" r="F3515"/>
      <c t="s" s="220" r="G3515">
        <v>57</v>
      </c>
      <c s="220" r="H3515"/>
      <c s="220" r="I3515"/>
      <c s="220" r="J3515">
        <v>1055455069</v>
      </c>
      <c s="220" r="K3515"/>
      <c t="s" s="17" r="L3515">
        <v>1268</v>
      </c>
      <c t="s" s="17" r="M3515">
        <v>2789</v>
      </c>
      <c s="220" r="N3515">
        <v>74</v>
      </c>
      <c s="220" r="O3515">
        <v>115</v>
      </c>
      <c s="220" r="P3515">
        <v>-36000</v>
      </c>
      <c t="s" s="220" r="Q3515">
        <v>11729</v>
      </c>
      <c t="s" s="17" r="R3515">
        <v>11730</v>
      </c>
    </row>
    <row r="3516">
      <c t="s" s="128" r="A3516">
        <v>11731</v>
      </c>
      <c t="s" s="220" r="B3516">
        <v>8186</v>
      </c>
      <c t="s" s="220" r="C3516">
        <v>11732</v>
      </c>
      <c t="s" s="220" r="D3516">
        <v>11733</v>
      </c>
      <c s="168" r="E3516">
        <v>41336.4418287037</v>
      </c>
      <c s="220" r="F3516"/>
      <c t="s" s="220" r="G3516">
        <v>57</v>
      </c>
      <c s="220" r="H3516"/>
      <c s="220" r="I3516"/>
      <c s="220" r="J3516">
        <v>459571523</v>
      </c>
      <c s="220" r="K3516"/>
      <c t="s" s="17" r="L3516">
        <v>135</v>
      </c>
      <c t="s" s="17" r="M3516">
        <v>8188</v>
      </c>
      <c s="220" r="N3516">
        <v>108</v>
      </c>
      <c s="220" r="O3516">
        <v>142</v>
      </c>
      <c s="220" r="P3516">
        <v>7200</v>
      </c>
      <c t="s" s="220" r="Q3516">
        <v>11734</v>
      </c>
      <c t="s" s="17" r="R3516">
        <v>11735</v>
      </c>
    </row>
    <row r="3517">
      <c t="s" s="128" r="A3517">
        <v>11736</v>
      </c>
      <c t="s" s="220" r="B3517">
        <v>11737</v>
      </c>
      <c t="s" s="220" r="C3517">
        <v>11738</v>
      </c>
      <c t="s" s="220" r="D3517">
        <v>11739</v>
      </c>
      <c s="168" r="E3517">
        <v>41336.4412384259</v>
      </c>
      <c s="220" r="F3517"/>
      <c t="s" s="220" r="G3517">
        <v>57</v>
      </c>
      <c s="220" r="H3517"/>
      <c s="220" r="I3517"/>
      <c s="220" r="J3517">
        <v>1176957420</v>
      </c>
      <c s="220" r="K3517"/>
      <c t="s" s="17" r="L3517">
        <v>74</v>
      </c>
      <c t="s" s="17" r="M3517">
        <v>11740</v>
      </c>
      <c s="220" r="N3517">
        <v>21</v>
      </c>
      <c s="220" r="O3517">
        <v>151</v>
      </c>
      <c s="220" r="P3517"/>
      <c t="s" s="220" r="Q3517">
        <v>11741</v>
      </c>
      <c t="s" s="17" r="R3517">
        <v>6315</v>
      </c>
    </row>
    <row r="3518">
      <c t="s" s="128" r="A3518">
        <v>11742</v>
      </c>
      <c t="s" s="220" r="B3518">
        <v>2247</v>
      </c>
      <c t="s" s="220" r="C3518">
        <v>11743</v>
      </c>
      <c t="s" s="220" r="D3518">
        <v>11744</v>
      </c>
      <c s="168" r="E3518">
        <v>41336.4409259259</v>
      </c>
      <c s="220" r="F3518"/>
      <c t="s" s="220" r="G3518">
        <v>57</v>
      </c>
      <c s="220" r="H3518"/>
      <c s="220" r="I3518"/>
      <c s="220" r="J3518">
        <v>331992242</v>
      </c>
      <c s="220" r="K3518"/>
      <c t="s" s="17" r="L3518">
        <v>127</v>
      </c>
      <c t="s" s="17" r="M3518">
        <v>2250</v>
      </c>
      <c s="220" r="N3518">
        <v>81</v>
      </c>
      <c s="220" r="O3518">
        <v>252</v>
      </c>
      <c s="220" r="P3518">
        <v>3600</v>
      </c>
      <c t="s" s="220" r="Q3518">
        <v>11745</v>
      </c>
      <c t="s" s="17" r="R3518">
        <v>2552</v>
      </c>
    </row>
    <row r="3519">
      <c t="s" s="128" r="A3519">
        <v>11746</v>
      </c>
      <c t="s" s="220" r="B3519">
        <v>408</v>
      </c>
      <c t="s" s="220" r="C3519">
        <v>11747</v>
      </c>
      <c t="s" s="220" r="D3519">
        <v>11748</v>
      </c>
      <c s="168" r="E3519">
        <v>41336.4386574074</v>
      </c>
      <c s="220" r="F3519"/>
      <c t="s" s="220" r="G3519">
        <v>57</v>
      </c>
      <c s="220" r="H3519"/>
      <c s="220" r="I3519"/>
      <c s="220" r="J3519">
        <v>27516037</v>
      </c>
      <c s="220" r="K3519"/>
      <c t="s" s="17" r="L3519">
        <v>228</v>
      </c>
      <c t="s" s="17" r="M3519">
        <v>411</v>
      </c>
      <c s="220" r="N3519">
        <v>255</v>
      </c>
      <c s="220" r="O3519">
        <v>356</v>
      </c>
      <c s="220" r="P3519">
        <v>3600</v>
      </c>
      <c t="s" s="220" r="Q3519">
        <v>11749</v>
      </c>
      <c t="s" s="17" r="R3519">
        <v>11750</v>
      </c>
    </row>
    <row r="3520">
      <c t="s" s="128" r="A3520">
        <v>11751</v>
      </c>
      <c t="s" s="220" r="B3520">
        <v>62</v>
      </c>
      <c t="s" s="220" r="C3520">
        <v>11752</v>
      </c>
      <c t="s" s="220" r="D3520">
        <v>11753</v>
      </c>
      <c s="168" r="E3520">
        <v>41336.437349537</v>
      </c>
      <c s="220" r="F3520"/>
      <c t="s" s="220" r="G3520">
        <v>57</v>
      </c>
      <c s="220" r="H3520"/>
      <c s="220" r="I3520"/>
      <c s="220" r="J3520">
        <v>583684332</v>
      </c>
      <c s="220" r="K3520"/>
      <c t="s" s="17" r="L3520">
        <v>49</v>
      </c>
      <c t="s" s="17" r="M3520">
        <v>65</v>
      </c>
      <c s="220" r="N3520">
        <v>114</v>
      </c>
      <c s="220" r="O3520">
        <v>51</v>
      </c>
      <c s="220" r="P3520">
        <v>3600</v>
      </c>
      <c t="s" s="220" r="Q3520">
        <v>11754</v>
      </c>
      <c t="s" s="17" r="R3520">
        <v>178</v>
      </c>
    </row>
    <row r="3521">
      <c t="s" s="128" r="A3521">
        <v>11755</v>
      </c>
      <c t="s" s="220" r="B3521">
        <v>11756</v>
      </c>
      <c t="s" s="220" r="C3521">
        <v>11757</v>
      </c>
      <c t="s" s="220" r="D3521">
        <v>11758</v>
      </c>
      <c s="168" r="E3521">
        <v>41336.4367708333</v>
      </c>
      <c s="220" r="F3521"/>
      <c t="s" s="220" r="G3521">
        <v>57</v>
      </c>
      <c s="220" r="H3521"/>
      <c s="220" r="I3521"/>
      <c s="220" r="J3521">
        <v>1106452280</v>
      </c>
      <c s="220" r="K3521"/>
      <c t="s" s="17" r="L3521">
        <v>74</v>
      </c>
      <c t="s" s="17" r="M3521">
        <v>11759</v>
      </c>
      <c s="220" r="N3521">
        <v>2</v>
      </c>
      <c s="220" r="O3521">
        <v>14</v>
      </c>
      <c s="220" r="P3521">
        <v>3600</v>
      </c>
      <c t="s" s="220" r="Q3521">
        <v>11760</v>
      </c>
      <c t="s" s="17" r="R3521">
        <v>2853</v>
      </c>
    </row>
    <row r="3522">
      <c t="s" s="128" r="A3522">
        <v>11761</v>
      </c>
      <c t="s" s="220" r="B3522">
        <v>1915</v>
      </c>
      <c t="s" s="220" r="C3522">
        <v>11762</v>
      </c>
      <c t="s" s="220" r="D3522">
        <v>11763</v>
      </c>
      <c s="168" r="E3522">
        <v>41336.4362152778</v>
      </c>
      <c s="220" r="F3522"/>
      <c t="s" s="220" r="G3522">
        <v>57</v>
      </c>
      <c s="220" r="H3522"/>
      <c s="220" r="I3522"/>
      <c s="220" r="J3522">
        <v>330232223</v>
      </c>
      <c s="220" r="K3522"/>
      <c t="s" s="17" r="L3522">
        <v>74</v>
      </c>
      <c t="s" s="17" r="M3522">
        <v>1920</v>
      </c>
      <c s="220" r="N3522">
        <v>630</v>
      </c>
      <c s="220" r="O3522">
        <v>1996</v>
      </c>
      <c s="220" r="P3522">
        <v>7200</v>
      </c>
      <c t="s" s="220" r="Q3522">
        <v>11764</v>
      </c>
      <c t="s" s="17" r="R3522">
        <v>11765</v>
      </c>
    </row>
    <row r="3523">
      <c t="s" s="128" r="A3523">
        <v>11766</v>
      </c>
      <c t="s" s="220" r="B3523">
        <v>1711</v>
      </c>
      <c t="s" s="220" r="C3523">
        <v>11767</v>
      </c>
      <c t="s" s="220" r="D3523">
        <v>11768</v>
      </c>
      <c s="168" r="E3523">
        <v>41336.4344907407</v>
      </c>
      <c s="220" r="F3523"/>
      <c t="s" s="220" r="G3523">
        <v>46</v>
      </c>
      <c s="220" r="H3523"/>
      <c s="220" r="I3523"/>
      <c s="220" r="J3523">
        <v>588452539</v>
      </c>
      <c s="220" r="K3523"/>
      <c t="s" s="17" r="L3523">
        <v>116</v>
      </c>
      <c t="s" s="17" r="M3523">
        <v>1714</v>
      </c>
      <c s="220" r="N3523">
        <v>442</v>
      </c>
      <c s="220" r="O3523">
        <v>520</v>
      </c>
      <c s="220" r="P3523">
        <v>3600</v>
      </c>
      <c t="s" s="220" r="Q3523">
        <v>11769</v>
      </c>
      <c t="s" s="17" r="R3523">
        <v>11770</v>
      </c>
    </row>
    <row r="3524">
      <c t="s" s="128" r="A3524">
        <v>11771</v>
      </c>
      <c t="s" s="220" r="B3524">
        <v>2235</v>
      </c>
      <c t="s" s="220" r="C3524">
        <v>11772</v>
      </c>
      <c t="s" s="220" r="D3524">
        <v>11773</v>
      </c>
      <c s="168" r="E3524">
        <v>41336.430150463</v>
      </c>
      <c s="220" r="F3524"/>
      <c t="s" s="220" r="G3524">
        <v>57</v>
      </c>
      <c s="220" r="H3524"/>
      <c s="220" r="I3524"/>
      <c s="220" r="J3524">
        <v>342842017</v>
      </c>
      <c s="220" r="K3524"/>
      <c t="s" s="17" r="L3524">
        <v>116</v>
      </c>
      <c t="s" s="17" r="M3524">
        <v>2238</v>
      </c>
      <c s="220" r="N3524">
        <v>169</v>
      </c>
      <c s="220" r="O3524">
        <v>288</v>
      </c>
      <c s="220" r="P3524">
        <v>3600</v>
      </c>
      <c t="s" s="220" r="Q3524">
        <v>11774</v>
      </c>
      <c t="s" s="17" r="R3524">
        <v>11775</v>
      </c>
    </row>
    <row r="3525">
      <c t="s" s="128" r="A3525">
        <v>11776</v>
      </c>
      <c t="s" s="220" r="B3525">
        <v>6483</v>
      </c>
      <c t="s" s="220" r="C3525">
        <v>11777</v>
      </c>
      <c t="s" s="220" r="D3525">
        <v>11778</v>
      </c>
      <c s="168" r="E3525">
        <v>41336.4301388889</v>
      </c>
      <c s="220" r="F3525"/>
      <c t="s" s="220" r="G3525">
        <v>57</v>
      </c>
      <c s="220" r="H3525"/>
      <c s="220" r="I3525"/>
      <c s="220" r="J3525">
        <v>268861293</v>
      </c>
      <c s="220" r="K3525"/>
      <c t="s" s="17" r="L3525">
        <v>74</v>
      </c>
      <c t="s" s="17" r="M3525">
        <v>6486</v>
      </c>
      <c s="220" r="N3525">
        <v>17</v>
      </c>
      <c s="220" r="O3525">
        <v>147</v>
      </c>
      <c s="220" r="P3525">
        <v>3600</v>
      </c>
      <c t="s" s="220" r="Q3525">
        <v>11779</v>
      </c>
      <c t="s" s="17" r="R3525">
        <v>11780</v>
      </c>
    </row>
    <row r="3526">
      <c t="s" s="128" r="A3526">
        <v>11781</v>
      </c>
      <c t="s" s="220" r="B3526">
        <v>7339</v>
      </c>
      <c t="s" s="220" r="C3526">
        <v>11782</v>
      </c>
      <c t="s" s="220" r="D3526">
        <v>11783</v>
      </c>
      <c s="168" r="E3526">
        <v>41336.4288888889</v>
      </c>
      <c s="220" r="F3526"/>
      <c t="s" s="220" r="G3526">
        <v>46</v>
      </c>
      <c s="220" r="H3526"/>
      <c s="220" r="I3526"/>
      <c s="220" r="J3526">
        <v>25655893</v>
      </c>
      <c s="220" r="K3526"/>
      <c t="s" s="17" r="L3526">
        <v>116</v>
      </c>
      <c t="s" s="17" r="M3526">
        <v>7342</v>
      </c>
      <c s="220" r="N3526">
        <v>656</v>
      </c>
      <c s="220" r="O3526">
        <v>334</v>
      </c>
      <c s="220" r="P3526">
        <v>3600</v>
      </c>
      <c t="s" s="220" r="Q3526">
        <v>11784</v>
      </c>
      <c t="s" s="17" r="R3526">
        <v>11785</v>
      </c>
    </row>
    <row r="3527">
      <c t="s" s="128" r="A3527">
        <v>11786</v>
      </c>
      <c t="s" s="220" r="B3527">
        <v>3046</v>
      </c>
      <c t="s" s="220" r="C3527">
        <v>11787</v>
      </c>
      <c t="s" s="220" r="D3527">
        <v>11788</v>
      </c>
      <c s="168" r="E3527">
        <v>41336.4284027778</v>
      </c>
      <c s="220" r="F3527"/>
      <c t="s" s="220" r="G3527">
        <v>57</v>
      </c>
      <c s="220" r="H3527"/>
      <c s="220" r="I3527"/>
      <c s="220" r="J3527">
        <v>210957275</v>
      </c>
      <c s="220" r="K3527"/>
      <c t="s" s="17" r="L3527">
        <v>74</v>
      </c>
      <c t="s" s="17" r="M3527">
        <v>3049</v>
      </c>
      <c s="220" r="N3527">
        <v>131</v>
      </c>
      <c s="220" r="O3527">
        <v>134</v>
      </c>
      <c s="220" r="P3527">
        <v>3600</v>
      </c>
      <c t="s" s="220" r="Q3527">
        <v>11789</v>
      </c>
      <c t="s" s="17" r="R3527">
        <v>11790</v>
      </c>
    </row>
    <row r="3528">
      <c t="s" s="128" r="A3528">
        <v>11791</v>
      </c>
      <c t="s" s="220" r="B3528">
        <v>11792</v>
      </c>
      <c t="s" s="220" r="C3528">
        <v>11793</v>
      </c>
      <c t="s" s="220" r="D3528">
        <v>11794</v>
      </c>
      <c s="168" r="E3528">
        <v>41336.4283564815</v>
      </c>
      <c s="220" r="F3528"/>
      <c t="s" s="220" r="G3528">
        <v>46</v>
      </c>
      <c s="220" r="H3528"/>
      <c s="220" r="I3528"/>
      <c s="220" r="J3528">
        <v>26733261</v>
      </c>
      <c s="220" r="K3528"/>
      <c t="s" s="17" r="L3528">
        <v>11795</v>
      </c>
      <c t="s" s="17" r="M3528">
        <v>11796</v>
      </c>
      <c s="220" r="N3528">
        <v>79</v>
      </c>
      <c s="220" r="O3528">
        <v>86</v>
      </c>
      <c s="220" r="P3528">
        <v>3600</v>
      </c>
      <c t="s" s="220" r="Q3528">
        <v>11797</v>
      </c>
      <c t="s" s="17" r="R3528">
        <v>5393</v>
      </c>
    </row>
    <row r="3529">
      <c t="s" s="128" r="A3529">
        <v>11798</v>
      </c>
      <c t="s" s="220" r="B3529">
        <v>11799</v>
      </c>
      <c t="s" s="220" r="C3529">
        <v>11800</v>
      </c>
      <c t="s" s="220" r="D3529">
        <v>11801</v>
      </c>
      <c s="168" r="E3529">
        <v>41336.4251041667</v>
      </c>
      <c s="220" r="F3529"/>
      <c t="s" s="220" r="G3529">
        <v>57</v>
      </c>
      <c s="220" r="H3529"/>
      <c s="220" r="I3529"/>
      <c s="220" r="J3529">
        <v>260238562</v>
      </c>
      <c s="220" r="K3529"/>
      <c t="s" s="17" r="L3529">
        <v>135</v>
      </c>
      <c t="s" s="17" r="M3529">
        <v>11802</v>
      </c>
      <c s="220" r="N3529">
        <v>214</v>
      </c>
      <c s="220" r="O3529">
        <v>227</v>
      </c>
      <c s="220" r="P3529">
        <v>3600</v>
      </c>
      <c t="s" s="220" r="Q3529">
        <v>11803</v>
      </c>
      <c t="s" s="17" r="R3529">
        <v>1830</v>
      </c>
    </row>
    <row r="3530">
      <c t="s" s="128" r="A3530">
        <v>11804</v>
      </c>
      <c t="s" s="220" r="B3530">
        <v>11254</v>
      </c>
      <c t="s" s="220" r="C3530">
        <v>11805</v>
      </c>
      <c t="s" s="220" r="D3530">
        <v>11806</v>
      </c>
      <c s="168" r="E3530">
        <v>41336.4247569444</v>
      </c>
      <c s="220" r="F3530"/>
      <c t="s" s="220" r="G3530">
        <v>46</v>
      </c>
      <c s="220" r="H3530"/>
      <c s="220" r="I3530"/>
      <c s="220" r="J3530">
        <v>27603829</v>
      </c>
      <c s="220" r="K3530"/>
      <c t="s" s="17" r="L3530">
        <v>116</v>
      </c>
      <c t="s" s="17" r="M3530">
        <v>11257</v>
      </c>
      <c s="220" r="N3530">
        <v>770</v>
      </c>
      <c s="220" r="O3530">
        <v>1985</v>
      </c>
      <c s="220" r="P3530">
        <v>3600</v>
      </c>
      <c t="s" s="220" r="Q3530">
        <v>11807</v>
      </c>
      <c t="s" s="17" r="R3530">
        <v>11808</v>
      </c>
    </row>
    <row r="3531">
      <c t="s" s="128" r="A3531">
        <v>11809</v>
      </c>
      <c t="s" s="220" r="B3531">
        <v>3404</v>
      </c>
      <c t="s" s="220" r="C3531">
        <v>11810</v>
      </c>
      <c t="s" s="220" r="D3531">
        <v>11811</v>
      </c>
      <c s="168" r="E3531">
        <v>41336.4208101852</v>
      </c>
      <c s="220" r="F3531"/>
      <c t="s" s="220" r="G3531">
        <v>57</v>
      </c>
      <c s="220" r="H3531">
        <v>101744839</v>
      </c>
      <c t="s" s="220" r="I3531">
        <v>949</v>
      </c>
      <c s="220" r="J3531">
        <v>493268912</v>
      </c>
      <c t="s" s="220" r="K3531">
        <v>11812</v>
      </c>
      <c t="s" s="17" r="L3531">
        <v>116</v>
      </c>
      <c t="s" s="17" r="M3531">
        <v>3407</v>
      </c>
      <c s="220" r="N3531">
        <v>848</v>
      </c>
      <c s="220" r="O3531">
        <v>1864</v>
      </c>
      <c s="220" r="P3531">
        <v>3600</v>
      </c>
      <c t="s" s="220" r="Q3531">
        <v>11813</v>
      </c>
      <c t="s" s="17" r="R3531">
        <v>11814</v>
      </c>
    </row>
    <row r="3532">
      <c t="s" s="128" r="A3532">
        <v>11815</v>
      </c>
      <c t="s" s="220" r="B3532">
        <v>2865</v>
      </c>
      <c t="s" s="220" r="C3532">
        <v>11816</v>
      </c>
      <c t="s" s="220" r="D3532">
        <v>11817</v>
      </c>
      <c s="168" r="E3532">
        <v>41336.4207638889</v>
      </c>
      <c s="220" r="F3532"/>
      <c t="s" s="220" r="G3532">
        <v>57</v>
      </c>
      <c s="220" r="H3532"/>
      <c s="220" r="I3532"/>
      <c s="220" r="J3532">
        <v>15776298</v>
      </c>
      <c s="220" r="K3532"/>
      <c t="s" s="17" r="L3532">
        <v>228</v>
      </c>
      <c t="s" s="17" r="M3532">
        <v>2868</v>
      </c>
      <c s="220" r="N3532">
        <v>841</v>
      </c>
      <c s="220" r="O3532">
        <v>1024</v>
      </c>
      <c s="220" r="P3532">
        <v>3600</v>
      </c>
      <c t="s" s="220" r="Q3532">
        <v>11818</v>
      </c>
      <c t="s" s="17" r="R3532">
        <v>11819</v>
      </c>
    </row>
    <row r="3533">
      <c t="s" s="128" r="A3533">
        <v>11820</v>
      </c>
      <c t="s" s="220" r="B3533">
        <v>11821</v>
      </c>
      <c t="s" s="220" r="C3533">
        <v>11822</v>
      </c>
      <c t="s" s="220" r="D3533">
        <v>11823</v>
      </c>
      <c s="168" r="E3533">
        <v>41336.4188773148</v>
      </c>
      <c s="220" r="F3533"/>
      <c t="s" s="220" r="G3533">
        <v>46</v>
      </c>
      <c s="220" r="H3533"/>
      <c s="220" r="I3533"/>
      <c s="220" r="J3533">
        <v>15438213</v>
      </c>
      <c s="220" r="K3533"/>
      <c t="s" s="17" r="L3533">
        <v>74</v>
      </c>
      <c t="s" s="17" r="M3533">
        <v>11824</v>
      </c>
      <c s="220" r="N3533">
        <v>4395</v>
      </c>
      <c s="220" r="O3533">
        <v>3413</v>
      </c>
      <c s="220" r="P3533">
        <v>-10800</v>
      </c>
      <c t="s" s="220" r="Q3533">
        <v>11825</v>
      </c>
      <c t="s" s="17" r="R3533">
        <v>11826</v>
      </c>
    </row>
    <row r="3534">
      <c t="s" s="128" r="A3534">
        <v>11827</v>
      </c>
      <c t="s" s="220" r="B3534">
        <v>1718</v>
      </c>
      <c t="s" s="220" r="C3534">
        <v>11828</v>
      </c>
      <c t="s" s="220" r="D3534">
        <v>11829</v>
      </c>
      <c s="168" r="E3534">
        <v>41336.41875</v>
      </c>
      <c s="220" r="F3534"/>
      <c t="s" s="220" r="G3534">
        <v>57</v>
      </c>
      <c s="220" r="H3534">
        <v>20993143</v>
      </c>
      <c t="s" s="220" r="I3534">
        <v>1251</v>
      </c>
      <c s="220" r="J3534">
        <v>108639033</v>
      </c>
      <c t="s" s="220" r="K3534">
        <v>11830</v>
      </c>
      <c t="s" s="17" r="L3534">
        <v>116</v>
      </c>
      <c t="s" s="17" r="M3534">
        <v>1722</v>
      </c>
      <c s="220" r="N3534">
        <v>2135</v>
      </c>
      <c s="220" r="O3534">
        <v>444</v>
      </c>
      <c s="220" r="P3534"/>
      <c t="s" s="220" r="Q3534">
        <v>11831</v>
      </c>
      <c t="s" s="17" r="R3534">
        <v>11832</v>
      </c>
    </row>
    <row r="3535">
      <c t="s" s="128" r="A3535">
        <v>11833</v>
      </c>
      <c t="s" s="220" r="B3535">
        <v>552</v>
      </c>
      <c t="s" s="220" r="C3535">
        <v>11834</v>
      </c>
      <c t="s" s="220" r="D3535">
        <v>11835</v>
      </c>
      <c s="168" r="E3535">
        <v>41336.4180208333</v>
      </c>
      <c s="220" r="F3535"/>
      <c t="s" s="220" r="G3535">
        <v>46</v>
      </c>
      <c s="220" r="H3535">
        <v>1055455069</v>
      </c>
      <c t="s" s="220" r="I3535">
        <v>2786</v>
      </c>
      <c s="220" r="J3535">
        <v>53755836</v>
      </c>
      <c t="s" s="220" r="K3535">
        <v>11836</v>
      </c>
      <c t="s" s="17" r="L3535">
        <v>49</v>
      </c>
      <c t="s" s="17" r="M3535">
        <v>555</v>
      </c>
      <c s="220" r="N3535">
        <v>278</v>
      </c>
      <c s="220" r="O3535">
        <v>241</v>
      </c>
      <c s="220" r="P3535">
        <v>3600</v>
      </c>
      <c t="s" s="220" r="Q3535">
        <v>11837</v>
      </c>
      <c t="s" s="17" r="R3535">
        <v>11838</v>
      </c>
    </row>
    <row r="3536">
      <c t="s" s="128" r="A3536">
        <v>11830</v>
      </c>
      <c t="s" s="220" r="B3536">
        <v>1251</v>
      </c>
      <c t="s" s="220" r="C3536">
        <v>11839</v>
      </c>
      <c t="s" s="220" r="D3536">
        <v>11840</v>
      </c>
      <c s="168" r="E3536">
        <v>41336.4174768518</v>
      </c>
      <c s="220" r="F3536"/>
      <c t="s" s="220" r="G3536">
        <v>57</v>
      </c>
      <c s="220" r="H3536">
        <v>108639033</v>
      </c>
      <c t="s" s="220" r="I3536">
        <v>1718</v>
      </c>
      <c s="220" r="J3536">
        <v>20993143</v>
      </c>
      <c t="s" s="220" r="K3536">
        <v>11841</v>
      </c>
      <c t="s" s="17" r="L3536">
        <v>74</v>
      </c>
      <c t="s" s="17" r="M3536">
        <v>1329</v>
      </c>
      <c s="220" r="N3536">
        <v>1034</v>
      </c>
      <c s="220" r="O3536">
        <v>801</v>
      </c>
      <c s="220" r="P3536">
        <v>3600</v>
      </c>
      <c t="s" s="220" r="Q3536">
        <v>11842</v>
      </c>
      <c t="s" s="17" r="R3536">
        <v>11843</v>
      </c>
    </row>
    <row r="3537">
      <c t="s" s="128" r="A3537">
        <v>11844</v>
      </c>
      <c t="s" s="220" r="B3537">
        <v>1321</v>
      </c>
      <c t="s" s="220" r="C3537">
        <v>11845</v>
      </c>
      <c t="s" s="220" r="D3537">
        <v>11846</v>
      </c>
      <c s="168" r="E3537">
        <v>41336.4172453704</v>
      </c>
      <c s="220" r="F3537"/>
      <c t="s" s="220" r="G3537">
        <v>57</v>
      </c>
      <c s="220" r="H3537"/>
      <c s="220" r="I3537"/>
      <c s="220" r="J3537">
        <v>24427498</v>
      </c>
      <c s="220" r="K3537"/>
      <c t="s" s="17" r="L3537">
        <v>74</v>
      </c>
      <c t="s" s="17" r="M3537">
        <v>1325</v>
      </c>
      <c s="220" r="N3537">
        <v>345</v>
      </c>
      <c s="220" r="O3537">
        <v>316</v>
      </c>
      <c s="220" r="P3537">
        <v>3600</v>
      </c>
      <c t="s" s="220" r="Q3537">
        <v>11847</v>
      </c>
      <c t="s" s="17" r="R3537">
        <v>11848</v>
      </c>
    </row>
    <row r="3538">
      <c t="s" s="128" r="A3538">
        <v>11849</v>
      </c>
      <c t="s" s="220" r="B3538">
        <v>2141</v>
      </c>
      <c t="s" s="220" r="C3538">
        <v>11850</v>
      </c>
      <c t="s" s="220" r="D3538">
        <v>11851</v>
      </c>
      <c s="168" r="E3538">
        <v>41336.4172222222</v>
      </c>
      <c s="220" r="F3538"/>
      <c t="s" s="220" r="G3538">
        <v>46</v>
      </c>
      <c s="220" r="H3538"/>
      <c s="220" r="I3538"/>
      <c s="220" r="J3538">
        <v>793827324</v>
      </c>
      <c s="220" r="K3538"/>
      <c t="s" s="17" r="L3538">
        <v>74</v>
      </c>
      <c t="s" s="17" r="M3538">
        <v>2144</v>
      </c>
      <c s="220" r="N3538">
        <v>238</v>
      </c>
      <c s="220" r="O3538">
        <v>1001</v>
      </c>
      <c s="220" r="P3538">
        <v>3600</v>
      </c>
      <c t="s" s="220" r="Q3538">
        <v>11852</v>
      </c>
      <c t="s" s="17" r="R3538">
        <v>11853</v>
      </c>
    </row>
    <row r="3539">
      <c t="s" s="128" r="A3539">
        <v>11836</v>
      </c>
      <c t="s" s="220" r="B3539">
        <v>2786</v>
      </c>
      <c t="s" s="220" r="C3539">
        <v>11854</v>
      </c>
      <c t="s" s="220" r="D3539">
        <v>11855</v>
      </c>
      <c s="168" r="E3539">
        <v>41336.4162152778</v>
      </c>
      <c s="220" r="F3539"/>
      <c t="s" s="220" r="G3539">
        <v>57</v>
      </c>
      <c s="220" r="H3539">
        <v>53755836</v>
      </c>
      <c t="s" s="220" r="I3539">
        <v>552</v>
      </c>
      <c s="220" r="J3539">
        <v>1055455069</v>
      </c>
      <c s="220" r="K3539"/>
      <c t="s" s="17" r="L3539">
        <v>49</v>
      </c>
      <c t="s" s="17" r="M3539">
        <v>2789</v>
      </c>
      <c s="220" r="N3539">
        <v>74</v>
      </c>
      <c s="220" r="O3539">
        <v>115</v>
      </c>
      <c s="220" r="P3539">
        <v>-36000</v>
      </c>
      <c t="s" s="220" r="Q3539">
        <v>11856</v>
      </c>
      <c t="s" s="17" r="R3539">
        <v>11857</v>
      </c>
    </row>
    <row r="3540">
      <c t="s" s="128" r="A3540">
        <v>11858</v>
      </c>
      <c t="s" s="220" r="B3540">
        <v>9800</v>
      </c>
      <c t="s" s="220" r="C3540">
        <v>11859</v>
      </c>
      <c t="s" s="220" r="D3540">
        <v>11860</v>
      </c>
      <c s="168" r="E3540">
        <v>41336.4150462963</v>
      </c>
      <c s="220" r="F3540"/>
      <c t="s" s="220" r="G3540">
        <v>46</v>
      </c>
      <c s="220" r="H3540"/>
      <c s="220" r="I3540"/>
      <c s="220" r="J3540">
        <v>115059077</v>
      </c>
      <c s="220" r="K3540"/>
      <c t="s" s="17" r="L3540">
        <v>74</v>
      </c>
      <c t="s" s="17" r="M3540">
        <v>9803</v>
      </c>
      <c s="220" r="N3540">
        <v>500</v>
      </c>
      <c s="220" r="O3540">
        <v>330</v>
      </c>
      <c s="220" r="P3540">
        <v>-36000</v>
      </c>
      <c t="s" s="220" r="Q3540">
        <v>11861</v>
      </c>
      <c t="s" s="17" r="R3540">
        <v>11862</v>
      </c>
    </row>
    <row r="3541">
      <c t="s" s="128" r="A3541">
        <v>11863</v>
      </c>
      <c t="s" s="220" r="B3541">
        <v>11254</v>
      </c>
      <c t="s" s="220" r="C3541">
        <v>11864</v>
      </c>
      <c t="s" s="220" r="D3541">
        <v>11865</v>
      </c>
      <c s="168" r="E3541">
        <v>41336.4137037037</v>
      </c>
      <c s="220" r="F3541"/>
      <c t="s" s="220" r="G3541">
        <v>46</v>
      </c>
      <c s="220" r="H3541"/>
      <c s="220" r="I3541"/>
      <c s="220" r="J3541">
        <v>27603829</v>
      </c>
      <c s="220" r="K3541"/>
      <c t="s" s="17" r="L3541">
        <v>116</v>
      </c>
      <c t="s" s="17" r="M3541">
        <v>11257</v>
      </c>
      <c s="220" r="N3541">
        <v>770</v>
      </c>
      <c s="220" r="O3541">
        <v>1985</v>
      </c>
      <c s="220" r="P3541">
        <v>3600</v>
      </c>
      <c t="s" s="220" r="Q3541">
        <v>11866</v>
      </c>
      <c t="s" s="17" r="R3541">
        <v>11867</v>
      </c>
    </row>
    <row r="3542">
      <c t="s" s="128" r="A3542">
        <v>11868</v>
      </c>
      <c t="s" s="220" r="B3542">
        <v>1646</v>
      </c>
      <c t="s" s="220" r="C3542">
        <v>11869</v>
      </c>
      <c t="s" s="220" r="D3542">
        <v>11870</v>
      </c>
      <c s="168" r="E3542">
        <v>41336.4135300926</v>
      </c>
      <c s="220" r="F3542"/>
      <c t="s" s="220" r="G3542">
        <v>46</v>
      </c>
      <c s="220" r="H3542">
        <v>101773849</v>
      </c>
      <c t="s" s="220" r="I3542">
        <v>11871</v>
      </c>
      <c s="220" r="J3542">
        <v>263647843</v>
      </c>
      <c t="s" s="220" r="K3542">
        <v>11872</v>
      </c>
      <c t="s" s="17" r="L3542">
        <v>74</v>
      </c>
      <c t="s" s="17" r="M3542">
        <v>1649</v>
      </c>
      <c s="220" r="N3542">
        <v>357</v>
      </c>
      <c s="220" r="O3542">
        <v>681</v>
      </c>
      <c s="220" r="P3542">
        <v>3600</v>
      </c>
      <c t="s" s="220" r="Q3542">
        <v>11873</v>
      </c>
      <c t="s" s="17" r="R3542">
        <v>11874</v>
      </c>
    </row>
    <row r="3543">
      <c t="s" s="128" r="A3543">
        <v>11875</v>
      </c>
      <c t="s" s="220" r="B3543">
        <v>1307</v>
      </c>
      <c t="s" s="220" r="C3543">
        <v>11876</v>
      </c>
      <c t="s" s="220" r="D3543">
        <v>11877</v>
      </c>
      <c s="168" r="E3543">
        <v>41336.4131828704</v>
      </c>
      <c s="220" r="F3543"/>
      <c t="s" s="220" r="G3543">
        <v>57</v>
      </c>
      <c s="220" r="H3543"/>
      <c s="220" r="I3543"/>
      <c s="220" r="J3543">
        <v>249181465</v>
      </c>
      <c s="220" r="K3543"/>
      <c t="s" s="17" r="L3543">
        <v>116</v>
      </c>
      <c t="s" s="17" r="M3543">
        <v>1312</v>
      </c>
      <c s="220" r="N3543">
        <v>326</v>
      </c>
      <c s="220" r="O3543">
        <v>404</v>
      </c>
      <c s="220" r="P3543">
        <v>3600</v>
      </c>
      <c t="s" s="220" r="Q3543">
        <v>11878</v>
      </c>
      <c t="s" s="17" r="R3543">
        <v>11879</v>
      </c>
    </row>
    <row r="3544">
      <c t="s" s="128" r="A3544">
        <v>11880</v>
      </c>
      <c t="s" s="220" r="B3544">
        <v>11881</v>
      </c>
      <c t="s" s="220" r="C3544">
        <v>11882</v>
      </c>
      <c t="s" s="220" r="D3544">
        <v>11883</v>
      </c>
      <c s="168" r="E3544">
        <v>41336.4112152778</v>
      </c>
      <c s="220" r="F3544"/>
      <c t="s" s="220" r="G3544">
        <v>57</v>
      </c>
      <c s="220" r="H3544"/>
      <c s="220" r="I3544"/>
      <c s="220" r="J3544">
        <v>446465372</v>
      </c>
      <c s="220" r="K3544"/>
      <c t="s" s="17" r="L3544">
        <v>74</v>
      </c>
      <c t="s" s="17" r="M3544">
        <v>11884</v>
      </c>
      <c s="220" r="N3544">
        <v>767</v>
      </c>
      <c s="220" r="O3544">
        <v>174</v>
      </c>
      <c s="220" r="P3544">
        <v>7200</v>
      </c>
      <c t="s" s="220" r="Q3544">
        <v>11885</v>
      </c>
      <c t="s" s="17" r="R3544">
        <v>11886</v>
      </c>
    </row>
    <row r="3545">
      <c t="s" s="128" r="A3545">
        <v>11887</v>
      </c>
      <c t="s" s="220" r="B3545">
        <v>1494</v>
      </c>
      <c t="s" s="220" r="C3545">
        <v>11888</v>
      </c>
      <c t="s" s="220" r="D3545">
        <v>11889</v>
      </c>
      <c s="168" r="E3545">
        <v>41336.4111689815</v>
      </c>
      <c s="220" r="F3545"/>
      <c t="s" s="220" r="G3545">
        <v>46</v>
      </c>
      <c s="220" r="H3545"/>
      <c s="220" r="I3545"/>
      <c s="220" r="J3545">
        <v>49009102</v>
      </c>
      <c s="220" r="K3545"/>
      <c t="s" s="17" r="L3545">
        <v>228</v>
      </c>
      <c t="s" s="17" r="M3545">
        <v>1497</v>
      </c>
      <c s="220" r="N3545">
        <v>448</v>
      </c>
      <c s="220" r="O3545">
        <v>351</v>
      </c>
      <c s="220" r="P3545">
        <v>12600</v>
      </c>
      <c t="s" s="220" r="Q3545">
        <v>11890</v>
      </c>
      <c t="s" s="17" r="R3545">
        <v>2478</v>
      </c>
    </row>
    <row r="3546">
      <c t="s" s="128" r="A3546">
        <v>11891</v>
      </c>
      <c t="s" s="220" r="B3546">
        <v>11892</v>
      </c>
      <c t="s" s="220" r="C3546">
        <v>11893</v>
      </c>
      <c t="s" s="220" r="D3546">
        <v>11894</v>
      </c>
      <c s="168" r="E3546">
        <v>41336.406875</v>
      </c>
      <c s="220" r="F3546"/>
      <c t="s" s="220" r="G3546">
        <v>46</v>
      </c>
      <c s="220" r="H3546"/>
      <c s="220" r="I3546"/>
      <c s="220" r="J3546">
        <v>18935986</v>
      </c>
      <c s="220" r="K3546"/>
      <c t="s" s="17" r="L3546">
        <v>74</v>
      </c>
      <c t="s" s="17" r="M3546">
        <v>11895</v>
      </c>
      <c s="220" r="N3546">
        <v>8</v>
      </c>
      <c s="220" r="O3546">
        <v>29</v>
      </c>
      <c s="220" r="P3546">
        <v>3600</v>
      </c>
      <c t="s" s="220" r="Q3546">
        <v>11896</v>
      </c>
      <c t="s" s="17" r="R3546">
        <v>11897</v>
      </c>
    </row>
    <row r="3547">
      <c t="s" s="128" r="A3547">
        <v>11898</v>
      </c>
      <c t="s" s="220" r="B3547">
        <v>1307</v>
      </c>
      <c t="s" s="220" r="C3547">
        <v>11899</v>
      </c>
      <c t="s" s="220" r="D3547">
        <v>11900</v>
      </c>
      <c s="168" r="E3547">
        <v>41336.4067361111</v>
      </c>
      <c s="220" r="F3547"/>
      <c t="s" s="220" r="G3547">
        <v>57</v>
      </c>
      <c s="220" r="H3547"/>
      <c s="220" r="I3547"/>
      <c s="220" r="J3547">
        <v>249181465</v>
      </c>
      <c s="220" r="K3547"/>
      <c t="s" s="17" r="L3547">
        <v>116</v>
      </c>
      <c t="s" s="17" r="M3547">
        <v>1312</v>
      </c>
      <c s="220" r="N3547">
        <v>326</v>
      </c>
      <c s="220" r="O3547">
        <v>404</v>
      </c>
      <c s="220" r="P3547">
        <v>3600</v>
      </c>
      <c t="s" s="220" r="Q3547">
        <v>11901</v>
      </c>
      <c t="s" s="17" r="R3547">
        <v>11902</v>
      </c>
    </row>
    <row r="3548">
      <c t="s" s="128" r="A3548">
        <v>11903</v>
      </c>
      <c t="s" s="220" r="B3548">
        <v>1646</v>
      </c>
      <c t="s" s="220" r="C3548">
        <v>11904</v>
      </c>
      <c t="s" s="220" r="D3548">
        <v>11905</v>
      </c>
      <c s="168" r="E3548">
        <v>41336.404849537</v>
      </c>
      <c s="220" r="F3548"/>
      <c t="s" s="220" r="G3548">
        <v>46</v>
      </c>
      <c s="220" r="H3548">
        <v>623599151</v>
      </c>
      <c t="s" s="220" r="I3548">
        <v>11906</v>
      </c>
      <c s="220" r="J3548">
        <v>263647843</v>
      </c>
      <c t="s" s="220" r="K3548">
        <v>11907</v>
      </c>
      <c t="s" s="17" r="L3548">
        <v>74</v>
      </c>
      <c t="s" s="17" r="M3548">
        <v>1649</v>
      </c>
      <c s="220" r="N3548">
        <v>357</v>
      </c>
      <c s="220" r="O3548">
        <v>681</v>
      </c>
      <c s="220" r="P3548">
        <v>3600</v>
      </c>
      <c t="s" s="220" r="Q3548">
        <v>11908</v>
      </c>
      <c t="s" s="17" r="R3548">
        <v>11909</v>
      </c>
    </row>
    <row r="3549">
      <c t="s" s="128" r="A3549">
        <v>11910</v>
      </c>
      <c t="s" s="220" r="B3549">
        <v>180</v>
      </c>
      <c t="s" s="220" r="C3549">
        <v>11911</v>
      </c>
      <c t="s" s="220" r="D3549">
        <v>11912</v>
      </c>
      <c s="168" r="E3549">
        <v>41336.4046527778</v>
      </c>
      <c s="220" r="F3549"/>
      <c t="s" s="220" r="G3549">
        <v>57</v>
      </c>
      <c s="220" r="H3549"/>
      <c s="220" r="I3549"/>
      <c s="220" r="J3549">
        <v>96923905</v>
      </c>
      <c s="220" r="K3549"/>
      <c t="s" s="17" r="L3549">
        <v>184</v>
      </c>
      <c t="s" s="17" r="M3549">
        <v>185</v>
      </c>
      <c s="220" r="N3549">
        <v>105</v>
      </c>
      <c s="220" r="O3549">
        <v>232</v>
      </c>
      <c s="220" r="P3549">
        <v>3600</v>
      </c>
      <c t="s" s="220" r="Q3549">
        <v>11913</v>
      </c>
      <c t="s" s="17" r="R3549">
        <v>11914</v>
      </c>
    </row>
    <row r="3550">
      <c t="s" s="128" r="A3550">
        <v>11915</v>
      </c>
      <c t="s" s="220" r="B3550">
        <v>180</v>
      </c>
      <c t="s" s="220" r="C3550">
        <v>11916</v>
      </c>
      <c t="s" s="220" r="D3550">
        <v>11917</v>
      </c>
      <c s="168" r="E3550">
        <v>41336.4031018518</v>
      </c>
      <c s="220" r="F3550"/>
      <c t="s" s="220" r="G3550">
        <v>57</v>
      </c>
      <c s="220" r="H3550"/>
      <c s="220" r="I3550"/>
      <c s="220" r="J3550">
        <v>96923905</v>
      </c>
      <c s="220" r="K3550"/>
      <c t="s" s="17" r="L3550">
        <v>184</v>
      </c>
      <c t="s" s="17" r="M3550">
        <v>185</v>
      </c>
      <c s="220" r="N3550">
        <v>105</v>
      </c>
      <c s="220" r="O3550">
        <v>232</v>
      </c>
      <c s="220" r="P3550">
        <v>3600</v>
      </c>
      <c t="s" s="220" r="Q3550">
        <v>11918</v>
      </c>
      <c t="s" s="17" r="R3550">
        <v>11919</v>
      </c>
    </row>
    <row r="3551">
      <c t="s" s="128" r="A3551">
        <v>11920</v>
      </c>
      <c t="s" s="220" r="B3551">
        <v>11361</v>
      </c>
      <c t="s" s="220" r="C3551">
        <v>11921</v>
      </c>
      <c t="s" s="220" r="D3551">
        <v>11922</v>
      </c>
      <c s="168" r="E3551">
        <v>41336.4027777778</v>
      </c>
      <c s="220" r="F3551"/>
      <c t="s" s="220" r="G3551">
        <v>57</v>
      </c>
      <c s="220" r="H3551"/>
      <c s="220" r="I3551"/>
      <c s="220" r="J3551">
        <v>587691284</v>
      </c>
      <c s="220" r="K3551"/>
      <c t="s" s="17" r="L3551">
        <v>49</v>
      </c>
      <c t="s" s="17" r="M3551">
        <v>11365</v>
      </c>
      <c s="220" r="N3551">
        <v>46</v>
      </c>
      <c s="220" r="O3551">
        <v>65</v>
      </c>
      <c s="220" r="P3551"/>
      <c t="s" s="220" r="Q3551">
        <v>11923</v>
      </c>
      <c t="s" s="17" r="R3551">
        <v>11924</v>
      </c>
    </row>
    <row r="3552">
      <c t="s" s="128" r="A3552">
        <v>11925</v>
      </c>
      <c t="s" s="220" r="B3552">
        <v>2786</v>
      </c>
      <c t="s" s="220" r="C3552">
        <v>11926</v>
      </c>
      <c t="s" s="220" r="D3552">
        <v>11927</v>
      </c>
      <c s="168" r="E3552">
        <v>41336.398275463</v>
      </c>
      <c s="220" r="F3552"/>
      <c t="s" s="220" r="G3552">
        <v>57</v>
      </c>
      <c s="220" r="H3552"/>
      <c s="220" r="I3552"/>
      <c s="220" r="J3552">
        <v>1055455069</v>
      </c>
      <c s="220" r="K3552"/>
      <c t="s" s="17" r="L3552">
        <v>116</v>
      </c>
      <c t="s" s="17" r="M3552">
        <v>2789</v>
      </c>
      <c s="220" r="N3552">
        <v>74</v>
      </c>
      <c s="220" r="O3552">
        <v>115</v>
      </c>
      <c s="220" r="P3552">
        <v>-36000</v>
      </c>
      <c t="s" s="220" r="Q3552">
        <v>11928</v>
      </c>
      <c t="s" s="17" r="R3552">
        <v>11929</v>
      </c>
    </row>
    <row r="3553">
      <c t="s" s="128" r="A3553">
        <v>11930</v>
      </c>
      <c t="s" s="220" r="B3553">
        <v>8209</v>
      </c>
      <c t="s" s="220" r="C3553">
        <v>11931</v>
      </c>
      <c t="s" s="220" r="D3553">
        <v>11932</v>
      </c>
      <c s="168" r="E3553">
        <v>41336.3974421296</v>
      </c>
      <c s="220" r="F3553"/>
      <c t="s" s="220" r="G3553">
        <v>57</v>
      </c>
      <c s="220" r="H3553"/>
      <c s="220" r="I3553"/>
      <c s="220" r="J3553">
        <v>398746590</v>
      </c>
      <c s="220" r="K3553"/>
      <c t="s" s="17" r="L3553">
        <v>74</v>
      </c>
      <c t="s" s="17" r="M3553">
        <v>8212</v>
      </c>
      <c s="220" r="N3553">
        <v>37</v>
      </c>
      <c s="220" r="O3553">
        <v>179</v>
      </c>
      <c s="220" r="P3553">
        <v>7200</v>
      </c>
      <c t="s" s="220" r="Q3553">
        <v>11933</v>
      </c>
      <c t="s" s="17" r="R3553">
        <v>11934</v>
      </c>
    </row>
    <row r="3554">
      <c t="s" s="128" r="A3554">
        <v>11935</v>
      </c>
      <c t="s" s="220" r="B3554">
        <v>2439</v>
      </c>
      <c t="s" s="220" r="C3554">
        <v>11936</v>
      </c>
      <c t="s" s="220" r="D3554">
        <v>11937</v>
      </c>
      <c s="168" r="E3554">
        <v>41336.3961458333</v>
      </c>
      <c s="220" r="F3554"/>
      <c t="s" s="220" r="G3554">
        <v>46</v>
      </c>
      <c s="220" r="H3554"/>
      <c s="220" r="I3554"/>
      <c s="220" r="J3554">
        <v>30200764</v>
      </c>
      <c s="220" r="K3554"/>
      <c t="s" s="17" r="L3554">
        <v>228</v>
      </c>
      <c t="s" s="17" r="M3554">
        <v>2442</v>
      </c>
      <c s="220" r="N3554">
        <v>1151</v>
      </c>
      <c s="220" r="O3554">
        <v>762</v>
      </c>
      <c s="220" r="P3554">
        <v>12600</v>
      </c>
      <c t="s" s="220" r="Q3554">
        <v>11938</v>
      </c>
      <c t="s" s="17" r="R3554">
        <v>11939</v>
      </c>
    </row>
    <row r="3555">
      <c t="s" s="128" r="A3555">
        <v>11940</v>
      </c>
      <c t="s" s="220" r="B3555">
        <v>2865</v>
      </c>
      <c t="s" s="220" r="C3555">
        <v>11941</v>
      </c>
      <c t="s" s="220" r="D3555">
        <v>11942</v>
      </c>
      <c s="168" r="E3555">
        <v>41336.3942361111</v>
      </c>
      <c s="220" r="F3555"/>
      <c t="s" s="220" r="G3555">
        <v>57</v>
      </c>
      <c s="220" r="H3555"/>
      <c s="220" r="I3555"/>
      <c s="220" r="J3555">
        <v>15776298</v>
      </c>
      <c s="220" r="K3555"/>
      <c t="s" s="17" r="L3555">
        <v>228</v>
      </c>
      <c t="s" s="17" r="M3555">
        <v>2868</v>
      </c>
      <c s="220" r="N3555">
        <v>841</v>
      </c>
      <c s="220" r="O3555">
        <v>1024</v>
      </c>
      <c s="220" r="P3555">
        <v>3600</v>
      </c>
      <c t="s" s="220" r="Q3555">
        <v>11943</v>
      </c>
      <c t="s" s="17" r="R3555">
        <v>11944</v>
      </c>
    </row>
    <row r="3556">
      <c t="s" s="128" r="A3556">
        <v>11945</v>
      </c>
      <c t="s" s="220" r="B3556">
        <v>1646</v>
      </c>
      <c t="s" s="220" r="C3556">
        <v>11946</v>
      </c>
      <c t="s" s="220" r="D3556">
        <v>11947</v>
      </c>
      <c s="168" r="E3556">
        <v>41336.392962963</v>
      </c>
      <c s="220" r="F3556"/>
      <c t="s" s="220" r="G3556">
        <v>46</v>
      </c>
      <c s="220" r="H3556"/>
      <c s="220" r="I3556"/>
      <c s="220" r="J3556">
        <v>263647843</v>
      </c>
      <c s="220" r="K3556"/>
      <c t="s" s="17" r="L3556">
        <v>74</v>
      </c>
      <c t="s" s="17" r="M3556">
        <v>1649</v>
      </c>
      <c s="220" r="N3556">
        <v>357</v>
      </c>
      <c s="220" r="O3556">
        <v>681</v>
      </c>
      <c s="220" r="P3556">
        <v>3600</v>
      </c>
      <c t="s" s="220" r="Q3556">
        <v>11948</v>
      </c>
      <c t="s" s="17" r="R3556">
        <v>11949</v>
      </c>
    </row>
    <row r="3557">
      <c t="s" s="128" r="A3557">
        <v>11950</v>
      </c>
      <c t="s" s="220" r="B3557">
        <v>4329</v>
      </c>
      <c t="s" s="220" r="C3557">
        <v>11951</v>
      </c>
      <c t="s" s="220" r="D3557">
        <v>11952</v>
      </c>
      <c s="168" r="E3557">
        <v>41336.3925115741</v>
      </c>
      <c s="220" r="F3557"/>
      <c t="s" s="220" r="G3557">
        <v>57</v>
      </c>
      <c s="220" r="H3557"/>
      <c s="220" r="I3557"/>
      <c s="220" r="J3557">
        <v>238638860</v>
      </c>
      <c s="220" r="K3557"/>
      <c t="s" s="17" r="L3557">
        <v>74</v>
      </c>
      <c t="s" s="17" r="M3557">
        <v>4331</v>
      </c>
      <c s="220" r="N3557">
        <v>3772</v>
      </c>
      <c s="220" r="O3557">
        <v>791</v>
      </c>
      <c s="220" r="P3557">
        <v>3600</v>
      </c>
      <c t="s" s="220" r="Q3557">
        <v>11953</v>
      </c>
      <c t="s" s="17" r="R3557">
        <v>11954</v>
      </c>
    </row>
    <row r="3558">
      <c t="s" s="128" r="A3558">
        <v>11955</v>
      </c>
      <c t="s" s="220" r="B3558">
        <v>1049</v>
      </c>
      <c t="s" s="220" r="C3558">
        <v>11956</v>
      </c>
      <c t="s" s="220" r="D3558">
        <v>11957</v>
      </c>
      <c s="168" r="E3558">
        <v>41336.3925</v>
      </c>
      <c s="220" r="F3558"/>
      <c t="s" s="220" r="G3558">
        <v>57</v>
      </c>
      <c s="220" r="H3558"/>
      <c s="220" r="I3558"/>
      <c s="220" r="J3558">
        <v>1212669223</v>
      </c>
      <c s="220" r="K3558"/>
      <c t="s" s="17" r="L3558">
        <v>116</v>
      </c>
      <c t="s" s="17" r="M3558">
        <v>1169</v>
      </c>
      <c s="220" r="N3558">
        <v>720</v>
      </c>
      <c s="220" r="O3558">
        <v>84</v>
      </c>
      <c s="220" r="P3558"/>
      <c t="s" s="220" r="Q3558">
        <v>11958</v>
      </c>
      <c t="s" s="17" r="R3558">
        <v>11959</v>
      </c>
    </row>
    <row r="3559">
      <c t="s" s="128" r="A3559">
        <v>11960</v>
      </c>
      <c t="s" s="220" r="B3559">
        <v>11961</v>
      </c>
      <c t="s" s="220" r="C3559">
        <v>11962</v>
      </c>
      <c t="s" s="220" r="D3559">
        <v>11963</v>
      </c>
      <c s="168" r="E3559">
        <v>41336.3911689815</v>
      </c>
      <c s="220" r="F3559"/>
      <c t="s" s="220" r="G3559">
        <v>57</v>
      </c>
      <c s="220" r="H3559"/>
      <c s="220" r="I3559"/>
      <c s="220" r="J3559">
        <v>133652805</v>
      </c>
      <c s="220" r="K3559"/>
      <c t="s" s="17" r="L3559">
        <v>74</v>
      </c>
      <c t="s" s="17" r="M3559">
        <v>11964</v>
      </c>
      <c s="220" r="N3559">
        <v>48</v>
      </c>
      <c s="220" r="O3559">
        <v>84</v>
      </c>
      <c s="220" r="P3559">
        <v>3600</v>
      </c>
      <c t="s" s="220" r="Q3559">
        <v>11965</v>
      </c>
      <c t="s" s="17" r="R3559">
        <v>4080</v>
      </c>
    </row>
    <row r="3560">
      <c t="s" s="128" r="A3560">
        <v>11966</v>
      </c>
      <c t="s" s="220" r="B3560">
        <v>1785</v>
      </c>
      <c t="s" s="220" r="C3560">
        <v>11967</v>
      </c>
      <c t="s" s="220" r="D3560">
        <v>11968</v>
      </c>
      <c s="168" r="E3560">
        <v>41336.3886574074</v>
      </c>
      <c s="220" r="F3560"/>
      <c t="s" s="220" r="G3560">
        <v>57</v>
      </c>
      <c s="220" r="H3560"/>
      <c s="220" r="I3560"/>
      <c s="220" r="J3560">
        <v>524653656</v>
      </c>
      <c s="220" r="K3560"/>
      <c t="s" s="17" r="L3560">
        <v>116</v>
      </c>
      <c t="s" s="17" r="M3560">
        <v>1788</v>
      </c>
      <c s="220" r="N3560">
        <v>121</v>
      </c>
      <c s="220" r="O3560">
        <v>181</v>
      </c>
      <c s="220" r="P3560"/>
      <c t="s" s="220" r="Q3560">
        <v>11969</v>
      </c>
      <c t="s" s="17" r="R3560">
        <v>11970</v>
      </c>
    </row>
    <row r="3561">
      <c t="s" s="128" r="A3561">
        <v>11971</v>
      </c>
      <c t="s" s="220" r="B3561">
        <v>9121</v>
      </c>
      <c t="s" s="220" r="C3561">
        <v>11972</v>
      </c>
      <c t="s" s="220" r="D3561">
        <v>11973</v>
      </c>
      <c s="168" r="E3561">
        <v>41336.3880324074</v>
      </c>
      <c s="220" r="F3561"/>
      <c t="s" s="220" r="G3561">
        <v>57</v>
      </c>
      <c s="220" r="H3561"/>
      <c s="220" r="I3561"/>
      <c s="220" r="J3561">
        <v>293945509</v>
      </c>
      <c s="220" r="K3561"/>
      <c t="s" s="17" r="L3561">
        <v>969</v>
      </c>
      <c t="s" s="17" r="M3561">
        <v>9124</v>
      </c>
      <c s="220" r="N3561">
        <v>9</v>
      </c>
      <c s="220" r="O3561">
        <v>35</v>
      </c>
      <c s="220" r="P3561"/>
      <c t="s" s="220" r="Q3561">
        <v>11974</v>
      </c>
      <c t="s" s="17" r="R3561">
        <v>11975</v>
      </c>
    </row>
    <row r="3562">
      <c t="s" s="128" r="A3562">
        <v>11976</v>
      </c>
      <c t="s" s="220" r="B3562">
        <v>5106</v>
      </c>
      <c t="s" s="220" r="C3562">
        <v>11977</v>
      </c>
      <c t="s" s="220" r="D3562">
        <v>11978</v>
      </c>
      <c s="168" r="E3562">
        <v>41336.3876273148</v>
      </c>
      <c s="220" r="F3562"/>
      <c t="s" s="220" r="G3562">
        <v>57</v>
      </c>
      <c s="220" r="H3562"/>
      <c s="220" r="I3562"/>
      <c s="220" r="J3562">
        <v>1098407588</v>
      </c>
      <c s="220" r="K3562"/>
      <c t="s" s="17" r="L3562">
        <v>74</v>
      </c>
      <c t="s" s="17" r="M3562">
        <v>5109</v>
      </c>
      <c s="220" r="N3562">
        <v>433</v>
      </c>
      <c s="220" r="O3562">
        <v>79</v>
      </c>
      <c s="220" r="P3562">
        <v>3600</v>
      </c>
      <c t="s" s="220" r="Q3562">
        <v>11979</v>
      </c>
      <c t="s" s="17" r="R3562">
        <v>11980</v>
      </c>
    </row>
    <row r="3563">
      <c t="s" s="128" r="A3563">
        <v>11981</v>
      </c>
      <c t="s" s="220" r="B3563">
        <v>1608</v>
      </c>
      <c t="s" s="220" r="C3563">
        <v>11982</v>
      </c>
      <c t="s" s="220" r="D3563">
        <v>11983</v>
      </c>
      <c s="168" r="E3563">
        <v>41336.3866087963</v>
      </c>
      <c s="220" r="F3563"/>
      <c t="s" s="220" r="G3563">
        <v>57</v>
      </c>
      <c s="220" r="H3563"/>
      <c s="220" r="I3563"/>
      <c s="220" r="J3563">
        <v>419071151</v>
      </c>
      <c s="220" r="K3563"/>
      <c t="s" s="17" r="L3563">
        <v>228</v>
      </c>
      <c t="s" s="17" r="M3563">
        <v>1611</v>
      </c>
      <c s="220" r="N3563">
        <v>97</v>
      </c>
      <c s="220" r="O3563">
        <v>141</v>
      </c>
      <c s="220" r="P3563"/>
      <c t="s" s="220" r="Q3563">
        <v>11984</v>
      </c>
      <c t="s" s="17" r="R3563">
        <v>11985</v>
      </c>
    </row>
    <row r="3564">
      <c t="s" s="128" r="A3564">
        <v>11986</v>
      </c>
      <c t="s" s="220" r="B3564">
        <v>6647</v>
      </c>
      <c t="s" s="220" r="C3564">
        <v>11987</v>
      </c>
      <c t="s" s="220" r="D3564">
        <v>11988</v>
      </c>
      <c s="168" r="E3564">
        <v>41336.3835532407</v>
      </c>
      <c s="220" r="F3564"/>
      <c t="s" s="220" r="G3564">
        <v>46</v>
      </c>
      <c s="220" r="H3564"/>
      <c s="220" r="I3564"/>
      <c s="220" r="J3564">
        <v>204158390</v>
      </c>
      <c s="220" r="K3564"/>
      <c t="s" s="17" r="L3564">
        <v>135</v>
      </c>
      <c t="s" s="17" r="M3564">
        <v>6650</v>
      </c>
      <c s="220" r="N3564">
        <v>15</v>
      </c>
      <c s="220" r="O3564">
        <v>106</v>
      </c>
      <c s="220" r="P3564">
        <v>3600</v>
      </c>
      <c t="s" s="220" r="Q3564">
        <v>11989</v>
      </c>
      <c t="s" s="17" r="R3564">
        <v>11990</v>
      </c>
    </row>
    <row r="3565">
      <c t="s" s="128" r="A3565">
        <v>11991</v>
      </c>
      <c t="s" s="220" r="B3565">
        <v>11534</v>
      </c>
      <c t="s" s="220" r="C3565">
        <v>11992</v>
      </c>
      <c t="s" s="220" r="D3565">
        <v>11993</v>
      </c>
      <c s="168" r="E3565">
        <v>41336.382974537</v>
      </c>
      <c t="s" s="220" r="F3565">
        <v>11994</v>
      </c>
      <c t="s" s="220" r="G3565">
        <v>57</v>
      </c>
      <c s="220" r="H3565"/>
      <c s="220" r="I3565"/>
      <c s="220" r="J3565">
        <v>66308766</v>
      </c>
      <c s="220" r="K3565"/>
      <c t="s" s="17" r="L3565">
        <v>116</v>
      </c>
      <c t="s" s="17" r="M3565">
        <v>11537</v>
      </c>
      <c s="220" r="N3565">
        <v>644</v>
      </c>
      <c s="220" r="O3565">
        <v>1362</v>
      </c>
      <c s="220" r="P3565">
        <v>3600</v>
      </c>
      <c t="s" s="220" r="Q3565">
        <v>11995</v>
      </c>
      <c t="s" s="17" r="R3565">
        <v>11996</v>
      </c>
    </row>
    <row r="3566">
      <c t="s" s="128" r="A3566">
        <v>11997</v>
      </c>
      <c t="s" s="220" r="B3566">
        <v>704</v>
      </c>
      <c t="s" s="220" r="C3566">
        <v>11998</v>
      </c>
      <c t="s" s="220" r="D3566">
        <v>11999</v>
      </c>
      <c s="168" r="E3566">
        <v>41336.3828125</v>
      </c>
      <c s="220" r="F3566"/>
      <c t="s" s="220" r="G3566">
        <v>57</v>
      </c>
      <c s="220" r="H3566"/>
      <c s="220" r="I3566"/>
      <c s="220" r="J3566">
        <v>336810390</v>
      </c>
      <c s="220" r="K3566"/>
      <c t="s" s="17" r="L3566">
        <v>135</v>
      </c>
      <c t="s" s="17" r="M3566">
        <v>707</v>
      </c>
      <c s="220" r="N3566">
        <v>141</v>
      </c>
      <c s="220" r="O3566">
        <v>238</v>
      </c>
      <c s="220" r="P3566">
        <v>3600</v>
      </c>
      <c t="s" s="220" r="Q3566">
        <v>12000</v>
      </c>
      <c t="s" s="17" r="R3566">
        <v>12001</v>
      </c>
    </row>
    <row r="3567">
      <c t="s" s="128" r="A3567">
        <v>12002</v>
      </c>
      <c t="s" s="220" r="B3567">
        <v>180</v>
      </c>
      <c t="s" s="220" r="C3567">
        <v>12003</v>
      </c>
      <c t="s" s="220" r="D3567">
        <v>12004</v>
      </c>
      <c s="168" r="E3567">
        <v>41336.3825231481</v>
      </c>
      <c s="220" r="F3567"/>
      <c t="s" s="220" r="G3567">
        <v>57</v>
      </c>
      <c s="220" r="H3567"/>
      <c s="220" r="I3567"/>
      <c s="220" r="J3567">
        <v>96923905</v>
      </c>
      <c s="220" r="K3567"/>
      <c t="s" s="17" r="L3567">
        <v>7129</v>
      </c>
      <c t="s" s="17" r="M3567">
        <v>185</v>
      </c>
      <c s="220" r="N3567">
        <v>105</v>
      </c>
      <c s="220" r="O3567">
        <v>232</v>
      </c>
      <c s="220" r="P3567">
        <v>3600</v>
      </c>
      <c t="s" s="220" r="Q3567">
        <v>12005</v>
      </c>
      <c t="s" s="17" r="R3567">
        <v>12006</v>
      </c>
    </row>
    <row r="3568">
      <c t="s" s="128" r="A3568">
        <v>12007</v>
      </c>
      <c t="s" s="220" r="B3568">
        <v>1623</v>
      </c>
      <c t="s" s="220" r="C3568">
        <v>12008</v>
      </c>
      <c t="s" s="220" r="D3568">
        <v>12009</v>
      </c>
      <c s="168" r="E3568">
        <v>41336.3821180556</v>
      </c>
      <c t="s" s="220" r="F3568">
        <v>12010</v>
      </c>
      <c t="s" s="220" r="G3568">
        <v>57</v>
      </c>
      <c s="220" r="H3568"/>
      <c s="220" r="I3568"/>
      <c s="220" r="J3568">
        <v>848725196</v>
      </c>
      <c s="220" r="K3568"/>
      <c t="s" s="17" r="L3568">
        <v>116</v>
      </c>
      <c t="s" s="17" r="M3568">
        <v>1627</v>
      </c>
      <c s="220" r="N3568">
        <v>2418</v>
      </c>
      <c s="220" r="O3568">
        <v>70</v>
      </c>
      <c s="220" r="P3568">
        <v>3600</v>
      </c>
      <c t="s" s="220" r="Q3568">
        <v>12011</v>
      </c>
      <c t="s" s="17" r="R3568">
        <v>12012</v>
      </c>
    </row>
    <row r="3569">
      <c t="s" s="128" r="A3569">
        <v>12013</v>
      </c>
      <c t="s" s="220" r="B3569">
        <v>2865</v>
      </c>
      <c t="s" s="220" r="C3569">
        <v>12014</v>
      </c>
      <c t="s" s="220" r="D3569">
        <v>12015</v>
      </c>
      <c s="168" r="E3569">
        <v>41336.3814467593</v>
      </c>
      <c s="220" r="F3569"/>
      <c t="s" s="220" r="G3569">
        <v>57</v>
      </c>
      <c s="220" r="H3569"/>
      <c s="220" r="I3569"/>
      <c s="220" r="J3569">
        <v>15776298</v>
      </c>
      <c s="220" r="K3569"/>
      <c t="s" s="17" r="L3569">
        <v>228</v>
      </c>
      <c t="s" s="17" r="M3569">
        <v>2868</v>
      </c>
      <c s="220" r="N3569">
        <v>841</v>
      </c>
      <c s="220" r="O3569">
        <v>1024</v>
      </c>
      <c s="220" r="P3569">
        <v>3600</v>
      </c>
      <c t="s" s="220" r="Q3569">
        <v>12016</v>
      </c>
      <c t="s" s="17" r="R3569">
        <v>12017</v>
      </c>
    </row>
    <row r="3570">
      <c t="s" s="128" r="A3570">
        <v>12018</v>
      </c>
      <c t="s" s="220" r="B3570">
        <v>180</v>
      </c>
      <c t="s" s="220" r="C3570">
        <v>12019</v>
      </c>
      <c t="s" s="220" r="D3570">
        <v>12020</v>
      </c>
      <c s="168" r="E3570">
        <v>41336.3809143518</v>
      </c>
      <c t="s" s="220" r="F3570">
        <v>12021</v>
      </c>
      <c t="s" s="220" r="G3570">
        <v>57</v>
      </c>
      <c s="220" r="H3570"/>
      <c s="220" r="I3570"/>
      <c s="220" r="J3570">
        <v>96923905</v>
      </c>
      <c s="220" r="K3570"/>
      <c t="s" s="17" r="L3570">
        <v>7129</v>
      </c>
      <c t="s" s="17" r="M3570">
        <v>185</v>
      </c>
      <c s="220" r="N3570">
        <v>105</v>
      </c>
      <c s="220" r="O3570">
        <v>232</v>
      </c>
      <c s="220" r="P3570">
        <v>3600</v>
      </c>
      <c t="s" s="220" r="Q3570">
        <v>12022</v>
      </c>
      <c t="s" s="17" r="R3570">
        <v>12023</v>
      </c>
    </row>
    <row r="3571">
      <c t="s" s="128" r="A3571">
        <v>12024</v>
      </c>
      <c t="s" s="220" r="B3571">
        <v>6191</v>
      </c>
      <c t="s" s="220" r="C3571">
        <v>12025</v>
      </c>
      <c t="s" s="220" r="D3571">
        <v>12026</v>
      </c>
      <c s="168" r="E3571">
        <v>41336.3790740741</v>
      </c>
      <c s="220" r="F3571"/>
      <c t="s" s="220" r="G3571">
        <v>57</v>
      </c>
      <c s="220" r="H3571"/>
      <c s="220" r="I3571"/>
      <c s="220" r="J3571">
        <v>390751893</v>
      </c>
      <c s="220" r="K3571"/>
      <c t="s" s="17" r="L3571">
        <v>116</v>
      </c>
      <c t="s" s="17" r="M3571">
        <v>6194</v>
      </c>
      <c s="220" r="N3571">
        <v>213</v>
      </c>
      <c s="220" r="O3571">
        <v>320</v>
      </c>
      <c s="220" r="P3571">
        <v>3600</v>
      </c>
      <c t="s" s="220" r="Q3571">
        <v>12027</v>
      </c>
      <c t="s" s="17" r="R3571">
        <v>12028</v>
      </c>
    </row>
    <row r="3572">
      <c t="s" s="128" r="A3572">
        <v>12029</v>
      </c>
      <c t="s" s="220" r="B3572">
        <v>2865</v>
      </c>
      <c t="s" s="220" r="C3572">
        <v>12030</v>
      </c>
      <c t="s" s="220" r="D3572">
        <v>12031</v>
      </c>
      <c s="168" r="E3572">
        <v>41336.3768171296</v>
      </c>
      <c s="220" r="F3572"/>
      <c t="s" s="220" r="G3572">
        <v>57</v>
      </c>
      <c s="220" r="H3572"/>
      <c s="220" r="I3572"/>
      <c s="220" r="J3572">
        <v>15776298</v>
      </c>
      <c s="220" r="K3572"/>
      <c t="s" s="17" r="L3572">
        <v>228</v>
      </c>
      <c t="s" s="17" r="M3572">
        <v>2868</v>
      </c>
      <c s="220" r="N3572">
        <v>841</v>
      </c>
      <c s="220" r="O3572">
        <v>1024</v>
      </c>
      <c s="220" r="P3572">
        <v>3600</v>
      </c>
      <c t="s" s="220" r="Q3572">
        <v>12032</v>
      </c>
      <c t="s" s="17" r="R3572">
        <v>12033</v>
      </c>
    </row>
    <row r="3573">
      <c t="s" s="128" r="A3573">
        <v>12034</v>
      </c>
      <c t="s" s="220" r="B3573">
        <v>132</v>
      </c>
      <c t="s" s="220" r="C3573">
        <v>12035</v>
      </c>
      <c t="s" s="220" r="D3573">
        <v>12036</v>
      </c>
      <c s="168" r="E3573">
        <v>41336.3766898148</v>
      </c>
      <c s="220" r="F3573"/>
      <c t="s" s="220" r="G3573">
        <v>57</v>
      </c>
      <c s="220" r="H3573"/>
      <c s="220" r="I3573"/>
      <c s="220" r="J3573">
        <v>426508012</v>
      </c>
      <c s="220" r="K3573"/>
      <c t="s" s="17" r="L3573">
        <v>135</v>
      </c>
      <c t="s" s="17" r="M3573">
        <v>136</v>
      </c>
      <c s="220" r="N3573">
        <v>641</v>
      </c>
      <c s="220" r="O3573">
        <v>141</v>
      </c>
      <c s="220" r="P3573">
        <v>3600</v>
      </c>
      <c t="s" s="220" r="Q3573">
        <v>12037</v>
      </c>
      <c t="s" s="17" r="R3573">
        <v>12038</v>
      </c>
    </row>
    <row r="3574">
      <c t="s" s="128" r="A3574">
        <v>12039</v>
      </c>
      <c t="s" s="220" r="B3574">
        <v>2786</v>
      </c>
      <c t="s" s="220" r="C3574">
        <v>12040</v>
      </c>
      <c t="s" s="220" r="D3574">
        <v>12041</v>
      </c>
      <c s="168" r="E3574">
        <v>41336.3758796296</v>
      </c>
      <c s="220" r="F3574"/>
      <c t="s" s="220" r="G3574">
        <v>57</v>
      </c>
      <c s="220" r="H3574"/>
      <c s="220" r="I3574"/>
      <c s="220" r="J3574">
        <v>1055455069</v>
      </c>
      <c s="220" r="K3574"/>
      <c t="s" s="17" r="L3574">
        <v>116</v>
      </c>
      <c t="s" s="17" r="M3574">
        <v>2789</v>
      </c>
      <c s="220" r="N3574">
        <v>74</v>
      </c>
      <c s="220" r="O3574">
        <v>115</v>
      </c>
      <c s="220" r="P3574">
        <v>-36000</v>
      </c>
      <c t="s" s="220" r="Q3574">
        <v>12042</v>
      </c>
      <c t="s" s="17" r="R3574">
        <v>12043</v>
      </c>
    </row>
    <row r="3575">
      <c t="s" s="128" r="A3575">
        <v>12044</v>
      </c>
      <c t="s" s="220" r="B3575">
        <v>5125</v>
      </c>
      <c t="s" s="220" r="C3575">
        <v>12045</v>
      </c>
      <c t="s" s="220" r="D3575">
        <v>12046</v>
      </c>
      <c s="168" r="E3575">
        <v>41336.3746064815</v>
      </c>
      <c s="220" r="F3575"/>
      <c t="s" s="220" r="G3575">
        <v>57</v>
      </c>
      <c s="220" r="H3575"/>
      <c s="220" r="I3575"/>
      <c s="220" r="J3575">
        <v>168602202</v>
      </c>
      <c s="220" r="K3575"/>
      <c t="s" s="17" r="L3575">
        <v>135</v>
      </c>
      <c t="s" s="17" r="M3575">
        <v>5128</v>
      </c>
      <c s="220" r="N3575">
        <v>70</v>
      </c>
      <c s="220" r="O3575">
        <v>144</v>
      </c>
      <c s="220" r="P3575">
        <v>-10800</v>
      </c>
      <c t="s" s="220" r="Q3575">
        <v>12047</v>
      </c>
      <c t="s" s="17" r="R3575">
        <v>12048</v>
      </c>
    </row>
    <row r="3576">
      <c t="s" s="128" r="A3576">
        <v>12049</v>
      </c>
      <c t="s" s="220" r="B3576">
        <v>552</v>
      </c>
      <c t="s" s="220" r="C3576">
        <v>12050</v>
      </c>
      <c t="s" s="220" r="D3576">
        <v>12051</v>
      </c>
      <c s="168" r="E3576">
        <v>41336.3730324074</v>
      </c>
      <c s="220" r="F3576"/>
      <c t="s" s="220" r="G3576">
        <v>46</v>
      </c>
      <c s="220" r="H3576">
        <v>22953359</v>
      </c>
      <c t="s" s="220" r="I3576">
        <v>12052</v>
      </c>
      <c s="220" r="J3576">
        <v>53755836</v>
      </c>
      <c t="s" s="220" r="K3576">
        <v>12053</v>
      </c>
      <c t="s" s="17" r="L3576">
        <v>49</v>
      </c>
      <c t="s" s="17" r="M3576">
        <v>555</v>
      </c>
      <c s="220" r="N3576">
        <v>278</v>
      </c>
      <c s="220" r="O3576">
        <v>241</v>
      </c>
      <c s="220" r="P3576">
        <v>3600</v>
      </c>
      <c t="s" s="220" r="Q3576">
        <v>12054</v>
      </c>
      <c t="s" s="17" r="R3576">
        <v>12055</v>
      </c>
    </row>
    <row r="3577">
      <c t="s" s="128" r="A3577">
        <v>12056</v>
      </c>
      <c t="s" s="220" r="B3577">
        <v>12057</v>
      </c>
      <c t="s" s="220" r="C3577">
        <v>12058</v>
      </c>
      <c t="s" s="220" r="D3577">
        <v>12059</v>
      </c>
      <c s="168" r="E3577">
        <v>41336.372662037</v>
      </c>
      <c s="220" r="F3577"/>
      <c t="s" s="220" r="G3577">
        <v>46</v>
      </c>
      <c s="220" r="H3577"/>
      <c s="220" r="I3577"/>
      <c s="220" r="J3577">
        <v>71316814</v>
      </c>
      <c s="220" r="K3577"/>
      <c t="s" s="17" r="L3577">
        <v>116</v>
      </c>
      <c t="s" s="17" r="M3577">
        <v>12060</v>
      </c>
      <c s="220" r="N3577">
        <v>324</v>
      </c>
      <c s="220" r="O3577">
        <v>456</v>
      </c>
      <c s="220" r="P3577"/>
      <c t="s" s="220" r="Q3577">
        <v>12061</v>
      </c>
      <c t="s" s="17" r="R3577">
        <v>1868</v>
      </c>
    </row>
    <row r="3578">
      <c t="s" s="128" r="A3578">
        <v>12062</v>
      </c>
      <c t="s" s="220" r="B3578">
        <v>10526</v>
      </c>
      <c t="s" s="220" r="C3578">
        <v>12063</v>
      </c>
      <c t="s" s="220" r="D3578">
        <v>12064</v>
      </c>
      <c s="168" r="E3578">
        <v>41336.3696759259</v>
      </c>
      <c s="220" r="F3578"/>
      <c t="s" s="220" r="G3578">
        <v>46</v>
      </c>
      <c s="220" r="H3578"/>
      <c s="220" r="I3578"/>
      <c s="220" r="J3578">
        <v>14379131</v>
      </c>
      <c s="220" r="K3578"/>
      <c t="s" s="17" r="L3578">
        <v>228</v>
      </c>
      <c t="s" s="17" r="M3578">
        <v>10528</v>
      </c>
      <c s="220" r="N3578">
        <v>219</v>
      </c>
      <c s="220" r="O3578">
        <v>226</v>
      </c>
      <c s="220" r="P3578">
        <v>3600</v>
      </c>
      <c t="s" s="220" r="Q3578">
        <v>12065</v>
      </c>
      <c t="s" s="17" r="R3578">
        <v>1509</v>
      </c>
    </row>
    <row r="3579">
      <c t="s" s="128" r="A3579">
        <v>12066</v>
      </c>
      <c t="s" s="220" r="B3579">
        <v>2489</v>
      </c>
      <c t="s" s="220" r="C3579">
        <v>12067</v>
      </c>
      <c t="s" s="220" r="D3579">
        <v>12068</v>
      </c>
      <c s="168" r="E3579">
        <v>41336.3659375</v>
      </c>
      <c s="220" r="F3579"/>
      <c t="s" s="220" r="G3579">
        <v>57</v>
      </c>
      <c s="220" r="H3579"/>
      <c s="220" r="I3579"/>
      <c s="220" r="J3579">
        <v>81122707</v>
      </c>
      <c s="220" r="K3579"/>
      <c t="s" s="17" r="L3579">
        <v>74</v>
      </c>
      <c t="s" s="17" r="M3579">
        <v>2492</v>
      </c>
      <c s="220" r="N3579">
        <v>603</v>
      </c>
      <c s="220" r="O3579">
        <v>384</v>
      </c>
      <c s="220" r="P3579">
        <v>3600</v>
      </c>
      <c t="s" s="220" r="Q3579">
        <v>12069</v>
      </c>
      <c t="s" s="17" r="R3579">
        <v>12070</v>
      </c>
    </row>
    <row r="3580">
      <c t="s" s="128" r="A3580">
        <v>12053</v>
      </c>
      <c t="s" s="220" r="B3580">
        <v>12052</v>
      </c>
      <c t="s" s="220" r="C3580">
        <v>12071</v>
      </c>
      <c t="s" s="220" r="D3580">
        <v>12072</v>
      </c>
      <c s="168" r="E3580">
        <v>41336.3651273148</v>
      </c>
      <c s="220" r="F3580"/>
      <c t="s" s="220" r="G3580">
        <v>46</v>
      </c>
      <c s="220" r="H3580"/>
      <c s="220" r="I3580"/>
      <c s="220" r="J3580">
        <v>22953359</v>
      </c>
      <c s="220" r="K3580"/>
      <c t="s" s="17" r="L3580">
        <v>116</v>
      </c>
      <c t="s" s="17" r="M3580">
        <v>12073</v>
      </c>
      <c s="220" r="N3580">
        <v>451</v>
      </c>
      <c s="220" r="O3580">
        <v>447</v>
      </c>
      <c s="220" r="P3580">
        <v>3600</v>
      </c>
      <c t="s" s="220" r="Q3580">
        <v>12074</v>
      </c>
      <c t="s" s="17" r="R3580">
        <v>12075</v>
      </c>
    </row>
    <row r="3581">
      <c t="s" s="128" r="A3581">
        <v>12076</v>
      </c>
      <c t="s" s="220" r="B3581">
        <v>12077</v>
      </c>
      <c t="s" s="220" r="C3581">
        <v>12078</v>
      </c>
      <c t="s" s="220" r="D3581">
        <v>12079</v>
      </c>
      <c s="168" r="E3581">
        <v>41336.36375</v>
      </c>
      <c t="s" s="220" r="F3581">
        <v>12080</v>
      </c>
      <c t="s" s="220" r="G3581">
        <v>57</v>
      </c>
      <c s="220" r="H3581"/>
      <c s="220" r="I3581"/>
      <c s="220" r="J3581">
        <v>50040262</v>
      </c>
      <c s="220" r="K3581"/>
      <c t="s" s="17" r="L3581">
        <v>116</v>
      </c>
      <c t="s" s="17" r="M3581">
        <v>12081</v>
      </c>
      <c s="220" r="N3581">
        <v>142</v>
      </c>
      <c s="220" r="O3581">
        <v>84</v>
      </c>
      <c s="220" r="P3581">
        <v>3600</v>
      </c>
      <c t="s" s="220" r="Q3581">
        <v>12082</v>
      </c>
      <c t="s" s="17" r="R3581">
        <v>12083</v>
      </c>
    </row>
    <row r="3582">
      <c t="s" s="128" r="A3582">
        <v>12084</v>
      </c>
      <c t="s" s="220" r="B3582">
        <v>180</v>
      </c>
      <c t="s" s="220" r="C3582">
        <v>12085</v>
      </c>
      <c t="s" s="220" r="D3582">
        <v>12086</v>
      </c>
      <c s="168" r="E3582">
        <v>41336.3631597222</v>
      </c>
      <c t="s" s="220" r="F3582">
        <v>12087</v>
      </c>
      <c t="s" s="220" r="G3582">
        <v>57</v>
      </c>
      <c s="220" r="H3582"/>
      <c s="220" r="I3582"/>
      <c s="220" r="J3582">
        <v>96923905</v>
      </c>
      <c s="220" r="K3582"/>
      <c t="s" s="17" r="L3582">
        <v>116</v>
      </c>
      <c t="s" s="17" r="M3582">
        <v>185</v>
      </c>
      <c s="220" r="N3582">
        <v>105</v>
      </c>
      <c s="220" r="O3582">
        <v>232</v>
      </c>
      <c s="220" r="P3582">
        <v>3600</v>
      </c>
      <c t="s" s="220" r="Q3582">
        <v>12088</v>
      </c>
      <c t="s" s="17" r="R3582">
        <v>12089</v>
      </c>
    </row>
    <row r="3583">
      <c t="s" s="128" r="A3583">
        <v>12090</v>
      </c>
      <c t="s" s="220" r="B3583">
        <v>11534</v>
      </c>
      <c t="s" s="220" r="C3583">
        <v>12091</v>
      </c>
      <c t="s" s="220" r="D3583">
        <v>12092</v>
      </c>
      <c s="168" r="E3583">
        <v>41336.3616782407</v>
      </c>
      <c t="s" s="220" r="F3583">
        <v>12093</v>
      </c>
      <c t="s" s="220" r="G3583">
        <v>57</v>
      </c>
      <c s="220" r="H3583"/>
      <c s="220" r="I3583"/>
      <c s="220" r="J3583">
        <v>66308766</v>
      </c>
      <c s="220" r="K3583"/>
      <c t="s" s="17" r="L3583">
        <v>116</v>
      </c>
      <c t="s" s="17" r="M3583">
        <v>11537</v>
      </c>
      <c s="220" r="N3583">
        <v>644</v>
      </c>
      <c s="220" r="O3583">
        <v>1362</v>
      </c>
      <c s="220" r="P3583">
        <v>3600</v>
      </c>
      <c t="s" s="220" r="Q3583">
        <v>12094</v>
      </c>
      <c t="s" s="17" r="R3583">
        <v>12095</v>
      </c>
    </row>
    <row r="3584">
      <c t="s" s="128" r="A3584">
        <v>12096</v>
      </c>
      <c t="s" s="220" r="B3584">
        <v>11534</v>
      </c>
      <c t="s" s="220" r="C3584">
        <v>12097</v>
      </c>
      <c t="s" s="220" r="D3584">
        <v>12098</v>
      </c>
      <c s="168" r="E3584">
        <v>41336.3610648148</v>
      </c>
      <c t="s" s="220" r="F3584">
        <v>12099</v>
      </c>
      <c t="s" s="220" r="G3584">
        <v>57</v>
      </c>
      <c s="220" r="H3584"/>
      <c s="220" r="I3584"/>
      <c s="220" r="J3584">
        <v>66308766</v>
      </c>
      <c s="220" r="K3584"/>
      <c t="s" s="17" r="L3584">
        <v>116</v>
      </c>
      <c t="s" s="17" r="M3584">
        <v>11537</v>
      </c>
      <c s="220" r="N3584">
        <v>644</v>
      </c>
      <c s="220" r="O3584">
        <v>1362</v>
      </c>
      <c s="220" r="P3584">
        <v>3600</v>
      </c>
      <c t="s" s="220" r="Q3584">
        <v>12100</v>
      </c>
      <c t="s" s="17" r="R3584">
        <v>12101</v>
      </c>
    </row>
    <row r="3585">
      <c t="s" s="128" r="A3585">
        <v>5615</v>
      </c>
      <c t="s" s="220" r="B3585">
        <v>5616</v>
      </c>
      <c t="s" s="220" r="C3585">
        <v>5617</v>
      </c>
      <c t="s" s="220" r="D3585">
        <v>5618</v>
      </c>
      <c s="168" r="E3585">
        <v>41336.6809722222</v>
      </c>
      <c s="220" r="F3585"/>
      <c t="s" s="220" r="G3585">
        <v>57</v>
      </c>
      <c s="220" r="H3585"/>
      <c s="220" r="I3585"/>
      <c s="220" r="J3585">
        <v>160942626</v>
      </c>
      <c s="220" r="K3585"/>
      <c t="s" s="17" r="L3585">
        <v>135</v>
      </c>
      <c t="s" s="17" r="M3585">
        <v>5619</v>
      </c>
      <c s="220" r="N3585">
        <v>209</v>
      </c>
      <c s="220" r="O3585">
        <v>412</v>
      </c>
      <c s="220" r="P3585">
        <v>3600</v>
      </c>
      <c t="s" s="220" r="Q3585">
        <v>5620</v>
      </c>
      <c t="s" s="17" r="R3585">
        <v>5621</v>
      </c>
    </row>
    <row r="3586">
      <c t="s" s="128" r="A3586">
        <v>5622</v>
      </c>
      <c t="s" s="220" r="B3586">
        <v>4391</v>
      </c>
      <c t="s" s="220" r="C3586">
        <v>5623</v>
      </c>
      <c t="s" s="220" r="D3586">
        <v>5624</v>
      </c>
      <c s="168" r="E3586">
        <v>41336.6809606482</v>
      </c>
      <c s="220" r="F3586"/>
      <c t="s" s="220" r="G3586">
        <v>57</v>
      </c>
      <c s="220" r="H3586"/>
      <c s="220" r="I3586"/>
      <c s="220" r="J3586">
        <v>168792074</v>
      </c>
      <c s="220" r="K3586"/>
      <c t="s" s="17" r="L3586">
        <v>228</v>
      </c>
      <c t="s" s="17" r="M3586">
        <v>4394</v>
      </c>
      <c s="220" r="N3586">
        <v>102</v>
      </c>
      <c s="220" r="O3586">
        <v>105</v>
      </c>
      <c s="220" r="P3586">
        <v>3600</v>
      </c>
      <c t="s" s="220" r="Q3586">
        <v>5625</v>
      </c>
      <c t="s" s="17" r="R3586">
        <v>5626</v>
      </c>
    </row>
    <row r="3587">
      <c t="s" s="128" r="A3587">
        <v>5502</v>
      </c>
      <c t="s" s="220" r="B3587">
        <v>5501</v>
      </c>
      <c t="s" s="220" r="C3587">
        <v>5627</v>
      </c>
      <c t="s" s="220" r="D3587">
        <v>5628</v>
      </c>
      <c s="168" r="E3587">
        <v>41336.6809490741</v>
      </c>
      <c s="220" r="F3587"/>
      <c t="s" s="220" r="G3587">
        <v>57</v>
      </c>
      <c s="220" r="H3587"/>
      <c s="220" r="I3587"/>
      <c s="220" r="J3587">
        <v>63448298</v>
      </c>
      <c s="220" r="K3587"/>
      <c t="s" s="17" r="L3587">
        <v>228</v>
      </c>
      <c t="s" s="17" r="M3587">
        <v>5629</v>
      </c>
      <c s="220" r="N3587">
        <v>936</v>
      </c>
      <c s="220" r="O3587">
        <v>1188</v>
      </c>
      <c s="220" r="P3587">
        <v>3600</v>
      </c>
      <c t="s" s="220" r="Q3587">
        <v>5630</v>
      </c>
      <c t="s" s="17" r="R3587">
        <v>1978</v>
      </c>
    </row>
    <row r="3588">
      <c t="s" s="128" r="A3588">
        <v>5631</v>
      </c>
      <c t="s" s="220" r="B3588">
        <v>5250</v>
      </c>
      <c t="s" s="220" r="C3588">
        <v>5632</v>
      </c>
      <c t="s" s="220" r="D3588">
        <v>5633</v>
      </c>
      <c s="168" r="E3588">
        <v>41336.6809375</v>
      </c>
      <c s="220" r="F3588"/>
      <c t="s" s="220" r="G3588">
        <v>57</v>
      </c>
      <c s="220" r="H3588"/>
      <c s="220" r="I3588"/>
      <c s="220" r="J3588">
        <v>108332005</v>
      </c>
      <c s="220" r="K3588"/>
      <c t="s" s="17" r="L3588">
        <v>74</v>
      </c>
      <c t="s" s="17" r="M3588">
        <v>5253</v>
      </c>
      <c s="220" r="N3588">
        <v>938</v>
      </c>
      <c s="220" r="O3588">
        <v>476</v>
      </c>
      <c s="220" r="P3588">
        <v>3600</v>
      </c>
      <c t="s" s="220" r="Q3588">
        <v>5634</v>
      </c>
      <c t="s" s="17" r="R3588">
        <v>5635</v>
      </c>
    </row>
    <row r="3589">
      <c t="s" s="128" r="A3589">
        <v>5636</v>
      </c>
      <c t="s" s="220" r="B3589">
        <v>2530</v>
      </c>
      <c t="s" s="220" r="C3589">
        <v>5637</v>
      </c>
      <c t="s" s="220" r="D3589">
        <v>5638</v>
      </c>
      <c s="168" r="E3589">
        <v>41336.6809143519</v>
      </c>
      <c s="220" r="F3589"/>
      <c t="s" s="220" r="G3589">
        <v>57</v>
      </c>
      <c s="220" r="H3589"/>
      <c s="220" r="I3589"/>
      <c s="220" r="J3589">
        <v>202969896</v>
      </c>
      <c s="220" r="K3589"/>
      <c t="s" s="17" r="L3589">
        <v>745</v>
      </c>
      <c t="s" s="17" r="M3589">
        <v>2533</v>
      </c>
      <c s="220" r="N3589">
        <v>389</v>
      </c>
      <c s="220" r="O3589">
        <v>567</v>
      </c>
      <c s="220" r="P3589">
        <v>3600</v>
      </c>
      <c t="s" s="220" r="Q3589">
        <v>5639</v>
      </c>
      <c t="s" s="17" r="R3589">
        <v>96</v>
      </c>
    </row>
    <row r="3590">
      <c t="s" s="128" r="A3590">
        <v>5640</v>
      </c>
      <c t="s" s="220" r="B3590">
        <v>5232</v>
      </c>
      <c t="s" s="220" r="C3590">
        <v>5641</v>
      </c>
      <c t="s" s="220" r="D3590">
        <v>5642</v>
      </c>
      <c s="168" r="E3590">
        <v>41336.6808796296</v>
      </c>
      <c s="220" r="F3590"/>
      <c t="s" s="220" r="G3590">
        <v>57</v>
      </c>
      <c s="220" r="H3590"/>
      <c s="220" r="I3590"/>
      <c s="220" r="J3590">
        <v>84841696</v>
      </c>
      <c s="220" r="K3590"/>
      <c t="s" s="17" r="L3590">
        <v>74</v>
      </c>
      <c t="s" s="17" r="M3590">
        <v>5235</v>
      </c>
      <c s="220" r="N3590">
        <v>239</v>
      </c>
      <c s="220" r="O3590">
        <v>738</v>
      </c>
      <c s="220" r="P3590">
        <v>3600</v>
      </c>
      <c t="s" s="220" r="Q3590">
        <v>5643</v>
      </c>
      <c t="s" s="17" r="R3590">
        <v>5237</v>
      </c>
    </row>
    <row r="3591">
      <c t="s" s="128" r="A3591">
        <v>5644</v>
      </c>
      <c t="s" s="220" r="B3591">
        <v>539</v>
      </c>
      <c t="s" s="220" r="C3591">
        <v>5645</v>
      </c>
      <c t="s" s="220" r="D3591">
        <v>5646</v>
      </c>
      <c s="168" r="E3591">
        <v>41336.6808680556</v>
      </c>
      <c s="220" r="F3591"/>
      <c t="s" s="220" r="G3591">
        <v>57</v>
      </c>
      <c s="220" r="H3591"/>
      <c s="220" r="I3591"/>
      <c s="220" r="J3591">
        <v>204469430</v>
      </c>
      <c s="220" r="K3591"/>
      <c t="s" s="17" r="L3591">
        <v>74</v>
      </c>
      <c t="s" s="17" r="M3591">
        <v>543</v>
      </c>
      <c s="220" r="N3591">
        <v>564</v>
      </c>
      <c s="220" r="O3591">
        <v>838</v>
      </c>
      <c s="220" r="P3591">
        <v>3600</v>
      </c>
      <c t="s" s="220" r="Q3591">
        <v>5647</v>
      </c>
      <c t="s" s="17" r="R3591">
        <v>5648</v>
      </c>
    </row>
    <row r="3592">
      <c t="s" s="128" r="A3592">
        <v>5649</v>
      </c>
      <c t="s" s="220" r="B3592">
        <v>196</v>
      </c>
      <c t="s" s="220" r="C3592">
        <v>5650</v>
      </c>
      <c t="s" s="220" r="D3592">
        <v>5651</v>
      </c>
      <c s="168" r="E3592">
        <v>41336.6808333333</v>
      </c>
      <c s="220" r="F3592"/>
      <c t="s" s="220" r="G3592">
        <v>57</v>
      </c>
      <c s="220" r="H3592"/>
      <c s="220" r="I3592"/>
      <c s="220" r="J3592">
        <v>273631032</v>
      </c>
      <c s="220" r="K3592"/>
      <c t="s" s="17" r="L3592">
        <v>116</v>
      </c>
      <c t="s" s="17" r="M3592">
        <v>199</v>
      </c>
      <c s="220" r="N3592">
        <v>529</v>
      </c>
      <c s="220" r="O3592">
        <v>646</v>
      </c>
      <c s="220" r="P3592">
        <v>-10800</v>
      </c>
      <c t="s" s="220" r="Q3592">
        <v>5652</v>
      </c>
      <c t="s" s="17" r="R3592">
        <v>5653</v>
      </c>
    </row>
    <row r="3593">
      <c t="s" s="128" r="A3593">
        <v>5654</v>
      </c>
      <c t="s" s="220" r="B3593">
        <v>321</v>
      </c>
      <c t="s" s="220" r="C3593">
        <v>5655</v>
      </c>
      <c t="s" s="220" r="D3593">
        <v>5656</v>
      </c>
      <c s="168" r="E3593">
        <v>41336.6807638889</v>
      </c>
      <c s="220" r="F3593"/>
      <c t="s" s="220" r="G3593">
        <v>57</v>
      </c>
      <c s="220" r="H3593"/>
      <c s="220" r="I3593"/>
      <c s="220" r="J3593">
        <v>400642052</v>
      </c>
      <c s="220" r="K3593"/>
      <c t="s" s="17" r="L3593">
        <v>228</v>
      </c>
      <c t="s" s="17" r="M3593">
        <v>326</v>
      </c>
      <c s="220" r="N3593">
        <v>492</v>
      </c>
      <c s="220" r="O3593">
        <v>418</v>
      </c>
      <c s="220" r="P3593">
        <v>3600</v>
      </c>
      <c t="s" s="220" r="Q3593">
        <v>5657</v>
      </c>
      <c t="s" s="17" r="R3593">
        <v>1687</v>
      </c>
    </row>
    <row r="3594">
      <c t="s" s="128" r="A3594">
        <v>5658</v>
      </c>
      <c t="s" s="220" r="B3594">
        <v>1523</v>
      </c>
      <c t="s" s="220" r="C3594">
        <v>5659</v>
      </c>
      <c t="s" s="220" r="D3594">
        <v>5660</v>
      </c>
      <c s="168" r="E3594">
        <v>41336.6807523148</v>
      </c>
      <c s="220" r="F3594"/>
      <c t="s" s="220" r="G3594">
        <v>57</v>
      </c>
      <c s="220" r="H3594"/>
      <c s="220" r="I3594"/>
      <c s="220" r="J3594">
        <v>144913127</v>
      </c>
      <c s="220" r="K3594"/>
      <c t="s" s="17" r="L3594">
        <v>228</v>
      </c>
      <c t="s" s="17" r="M3594">
        <v>1528</v>
      </c>
      <c s="220" r="N3594">
        <v>182</v>
      </c>
      <c s="220" r="O3594">
        <v>270</v>
      </c>
      <c s="220" r="P3594">
        <v>3600</v>
      </c>
      <c t="s" s="220" r="Q3594">
        <v>5661</v>
      </c>
      <c t="s" s="17" r="R3594">
        <v>2198</v>
      </c>
    </row>
    <row r="3595">
      <c t="s" s="128" r="A3595">
        <v>5662</v>
      </c>
      <c t="s" s="220" r="B3595">
        <v>1307</v>
      </c>
      <c t="s" s="220" r="C3595">
        <v>5663</v>
      </c>
      <c t="s" s="220" r="D3595">
        <v>5660</v>
      </c>
      <c s="168" r="E3595">
        <v>41336.6807523148</v>
      </c>
      <c s="220" r="F3595"/>
      <c t="s" s="220" r="G3595">
        <v>57</v>
      </c>
      <c s="220" r="H3595"/>
      <c s="220" r="I3595"/>
      <c s="220" r="J3595">
        <v>249181465</v>
      </c>
      <c s="220" r="K3595"/>
      <c t="s" s="17" r="L3595">
        <v>116</v>
      </c>
      <c t="s" s="17" r="M3595">
        <v>1312</v>
      </c>
      <c s="220" r="N3595">
        <v>326</v>
      </c>
      <c s="220" r="O3595">
        <v>404</v>
      </c>
      <c s="220" r="P3595">
        <v>3600</v>
      </c>
      <c t="s" s="220" r="Q3595">
        <v>5664</v>
      </c>
      <c t="s" s="17" r="R3595">
        <v>5665</v>
      </c>
    </row>
    <row r="3596">
      <c t="s" s="128" r="A3596">
        <v>5666</v>
      </c>
      <c t="s" s="220" r="B3596">
        <v>5667</v>
      </c>
      <c t="s" s="220" r="C3596">
        <v>5668</v>
      </c>
      <c t="s" s="220" r="D3596">
        <v>5660</v>
      </c>
      <c s="168" r="E3596">
        <v>41336.6807523148</v>
      </c>
      <c s="220" r="F3596"/>
      <c t="s" s="220" r="G3596">
        <v>57</v>
      </c>
      <c s="220" r="H3596"/>
      <c s="220" r="I3596"/>
      <c s="220" r="J3596">
        <v>40445808</v>
      </c>
      <c s="220" r="K3596"/>
      <c t="s" s="17" r="L3596">
        <v>74</v>
      </c>
      <c t="s" s="17" r="M3596">
        <v>5669</v>
      </c>
      <c s="220" r="N3596">
        <v>272</v>
      </c>
      <c s="220" r="O3596">
        <v>243</v>
      </c>
      <c s="220" r="P3596">
        <v>-10800</v>
      </c>
      <c t="s" s="220" r="Q3596">
        <v>5670</v>
      </c>
      <c t="s" s="17" r="R3596">
        <v>5671</v>
      </c>
    </row>
    <row r="3597">
      <c t="s" s="128" r="A3597">
        <v>5672</v>
      </c>
      <c t="s" s="220" r="B3597">
        <v>5673</v>
      </c>
      <c t="s" s="220" r="C3597">
        <v>5674</v>
      </c>
      <c t="s" s="220" r="D3597">
        <v>5660</v>
      </c>
      <c s="168" r="E3597">
        <v>41336.6807523148</v>
      </c>
      <c s="220" r="F3597"/>
      <c t="s" s="220" r="G3597">
        <v>57</v>
      </c>
      <c s="220" r="H3597"/>
      <c s="220" r="I3597"/>
      <c s="220" r="J3597">
        <v>384316976</v>
      </c>
      <c s="220" r="K3597"/>
      <c t="s" s="17" r="L3597">
        <v>228</v>
      </c>
      <c t="s" s="17" r="M3597">
        <v>5675</v>
      </c>
      <c s="220" r="N3597">
        <v>771</v>
      </c>
      <c s="220" r="O3597">
        <v>19</v>
      </c>
      <c s="220" r="P3597">
        <v>3600</v>
      </c>
      <c t="s" s="220" r="Q3597">
        <v>5676</v>
      </c>
      <c t="s" s="17" r="R3597">
        <v>5677</v>
      </c>
    </row>
    <row r="3598">
      <c t="s" s="128" r="A3598">
        <v>5678</v>
      </c>
      <c t="s" s="220" r="B3598">
        <v>3505</v>
      </c>
      <c t="s" s="220" r="C3598">
        <v>5679</v>
      </c>
      <c t="s" s="220" r="D3598">
        <v>5680</v>
      </c>
      <c s="168" r="E3598">
        <v>41336.6806597222</v>
      </c>
      <c s="220" r="F3598"/>
      <c t="s" s="220" r="G3598">
        <v>57</v>
      </c>
      <c s="220" r="H3598"/>
      <c s="220" r="I3598"/>
      <c s="220" r="J3598">
        <v>269739662</v>
      </c>
      <c s="220" r="K3598"/>
      <c t="s" s="17" r="L3598">
        <v>74</v>
      </c>
      <c t="s" s="17" r="M3598">
        <v>3508</v>
      </c>
      <c s="220" r="N3598">
        <v>281</v>
      </c>
      <c s="220" r="O3598">
        <v>274</v>
      </c>
      <c s="220" r="P3598">
        <v>-10800</v>
      </c>
      <c t="s" s="220" r="Q3598">
        <v>5681</v>
      </c>
      <c t="s" s="17" r="R3598">
        <v>4439</v>
      </c>
    </row>
    <row r="3599">
      <c t="s" s="128" r="A3599">
        <v>5682</v>
      </c>
      <c t="s" s="220" r="B3599">
        <v>1494</v>
      </c>
      <c t="s" s="220" r="C3599">
        <v>5683</v>
      </c>
      <c t="s" s="220" r="D3599">
        <v>5684</v>
      </c>
      <c s="168" r="E3599">
        <v>41336.6806018519</v>
      </c>
      <c s="220" r="F3599"/>
      <c t="s" s="220" r="G3599">
        <v>46</v>
      </c>
      <c s="220" r="H3599"/>
      <c s="220" r="I3599"/>
      <c s="220" r="J3599">
        <v>49009102</v>
      </c>
      <c s="220" r="K3599"/>
      <c t="s" s="17" r="L3599">
        <v>49</v>
      </c>
      <c t="s" s="17" r="M3599">
        <v>1497</v>
      </c>
      <c s="220" r="N3599">
        <v>448</v>
      </c>
      <c s="220" r="O3599">
        <v>351</v>
      </c>
      <c s="220" r="P3599">
        <v>12600</v>
      </c>
      <c t="s" s="220" r="Q3599">
        <v>5685</v>
      </c>
      <c t="s" s="17" r="R3599">
        <v>5686</v>
      </c>
    </row>
    <row r="3600">
      <c t="s" s="128" r="A3600">
        <v>5687</v>
      </c>
      <c t="s" s="220" r="B3600">
        <v>173</v>
      </c>
      <c t="s" s="220" r="C3600">
        <v>5688</v>
      </c>
      <c t="s" s="220" r="D3600">
        <v>5689</v>
      </c>
      <c s="168" r="E3600">
        <v>41336.6805902778</v>
      </c>
      <c s="220" r="F3600"/>
      <c t="s" s="220" r="G3600">
        <v>57</v>
      </c>
      <c s="220" r="H3600">
        <v>153053540</v>
      </c>
      <c t="s" s="220" r="I3600">
        <v>3817</v>
      </c>
      <c s="220" r="J3600">
        <v>351210870</v>
      </c>
      <c t="s" s="220" r="K3600">
        <v>5690</v>
      </c>
      <c t="s" s="17" r="L3600">
        <v>74</v>
      </c>
      <c t="s" s="17" r="M3600">
        <v>176</v>
      </c>
      <c s="220" r="N3600">
        <v>124</v>
      </c>
      <c s="220" r="O3600">
        <v>422</v>
      </c>
      <c s="220" r="P3600">
        <v>-28800</v>
      </c>
      <c t="s" s="220" r="Q3600">
        <v>5691</v>
      </c>
      <c t="s" s="17" r="R3600">
        <v>5692</v>
      </c>
    </row>
    <row r="3601">
      <c t="s" s="128" r="A3601">
        <v>5693</v>
      </c>
      <c t="s" s="220" r="B3601">
        <v>775</v>
      </c>
      <c t="s" s="220" r="C3601">
        <v>5694</v>
      </c>
      <c t="s" s="220" r="D3601">
        <v>5695</v>
      </c>
      <c s="168" r="E3601">
        <v>41336.6805787037</v>
      </c>
      <c s="220" r="F3601"/>
      <c t="s" s="220" r="G3601">
        <v>57</v>
      </c>
      <c s="220" r="H3601"/>
      <c s="220" r="I3601"/>
      <c s="220" r="J3601">
        <v>1009731264</v>
      </c>
      <c s="220" r="K3601"/>
      <c t="s" s="17" r="L3601">
        <v>74</v>
      </c>
      <c t="s" s="17" r="M3601">
        <v>778</v>
      </c>
      <c s="220" r="N3601">
        <v>12</v>
      </c>
      <c s="220" r="O3601">
        <v>103</v>
      </c>
      <c s="220" r="P3601">
        <v>3600</v>
      </c>
      <c t="s" s="220" r="Q3601">
        <v>5696</v>
      </c>
      <c t="s" s="17" r="R3601">
        <v>5697</v>
      </c>
    </row>
    <row r="3602">
      <c t="s" s="128" r="A3602">
        <v>5698</v>
      </c>
      <c t="s" s="220" r="B3602">
        <v>906</v>
      </c>
      <c t="s" s="220" r="C3602">
        <v>5699</v>
      </c>
      <c t="s" s="220" r="D3602">
        <v>5700</v>
      </c>
      <c s="168" r="E3602">
        <v>41336.6804976852</v>
      </c>
      <c s="220" r="F3602"/>
      <c t="s" s="220" r="G3602">
        <v>57</v>
      </c>
      <c s="220" r="H3602"/>
      <c s="220" r="I3602"/>
      <c s="220" r="J3602">
        <v>279064794</v>
      </c>
      <c s="220" r="K3602"/>
      <c t="s" s="17" r="L3602">
        <v>74</v>
      </c>
      <c t="s" s="17" r="M3602">
        <v>940</v>
      </c>
      <c s="220" r="N3602">
        <v>1311</v>
      </c>
      <c s="220" r="O3602">
        <v>600</v>
      </c>
      <c s="220" r="P3602">
        <v>3600</v>
      </c>
      <c t="s" s="220" r="Q3602">
        <v>5701</v>
      </c>
      <c t="s" s="17" r="R3602">
        <v>5702</v>
      </c>
    </row>
    <row r="3603">
      <c t="s" s="128" r="A3603">
        <v>5703</v>
      </c>
      <c t="s" s="220" r="B3603">
        <v>5704</v>
      </c>
      <c t="s" s="220" r="C3603">
        <v>5705</v>
      </c>
      <c t="s" s="220" r="D3603">
        <v>5706</v>
      </c>
      <c s="168" r="E3603">
        <v>41336.6804861111</v>
      </c>
      <c s="220" r="F3603"/>
      <c t="s" s="220" r="G3603">
        <v>46</v>
      </c>
      <c s="220" r="H3603"/>
      <c s="220" r="I3603"/>
      <c s="220" r="J3603">
        <v>23567195</v>
      </c>
      <c s="220" r="K3603"/>
      <c t="s" s="17" r="L3603">
        <v>74</v>
      </c>
      <c t="s" s="17" r="M3603">
        <v>5707</v>
      </c>
      <c s="220" r="N3603">
        <v>139</v>
      </c>
      <c s="220" r="O3603">
        <v>581</v>
      </c>
      <c s="220" r="P3603">
        <v>3600</v>
      </c>
      <c t="s" s="220" r="Q3603">
        <v>5708</v>
      </c>
      <c t="s" s="17" r="R3603">
        <v>5709</v>
      </c>
    </row>
    <row r="3604">
      <c t="s" s="128" r="A3604">
        <v>5710</v>
      </c>
      <c t="s" s="220" r="B3604">
        <v>1759</v>
      </c>
      <c t="s" s="220" r="C3604">
        <v>5711</v>
      </c>
      <c t="s" s="220" r="D3604">
        <v>5712</v>
      </c>
      <c s="168" r="E3604">
        <v>41336.680462963</v>
      </c>
      <c s="220" r="F3604"/>
      <c t="s" s="220" r="G3604">
        <v>57</v>
      </c>
      <c s="220" r="H3604"/>
      <c s="220" r="I3604"/>
      <c s="220" r="J3604">
        <v>527251402</v>
      </c>
      <c s="220" r="K3604"/>
      <c t="s" s="17" r="L3604">
        <v>74</v>
      </c>
      <c t="s" s="17" r="M3604">
        <v>1762</v>
      </c>
      <c s="220" r="N3604">
        <v>113</v>
      </c>
      <c s="220" r="O3604">
        <v>129</v>
      </c>
      <c s="220" r="P3604">
        <v>3600</v>
      </c>
      <c t="s" s="220" r="Q3604">
        <v>5713</v>
      </c>
      <c t="s" s="17" r="R3604">
        <v>5714</v>
      </c>
    </row>
    <row r="3605">
      <c t="s" s="128" r="A3605">
        <v>5715</v>
      </c>
      <c t="s" s="220" r="B3605">
        <v>5716</v>
      </c>
      <c t="s" s="220" r="C3605">
        <v>5717</v>
      </c>
      <c t="s" s="220" r="D3605">
        <v>5718</v>
      </c>
      <c s="168" r="E3605">
        <v>41336.6803935185</v>
      </c>
      <c s="220" r="F3605"/>
      <c t="s" s="220" r="G3605">
        <v>57</v>
      </c>
      <c s="220" r="H3605"/>
      <c s="220" r="I3605"/>
      <c s="220" r="J3605">
        <v>14342317</v>
      </c>
      <c s="220" r="K3605"/>
      <c t="s" s="17" r="L3605">
        <v>5719</v>
      </c>
      <c t="s" s="17" r="M3605">
        <v>5720</v>
      </c>
      <c s="220" r="N3605">
        <v>863</v>
      </c>
      <c s="220" r="O3605">
        <v>398</v>
      </c>
      <c s="220" r="P3605">
        <v>3600</v>
      </c>
      <c t="s" s="220" r="Q3605">
        <v>5721</v>
      </c>
      <c t="s" s="17" r="R3605">
        <v>5722</v>
      </c>
    </row>
    <row r="3606">
      <c t="s" s="128" r="A3606">
        <v>5723</v>
      </c>
      <c t="s" s="220" r="B3606">
        <v>3855</v>
      </c>
      <c t="s" s="220" r="C3606">
        <v>5724</v>
      </c>
      <c t="s" s="220" r="D3606">
        <v>5718</v>
      </c>
      <c s="168" r="E3606">
        <v>41336.6803935185</v>
      </c>
      <c s="220" r="F3606"/>
      <c t="s" s="220" r="G3606">
        <v>57</v>
      </c>
      <c s="220" r="H3606"/>
      <c s="220" r="I3606"/>
      <c s="220" r="J3606">
        <v>295970422</v>
      </c>
      <c s="220" r="K3606"/>
      <c t="s" s="17" r="L3606">
        <v>228</v>
      </c>
      <c t="s" s="17" r="M3606">
        <v>3858</v>
      </c>
      <c s="220" r="N3606">
        <v>338</v>
      </c>
      <c s="220" r="O3606">
        <v>296</v>
      </c>
      <c s="220" r="P3606"/>
      <c t="s" s="220" r="Q3606">
        <v>5725</v>
      </c>
      <c t="s" s="17" r="R3606">
        <v>2501</v>
      </c>
    </row>
    <row r="3607">
      <c t="s" s="128" r="A3607">
        <v>5726</v>
      </c>
      <c t="s" s="220" r="B3607">
        <v>5727</v>
      </c>
      <c t="s" s="220" r="C3607">
        <v>5728</v>
      </c>
      <c t="s" s="220" r="D3607">
        <v>5729</v>
      </c>
      <c s="168" r="E3607">
        <v>41336.6803703704</v>
      </c>
      <c s="220" r="F3607"/>
      <c t="s" s="220" r="G3607">
        <v>57</v>
      </c>
      <c s="220" r="H3607"/>
      <c s="220" r="I3607"/>
      <c s="220" r="J3607">
        <v>14663464</v>
      </c>
      <c s="220" r="K3607"/>
      <c t="s" s="17" r="L3607">
        <v>5730</v>
      </c>
      <c t="s" s="17" r="M3607">
        <v>5731</v>
      </c>
      <c s="220" r="N3607">
        <v>2718</v>
      </c>
      <c s="220" r="O3607">
        <v>1401</v>
      </c>
      <c s="220" r="P3607">
        <v>3600</v>
      </c>
      <c t="s" s="220" r="Q3607">
        <v>5732</v>
      </c>
      <c t="s" s="17" r="R3607">
        <v>5733</v>
      </c>
    </row>
    <row r="3608">
      <c t="s" s="128" r="A3608">
        <v>5734</v>
      </c>
      <c t="s" s="220" r="B3608">
        <v>1759</v>
      </c>
      <c t="s" s="220" r="C3608">
        <v>5735</v>
      </c>
      <c t="s" s="220" r="D3608">
        <v>5736</v>
      </c>
      <c s="168" r="E3608">
        <v>41336.6803009259</v>
      </c>
      <c s="220" r="F3608"/>
      <c t="s" s="220" r="G3608">
        <v>57</v>
      </c>
      <c s="220" r="H3608"/>
      <c s="220" r="I3608"/>
      <c s="220" r="J3608">
        <v>527251402</v>
      </c>
      <c s="220" r="K3608"/>
      <c t="s" s="17" r="L3608">
        <v>74</v>
      </c>
      <c t="s" s="17" r="M3608">
        <v>1762</v>
      </c>
      <c s="220" r="N3608">
        <v>113</v>
      </c>
      <c s="220" r="O3608">
        <v>129</v>
      </c>
      <c s="220" r="P3608">
        <v>3600</v>
      </c>
      <c t="s" s="220" r="Q3608">
        <v>5737</v>
      </c>
      <c t="s" s="17" r="R3608">
        <v>3981</v>
      </c>
    </row>
    <row r="3609">
      <c t="s" s="128" r="A3609">
        <v>5738</v>
      </c>
      <c t="s" s="220" r="B3609">
        <v>1752</v>
      </c>
      <c t="s" s="220" r="C3609">
        <v>5739</v>
      </c>
      <c t="s" s="220" r="D3609">
        <v>5740</v>
      </c>
      <c s="168" r="E3609">
        <v>41336.6801736111</v>
      </c>
      <c s="220" r="F3609"/>
      <c t="s" s="220" r="G3609">
        <v>57</v>
      </c>
      <c s="220" r="H3609"/>
      <c s="220" r="I3609"/>
      <c s="220" r="J3609">
        <v>386504210</v>
      </c>
      <c s="220" r="K3609"/>
      <c t="s" s="17" r="L3609">
        <v>74</v>
      </c>
      <c t="s" s="17" r="M3609">
        <v>1755</v>
      </c>
      <c s="220" r="N3609">
        <v>238</v>
      </c>
      <c s="220" r="O3609">
        <v>203</v>
      </c>
      <c s="220" r="P3609"/>
      <c t="s" s="220" r="Q3609">
        <v>5741</v>
      </c>
      <c t="s" s="17" r="R3609">
        <v>5742</v>
      </c>
    </row>
    <row r="3610">
      <c t="s" s="128" r="A3610">
        <v>5743</v>
      </c>
      <c t="s" s="220" r="B3610">
        <v>4873</v>
      </c>
      <c t="s" s="220" r="C3610">
        <v>5744</v>
      </c>
      <c t="s" s="220" r="D3610">
        <v>5745</v>
      </c>
      <c s="168" r="E3610">
        <v>41336.680162037</v>
      </c>
      <c s="220" r="F3610"/>
      <c t="s" s="220" r="G3610">
        <v>46</v>
      </c>
      <c s="220" r="H3610"/>
      <c s="220" r="I3610"/>
      <c s="220" r="J3610">
        <v>28990013</v>
      </c>
      <c s="220" r="K3610"/>
      <c t="s" s="17" r="L3610">
        <v>116</v>
      </c>
      <c t="s" s="17" r="M3610">
        <v>4876</v>
      </c>
      <c s="220" r="N3610">
        <v>2167</v>
      </c>
      <c s="220" r="O3610">
        <v>1510</v>
      </c>
      <c s="220" r="P3610">
        <v>-10800</v>
      </c>
      <c t="s" s="220" r="Q3610">
        <v>5746</v>
      </c>
      <c t="s" s="17" r="R3610">
        <v>5747</v>
      </c>
    </row>
    <row r="3611">
      <c t="s" s="128" r="A3611">
        <v>5748</v>
      </c>
      <c t="s" s="220" r="B3611">
        <v>5749</v>
      </c>
      <c t="s" s="220" r="C3611">
        <v>5750</v>
      </c>
      <c t="s" s="220" r="D3611">
        <v>5745</v>
      </c>
      <c s="168" r="E3611">
        <v>41336.680162037</v>
      </c>
      <c s="220" r="F3611"/>
      <c t="s" s="220" r="G3611">
        <v>46</v>
      </c>
      <c s="220" r="H3611"/>
      <c s="220" r="I3611"/>
      <c s="220" r="J3611">
        <v>397487441</v>
      </c>
      <c s="220" r="K3611"/>
      <c t="s" s="17" r="L3611">
        <v>116</v>
      </c>
      <c t="s" s="17" r="M3611">
        <v>5751</v>
      </c>
      <c s="220" r="N3611">
        <v>8</v>
      </c>
      <c s="220" r="O3611">
        <v>64</v>
      </c>
      <c s="220" r="P3611">
        <v>-10800</v>
      </c>
      <c t="s" s="220" r="Q3611">
        <v>5752</v>
      </c>
      <c t="s" s="17" r="R3611">
        <v>5753</v>
      </c>
    </row>
    <row r="3612">
      <c t="s" s="128" r="A3612">
        <v>5754</v>
      </c>
      <c t="s" s="220" r="B3612">
        <v>5755</v>
      </c>
      <c t="s" s="220" r="C3612">
        <v>5756</v>
      </c>
      <c t="s" s="220" r="D3612">
        <v>5757</v>
      </c>
      <c s="168" r="E3612">
        <v>41336.6801273148</v>
      </c>
      <c s="220" r="F3612"/>
      <c t="s" s="220" r="G3612">
        <v>57</v>
      </c>
      <c s="220" r="H3612">
        <v>425742663</v>
      </c>
      <c t="s" s="220" r="I3612">
        <v>5758</v>
      </c>
      <c s="220" r="J3612">
        <v>132875367</v>
      </c>
      <c t="s" s="220" r="K3612">
        <v>5759</v>
      </c>
      <c t="s" s="17" r="L3612">
        <v>116</v>
      </c>
      <c t="s" s="17" r="M3612">
        <v>5760</v>
      </c>
      <c s="220" r="N3612">
        <v>1273</v>
      </c>
      <c s="220" r="O3612">
        <v>363</v>
      </c>
      <c s="220" r="P3612"/>
      <c t="s" s="220" r="Q3612">
        <v>5761</v>
      </c>
      <c t="s" s="17" r="R3612">
        <v>5762</v>
      </c>
    </row>
    <row r="3613">
      <c t="s" s="128" r="A3613">
        <v>5763</v>
      </c>
      <c t="s" s="220" r="B3613">
        <v>1759</v>
      </c>
      <c t="s" s="220" r="C3613">
        <v>5764</v>
      </c>
      <c t="s" s="220" r="D3613">
        <v>5765</v>
      </c>
      <c s="168" r="E3613">
        <v>41336.6801157407</v>
      </c>
      <c s="220" r="F3613"/>
      <c t="s" s="220" r="G3613">
        <v>57</v>
      </c>
      <c s="220" r="H3613"/>
      <c s="220" r="I3613"/>
      <c s="220" r="J3613">
        <v>527251402</v>
      </c>
      <c s="220" r="K3613"/>
      <c t="s" s="17" r="L3613">
        <v>74</v>
      </c>
      <c t="s" s="17" r="M3613">
        <v>1762</v>
      </c>
      <c s="220" r="N3613">
        <v>113</v>
      </c>
      <c s="220" r="O3613">
        <v>129</v>
      </c>
      <c s="220" r="P3613">
        <v>3600</v>
      </c>
      <c t="s" s="220" r="Q3613">
        <v>5766</v>
      </c>
      <c t="s" s="17" r="R3613">
        <v>5767</v>
      </c>
    </row>
    <row r="3614">
      <c t="s" s="128" r="A3614">
        <v>5768</v>
      </c>
      <c t="s" s="220" r="B3614">
        <v>5769</v>
      </c>
      <c t="s" s="220" r="C3614">
        <v>5770</v>
      </c>
      <c t="s" s="220" r="D3614">
        <v>5771</v>
      </c>
      <c s="168" r="E3614">
        <v>41336.6800694444</v>
      </c>
      <c s="220" r="F3614"/>
      <c t="s" s="220" r="G3614">
        <v>57</v>
      </c>
      <c s="220" r="H3614"/>
      <c s="220" r="I3614"/>
      <c s="220" r="J3614">
        <v>52021069</v>
      </c>
      <c s="220" r="K3614"/>
      <c t="s" s="17" r="L3614">
        <v>135</v>
      </c>
      <c t="s" s="17" r="M3614">
        <v>5772</v>
      </c>
      <c s="220" r="N3614">
        <v>299</v>
      </c>
      <c s="220" r="O3614">
        <v>297</v>
      </c>
      <c s="220" r="P3614">
        <v>3600</v>
      </c>
      <c t="s" s="220" r="Q3614">
        <v>5773</v>
      </c>
      <c t="s" s="17" r="R3614">
        <v>5774</v>
      </c>
    </row>
    <row r="3615">
      <c t="s" s="128" r="A3615">
        <v>5775</v>
      </c>
      <c t="s" s="220" r="B3615">
        <v>5776</v>
      </c>
      <c t="s" s="220" r="C3615">
        <v>5777</v>
      </c>
      <c t="s" s="220" r="D3615">
        <v>5778</v>
      </c>
      <c s="168" r="E3615">
        <v>41336.6800462963</v>
      </c>
      <c s="220" r="F3615"/>
      <c t="s" s="220" r="G3615">
        <v>57</v>
      </c>
      <c s="220" r="H3615"/>
      <c s="220" r="I3615"/>
      <c s="220" r="J3615">
        <v>126940663</v>
      </c>
      <c s="220" r="K3615"/>
      <c t="s" s="17" r="L3615">
        <v>282</v>
      </c>
      <c t="s" s="17" r="M3615">
        <v>5779</v>
      </c>
      <c s="220" r="N3615">
        <v>241</v>
      </c>
      <c s="220" r="O3615">
        <v>231</v>
      </c>
      <c s="220" r="P3615">
        <v>3600</v>
      </c>
      <c t="s" s="220" r="Q3615">
        <v>5780</v>
      </c>
      <c t="s" s="17" r="R3615">
        <v>5781</v>
      </c>
    </row>
    <row r="3616">
      <c t="s" s="128" r="A3616">
        <v>5782</v>
      </c>
      <c t="s" s="220" r="B3616">
        <v>5783</v>
      </c>
      <c t="s" s="220" r="C3616">
        <v>5784</v>
      </c>
      <c t="s" s="220" r="D3616">
        <v>5785</v>
      </c>
      <c s="168" r="E3616">
        <v>41336.6800115741</v>
      </c>
      <c s="220" r="F3616"/>
      <c t="s" s="220" r="G3616">
        <v>57</v>
      </c>
      <c s="220" r="H3616"/>
      <c s="220" r="I3616"/>
      <c s="220" r="J3616">
        <v>304081927</v>
      </c>
      <c s="220" r="K3616"/>
      <c t="s" s="17" r="L3616">
        <v>116</v>
      </c>
      <c t="s" s="17" r="M3616">
        <v>5786</v>
      </c>
      <c s="220" r="N3616">
        <v>294</v>
      </c>
      <c s="220" r="O3616">
        <v>297</v>
      </c>
      <c s="220" r="P3616"/>
      <c t="s" s="220" r="Q3616">
        <v>5787</v>
      </c>
      <c t="s" s="17" r="R3616">
        <v>585</v>
      </c>
    </row>
    <row r="3617">
      <c t="s" s="128" r="A3617">
        <v>5788</v>
      </c>
      <c t="s" s="220" r="B3617">
        <v>4391</v>
      </c>
      <c t="s" s="220" r="C3617">
        <v>5789</v>
      </c>
      <c t="s" s="220" r="D3617">
        <v>5790</v>
      </c>
      <c s="168" r="E3617">
        <v>41336.6799768519</v>
      </c>
      <c s="220" r="F3617"/>
      <c t="s" s="220" r="G3617">
        <v>57</v>
      </c>
      <c s="220" r="H3617"/>
      <c s="220" r="I3617"/>
      <c s="220" r="J3617">
        <v>168792074</v>
      </c>
      <c s="220" r="K3617"/>
      <c t="s" s="17" r="L3617">
        <v>228</v>
      </c>
      <c t="s" s="17" r="M3617">
        <v>4394</v>
      </c>
      <c s="220" r="N3617">
        <v>102</v>
      </c>
      <c s="220" r="O3617">
        <v>105</v>
      </c>
      <c s="220" r="P3617">
        <v>3600</v>
      </c>
      <c t="s" s="220" r="Q3617">
        <v>5791</v>
      </c>
      <c t="s" s="17" r="R3617">
        <v>5792</v>
      </c>
    </row>
    <row r="3618">
      <c t="s" s="128" r="A3618">
        <v>5793</v>
      </c>
      <c t="s" s="220" r="B3618">
        <v>814</v>
      </c>
      <c t="s" s="220" r="C3618">
        <v>5794</v>
      </c>
      <c t="s" s="220" r="D3618">
        <v>5795</v>
      </c>
      <c s="168" r="E3618">
        <v>41336.6799652778</v>
      </c>
      <c s="220" r="F3618"/>
      <c t="s" s="220" r="G3618">
        <v>57</v>
      </c>
      <c s="220" r="H3618"/>
      <c s="220" r="I3618"/>
      <c s="220" r="J3618">
        <v>2723301</v>
      </c>
      <c s="220" r="K3618"/>
      <c t="s" s="17" r="L3618">
        <v>228</v>
      </c>
      <c t="s" s="17" r="M3618">
        <v>817</v>
      </c>
      <c s="220" r="N3618">
        <v>531</v>
      </c>
      <c s="220" r="O3618">
        <v>402</v>
      </c>
      <c s="220" r="P3618">
        <v>3600</v>
      </c>
      <c t="s" s="220" r="Q3618">
        <v>5796</v>
      </c>
      <c t="s" s="17" r="R3618">
        <v>5797</v>
      </c>
    </row>
    <row r="3619">
      <c t="s" s="128" r="A3619">
        <v>5798</v>
      </c>
      <c t="s" s="220" r="B3619">
        <v>5799</v>
      </c>
      <c t="s" s="220" r="C3619">
        <v>5800</v>
      </c>
      <c t="s" s="220" r="D3619">
        <v>5801</v>
      </c>
      <c s="168" r="E3619">
        <v>41336.6799421296</v>
      </c>
      <c s="220" r="F3619"/>
      <c t="s" s="220" r="G3619">
        <v>57</v>
      </c>
      <c s="220" r="H3619"/>
      <c s="220" r="I3619"/>
      <c s="220" r="J3619">
        <v>87023096</v>
      </c>
      <c s="220" r="K3619"/>
      <c t="s" s="17" r="L3619">
        <v>74</v>
      </c>
      <c t="s" s="17" r="M3619">
        <v>5802</v>
      </c>
      <c s="220" r="N3619">
        <v>18</v>
      </c>
      <c s="220" r="O3619">
        <v>187</v>
      </c>
      <c s="220" r="P3619">
        <v>3600</v>
      </c>
      <c t="s" s="220" r="Q3619">
        <v>5803</v>
      </c>
      <c t="s" s="17" r="R3619">
        <v>1214</v>
      </c>
    </row>
    <row r="3620">
      <c t="s" s="128" r="A3620">
        <v>5804</v>
      </c>
      <c t="s" s="220" r="B3620">
        <v>5805</v>
      </c>
      <c t="s" s="220" r="C3620">
        <v>5806</v>
      </c>
      <c t="s" s="220" r="D3620">
        <v>5807</v>
      </c>
      <c s="168" r="E3620">
        <v>41336.6799074074</v>
      </c>
      <c s="220" r="F3620"/>
      <c t="s" s="220" r="G3620">
        <v>57</v>
      </c>
      <c s="220" r="H3620">
        <v>20694291</v>
      </c>
      <c t="s" s="220" r="I3620">
        <v>1552</v>
      </c>
      <c s="220" r="J3620">
        <v>342215631</v>
      </c>
      <c s="220" r="K3620"/>
      <c t="s" s="17" r="L3620">
        <v>116</v>
      </c>
      <c t="s" s="17" r="M3620">
        <v>5808</v>
      </c>
      <c s="220" r="N3620">
        <v>26</v>
      </c>
      <c s="220" r="O3620">
        <v>13</v>
      </c>
      <c s="220" r="P3620"/>
      <c t="s" s="220" r="Q3620">
        <v>5809</v>
      </c>
      <c t="s" s="17" r="R3620">
        <v>5810</v>
      </c>
    </row>
    <row r="3621">
      <c t="s" s="128" r="A3621">
        <v>5811</v>
      </c>
      <c t="s" s="220" r="B3621">
        <v>4791</v>
      </c>
      <c t="s" s="220" r="C3621">
        <v>5812</v>
      </c>
      <c t="s" s="220" r="D3621">
        <v>5813</v>
      </c>
      <c s="168" r="E3621">
        <v>41336.679849537</v>
      </c>
      <c s="220" r="F3621"/>
      <c t="s" s="220" r="G3621">
        <v>57</v>
      </c>
      <c s="220" r="H3621"/>
      <c s="220" r="I3621"/>
      <c s="220" r="J3621">
        <v>6485672</v>
      </c>
      <c s="220" r="K3621"/>
      <c t="s" s="17" r="L3621">
        <v>74</v>
      </c>
      <c t="s" s="17" r="M3621">
        <v>4794</v>
      </c>
      <c s="220" r="N3621">
        <v>943</v>
      </c>
      <c s="220" r="O3621">
        <v>552</v>
      </c>
      <c s="220" r="P3621">
        <v>3600</v>
      </c>
      <c t="s" s="220" r="Q3621">
        <v>5814</v>
      </c>
      <c t="s" s="17" r="R3621">
        <v>5815</v>
      </c>
    </row>
    <row r="3622">
      <c t="s" s="128" r="A3622">
        <v>5816</v>
      </c>
      <c t="s" s="220" r="B3622">
        <v>5667</v>
      </c>
      <c t="s" s="220" r="C3622">
        <v>5817</v>
      </c>
      <c t="s" s="220" r="D3622">
        <v>5818</v>
      </c>
      <c s="168" r="E3622">
        <v>41336.6797916667</v>
      </c>
      <c s="220" r="F3622"/>
      <c t="s" s="220" r="G3622">
        <v>57</v>
      </c>
      <c s="220" r="H3622"/>
      <c s="220" r="I3622"/>
      <c s="220" r="J3622">
        <v>40445808</v>
      </c>
      <c s="220" r="K3622"/>
      <c t="s" s="17" r="L3622">
        <v>74</v>
      </c>
      <c t="s" s="17" r="M3622">
        <v>5669</v>
      </c>
      <c s="220" r="N3622">
        <v>272</v>
      </c>
      <c s="220" r="O3622">
        <v>243</v>
      </c>
      <c s="220" r="P3622">
        <v>-10800</v>
      </c>
      <c t="s" s="220" r="Q3622">
        <v>5819</v>
      </c>
      <c t="s" s="17" r="R3622">
        <v>5820</v>
      </c>
    </row>
    <row r="3623">
      <c t="s" s="128" r="A3623">
        <v>5821</v>
      </c>
      <c t="s" s="220" r="B3623">
        <v>5822</v>
      </c>
      <c t="s" s="220" r="C3623">
        <v>5823</v>
      </c>
      <c t="s" s="220" r="D3623">
        <v>5824</v>
      </c>
      <c s="168" r="E3623">
        <v>41336.6797800926</v>
      </c>
      <c s="220" r="F3623"/>
      <c t="s" s="220" r="G3623">
        <v>57</v>
      </c>
      <c s="220" r="H3623"/>
      <c s="220" r="I3623"/>
      <c s="220" r="J3623">
        <v>17345145</v>
      </c>
      <c s="220" r="K3623"/>
      <c t="s" s="17" r="L3623">
        <v>127</v>
      </c>
      <c t="s" s="17" r="M3623">
        <v>5825</v>
      </c>
      <c s="220" r="N3623">
        <v>257</v>
      </c>
      <c s="220" r="O3623">
        <v>574</v>
      </c>
      <c s="220" r="P3623">
        <v>3600</v>
      </c>
      <c t="s" s="220" r="Q3623">
        <v>5826</v>
      </c>
      <c t="s" s="17" r="R3623">
        <v>5827</v>
      </c>
    </row>
    <row r="3624">
      <c t="s" s="128" r="A3624">
        <v>5828</v>
      </c>
      <c t="s" s="220" r="B3624">
        <v>3450</v>
      </c>
      <c t="s" s="220" r="C3624">
        <v>5829</v>
      </c>
      <c t="s" s="220" r="D3624">
        <v>5830</v>
      </c>
      <c s="168" r="E3624">
        <v>41336.6796180556</v>
      </c>
      <c s="220" r="F3624"/>
      <c t="s" s="220" r="G3624">
        <v>57</v>
      </c>
      <c s="220" r="H3624"/>
      <c s="220" r="I3624"/>
      <c s="220" r="J3624">
        <v>401488254</v>
      </c>
      <c s="220" r="K3624"/>
      <c t="s" s="17" r="L3624">
        <v>228</v>
      </c>
      <c t="s" s="17" r="M3624">
        <v>3452</v>
      </c>
      <c s="220" r="N3624">
        <v>112</v>
      </c>
      <c s="220" r="O3624">
        <v>142</v>
      </c>
      <c s="220" r="P3624">
        <v>3600</v>
      </c>
      <c t="s" s="220" r="Q3624">
        <v>5831</v>
      </c>
      <c t="s" s="17" r="R3624">
        <v>5832</v>
      </c>
    </row>
    <row r="3625">
      <c t="s" s="128" r="A3625">
        <v>5833</v>
      </c>
      <c t="s" s="220" r="B3625">
        <v>5834</v>
      </c>
      <c t="s" s="220" r="C3625">
        <v>5835</v>
      </c>
      <c t="s" s="220" r="D3625">
        <v>5836</v>
      </c>
      <c s="168" r="E3625">
        <v>41336.6795023148</v>
      </c>
      <c s="220" r="F3625"/>
      <c t="s" s="220" r="G3625">
        <v>57</v>
      </c>
      <c s="220" r="H3625"/>
      <c s="220" r="I3625"/>
      <c s="220" r="J3625">
        <v>169452812</v>
      </c>
      <c s="220" r="K3625"/>
      <c t="s" s="17" r="L3625">
        <v>135</v>
      </c>
      <c t="s" s="17" r="M3625">
        <v>5837</v>
      </c>
      <c s="220" r="N3625">
        <v>55</v>
      </c>
      <c s="220" r="O3625">
        <v>255</v>
      </c>
      <c s="220" r="P3625">
        <v>3600</v>
      </c>
      <c t="s" s="220" r="Q3625">
        <v>5838</v>
      </c>
      <c t="s" s="17" r="R3625">
        <v>592</v>
      </c>
    </row>
    <row r="3626">
      <c t="s" s="128" r="A3626">
        <v>5839</v>
      </c>
      <c t="s" s="220" r="B3626">
        <v>5840</v>
      </c>
      <c t="s" s="220" r="C3626">
        <v>5841</v>
      </c>
      <c t="s" s="220" r="D3626">
        <v>5842</v>
      </c>
      <c s="168" r="E3626">
        <v>41336.6794560185</v>
      </c>
      <c s="220" r="F3626"/>
      <c t="s" s="220" r="G3626">
        <v>57</v>
      </c>
      <c s="220" r="H3626"/>
      <c s="220" r="I3626"/>
      <c s="220" r="J3626">
        <v>14989462</v>
      </c>
      <c s="220" r="K3626"/>
      <c t="s" s="17" r="L3626">
        <v>127</v>
      </c>
      <c t="s" s="17" r="M3626">
        <v>5843</v>
      </c>
      <c s="220" r="N3626">
        <v>1012</v>
      </c>
      <c s="220" r="O3626">
        <v>1079</v>
      </c>
      <c s="220" r="P3626">
        <v>3600</v>
      </c>
      <c t="s" s="220" r="Q3626">
        <v>5844</v>
      </c>
      <c t="s" s="17" r="R3626">
        <v>5845</v>
      </c>
    </row>
    <row r="3627">
      <c t="s" s="128" r="A3627">
        <v>5846</v>
      </c>
      <c t="s" s="220" r="B3627">
        <v>5847</v>
      </c>
      <c t="s" s="220" r="C3627">
        <v>5848</v>
      </c>
      <c t="s" s="220" r="D3627">
        <v>5849</v>
      </c>
      <c s="168" r="E3627">
        <v>41336.6794444444</v>
      </c>
      <c s="220" r="F3627"/>
      <c t="s" s="220" r="G3627">
        <v>57</v>
      </c>
      <c s="220" r="H3627"/>
      <c s="220" r="I3627"/>
      <c s="220" r="J3627">
        <v>70365383</v>
      </c>
      <c s="220" r="K3627"/>
      <c t="s" s="17" r="L3627">
        <v>228</v>
      </c>
      <c t="s" s="17" r="M3627">
        <v>5850</v>
      </c>
      <c s="220" r="N3627">
        <v>90</v>
      </c>
      <c s="220" r="O3627">
        <v>117</v>
      </c>
      <c s="220" r="P3627">
        <v>3600</v>
      </c>
      <c t="s" s="220" r="Q3627">
        <v>5851</v>
      </c>
      <c t="s" s="17" r="R3627">
        <v>3981</v>
      </c>
    </row>
    <row r="3628">
      <c t="s" s="128" r="A3628">
        <v>5289</v>
      </c>
      <c t="s" s="220" r="B3628">
        <v>5288</v>
      </c>
      <c t="s" s="220" r="C3628">
        <v>5852</v>
      </c>
      <c t="s" s="220" r="D3628">
        <v>5853</v>
      </c>
      <c s="168" r="E3628">
        <v>41336.6794212963</v>
      </c>
      <c s="220" r="F3628"/>
      <c t="s" s="220" r="G3628">
        <v>57</v>
      </c>
      <c s="220" r="H3628">
        <v>135797661</v>
      </c>
      <c t="s" s="220" r="I3628">
        <v>4215</v>
      </c>
      <c s="220" r="J3628">
        <v>6421942</v>
      </c>
      <c t="s" s="220" r="K3628">
        <v>5854</v>
      </c>
      <c t="s" s="17" r="L3628">
        <v>228</v>
      </c>
      <c t="s" s="17" r="M3628">
        <v>5321</v>
      </c>
      <c s="220" r="N3628">
        <v>278</v>
      </c>
      <c s="220" r="O3628">
        <v>571</v>
      </c>
      <c s="220" r="P3628">
        <v>3600</v>
      </c>
      <c t="s" s="220" r="Q3628">
        <v>5855</v>
      </c>
      <c t="s" s="17" r="R3628">
        <v>5856</v>
      </c>
    </row>
    <row r="3629">
      <c t="s" s="128" r="A3629">
        <v>5857</v>
      </c>
      <c t="s" s="220" r="B3629">
        <v>3555</v>
      </c>
      <c t="s" s="220" r="C3629">
        <v>5858</v>
      </c>
      <c t="s" s="220" r="D3629">
        <v>5859</v>
      </c>
      <c s="168" r="E3629">
        <v>41336.6794097222</v>
      </c>
      <c s="220" r="F3629"/>
      <c t="s" s="220" r="G3629">
        <v>57</v>
      </c>
      <c s="220" r="H3629"/>
      <c s="220" r="I3629"/>
      <c s="220" r="J3629">
        <v>14871856</v>
      </c>
      <c s="220" r="K3629"/>
      <c t="s" s="17" r="L3629">
        <v>228</v>
      </c>
      <c t="s" s="17" r="M3629">
        <v>3558</v>
      </c>
      <c s="220" r="N3629">
        <v>490</v>
      </c>
      <c s="220" r="O3629">
        <v>214</v>
      </c>
      <c s="220" r="P3629">
        <v>3600</v>
      </c>
      <c t="s" s="220" r="Q3629">
        <v>5860</v>
      </c>
      <c t="s" s="17" r="R3629">
        <v>1687</v>
      </c>
    </row>
    <row r="3630">
      <c t="s" s="128" r="A3630">
        <v>5861</v>
      </c>
      <c t="s" s="220" r="B3630">
        <v>1064</v>
      </c>
      <c t="s" s="220" r="C3630">
        <v>5862</v>
      </c>
      <c t="s" s="220" r="D3630">
        <v>5859</v>
      </c>
      <c s="168" r="E3630">
        <v>41336.6794097222</v>
      </c>
      <c s="220" r="F3630"/>
      <c t="s" s="220" r="G3630">
        <v>57</v>
      </c>
      <c s="220" r="H3630">
        <v>186856368</v>
      </c>
      <c t="s" s="220" r="I3630">
        <v>3242</v>
      </c>
      <c s="220" r="J3630">
        <v>157400353</v>
      </c>
      <c t="s" s="220" r="K3630">
        <v>5863</v>
      </c>
      <c t="s" s="17" r="L3630">
        <v>74</v>
      </c>
      <c t="s" s="17" r="M3630">
        <v>1067</v>
      </c>
      <c s="220" r="N3630">
        <v>775</v>
      </c>
      <c s="220" r="O3630">
        <v>2001</v>
      </c>
      <c s="220" r="P3630">
        <v>3600</v>
      </c>
      <c t="s" s="220" r="Q3630">
        <v>5864</v>
      </c>
      <c t="s" s="17" r="R3630">
        <v>5865</v>
      </c>
    </row>
    <row r="3631">
      <c t="s" s="128" r="A3631">
        <v>5866</v>
      </c>
      <c t="s" s="220" r="B3631">
        <v>5867</v>
      </c>
      <c t="s" s="220" r="C3631">
        <v>5868</v>
      </c>
      <c t="s" s="220" r="D3631">
        <v>5869</v>
      </c>
      <c s="168" r="E3631">
        <v>41336.6793981481</v>
      </c>
      <c s="220" r="F3631"/>
      <c t="s" s="220" r="G3631">
        <v>46</v>
      </c>
      <c s="220" r="H3631"/>
      <c s="220" r="I3631"/>
      <c s="220" r="J3631">
        <v>15236526</v>
      </c>
      <c s="220" r="K3631"/>
      <c t="s" s="17" r="L3631">
        <v>74</v>
      </c>
      <c t="s" s="17" r="M3631">
        <v>5870</v>
      </c>
      <c s="220" r="N3631">
        <v>525</v>
      </c>
      <c s="220" r="O3631">
        <v>233</v>
      </c>
      <c s="220" r="P3631">
        <v>-10800</v>
      </c>
      <c t="s" s="220" r="Q3631">
        <v>5871</v>
      </c>
      <c t="s" s="17" r="R3631">
        <v>5872</v>
      </c>
    </row>
    <row r="3632">
      <c t="s" s="128" r="A3632">
        <v>5873</v>
      </c>
      <c t="s" s="220" r="B3632">
        <v>3443</v>
      </c>
      <c t="s" s="220" r="C3632">
        <v>5874</v>
      </c>
      <c t="s" s="220" r="D3632">
        <v>5875</v>
      </c>
      <c s="168" r="E3632">
        <v>41336.6793634259</v>
      </c>
      <c s="220" r="F3632"/>
      <c t="s" s="220" r="G3632">
        <v>57</v>
      </c>
      <c s="220" r="H3632"/>
      <c s="220" r="I3632"/>
      <c s="220" r="J3632">
        <v>529264395</v>
      </c>
      <c s="220" r="K3632"/>
      <c t="s" s="17" r="L3632">
        <v>74</v>
      </c>
      <c t="s" s="17" r="M3632">
        <v>3446</v>
      </c>
      <c s="220" r="N3632">
        <v>358</v>
      </c>
      <c s="220" r="O3632">
        <v>502</v>
      </c>
      <c s="220" r="P3632"/>
      <c t="s" s="220" r="Q3632">
        <v>5876</v>
      </c>
      <c t="s" s="17" r="R3632">
        <v>5877</v>
      </c>
    </row>
    <row r="3633">
      <c t="s" s="128" r="A3633">
        <v>5878</v>
      </c>
      <c t="s" s="220" r="B3633">
        <v>757</v>
      </c>
      <c t="s" s="220" r="C3633">
        <v>5879</v>
      </c>
      <c t="s" s="220" r="D3633">
        <v>5880</v>
      </c>
      <c s="168" r="E3633">
        <v>41336.6793171296</v>
      </c>
      <c s="220" r="F3633"/>
      <c t="s" s="220" r="G3633">
        <v>57</v>
      </c>
      <c s="220" r="H3633"/>
      <c s="220" r="I3633"/>
      <c s="220" r="J3633">
        <v>730737896</v>
      </c>
      <c s="220" r="K3633"/>
      <c t="s" s="17" r="L3633">
        <v>74</v>
      </c>
      <c t="s" s="17" r="M3633">
        <v>759</v>
      </c>
      <c s="220" r="N3633">
        <v>256</v>
      </c>
      <c s="220" r="O3633">
        <v>188</v>
      </c>
      <c s="220" r="P3633"/>
      <c t="s" s="220" r="Q3633">
        <v>5881</v>
      </c>
      <c t="s" s="17" r="R3633">
        <v>1278</v>
      </c>
    </row>
    <row r="3634">
      <c t="s" s="128" r="A3634">
        <v>5882</v>
      </c>
      <c t="s" s="220" r="B3634">
        <v>3946</v>
      </c>
      <c t="s" s="220" r="C3634">
        <v>5883</v>
      </c>
      <c t="s" s="220" r="D3634">
        <v>5884</v>
      </c>
      <c s="168" r="E3634">
        <v>41336.6792361111</v>
      </c>
      <c s="220" r="F3634"/>
      <c t="s" s="220" r="G3634">
        <v>46</v>
      </c>
      <c s="220" r="H3634"/>
      <c s="220" r="I3634"/>
      <c s="220" r="J3634">
        <v>31273076</v>
      </c>
      <c s="220" r="K3634"/>
      <c t="s" s="17" r="L3634">
        <v>74</v>
      </c>
      <c t="s" s="17" r="M3634">
        <v>3949</v>
      </c>
      <c s="220" r="N3634">
        <v>117</v>
      </c>
      <c s="220" r="O3634">
        <v>205</v>
      </c>
      <c s="220" r="P3634">
        <v>3600</v>
      </c>
      <c t="s" s="220" r="Q3634">
        <v>5885</v>
      </c>
      <c t="s" s="17" r="R3634">
        <v>5886</v>
      </c>
    </row>
    <row r="3635">
      <c t="s" s="128" r="A3635">
        <v>5887</v>
      </c>
      <c t="s" s="220" r="B3635">
        <v>173</v>
      </c>
      <c t="s" s="220" r="C3635">
        <v>5888</v>
      </c>
      <c t="s" s="220" r="D3635">
        <v>5889</v>
      </c>
      <c s="168" r="E3635">
        <v>41336.6791782407</v>
      </c>
      <c s="220" r="F3635"/>
      <c t="s" s="220" r="G3635">
        <v>57</v>
      </c>
      <c s="220" r="H3635"/>
      <c s="220" r="I3635"/>
      <c s="220" r="J3635">
        <v>351210870</v>
      </c>
      <c s="220" r="K3635"/>
      <c t="s" s="17" r="L3635">
        <v>74</v>
      </c>
      <c t="s" s="17" r="M3635">
        <v>176</v>
      </c>
      <c s="220" r="N3635">
        <v>123</v>
      </c>
      <c s="220" r="O3635">
        <v>422</v>
      </c>
      <c s="220" r="P3635">
        <v>-28800</v>
      </c>
      <c t="s" s="220" r="Q3635">
        <v>5890</v>
      </c>
      <c t="s" s="17" r="R3635">
        <v>5891</v>
      </c>
    </row>
    <row r="3636">
      <c t="s" s="128" r="A3636">
        <v>5892</v>
      </c>
      <c t="s" s="220" r="B3636">
        <v>434</v>
      </c>
      <c t="s" s="220" r="C3636">
        <v>5893</v>
      </c>
      <c t="s" s="220" r="D3636">
        <v>5894</v>
      </c>
      <c s="168" r="E3636">
        <v>41336.6791203704</v>
      </c>
      <c s="220" r="F3636"/>
      <c t="s" s="220" r="G3636">
        <v>57</v>
      </c>
      <c s="220" r="H3636"/>
      <c s="220" r="I3636"/>
      <c s="220" r="J3636">
        <v>48730104</v>
      </c>
      <c s="220" r="K3636"/>
      <c t="s" s="17" r="L3636">
        <v>74</v>
      </c>
      <c t="s" s="17" r="M3636">
        <v>437</v>
      </c>
      <c s="220" r="N3636">
        <v>5465</v>
      </c>
      <c s="220" r="O3636">
        <v>1164</v>
      </c>
      <c s="220" r="P3636">
        <v>3600</v>
      </c>
      <c t="s" s="220" r="Q3636">
        <v>5895</v>
      </c>
      <c t="s" s="17" r="R3636">
        <v>5896</v>
      </c>
    </row>
    <row r="3637">
      <c t="s" s="128" r="A3637">
        <v>5690</v>
      </c>
      <c t="s" s="220" r="B3637">
        <v>3817</v>
      </c>
      <c t="s" s="220" r="C3637">
        <v>5897</v>
      </c>
      <c t="s" s="220" r="D3637">
        <v>5898</v>
      </c>
      <c s="168" r="E3637">
        <v>41336.6790625</v>
      </c>
      <c s="220" r="F3637"/>
      <c t="s" s="220" r="G3637">
        <v>57</v>
      </c>
      <c s="220" r="H3637"/>
      <c s="220" r="I3637"/>
      <c s="220" r="J3637">
        <v>153053540</v>
      </c>
      <c s="220" r="K3637"/>
      <c t="s" s="17" r="L3637">
        <v>116</v>
      </c>
      <c t="s" s="17" r="M3637">
        <v>4037</v>
      </c>
      <c s="220" r="N3637">
        <v>3094</v>
      </c>
      <c s="220" r="O3637">
        <v>528</v>
      </c>
      <c s="220" r="P3637"/>
      <c t="s" s="220" r="Q3637">
        <v>5899</v>
      </c>
      <c t="s" s="17" r="R3637">
        <v>5614</v>
      </c>
    </row>
    <row r="3638">
      <c t="s" s="128" r="A3638">
        <v>5900</v>
      </c>
      <c t="s" s="220" r="B3638">
        <v>5901</v>
      </c>
      <c t="s" s="220" r="C3638">
        <v>5902</v>
      </c>
      <c t="s" s="220" r="D3638">
        <v>5903</v>
      </c>
      <c s="168" r="E3638">
        <v>41336.6790162037</v>
      </c>
      <c s="220" r="F3638"/>
      <c t="s" s="220" r="G3638">
        <v>57</v>
      </c>
      <c s="220" r="H3638"/>
      <c s="220" r="I3638"/>
      <c s="220" r="J3638">
        <v>197413309</v>
      </c>
      <c s="220" r="K3638"/>
      <c t="s" s="17" r="L3638">
        <v>74</v>
      </c>
      <c t="s" s="17" r="M3638">
        <v>5904</v>
      </c>
      <c s="220" r="N3638">
        <v>66</v>
      </c>
      <c s="220" r="O3638">
        <v>137</v>
      </c>
      <c s="220" r="P3638"/>
      <c t="s" s="220" r="Q3638">
        <v>5905</v>
      </c>
      <c t="s" s="17" r="R3638">
        <v>4522</v>
      </c>
    </row>
    <row r="3639">
      <c t="s" s="128" r="A3639">
        <v>5906</v>
      </c>
      <c t="s" s="220" r="B3639">
        <v>5907</v>
      </c>
      <c t="s" s="220" r="C3639">
        <v>5908</v>
      </c>
      <c t="s" s="220" r="D3639">
        <v>5903</v>
      </c>
      <c s="168" r="E3639">
        <v>41336.6790162037</v>
      </c>
      <c s="220" r="F3639"/>
      <c t="s" s="220" r="G3639">
        <v>46</v>
      </c>
      <c s="220" r="H3639"/>
      <c s="220" r="I3639"/>
      <c s="220" r="J3639">
        <v>54844822</v>
      </c>
      <c s="220" r="K3639"/>
      <c t="s" s="17" r="L3639">
        <v>135</v>
      </c>
      <c t="s" s="17" r="M3639">
        <v>5909</v>
      </c>
      <c s="220" r="N3639">
        <v>126</v>
      </c>
      <c s="220" r="O3639">
        <v>165</v>
      </c>
      <c s="220" r="P3639">
        <v>-10800</v>
      </c>
      <c t="s" s="220" r="Q3639">
        <v>5910</v>
      </c>
      <c t="s" s="17" r="R3639">
        <v>5911</v>
      </c>
    </row>
    <row r="3640">
      <c t="s" s="128" r="A3640">
        <v>5912</v>
      </c>
      <c t="s" s="220" r="B3640">
        <v>3726</v>
      </c>
      <c t="s" s="220" r="C3640">
        <v>5913</v>
      </c>
      <c t="s" s="220" r="D3640">
        <v>5914</v>
      </c>
      <c s="168" r="E3640">
        <v>41336.6789351852</v>
      </c>
      <c s="220" r="F3640"/>
      <c t="s" s="220" r="G3640">
        <v>57</v>
      </c>
      <c s="220" r="H3640"/>
      <c s="220" r="I3640"/>
      <c s="220" r="J3640">
        <v>24172026</v>
      </c>
      <c s="220" r="K3640"/>
      <c t="s" s="17" r="L3640">
        <v>228</v>
      </c>
      <c t="s" s="17" r="M3640">
        <v>3729</v>
      </c>
      <c s="220" r="N3640">
        <v>877</v>
      </c>
      <c s="220" r="O3640">
        <v>376</v>
      </c>
      <c s="220" r="P3640">
        <v>3600</v>
      </c>
      <c t="s" s="220" r="Q3640">
        <v>5915</v>
      </c>
      <c t="s" s="17" r="R3640">
        <v>518</v>
      </c>
    </row>
    <row r="3641">
      <c t="s" s="128" r="A3641">
        <v>5916</v>
      </c>
      <c t="s" s="220" r="B3641">
        <v>5917</v>
      </c>
      <c t="s" s="220" r="C3641">
        <v>5918</v>
      </c>
      <c t="s" s="220" r="D3641">
        <v>5919</v>
      </c>
      <c s="168" r="E3641">
        <v>41336.6789236111</v>
      </c>
      <c s="220" r="F3641"/>
      <c t="s" s="220" r="G3641">
        <v>57</v>
      </c>
      <c s="220" r="H3641"/>
      <c s="220" r="I3641"/>
      <c s="220" r="J3641">
        <v>34888442</v>
      </c>
      <c s="220" r="K3641"/>
      <c t="s" s="17" r="L3641">
        <v>74</v>
      </c>
      <c t="s" s="17" r="M3641">
        <v>5920</v>
      </c>
      <c s="220" r="N3641">
        <v>3288</v>
      </c>
      <c s="220" r="O3641">
        <v>1083</v>
      </c>
      <c s="220" r="P3641">
        <v>3600</v>
      </c>
      <c t="s" s="220" r="Q3641">
        <v>5921</v>
      </c>
      <c t="s" s="17" r="R3641">
        <v>5922</v>
      </c>
    </row>
    <row r="3642">
      <c t="s" s="128" r="A3642">
        <v>5923</v>
      </c>
      <c t="s" s="220" r="B3642">
        <v>1682</v>
      </c>
      <c t="s" s="220" r="C3642">
        <v>5924</v>
      </c>
      <c t="s" s="220" r="D3642">
        <v>5925</v>
      </c>
      <c s="168" r="E3642">
        <v>41336.678900463</v>
      </c>
      <c s="220" r="F3642"/>
      <c t="s" s="220" r="G3642">
        <v>57</v>
      </c>
      <c s="220" r="H3642"/>
      <c s="220" r="I3642"/>
      <c s="220" r="J3642">
        <v>116556454</v>
      </c>
      <c s="220" r="K3642"/>
      <c t="s" s="17" r="L3642">
        <v>74</v>
      </c>
      <c t="s" s="17" r="M3642">
        <v>1685</v>
      </c>
      <c s="220" r="N3642">
        <v>1055</v>
      </c>
      <c s="220" r="O3642">
        <v>1985</v>
      </c>
      <c s="220" r="P3642">
        <v>3600</v>
      </c>
      <c t="s" s="220" r="Q3642">
        <v>5926</v>
      </c>
      <c t="s" s="17" r="R3642">
        <v>2613</v>
      </c>
    </row>
    <row r="3643">
      <c t="s" s="128" r="A3643">
        <v>5927</v>
      </c>
      <c t="s" s="220" r="B3643">
        <v>300</v>
      </c>
      <c t="s" s="220" r="C3643">
        <v>5928</v>
      </c>
      <c t="s" s="220" r="D3643">
        <v>5929</v>
      </c>
      <c s="168" r="E3643">
        <v>41336.6788657407</v>
      </c>
      <c s="220" r="F3643"/>
      <c t="s" s="220" r="G3643">
        <v>57</v>
      </c>
      <c s="220" r="H3643"/>
      <c s="220" r="I3643"/>
      <c s="220" r="J3643">
        <v>22763232</v>
      </c>
      <c s="220" r="K3643"/>
      <c t="s" s="17" r="L3643">
        <v>74</v>
      </c>
      <c t="s" s="17" r="M3643">
        <v>303</v>
      </c>
      <c s="220" r="N3643">
        <v>307</v>
      </c>
      <c s="220" r="O3643">
        <v>140</v>
      </c>
      <c s="220" r="P3643">
        <v>3600</v>
      </c>
      <c t="s" s="220" r="Q3643">
        <v>5930</v>
      </c>
      <c t="s" s="17" r="R3643">
        <v>5931</v>
      </c>
    </row>
    <row r="3644">
      <c t="s" s="128" r="A3644">
        <v>5932</v>
      </c>
      <c t="s" s="220" r="B3644">
        <v>4803</v>
      </c>
      <c t="s" s="220" r="C3644">
        <v>5933</v>
      </c>
      <c t="s" s="220" r="D3644">
        <v>5934</v>
      </c>
      <c s="168" r="E3644">
        <v>41336.6788425926</v>
      </c>
      <c s="220" r="F3644"/>
      <c t="s" s="220" r="G3644">
        <v>57</v>
      </c>
      <c s="220" r="H3644"/>
      <c s="220" r="I3644"/>
      <c s="220" r="J3644">
        <v>164023294</v>
      </c>
      <c s="220" r="K3644"/>
      <c t="s" s="17" r="L3644">
        <v>228</v>
      </c>
      <c t="s" s="17" r="M3644">
        <v>4806</v>
      </c>
      <c s="220" r="N3644">
        <v>1307</v>
      </c>
      <c s="220" r="O3644">
        <v>226</v>
      </c>
      <c s="220" r="P3644">
        <v>3600</v>
      </c>
      <c t="s" s="220" r="Q3644">
        <v>5935</v>
      </c>
      <c t="s" s="17" r="R3644">
        <v>479</v>
      </c>
    </row>
    <row r="3645">
      <c t="s" s="128" r="A3645">
        <v>5936</v>
      </c>
      <c t="s" s="220" r="B3645">
        <v>321</v>
      </c>
      <c t="s" s="220" r="C3645">
        <v>5937</v>
      </c>
      <c t="s" s="220" r="D3645">
        <v>5938</v>
      </c>
      <c s="168" r="E3645">
        <v>41336.6788078704</v>
      </c>
      <c s="220" r="F3645"/>
      <c t="s" s="220" r="G3645">
        <v>57</v>
      </c>
      <c s="220" r="H3645"/>
      <c s="220" r="I3645"/>
      <c s="220" r="J3645">
        <v>400642052</v>
      </c>
      <c s="220" r="K3645"/>
      <c t="s" s="17" r="L3645">
        <v>228</v>
      </c>
      <c t="s" s="17" r="M3645">
        <v>326</v>
      </c>
      <c s="220" r="N3645">
        <v>492</v>
      </c>
      <c s="220" r="O3645">
        <v>418</v>
      </c>
      <c s="220" r="P3645">
        <v>3600</v>
      </c>
      <c t="s" s="220" r="Q3645">
        <v>5939</v>
      </c>
      <c t="s" s="17" r="R3645">
        <v>5940</v>
      </c>
    </row>
    <row r="3646">
      <c t="s" s="128" r="A3646">
        <v>5941</v>
      </c>
      <c t="s" s="220" r="B3646">
        <v>5232</v>
      </c>
      <c t="s" s="220" r="C3646">
        <v>5942</v>
      </c>
      <c t="s" s="220" r="D3646">
        <v>5943</v>
      </c>
      <c s="168" r="E3646">
        <v>41336.6787847222</v>
      </c>
      <c s="220" r="F3646"/>
      <c t="s" s="220" r="G3646">
        <v>57</v>
      </c>
      <c s="220" r="H3646"/>
      <c s="220" r="I3646"/>
      <c s="220" r="J3646">
        <v>84841696</v>
      </c>
      <c s="220" r="K3646"/>
      <c t="s" s="17" r="L3646">
        <v>74</v>
      </c>
      <c t="s" s="17" r="M3646">
        <v>5235</v>
      </c>
      <c s="220" r="N3646">
        <v>239</v>
      </c>
      <c s="220" r="O3646">
        <v>738</v>
      </c>
      <c s="220" r="P3646">
        <v>3600</v>
      </c>
      <c t="s" s="220" r="Q3646">
        <v>5944</v>
      </c>
      <c t="s" s="17" r="R3646">
        <v>5945</v>
      </c>
    </row>
    <row r="3647">
      <c t="s" s="128" r="A3647">
        <v>5946</v>
      </c>
      <c t="s" s="220" r="B3647">
        <v>1494</v>
      </c>
      <c t="s" s="220" r="C3647">
        <v>5947</v>
      </c>
      <c t="s" s="220" r="D3647">
        <v>5948</v>
      </c>
      <c s="168" r="E3647">
        <v>41336.6787615741</v>
      </c>
      <c s="220" r="F3647"/>
      <c t="s" s="220" r="G3647">
        <v>46</v>
      </c>
      <c s="220" r="H3647"/>
      <c s="220" r="I3647"/>
      <c s="220" r="J3647">
        <v>49009102</v>
      </c>
      <c s="220" r="K3647"/>
      <c t="s" s="17" r="L3647">
        <v>49</v>
      </c>
      <c t="s" s="17" r="M3647">
        <v>1497</v>
      </c>
      <c s="220" r="N3647">
        <v>448</v>
      </c>
      <c s="220" r="O3647">
        <v>351</v>
      </c>
      <c s="220" r="P3647">
        <v>12600</v>
      </c>
      <c t="s" s="220" r="Q3647">
        <v>5949</v>
      </c>
      <c t="s" s="17" r="R3647">
        <v>5566</v>
      </c>
    </row>
    <row r="3648">
      <c t="s" s="128" r="A3648">
        <v>5950</v>
      </c>
      <c t="s" s="220" r="B3648">
        <v>5250</v>
      </c>
      <c t="s" s="220" r="C3648">
        <v>5951</v>
      </c>
      <c t="s" s="220" r="D3648">
        <v>5952</v>
      </c>
      <c s="168" r="E3648">
        <v>41336.67875</v>
      </c>
      <c s="220" r="F3648"/>
      <c t="s" s="220" r="G3648">
        <v>57</v>
      </c>
      <c s="220" r="H3648"/>
      <c s="220" r="I3648"/>
      <c s="220" r="J3648">
        <v>108332005</v>
      </c>
      <c s="220" r="K3648"/>
      <c t="s" s="17" r="L3648">
        <v>74</v>
      </c>
      <c t="s" s="17" r="M3648">
        <v>5253</v>
      </c>
      <c s="220" r="N3648">
        <v>938</v>
      </c>
      <c s="220" r="O3648">
        <v>476</v>
      </c>
      <c s="220" r="P3648">
        <v>3600</v>
      </c>
      <c t="s" s="220" r="Q3648">
        <v>5953</v>
      </c>
      <c t="s" s="17" r="R3648">
        <v>2681</v>
      </c>
    </row>
    <row r="3649">
      <c t="s" s="128" r="A3649">
        <v>5854</v>
      </c>
      <c t="s" s="220" r="B3649">
        <v>4215</v>
      </c>
      <c t="s" s="220" r="C3649">
        <v>5954</v>
      </c>
      <c t="s" s="220" r="D3649">
        <v>5955</v>
      </c>
      <c s="168" r="E3649">
        <v>41336.6787268518</v>
      </c>
      <c s="220" r="F3649"/>
      <c t="s" s="220" r="G3649">
        <v>57</v>
      </c>
      <c s="220" r="H3649"/>
      <c s="220" r="I3649"/>
      <c s="220" r="J3649">
        <v>135797661</v>
      </c>
      <c s="220" r="K3649"/>
      <c t="s" s="17" r="L3649">
        <v>116</v>
      </c>
      <c t="s" s="17" r="M3649">
        <v>4218</v>
      </c>
      <c s="220" r="N3649">
        <v>82</v>
      </c>
      <c s="220" r="O3649">
        <v>378</v>
      </c>
      <c s="220" r="P3649"/>
      <c t="s" s="220" r="Q3649">
        <v>5956</v>
      </c>
      <c t="s" s="17" r="R3649">
        <v>2198</v>
      </c>
    </row>
    <row r="3650">
      <c t="s" s="128" r="A3650">
        <v>5957</v>
      </c>
      <c t="s" s="220" r="B3650">
        <v>5958</v>
      </c>
      <c t="s" s="220" r="C3650">
        <v>5959</v>
      </c>
      <c t="s" s="220" r="D3650">
        <v>5960</v>
      </c>
      <c s="168" r="E3650">
        <v>41336.6787037037</v>
      </c>
      <c s="220" r="F3650"/>
      <c t="s" s="220" r="G3650">
        <v>46</v>
      </c>
      <c s="220" r="H3650"/>
      <c s="220" r="I3650"/>
      <c s="220" r="J3650">
        <v>62464238</v>
      </c>
      <c s="220" r="K3650"/>
      <c t="s" s="17" r="L3650">
        <v>2282</v>
      </c>
      <c t="s" s="17" r="M3650">
        <v>5961</v>
      </c>
      <c s="220" r="N3650">
        <v>315</v>
      </c>
      <c s="220" r="O3650">
        <v>336</v>
      </c>
      <c s="220" r="P3650">
        <v>3600</v>
      </c>
      <c t="s" s="220" r="Q3650">
        <v>5962</v>
      </c>
      <c t="s" s="17" r="R3650">
        <v>5963</v>
      </c>
    </row>
    <row r="3651">
      <c t="s" s="128" r="A3651">
        <v>5964</v>
      </c>
      <c t="s" s="220" r="B3651">
        <v>617</v>
      </c>
      <c t="s" s="220" r="C3651">
        <v>5965</v>
      </c>
      <c t="s" s="220" r="D3651">
        <v>5966</v>
      </c>
      <c s="168" r="E3651">
        <v>41336.6786574074</v>
      </c>
      <c s="220" r="F3651"/>
      <c t="s" s="220" r="G3651">
        <v>57</v>
      </c>
      <c s="220" r="H3651"/>
      <c s="220" r="I3651"/>
      <c s="220" r="J3651">
        <v>238498745</v>
      </c>
      <c s="220" r="K3651"/>
      <c t="s" s="17" r="L3651">
        <v>74</v>
      </c>
      <c t="s" s="17" r="M3651">
        <v>620</v>
      </c>
      <c s="220" r="N3651">
        <v>99</v>
      </c>
      <c s="220" r="O3651">
        <v>177</v>
      </c>
      <c s="220" r="P3651">
        <v>3600</v>
      </c>
      <c t="s" s="220" r="Q3651">
        <v>5967</v>
      </c>
      <c t="s" s="17" r="R3651">
        <v>5968</v>
      </c>
    </row>
    <row r="3652">
      <c t="s" s="128" r="A3652">
        <v>5969</v>
      </c>
      <c t="s" s="220" r="B3652">
        <v>5970</v>
      </c>
      <c t="s" s="220" r="C3652">
        <v>5971</v>
      </c>
      <c t="s" s="220" r="D3652">
        <v>5972</v>
      </c>
      <c s="168" r="E3652">
        <v>41336.6786342593</v>
      </c>
      <c s="220" r="F3652"/>
      <c t="s" s="220" r="G3652">
        <v>57</v>
      </c>
      <c s="220" r="H3652"/>
      <c s="220" r="I3652"/>
      <c s="220" r="J3652">
        <v>339701795</v>
      </c>
      <c s="220" r="K3652"/>
      <c t="s" s="17" r="L3652">
        <v>74</v>
      </c>
      <c t="s" s="17" r="M3652">
        <v>5973</v>
      </c>
      <c s="220" r="N3652">
        <v>37</v>
      </c>
      <c s="220" r="O3652">
        <v>166</v>
      </c>
      <c s="220" r="P3652">
        <v>3600</v>
      </c>
      <c t="s" s="220" r="Q3652">
        <v>5974</v>
      </c>
      <c t="s" s="17" r="R3652">
        <v>1902</v>
      </c>
    </row>
    <row r="3653">
      <c t="s" s="128" r="A3653">
        <v>5975</v>
      </c>
      <c t="s" s="220" r="B3653">
        <v>1015</v>
      </c>
      <c t="s" s="220" r="C3653">
        <v>5976</v>
      </c>
      <c t="s" s="220" r="D3653">
        <v>5977</v>
      </c>
      <c s="168" r="E3653">
        <v>41336.678599537</v>
      </c>
      <c s="220" r="F3653"/>
      <c t="s" s="220" r="G3653">
        <v>46</v>
      </c>
      <c s="220" r="H3653"/>
      <c s="220" r="I3653"/>
      <c s="220" r="J3653">
        <v>49768990</v>
      </c>
      <c s="220" r="K3653"/>
      <c t="s" s="17" r="L3653">
        <v>74</v>
      </c>
      <c t="s" s="17" r="M3653">
        <v>1018</v>
      </c>
      <c s="220" r="N3653">
        <v>3488</v>
      </c>
      <c s="220" r="O3653">
        <v>1003</v>
      </c>
      <c s="220" r="P3653">
        <v>3600</v>
      </c>
      <c t="s" s="220" r="Q3653">
        <v>5978</v>
      </c>
      <c t="s" s="17" r="R3653">
        <v>5979</v>
      </c>
    </row>
    <row r="3654">
      <c t="s" s="128" r="A3654">
        <v>5980</v>
      </c>
      <c t="s" s="220" r="B3654">
        <v>5573</v>
      </c>
      <c t="s" s="220" r="C3654">
        <v>5981</v>
      </c>
      <c t="s" s="220" r="D3654">
        <v>5982</v>
      </c>
      <c s="168" r="E3654">
        <v>41336.6785416667</v>
      </c>
      <c s="220" r="F3654"/>
      <c t="s" s="220" r="G3654">
        <v>46</v>
      </c>
      <c s="220" r="H3654"/>
      <c s="220" r="I3654"/>
      <c s="220" r="J3654">
        <v>20245745</v>
      </c>
      <c s="220" r="K3654"/>
      <c t="s" s="17" r="L3654">
        <v>74</v>
      </c>
      <c t="s" s="17" r="M3654">
        <v>5576</v>
      </c>
      <c s="220" r="N3654">
        <v>176</v>
      </c>
      <c s="220" r="O3654">
        <v>336</v>
      </c>
      <c s="220" r="P3654">
        <v>3600</v>
      </c>
      <c t="s" s="220" r="Q3654">
        <v>5983</v>
      </c>
      <c t="s" s="17" r="R3654">
        <v>3483</v>
      </c>
    </row>
    <row r="3655">
      <c t="s" s="128" r="A3655">
        <v>5984</v>
      </c>
      <c t="s" s="220" r="B3655">
        <v>2118</v>
      </c>
      <c t="s" s="220" r="C3655">
        <v>5985</v>
      </c>
      <c t="s" s="220" r="D3655">
        <v>5986</v>
      </c>
      <c s="168" r="E3655">
        <v>41336.6784953704</v>
      </c>
      <c s="220" r="F3655"/>
      <c t="s" s="220" r="G3655">
        <v>57</v>
      </c>
      <c s="220" r="H3655"/>
      <c s="220" r="I3655"/>
      <c s="220" r="J3655">
        <v>85952314</v>
      </c>
      <c s="220" r="K3655"/>
      <c t="s" s="17" r="L3655">
        <v>135</v>
      </c>
      <c t="s" s="17" r="M3655">
        <v>2121</v>
      </c>
      <c s="220" r="N3655">
        <v>756</v>
      </c>
      <c s="220" r="O3655">
        <v>695</v>
      </c>
      <c s="220" r="P3655">
        <v>3600</v>
      </c>
      <c t="s" s="220" r="Q3655">
        <v>5987</v>
      </c>
      <c t="s" s="17" r="R3655">
        <v>2996</v>
      </c>
    </row>
    <row r="3656">
      <c t="s" s="128" r="A3656">
        <v>5988</v>
      </c>
      <c t="s" s="220" r="B3656">
        <v>814</v>
      </c>
      <c t="s" s="220" r="C3656">
        <v>5989</v>
      </c>
      <c t="s" s="220" r="D3656">
        <v>5986</v>
      </c>
      <c s="168" r="E3656">
        <v>41336.6784953704</v>
      </c>
      <c s="220" r="F3656"/>
      <c t="s" s="220" r="G3656">
        <v>57</v>
      </c>
      <c s="220" r="H3656"/>
      <c s="220" r="I3656"/>
      <c s="220" r="J3656">
        <v>2723301</v>
      </c>
      <c s="220" r="K3656"/>
      <c t="s" s="17" r="L3656">
        <v>228</v>
      </c>
      <c t="s" s="17" r="M3656">
        <v>817</v>
      </c>
      <c s="220" r="N3656">
        <v>531</v>
      </c>
      <c s="220" r="O3656">
        <v>402</v>
      </c>
      <c s="220" r="P3656">
        <v>3600</v>
      </c>
      <c t="s" s="220" r="Q3656">
        <v>5990</v>
      </c>
      <c t="s" s="17" r="R3656">
        <v>5991</v>
      </c>
    </row>
    <row r="3657">
      <c t="s" s="128" r="A3657">
        <v>5992</v>
      </c>
      <c t="s" s="220" r="B3657">
        <v>4429</v>
      </c>
      <c t="s" s="220" r="C3657">
        <v>5993</v>
      </c>
      <c t="s" s="220" r="D3657">
        <v>5994</v>
      </c>
      <c s="168" r="E3657">
        <v>41336.6784143518</v>
      </c>
      <c s="220" r="F3657"/>
      <c t="s" s="220" r="G3657">
        <v>57</v>
      </c>
      <c s="220" r="H3657"/>
      <c s="220" r="I3657"/>
      <c s="220" r="J3657">
        <v>271589771</v>
      </c>
      <c s="220" r="K3657"/>
      <c t="s" s="17" r="L3657">
        <v>2282</v>
      </c>
      <c t="s" s="17" r="M3657">
        <v>4432</v>
      </c>
      <c s="220" r="N3657">
        <v>487</v>
      </c>
      <c s="220" r="O3657">
        <v>406</v>
      </c>
      <c s="220" r="P3657">
        <v>3600</v>
      </c>
      <c t="s" s="220" r="Q3657">
        <v>5995</v>
      </c>
      <c t="s" s="17" r="R3657">
        <v>5996</v>
      </c>
    </row>
    <row r="3658">
      <c t="s" s="128" r="A3658">
        <v>5997</v>
      </c>
      <c t="s" s="220" r="B3658">
        <v>3344</v>
      </c>
      <c t="s" s="220" r="C3658">
        <v>5998</v>
      </c>
      <c t="s" s="220" r="D3658">
        <v>5999</v>
      </c>
      <c s="168" r="E3658">
        <v>41336.6784027778</v>
      </c>
      <c s="220" r="F3658"/>
      <c t="s" s="220" r="G3658">
        <v>57</v>
      </c>
      <c s="220" r="H3658"/>
      <c s="220" r="I3658"/>
      <c s="220" r="J3658">
        <v>591115786</v>
      </c>
      <c s="220" r="K3658"/>
      <c t="s" s="17" r="L3658">
        <v>74</v>
      </c>
      <c t="s" s="17" r="M3658">
        <v>3347</v>
      </c>
      <c s="220" r="N3658">
        <v>6132</v>
      </c>
      <c s="220" r="O3658">
        <v>363</v>
      </c>
      <c s="220" r="P3658"/>
      <c t="s" s="220" r="Q3658">
        <v>6000</v>
      </c>
      <c t="s" s="17" r="R3658">
        <v>124</v>
      </c>
    </row>
    <row r="3659">
      <c t="s" s="128" r="A3659">
        <v>6001</v>
      </c>
      <c t="s" s="220" r="B3659">
        <v>6002</v>
      </c>
      <c t="s" s="220" r="C3659">
        <v>6003</v>
      </c>
      <c t="s" s="220" r="D3659">
        <v>6004</v>
      </c>
      <c s="168" r="E3659">
        <v>41336.6783796296</v>
      </c>
      <c s="220" r="F3659"/>
      <c t="s" s="220" r="G3659">
        <v>57</v>
      </c>
      <c s="220" r="H3659"/>
      <c s="220" r="I3659"/>
      <c s="220" r="J3659">
        <v>55283925</v>
      </c>
      <c s="220" r="K3659"/>
      <c t="s" s="17" r="L3659">
        <v>49</v>
      </c>
      <c t="s" s="17" r="M3659">
        <v>6005</v>
      </c>
      <c s="220" r="N3659">
        <v>350</v>
      </c>
      <c s="220" r="O3659">
        <v>618</v>
      </c>
      <c s="220" r="P3659">
        <v>3600</v>
      </c>
      <c t="s" s="220" r="Q3659">
        <v>6006</v>
      </c>
      <c t="s" s="17" r="R3659">
        <v>6007</v>
      </c>
    </row>
    <row r="3660">
      <c t="s" s="128" r="A3660">
        <v>6008</v>
      </c>
      <c t="s" s="220" r="B3660">
        <v>1079</v>
      </c>
      <c t="s" s="220" r="C3660">
        <v>6009</v>
      </c>
      <c t="s" s="220" r="D3660">
        <v>6010</v>
      </c>
      <c s="168" r="E3660">
        <v>41336.6783333333</v>
      </c>
      <c s="220" r="F3660"/>
      <c t="s" s="220" r="G3660">
        <v>57</v>
      </c>
      <c s="220" r="H3660"/>
      <c s="220" r="I3660"/>
      <c s="220" r="J3660">
        <v>804346988</v>
      </c>
      <c s="220" r="K3660"/>
      <c t="s" s="17" r="L3660">
        <v>74</v>
      </c>
      <c t="s" s="17" r="M3660">
        <v>1807</v>
      </c>
      <c s="220" r="N3660">
        <v>370</v>
      </c>
      <c s="220" r="O3660">
        <v>179</v>
      </c>
      <c s="220" r="P3660">
        <v>7200</v>
      </c>
      <c t="s" s="220" r="Q3660">
        <v>6011</v>
      </c>
      <c t="s" s="17" r="R3660">
        <v>6012</v>
      </c>
    </row>
    <row r="3661">
      <c t="s" s="128" r="A3661">
        <v>6013</v>
      </c>
      <c t="s" s="220" r="B3661">
        <v>513</v>
      </c>
      <c t="s" s="220" r="C3661">
        <v>6014</v>
      </c>
      <c t="s" s="220" r="D3661">
        <v>6015</v>
      </c>
      <c s="168" r="E3661">
        <v>41336.6783217593</v>
      </c>
      <c s="220" r="F3661"/>
      <c t="s" s="220" r="G3661">
        <v>46</v>
      </c>
      <c s="220" r="H3661"/>
      <c s="220" r="I3661"/>
      <c s="220" r="J3661">
        <v>1549341</v>
      </c>
      <c s="220" r="K3661"/>
      <c t="s" s="17" r="L3661">
        <v>228</v>
      </c>
      <c t="s" s="17" r="M3661">
        <v>516</v>
      </c>
      <c s="220" r="N3661">
        <v>844</v>
      </c>
      <c s="220" r="O3661">
        <v>561</v>
      </c>
      <c s="220" r="P3661">
        <v>3600</v>
      </c>
      <c t="s" s="220" r="Q3661">
        <v>6016</v>
      </c>
      <c t="s" s="17" r="R3661">
        <v>2307</v>
      </c>
    </row>
    <row r="3662">
      <c t="s" s="128" r="A3662">
        <v>6017</v>
      </c>
      <c t="s" s="220" r="B3662">
        <v>2235</v>
      </c>
      <c t="s" s="220" r="C3662">
        <v>6018</v>
      </c>
      <c t="s" s="220" r="D3662">
        <v>6019</v>
      </c>
      <c s="168" r="E3662">
        <v>41336.6782986111</v>
      </c>
      <c s="220" r="F3662"/>
      <c t="s" s="220" r="G3662">
        <v>57</v>
      </c>
      <c s="220" r="H3662"/>
      <c s="220" r="I3662"/>
      <c s="220" r="J3662">
        <v>342842017</v>
      </c>
      <c s="220" r="K3662"/>
      <c t="s" s="17" r="L3662">
        <v>49</v>
      </c>
      <c t="s" s="17" r="M3662">
        <v>2238</v>
      </c>
      <c s="220" r="N3662">
        <v>169</v>
      </c>
      <c s="220" r="O3662">
        <v>288</v>
      </c>
      <c s="220" r="P3662">
        <v>3600</v>
      </c>
      <c t="s" s="220" r="Q3662">
        <v>6020</v>
      </c>
      <c t="s" s="17" r="R3662">
        <v>6021</v>
      </c>
    </row>
    <row r="3663">
      <c t="s" s="128" r="A3663">
        <v>6022</v>
      </c>
      <c t="s" s="220" r="B3663">
        <v>3450</v>
      </c>
      <c t="s" s="220" r="C3663">
        <v>6023</v>
      </c>
      <c t="s" s="220" r="D3663">
        <v>6019</v>
      </c>
      <c s="168" r="E3663">
        <v>41336.6782986111</v>
      </c>
      <c s="220" r="F3663"/>
      <c t="s" s="220" r="G3663">
        <v>57</v>
      </c>
      <c s="220" r="H3663"/>
      <c s="220" r="I3663"/>
      <c s="220" r="J3663">
        <v>401488254</v>
      </c>
      <c s="220" r="K3663"/>
      <c t="s" s="17" r="L3663">
        <v>228</v>
      </c>
      <c t="s" s="17" r="M3663">
        <v>3452</v>
      </c>
      <c s="220" r="N3663">
        <v>112</v>
      </c>
      <c s="220" r="O3663">
        <v>142</v>
      </c>
      <c s="220" r="P3663">
        <v>3600</v>
      </c>
      <c t="s" s="220" r="Q3663">
        <v>6024</v>
      </c>
      <c t="s" s="17" r="R3663">
        <v>124</v>
      </c>
    </row>
    <row r="3664">
      <c t="s" s="128" r="A3664">
        <v>6025</v>
      </c>
      <c t="s" s="220" r="B3664">
        <v>6026</v>
      </c>
      <c t="s" s="220" r="C3664">
        <v>6027</v>
      </c>
      <c t="s" s="220" r="D3664">
        <v>6028</v>
      </c>
      <c s="168" r="E3664">
        <v>41336.6782638889</v>
      </c>
      <c s="220" r="F3664"/>
      <c t="s" s="220" r="G3664">
        <v>57</v>
      </c>
      <c s="220" r="H3664"/>
      <c s="220" r="I3664"/>
      <c s="220" r="J3664">
        <v>1045612771</v>
      </c>
      <c s="220" r="K3664"/>
      <c t="s" s="17" r="L3664">
        <v>116</v>
      </c>
      <c t="s" s="17" r="M3664">
        <v>6029</v>
      </c>
      <c s="220" r="N3664">
        <v>19</v>
      </c>
      <c s="220" r="O3664">
        <v>70</v>
      </c>
      <c s="220" r="P3664">
        <v>3600</v>
      </c>
      <c t="s" s="220" r="Q3664">
        <v>6030</v>
      </c>
      <c t="s" s="17" r="R3664">
        <v>755</v>
      </c>
    </row>
    <row r="3665">
      <c t="s" s="128" r="A3665">
        <v>6031</v>
      </c>
      <c t="s" s="220" r="B3665">
        <v>6032</v>
      </c>
      <c t="s" s="220" r="C3665">
        <v>6033</v>
      </c>
      <c t="s" s="220" r="D3665">
        <v>6034</v>
      </c>
      <c s="168" r="E3665">
        <v>41336.6782291667</v>
      </c>
      <c s="220" r="F3665"/>
      <c t="s" s="220" r="G3665">
        <v>57</v>
      </c>
      <c s="220" r="H3665"/>
      <c s="220" r="I3665"/>
      <c s="220" r="J3665">
        <v>334065875</v>
      </c>
      <c s="220" r="K3665"/>
      <c t="s" s="17" r="L3665">
        <v>74</v>
      </c>
      <c t="s" s="17" r="M3665">
        <v>6035</v>
      </c>
      <c s="220" r="N3665">
        <v>314</v>
      </c>
      <c s="220" r="O3665">
        <v>633</v>
      </c>
      <c s="220" r="P3665">
        <v>3600</v>
      </c>
      <c t="s" s="220" r="Q3665">
        <v>6036</v>
      </c>
      <c t="s" s="17" r="R3665">
        <v>6037</v>
      </c>
    </row>
    <row r="3666">
      <c t="s" s="128" r="A3666">
        <v>6038</v>
      </c>
      <c t="s" s="220" r="B3666">
        <v>2934</v>
      </c>
      <c t="s" s="220" r="C3666">
        <v>6039</v>
      </c>
      <c t="s" s="220" r="D3666">
        <v>6040</v>
      </c>
      <c s="168" r="E3666">
        <v>41336.6781944444</v>
      </c>
      <c s="220" r="F3666"/>
      <c t="s" s="220" r="G3666">
        <v>46</v>
      </c>
      <c s="220" r="H3666"/>
      <c s="220" r="I3666"/>
      <c s="220" r="J3666">
        <v>38639438</v>
      </c>
      <c s="220" r="K3666"/>
      <c t="s" s="17" r="L3666">
        <v>135</v>
      </c>
      <c t="s" s="17" r="M3666">
        <v>2937</v>
      </c>
      <c s="220" r="N3666">
        <v>4621</v>
      </c>
      <c s="220" r="O3666">
        <v>2454</v>
      </c>
      <c s="220" r="P3666">
        <v>3600</v>
      </c>
      <c t="s" s="220" r="Q3666">
        <v>6041</v>
      </c>
      <c t="s" s="17" r="R3666">
        <v>6042</v>
      </c>
    </row>
    <row r="3667">
      <c t="s" s="128" r="A3667">
        <v>6043</v>
      </c>
      <c t="s" s="220" r="B3667">
        <v>173</v>
      </c>
      <c t="s" s="220" r="C3667">
        <v>6044</v>
      </c>
      <c t="s" s="220" r="D3667">
        <v>6045</v>
      </c>
      <c s="168" r="E3667">
        <v>41336.6781712963</v>
      </c>
      <c s="220" r="F3667"/>
      <c t="s" s="220" r="G3667">
        <v>57</v>
      </c>
      <c s="220" r="H3667"/>
      <c s="220" r="I3667"/>
      <c s="220" r="J3667">
        <v>351210870</v>
      </c>
      <c s="220" r="K3667"/>
      <c t="s" s="17" r="L3667">
        <v>74</v>
      </c>
      <c t="s" s="17" r="M3667">
        <v>176</v>
      </c>
      <c s="220" r="N3667">
        <v>123</v>
      </c>
      <c s="220" r="O3667">
        <v>422</v>
      </c>
      <c s="220" r="P3667">
        <v>-28800</v>
      </c>
      <c t="s" s="220" r="Q3667">
        <v>6046</v>
      </c>
      <c t="s" s="17" r="R3667">
        <v>6047</v>
      </c>
    </row>
    <row r="3668">
      <c t="s" s="128" r="A3668">
        <v>6048</v>
      </c>
      <c t="s" s="220" r="B3668">
        <v>6049</v>
      </c>
      <c t="s" s="220" r="C3668">
        <v>6050</v>
      </c>
      <c t="s" s="220" r="D3668">
        <v>6051</v>
      </c>
      <c s="168" r="E3668">
        <v>41336.6781134259</v>
      </c>
      <c s="220" r="F3668"/>
      <c t="s" s="220" r="G3668">
        <v>46</v>
      </c>
      <c s="220" r="H3668"/>
      <c s="220" r="I3668"/>
      <c s="220" r="J3668">
        <v>7383012</v>
      </c>
      <c s="220" r="K3668"/>
      <c t="s" s="17" r="L3668">
        <v>228</v>
      </c>
      <c t="s" s="17" r="M3668">
        <v>6052</v>
      </c>
      <c s="220" r="N3668">
        <v>630</v>
      </c>
      <c s="220" r="O3668">
        <v>176</v>
      </c>
      <c s="220" r="P3668">
        <v>3600</v>
      </c>
      <c t="s" s="220" r="Q3668">
        <v>6053</v>
      </c>
      <c t="s" s="17" r="R3668">
        <v>6054</v>
      </c>
    </row>
    <row r="3669">
      <c t="s" s="128" r="A3669">
        <v>6055</v>
      </c>
      <c t="s" s="220" r="B3669">
        <v>4055</v>
      </c>
      <c t="s" s="220" r="C3669">
        <v>6056</v>
      </c>
      <c t="s" s="220" r="D3669">
        <v>6057</v>
      </c>
      <c s="168" r="E3669">
        <v>41336.6779976852</v>
      </c>
      <c s="220" r="F3669"/>
      <c t="s" s="220" r="G3669">
        <v>46</v>
      </c>
      <c s="220" r="H3669"/>
      <c s="220" r="I3669"/>
      <c s="220" r="J3669">
        <v>55883772</v>
      </c>
      <c s="220" r="K3669"/>
      <c t="s" s="17" r="L3669">
        <v>74</v>
      </c>
      <c t="s" s="17" r="M3669">
        <v>4058</v>
      </c>
      <c s="220" r="N3669">
        <v>99</v>
      </c>
      <c s="220" r="O3669">
        <v>179</v>
      </c>
      <c s="220" r="P3669">
        <v>3600</v>
      </c>
      <c t="s" s="220" r="Q3669">
        <v>6058</v>
      </c>
      <c t="s" s="17" r="R3669">
        <v>6059</v>
      </c>
    </row>
    <row r="3670">
      <c t="s" s="128" r="A3670">
        <v>6060</v>
      </c>
      <c t="s" s="220" r="B3670">
        <v>757</v>
      </c>
      <c t="s" s="220" r="C3670">
        <v>6061</v>
      </c>
      <c t="s" s="220" r="D3670">
        <v>6062</v>
      </c>
      <c s="168" r="E3670">
        <v>41336.6779166667</v>
      </c>
      <c s="220" r="F3670"/>
      <c t="s" s="220" r="G3670">
        <v>57</v>
      </c>
      <c s="220" r="H3670"/>
      <c s="220" r="I3670"/>
      <c s="220" r="J3670">
        <v>730737896</v>
      </c>
      <c s="220" r="K3670"/>
      <c t="s" s="17" r="L3670">
        <v>74</v>
      </c>
      <c t="s" s="17" r="M3670">
        <v>759</v>
      </c>
      <c s="220" r="N3670">
        <v>256</v>
      </c>
      <c s="220" r="O3670">
        <v>188</v>
      </c>
      <c s="220" r="P3670"/>
      <c t="s" s="220" r="Q3670">
        <v>6063</v>
      </c>
      <c t="s" s="17" r="R3670">
        <v>6064</v>
      </c>
    </row>
    <row r="3671">
      <c t="s" s="128" r="A3671">
        <v>5759</v>
      </c>
      <c t="s" s="220" r="B3671">
        <v>5758</v>
      </c>
      <c t="s" s="220" r="C3671">
        <v>6065</v>
      </c>
      <c t="s" s="220" r="D3671">
        <v>6066</v>
      </c>
      <c s="168" r="E3671">
        <v>41336.6778935185</v>
      </c>
      <c s="220" r="F3671"/>
      <c t="s" s="220" r="G3671">
        <v>57</v>
      </c>
      <c s="220" r="H3671"/>
      <c s="220" r="I3671"/>
      <c s="220" r="J3671">
        <v>425742663</v>
      </c>
      <c s="220" r="K3671"/>
      <c t="s" s="17" r="L3671">
        <v>1030</v>
      </c>
      <c t="s" s="17" r="M3671">
        <v>6067</v>
      </c>
      <c s="220" r="N3671">
        <v>426</v>
      </c>
      <c s="220" r="O3671">
        <v>188</v>
      </c>
      <c s="220" r="P3671">
        <v>7200</v>
      </c>
      <c t="s" s="220" r="Q3671">
        <v>6068</v>
      </c>
      <c t="s" s="17" r="R3671">
        <v>6069</v>
      </c>
    </row>
    <row r="3672">
      <c t="s" s="128" r="A3672">
        <v>6070</v>
      </c>
      <c t="s" s="220" r="B3672">
        <v>4055</v>
      </c>
      <c t="s" s="220" r="C3672">
        <v>6071</v>
      </c>
      <c t="s" s="220" r="D3672">
        <v>6072</v>
      </c>
      <c s="168" r="E3672">
        <v>41336.6776736111</v>
      </c>
      <c s="220" r="F3672"/>
      <c t="s" s="220" r="G3672">
        <v>46</v>
      </c>
      <c s="220" r="H3672"/>
      <c s="220" r="I3672"/>
      <c s="220" r="J3672">
        <v>55883772</v>
      </c>
      <c s="220" r="K3672"/>
      <c t="s" s="17" r="L3672">
        <v>74</v>
      </c>
      <c t="s" s="17" r="M3672">
        <v>4058</v>
      </c>
      <c s="220" r="N3672">
        <v>99</v>
      </c>
      <c s="220" r="O3672">
        <v>179</v>
      </c>
      <c s="220" r="P3672">
        <v>3600</v>
      </c>
      <c t="s" s="220" r="Q3672">
        <v>6073</v>
      </c>
      <c t="s" s="17" r="R3672">
        <v>6074</v>
      </c>
    </row>
    <row r="3673">
      <c t="s" s="128" r="A3673">
        <v>6075</v>
      </c>
      <c t="s" s="220" r="B3673">
        <v>3218</v>
      </c>
      <c t="s" s="220" r="C3673">
        <v>6076</v>
      </c>
      <c t="s" s="220" r="D3673">
        <v>6077</v>
      </c>
      <c s="168" r="E3673">
        <v>41336.677650463</v>
      </c>
      <c s="220" r="F3673"/>
      <c t="s" s="220" r="G3673">
        <v>57</v>
      </c>
      <c s="220" r="H3673"/>
      <c s="220" r="I3673"/>
      <c s="220" r="J3673">
        <v>273455383</v>
      </c>
      <c s="220" r="K3673"/>
      <c t="s" s="17" r="L3673">
        <v>49</v>
      </c>
      <c t="s" s="17" r="M3673">
        <v>3221</v>
      </c>
      <c s="220" r="N3673">
        <v>40</v>
      </c>
      <c s="220" r="O3673">
        <v>59</v>
      </c>
      <c s="220" r="P3673">
        <v>3600</v>
      </c>
      <c t="s" s="220" r="Q3673">
        <v>6078</v>
      </c>
      <c t="s" s="17" r="R3673">
        <v>6079</v>
      </c>
    </row>
    <row r="3674">
      <c t="s" s="128" r="A3674">
        <v>6080</v>
      </c>
      <c t="s" s="220" r="B3674">
        <v>3242</v>
      </c>
      <c t="s" s="220" r="C3674">
        <v>6081</v>
      </c>
      <c t="s" s="220" r="D3674">
        <v>6082</v>
      </c>
      <c s="168" r="E3674">
        <v>41336.6775462963</v>
      </c>
      <c s="220" r="F3674"/>
      <c t="s" s="220" r="G3674">
        <v>46</v>
      </c>
      <c s="220" r="H3674"/>
      <c s="220" r="I3674"/>
      <c s="220" r="J3674">
        <v>186856368</v>
      </c>
      <c s="220" r="K3674"/>
      <c t="s" s="17" r="L3674">
        <v>3334</v>
      </c>
      <c t="s" s="17" r="M3674">
        <v>3245</v>
      </c>
      <c s="220" r="N3674">
        <v>228</v>
      </c>
      <c s="220" r="O3674">
        <v>110</v>
      </c>
      <c s="220" r="P3674">
        <v>3600</v>
      </c>
      <c t="s" s="220" r="Q3674">
        <v>6083</v>
      </c>
      <c t="s" s="17" r="R3674">
        <v>6084</v>
      </c>
    </row>
    <row r="3675">
      <c t="s" s="128" r="A3675">
        <v>6085</v>
      </c>
      <c t="s" s="220" r="B3675">
        <v>2934</v>
      </c>
      <c t="s" s="220" r="C3675">
        <v>6086</v>
      </c>
      <c t="s" s="220" r="D3675">
        <v>6087</v>
      </c>
      <c s="168" r="E3675">
        <v>41336.6773958333</v>
      </c>
      <c s="220" r="F3675"/>
      <c t="s" s="220" r="G3675">
        <v>46</v>
      </c>
      <c s="220" r="H3675"/>
      <c s="220" r="I3675"/>
      <c s="220" r="J3675">
        <v>38639438</v>
      </c>
      <c s="220" r="K3675"/>
      <c t="s" s="17" r="L3675">
        <v>135</v>
      </c>
      <c t="s" s="17" r="M3675">
        <v>2937</v>
      </c>
      <c s="220" r="N3675">
        <v>4621</v>
      </c>
      <c s="220" r="O3675">
        <v>2454</v>
      </c>
      <c s="220" r="P3675">
        <v>3600</v>
      </c>
      <c t="s" s="220" r="Q3675">
        <v>6088</v>
      </c>
      <c t="s" s="17" r="R3675">
        <v>6089</v>
      </c>
    </row>
    <row r="3676">
      <c t="s" s="128" r="A3676">
        <v>6090</v>
      </c>
      <c t="s" s="220" r="B3676">
        <v>6091</v>
      </c>
      <c t="s" s="220" r="C3676">
        <v>6092</v>
      </c>
      <c t="s" s="220" r="D3676">
        <v>6093</v>
      </c>
      <c s="168" r="E3676">
        <v>41336.6771875</v>
      </c>
      <c s="220" r="F3676"/>
      <c t="s" s="220" r="G3676">
        <v>57</v>
      </c>
      <c s="220" r="H3676">
        <v>69004238</v>
      </c>
      <c t="s" s="220" r="I3676">
        <v>5435</v>
      </c>
      <c s="220" r="J3676">
        <v>1154630300</v>
      </c>
      <c t="s" s="220" r="K3676">
        <v>6094</v>
      </c>
      <c t="s" s="17" r="L3676">
        <v>74</v>
      </c>
      <c t="s" s="17" r="M3676">
        <v>6095</v>
      </c>
      <c s="220" r="N3676">
        <v>20</v>
      </c>
      <c s="220" r="O3676">
        <v>33</v>
      </c>
      <c s="220" r="P3676">
        <v>3600</v>
      </c>
      <c t="s" s="220" r="Q3676">
        <v>6096</v>
      </c>
      <c t="s" s="17" r="R3676">
        <v>6097</v>
      </c>
    </row>
    <row r="3677">
      <c t="s" s="128" r="A3677">
        <v>6098</v>
      </c>
      <c t="s" s="220" r="B3677">
        <v>5758</v>
      </c>
      <c t="s" s="220" r="C3677">
        <v>6099</v>
      </c>
      <c t="s" s="220" r="D3677">
        <v>6100</v>
      </c>
      <c s="168" r="E3677">
        <v>41336.677025463</v>
      </c>
      <c s="220" r="F3677"/>
      <c t="s" s="220" r="G3677">
        <v>57</v>
      </c>
      <c s="220" r="H3677"/>
      <c s="220" r="I3677"/>
      <c s="220" r="J3677">
        <v>425742663</v>
      </c>
      <c s="220" r="K3677"/>
      <c t="s" s="17" r="L3677">
        <v>1030</v>
      </c>
      <c t="s" s="17" r="M3677">
        <v>6067</v>
      </c>
      <c s="220" r="N3677">
        <v>426</v>
      </c>
      <c s="220" r="O3677">
        <v>188</v>
      </c>
      <c s="220" r="P3677">
        <v>7200</v>
      </c>
      <c t="s" s="220" r="Q3677">
        <v>6101</v>
      </c>
      <c t="s" s="17" r="R3677">
        <v>3985</v>
      </c>
    </row>
    <row r="3678">
      <c t="s" s="128" r="A3678">
        <v>6102</v>
      </c>
      <c t="s" s="220" r="B3678">
        <v>6103</v>
      </c>
      <c t="s" s="220" r="C3678">
        <v>6104</v>
      </c>
      <c t="s" s="220" r="D3678">
        <v>6105</v>
      </c>
      <c s="168" r="E3678">
        <v>41336.6769675926</v>
      </c>
      <c s="220" r="F3678"/>
      <c t="s" s="220" r="G3678">
        <v>57</v>
      </c>
      <c s="220" r="H3678"/>
      <c s="220" r="I3678"/>
      <c s="220" r="J3678">
        <v>17604158</v>
      </c>
      <c s="220" r="K3678"/>
      <c t="s" s="17" r="L3678">
        <v>116</v>
      </c>
      <c t="s" s="17" r="M3678">
        <v>6106</v>
      </c>
      <c s="220" r="N3678">
        <v>148</v>
      </c>
      <c s="220" r="O3678">
        <v>218</v>
      </c>
      <c s="220" r="P3678">
        <v>3600</v>
      </c>
      <c t="s" s="220" r="Q3678">
        <v>6107</v>
      </c>
      <c t="s" s="17" r="R3678">
        <v>6108</v>
      </c>
    </row>
    <row r="3679">
      <c t="s" s="128" r="A3679">
        <v>6109</v>
      </c>
      <c t="s" s="220" r="B3679">
        <v>6110</v>
      </c>
      <c t="s" s="220" r="C3679">
        <v>6111</v>
      </c>
      <c t="s" s="220" r="D3679">
        <v>6112</v>
      </c>
      <c s="168" r="E3679">
        <v>41336.6769560185</v>
      </c>
      <c s="220" r="F3679"/>
      <c t="s" s="220" r="G3679">
        <v>57</v>
      </c>
      <c s="220" r="H3679"/>
      <c s="220" r="I3679"/>
      <c s="220" r="J3679">
        <v>50265442</v>
      </c>
      <c s="220" r="K3679"/>
      <c t="s" s="17" r="L3679">
        <v>116</v>
      </c>
      <c t="s" s="17" r="M3679">
        <v>6113</v>
      </c>
      <c s="220" r="N3679">
        <v>73</v>
      </c>
      <c s="220" r="O3679">
        <v>169</v>
      </c>
      <c s="220" r="P3679">
        <v>3600</v>
      </c>
      <c t="s" s="220" r="Q3679">
        <v>6114</v>
      </c>
      <c t="s" s="17" r="R3679">
        <v>6115</v>
      </c>
    </row>
    <row r="3680">
      <c t="s" s="128" r="A3680">
        <v>6116</v>
      </c>
      <c t="s" s="220" r="B3680">
        <v>1759</v>
      </c>
      <c t="s" s="220" r="C3680">
        <v>6117</v>
      </c>
      <c t="s" s="220" r="D3680">
        <v>6118</v>
      </c>
      <c s="168" r="E3680">
        <v>41336.676712963</v>
      </c>
      <c s="220" r="F3680"/>
      <c t="s" s="220" r="G3680">
        <v>57</v>
      </c>
      <c s="220" r="H3680"/>
      <c s="220" r="I3680"/>
      <c s="220" r="J3680">
        <v>527251402</v>
      </c>
      <c s="220" r="K3680"/>
      <c t="s" s="17" r="L3680">
        <v>74</v>
      </c>
      <c t="s" s="17" r="M3680">
        <v>1762</v>
      </c>
      <c s="220" r="N3680">
        <v>113</v>
      </c>
      <c s="220" r="O3680">
        <v>129</v>
      </c>
      <c s="220" r="P3680">
        <v>3600</v>
      </c>
      <c t="s" s="220" r="Q3680">
        <v>6119</v>
      </c>
      <c t="s" s="17" r="R3680">
        <v>6120</v>
      </c>
    </row>
    <row r="3681">
      <c t="s" s="128" r="A3681">
        <v>6121</v>
      </c>
      <c t="s" s="220" r="B3681">
        <v>2454</v>
      </c>
      <c t="s" s="220" r="C3681">
        <v>6122</v>
      </c>
      <c t="s" s="220" r="D3681">
        <v>6123</v>
      </c>
      <c s="168" r="E3681">
        <v>41336.6766898148</v>
      </c>
      <c s="220" r="F3681"/>
      <c t="s" s="220" r="G3681">
        <v>57</v>
      </c>
      <c s="220" r="H3681"/>
      <c s="220" r="I3681"/>
      <c s="220" r="J3681">
        <v>839252562</v>
      </c>
      <c s="220" r="K3681"/>
      <c t="s" s="17" r="L3681">
        <v>116</v>
      </c>
      <c t="s" s="17" r="M3681">
        <v>2457</v>
      </c>
      <c s="220" r="N3681">
        <v>41</v>
      </c>
      <c s="220" r="O3681">
        <v>189</v>
      </c>
      <c s="220" r="P3681">
        <v>3600</v>
      </c>
      <c t="s" s="220" r="Q3681">
        <v>6124</v>
      </c>
      <c t="s" s="17" r="R3681">
        <v>6125</v>
      </c>
    </row>
    <row r="3682">
      <c t="s" s="128" r="A3682">
        <v>6126</v>
      </c>
      <c t="s" s="220" r="B3682">
        <v>3344</v>
      </c>
      <c t="s" s="220" r="C3682">
        <v>6127</v>
      </c>
      <c t="s" s="220" r="D3682">
        <v>6128</v>
      </c>
      <c s="168" r="E3682">
        <v>41336.6765046296</v>
      </c>
      <c s="220" r="F3682"/>
      <c t="s" s="220" r="G3682">
        <v>57</v>
      </c>
      <c s="220" r="H3682">
        <v>1112544024</v>
      </c>
      <c t="s" s="220" r="I3682">
        <v>6129</v>
      </c>
      <c s="220" r="J3682">
        <v>591115786</v>
      </c>
      <c t="s" s="220" r="K3682">
        <v>6130</v>
      </c>
      <c t="s" s="17" r="L3682">
        <v>74</v>
      </c>
      <c t="s" s="17" r="M3682">
        <v>3347</v>
      </c>
      <c s="220" r="N3682">
        <v>6132</v>
      </c>
      <c s="220" r="O3682">
        <v>363</v>
      </c>
      <c s="220" r="P3682"/>
      <c t="s" s="220" r="Q3682">
        <v>6131</v>
      </c>
      <c t="s" s="17" r="R3682">
        <v>6132</v>
      </c>
    </row>
    <row r="3683">
      <c t="s" s="128" r="A3683">
        <v>6133</v>
      </c>
      <c t="s" s="220" r="B3683">
        <v>5435</v>
      </c>
      <c t="s" s="220" r="C3683">
        <v>6134</v>
      </c>
      <c t="s" s="220" r="D3683">
        <v>6135</v>
      </c>
      <c s="168" r="E3683">
        <v>41336.676412037</v>
      </c>
      <c s="220" r="F3683"/>
      <c t="s" s="220" r="G3683">
        <v>57</v>
      </c>
      <c s="220" r="H3683"/>
      <c s="220" r="I3683"/>
      <c s="220" r="J3683">
        <v>69004238</v>
      </c>
      <c s="220" r="K3683"/>
      <c t="s" s="17" r="L3683">
        <v>74</v>
      </c>
      <c t="s" s="17" r="M3683">
        <v>5438</v>
      </c>
      <c s="220" r="N3683">
        <v>579</v>
      </c>
      <c s="220" r="O3683">
        <v>115</v>
      </c>
      <c s="220" r="P3683">
        <v>3600</v>
      </c>
      <c t="s" s="220" r="Q3683">
        <v>6136</v>
      </c>
      <c t="s" s="17" r="R3683">
        <v>6137</v>
      </c>
    </row>
    <row r="3684">
      <c t="s" s="128" r="A3684">
        <v>6138</v>
      </c>
      <c t="s" s="220" r="B3684">
        <v>2439</v>
      </c>
      <c t="s" s="220" r="C3684">
        <v>6139</v>
      </c>
      <c t="s" s="220" r="D3684">
        <v>6140</v>
      </c>
      <c s="168" r="E3684">
        <v>41336.6763425926</v>
      </c>
      <c s="220" r="F3684"/>
      <c t="s" s="220" r="G3684">
        <v>46</v>
      </c>
      <c s="220" r="H3684"/>
      <c s="220" r="I3684"/>
      <c s="220" r="J3684">
        <v>30200764</v>
      </c>
      <c s="220" r="K3684"/>
      <c t="s" s="17" r="L3684">
        <v>1636</v>
      </c>
      <c t="s" s="17" r="M3684">
        <v>2442</v>
      </c>
      <c s="220" r="N3684">
        <v>1151</v>
      </c>
      <c s="220" r="O3684">
        <v>762</v>
      </c>
      <c s="220" r="P3684">
        <v>12600</v>
      </c>
      <c t="s" s="220" r="Q3684">
        <v>6141</v>
      </c>
      <c t="s" s="17" r="R3684">
        <v>1580</v>
      </c>
    </row>
    <row r="3685">
      <c t="s" s="128" r="A3685">
        <v>6142</v>
      </c>
      <c t="s" s="220" r="B3685">
        <v>4255</v>
      </c>
      <c t="s" s="220" r="C3685">
        <v>6143</v>
      </c>
      <c t="s" s="220" r="D3685">
        <v>6144</v>
      </c>
      <c s="168" r="E3685">
        <v>41336.6762152778</v>
      </c>
      <c s="220" r="F3685"/>
      <c t="s" s="220" r="G3685">
        <v>57</v>
      </c>
      <c s="220" r="H3685"/>
      <c s="220" r="I3685"/>
      <c s="220" r="J3685">
        <v>192186698</v>
      </c>
      <c s="220" r="K3685"/>
      <c t="s" s="17" r="L3685">
        <v>228</v>
      </c>
      <c t="s" s="17" r="M3685">
        <v>4259</v>
      </c>
      <c s="220" r="N3685">
        <v>57</v>
      </c>
      <c s="220" r="O3685">
        <v>250</v>
      </c>
      <c s="220" r="P3685"/>
      <c t="s" s="220" r="Q3685">
        <v>6145</v>
      </c>
      <c t="s" s="17" r="R3685">
        <v>6146</v>
      </c>
    </row>
    <row r="3686">
      <c t="s" s="128" r="A3686">
        <v>6147</v>
      </c>
      <c t="s" s="220" r="B3686">
        <v>3302</v>
      </c>
      <c t="s" s="220" r="C3686">
        <v>6148</v>
      </c>
      <c t="s" s="220" r="D3686">
        <v>6149</v>
      </c>
      <c s="168" r="E3686">
        <v>41336.6759143518</v>
      </c>
      <c s="220" r="F3686"/>
      <c t="s" s="220" r="G3686">
        <v>46</v>
      </c>
      <c s="220" r="H3686"/>
      <c s="220" r="I3686"/>
      <c s="220" r="J3686">
        <v>1999731</v>
      </c>
      <c s="220" r="K3686"/>
      <c t="s" s="17" r="L3686">
        <v>228</v>
      </c>
      <c t="s" s="17" r="M3686">
        <v>3305</v>
      </c>
      <c s="220" r="N3686">
        <v>1763</v>
      </c>
      <c s="220" r="O3686">
        <v>1025</v>
      </c>
      <c s="220" r="P3686">
        <v>3600</v>
      </c>
      <c t="s" s="220" r="Q3686">
        <v>6150</v>
      </c>
      <c t="s" s="17" r="R3686">
        <v>6151</v>
      </c>
    </row>
    <row r="3687">
      <c t="s" s="128" r="A3687">
        <v>6152</v>
      </c>
      <c t="s" s="220" r="B3687">
        <v>634</v>
      </c>
      <c t="s" s="220" r="C3687">
        <v>6153</v>
      </c>
      <c t="s" s="220" r="D3687">
        <v>6154</v>
      </c>
      <c s="168" r="E3687">
        <v>41336.6758101852</v>
      </c>
      <c s="220" r="F3687"/>
      <c t="s" s="220" r="G3687">
        <v>46</v>
      </c>
      <c s="220" r="H3687"/>
      <c s="220" r="I3687"/>
      <c s="220" r="J3687">
        <v>53034800</v>
      </c>
      <c s="220" r="K3687"/>
      <c t="s" s="17" r="L3687">
        <v>74</v>
      </c>
      <c t="s" s="17" r="M3687">
        <v>637</v>
      </c>
      <c s="220" r="N3687">
        <v>368</v>
      </c>
      <c s="220" r="O3687">
        <v>425</v>
      </c>
      <c s="220" r="P3687">
        <v>-10800</v>
      </c>
      <c t="s" s="220" r="Q3687">
        <v>6155</v>
      </c>
      <c t="s" s="17" r="R3687">
        <v>6156</v>
      </c>
    </row>
    <row r="3688">
      <c t="s" s="128" r="A3688">
        <v>6157</v>
      </c>
      <c t="s" s="220" r="B3688">
        <v>2454</v>
      </c>
      <c t="s" s="220" r="C3688">
        <v>6158</v>
      </c>
      <c t="s" s="220" r="D3688">
        <v>6159</v>
      </c>
      <c s="168" r="E3688">
        <v>41336.6753819444</v>
      </c>
      <c s="220" r="F3688"/>
      <c t="s" s="220" r="G3688">
        <v>57</v>
      </c>
      <c s="220" r="H3688"/>
      <c s="220" r="I3688"/>
      <c s="220" r="J3688">
        <v>839252562</v>
      </c>
      <c s="220" r="K3688"/>
      <c t="s" s="17" r="L3688">
        <v>116</v>
      </c>
      <c t="s" s="17" r="M3688">
        <v>2457</v>
      </c>
      <c s="220" r="N3688">
        <v>41</v>
      </c>
      <c s="220" r="O3688">
        <v>189</v>
      </c>
      <c s="220" r="P3688">
        <v>3600</v>
      </c>
      <c t="s" s="220" r="Q3688">
        <v>6160</v>
      </c>
      <c t="s" s="17" r="R3688">
        <v>6161</v>
      </c>
    </row>
    <row r="3689">
      <c t="s" s="128" r="A3689">
        <v>6162</v>
      </c>
      <c t="s" s="220" r="B3689">
        <v>1049</v>
      </c>
      <c t="s" s="220" r="C3689">
        <v>6163</v>
      </c>
      <c t="s" s="220" r="D3689">
        <v>6164</v>
      </c>
      <c s="168" r="E3689">
        <v>41336.6753703704</v>
      </c>
      <c s="220" r="F3689"/>
      <c t="s" s="220" r="G3689">
        <v>57</v>
      </c>
      <c s="220" r="H3689"/>
      <c s="220" r="I3689"/>
      <c s="220" r="J3689">
        <v>1212669223</v>
      </c>
      <c s="220" r="K3689"/>
      <c t="s" s="17" r="L3689">
        <v>116</v>
      </c>
      <c t="s" s="17" r="M3689">
        <v>1169</v>
      </c>
      <c s="220" r="N3689">
        <v>719</v>
      </c>
      <c s="220" r="O3689">
        <v>84</v>
      </c>
      <c s="220" r="P3689"/>
      <c t="s" s="220" r="Q3689">
        <v>6165</v>
      </c>
      <c t="s" s="17" r="R3689">
        <v>6166</v>
      </c>
    </row>
    <row r="3690">
      <c t="s" s="128" r="A3690">
        <v>6167</v>
      </c>
      <c t="s" s="220" r="B3690">
        <v>6168</v>
      </c>
      <c t="s" s="220" r="C3690">
        <v>6169</v>
      </c>
      <c t="s" s="220" r="D3690">
        <v>6170</v>
      </c>
      <c s="168" r="E3690">
        <v>41336.6753240741</v>
      </c>
      <c s="220" r="F3690"/>
      <c t="s" s="220" r="G3690">
        <v>5147</v>
      </c>
      <c s="220" r="H3690"/>
      <c s="220" r="I3690"/>
      <c s="220" r="J3690">
        <v>183663646</v>
      </c>
      <c s="220" r="K3690"/>
      <c t="s" s="17" r="L3690">
        <v>116</v>
      </c>
      <c t="s" s="17" r="M3690">
        <v>6171</v>
      </c>
      <c s="220" r="N3690">
        <v>12</v>
      </c>
      <c s="220" r="O3690">
        <v>12</v>
      </c>
      <c s="220" r="P3690"/>
      <c t="s" s="220" r="Q3690">
        <v>6172</v>
      </c>
      <c t="s" s="17" r="R3690">
        <v>6173</v>
      </c>
    </row>
    <row r="3691">
      <c t="s" s="128" r="A3691">
        <v>6174</v>
      </c>
      <c t="s" s="220" r="B3691">
        <v>1494</v>
      </c>
      <c t="s" s="220" r="C3691">
        <v>6175</v>
      </c>
      <c t="s" s="220" r="D3691">
        <v>6176</v>
      </c>
      <c s="168" r="E3691">
        <v>41336.6752199074</v>
      </c>
      <c s="220" r="F3691"/>
      <c t="s" s="220" r="G3691">
        <v>46</v>
      </c>
      <c s="220" r="H3691">
        <v>92771227</v>
      </c>
      <c t="s" s="220" r="I3691">
        <v>6177</v>
      </c>
      <c s="220" r="J3691">
        <v>49009102</v>
      </c>
      <c t="s" s="220" r="K3691">
        <v>6178</v>
      </c>
      <c t="s" s="17" r="L3691">
        <v>49</v>
      </c>
      <c t="s" s="17" r="M3691">
        <v>1497</v>
      </c>
      <c s="220" r="N3691">
        <v>448</v>
      </c>
      <c s="220" r="O3691">
        <v>351</v>
      </c>
      <c s="220" r="P3691">
        <v>12600</v>
      </c>
      <c t="s" s="220" r="Q3691">
        <v>6179</v>
      </c>
      <c t="s" s="17" r="R3691">
        <v>6180</v>
      </c>
    </row>
    <row r="3692">
      <c t="s" s="128" r="A3692">
        <v>6181</v>
      </c>
      <c t="s" s="220" r="B3692">
        <v>150</v>
      </c>
      <c t="s" s="220" r="C3692">
        <v>6182</v>
      </c>
      <c t="s" s="220" r="D3692">
        <v>6183</v>
      </c>
      <c s="168" r="E3692">
        <v>41336.6751736111</v>
      </c>
      <c s="220" r="F3692"/>
      <c t="s" s="220" r="G3692">
        <v>57</v>
      </c>
      <c s="220" r="H3692"/>
      <c s="220" r="I3692"/>
      <c s="220" r="J3692">
        <v>427644883</v>
      </c>
      <c s="220" r="K3692"/>
      <c t="s" s="17" r="L3692">
        <v>135</v>
      </c>
      <c t="s" s="17" r="M3692">
        <v>153</v>
      </c>
      <c s="220" r="N3692">
        <v>227</v>
      </c>
      <c s="220" r="O3692">
        <v>413</v>
      </c>
      <c s="220" r="P3692"/>
      <c t="s" s="220" r="Q3692">
        <v>6184</v>
      </c>
      <c t="s" s="17" r="R3692">
        <v>6185</v>
      </c>
    </row>
    <row r="3693">
      <c t="s" s="128" r="A3693">
        <v>6186</v>
      </c>
      <c t="s" s="220" r="B3693">
        <v>513</v>
      </c>
      <c t="s" s="220" r="C3693">
        <v>6187</v>
      </c>
      <c t="s" s="220" r="D3693">
        <v>6188</v>
      </c>
      <c s="168" r="E3693">
        <v>41336.6751273148</v>
      </c>
      <c s="220" r="F3693"/>
      <c t="s" s="220" r="G3693">
        <v>46</v>
      </c>
      <c s="220" r="H3693"/>
      <c s="220" r="I3693"/>
      <c s="220" r="J3693">
        <v>1549341</v>
      </c>
      <c s="220" r="K3693"/>
      <c t="s" s="17" r="L3693">
        <v>228</v>
      </c>
      <c t="s" s="17" r="M3693">
        <v>516</v>
      </c>
      <c s="220" r="N3693">
        <v>844</v>
      </c>
      <c s="220" r="O3693">
        <v>561</v>
      </c>
      <c s="220" r="P3693">
        <v>3600</v>
      </c>
      <c t="s" s="220" r="Q3693">
        <v>6189</v>
      </c>
      <c t="s" s="17" r="R3693">
        <v>4327</v>
      </c>
    </row>
    <row r="3694">
      <c t="s" s="128" r="A3694">
        <v>6190</v>
      </c>
      <c t="s" s="220" r="B3694">
        <v>6191</v>
      </c>
      <c t="s" s="220" r="C3694">
        <v>6192</v>
      </c>
      <c t="s" s="220" r="D3694">
        <v>6193</v>
      </c>
      <c s="168" r="E3694">
        <v>41336.6750925926</v>
      </c>
      <c s="220" r="F3694"/>
      <c t="s" s="220" r="G3694">
        <v>57</v>
      </c>
      <c s="220" r="H3694"/>
      <c s="220" r="I3694"/>
      <c s="220" r="J3694">
        <v>390751893</v>
      </c>
      <c s="220" r="K3694"/>
      <c t="s" s="17" r="L3694">
        <v>116</v>
      </c>
      <c t="s" s="17" r="M3694">
        <v>6194</v>
      </c>
      <c s="220" r="N3694">
        <v>214</v>
      </c>
      <c s="220" r="O3694">
        <v>320</v>
      </c>
      <c s="220" r="P3694">
        <v>3600</v>
      </c>
      <c t="s" s="220" r="Q3694">
        <v>6195</v>
      </c>
      <c t="s" s="17" r="R3694">
        <v>6196</v>
      </c>
    </row>
    <row r="3695">
      <c t="s" s="128" r="A3695">
        <v>6197</v>
      </c>
      <c t="s" s="220" r="B3695">
        <v>617</v>
      </c>
      <c t="s" s="220" r="C3695">
        <v>6198</v>
      </c>
      <c t="s" s="220" r="D3695">
        <v>6199</v>
      </c>
      <c s="168" r="E3695">
        <v>41336.6747800926</v>
      </c>
      <c s="220" r="F3695"/>
      <c t="s" s="220" r="G3695">
        <v>57</v>
      </c>
      <c s="220" r="H3695"/>
      <c s="220" r="I3695"/>
      <c s="220" r="J3695">
        <v>238498745</v>
      </c>
      <c s="220" r="K3695"/>
      <c t="s" s="17" r="L3695">
        <v>74</v>
      </c>
      <c t="s" s="17" r="M3695">
        <v>620</v>
      </c>
      <c s="220" r="N3695">
        <v>99</v>
      </c>
      <c s="220" r="O3695">
        <v>177</v>
      </c>
      <c s="220" r="P3695">
        <v>3600</v>
      </c>
      <c t="s" s="220" r="Q3695">
        <v>6200</v>
      </c>
      <c t="s" s="17" r="R3695">
        <v>6201</v>
      </c>
    </row>
    <row r="3696">
      <c t="s" s="128" r="A3696">
        <v>6202</v>
      </c>
      <c t="s" s="220" r="B3696">
        <v>6203</v>
      </c>
      <c t="s" s="220" r="C3696">
        <v>6204</v>
      </c>
      <c t="s" s="220" r="D3696">
        <v>6199</v>
      </c>
      <c s="168" r="E3696">
        <v>41336.6747800926</v>
      </c>
      <c s="220" r="F3696"/>
      <c t="s" s="220" r="G3696">
        <v>46</v>
      </c>
      <c s="220" r="H3696"/>
      <c s="220" r="I3696"/>
      <c s="220" r="J3696">
        <v>46107443</v>
      </c>
      <c s="220" r="K3696"/>
      <c t="s" s="17" r="L3696">
        <v>228</v>
      </c>
      <c t="s" s="17" r="M3696">
        <v>6205</v>
      </c>
      <c s="220" r="N3696">
        <v>1034</v>
      </c>
      <c s="220" r="O3696">
        <v>610</v>
      </c>
      <c s="220" r="P3696">
        <v>3600</v>
      </c>
      <c t="s" s="220" r="Q3696">
        <v>6206</v>
      </c>
      <c t="s" s="17" r="R3696">
        <v>6207</v>
      </c>
    </row>
    <row r="3697">
      <c t="s" s="128" r="A3697">
        <v>6208</v>
      </c>
      <c t="s" s="220" r="B3697">
        <v>594</v>
      </c>
      <c t="s" s="220" r="C3697">
        <v>6209</v>
      </c>
      <c t="s" s="220" r="D3697">
        <v>6210</v>
      </c>
      <c s="168" r="E3697">
        <v>41336.6746875</v>
      </c>
      <c s="220" r="F3697"/>
      <c t="s" s="220" r="G3697">
        <v>597</v>
      </c>
      <c s="220" r="H3697"/>
      <c s="220" r="I3697"/>
      <c s="220" r="J3697">
        <v>625913855</v>
      </c>
      <c s="220" r="K3697"/>
      <c t="s" s="17" r="L3697">
        <v>127</v>
      </c>
      <c t="s" s="17" r="M3697">
        <v>598</v>
      </c>
      <c s="220" r="N3697">
        <v>113</v>
      </c>
      <c s="220" r="O3697">
        <v>1</v>
      </c>
      <c s="220" r="P3697"/>
      <c t="s" s="220" r="Q3697">
        <v>6211</v>
      </c>
      <c t="s" s="17" r="R3697">
        <v>6212</v>
      </c>
    </row>
    <row r="3698">
      <c t="s" s="128" r="A3698">
        <v>6178</v>
      </c>
      <c t="s" s="220" r="B3698">
        <v>6177</v>
      </c>
      <c t="s" s="220" r="C3698">
        <v>6213</v>
      </c>
      <c t="s" s="220" r="D3698">
        <v>6214</v>
      </c>
      <c s="168" r="E3698">
        <v>41336.6745486111</v>
      </c>
      <c s="220" r="F3698"/>
      <c t="s" s="220" r="G3698">
        <v>57</v>
      </c>
      <c s="220" r="H3698"/>
      <c s="220" r="I3698"/>
      <c s="220" r="J3698">
        <v>92771227</v>
      </c>
      <c s="220" r="K3698"/>
      <c t="s" s="17" r="L3698">
        <v>116</v>
      </c>
      <c t="s" s="17" r="M3698">
        <v>6215</v>
      </c>
      <c s="220" r="N3698">
        <v>228</v>
      </c>
      <c s="220" r="O3698">
        <v>465</v>
      </c>
      <c s="220" r="P3698">
        <v>3600</v>
      </c>
      <c t="s" s="220" r="Q3698">
        <v>6216</v>
      </c>
      <c t="s" s="17" r="R3698">
        <v>6217</v>
      </c>
    </row>
    <row r="3699">
      <c t="s" s="128" r="A3699">
        <v>6218</v>
      </c>
      <c t="s" s="220" r="B3699">
        <v>4545</v>
      </c>
      <c t="s" s="220" r="C3699">
        <v>6219</v>
      </c>
      <c t="s" s="220" r="D3699">
        <v>6220</v>
      </c>
      <c s="168" r="E3699">
        <v>41336.674375</v>
      </c>
      <c s="220" r="F3699"/>
      <c t="s" s="220" r="G3699">
        <v>57</v>
      </c>
      <c s="220" r="H3699"/>
      <c s="220" r="I3699"/>
      <c s="220" r="J3699">
        <v>93865399</v>
      </c>
      <c s="220" r="K3699"/>
      <c t="s" s="17" r="L3699">
        <v>74</v>
      </c>
      <c t="s" s="17" r="M3699">
        <v>4579</v>
      </c>
      <c s="220" r="N3699">
        <v>828</v>
      </c>
      <c s="220" r="O3699">
        <v>509</v>
      </c>
      <c s="220" r="P3699">
        <v>3600</v>
      </c>
      <c t="s" s="220" r="Q3699">
        <v>6221</v>
      </c>
      <c t="s" s="17" r="R3699">
        <v>6222</v>
      </c>
    </row>
    <row r="3700">
      <c t="s" s="128" r="A3700">
        <v>6223</v>
      </c>
      <c t="s" s="220" r="B3700">
        <v>6224</v>
      </c>
      <c t="s" s="220" r="C3700">
        <v>6225</v>
      </c>
      <c t="s" s="220" r="D3700">
        <v>6226</v>
      </c>
      <c s="168" r="E3700">
        <v>41336.6743634259</v>
      </c>
      <c s="220" r="F3700"/>
      <c t="s" s="220" r="G3700">
        <v>57</v>
      </c>
      <c s="220" r="H3700"/>
      <c s="220" r="I3700"/>
      <c s="220" r="J3700">
        <v>785504730</v>
      </c>
      <c s="220" r="K3700"/>
      <c t="s" s="17" r="L3700">
        <v>135</v>
      </c>
      <c t="s" s="17" r="M3700">
        <v>6227</v>
      </c>
      <c s="220" r="N3700">
        <v>73</v>
      </c>
      <c s="220" r="O3700">
        <v>264</v>
      </c>
      <c s="220" r="P3700">
        <v>3600</v>
      </c>
      <c t="s" s="220" r="Q3700">
        <v>6228</v>
      </c>
      <c t="s" s="17" r="R3700">
        <v>6229</v>
      </c>
    </row>
    <row r="3701">
      <c t="s" s="128" r="A3701">
        <v>6230</v>
      </c>
      <c t="s" s="220" r="B3701">
        <v>5573</v>
      </c>
      <c t="s" s="220" r="C3701">
        <v>6231</v>
      </c>
      <c t="s" s="220" r="D3701">
        <v>6232</v>
      </c>
      <c s="168" r="E3701">
        <v>41336.6743402778</v>
      </c>
      <c s="220" r="F3701"/>
      <c t="s" s="220" r="G3701">
        <v>46</v>
      </c>
      <c s="220" r="H3701"/>
      <c s="220" r="I3701"/>
      <c s="220" r="J3701">
        <v>20245745</v>
      </c>
      <c s="220" r="K3701"/>
      <c t="s" s="17" r="L3701">
        <v>74</v>
      </c>
      <c t="s" s="17" r="M3701">
        <v>5576</v>
      </c>
      <c s="220" r="N3701">
        <v>176</v>
      </c>
      <c s="220" r="O3701">
        <v>336</v>
      </c>
      <c s="220" r="P3701">
        <v>3600</v>
      </c>
      <c t="s" s="220" r="Q3701">
        <v>6233</v>
      </c>
      <c t="s" s="17" r="R3701">
        <v>6234</v>
      </c>
    </row>
    <row r="3702">
      <c t="s" s="128" r="A3702">
        <v>6235</v>
      </c>
      <c t="s" s="220" r="B3702">
        <v>6236</v>
      </c>
      <c t="s" s="220" r="C3702">
        <v>6237</v>
      </c>
      <c t="s" s="220" r="D3702">
        <v>6238</v>
      </c>
      <c s="168" r="E3702">
        <v>41336.6742361111</v>
      </c>
      <c s="220" r="F3702"/>
      <c t="s" s="220" r="G3702">
        <v>46</v>
      </c>
      <c s="220" r="H3702"/>
      <c s="220" r="I3702"/>
      <c s="220" r="J3702">
        <v>22057580</v>
      </c>
      <c s="220" r="K3702"/>
      <c t="s" s="17" r="L3702">
        <v>1268</v>
      </c>
      <c t="s" s="17" r="M3702">
        <v>6239</v>
      </c>
      <c s="220" r="N3702">
        <v>1711</v>
      </c>
      <c s="220" r="O3702">
        <v>131</v>
      </c>
      <c s="220" r="P3702">
        <v>3600</v>
      </c>
      <c t="s" s="220" r="Q3702">
        <v>6240</v>
      </c>
      <c t="s" s="17" r="R3702">
        <v>6241</v>
      </c>
    </row>
    <row r="3703">
      <c t="s" s="128" r="A3703">
        <v>6242</v>
      </c>
      <c t="s" s="220" r="B3703">
        <v>6243</v>
      </c>
      <c t="s" s="220" r="C3703">
        <v>6244</v>
      </c>
      <c t="s" s="220" r="D3703">
        <v>6245</v>
      </c>
      <c s="168" r="E3703">
        <v>41336.6740625</v>
      </c>
      <c s="220" r="F3703"/>
      <c t="s" s="220" r="G3703">
        <v>57</v>
      </c>
      <c s="220" r="H3703"/>
      <c s="220" r="I3703"/>
      <c s="220" r="J3703">
        <v>379231353</v>
      </c>
      <c s="220" r="K3703"/>
      <c t="s" s="17" r="L3703">
        <v>1030</v>
      </c>
      <c t="s" s="17" r="M3703">
        <v>6246</v>
      </c>
      <c s="220" r="N3703">
        <v>6778</v>
      </c>
      <c s="220" r="O3703">
        <v>81</v>
      </c>
      <c s="220" r="P3703">
        <v>-10800</v>
      </c>
      <c t="s" s="220" r="Q3703">
        <v>6247</v>
      </c>
      <c t="s" s="17" r="R3703">
        <v>6248</v>
      </c>
    </row>
    <row r="3704">
      <c t="s" s="128" r="A3704">
        <v>6249</v>
      </c>
      <c t="s" s="220" r="B3704">
        <v>5250</v>
      </c>
      <c t="s" s="220" r="C3704">
        <v>6250</v>
      </c>
      <c t="s" s="220" r="D3704">
        <v>6251</v>
      </c>
      <c s="168" r="E3704">
        <v>41336.6739814815</v>
      </c>
      <c s="220" r="F3704"/>
      <c t="s" s="220" r="G3704">
        <v>57</v>
      </c>
      <c s="220" r="H3704"/>
      <c s="220" r="I3704"/>
      <c s="220" r="J3704">
        <v>108332005</v>
      </c>
      <c s="220" r="K3704"/>
      <c t="s" s="17" r="L3704">
        <v>74</v>
      </c>
      <c t="s" s="17" r="M3704">
        <v>5253</v>
      </c>
      <c s="220" r="N3704">
        <v>938</v>
      </c>
      <c s="220" r="O3704">
        <v>476</v>
      </c>
      <c s="220" r="P3704">
        <v>3600</v>
      </c>
      <c t="s" s="220" r="Q3704">
        <v>6252</v>
      </c>
      <c t="s" s="17" r="R3704">
        <v>6253</v>
      </c>
    </row>
    <row r="3705">
      <c t="s" s="128" r="A3705">
        <v>6254</v>
      </c>
      <c t="s" s="220" r="B3705">
        <v>1759</v>
      </c>
      <c t="s" s="220" r="C3705">
        <v>6255</v>
      </c>
      <c t="s" s="220" r="D3705">
        <v>6256</v>
      </c>
      <c s="168" r="E3705">
        <v>41336.6739583333</v>
      </c>
      <c s="220" r="F3705"/>
      <c t="s" s="220" r="G3705">
        <v>57</v>
      </c>
      <c s="220" r="H3705"/>
      <c s="220" r="I3705"/>
      <c s="220" r="J3705">
        <v>527251402</v>
      </c>
      <c s="220" r="K3705"/>
      <c t="s" s="17" r="L3705">
        <v>74</v>
      </c>
      <c t="s" s="17" r="M3705">
        <v>1762</v>
      </c>
      <c s="220" r="N3705">
        <v>113</v>
      </c>
      <c s="220" r="O3705">
        <v>129</v>
      </c>
      <c s="220" r="P3705">
        <v>3600</v>
      </c>
      <c t="s" s="220" r="Q3705">
        <v>6257</v>
      </c>
      <c t="s" s="17" r="R3705">
        <v>6258</v>
      </c>
    </row>
    <row r="3706">
      <c t="s" s="128" r="A3706">
        <v>6259</v>
      </c>
      <c t="s" s="220" r="B3706">
        <v>173</v>
      </c>
      <c t="s" s="220" r="C3706">
        <v>6260</v>
      </c>
      <c t="s" s="220" r="D3706">
        <v>6261</v>
      </c>
      <c s="168" r="E3706">
        <v>41336.6738541667</v>
      </c>
      <c s="220" r="F3706"/>
      <c t="s" s="220" r="G3706">
        <v>57</v>
      </c>
      <c s="220" r="H3706"/>
      <c s="220" r="I3706"/>
      <c s="220" r="J3706">
        <v>351210870</v>
      </c>
      <c s="220" r="K3706"/>
      <c t="s" s="17" r="L3706">
        <v>74</v>
      </c>
      <c t="s" s="17" r="M3706">
        <v>176</v>
      </c>
      <c s="220" r="N3706">
        <v>123</v>
      </c>
      <c s="220" r="O3706">
        <v>422</v>
      </c>
      <c s="220" r="P3706">
        <v>-28800</v>
      </c>
      <c t="s" s="220" r="Q3706">
        <v>6262</v>
      </c>
      <c t="s" s="17" r="R3706">
        <v>6263</v>
      </c>
    </row>
    <row r="3707">
      <c t="s" s="128" r="A3707">
        <v>6264</v>
      </c>
      <c t="s" s="220" r="B3707">
        <v>4545</v>
      </c>
      <c t="s" s="220" r="C3707">
        <v>6265</v>
      </c>
      <c t="s" s="220" r="D3707">
        <v>6266</v>
      </c>
      <c s="168" r="E3707">
        <v>41336.6737037037</v>
      </c>
      <c s="220" r="F3707"/>
      <c t="s" s="220" r="G3707">
        <v>57</v>
      </c>
      <c s="220" r="H3707"/>
      <c s="220" r="I3707"/>
      <c s="220" r="J3707">
        <v>93865399</v>
      </c>
      <c s="220" r="K3707"/>
      <c t="s" s="17" r="L3707">
        <v>74</v>
      </c>
      <c t="s" s="17" r="M3707">
        <v>4579</v>
      </c>
      <c s="220" r="N3707">
        <v>828</v>
      </c>
      <c s="220" r="O3707">
        <v>509</v>
      </c>
      <c s="220" r="P3707">
        <v>3600</v>
      </c>
      <c t="s" s="220" r="Q3707">
        <v>6267</v>
      </c>
      <c t="s" s="17" r="R3707">
        <v>6268</v>
      </c>
    </row>
    <row r="3708">
      <c t="s" s="128" r="A3708">
        <v>6269</v>
      </c>
      <c t="s" s="220" r="B3708">
        <v>6270</v>
      </c>
      <c t="s" s="220" r="C3708">
        <v>6271</v>
      </c>
      <c t="s" s="220" r="D3708">
        <v>6272</v>
      </c>
      <c s="168" r="E3708">
        <v>41336.6736226852</v>
      </c>
      <c s="220" r="F3708"/>
      <c t="s" s="220" r="G3708">
        <v>57</v>
      </c>
      <c s="220" r="H3708"/>
      <c s="220" r="I3708"/>
      <c s="220" r="J3708">
        <v>205411019</v>
      </c>
      <c s="220" r="K3708"/>
      <c t="s" s="17" r="L3708">
        <v>228</v>
      </c>
      <c t="s" s="17" r="M3708">
        <v>6273</v>
      </c>
      <c s="220" r="N3708">
        <v>104</v>
      </c>
      <c s="220" r="O3708">
        <v>34</v>
      </c>
      <c s="220" r="P3708">
        <v>3600</v>
      </c>
      <c t="s" s="220" r="Q3708">
        <v>6274</v>
      </c>
      <c t="s" s="17" r="R3708">
        <v>3191</v>
      </c>
    </row>
    <row r="3709">
      <c t="s" s="128" r="A3709">
        <v>6094</v>
      </c>
      <c t="s" s="220" r="B3709">
        <v>5435</v>
      </c>
      <c t="s" s="220" r="C3709">
        <v>6275</v>
      </c>
      <c t="s" s="220" r="D3709">
        <v>6272</v>
      </c>
      <c s="168" r="E3709">
        <v>41336.6736226852</v>
      </c>
      <c s="220" r="F3709"/>
      <c t="s" s="220" r="G3709">
        <v>57</v>
      </c>
      <c s="220" r="H3709"/>
      <c s="220" r="I3709"/>
      <c s="220" r="J3709">
        <v>69004238</v>
      </c>
      <c s="220" r="K3709"/>
      <c t="s" s="17" r="L3709">
        <v>74</v>
      </c>
      <c t="s" s="17" r="M3709">
        <v>5438</v>
      </c>
      <c s="220" r="N3709">
        <v>579</v>
      </c>
      <c s="220" r="O3709">
        <v>115</v>
      </c>
      <c s="220" r="P3709">
        <v>3600</v>
      </c>
      <c t="s" s="220" r="Q3709">
        <v>6276</v>
      </c>
      <c t="s" s="17" r="R3709">
        <v>6277</v>
      </c>
    </row>
    <row r="3710">
      <c t="s" s="128" r="A3710">
        <v>6278</v>
      </c>
      <c t="s" s="220" r="B3710">
        <v>6279</v>
      </c>
      <c t="s" s="220" r="C3710">
        <v>6280</v>
      </c>
      <c t="s" s="220" r="D3710">
        <v>6281</v>
      </c>
      <c s="168" r="E3710">
        <v>41336.6734722222</v>
      </c>
      <c s="220" r="F3710"/>
      <c t="s" s="220" r="G3710">
        <v>57</v>
      </c>
      <c s="220" r="H3710"/>
      <c s="220" r="I3710"/>
      <c s="220" r="J3710">
        <v>891087685</v>
      </c>
      <c s="220" r="K3710"/>
      <c t="s" s="17" r="L3710">
        <v>135</v>
      </c>
      <c t="s" s="17" r="M3710">
        <v>6282</v>
      </c>
      <c s="220" r="N3710">
        <v>41</v>
      </c>
      <c s="220" r="O3710">
        <v>128</v>
      </c>
      <c s="220" r="P3710"/>
      <c t="s" s="220" r="Q3710">
        <v>6283</v>
      </c>
      <c t="s" s="17" r="R3710">
        <v>6284</v>
      </c>
    </row>
    <row r="3711">
      <c t="s" s="128" r="A3711">
        <v>6285</v>
      </c>
      <c t="s" s="220" r="B3711">
        <v>6286</v>
      </c>
      <c t="s" s="220" r="C3711">
        <v>6287</v>
      </c>
      <c t="s" s="220" r="D3711">
        <v>6288</v>
      </c>
      <c s="168" r="E3711">
        <v>41336.6733680556</v>
      </c>
      <c s="220" r="F3711"/>
      <c t="s" s="220" r="G3711">
        <v>57</v>
      </c>
      <c s="220" r="H3711"/>
      <c s="220" r="I3711"/>
      <c s="220" r="J3711">
        <v>52782367</v>
      </c>
      <c s="220" r="K3711"/>
      <c t="s" s="17" r="L3711">
        <v>228</v>
      </c>
      <c t="s" s="17" r="M3711">
        <v>6289</v>
      </c>
      <c s="220" r="N3711">
        <v>7984</v>
      </c>
      <c s="220" r="O3711">
        <v>641</v>
      </c>
      <c s="220" r="P3711">
        <v>3600</v>
      </c>
      <c t="s" s="220" r="Q3711">
        <v>6290</v>
      </c>
      <c t="s" s="17" r="R3711">
        <v>6291</v>
      </c>
    </row>
    <row r="3712">
      <c t="s" s="128" r="A3712">
        <v>6292</v>
      </c>
      <c t="s" s="220" r="B3712">
        <v>6293</v>
      </c>
      <c t="s" s="220" r="C3712">
        <v>6294</v>
      </c>
      <c t="s" s="220" r="D3712">
        <v>6295</v>
      </c>
      <c s="168" r="E3712">
        <v>41336.6733449074</v>
      </c>
      <c s="220" r="F3712"/>
      <c t="s" s="220" r="G3712">
        <v>57</v>
      </c>
      <c s="220" r="H3712"/>
      <c s="220" r="I3712"/>
      <c s="220" r="J3712">
        <v>309037182</v>
      </c>
      <c s="220" r="K3712"/>
      <c t="s" s="17" r="L3712">
        <v>74</v>
      </c>
      <c t="s" s="17" r="M3712">
        <v>6296</v>
      </c>
      <c s="220" r="N3712">
        <v>470</v>
      </c>
      <c s="220" r="O3712">
        <v>90</v>
      </c>
      <c s="220" r="P3712">
        <v>3600</v>
      </c>
      <c t="s" s="220" r="Q3712">
        <v>6297</v>
      </c>
      <c t="s" s="17" r="R3712">
        <v>6298</v>
      </c>
    </row>
    <row r="3713">
      <c t="s" s="128" r="A3713">
        <v>6299</v>
      </c>
      <c t="s" s="220" r="B3713">
        <v>552</v>
      </c>
      <c t="s" s="220" r="C3713">
        <v>6300</v>
      </c>
      <c t="s" s="220" r="D3713">
        <v>6295</v>
      </c>
      <c s="168" r="E3713">
        <v>41336.6733449074</v>
      </c>
      <c s="220" r="F3713"/>
      <c t="s" s="220" r="G3713">
        <v>46</v>
      </c>
      <c s="220" r="H3713"/>
      <c s="220" r="I3713"/>
      <c s="220" r="J3713">
        <v>53755836</v>
      </c>
      <c s="220" r="K3713"/>
      <c t="s" s="17" r="L3713">
        <v>116</v>
      </c>
      <c t="s" s="17" r="M3713">
        <v>555</v>
      </c>
      <c s="220" r="N3713">
        <v>278</v>
      </c>
      <c s="220" r="O3713">
        <v>241</v>
      </c>
      <c s="220" r="P3713">
        <v>3600</v>
      </c>
      <c t="s" s="220" r="Q3713">
        <v>6301</v>
      </c>
      <c t="s" s="17" r="R3713">
        <v>6302</v>
      </c>
    </row>
    <row r="3714">
      <c t="s" s="128" r="A3714">
        <v>6303</v>
      </c>
      <c t="s" s="220" r="B3714">
        <v>6304</v>
      </c>
      <c t="s" s="220" r="C3714">
        <v>6305</v>
      </c>
      <c t="s" s="220" r="D3714">
        <v>6306</v>
      </c>
      <c s="168" r="E3714">
        <v>41336.6733333333</v>
      </c>
      <c s="220" r="F3714"/>
      <c t="s" s="220" r="G3714">
        <v>57</v>
      </c>
      <c s="220" r="H3714"/>
      <c s="220" r="I3714"/>
      <c s="220" r="J3714">
        <v>116930954</v>
      </c>
      <c s="220" r="K3714"/>
      <c t="s" s="17" r="L3714">
        <v>116</v>
      </c>
      <c t="s" s="17" r="M3714">
        <v>6307</v>
      </c>
      <c s="220" r="N3714">
        <v>23</v>
      </c>
      <c s="220" r="O3714">
        <v>97</v>
      </c>
      <c s="220" r="P3714">
        <v>3600</v>
      </c>
      <c t="s" s="220" r="Q3714">
        <v>6308</v>
      </c>
      <c t="s" s="17" r="R3714">
        <v>6309</v>
      </c>
    </row>
    <row r="3715">
      <c t="s" s="128" r="A3715">
        <v>6310</v>
      </c>
      <c t="s" s="220" r="B3715">
        <v>6311</v>
      </c>
      <c t="s" s="220" r="C3715">
        <v>6312</v>
      </c>
      <c t="s" s="220" r="D3715">
        <v>6306</v>
      </c>
      <c s="168" r="E3715">
        <v>41336.6733333333</v>
      </c>
      <c s="220" r="F3715"/>
      <c t="s" s="220" r="G3715">
        <v>57</v>
      </c>
      <c s="220" r="H3715"/>
      <c s="220" r="I3715"/>
      <c s="220" r="J3715">
        <v>48483039</v>
      </c>
      <c s="220" r="K3715"/>
      <c t="s" s="17" r="L3715">
        <v>135</v>
      </c>
      <c t="s" s="17" r="M3715">
        <v>6313</v>
      </c>
      <c s="220" r="N3715">
        <v>597</v>
      </c>
      <c s="220" r="O3715">
        <v>412</v>
      </c>
      <c s="220" r="P3715">
        <v>3600</v>
      </c>
      <c t="s" s="220" r="Q3715">
        <v>6314</v>
      </c>
      <c t="s" s="17" r="R3715">
        <v>6315</v>
      </c>
    </row>
    <row r="3716">
      <c t="s" s="128" r="A3716">
        <v>6316</v>
      </c>
      <c t="s" s="220" r="B3716">
        <v>5673</v>
      </c>
      <c t="s" s="220" r="C3716">
        <v>6317</v>
      </c>
      <c t="s" s="220" r="D3716">
        <v>6318</v>
      </c>
      <c s="168" r="E3716">
        <v>41336.6732638889</v>
      </c>
      <c s="220" r="F3716"/>
      <c t="s" s="220" r="G3716">
        <v>57</v>
      </c>
      <c s="220" r="H3716"/>
      <c s="220" r="I3716"/>
      <c s="220" r="J3716">
        <v>384316976</v>
      </c>
      <c s="220" r="K3716"/>
      <c t="s" s="17" r="L3716">
        <v>228</v>
      </c>
      <c t="s" s="17" r="M3716">
        <v>5675</v>
      </c>
      <c s="220" r="N3716">
        <v>771</v>
      </c>
      <c s="220" r="O3716">
        <v>19</v>
      </c>
      <c s="220" r="P3716">
        <v>3600</v>
      </c>
      <c t="s" s="220" r="Q3716">
        <v>6319</v>
      </c>
      <c t="s" s="17" r="R3716">
        <v>6320</v>
      </c>
    </row>
    <row r="3717">
      <c t="s" s="128" r="A3717">
        <v>6321</v>
      </c>
      <c t="s" s="220" r="B3717">
        <v>173</v>
      </c>
      <c t="s" s="220" r="C3717">
        <v>6322</v>
      </c>
      <c t="s" s="220" r="D3717">
        <v>6323</v>
      </c>
      <c s="168" r="E3717">
        <v>41336.6732291667</v>
      </c>
      <c s="220" r="F3717"/>
      <c t="s" s="220" r="G3717">
        <v>57</v>
      </c>
      <c s="220" r="H3717"/>
      <c s="220" r="I3717"/>
      <c s="220" r="J3717">
        <v>351210870</v>
      </c>
      <c s="220" r="K3717"/>
      <c t="s" s="17" r="L3717">
        <v>74</v>
      </c>
      <c t="s" s="17" r="M3717">
        <v>176</v>
      </c>
      <c s="220" r="N3717">
        <v>123</v>
      </c>
      <c s="220" r="O3717">
        <v>422</v>
      </c>
      <c s="220" r="P3717">
        <v>-28800</v>
      </c>
      <c t="s" s="220" r="Q3717">
        <v>6324</v>
      </c>
      <c t="s" s="17" r="R3717">
        <v>6325</v>
      </c>
    </row>
    <row r="3718">
      <c t="s" s="128" r="A3718">
        <v>6326</v>
      </c>
      <c t="s" s="220" r="B3718">
        <v>307</v>
      </c>
      <c t="s" s="220" r="C3718">
        <v>6327</v>
      </c>
      <c t="s" s="220" r="D3718">
        <v>6328</v>
      </c>
      <c s="168" r="E3718">
        <v>41336.6731828704</v>
      </c>
      <c s="220" r="F3718"/>
      <c t="s" s="220" r="G3718">
        <v>57</v>
      </c>
      <c s="220" r="H3718"/>
      <c s="220" r="I3718"/>
      <c s="220" r="J3718">
        <v>252141965</v>
      </c>
      <c s="220" r="K3718"/>
      <c t="s" s="17" r="L3718">
        <v>116</v>
      </c>
      <c t="s" s="17" r="M3718">
        <v>310</v>
      </c>
      <c s="220" r="N3718">
        <v>681</v>
      </c>
      <c s="220" r="O3718">
        <v>200</v>
      </c>
      <c s="220" r="P3718">
        <v>3600</v>
      </c>
      <c t="s" s="220" r="Q3718">
        <v>6329</v>
      </c>
      <c t="s" s="17" r="R3718">
        <v>6330</v>
      </c>
    </row>
    <row r="3719">
      <c t="s" s="128" r="A3719">
        <v>6331</v>
      </c>
      <c t="s" s="220" r="B3719">
        <v>1759</v>
      </c>
      <c t="s" s="220" r="C3719">
        <v>6332</v>
      </c>
      <c t="s" s="220" r="D3719">
        <v>6333</v>
      </c>
      <c s="168" r="E3719">
        <v>41336.6730787037</v>
      </c>
      <c s="220" r="F3719"/>
      <c t="s" s="220" r="G3719">
        <v>57</v>
      </c>
      <c s="220" r="H3719"/>
      <c s="220" r="I3719"/>
      <c s="220" r="J3719">
        <v>527251402</v>
      </c>
      <c s="220" r="K3719"/>
      <c t="s" s="17" r="L3719">
        <v>74</v>
      </c>
      <c t="s" s="17" r="M3719">
        <v>1762</v>
      </c>
      <c s="220" r="N3719">
        <v>113</v>
      </c>
      <c s="220" r="O3719">
        <v>129</v>
      </c>
      <c s="220" r="P3719">
        <v>3600</v>
      </c>
      <c t="s" s="220" r="Q3719">
        <v>6334</v>
      </c>
      <c t="s" s="17" r="R3719">
        <v>5922</v>
      </c>
    </row>
    <row r="3720">
      <c t="s" s="128" r="A3720">
        <v>6335</v>
      </c>
      <c t="s" s="220" r="B3720">
        <v>532</v>
      </c>
      <c t="s" s="220" r="C3720">
        <v>6336</v>
      </c>
      <c t="s" s="220" r="D3720">
        <v>6337</v>
      </c>
      <c s="168" r="E3720">
        <v>41336.672974537</v>
      </c>
      <c s="220" r="F3720"/>
      <c t="s" s="220" r="G3720">
        <v>57</v>
      </c>
      <c s="220" r="H3720"/>
      <c s="220" r="I3720"/>
      <c s="220" r="J3720">
        <v>19140613</v>
      </c>
      <c s="220" r="K3720"/>
      <c t="s" s="17" r="L3720">
        <v>74</v>
      </c>
      <c t="s" s="17" r="M3720">
        <v>535</v>
      </c>
      <c s="220" r="N3720">
        <v>1638</v>
      </c>
      <c s="220" r="O3720">
        <v>1582</v>
      </c>
      <c s="220" r="P3720">
        <v>3600</v>
      </c>
      <c t="s" s="220" r="Q3720">
        <v>6338</v>
      </c>
      <c t="s" s="17" r="R3720">
        <v>6339</v>
      </c>
    </row>
    <row r="3721">
      <c t="s" s="128" r="A3721">
        <v>6340</v>
      </c>
      <c t="s" s="220" r="B3721">
        <v>1307</v>
      </c>
      <c t="s" s="220" r="C3721">
        <v>6341</v>
      </c>
      <c t="s" s="220" r="D3721">
        <v>6342</v>
      </c>
      <c s="168" r="E3721">
        <v>41336.6728472222</v>
      </c>
      <c s="220" r="F3721"/>
      <c t="s" s="220" r="G3721">
        <v>57</v>
      </c>
      <c s="220" r="H3721"/>
      <c s="220" r="I3721"/>
      <c s="220" r="J3721">
        <v>249181465</v>
      </c>
      <c s="220" r="K3721"/>
      <c t="s" s="17" r="L3721">
        <v>116</v>
      </c>
      <c t="s" s="17" r="M3721">
        <v>1312</v>
      </c>
      <c s="220" r="N3721">
        <v>326</v>
      </c>
      <c s="220" r="O3721">
        <v>404</v>
      </c>
      <c s="220" r="P3721">
        <v>3600</v>
      </c>
      <c t="s" s="220" r="Q3721">
        <v>6343</v>
      </c>
      <c t="s" s="17" r="R3721">
        <v>6344</v>
      </c>
    </row>
    <row r="3722">
      <c t="s" s="128" r="A3722">
        <v>6345</v>
      </c>
      <c t="s" s="220" r="B3722">
        <v>5077</v>
      </c>
      <c t="s" s="220" r="C3722">
        <v>6346</v>
      </c>
      <c t="s" s="220" r="D3722">
        <v>6347</v>
      </c>
      <c s="168" r="E3722">
        <v>41336.6727430556</v>
      </c>
      <c s="220" r="F3722"/>
      <c t="s" s="220" r="G3722">
        <v>57</v>
      </c>
      <c s="220" r="H3722"/>
      <c s="220" r="I3722"/>
      <c s="220" r="J3722">
        <v>14614021</v>
      </c>
      <c s="220" r="K3722"/>
      <c t="s" s="17" r="L3722">
        <v>116</v>
      </c>
      <c t="s" s="17" r="M3722">
        <v>6348</v>
      </c>
      <c s="220" r="N3722">
        <v>2371</v>
      </c>
      <c s="220" r="O3722">
        <v>840</v>
      </c>
      <c s="220" r="P3722">
        <v>3600</v>
      </c>
      <c t="s" s="220" r="Q3722">
        <v>6349</v>
      </c>
      <c t="s" s="17" r="R3722">
        <v>6350</v>
      </c>
    </row>
    <row r="3723">
      <c t="s" s="128" r="A3723">
        <v>6351</v>
      </c>
      <c t="s" s="220" r="B3723">
        <v>5769</v>
      </c>
      <c t="s" s="220" r="C3723">
        <v>6352</v>
      </c>
      <c t="s" s="220" r="D3723">
        <v>6353</v>
      </c>
      <c s="168" r="E3723">
        <v>41336.6722569444</v>
      </c>
      <c s="220" r="F3723"/>
      <c t="s" s="220" r="G3723">
        <v>57</v>
      </c>
      <c s="220" r="H3723"/>
      <c s="220" r="I3723"/>
      <c s="220" r="J3723">
        <v>52021069</v>
      </c>
      <c s="220" r="K3723"/>
      <c t="s" s="17" r="L3723">
        <v>135</v>
      </c>
      <c t="s" s="17" r="M3723">
        <v>5772</v>
      </c>
      <c s="220" r="N3723">
        <v>299</v>
      </c>
      <c s="220" r="O3723">
        <v>297</v>
      </c>
      <c s="220" r="P3723">
        <v>3600</v>
      </c>
      <c t="s" s="220" r="Q3723">
        <v>6354</v>
      </c>
      <c t="s" s="17" r="R3723">
        <v>6355</v>
      </c>
    </row>
    <row r="3724">
      <c t="s" s="128" r="A3724">
        <v>6356</v>
      </c>
      <c t="s" s="220" r="B3724">
        <v>5388</v>
      </c>
      <c t="s" s="220" r="C3724">
        <v>6357</v>
      </c>
      <c t="s" s="220" r="D3724">
        <v>6358</v>
      </c>
      <c s="168" r="E3724">
        <v>41336.6722337963</v>
      </c>
      <c s="220" r="F3724"/>
      <c t="s" s="220" r="G3724">
        <v>57</v>
      </c>
      <c s="220" r="H3724"/>
      <c s="220" r="I3724"/>
      <c s="220" r="J3724">
        <v>85575990</v>
      </c>
      <c s="220" r="K3724"/>
      <c t="s" s="17" r="L3724">
        <v>1636</v>
      </c>
      <c t="s" s="17" r="M3724">
        <v>5391</v>
      </c>
      <c s="220" r="N3724">
        <v>464</v>
      </c>
      <c s="220" r="O3724">
        <v>417</v>
      </c>
      <c s="220" r="P3724">
        <v>3600</v>
      </c>
      <c t="s" s="220" r="Q3724">
        <v>6359</v>
      </c>
      <c t="s" s="17" r="R3724">
        <v>6360</v>
      </c>
    </row>
    <row r="3725">
      <c t="s" s="128" r="A3725">
        <v>6361</v>
      </c>
      <c t="s" s="220" r="B3725">
        <v>3964</v>
      </c>
      <c t="s" s="220" r="C3725">
        <v>6362</v>
      </c>
      <c t="s" s="220" r="D3725">
        <v>6363</v>
      </c>
      <c s="168" r="E3725">
        <v>41336.6722222222</v>
      </c>
      <c s="220" r="F3725"/>
      <c t="s" s="220" r="G3725">
        <v>57</v>
      </c>
      <c s="220" r="H3725"/>
      <c s="220" r="I3725"/>
      <c s="220" r="J3725">
        <v>1066088496</v>
      </c>
      <c s="220" r="K3725"/>
      <c t="s" s="17" r="L3725">
        <v>74</v>
      </c>
      <c t="s" s="17" r="M3725">
        <v>3967</v>
      </c>
      <c s="220" r="N3725">
        <v>18</v>
      </c>
      <c s="220" r="O3725">
        <v>302</v>
      </c>
      <c s="220" r="P3725"/>
      <c t="s" s="220" r="Q3725">
        <v>6364</v>
      </c>
      <c t="s" s="17" r="R3725">
        <v>6365</v>
      </c>
    </row>
    <row r="3726">
      <c t="s" s="128" r="A3726">
        <v>6366</v>
      </c>
      <c t="s" s="220" r="B3726">
        <v>6367</v>
      </c>
      <c t="s" s="220" r="C3726">
        <v>6368</v>
      </c>
      <c t="s" s="220" r="D3726">
        <v>6369</v>
      </c>
      <c s="168" r="E3726">
        <v>41336.6721527778</v>
      </c>
      <c s="220" r="F3726"/>
      <c t="s" s="220" r="G3726">
        <v>57</v>
      </c>
      <c s="220" r="H3726"/>
      <c s="220" r="I3726"/>
      <c s="220" r="J3726">
        <v>539049931</v>
      </c>
      <c s="220" r="K3726"/>
      <c t="s" s="17" r="L3726">
        <v>116</v>
      </c>
      <c t="s" s="17" r="M3726">
        <v>6370</v>
      </c>
      <c s="220" r="N3726">
        <v>73</v>
      </c>
      <c s="220" r="O3726">
        <v>266</v>
      </c>
      <c s="220" r="P3726"/>
      <c t="s" s="220" r="Q3726">
        <v>6371</v>
      </c>
      <c t="s" s="17" r="R3726">
        <v>6372</v>
      </c>
    </row>
    <row r="3727">
      <c t="s" s="128" r="A3727">
        <v>6373</v>
      </c>
      <c t="s" s="220" r="B3727">
        <v>704</v>
      </c>
      <c t="s" s="220" r="C3727">
        <v>6374</v>
      </c>
      <c t="s" s="220" r="D3727">
        <v>6375</v>
      </c>
      <c s="168" r="E3727">
        <v>41336.6721412037</v>
      </c>
      <c s="220" r="F3727"/>
      <c t="s" s="220" r="G3727">
        <v>57</v>
      </c>
      <c s="220" r="H3727"/>
      <c s="220" r="I3727"/>
      <c s="220" r="J3727">
        <v>336810390</v>
      </c>
      <c s="220" r="K3727"/>
      <c t="s" s="17" r="L3727">
        <v>135</v>
      </c>
      <c t="s" s="17" r="M3727">
        <v>707</v>
      </c>
      <c s="220" r="N3727">
        <v>141</v>
      </c>
      <c s="220" r="O3727">
        <v>238</v>
      </c>
      <c s="220" r="P3727">
        <v>3600</v>
      </c>
      <c t="s" s="220" r="Q3727">
        <v>6376</v>
      </c>
      <c t="s" s="17" r="R3727">
        <v>2198</v>
      </c>
    </row>
    <row r="3728">
      <c t="s" s="128" r="A3728">
        <v>6377</v>
      </c>
      <c t="s" s="220" r="B3728">
        <v>6378</v>
      </c>
      <c t="s" s="220" r="C3728">
        <v>6379</v>
      </c>
      <c t="s" s="220" r="D3728">
        <v>6380</v>
      </c>
      <c s="168" r="E3728">
        <v>41336.6720601852</v>
      </c>
      <c s="220" r="F3728"/>
      <c t="s" s="220" r="G3728">
        <v>57</v>
      </c>
      <c s="220" r="H3728"/>
      <c s="220" r="I3728"/>
      <c s="220" r="J3728">
        <v>104875620</v>
      </c>
      <c s="220" r="K3728"/>
      <c t="s" s="17" r="L3728">
        <v>116</v>
      </c>
      <c t="s" s="17" r="M3728">
        <v>6381</v>
      </c>
      <c s="220" r="N3728">
        <v>96</v>
      </c>
      <c s="220" r="O3728">
        <v>200</v>
      </c>
      <c s="220" r="P3728">
        <v>3600</v>
      </c>
      <c t="s" s="220" r="Q3728">
        <v>6382</v>
      </c>
      <c t="s" s="17" r="R3728">
        <v>6383</v>
      </c>
    </row>
    <row r="3729">
      <c t="s" s="128" r="A3729">
        <v>6384</v>
      </c>
      <c t="s" s="220" r="B3729">
        <v>6385</v>
      </c>
      <c t="s" s="220" r="C3729">
        <v>6386</v>
      </c>
      <c t="s" s="220" r="D3729">
        <v>6387</v>
      </c>
      <c s="168" r="E3729">
        <v>41336.6718634259</v>
      </c>
      <c s="220" r="F3729"/>
      <c t="s" s="220" r="G3729">
        <v>57</v>
      </c>
      <c s="220" r="H3729"/>
      <c s="220" r="I3729"/>
      <c s="220" r="J3729">
        <v>806458874</v>
      </c>
      <c s="220" r="K3729"/>
      <c t="s" s="17" r="L3729">
        <v>135</v>
      </c>
      <c t="s" s="17" r="M3729">
        <v>6388</v>
      </c>
      <c s="220" r="N3729">
        <v>9</v>
      </c>
      <c s="220" r="O3729">
        <v>69</v>
      </c>
      <c s="220" r="P3729"/>
      <c t="s" s="220" r="Q3729">
        <v>6389</v>
      </c>
      <c t="s" s="17" r="R3729">
        <v>6390</v>
      </c>
    </row>
    <row r="3730">
      <c t="s" s="128" r="A3730">
        <v>6391</v>
      </c>
      <c t="s" s="220" r="B3730">
        <v>1040</v>
      </c>
      <c t="s" s="220" r="C3730">
        <v>6392</v>
      </c>
      <c t="s" s="220" r="D3730">
        <v>6393</v>
      </c>
      <c s="168" r="E3730">
        <v>41336.6718171296</v>
      </c>
      <c s="220" r="F3730"/>
      <c t="s" s="220" r="G3730">
        <v>57</v>
      </c>
      <c s="220" r="H3730"/>
      <c s="220" r="I3730"/>
      <c s="220" r="J3730">
        <v>34652476</v>
      </c>
      <c s="220" r="K3730"/>
      <c t="s" s="17" r="L3730">
        <v>228</v>
      </c>
      <c t="s" s="17" r="M3730">
        <v>1043</v>
      </c>
      <c s="220" r="N3730">
        <v>303</v>
      </c>
      <c s="220" r="O3730">
        <v>330</v>
      </c>
      <c s="220" r="P3730">
        <v>3600</v>
      </c>
      <c t="s" s="220" r="Q3730">
        <v>6394</v>
      </c>
      <c t="s" s="17" r="R3730">
        <v>124</v>
      </c>
    </row>
    <row r="3731">
      <c t="s" s="128" r="A3731">
        <v>6395</v>
      </c>
      <c t="s" s="220" r="B3731">
        <v>5834</v>
      </c>
      <c t="s" s="220" r="C3731">
        <v>6396</v>
      </c>
      <c t="s" s="220" r="D3731">
        <v>6397</v>
      </c>
      <c s="168" r="E3731">
        <v>41336.6718055556</v>
      </c>
      <c s="220" r="F3731"/>
      <c t="s" s="220" r="G3731">
        <v>57</v>
      </c>
      <c s="220" r="H3731"/>
      <c s="220" r="I3731"/>
      <c s="220" r="J3731">
        <v>169452812</v>
      </c>
      <c s="220" r="K3731"/>
      <c t="s" s="17" r="L3731">
        <v>135</v>
      </c>
      <c t="s" s="17" r="M3731">
        <v>5837</v>
      </c>
      <c s="220" r="N3731">
        <v>55</v>
      </c>
      <c s="220" r="O3731">
        <v>255</v>
      </c>
      <c s="220" r="P3731">
        <v>3600</v>
      </c>
      <c t="s" s="220" r="Q3731">
        <v>6398</v>
      </c>
      <c t="s" s="17" r="R3731">
        <v>4510</v>
      </c>
    </row>
    <row r="3732">
      <c t="s" s="128" r="A3732">
        <v>6399</v>
      </c>
      <c t="s" s="220" r="B3732">
        <v>1980</v>
      </c>
      <c t="s" s="220" r="C3732">
        <v>6400</v>
      </c>
      <c t="s" s="220" r="D3732">
        <v>6401</v>
      </c>
      <c s="168" r="E3732">
        <v>41336.6717708333</v>
      </c>
      <c s="220" r="F3732"/>
      <c t="s" s="220" r="G3732">
        <v>57</v>
      </c>
      <c s="220" r="H3732"/>
      <c s="220" r="I3732"/>
      <c s="220" r="J3732">
        <v>517443979</v>
      </c>
      <c s="220" r="K3732"/>
      <c t="s" s="17" r="L3732">
        <v>135</v>
      </c>
      <c t="s" s="17" r="M3732">
        <v>1983</v>
      </c>
      <c s="220" r="N3732">
        <v>650</v>
      </c>
      <c s="220" r="O3732">
        <v>698</v>
      </c>
      <c s="220" r="P3732">
        <v>-36000</v>
      </c>
      <c t="s" s="220" r="Q3732">
        <v>6402</v>
      </c>
      <c t="s" s="17" r="R3732">
        <v>6403</v>
      </c>
    </row>
    <row r="3733">
      <c t="s" s="128" r="A3733">
        <v>6404</v>
      </c>
      <c t="s" s="220" r="B3733">
        <v>10272</v>
      </c>
      <c t="s" s="220" r="C3733">
        <v>6406</v>
      </c>
      <c t="s" s="220" r="D3733">
        <v>6407</v>
      </c>
      <c s="168" r="E3733">
        <v>41336.6717013889</v>
      </c>
      <c s="220" r="F3733"/>
      <c t="s" s="220" r="G3733">
        <v>57</v>
      </c>
      <c s="220" r="H3733"/>
      <c s="220" r="I3733"/>
      <c s="220" r="J3733">
        <v>51011720</v>
      </c>
      <c s="220" r="K3733"/>
      <c t="s" s="17" r="L3733">
        <v>228</v>
      </c>
      <c t="s" s="17" r="M3733">
        <v>6408</v>
      </c>
      <c s="220" r="N3733">
        <v>124</v>
      </c>
      <c s="220" r="O3733">
        <v>124</v>
      </c>
      <c s="220" r="P3733">
        <v>3600</v>
      </c>
      <c t="s" s="220" r="Q3733">
        <v>10273</v>
      </c>
      <c t="s" s="17" r="R3733">
        <v>6410</v>
      </c>
    </row>
    <row r="3734">
      <c t="s" s="128" r="A3734">
        <v>6411</v>
      </c>
      <c t="s" s="220" r="B3734">
        <v>4862</v>
      </c>
      <c t="s" s="220" r="C3734">
        <v>6412</v>
      </c>
      <c t="s" s="220" r="D3734">
        <v>6413</v>
      </c>
      <c s="168" r="E3734">
        <v>41336.6716898148</v>
      </c>
      <c s="220" r="F3734"/>
      <c t="s" s="220" r="G3734">
        <v>46</v>
      </c>
      <c s="220" r="H3734"/>
      <c s="220" r="I3734"/>
      <c s="220" r="J3734">
        <v>74447856</v>
      </c>
      <c s="220" r="K3734"/>
      <c t="s" s="17" r="L3734">
        <v>74</v>
      </c>
      <c t="s" s="17" r="M3734">
        <v>4864</v>
      </c>
      <c s="220" r="N3734">
        <v>429</v>
      </c>
      <c s="220" r="O3734">
        <v>200</v>
      </c>
      <c s="220" r="P3734"/>
      <c t="s" s="220" r="Q3734">
        <v>6414</v>
      </c>
      <c t="s" s="17" r="R3734">
        <v>5621</v>
      </c>
    </row>
    <row r="3735">
      <c t="s" s="128" r="A3735">
        <v>6415</v>
      </c>
      <c t="s" s="220" r="B3735">
        <v>2118</v>
      </c>
      <c t="s" s="220" r="C3735">
        <v>6416</v>
      </c>
      <c t="s" s="220" r="D3735">
        <v>6417</v>
      </c>
      <c s="168" r="E3735">
        <v>41336.6716550926</v>
      </c>
      <c s="220" r="F3735"/>
      <c t="s" s="220" r="G3735">
        <v>57</v>
      </c>
      <c s="220" r="H3735"/>
      <c s="220" r="I3735"/>
      <c s="220" r="J3735">
        <v>85952314</v>
      </c>
      <c s="220" r="K3735"/>
      <c t="s" s="17" r="L3735">
        <v>135</v>
      </c>
      <c t="s" s="17" r="M3735">
        <v>2121</v>
      </c>
      <c s="220" r="N3735">
        <v>756</v>
      </c>
      <c s="220" r="O3735">
        <v>695</v>
      </c>
      <c s="220" r="P3735">
        <v>3600</v>
      </c>
      <c t="s" s="220" r="Q3735">
        <v>6418</v>
      </c>
      <c t="s" s="17" r="R3735">
        <v>6355</v>
      </c>
    </row>
    <row r="3736">
      <c t="s" s="128" r="A3736">
        <v>6419</v>
      </c>
      <c t="s" s="220" r="B3736">
        <v>6420</v>
      </c>
      <c t="s" s="220" r="C3736">
        <v>6421</v>
      </c>
      <c t="s" s="220" r="D3736">
        <v>6422</v>
      </c>
      <c s="168" r="E3736">
        <v>41336.6715277778</v>
      </c>
      <c s="220" r="F3736"/>
      <c t="s" s="220" r="G3736">
        <v>46</v>
      </c>
      <c s="220" r="H3736"/>
      <c s="220" r="I3736"/>
      <c s="220" r="J3736">
        <v>63427935</v>
      </c>
      <c s="220" r="K3736"/>
      <c t="s" s="17" r="L3736">
        <v>49</v>
      </c>
      <c t="s" s="17" r="M3736">
        <v>6423</v>
      </c>
      <c s="220" r="N3736">
        <v>248</v>
      </c>
      <c s="220" r="O3736">
        <v>192</v>
      </c>
      <c s="220" r="P3736">
        <v>3600</v>
      </c>
      <c t="s" s="220" r="Q3736">
        <v>6424</v>
      </c>
      <c t="s" s="17" r="R3736">
        <v>6425</v>
      </c>
    </row>
    <row r="3737">
      <c t="s" s="128" r="A3737">
        <v>6426</v>
      </c>
      <c t="s" s="220" r="B3737">
        <v>6427</v>
      </c>
      <c t="s" s="220" r="C3737">
        <v>6428</v>
      </c>
      <c t="s" s="220" r="D3737">
        <v>6422</v>
      </c>
      <c s="168" r="E3737">
        <v>41336.6715277778</v>
      </c>
      <c s="220" r="F3737"/>
      <c t="s" s="220" r="G3737">
        <v>57</v>
      </c>
      <c s="220" r="H3737"/>
      <c s="220" r="I3737"/>
      <c s="220" r="J3737">
        <v>50748684</v>
      </c>
      <c s="220" r="K3737"/>
      <c t="s" s="17" r="L3737">
        <v>49</v>
      </c>
      <c t="s" s="17" r="M3737">
        <v>6429</v>
      </c>
      <c s="220" r="N3737">
        <v>111</v>
      </c>
      <c s="220" r="O3737">
        <v>199</v>
      </c>
      <c s="220" r="P3737">
        <v>3600</v>
      </c>
      <c t="s" s="220" r="Q3737">
        <v>6430</v>
      </c>
      <c t="s" s="17" r="R3737">
        <v>6431</v>
      </c>
    </row>
    <row r="3738">
      <c t="s" s="128" r="A3738">
        <v>6432</v>
      </c>
      <c t="s" s="220" r="B3738">
        <v>1759</v>
      </c>
      <c t="s" s="220" r="C3738">
        <v>6433</v>
      </c>
      <c t="s" s="220" r="D3738">
        <v>6434</v>
      </c>
      <c s="168" r="E3738">
        <v>41336.6713541667</v>
      </c>
      <c s="220" r="F3738"/>
      <c t="s" s="220" r="G3738">
        <v>57</v>
      </c>
      <c s="220" r="H3738"/>
      <c s="220" r="I3738"/>
      <c s="220" r="J3738">
        <v>527251402</v>
      </c>
      <c s="220" r="K3738"/>
      <c t="s" s="17" r="L3738">
        <v>74</v>
      </c>
      <c t="s" s="17" r="M3738">
        <v>1762</v>
      </c>
      <c s="220" r="N3738">
        <v>113</v>
      </c>
      <c s="220" r="O3738">
        <v>129</v>
      </c>
      <c s="220" r="P3738">
        <v>3600</v>
      </c>
      <c t="s" s="220" r="Q3738">
        <v>6435</v>
      </c>
      <c t="s" s="17" r="R3738">
        <v>592</v>
      </c>
    </row>
    <row r="3739">
      <c t="s" s="128" r="A3739">
        <v>6436</v>
      </c>
      <c t="s" s="220" r="B3739">
        <v>539</v>
      </c>
      <c t="s" s="220" r="C3739">
        <v>6437</v>
      </c>
      <c t="s" s="220" r="D3739">
        <v>6438</v>
      </c>
      <c s="168" r="E3739">
        <v>41336.6711689815</v>
      </c>
      <c s="220" r="F3739"/>
      <c t="s" s="220" r="G3739">
        <v>57</v>
      </c>
      <c s="220" r="H3739"/>
      <c s="220" r="I3739"/>
      <c s="220" r="J3739">
        <v>204469430</v>
      </c>
      <c s="220" r="K3739"/>
      <c t="s" s="17" r="L3739">
        <v>74</v>
      </c>
      <c t="s" s="17" r="M3739">
        <v>543</v>
      </c>
      <c s="220" r="N3739">
        <v>564</v>
      </c>
      <c s="220" r="O3739">
        <v>838</v>
      </c>
      <c s="220" r="P3739">
        <v>3600</v>
      </c>
      <c t="s" s="220" r="Q3739">
        <v>6439</v>
      </c>
      <c t="s" s="17" r="R3739">
        <v>6440</v>
      </c>
    </row>
    <row r="3740">
      <c t="s" s="128" r="A3740">
        <v>6441</v>
      </c>
      <c t="s" s="220" r="B3740">
        <v>587</v>
      </c>
      <c t="s" s="220" r="C3740">
        <v>6442</v>
      </c>
      <c t="s" s="220" r="D3740">
        <v>6443</v>
      </c>
      <c s="168" r="E3740">
        <v>41336.6711111111</v>
      </c>
      <c s="220" r="F3740"/>
      <c t="s" s="220" r="G3740">
        <v>46</v>
      </c>
      <c s="220" r="H3740"/>
      <c s="220" r="I3740"/>
      <c s="220" r="J3740">
        <v>56994672</v>
      </c>
      <c s="220" r="K3740"/>
      <c t="s" s="17" r="L3740">
        <v>605</v>
      </c>
      <c t="s" s="17" r="M3740">
        <v>590</v>
      </c>
      <c s="220" r="N3740">
        <v>533</v>
      </c>
      <c s="220" r="O3740">
        <v>763</v>
      </c>
      <c s="220" r="P3740"/>
      <c t="s" s="220" r="Q3740">
        <v>6444</v>
      </c>
      <c t="s" s="17" r="R3740">
        <v>6445</v>
      </c>
    </row>
    <row r="3741">
      <c t="s" s="128" r="A3741">
        <v>6446</v>
      </c>
      <c t="s" s="220" r="B3741">
        <v>1682</v>
      </c>
      <c t="s" s="220" r="C3741">
        <v>6447</v>
      </c>
      <c t="s" s="220" r="D3741">
        <v>6443</v>
      </c>
      <c s="168" r="E3741">
        <v>41336.6711111111</v>
      </c>
      <c s="220" r="F3741"/>
      <c t="s" s="220" r="G3741">
        <v>57</v>
      </c>
      <c s="220" r="H3741"/>
      <c s="220" r="I3741"/>
      <c s="220" r="J3741">
        <v>116556454</v>
      </c>
      <c s="220" r="K3741"/>
      <c t="s" s="17" r="L3741">
        <v>74</v>
      </c>
      <c t="s" s="17" r="M3741">
        <v>1685</v>
      </c>
      <c s="220" r="N3741">
        <v>1055</v>
      </c>
      <c s="220" r="O3741">
        <v>1985</v>
      </c>
      <c s="220" r="P3741">
        <v>3600</v>
      </c>
      <c t="s" s="220" r="Q3741">
        <v>6448</v>
      </c>
      <c t="s" s="17" r="R3741">
        <v>6449</v>
      </c>
    </row>
    <row r="3742">
      <c t="s" s="128" r="A3742">
        <v>6450</v>
      </c>
      <c t="s" s="220" r="B3742">
        <v>3450</v>
      </c>
      <c t="s" s="220" r="C3742">
        <v>6451</v>
      </c>
      <c t="s" s="220" r="D3742">
        <v>6452</v>
      </c>
      <c s="168" r="E3742">
        <v>41336.6709375</v>
      </c>
      <c s="220" r="F3742"/>
      <c t="s" s="220" r="G3742">
        <v>57</v>
      </c>
      <c s="220" r="H3742"/>
      <c s="220" r="I3742"/>
      <c s="220" r="J3742">
        <v>401488254</v>
      </c>
      <c s="220" r="K3742"/>
      <c t="s" s="17" r="L3742">
        <v>228</v>
      </c>
      <c t="s" s="17" r="M3742">
        <v>3452</v>
      </c>
      <c s="220" r="N3742">
        <v>112</v>
      </c>
      <c s="220" r="O3742">
        <v>142</v>
      </c>
      <c s="220" r="P3742">
        <v>3600</v>
      </c>
      <c t="s" s="220" r="Q3742">
        <v>6453</v>
      </c>
      <c t="s" s="17" r="R3742">
        <v>6454</v>
      </c>
    </row>
    <row r="3743">
      <c t="s" s="128" r="A3743">
        <v>6455</v>
      </c>
      <c t="s" s="220" r="B3743">
        <v>552</v>
      </c>
      <c t="s" s="220" r="C3743">
        <v>6456</v>
      </c>
      <c t="s" s="220" r="D3743">
        <v>6457</v>
      </c>
      <c s="168" r="E3743">
        <v>41336.6708680556</v>
      </c>
      <c s="220" r="F3743"/>
      <c t="s" s="220" r="G3743">
        <v>46</v>
      </c>
      <c s="220" r="H3743">
        <v>177925840</v>
      </c>
      <c t="s" s="220" r="I3743">
        <v>6458</v>
      </c>
      <c s="220" r="J3743">
        <v>53755836</v>
      </c>
      <c t="s" s="220" r="K3743">
        <v>6459</v>
      </c>
      <c t="s" s="17" r="L3743">
        <v>116</v>
      </c>
      <c t="s" s="17" r="M3743">
        <v>555</v>
      </c>
      <c s="220" r="N3743">
        <v>278</v>
      </c>
      <c s="220" r="O3743">
        <v>241</v>
      </c>
      <c s="220" r="P3743">
        <v>3600</v>
      </c>
      <c t="s" s="220" r="Q3743">
        <v>6460</v>
      </c>
      <c t="s" s="17" r="R3743">
        <v>6461</v>
      </c>
    </row>
    <row r="3744">
      <c t="s" s="128" r="A3744">
        <v>6462</v>
      </c>
      <c t="s" s="220" r="B3744">
        <v>6293</v>
      </c>
      <c t="s" s="220" r="C3744">
        <v>6463</v>
      </c>
      <c t="s" s="220" r="D3744">
        <v>6464</v>
      </c>
      <c s="168" r="E3744">
        <v>41336.670775463</v>
      </c>
      <c s="220" r="F3744"/>
      <c t="s" s="220" r="G3744">
        <v>57</v>
      </c>
      <c s="220" r="H3744"/>
      <c s="220" r="I3744"/>
      <c s="220" r="J3744">
        <v>309037182</v>
      </c>
      <c s="220" r="K3744"/>
      <c t="s" s="17" r="L3744">
        <v>74</v>
      </c>
      <c t="s" s="17" r="M3744">
        <v>6296</v>
      </c>
      <c s="220" r="N3744">
        <v>470</v>
      </c>
      <c s="220" r="O3744">
        <v>90</v>
      </c>
      <c s="220" r="P3744">
        <v>3600</v>
      </c>
      <c t="s" s="220" r="Q3744">
        <v>6465</v>
      </c>
      <c t="s" s="17" r="R3744">
        <v>6466</v>
      </c>
    </row>
    <row r="3745">
      <c t="s" s="128" r="A3745">
        <v>6467</v>
      </c>
      <c t="s" s="220" r="B3745">
        <v>173</v>
      </c>
      <c t="s" s="220" r="C3745">
        <v>6468</v>
      </c>
      <c t="s" s="220" r="D3745">
        <v>6469</v>
      </c>
      <c s="168" r="E3745">
        <v>41336.6705555556</v>
      </c>
      <c s="220" r="F3745"/>
      <c t="s" s="220" r="G3745">
        <v>57</v>
      </c>
      <c s="220" r="H3745"/>
      <c s="220" r="I3745"/>
      <c s="220" r="J3745">
        <v>351210870</v>
      </c>
      <c s="220" r="K3745"/>
      <c t="s" s="17" r="L3745">
        <v>74</v>
      </c>
      <c t="s" s="17" r="M3745">
        <v>176</v>
      </c>
      <c s="220" r="N3745">
        <v>123</v>
      </c>
      <c s="220" r="O3745">
        <v>422</v>
      </c>
      <c s="220" r="P3745">
        <v>-28800</v>
      </c>
      <c t="s" s="220" r="Q3745">
        <v>6470</v>
      </c>
      <c t="s" s="17" r="R3745">
        <v>6471</v>
      </c>
    </row>
    <row r="3746">
      <c t="s" s="128" r="A3746">
        <v>6472</v>
      </c>
      <c t="s" s="220" r="B3746">
        <v>3350</v>
      </c>
      <c t="s" s="220" r="C3746">
        <v>6473</v>
      </c>
      <c t="s" s="220" r="D3746">
        <v>6474</v>
      </c>
      <c s="168" r="E3746">
        <v>41336.6705439815</v>
      </c>
      <c s="220" r="F3746"/>
      <c t="s" s="220" r="G3746">
        <v>57</v>
      </c>
      <c s="220" r="H3746"/>
      <c s="220" r="I3746"/>
      <c s="220" r="J3746">
        <v>475183963</v>
      </c>
      <c s="220" r="K3746"/>
      <c t="s" s="17" r="L3746">
        <v>74</v>
      </c>
      <c t="s" s="17" r="M3746">
        <v>3353</v>
      </c>
      <c s="220" r="N3746">
        <v>99</v>
      </c>
      <c s="220" r="O3746">
        <v>135</v>
      </c>
      <c s="220" r="P3746">
        <v>3600</v>
      </c>
      <c t="s" s="220" r="Q3746">
        <v>6475</v>
      </c>
      <c t="s" s="17" r="R3746">
        <v>6476</v>
      </c>
    </row>
    <row r="3747">
      <c t="s" s="128" r="A3747">
        <v>6477</v>
      </c>
      <c t="s" s="220" r="B3747">
        <v>5388</v>
      </c>
      <c t="s" s="220" r="C3747">
        <v>6478</v>
      </c>
      <c t="s" s="220" r="D3747">
        <v>6479</v>
      </c>
      <c s="168" r="E3747">
        <v>41336.6705324074</v>
      </c>
      <c s="220" r="F3747"/>
      <c t="s" s="220" r="G3747">
        <v>57</v>
      </c>
      <c s="220" r="H3747">
        <v>85952314</v>
      </c>
      <c t="s" s="220" r="I3747">
        <v>2118</v>
      </c>
      <c s="220" r="J3747">
        <v>85575990</v>
      </c>
      <c s="220" r="K3747"/>
      <c t="s" s="17" r="L3747">
        <v>1636</v>
      </c>
      <c t="s" s="17" r="M3747">
        <v>5391</v>
      </c>
      <c s="220" r="N3747">
        <v>464</v>
      </c>
      <c s="220" r="O3747">
        <v>417</v>
      </c>
      <c s="220" r="P3747">
        <v>3600</v>
      </c>
      <c t="s" s="220" r="Q3747">
        <v>6480</v>
      </c>
      <c t="s" s="17" r="R3747">
        <v>6481</v>
      </c>
    </row>
    <row r="3748">
      <c t="s" s="128" r="A3748">
        <v>6482</v>
      </c>
      <c t="s" s="220" r="B3748">
        <v>6483</v>
      </c>
      <c t="s" s="220" r="C3748">
        <v>6484</v>
      </c>
      <c t="s" s="220" r="D3748">
        <v>6485</v>
      </c>
      <c s="168" r="E3748">
        <v>41336.6705208333</v>
      </c>
      <c s="220" r="F3748"/>
      <c t="s" s="220" r="G3748">
        <v>57</v>
      </c>
      <c s="220" r="H3748"/>
      <c s="220" r="I3748"/>
      <c s="220" r="J3748">
        <v>268861293</v>
      </c>
      <c s="220" r="K3748"/>
      <c t="s" s="17" r="L3748">
        <v>74</v>
      </c>
      <c t="s" s="17" r="M3748">
        <v>6486</v>
      </c>
      <c s="220" r="N3748">
        <v>17</v>
      </c>
      <c s="220" r="O3748">
        <v>147</v>
      </c>
      <c s="220" r="P3748">
        <v>3600</v>
      </c>
      <c t="s" s="220" r="Q3748">
        <v>6487</v>
      </c>
      <c t="s" s="17" r="R3748">
        <v>6488</v>
      </c>
    </row>
    <row r="3749">
      <c t="s" s="128" r="A3749">
        <v>6489</v>
      </c>
      <c t="s" s="220" r="B3749">
        <v>6490</v>
      </c>
      <c t="s" s="220" r="C3749">
        <v>6491</v>
      </c>
      <c t="s" s="220" r="D3749">
        <v>6492</v>
      </c>
      <c s="168" r="E3749">
        <v>41336.6702546296</v>
      </c>
      <c s="220" r="F3749"/>
      <c t="s" s="220" r="G3749">
        <v>46</v>
      </c>
      <c s="220" r="H3749"/>
      <c s="220" r="I3749"/>
      <c s="220" r="J3749">
        <v>21346352</v>
      </c>
      <c s="220" r="K3749"/>
      <c t="s" s="17" r="L3749">
        <v>282</v>
      </c>
      <c t="s" s="17" r="M3749">
        <v>6493</v>
      </c>
      <c s="220" r="N3749">
        <v>561</v>
      </c>
      <c s="220" r="O3749">
        <v>347</v>
      </c>
      <c s="220" r="P3749">
        <v>3600</v>
      </c>
      <c t="s" s="220" r="Q3749">
        <v>6494</v>
      </c>
      <c t="s" s="17" r="R3749">
        <v>824</v>
      </c>
    </row>
    <row r="3750">
      <c t="s" s="128" r="A3750">
        <v>6495</v>
      </c>
      <c t="s" s="220" r="B3750">
        <v>279</v>
      </c>
      <c t="s" s="220" r="C3750">
        <v>6496</v>
      </c>
      <c t="s" s="220" r="D3750">
        <v>6497</v>
      </c>
      <c s="168" r="E3750">
        <v>41336.6702314815</v>
      </c>
      <c s="220" r="F3750"/>
      <c t="s" s="220" r="G3750">
        <v>57</v>
      </c>
      <c s="220" r="H3750"/>
      <c s="220" r="I3750"/>
      <c s="220" r="J3750">
        <v>23097802</v>
      </c>
      <c s="220" r="K3750"/>
      <c t="s" s="17" r="L3750">
        <v>282</v>
      </c>
      <c t="s" s="17" r="M3750">
        <v>283</v>
      </c>
      <c s="220" r="N3750">
        <v>214</v>
      </c>
      <c s="220" r="O3750">
        <v>202</v>
      </c>
      <c s="220" r="P3750">
        <v>3600</v>
      </c>
      <c t="s" s="220" r="Q3750">
        <v>6498</v>
      </c>
      <c t="s" s="17" r="R3750">
        <v>6499</v>
      </c>
    </row>
    <row r="3751">
      <c t="s" s="128" r="A3751">
        <v>6500</v>
      </c>
      <c t="s" s="220" r="B3751">
        <v>5834</v>
      </c>
      <c t="s" s="220" r="C3751">
        <v>6501</v>
      </c>
      <c t="s" s="220" r="D3751">
        <v>6502</v>
      </c>
      <c s="168" r="E3751">
        <v>41336.6702199074</v>
      </c>
      <c s="220" r="F3751"/>
      <c t="s" s="220" r="G3751">
        <v>57</v>
      </c>
      <c s="220" r="H3751"/>
      <c s="220" r="I3751"/>
      <c s="220" r="J3751">
        <v>169452812</v>
      </c>
      <c s="220" r="K3751"/>
      <c t="s" s="17" r="L3751">
        <v>135</v>
      </c>
      <c t="s" s="17" r="M3751">
        <v>5837</v>
      </c>
      <c s="220" r="N3751">
        <v>55</v>
      </c>
      <c s="220" r="O3751">
        <v>255</v>
      </c>
      <c s="220" r="P3751">
        <v>3600</v>
      </c>
      <c t="s" s="220" r="Q3751">
        <v>6503</v>
      </c>
      <c t="s" s="17" r="R3751">
        <v>6504</v>
      </c>
    </row>
    <row r="3752">
      <c t="s" s="128" r="A3752">
        <v>6505</v>
      </c>
      <c t="s" s="220" r="B3752">
        <v>469</v>
      </c>
      <c t="s" s="220" r="C3752">
        <v>6506</v>
      </c>
      <c t="s" s="220" r="D3752">
        <v>6507</v>
      </c>
      <c s="168" r="E3752">
        <v>41336.6700347222</v>
      </c>
      <c s="220" r="F3752"/>
      <c t="s" s="220" r="G3752">
        <v>57</v>
      </c>
      <c s="220" r="H3752"/>
      <c s="220" r="I3752"/>
      <c s="220" r="J3752">
        <v>87757854</v>
      </c>
      <c s="220" r="K3752"/>
      <c t="s" s="17" r="L3752">
        <v>116</v>
      </c>
      <c t="s" s="17" r="M3752">
        <v>472</v>
      </c>
      <c s="220" r="N3752">
        <v>161</v>
      </c>
      <c s="220" r="O3752">
        <v>182</v>
      </c>
      <c s="220" r="P3752">
        <v>3600</v>
      </c>
      <c t="s" s="220" r="Q3752">
        <v>6508</v>
      </c>
      <c t="s" s="17" r="R3752">
        <v>6509</v>
      </c>
    </row>
    <row r="3753">
      <c t="s" s="128" r="A3753">
        <v>6510</v>
      </c>
      <c t="s" s="220" r="B3753">
        <v>2235</v>
      </c>
      <c t="s" s="220" r="C3753">
        <v>6511</v>
      </c>
      <c t="s" s="220" r="D3753">
        <v>6512</v>
      </c>
      <c s="168" r="E3753">
        <v>41336.6700231481</v>
      </c>
      <c s="220" r="F3753"/>
      <c t="s" s="220" r="G3753">
        <v>57</v>
      </c>
      <c s="220" r="H3753"/>
      <c s="220" r="I3753"/>
      <c s="220" r="J3753">
        <v>342842017</v>
      </c>
      <c s="220" r="K3753"/>
      <c t="s" s="17" r="L3753">
        <v>49</v>
      </c>
      <c t="s" s="17" r="M3753">
        <v>2238</v>
      </c>
      <c s="220" r="N3753">
        <v>169</v>
      </c>
      <c s="220" r="O3753">
        <v>288</v>
      </c>
      <c s="220" r="P3753">
        <v>3600</v>
      </c>
      <c t="s" s="220" r="Q3753">
        <v>6513</v>
      </c>
      <c t="s" s="17" r="R3753">
        <v>6514</v>
      </c>
    </row>
    <row r="3754">
      <c t="s" s="128" r="A3754">
        <v>6515</v>
      </c>
      <c t="s" s="220" r="B3754">
        <v>6516</v>
      </c>
      <c t="s" s="220" r="C3754">
        <v>6517</v>
      </c>
      <c t="s" s="220" r="D3754">
        <v>6518</v>
      </c>
      <c s="168" r="E3754">
        <v>41336.6699768518</v>
      </c>
      <c s="220" r="F3754"/>
      <c t="s" s="220" r="G3754">
        <v>57</v>
      </c>
      <c s="220" r="H3754"/>
      <c s="220" r="I3754"/>
      <c s="220" r="J3754">
        <v>39217899</v>
      </c>
      <c s="220" r="K3754"/>
      <c t="s" s="17" r="L3754">
        <v>135</v>
      </c>
      <c t="s" s="17" r="M3754">
        <v>6519</v>
      </c>
      <c s="220" r="N3754">
        <v>1731</v>
      </c>
      <c s="220" r="O3754">
        <v>992</v>
      </c>
      <c s="220" r="P3754">
        <v>3600</v>
      </c>
      <c t="s" s="220" r="Q3754">
        <v>6520</v>
      </c>
      <c t="s" s="17" r="R3754">
        <v>6521</v>
      </c>
    </row>
    <row r="3755">
      <c t="s" s="128" r="A3755">
        <v>6522</v>
      </c>
      <c t="s" s="220" r="B3755">
        <v>6523</v>
      </c>
      <c t="s" s="220" r="C3755">
        <v>6524</v>
      </c>
      <c t="s" s="220" r="D3755">
        <v>6525</v>
      </c>
      <c s="168" r="E3755">
        <v>41336.6699537037</v>
      </c>
      <c s="220" r="F3755"/>
      <c t="s" s="220" r="G3755">
        <v>57</v>
      </c>
      <c s="220" r="H3755"/>
      <c s="220" r="I3755"/>
      <c s="220" r="J3755">
        <v>454108543</v>
      </c>
      <c s="220" r="K3755"/>
      <c t="s" s="17" r="L3755">
        <v>74</v>
      </c>
      <c t="s" s="17" r="M3755">
        <v>6526</v>
      </c>
      <c s="220" r="N3755">
        <v>110</v>
      </c>
      <c s="220" r="O3755">
        <v>95</v>
      </c>
      <c s="220" r="P3755"/>
      <c t="s" s="220" r="Q3755">
        <v>6527</v>
      </c>
      <c t="s" s="17" r="R3755">
        <v>4522</v>
      </c>
    </row>
    <row r="3756">
      <c t="s" s="128" r="A3756">
        <v>6528</v>
      </c>
      <c t="s" s="220" r="B3756">
        <v>6529</v>
      </c>
      <c t="s" s="220" r="C3756">
        <v>6530</v>
      </c>
      <c t="s" s="220" r="D3756">
        <v>6531</v>
      </c>
      <c s="168" r="E3756">
        <v>41336.6698958333</v>
      </c>
      <c s="220" r="F3756"/>
      <c t="s" s="220" r="G3756">
        <v>57</v>
      </c>
      <c s="220" r="H3756"/>
      <c s="220" r="I3756"/>
      <c s="220" r="J3756">
        <v>84558885</v>
      </c>
      <c s="220" r="K3756"/>
      <c t="s" s="17" r="L3756">
        <v>74</v>
      </c>
      <c t="s" s="17" r="M3756">
        <v>6532</v>
      </c>
      <c s="220" r="N3756">
        <v>347</v>
      </c>
      <c s="220" r="O3756">
        <v>959</v>
      </c>
      <c s="220" r="P3756">
        <v>3600</v>
      </c>
      <c t="s" s="220" r="Q3756">
        <v>6533</v>
      </c>
      <c t="s" s="17" r="R3756">
        <v>6534</v>
      </c>
    </row>
    <row r="3757">
      <c t="s" s="128" r="A3757">
        <v>6535</v>
      </c>
      <c t="s" s="220" r="B3757">
        <v>2130</v>
      </c>
      <c t="s" s="220" r="C3757">
        <v>6536</v>
      </c>
      <c t="s" s="220" r="D3757">
        <v>6537</v>
      </c>
      <c s="168" r="E3757">
        <v>41336.6698842593</v>
      </c>
      <c s="220" r="F3757"/>
      <c t="s" s="220" r="G3757">
        <v>57</v>
      </c>
      <c s="220" r="H3757"/>
      <c s="220" r="I3757"/>
      <c s="220" r="J3757">
        <v>518388459</v>
      </c>
      <c s="220" r="K3757"/>
      <c t="s" s="17" r="L3757">
        <v>135</v>
      </c>
      <c t="s" s="17" r="M3757">
        <v>2133</v>
      </c>
      <c s="220" r="N3757">
        <v>144</v>
      </c>
      <c s="220" r="O3757">
        <v>114</v>
      </c>
      <c s="220" r="P3757">
        <v>-36000</v>
      </c>
      <c t="s" s="220" r="Q3757">
        <v>6538</v>
      </c>
      <c t="s" s="17" r="R3757">
        <v>6539</v>
      </c>
    </row>
    <row r="3758">
      <c t="s" s="128" r="A3758">
        <v>6540</v>
      </c>
      <c t="s" s="220" r="B3758">
        <v>6541</v>
      </c>
      <c t="s" s="220" r="C3758">
        <v>6542</v>
      </c>
      <c t="s" s="220" r="D3758">
        <v>6543</v>
      </c>
      <c s="168" r="E3758">
        <v>41336.6697916667</v>
      </c>
      <c s="220" r="F3758"/>
      <c t="s" s="220" r="G3758">
        <v>57</v>
      </c>
      <c s="220" r="H3758"/>
      <c s="220" r="I3758"/>
      <c s="220" r="J3758">
        <v>381972347</v>
      </c>
      <c s="220" r="K3758"/>
      <c t="s" s="17" r="L3758">
        <v>1030</v>
      </c>
      <c t="s" s="17" r="M3758">
        <v>6544</v>
      </c>
      <c s="220" r="N3758">
        <v>224</v>
      </c>
      <c s="220" r="O3758">
        <v>115</v>
      </c>
      <c s="220" r="P3758">
        <v>3600</v>
      </c>
      <c t="s" s="220" r="Q3758">
        <v>6545</v>
      </c>
      <c t="s" s="17" r="R3758">
        <v>6546</v>
      </c>
    </row>
    <row r="3759">
      <c t="s" s="128" r="A3759">
        <v>6547</v>
      </c>
      <c t="s" s="220" r="B3759">
        <v>1752</v>
      </c>
      <c t="s" s="220" r="C3759">
        <v>6548</v>
      </c>
      <c t="s" s="220" r="D3759">
        <v>6549</v>
      </c>
      <c s="168" r="E3759">
        <v>41336.6697337963</v>
      </c>
      <c s="220" r="F3759"/>
      <c t="s" s="220" r="G3759">
        <v>57</v>
      </c>
      <c s="220" r="H3759"/>
      <c s="220" r="I3759"/>
      <c s="220" r="J3759">
        <v>386504210</v>
      </c>
      <c s="220" r="K3759"/>
      <c t="s" s="17" r="L3759">
        <v>74</v>
      </c>
      <c t="s" s="17" r="M3759">
        <v>1755</v>
      </c>
      <c s="220" r="N3759">
        <v>238</v>
      </c>
      <c s="220" r="O3759">
        <v>203</v>
      </c>
      <c s="220" r="P3759"/>
      <c t="s" s="220" r="Q3759">
        <v>6550</v>
      </c>
      <c t="s" s="17" r="R3759">
        <v>1580</v>
      </c>
    </row>
    <row r="3760">
      <c t="s" s="128" r="A3760">
        <v>6551</v>
      </c>
      <c t="s" s="220" r="B3760">
        <v>6552</v>
      </c>
      <c t="s" s="220" r="C3760">
        <v>6553</v>
      </c>
      <c t="s" s="220" r="D3760">
        <v>6554</v>
      </c>
      <c s="168" r="E3760">
        <v>41336.6694675926</v>
      </c>
      <c s="220" r="F3760"/>
      <c t="s" s="220" r="G3760">
        <v>57</v>
      </c>
      <c s="220" r="H3760"/>
      <c s="220" r="I3760"/>
      <c s="220" r="J3760">
        <v>414985068</v>
      </c>
      <c s="220" r="K3760"/>
      <c t="s" s="17" r="L3760">
        <v>116</v>
      </c>
      <c t="s" s="17" r="M3760">
        <v>6555</v>
      </c>
      <c s="220" r="N3760">
        <v>44</v>
      </c>
      <c s="220" r="O3760">
        <v>108</v>
      </c>
      <c s="220" r="P3760"/>
      <c t="s" s="220" r="Q3760">
        <v>6556</v>
      </c>
      <c t="s" s="17" r="R3760">
        <v>6557</v>
      </c>
    </row>
    <row r="3761">
      <c t="s" s="128" r="A3761">
        <v>6558</v>
      </c>
      <c t="s" s="220" r="B3761">
        <v>150</v>
      </c>
      <c t="s" s="220" r="C3761">
        <v>6559</v>
      </c>
      <c t="s" s="220" r="D3761">
        <v>6554</v>
      </c>
      <c s="168" r="E3761">
        <v>41336.6694675926</v>
      </c>
      <c s="220" r="F3761"/>
      <c t="s" s="220" r="G3761">
        <v>57</v>
      </c>
      <c s="220" r="H3761"/>
      <c s="220" r="I3761"/>
      <c s="220" r="J3761">
        <v>427644883</v>
      </c>
      <c s="220" r="K3761"/>
      <c t="s" s="17" r="L3761">
        <v>135</v>
      </c>
      <c t="s" s="17" r="M3761">
        <v>153</v>
      </c>
      <c s="220" r="N3761">
        <v>227</v>
      </c>
      <c s="220" r="O3761">
        <v>413</v>
      </c>
      <c s="220" r="P3761"/>
      <c t="s" s="220" r="Q3761">
        <v>6560</v>
      </c>
      <c t="s" s="17" r="R3761">
        <v>6561</v>
      </c>
    </row>
    <row r="3762">
      <c t="s" s="128" r="A3762">
        <v>6562</v>
      </c>
      <c t="s" s="220" r="B3762">
        <v>6091</v>
      </c>
      <c t="s" s="220" r="C3762">
        <v>6563</v>
      </c>
      <c t="s" s="220" r="D3762">
        <v>6564</v>
      </c>
      <c s="168" r="E3762">
        <v>41336.6690625</v>
      </c>
      <c s="220" r="F3762"/>
      <c t="s" s="220" r="G3762">
        <v>57</v>
      </c>
      <c s="220" r="H3762">
        <v>23588883</v>
      </c>
      <c t="s" s="220" r="I3762">
        <v>6565</v>
      </c>
      <c s="220" r="J3762">
        <v>1154630300</v>
      </c>
      <c t="s" s="220" r="K3762">
        <v>6566</v>
      </c>
      <c t="s" s="17" r="L3762">
        <v>74</v>
      </c>
      <c t="s" s="17" r="M3762">
        <v>6095</v>
      </c>
      <c s="220" r="N3762">
        <v>20</v>
      </c>
      <c s="220" r="O3762">
        <v>33</v>
      </c>
      <c s="220" r="P3762">
        <v>3600</v>
      </c>
      <c t="s" s="220" r="Q3762">
        <v>6567</v>
      </c>
      <c t="s" s="17" r="R3762">
        <v>6568</v>
      </c>
    </row>
    <row r="3763">
      <c t="s" s="128" r="A3763">
        <v>6569</v>
      </c>
      <c t="s" s="220" r="B3763">
        <v>704</v>
      </c>
      <c t="s" s="220" r="C3763">
        <v>6570</v>
      </c>
      <c t="s" s="220" r="D3763">
        <v>6571</v>
      </c>
      <c s="168" r="E3763">
        <v>41336.6690277778</v>
      </c>
      <c s="220" r="F3763"/>
      <c t="s" s="220" r="G3763">
        <v>57</v>
      </c>
      <c s="220" r="H3763"/>
      <c s="220" r="I3763"/>
      <c s="220" r="J3763">
        <v>336810390</v>
      </c>
      <c s="220" r="K3763"/>
      <c t="s" s="17" r="L3763">
        <v>135</v>
      </c>
      <c t="s" s="17" r="M3763">
        <v>707</v>
      </c>
      <c s="220" r="N3763">
        <v>141</v>
      </c>
      <c s="220" r="O3763">
        <v>238</v>
      </c>
      <c s="220" r="P3763">
        <v>3600</v>
      </c>
      <c t="s" s="220" r="Q3763">
        <v>6572</v>
      </c>
      <c t="s" s="17" r="R3763">
        <v>6573</v>
      </c>
    </row>
    <row r="3764">
      <c t="s" s="128" r="A3764">
        <v>6574</v>
      </c>
      <c t="s" s="220" r="B3764">
        <v>5970</v>
      </c>
      <c t="s" s="220" r="C3764">
        <v>6575</v>
      </c>
      <c t="s" s="220" r="D3764">
        <v>6576</v>
      </c>
      <c s="168" r="E3764">
        <v>41336.6689583333</v>
      </c>
      <c s="220" r="F3764"/>
      <c t="s" s="220" r="G3764">
        <v>57</v>
      </c>
      <c s="220" r="H3764"/>
      <c s="220" r="I3764"/>
      <c s="220" r="J3764">
        <v>339701795</v>
      </c>
      <c s="220" r="K3764"/>
      <c t="s" s="17" r="L3764">
        <v>74</v>
      </c>
      <c t="s" s="17" r="M3764">
        <v>5973</v>
      </c>
      <c s="220" r="N3764">
        <v>37</v>
      </c>
      <c s="220" r="O3764">
        <v>166</v>
      </c>
      <c s="220" r="P3764">
        <v>3600</v>
      </c>
      <c t="s" s="220" r="Q3764">
        <v>6577</v>
      </c>
      <c t="s" s="17" r="R3764">
        <v>6578</v>
      </c>
    </row>
    <row r="3765">
      <c t="s" s="128" r="A3765">
        <v>12102</v>
      </c>
      <c t="s" s="220" r="B3765">
        <v>3218</v>
      </c>
      <c t="s" s="220" r="C3765">
        <v>12103</v>
      </c>
      <c t="s" s="220" r="D3765">
        <v>12104</v>
      </c>
      <c s="168" r="E3765">
        <v>41336.668900463</v>
      </c>
      <c s="220" r="F3765"/>
      <c t="s" s="220" r="G3765">
        <v>57</v>
      </c>
      <c s="220" r="H3765"/>
      <c s="220" r="I3765"/>
      <c s="220" r="J3765">
        <v>273455383</v>
      </c>
      <c s="220" r="K3765"/>
      <c t="s" s="17" r="L3765">
        <v>49</v>
      </c>
      <c t="s" s="17" r="M3765">
        <v>3221</v>
      </c>
      <c s="220" r="N3765">
        <v>40</v>
      </c>
      <c s="220" r="O3765">
        <v>59</v>
      </c>
      <c s="220" r="P3765">
        <v>3600</v>
      </c>
      <c t="s" s="220" r="Q3765">
        <v>12105</v>
      </c>
      <c t="s" s="17" r="R3765">
        <v>12106</v>
      </c>
    </row>
    <row r="3766">
      <c t="s" s="128" r="A3766">
        <v>2449</v>
      </c>
      <c t="s" s="220" r="B3766">
        <v>2448</v>
      </c>
      <c t="s" s="220" r="C3766">
        <v>6579</v>
      </c>
      <c t="s" s="220" r="D3766">
        <v>6580</v>
      </c>
      <c s="168" r="E3766">
        <v>41336.6688773148</v>
      </c>
      <c s="220" r="F3766"/>
      <c t="s" s="220" r="G3766">
        <v>57</v>
      </c>
      <c s="220" r="H3766"/>
      <c s="220" r="I3766"/>
      <c s="220" r="J3766">
        <v>26206046</v>
      </c>
      <c s="220" r="K3766"/>
      <c t="s" s="17" r="L3766">
        <v>228</v>
      </c>
      <c t="s" s="17" r="M3766">
        <v>3267</v>
      </c>
      <c s="220" r="N3766">
        <v>1265</v>
      </c>
      <c s="220" r="O3766">
        <v>910</v>
      </c>
      <c s="220" r="P3766">
        <v>3600</v>
      </c>
      <c t="s" s="220" r="Q3766">
        <v>6581</v>
      </c>
      <c t="s" s="17" r="R3766">
        <v>6582</v>
      </c>
    </row>
    <row r="3767">
      <c t="s" s="128" r="A3767">
        <v>6583</v>
      </c>
      <c t="s" s="220" r="B3767">
        <v>1015</v>
      </c>
      <c t="s" s="220" r="C3767">
        <v>6584</v>
      </c>
      <c t="s" s="220" r="D3767">
        <v>6585</v>
      </c>
      <c s="168" r="E3767">
        <v>41336.6688541667</v>
      </c>
      <c s="220" r="F3767"/>
      <c t="s" s="220" r="G3767">
        <v>46</v>
      </c>
      <c s="220" r="H3767"/>
      <c s="220" r="I3767"/>
      <c s="220" r="J3767">
        <v>49768990</v>
      </c>
      <c s="220" r="K3767"/>
      <c t="s" s="17" r="L3767">
        <v>228</v>
      </c>
      <c t="s" s="17" r="M3767">
        <v>1018</v>
      </c>
      <c s="220" r="N3767">
        <v>3488</v>
      </c>
      <c s="220" r="O3767">
        <v>1003</v>
      </c>
      <c s="220" r="P3767">
        <v>3600</v>
      </c>
      <c t="s" s="220" r="Q3767">
        <v>6586</v>
      </c>
      <c t="s" s="17" r="R3767">
        <v>6587</v>
      </c>
    </row>
    <row r="3768">
      <c t="s" s="128" r="A3768">
        <v>6588</v>
      </c>
      <c t="s" s="220" r="B3768">
        <v>2287</v>
      </c>
      <c t="s" s="220" r="C3768">
        <v>6589</v>
      </c>
      <c t="s" s="220" r="D3768">
        <v>6590</v>
      </c>
      <c s="168" r="E3768">
        <v>41336.6687962963</v>
      </c>
      <c s="220" r="F3768"/>
      <c t="s" s="220" r="G3768">
        <v>46</v>
      </c>
      <c s="220" r="H3768"/>
      <c s="220" r="I3768"/>
      <c s="220" r="J3768">
        <v>14461032</v>
      </c>
      <c s="220" r="K3768"/>
      <c t="s" s="17" r="L3768">
        <v>74</v>
      </c>
      <c t="s" s="17" r="M3768">
        <v>2292</v>
      </c>
      <c s="220" r="N3768">
        <v>5045</v>
      </c>
      <c s="220" r="O3768">
        <v>1996</v>
      </c>
      <c s="220" r="P3768">
        <v>-28800</v>
      </c>
      <c t="s" s="220" r="Q3768">
        <v>6591</v>
      </c>
      <c t="s" s="17" r="R3768">
        <v>6592</v>
      </c>
    </row>
    <row r="3769">
      <c t="s" s="128" r="A3769">
        <v>6593</v>
      </c>
      <c t="s" s="220" r="B3769">
        <v>3471</v>
      </c>
      <c t="s" s="220" r="C3769">
        <v>6594</v>
      </c>
      <c t="s" s="220" r="D3769">
        <v>6595</v>
      </c>
      <c s="168" r="E3769">
        <v>41336.6687847222</v>
      </c>
      <c s="220" r="F3769"/>
      <c t="s" s="220" r="G3769">
        <v>46</v>
      </c>
      <c s="220" r="H3769"/>
      <c s="220" r="I3769"/>
      <c s="220" r="J3769">
        <v>34448529</v>
      </c>
      <c s="220" r="K3769"/>
      <c t="s" s="17" r="L3769">
        <v>74</v>
      </c>
      <c t="s" s="17" r="M3769">
        <v>3474</v>
      </c>
      <c s="220" r="N3769">
        <v>288</v>
      </c>
      <c s="220" r="O3769">
        <v>254</v>
      </c>
      <c s="220" r="P3769">
        <v>7200</v>
      </c>
      <c t="s" s="220" r="Q3769">
        <v>6596</v>
      </c>
      <c t="s" s="17" r="R3769">
        <v>6597</v>
      </c>
    </row>
    <row r="3770">
      <c t="s" s="128" r="A3770">
        <v>6598</v>
      </c>
      <c t="s" s="220" r="B3770">
        <v>2898</v>
      </c>
      <c t="s" s="220" r="C3770">
        <v>6599</v>
      </c>
      <c t="s" s="220" r="D3770">
        <v>6600</v>
      </c>
      <c s="168" r="E3770">
        <v>41336.6686921296</v>
      </c>
      <c s="220" r="F3770"/>
      <c t="s" s="220" r="G3770">
        <v>46</v>
      </c>
      <c s="220" r="H3770"/>
      <c s="220" r="I3770"/>
      <c s="220" r="J3770">
        <v>281638340</v>
      </c>
      <c s="220" r="K3770"/>
      <c t="s" s="17" r="L3770">
        <v>49</v>
      </c>
      <c t="s" s="17" r="M3770">
        <v>2901</v>
      </c>
      <c s="220" r="N3770">
        <v>118</v>
      </c>
      <c s="220" r="O3770">
        <v>229</v>
      </c>
      <c s="220" r="P3770">
        <v>3600</v>
      </c>
      <c t="s" s="220" r="Q3770">
        <v>6601</v>
      </c>
      <c t="s" s="17" r="R3770">
        <v>6602</v>
      </c>
    </row>
    <row r="3771">
      <c t="s" s="128" r="A3771">
        <v>6603</v>
      </c>
      <c t="s" s="220" r="B3771">
        <v>6604</v>
      </c>
      <c t="s" s="220" r="C3771">
        <v>6605</v>
      </c>
      <c t="s" s="220" r="D3771">
        <v>6606</v>
      </c>
      <c s="168" r="E3771">
        <v>41336.6686805556</v>
      </c>
      <c s="220" r="F3771"/>
      <c t="s" s="220" r="G3771">
        <v>57</v>
      </c>
      <c s="220" r="H3771"/>
      <c s="220" r="I3771"/>
      <c s="220" r="J3771">
        <v>398656540</v>
      </c>
      <c s="220" r="K3771"/>
      <c t="s" s="17" r="L3771">
        <v>1030</v>
      </c>
      <c t="s" s="17" r="M3771">
        <v>6607</v>
      </c>
      <c s="220" r="N3771">
        <v>50</v>
      </c>
      <c s="220" r="O3771">
        <v>246</v>
      </c>
      <c s="220" r="P3771">
        <v>3600</v>
      </c>
      <c t="s" s="220" r="Q3771">
        <v>6608</v>
      </c>
      <c t="s" s="17" r="R3771">
        <v>6609</v>
      </c>
    </row>
    <row r="3772">
      <c t="s" s="128" r="A3772">
        <v>6610</v>
      </c>
      <c t="s" s="220" r="B3772">
        <v>5417</v>
      </c>
      <c t="s" s="220" r="C3772">
        <v>6611</v>
      </c>
      <c t="s" s="220" r="D3772">
        <v>6612</v>
      </c>
      <c s="168" r="E3772">
        <v>41336.6685300926</v>
      </c>
      <c s="220" r="F3772"/>
      <c t="s" s="220" r="G3772">
        <v>46</v>
      </c>
      <c s="220" r="H3772"/>
      <c s="220" r="I3772"/>
      <c s="220" r="J3772">
        <v>92313922</v>
      </c>
      <c s="220" r="K3772"/>
      <c t="s" s="17" r="L3772">
        <v>74</v>
      </c>
      <c t="s" s="17" r="M3772">
        <v>5420</v>
      </c>
      <c s="220" r="N3772">
        <v>153</v>
      </c>
      <c s="220" r="O3772">
        <v>343</v>
      </c>
      <c s="220" r="P3772">
        <v>3600</v>
      </c>
      <c t="s" s="220" r="Q3772">
        <v>6613</v>
      </c>
      <c t="s" s="17" r="R3772">
        <v>6614</v>
      </c>
    </row>
    <row r="3773">
      <c t="s" s="128" r="A3773">
        <v>6615</v>
      </c>
      <c t="s" s="220" r="B3773">
        <v>2247</v>
      </c>
      <c t="s" s="220" r="C3773">
        <v>6616</v>
      </c>
      <c t="s" s="220" r="D3773">
        <v>6617</v>
      </c>
      <c s="168" r="E3773">
        <v>41336.6685185185</v>
      </c>
      <c s="220" r="F3773"/>
      <c t="s" s="220" r="G3773">
        <v>57</v>
      </c>
      <c s="220" r="H3773"/>
      <c s="220" r="I3773"/>
      <c s="220" r="J3773">
        <v>331992242</v>
      </c>
      <c s="220" r="K3773"/>
      <c t="s" s="17" r="L3773">
        <v>6618</v>
      </c>
      <c t="s" s="17" r="M3773">
        <v>2250</v>
      </c>
      <c s="220" r="N3773">
        <v>81</v>
      </c>
      <c s="220" r="O3773">
        <v>252</v>
      </c>
      <c s="220" r="P3773">
        <v>3600</v>
      </c>
      <c t="s" s="220" r="Q3773">
        <v>6619</v>
      </c>
      <c t="s" s="17" r="R3773">
        <v>6620</v>
      </c>
    </row>
    <row r="3774">
      <c t="s" s="128" r="A3774">
        <v>6621</v>
      </c>
      <c t="s" s="220" r="B3774">
        <v>617</v>
      </c>
      <c t="s" s="220" r="C3774">
        <v>6622</v>
      </c>
      <c t="s" s="220" r="D3774">
        <v>6623</v>
      </c>
      <c s="168" r="E3774">
        <v>41336.6683912037</v>
      </c>
      <c s="220" r="F3774"/>
      <c t="s" s="220" r="G3774">
        <v>57</v>
      </c>
      <c s="220" r="H3774"/>
      <c s="220" r="I3774"/>
      <c s="220" r="J3774">
        <v>238498745</v>
      </c>
      <c s="220" r="K3774"/>
      <c t="s" s="17" r="L3774">
        <v>74</v>
      </c>
      <c t="s" s="17" r="M3774">
        <v>620</v>
      </c>
      <c s="220" r="N3774">
        <v>99</v>
      </c>
      <c s="220" r="O3774">
        <v>177</v>
      </c>
      <c s="220" r="P3774">
        <v>3600</v>
      </c>
      <c t="s" s="220" r="Q3774">
        <v>6624</v>
      </c>
      <c t="s" s="17" r="R3774">
        <v>6625</v>
      </c>
    </row>
    <row r="3775">
      <c t="s" s="128" r="A3775">
        <v>6626</v>
      </c>
      <c t="s" s="220" r="B3775">
        <v>3726</v>
      </c>
      <c t="s" s="220" r="C3775">
        <v>6627</v>
      </c>
      <c t="s" s="220" r="D3775">
        <v>6628</v>
      </c>
      <c s="168" r="E3775">
        <v>41336.6683333333</v>
      </c>
      <c s="220" r="F3775"/>
      <c t="s" s="220" r="G3775">
        <v>57</v>
      </c>
      <c s="220" r="H3775"/>
      <c s="220" r="I3775"/>
      <c s="220" r="J3775">
        <v>24172026</v>
      </c>
      <c s="220" r="K3775"/>
      <c t="s" s="17" r="L3775">
        <v>228</v>
      </c>
      <c t="s" s="17" r="M3775">
        <v>3729</v>
      </c>
      <c s="220" r="N3775">
        <v>877</v>
      </c>
      <c s="220" r="O3775">
        <v>376</v>
      </c>
      <c s="220" r="P3775">
        <v>3600</v>
      </c>
      <c t="s" s="220" r="Q3775">
        <v>6629</v>
      </c>
      <c t="s" s="17" r="R3775">
        <v>3985</v>
      </c>
    </row>
    <row r="3776">
      <c t="s" s="128" r="A3776">
        <v>6630</v>
      </c>
      <c t="s" s="220" r="B3776">
        <v>6631</v>
      </c>
      <c t="s" s="220" r="C3776">
        <v>6632</v>
      </c>
      <c t="s" s="220" r="D3776">
        <v>6633</v>
      </c>
      <c s="168" r="E3776">
        <v>41336.6682291667</v>
      </c>
      <c s="220" r="F3776"/>
      <c t="s" s="220" r="G3776">
        <v>57</v>
      </c>
      <c s="220" r="H3776"/>
      <c s="220" r="I3776"/>
      <c s="220" r="J3776">
        <v>130950673</v>
      </c>
      <c s="220" r="K3776"/>
      <c t="s" s="17" r="L3776">
        <v>74</v>
      </c>
      <c t="s" s="17" r="M3776">
        <v>6634</v>
      </c>
      <c s="220" r="N3776">
        <v>1</v>
      </c>
      <c s="220" r="O3776">
        <v>23</v>
      </c>
      <c s="220" r="P3776"/>
      <c t="s" s="220" r="Q3776">
        <v>6635</v>
      </c>
      <c t="s" s="17" r="R3776">
        <v>6636</v>
      </c>
    </row>
    <row r="3777">
      <c t="s" s="128" r="A3777">
        <v>6637</v>
      </c>
      <c t="s" s="220" r="B3777">
        <v>1494</v>
      </c>
      <c t="s" s="220" r="C3777">
        <v>6638</v>
      </c>
      <c t="s" s="220" r="D3777">
        <v>6639</v>
      </c>
      <c s="168" r="E3777">
        <v>41336.6681365741</v>
      </c>
      <c s="220" r="F3777"/>
      <c t="s" s="220" r="G3777">
        <v>46</v>
      </c>
      <c s="220" r="H3777"/>
      <c s="220" r="I3777"/>
      <c s="220" r="J3777">
        <v>49009102</v>
      </c>
      <c s="220" r="K3777"/>
      <c t="s" s="17" r="L3777">
        <v>49</v>
      </c>
      <c t="s" s="17" r="M3777">
        <v>1497</v>
      </c>
      <c s="220" r="N3777">
        <v>448</v>
      </c>
      <c s="220" r="O3777">
        <v>351</v>
      </c>
      <c s="220" r="P3777">
        <v>12600</v>
      </c>
      <c t="s" s="220" r="Q3777">
        <v>6640</v>
      </c>
      <c t="s" s="17" r="R3777">
        <v>6641</v>
      </c>
    </row>
    <row r="3778">
      <c t="s" s="128" r="A3778">
        <v>6642</v>
      </c>
      <c t="s" s="220" r="B3778">
        <v>3450</v>
      </c>
      <c t="s" s="220" r="C3778">
        <v>6643</v>
      </c>
      <c t="s" s="220" r="D3778">
        <v>6639</v>
      </c>
      <c s="168" r="E3778">
        <v>41336.6681365741</v>
      </c>
      <c s="220" r="F3778"/>
      <c t="s" s="220" r="G3778">
        <v>57</v>
      </c>
      <c s="220" r="H3778"/>
      <c s="220" r="I3778"/>
      <c s="220" r="J3778">
        <v>401488254</v>
      </c>
      <c s="220" r="K3778"/>
      <c t="s" s="17" r="L3778">
        <v>228</v>
      </c>
      <c t="s" s="17" r="M3778">
        <v>3452</v>
      </c>
      <c s="220" r="N3778">
        <v>112</v>
      </c>
      <c s="220" r="O3778">
        <v>142</v>
      </c>
      <c s="220" r="P3778">
        <v>3600</v>
      </c>
      <c t="s" s="220" r="Q3778">
        <v>6644</v>
      </c>
      <c t="s" s="17" r="R3778">
        <v>6645</v>
      </c>
    </row>
    <row r="3779">
      <c t="s" s="128" r="A3779">
        <v>6646</v>
      </c>
      <c t="s" s="220" r="B3779">
        <v>6647</v>
      </c>
      <c t="s" s="220" r="C3779">
        <v>6648</v>
      </c>
      <c t="s" s="220" r="D3779">
        <v>6649</v>
      </c>
      <c s="168" r="E3779">
        <v>41336.6681018518</v>
      </c>
      <c s="220" r="F3779"/>
      <c t="s" s="220" r="G3779">
        <v>46</v>
      </c>
      <c s="220" r="H3779"/>
      <c s="220" r="I3779"/>
      <c s="220" r="J3779">
        <v>204158390</v>
      </c>
      <c s="220" r="K3779"/>
      <c t="s" s="17" r="L3779">
        <v>74</v>
      </c>
      <c t="s" s="17" r="M3779">
        <v>6650</v>
      </c>
      <c s="220" r="N3779">
        <v>15</v>
      </c>
      <c s="220" r="O3779">
        <v>106</v>
      </c>
      <c s="220" r="P3779">
        <v>3600</v>
      </c>
      <c t="s" s="220" r="Q3779">
        <v>6651</v>
      </c>
      <c t="s" s="17" r="R3779">
        <v>838</v>
      </c>
    </row>
    <row r="3780">
      <c t="s" s="128" r="A3780">
        <v>6652</v>
      </c>
      <c t="s" s="220" r="B3780">
        <v>217</v>
      </c>
      <c t="s" s="220" r="C3780">
        <v>6653</v>
      </c>
      <c t="s" s="220" r="D3780">
        <v>6654</v>
      </c>
      <c s="168" r="E3780">
        <v>41336.6680439815</v>
      </c>
      <c s="220" r="F3780"/>
      <c t="s" s="220" r="G3780">
        <v>57</v>
      </c>
      <c s="220" r="H3780"/>
      <c s="220" r="I3780"/>
      <c s="220" r="J3780">
        <v>261867800</v>
      </c>
      <c s="220" r="K3780"/>
      <c t="s" s="17" r="L3780">
        <v>228</v>
      </c>
      <c t="s" s="17" r="M3780">
        <v>221</v>
      </c>
      <c s="220" r="N3780">
        <v>254</v>
      </c>
      <c s="220" r="O3780">
        <v>325</v>
      </c>
      <c s="220" r="P3780">
        <v>3600</v>
      </c>
      <c t="s" s="220" r="Q3780">
        <v>6655</v>
      </c>
      <c t="s" s="17" r="R3780">
        <v>6656</v>
      </c>
    </row>
    <row r="3781">
      <c t="s" s="128" r="A3781">
        <v>6657</v>
      </c>
      <c t="s" s="220" r="B3781">
        <v>552</v>
      </c>
      <c t="s" s="220" r="C3781">
        <v>6658</v>
      </c>
      <c t="s" s="220" r="D3781">
        <v>6659</v>
      </c>
      <c s="168" r="E3781">
        <v>41336.6679050926</v>
      </c>
      <c s="220" r="F3781"/>
      <c t="s" s="220" r="G3781">
        <v>46</v>
      </c>
      <c s="220" r="H3781">
        <v>177925840</v>
      </c>
      <c t="s" s="220" r="I3781">
        <v>6458</v>
      </c>
      <c s="220" r="J3781">
        <v>53755836</v>
      </c>
      <c t="s" s="220" r="K3781">
        <v>6660</v>
      </c>
      <c t="s" s="17" r="L3781">
        <v>116</v>
      </c>
      <c t="s" s="17" r="M3781">
        <v>555</v>
      </c>
      <c s="220" r="N3781">
        <v>278</v>
      </c>
      <c s="220" r="O3781">
        <v>241</v>
      </c>
      <c s="220" r="P3781">
        <v>3600</v>
      </c>
      <c t="s" s="220" r="Q3781">
        <v>6661</v>
      </c>
      <c t="s" s="17" r="R3781">
        <v>6662</v>
      </c>
    </row>
    <row r="3782">
      <c t="s" s="128" r="A3782">
        <v>6663</v>
      </c>
      <c t="s" s="220" r="B3782">
        <v>6103</v>
      </c>
      <c t="s" s="220" r="C3782">
        <v>6664</v>
      </c>
      <c t="s" s="220" r="D3782">
        <v>6665</v>
      </c>
      <c s="168" r="E3782">
        <v>41336.6678587963</v>
      </c>
      <c s="220" r="F3782"/>
      <c t="s" s="220" r="G3782">
        <v>57</v>
      </c>
      <c s="220" r="H3782"/>
      <c s="220" r="I3782"/>
      <c s="220" r="J3782">
        <v>17604158</v>
      </c>
      <c s="220" r="K3782"/>
      <c t="s" s="17" r="L3782">
        <v>116</v>
      </c>
      <c t="s" s="17" r="M3782">
        <v>6106</v>
      </c>
      <c s="220" r="N3782">
        <v>148</v>
      </c>
      <c s="220" r="O3782">
        <v>218</v>
      </c>
      <c s="220" r="P3782">
        <v>3600</v>
      </c>
      <c t="s" s="220" r="Q3782">
        <v>6666</v>
      </c>
      <c t="s" s="17" r="R3782">
        <v>6667</v>
      </c>
    </row>
    <row r="3783">
      <c t="s" s="128" r="A3783">
        <v>6668</v>
      </c>
      <c t="s" s="220" r="B3783">
        <v>6669</v>
      </c>
      <c t="s" s="220" r="C3783">
        <v>6670</v>
      </c>
      <c t="s" s="220" r="D3783">
        <v>6671</v>
      </c>
      <c s="168" r="E3783">
        <v>41336.6677199074</v>
      </c>
      <c s="220" r="F3783"/>
      <c t="s" s="220" r="G3783">
        <v>57</v>
      </c>
      <c s="220" r="H3783">
        <v>848725196</v>
      </c>
      <c t="s" s="220" r="I3783">
        <v>1623</v>
      </c>
      <c s="220" r="J3783">
        <v>204119780</v>
      </c>
      <c s="220" r="K3783"/>
      <c t="s" s="17" r="L3783">
        <v>74</v>
      </c>
      <c t="s" s="17" r="M3783">
        <v>6672</v>
      </c>
      <c s="220" r="N3783">
        <v>3</v>
      </c>
      <c s="220" r="O3783">
        <v>132</v>
      </c>
      <c s="220" r="P3783">
        <v>3600</v>
      </c>
      <c t="s" s="220" r="Q3783">
        <v>6673</v>
      </c>
      <c t="s" s="17" r="R3783">
        <v>6674</v>
      </c>
    </row>
    <row r="3784">
      <c t="s" s="128" r="A3784">
        <v>6675</v>
      </c>
      <c t="s" s="220" r="B3784">
        <v>2865</v>
      </c>
      <c t="s" s="220" r="C3784">
        <v>6676</v>
      </c>
      <c t="s" s="220" r="D3784">
        <v>6677</v>
      </c>
      <c s="168" r="E3784">
        <v>41336.6676967593</v>
      </c>
      <c s="220" r="F3784"/>
      <c t="s" s="220" r="G3784">
        <v>57</v>
      </c>
      <c s="220" r="H3784"/>
      <c s="220" r="I3784"/>
      <c s="220" r="J3784">
        <v>15776298</v>
      </c>
      <c s="220" r="K3784"/>
      <c t="s" s="17" r="L3784">
        <v>228</v>
      </c>
      <c t="s" s="17" r="M3784">
        <v>2868</v>
      </c>
      <c s="220" r="N3784">
        <v>841</v>
      </c>
      <c s="220" r="O3784">
        <v>1024</v>
      </c>
      <c s="220" r="P3784">
        <v>3600</v>
      </c>
      <c t="s" s="220" r="Q3784">
        <v>6678</v>
      </c>
      <c t="s" s="17" r="R3784">
        <v>6679</v>
      </c>
    </row>
    <row r="3785">
      <c t="s" s="128" r="A3785">
        <v>6680</v>
      </c>
      <c t="s" s="220" r="B3785">
        <v>47</v>
      </c>
      <c t="s" s="220" r="C3785">
        <v>6681</v>
      </c>
      <c t="s" s="220" r="D3785">
        <v>6682</v>
      </c>
      <c s="168" r="E3785">
        <v>41336.6675347222</v>
      </c>
      <c s="220" r="F3785"/>
      <c t="s" s="220" r="G3785">
        <v>57</v>
      </c>
      <c s="220" r="H3785"/>
      <c s="220" r="I3785"/>
      <c s="220" r="J3785">
        <v>1409501</v>
      </c>
      <c s="220" r="K3785"/>
      <c t="s" s="17" r="L3785">
        <v>228</v>
      </c>
      <c t="s" s="17" r="M3785">
        <v>128</v>
      </c>
      <c s="220" r="N3785">
        <v>6152</v>
      </c>
      <c s="220" r="O3785">
        <v>676</v>
      </c>
      <c s="220" r="P3785">
        <v>3600</v>
      </c>
      <c t="s" s="220" r="Q3785">
        <v>6683</v>
      </c>
      <c t="s" s="17" r="R3785">
        <v>67</v>
      </c>
    </row>
    <row r="3786">
      <c t="s" s="128" r="A3786">
        <v>6684</v>
      </c>
      <c t="s" s="220" r="B3786">
        <v>5758</v>
      </c>
      <c t="s" s="220" r="C3786">
        <v>6685</v>
      </c>
      <c t="s" s="220" r="D3786">
        <v>6686</v>
      </c>
      <c s="168" r="E3786">
        <v>41336.6670717593</v>
      </c>
      <c s="220" r="F3786"/>
      <c t="s" s="220" r="G3786">
        <v>57</v>
      </c>
      <c s="220" r="H3786"/>
      <c s="220" r="I3786"/>
      <c s="220" r="J3786">
        <v>425742663</v>
      </c>
      <c s="220" r="K3786"/>
      <c t="s" s="17" r="L3786">
        <v>1030</v>
      </c>
      <c t="s" s="17" r="M3786">
        <v>6067</v>
      </c>
      <c s="220" r="N3786">
        <v>426</v>
      </c>
      <c s="220" r="O3786">
        <v>188</v>
      </c>
      <c s="220" r="P3786">
        <v>7200</v>
      </c>
      <c t="s" s="220" r="Q3786">
        <v>6687</v>
      </c>
      <c t="s" s="17" r="R3786">
        <v>6688</v>
      </c>
    </row>
    <row r="3787">
      <c t="s" s="128" r="A3787">
        <v>6689</v>
      </c>
      <c t="s" s="220" r="B3787">
        <v>6690</v>
      </c>
      <c t="s" s="220" r="C3787">
        <v>6691</v>
      </c>
      <c t="s" s="220" r="D3787">
        <v>6692</v>
      </c>
      <c s="168" r="E3787">
        <v>41336.6669791667</v>
      </c>
      <c s="220" r="F3787"/>
      <c t="s" s="220" r="G3787">
        <v>57</v>
      </c>
      <c s="220" r="H3787"/>
      <c s="220" r="I3787"/>
      <c s="220" r="J3787">
        <v>23443017</v>
      </c>
      <c s="220" r="K3787"/>
      <c t="s" s="17" r="L3787">
        <v>605</v>
      </c>
      <c t="s" s="17" r="M3787">
        <v>6693</v>
      </c>
      <c s="220" r="N3787">
        <v>166</v>
      </c>
      <c s="220" r="O3787">
        <v>480</v>
      </c>
      <c s="220" r="P3787">
        <v>3600</v>
      </c>
      <c t="s" s="220" r="Q3787">
        <v>6694</v>
      </c>
      <c t="s" s="17" r="R3787">
        <v>6695</v>
      </c>
    </row>
    <row r="3788">
      <c t="s" s="128" r="A3788">
        <v>6696</v>
      </c>
      <c t="s" s="220" r="B3788">
        <v>6697</v>
      </c>
      <c t="s" s="220" r="C3788">
        <v>6698</v>
      </c>
      <c t="s" s="220" r="D3788">
        <v>6699</v>
      </c>
      <c s="168" r="E3788">
        <v>41336.6669097222</v>
      </c>
      <c s="220" r="F3788"/>
      <c t="s" s="220" r="G3788">
        <v>46</v>
      </c>
      <c s="220" r="H3788"/>
      <c s="220" r="I3788"/>
      <c s="220" r="J3788">
        <v>81341924</v>
      </c>
      <c s="220" r="K3788"/>
      <c t="s" s="17" r="L3788">
        <v>135</v>
      </c>
      <c t="s" s="17" r="M3788">
        <v>6700</v>
      </c>
      <c s="220" r="N3788">
        <v>740</v>
      </c>
      <c s="220" r="O3788">
        <v>439</v>
      </c>
      <c s="220" r="P3788">
        <v>3600</v>
      </c>
      <c t="s" s="220" r="Q3788">
        <v>6701</v>
      </c>
      <c t="s" s="17" r="R3788">
        <v>5118</v>
      </c>
    </row>
    <row r="3789">
      <c t="s" s="128" r="A3789">
        <v>6702</v>
      </c>
      <c t="s" s="220" r="B3789">
        <v>552</v>
      </c>
      <c t="s" s="220" r="C3789">
        <v>6703</v>
      </c>
      <c t="s" s="220" r="D3789">
        <v>6704</v>
      </c>
      <c s="168" r="E3789">
        <v>41336.6668055556</v>
      </c>
      <c s="220" r="F3789"/>
      <c t="s" s="220" r="G3789">
        <v>46</v>
      </c>
      <c s="220" r="H3789"/>
      <c s="220" r="I3789"/>
      <c s="220" r="J3789">
        <v>53755836</v>
      </c>
      <c s="220" r="K3789"/>
      <c t="s" s="17" r="L3789">
        <v>116</v>
      </c>
      <c t="s" s="17" r="M3789">
        <v>555</v>
      </c>
      <c s="220" r="N3789">
        <v>278</v>
      </c>
      <c s="220" r="O3789">
        <v>241</v>
      </c>
      <c s="220" r="P3789">
        <v>3600</v>
      </c>
      <c t="s" s="220" r="Q3789">
        <v>6705</v>
      </c>
      <c t="s" s="17" r="R3789">
        <v>6706</v>
      </c>
    </row>
    <row r="3790">
      <c t="s" s="128" r="A3790">
        <v>6707</v>
      </c>
      <c t="s" s="220" r="B3790">
        <v>6708</v>
      </c>
      <c t="s" s="220" r="C3790">
        <v>6709</v>
      </c>
      <c t="s" s="220" r="D3790">
        <v>6710</v>
      </c>
      <c s="168" r="E3790">
        <v>41336.6667824074</v>
      </c>
      <c s="220" r="F3790"/>
      <c t="s" s="220" r="G3790">
        <v>57</v>
      </c>
      <c s="220" r="H3790"/>
      <c s="220" r="I3790"/>
      <c s="220" r="J3790">
        <v>407478187</v>
      </c>
      <c s="220" r="K3790"/>
      <c t="s" s="17" r="L3790">
        <v>135</v>
      </c>
      <c t="s" s="17" r="M3790">
        <v>6711</v>
      </c>
      <c s="220" r="N3790">
        <v>14</v>
      </c>
      <c s="220" r="O3790">
        <v>154</v>
      </c>
      <c s="220" r="P3790">
        <v>3600</v>
      </c>
      <c t="s" s="220" r="Q3790">
        <v>6712</v>
      </c>
      <c t="s" s="17" r="R3790">
        <v>6713</v>
      </c>
    </row>
    <row r="3791">
      <c t="s" s="128" r="A3791">
        <v>6714</v>
      </c>
      <c t="s" s="220" r="B3791">
        <v>6270</v>
      </c>
      <c t="s" s="220" r="C3791">
        <v>6715</v>
      </c>
      <c t="s" s="220" r="D3791">
        <v>6716</v>
      </c>
      <c s="168" r="E3791">
        <v>41336.6665740741</v>
      </c>
      <c s="220" r="F3791"/>
      <c t="s" s="220" r="G3791">
        <v>57</v>
      </c>
      <c s="220" r="H3791"/>
      <c s="220" r="I3791"/>
      <c s="220" r="J3791">
        <v>205411019</v>
      </c>
      <c s="220" r="K3791"/>
      <c t="s" s="17" r="L3791">
        <v>228</v>
      </c>
      <c t="s" s="17" r="M3791">
        <v>6273</v>
      </c>
      <c s="220" r="N3791">
        <v>104</v>
      </c>
      <c s="220" r="O3791">
        <v>34</v>
      </c>
      <c s="220" r="P3791">
        <v>3600</v>
      </c>
      <c t="s" s="220" r="Q3791">
        <v>6717</v>
      </c>
      <c t="s" s="17" r="R3791">
        <v>6718</v>
      </c>
    </row>
    <row r="3792">
      <c t="s" s="128" r="A3792">
        <v>6719</v>
      </c>
      <c t="s" s="220" r="B3792">
        <v>1980</v>
      </c>
      <c t="s" s="220" r="C3792">
        <v>6720</v>
      </c>
      <c t="s" s="220" r="D3792">
        <v>6721</v>
      </c>
      <c s="168" r="E3792">
        <v>41336.6665393518</v>
      </c>
      <c s="220" r="F3792"/>
      <c t="s" s="220" r="G3792">
        <v>57</v>
      </c>
      <c s="220" r="H3792"/>
      <c s="220" r="I3792"/>
      <c s="220" r="J3792">
        <v>517443979</v>
      </c>
      <c s="220" r="K3792"/>
      <c t="s" s="17" r="L3792">
        <v>135</v>
      </c>
      <c t="s" s="17" r="M3792">
        <v>1983</v>
      </c>
      <c s="220" r="N3792">
        <v>650</v>
      </c>
      <c s="220" r="O3792">
        <v>698</v>
      </c>
      <c s="220" r="P3792">
        <v>-36000</v>
      </c>
      <c t="s" s="220" r="Q3792">
        <v>6722</v>
      </c>
      <c t="s" s="17" r="R3792">
        <v>6723</v>
      </c>
    </row>
    <row r="3793">
      <c t="s" s="128" r="A3793">
        <v>6724</v>
      </c>
      <c t="s" s="220" r="B3793">
        <v>6378</v>
      </c>
      <c t="s" s="220" r="C3793">
        <v>6725</v>
      </c>
      <c t="s" s="220" r="D3793">
        <v>6721</v>
      </c>
      <c s="168" r="E3793">
        <v>41336.6665393518</v>
      </c>
      <c s="220" r="F3793"/>
      <c t="s" s="220" r="G3793">
        <v>57</v>
      </c>
      <c s="220" r="H3793"/>
      <c s="220" r="I3793"/>
      <c s="220" r="J3793">
        <v>104875620</v>
      </c>
      <c s="220" r="K3793"/>
      <c t="s" s="17" r="L3793">
        <v>116</v>
      </c>
      <c t="s" s="17" r="M3793">
        <v>6381</v>
      </c>
      <c s="220" r="N3793">
        <v>96</v>
      </c>
      <c s="220" r="O3793">
        <v>200</v>
      </c>
      <c s="220" r="P3793">
        <v>3600</v>
      </c>
      <c t="s" s="220" r="Q3793">
        <v>6726</v>
      </c>
      <c t="s" s="17" r="R3793">
        <v>60</v>
      </c>
    </row>
    <row r="3794">
      <c t="s" s="128" r="A3794">
        <v>6727</v>
      </c>
      <c t="s" s="220" r="B3794">
        <v>6728</v>
      </c>
      <c t="s" s="220" r="C3794">
        <v>6729</v>
      </c>
      <c t="s" s="220" r="D3794">
        <v>6730</v>
      </c>
      <c s="168" r="E3794">
        <v>41336.6663194444</v>
      </c>
      <c s="220" r="F3794"/>
      <c t="s" s="220" r="G3794">
        <v>57</v>
      </c>
      <c s="220" r="H3794"/>
      <c s="220" r="I3794"/>
      <c s="220" r="J3794">
        <v>349702413</v>
      </c>
      <c s="220" r="K3794"/>
      <c t="s" s="17" r="L3794">
        <v>6731</v>
      </c>
      <c t="s" s="17" r="M3794">
        <v>6732</v>
      </c>
      <c s="220" r="N3794">
        <v>3</v>
      </c>
      <c s="220" r="O3794">
        <v>8</v>
      </c>
      <c s="220" r="P3794">
        <v>3600</v>
      </c>
      <c t="s" s="220" r="Q3794">
        <v>6733</v>
      </c>
      <c t="s" s="17" r="R3794">
        <v>6734</v>
      </c>
    </row>
    <row r="3795">
      <c t="s" s="128" r="A3795">
        <v>6735</v>
      </c>
      <c t="s" s="220" r="B3795">
        <v>3843</v>
      </c>
      <c t="s" s="220" r="C3795">
        <v>6736</v>
      </c>
      <c t="s" s="220" r="D3795">
        <v>6737</v>
      </c>
      <c s="168" r="E3795">
        <v>41336.6661805556</v>
      </c>
      <c s="220" r="F3795"/>
      <c t="s" s="220" r="G3795">
        <v>46</v>
      </c>
      <c s="220" r="H3795"/>
      <c s="220" r="I3795"/>
      <c s="220" r="J3795">
        <v>224244834</v>
      </c>
      <c s="220" r="K3795"/>
      <c t="s" s="17" r="L3795">
        <v>135</v>
      </c>
      <c t="s" s="17" r="M3795">
        <v>3915</v>
      </c>
      <c s="220" r="N3795">
        <v>307</v>
      </c>
      <c s="220" r="O3795">
        <v>335</v>
      </c>
      <c s="220" r="P3795">
        <v>3600</v>
      </c>
      <c t="s" s="220" r="Q3795">
        <v>6738</v>
      </c>
      <c t="s" s="17" r="R3795">
        <v>1814</v>
      </c>
    </row>
    <row r="3796">
      <c t="s" s="128" r="A3796">
        <v>6739</v>
      </c>
      <c t="s" s="220" r="B3796">
        <v>634</v>
      </c>
      <c t="s" s="220" r="C3796">
        <v>6740</v>
      </c>
      <c t="s" s="220" r="D3796">
        <v>6741</v>
      </c>
      <c s="168" r="E3796">
        <v>41336.6661458333</v>
      </c>
      <c s="220" r="F3796"/>
      <c t="s" s="220" r="G3796">
        <v>46</v>
      </c>
      <c s="220" r="H3796"/>
      <c s="220" r="I3796"/>
      <c s="220" r="J3796">
        <v>53034800</v>
      </c>
      <c s="220" r="K3796"/>
      <c t="s" s="17" r="L3796">
        <v>74</v>
      </c>
      <c t="s" s="17" r="M3796">
        <v>637</v>
      </c>
      <c s="220" r="N3796">
        <v>368</v>
      </c>
      <c s="220" r="O3796">
        <v>425</v>
      </c>
      <c s="220" r="P3796">
        <v>-10800</v>
      </c>
      <c t="s" s="220" r="Q3796">
        <v>6742</v>
      </c>
      <c t="s" s="17" r="R3796">
        <v>6743</v>
      </c>
    </row>
    <row r="3797">
      <c t="s" s="128" r="A3797">
        <v>6744</v>
      </c>
      <c t="s" s="220" r="B3797">
        <v>6745</v>
      </c>
      <c t="s" s="220" r="C3797">
        <v>6746</v>
      </c>
      <c t="s" s="220" r="D3797">
        <v>6741</v>
      </c>
      <c s="168" r="E3797">
        <v>41336.6661458333</v>
      </c>
      <c s="220" r="F3797"/>
      <c t="s" s="220" r="G3797">
        <v>57</v>
      </c>
      <c s="220" r="H3797"/>
      <c s="220" r="I3797"/>
      <c s="220" r="J3797">
        <v>16736568</v>
      </c>
      <c s="220" r="K3797"/>
      <c t="s" s="17" r="L3797">
        <v>282</v>
      </c>
      <c t="s" s="17" r="M3797">
        <v>6747</v>
      </c>
      <c s="220" r="N3797">
        <v>646</v>
      </c>
      <c s="220" r="O3797">
        <v>438</v>
      </c>
      <c s="220" r="P3797">
        <v>3600</v>
      </c>
      <c t="s" s="220" r="Q3797">
        <v>6748</v>
      </c>
      <c t="s" s="17" r="R3797">
        <v>4002</v>
      </c>
    </row>
    <row r="3798">
      <c t="s" s="128" r="A3798">
        <v>6749</v>
      </c>
      <c t="s" s="220" r="B3798">
        <v>1759</v>
      </c>
      <c t="s" s="220" r="C3798">
        <v>6750</v>
      </c>
      <c t="s" s="220" r="D3798">
        <v>6751</v>
      </c>
      <c s="168" r="E3798">
        <v>41336.6661111111</v>
      </c>
      <c s="220" r="F3798"/>
      <c t="s" s="220" r="G3798">
        <v>57</v>
      </c>
      <c s="220" r="H3798"/>
      <c s="220" r="I3798"/>
      <c s="220" r="J3798">
        <v>527251402</v>
      </c>
      <c s="220" r="K3798"/>
      <c t="s" s="17" r="L3798">
        <v>74</v>
      </c>
      <c t="s" s="17" r="M3798">
        <v>1762</v>
      </c>
      <c s="220" r="N3798">
        <v>113</v>
      </c>
      <c s="220" r="O3798">
        <v>129</v>
      </c>
      <c s="220" r="P3798">
        <v>3600</v>
      </c>
      <c t="s" s="220" r="Q3798">
        <v>6752</v>
      </c>
      <c t="s" s="17" r="R3798">
        <v>6753</v>
      </c>
    </row>
    <row r="3799">
      <c t="s" s="128" r="A3799">
        <v>6754</v>
      </c>
      <c t="s" s="220" r="B3799">
        <v>3964</v>
      </c>
      <c t="s" s="220" r="C3799">
        <v>6755</v>
      </c>
      <c t="s" s="220" r="D3799">
        <v>6756</v>
      </c>
      <c s="168" r="E3799">
        <v>41336.6659027778</v>
      </c>
      <c s="220" r="F3799"/>
      <c t="s" s="220" r="G3799">
        <v>57</v>
      </c>
      <c s="220" r="H3799"/>
      <c s="220" r="I3799"/>
      <c s="220" r="J3799">
        <v>1066088496</v>
      </c>
      <c s="220" r="K3799"/>
      <c t="s" s="17" r="L3799">
        <v>74</v>
      </c>
      <c t="s" s="17" r="M3799">
        <v>3967</v>
      </c>
      <c s="220" r="N3799">
        <v>18</v>
      </c>
      <c s="220" r="O3799">
        <v>302</v>
      </c>
      <c s="220" r="P3799"/>
      <c t="s" s="220" r="Q3799">
        <v>6757</v>
      </c>
      <c t="s" s="17" r="R3799">
        <v>6758</v>
      </c>
    </row>
    <row r="3800">
      <c t="s" s="128" r="A3800">
        <v>6759</v>
      </c>
      <c t="s" s="220" r="B3800">
        <v>6203</v>
      </c>
      <c t="s" s="220" r="C3800">
        <v>6760</v>
      </c>
      <c t="s" s="220" r="D3800">
        <v>6761</v>
      </c>
      <c s="168" r="E3800">
        <v>41336.6658564815</v>
      </c>
      <c s="220" r="F3800"/>
      <c t="s" s="220" r="G3800">
        <v>46</v>
      </c>
      <c s="220" r="H3800"/>
      <c s="220" r="I3800"/>
      <c s="220" r="J3800">
        <v>46107443</v>
      </c>
      <c s="220" r="K3800"/>
      <c t="s" s="17" r="L3800">
        <v>228</v>
      </c>
      <c t="s" s="17" r="M3800">
        <v>6205</v>
      </c>
      <c s="220" r="N3800">
        <v>1034</v>
      </c>
      <c s="220" r="O3800">
        <v>610</v>
      </c>
      <c s="220" r="P3800">
        <v>3600</v>
      </c>
      <c t="s" s="220" r="Q3800">
        <v>6762</v>
      </c>
      <c t="s" s="17" r="R3800">
        <v>5237</v>
      </c>
    </row>
    <row r="3801">
      <c t="s" s="128" r="A3801">
        <v>6763</v>
      </c>
      <c t="s" s="220" r="B3801">
        <v>6764</v>
      </c>
      <c t="s" s="220" r="C3801">
        <v>6765</v>
      </c>
      <c t="s" s="220" r="D3801">
        <v>6766</v>
      </c>
      <c s="168" r="E3801">
        <v>41336.6655671296</v>
      </c>
      <c s="220" r="F3801"/>
      <c t="s" s="220" r="G3801">
        <v>57</v>
      </c>
      <c s="220" r="H3801"/>
      <c s="220" r="I3801"/>
      <c s="220" r="J3801">
        <v>474962481</v>
      </c>
      <c s="220" r="K3801"/>
      <c t="s" s="17" r="L3801">
        <v>135</v>
      </c>
      <c t="s" s="17" r="M3801">
        <v>6767</v>
      </c>
      <c s="220" r="N3801">
        <v>162</v>
      </c>
      <c s="220" r="O3801">
        <v>273</v>
      </c>
      <c s="220" r="P3801">
        <v>3600</v>
      </c>
      <c t="s" s="220" r="Q3801">
        <v>6768</v>
      </c>
      <c t="s" s="17" r="R3801">
        <v>6769</v>
      </c>
    </row>
    <row r="3802">
      <c t="s" s="128" r="A3802">
        <v>6770</v>
      </c>
      <c t="s" s="220" r="B3802">
        <v>5834</v>
      </c>
      <c t="s" s="220" r="C3802">
        <v>6771</v>
      </c>
      <c t="s" s="220" r="D3802">
        <v>6772</v>
      </c>
      <c s="168" r="E3802">
        <v>41336.6655208333</v>
      </c>
      <c s="220" r="F3802"/>
      <c t="s" s="220" r="G3802">
        <v>57</v>
      </c>
      <c s="220" r="H3802"/>
      <c s="220" r="I3802"/>
      <c s="220" r="J3802">
        <v>169452812</v>
      </c>
      <c s="220" r="K3802"/>
      <c t="s" s="17" r="L3802">
        <v>135</v>
      </c>
      <c t="s" s="17" r="M3802">
        <v>5837</v>
      </c>
      <c s="220" r="N3802">
        <v>55</v>
      </c>
      <c s="220" r="O3802">
        <v>255</v>
      </c>
      <c s="220" r="P3802">
        <v>3600</v>
      </c>
      <c t="s" s="220" r="Q3802">
        <v>6773</v>
      </c>
      <c t="s" s="17" r="R3802">
        <v>5270</v>
      </c>
    </row>
    <row r="3803">
      <c t="s" s="128" r="A3803">
        <v>6774</v>
      </c>
      <c t="s" s="220" r="B3803">
        <v>6775</v>
      </c>
      <c t="s" s="220" r="C3803">
        <v>6776</v>
      </c>
      <c t="s" s="220" r="D3803">
        <v>6777</v>
      </c>
      <c s="168" r="E3803">
        <v>41336.6653240741</v>
      </c>
      <c s="220" r="F3803"/>
      <c t="s" s="220" r="G3803">
        <v>57</v>
      </c>
      <c s="220" r="H3803">
        <v>46463820</v>
      </c>
      <c t="s" s="220" r="I3803">
        <v>6778</v>
      </c>
      <c s="220" r="J3803">
        <v>348342691</v>
      </c>
      <c t="s" s="220" r="K3803">
        <v>6779</v>
      </c>
      <c t="s" s="17" r="L3803">
        <v>116</v>
      </c>
      <c t="s" s="17" r="M3803">
        <v>6780</v>
      </c>
      <c s="220" r="N3803">
        <v>58</v>
      </c>
      <c s="220" r="O3803">
        <v>338</v>
      </c>
      <c s="220" r="P3803"/>
      <c t="s" s="220" r="Q3803">
        <v>6781</v>
      </c>
      <c t="s" s="17" r="R3803">
        <v>6782</v>
      </c>
    </row>
    <row r="3804">
      <c t="s" s="128" r="A3804">
        <v>6783</v>
      </c>
      <c t="s" s="220" r="B3804">
        <v>6236</v>
      </c>
      <c t="s" s="220" r="C3804">
        <v>6784</v>
      </c>
      <c t="s" s="220" r="D3804">
        <v>6785</v>
      </c>
      <c s="168" r="E3804">
        <v>41336.6652893519</v>
      </c>
      <c s="220" r="F3804"/>
      <c t="s" s="220" r="G3804">
        <v>46</v>
      </c>
      <c s="220" r="H3804">
        <v>81341924</v>
      </c>
      <c t="s" s="220" r="I3804">
        <v>6697</v>
      </c>
      <c s="220" r="J3804">
        <v>22057580</v>
      </c>
      <c t="s" s="220" r="K3804">
        <v>6786</v>
      </c>
      <c t="s" s="17" r="L3804">
        <v>49</v>
      </c>
      <c t="s" s="17" r="M3804">
        <v>6239</v>
      </c>
      <c s="220" r="N3804">
        <v>1711</v>
      </c>
      <c s="220" r="O3804">
        <v>131</v>
      </c>
      <c s="220" r="P3804">
        <v>3600</v>
      </c>
      <c t="s" s="220" r="Q3804">
        <v>6787</v>
      </c>
      <c t="s" s="17" r="R3804">
        <v>6788</v>
      </c>
    </row>
    <row r="3805">
      <c t="s" s="128" r="A3805">
        <v>6789</v>
      </c>
      <c t="s" s="220" r="B3805">
        <v>6790</v>
      </c>
      <c t="s" s="220" r="C3805">
        <v>6791</v>
      </c>
      <c t="s" s="220" r="D3805">
        <v>6792</v>
      </c>
      <c s="168" r="E3805">
        <v>41336.6652777778</v>
      </c>
      <c s="220" r="F3805"/>
      <c t="s" s="220" r="G3805">
        <v>57</v>
      </c>
      <c s="220" r="H3805"/>
      <c s="220" r="I3805"/>
      <c s="220" r="J3805">
        <v>550887375</v>
      </c>
      <c s="220" r="K3805"/>
      <c t="s" s="17" r="L3805">
        <v>74</v>
      </c>
      <c t="s" s="17" r="M3805">
        <v>6793</v>
      </c>
      <c s="220" r="N3805">
        <v>806</v>
      </c>
      <c s="220" r="O3805">
        <v>749</v>
      </c>
      <c s="220" r="P3805">
        <v>3600</v>
      </c>
      <c t="s" s="220" r="Q3805">
        <v>6794</v>
      </c>
      <c t="s" s="17" r="R3805">
        <v>6795</v>
      </c>
    </row>
    <row r="3806">
      <c t="s" s="128" r="A3806">
        <v>6796</v>
      </c>
      <c t="s" s="220" r="B3806">
        <v>6552</v>
      </c>
      <c t="s" s="220" r="C3806">
        <v>6797</v>
      </c>
      <c t="s" s="220" r="D3806">
        <v>6798</v>
      </c>
      <c s="168" r="E3806">
        <v>41336.6652430556</v>
      </c>
      <c s="220" r="F3806"/>
      <c t="s" s="220" r="G3806">
        <v>57</v>
      </c>
      <c s="220" r="H3806">
        <v>331992242</v>
      </c>
      <c t="s" s="220" r="I3806">
        <v>2247</v>
      </c>
      <c s="220" r="J3806">
        <v>414985068</v>
      </c>
      <c t="s" s="220" r="K3806">
        <v>6799</v>
      </c>
      <c t="s" s="17" r="L3806">
        <v>116</v>
      </c>
      <c t="s" s="17" r="M3806">
        <v>6555</v>
      </c>
      <c s="220" r="N3806">
        <v>44</v>
      </c>
      <c s="220" r="O3806">
        <v>108</v>
      </c>
      <c s="220" r="P3806"/>
      <c t="s" s="220" r="Q3806">
        <v>6800</v>
      </c>
      <c t="s" s="17" r="R3806">
        <v>6801</v>
      </c>
    </row>
    <row r="3807">
      <c t="s" s="128" r="A3807">
        <v>6802</v>
      </c>
      <c t="s" s="220" r="B3807">
        <v>5232</v>
      </c>
      <c t="s" s="220" r="C3807">
        <v>6803</v>
      </c>
      <c t="s" s="220" r="D3807">
        <v>6804</v>
      </c>
      <c s="168" r="E3807">
        <v>41336.6651736111</v>
      </c>
      <c s="220" r="F3807"/>
      <c t="s" s="220" r="G3807">
        <v>57</v>
      </c>
      <c s="220" r="H3807">
        <v>85952314</v>
      </c>
      <c t="s" s="220" r="I3807">
        <v>2118</v>
      </c>
      <c s="220" r="J3807">
        <v>84841696</v>
      </c>
      <c t="s" s="220" r="K3807">
        <v>6805</v>
      </c>
      <c t="s" s="17" r="L3807">
        <v>74</v>
      </c>
      <c t="s" s="17" r="M3807">
        <v>5235</v>
      </c>
      <c s="220" r="N3807">
        <v>239</v>
      </c>
      <c s="220" r="O3807">
        <v>738</v>
      </c>
      <c s="220" r="P3807">
        <v>3600</v>
      </c>
      <c t="s" s="220" r="Q3807">
        <v>6806</v>
      </c>
      <c t="s" s="17" r="R3807">
        <v>6807</v>
      </c>
    </row>
    <row r="3808">
      <c t="s" s="128" r="A3808">
        <v>6808</v>
      </c>
      <c t="s" s="220" r="B3808">
        <v>513</v>
      </c>
      <c t="s" s="220" r="C3808">
        <v>6809</v>
      </c>
      <c t="s" s="220" r="D3808">
        <v>6810</v>
      </c>
      <c s="168" r="E3808">
        <v>41336.665162037</v>
      </c>
      <c s="220" r="F3808"/>
      <c t="s" s="220" r="G3808">
        <v>46</v>
      </c>
      <c s="220" r="H3808"/>
      <c s="220" r="I3808"/>
      <c s="220" r="J3808">
        <v>1549341</v>
      </c>
      <c s="220" r="K3808"/>
      <c t="s" s="17" r="L3808">
        <v>228</v>
      </c>
      <c t="s" s="17" r="M3808">
        <v>516</v>
      </c>
      <c s="220" r="N3808">
        <v>844</v>
      </c>
      <c s="220" r="O3808">
        <v>561</v>
      </c>
      <c s="220" r="P3808">
        <v>3600</v>
      </c>
      <c t="s" s="220" r="Q3808">
        <v>6811</v>
      </c>
      <c t="s" s="17" r="R3808">
        <v>6812</v>
      </c>
    </row>
    <row r="3809">
      <c t="s" s="128" r="A3809">
        <v>6813</v>
      </c>
      <c t="s" s="220" r="B3809">
        <v>1759</v>
      </c>
      <c t="s" s="220" r="C3809">
        <v>6814</v>
      </c>
      <c t="s" s="220" r="D3809">
        <v>6810</v>
      </c>
      <c s="168" r="E3809">
        <v>41336.665162037</v>
      </c>
      <c s="220" r="F3809"/>
      <c t="s" s="220" r="G3809">
        <v>57</v>
      </c>
      <c s="220" r="H3809">
        <v>848725196</v>
      </c>
      <c t="s" s="220" r="I3809">
        <v>1623</v>
      </c>
      <c s="220" r="J3809">
        <v>527251402</v>
      </c>
      <c s="220" r="K3809"/>
      <c t="s" s="17" r="L3809">
        <v>74</v>
      </c>
      <c t="s" s="17" r="M3809">
        <v>1762</v>
      </c>
      <c s="220" r="N3809">
        <v>113</v>
      </c>
      <c s="220" r="O3809">
        <v>129</v>
      </c>
      <c s="220" r="P3809">
        <v>3600</v>
      </c>
      <c t="s" s="220" r="Q3809">
        <v>6815</v>
      </c>
      <c t="s" s="17" r="R3809">
        <v>6816</v>
      </c>
    </row>
    <row r="3810">
      <c t="s" s="128" r="A3810">
        <v>6817</v>
      </c>
      <c t="s" s="220" r="B3810">
        <v>6631</v>
      </c>
      <c t="s" s="220" r="C3810">
        <v>6818</v>
      </c>
      <c t="s" s="220" r="D3810">
        <v>6819</v>
      </c>
      <c s="168" r="E3810">
        <v>41336.6650925926</v>
      </c>
      <c s="220" r="F3810"/>
      <c t="s" s="220" r="G3810">
        <v>57</v>
      </c>
      <c s="220" r="H3810"/>
      <c s="220" r="I3810"/>
      <c s="220" r="J3810">
        <v>130950673</v>
      </c>
      <c s="220" r="K3810"/>
      <c t="s" s="17" r="L3810">
        <v>74</v>
      </c>
      <c t="s" s="17" r="M3810">
        <v>6634</v>
      </c>
      <c s="220" r="N3810">
        <v>1</v>
      </c>
      <c s="220" r="O3810">
        <v>23</v>
      </c>
      <c s="220" r="P3810"/>
      <c t="s" s="220" r="Q3810">
        <v>6820</v>
      </c>
      <c t="s" s="17" r="R3810">
        <v>5393</v>
      </c>
    </row>
    <row r="3811">
      <c t="s" s="128" r="A3811">
        <v>6821</v>
      </c>
      <c t="s" s="220" r="B3811">
        <v>3471</v>
      </c>
      <c t="s" s="220" r="C3811">
        <v>6822</v>
      </c>
      <c t="s" s="220" r="D3811">
        <v>6823</v>
      </c>
      <c s="168" r="E3811">
        <v>41336.6650578704</v>
      </c>
      <c s="220" r="F3811"/>
      <c t="s" s="220" r="G3811">
        <v>46</v>
      </c>
      <c s="220" r="H3811"/>
      <c s="220" r="I3811"/>
      <c s="220" r="J3811">
        <v>34448529</v>
      </c>
      <c s="220" r="K3811"/>
      <c t="s" s="17" r="L3811">
        <v>74</v>
      </c>
      <c t="s" s="17" r="M3811">
        <v>3474</v>
      </c>
      <c s="220" r="N3811">
        <v>288</v>
      </c>
      <c s="220" r="O3811">
        <v>254</v>
      </c>
      <c s="220" r="P3811">
        <v>7200</v>
      </c>
      <c t="s" s="220" r="Q3811">
        <v>6824</v>
      </c>
      <c t="s" s="17" r="R3811">
        <v>6825</v>
      </c>
    </row>
    <row r="3812">
      <c t="s" s="128" r="A3812">
        <v>6826</v>
      </c>
      <c t="s" s="220" r="B3812">
        <v>552</v>
      </c>
      <c t="s" s="220" r="C3812">
        <v>6827</v>
      </c>
      <c t="s" s="220" r="D3812">
        <v>6828</v>
      </c>
      <c s="168" r="E3812">
        <v>41336.6648958333</v>
      </c>
      <c s="220" r="F3812"/>
      <c t="s" s="220" r="G3812">
        <v>46</v>
      </c>
      <c s="220" r="H3812"/>
      <c s="220" r="I3812"/>
      <c s="220" r="J3812">
        <v>53755836</v>
      </c>
      <c s="220" r="K3812"/>
      <c t="s" s="17" r="L3812">
        <v>116</v>
      </c>
      <c t="s" s="17" r="M3812">
        <v>555</v>
      </c>
      <c s="220" r="N3812">
        <v>278</v>
      </c>
      <c s="220" r="O3812">
        <v>241</v>
      </c>
      <c s="220" r="P3812">
        <v>3600</v>
      </c>
      <c t="s" s="220" r="Q3812">
        <v>6829</v>
      </c>
      <c t="s" s="17" r="R3812">
        <v>6830</v>
      </c>
    </row>
    <row r="3813">
      <c t="s" s="128" r="A3813">
        <v>6831</v>
      </c>
      <c t="s" s="220" r="B3813">
        <v>2033</v>
      </c>
      <c t="s" s="220" r="C3813">
        <v>6832</v>
      </c>
      <c t="s" s="220" r="D3813">
        <v>6833</v>
      </c>
      <c s="168" r="E3813">
        <v>41336.6647916667</v>
      </c>
      <c s="220" r="F3813"/>
      <c t="s" s="220" r="G3813">
        <v>57</v>
      </c>
      <c s="220" r="H3813"/>
      <c s="220" r="I3813"/>
      <c s="220" r="J3813">
        <v>16345103</v>
      </c>
      <c s="220" r="K3813"/>
      <c t="s" s="17" r="L3813">
        <v>116</v>
      </c>
      <c t="s" s="17" r="M3813">
        <v>2036</v>
      </c>
      <c s="220" r="N3813">
        <v>970</v>
      </c>
      <c s="220" r="O3813">
        <v>407</v>
      </c>
      <c s="220" r="P3813">
        <v>3600</v>
      </c>
      <c t="s" s="220" r="Q3813">
        <v>6834</v>
      </c>
      <c t="s" s="17" r="R3813">
        <v>3981</v>
      </c>
    </row>
    <row r="3814">
      <c t="s" s="128" r="A3814">
        <v>6835</v>
      </c>
      <c t="s" s="220" r="B3814">
        <v>6836</v>
      </c>
      <c t="s" s="220" r="C3814">
        <v>6837</v>
      </c>
      <c t="s" s="220" r="D3814">
        <v>6838</v>
      </c>
      <c s="168" r="E3814">
        <v>41336.6647800926</v>
      </c>
      <c s="220" r="F3814"/>
      <c t="s" s="220" r="G3814">
        <v>46</v>
      </c>
      <c s="220" r="H3814"/>
      <c s="220" r="I3814"/>
      <c s="220" r="J3814">
        <v>54199081</v>
      </c>
      <c s="220" r="K3814"/>
      <c t="s" s="17" r="L3814">
        <v>116</v>
      </c>
      <c t="s" s="17" r="M3814">
        <v>6839</v>
      </c>
      <c s="220" r="N3814">
        <v>135</v>
      </c>
      <c s="220" r="O3814">
        <v>377</v>
      </c>
      <c s="220" r="P3814">
        <v>3600</v>
      </c>
      <c t="s" s="220" r="Q3814">
        <v>6840</v>
      </c>
      <c t="s" s="17" r="R3814">
        <v>6841</v>
      </c>
    </row>
    <row r="3815">
      <c t="s" s="128" r="A3815">
        <v>6842</v>
      </c>
      <c t="s" s="220" r="B3815">
        <v>4300</v>
      </c>
      <c t="s" s="220" r="C3815">
        <v>6843</v>
      </c>
      <c t="s" s="220" r="D3815">
        <v>6844</v>
      </c>
      <c s="168" r="E3815">
        <v>41336.6646875</v>
      </c>
      <c s="220" r="F3815"/>
      <c t="s" s="220" r="G3815">
        <v>46</v>
      </c>
      <c s="220" r="H3815">
        <v>591115786</v>
      </c>
      <c t="s" s="220" r="I3815">
        <v>3344</v>
      </c>
      <c s="220" r="J3815">
        <v>112729237</v>
      </c>
      <c t="s" s="220" r="K3815">
        <v>6845</v>
      </c>
      <c t="s" s="17" r="L3815">
        <v>49</v>
      </c>
      <c t="s" s="17" r="M3815">
        <v>4303</v>
      </c>
      <c s="220" r="N3815">
        <v>16</v>
      </c>
      <c s="220" r="O3815">
        <v>71</v>
      </c>
      <c s="220" r="P3815">
        <v>3600</v>
      </c>
      <c t="s" s="220" r="Q3815">
        <v>6846</v>
      </c>
      <c t="s" s="17" r="R3815">
        <v>6847</v>
      </c>
    </row>
    <row r="3816">
      <c t="s" s="128" r="A3816">
        <v>6848</v>
      </c>
      <c t="s" s="220" r="B3816">
        <v>4092</v>
      </c>
      <c t="s" s="220" r="C3816">
        <v>6849</v>
      </c>
      <c t="s" s="220" r="D3816">
        <v>6850</v>
      </c>
      <c s="168" r="E3816">
        <v>41336.6646296296</v>
      </c>
      <c s="220" r="F3816"/>
      <c t="s" s="220" r="G3816">
        <v>57</v>
      </c>
      <c s="220" r="H3816"/>
      <c s="220" r="I3816"/>
      <c s="220" r="J3816">
        <v>259213614</v>
      </c>
      <c s="220" r="K3816"/>
      <c t="s" s="17" r="L3816">
        <v>228</v>
      </c>
      <c t="s" s="17" r="M3816">
        <v>4095</v>
      </c>
      <c s="220" r="N3816">
        <v>105</v>
      </c>
      <c s="220" r="O3816">
        <v>401</v>
      </c>
      <c s="220" r="P3816">
        <v>3600</v>
      </c>
      <c t="s" s="220" r="Q3816">
        <v>6851</v>
      </c>
      <c t="s" s="17" r="R3816">
        <v>6852</v>
      </c>
    </row>
    <row r="3817">
      <c t="s" s="128" r="A3817">
        <v>6853</v>
      </c>
      <c t="s" s="220" r="B3817">
        <v>3145</v>
      </c>
      <c t="s" s="220" r="C3817">
        <v>6854</v>
      </c>
      <c t="s" s="220" r="D3817">
        <v>6855</v>
      </c>
      <c s="168" r="E3817">
        <v>41336.6644560185</v>
      </c>
      <c s="220" r="F3817"/>
      <c t="s" s="220" r="G3817">
        <v>57</v>
      </c>
      <c s="220" r="H3817"/>
      <c s="220" r="I3817"/>
      <c s="220" r="J3817">
        <v>43325643</v>
      </c>
      <c s="220" r="K3817"/>
      <c t="s" s="17" r="L3817">
        <v>228</v>
      </c>
      <c t="s" s="17" r="M3817">
        <v>3148</v>
      </c>
      <c s="220" r="N3817">
        <v>3060</v>
      </c>
      <c s="220" r="O3817">
        <v>1229</v>
      </c>
      <c s="220" r="P3817">
        <v>3600</v>
      </c>
      <c t="s" s="220" r="Q3817">
        <v>6856</v>
      </c>
      <c t="s" s="17" r="R3817">
        <v>6857</v>
      </c>
    </row>
    <row r="3818">
      <c t="s" s="128" r="A3818">
        <v>6858</v>
      </c>
      <c t="s" s="220" r="B3818">
        <v>6203</v>
      </c>
      <c t="s" s="220" r="C3818">
        <v>6859</v>
      </c>
      <c t="s" s="220" r="D3818">
        <v>6860</v>
      </c>
      <c s="168" r="E3818">
        <v>41336.6644212963</v>
      </c>
      <c s="220" r="F3818"/>
      <c t="s" s="220" r="G3818">
        <v>46</v>
      </c>
      <c s="220" r="H3818"/>
      <c s="220" r="I3818"/>
      <c s="220" r="J3818">
        <v>46107443</v>
      </c>
      <c s="220" r="K3818"/>
      <c t="s" s="17" r="L3818">
        <v>228</v>
      </c>
      <c t="s" s="17" r="M3818">
        <v>6205</v>
      </c>
      <c s="220" r="N3818">
        <v>1034</v>
      </c>
      <c s="220" r="O3818">
        <v>610</v>
      </c>
      <c s="220" r="P3818">
        <v>3600</v>
      </c>
      <c t="s" s="220" r="Q3818">
        <v>6861</v>
      </c>
      <c t="s" s="17" r="R3818">
        <v>1142</v>
      </c>
    </row>
    <row r="3819">
      <c t="s" s="128" r="A3819">
        <v>6862</v>
      </c>
      <c t="s" s="220" r="B3819">
        <v>4783</v>
      </c>
      <c t="s" s="220" r="C3819">
        <v>6863</v>
      </c>
      <c t="s" s="220" r="D3819">
        <v>6864</v>
      </c>
      <c s="168" r="E3819">
        <v>41336.664375</v>
      </c>
      <c s="220" r="F3819"/>
      <c t="s" s="220" r="G3819">
        <v>57</v>
      </c>
      <c s="220" r="H3819"/>
      <c s="220" r="I3819"/>
      <c s="220" r="J3819">
        <v>232517128</v>
      </c>
      <c s="220" r="K3819"/>
      <c t="s" s="17" r="L3819">
        <v>4786</v>
      </c>
      <c t="s" s="17" r="M3819">
        <v>4787</v>
      </c>
      <c s="220" r="N3819">
        <v>35</v>
      </c>
      <c s="220" r="O3819">
        <v>119</v>
      </c>
      <c s="220" r="P3819">
        <v>3600</v>
      </c>
      <c t="s" s="220" r="Q3819">
        <v>6865</v>
      </c>
      <c t="s" s="17" r="R3819">
        <v>2853</v>
      </c>
    </row>
    <row r="3820">
      <c t="s" s="128" r="A3820">
        <v>6866</v>
      </c>
      <c t="s" s="220" r="B3820">
        <v>6867</v>
      </c>
      <c t="s" s="220" r="C3820">
        <v>6868</v>
      </c>
      <c t="s" s="220" r="D3820">
        <v>6869</v>
      </c>
      <c s="168" r="E3820">
        <v>41336.6642824074</v>
      </c>
      <c s="220" r="F3820"/>
      <c t="s" s="220" r="G3820">
        <v>46</v>
      </c>
      <c s="220" r="H3820"/>
      <c s="220" r="I3820"/>
      <c s="220" r="J3820">
        <v>203128544</v>
      </c>
      <c s="220" r="K3820"/>
      <c t="s" s="17" r="L3820">
        <v>228</v>
      </c>
      <c t="s" s="17" r="M3820">
        <v>6870</v>
      </c>
      <c s="220" r="N3820">
        <v>1394</v>
      </c>
      <c s="220" r="O3820">
        <v>294</v>
      </c>
      <c s="220" r="P3820"/>
      <c t="s" s="220" r="Q3820">
        <v>6871</v>
      </c>
      <c t="s" s="17" r="R3820">
        <v>5433</v>
      </c>
    </row>
    <row r="3821">
      <c t="s" s="128" r="A3821">
        <v>6872</v>
      </c>
      <c t="s" s="220" r="B3821">
        <v>1307</v>
      </c>
      <c t="s" s="220" r="C3821">
        <v>6873</v>
      </c>
      <c t="s" s="220" r="D3821">
        <v>6874</v>
      </c>
      <c s="168" r="E3821">
        <v>41336.6641550926</v>
      </c>
      <c s="220" r="F3821"/>
      <c t="s" s="220" r="G3821">
        <v>57</v>
      </c>
      <c s="220" r="H3821"/>
      <c s="220" r="I3821"/>
      <c s="220" r="J3821">
        <v>249181465</v>
      </c>
      <c s="220" r="K3821"/>
      <c t="s" s="17" r="L3821">
        <v>116</v>
      </c>
      <c t="s" s="17" r="M3821">
        <v>1312</v>
      </c>
      <c s="220" r="N3821">
        <v>326</v>
      </c>
      <c s="220" r="O3821">
        <v>404</v>
      </c>
      <c s="220" r="P3821">
        <v>3600</v>
      </c>
      <c t="s" s="220" r="Q3821">
        <v>6875</v>
      </c>
      <c t="s" s="17" r="R3821">
        <v>6876</v>
      </c>
    </row>
    <row r="3822">
      <c t="s" s="128" r="A3822">
        <v>6877</v>
      </c>
      <c t="s" s="220" r="B3822">
        <v>6775</v>
      </c>
      <c t="s" s="220" r="C3822">
        <v>6878</v>
      </c>
      <c t="s" s="220" r="D3822">
        <v>6879</v>
      </c>
      <c s="168" r="E3822">
        <v>41336.6640625</v>
      </c>
      <c s="220" r="F3822"/>
      <c t="s" s="220" r="G3822">
        <v>57</v>
      </c>
      <c s="220" r="H3822"/>
      <c s="220" r="I3822"/>
      <c s="220" r="J3822">
        <v>348342691</v>
      </c>
      <c s="220" r="K3822"/>
      <c t="s" s="17" r="L3822">
        <v>116</v>
      </c>
      <c t="s" s="17" r="M3822">
        <v>6780</v>
      </c>
      <c s="220" r="N3822">
        <v>58</v>
      </c>
      <c s="220" r="O3822">
        <v>338</v>
      </c>
      <c s="220" r="P3822"/>
      <c t="s" s="220" r="Q3822">
        <v>6880</v>
      </c>
      <c t="s" s="17" r="R3822">
        <v>6881</v>
      </c>
    </row>
    <row r="3823">
      <c t="s" s="128" r="A3823">
        <v>6882</v>
      </c>
      <c t="s" s="220" r="B3823">
        <v>5573</v>
      </c>
      <c t="s" s="220" r="C3823">
        <v>6883</v>
      </c>
      <c t="s" s="220" r="D3823">
        <v>6884</v>
      </c>
      <c s="168" r="E3823">
        <v>41336.6640046296</v>
      </c>
      <c s="220" r="F3823"/>
      <c t="s" s="220" r="G3823">
        <v>46</v>
      </c>
      <c s="220" r="H3823"/>
      <c s="220" r="I3823"/>
      <c s="220" r="J3823">
        <v>20245745</v>
      </c>
      <c s="220" r="K3823"/>
      <c t="s" s="17" r="L3823">
        <v>74</v>
      </c>
      <c t="s" s="17" r="M3823">
        <v>5576</v>
      </c>
      <c s="220" r="N3823">
        <v>176</v>
      </c>
      <c s="220" r="O3823">
        <v>336</v>
      </c>
      <c s="220" r="P3823">
        <v>3600</v>
      </c>
      <c t="s" s="220" r="Q3823">
        <v>6885</v>
      </c>
      <c t="s" s="17" r="R3823">
        <v>6886</v>
      </c>
    </row>
    <row r="3824">
      <c t="s" s="128" r="A3824">
        <v>6887</v>
      </c>
      <c t="s" s="220" r="B3824">
        <v>173</v>
      </c>
      <c t="s" s="220" r="C3824">
        <v>6888</v>
      </c>
      <c t="s" s="220" r="D3824">
        <v>6889</v>
      </c>
      <c s="168" r="E3824">
        <v>41336.663912037</v>
      </c>
      <c s="220" r="F3824"/>
      <c t="s" s="220" r="G3824">
        <v>57</v>
      </c>
      <c s="220" r="H3824"/>
      <c s="220" r="I3824"/>
      <c s="220" r="J3824">
        <v>351210870</v>
      </c>
      <c s="220" r="K3824"/>
      <c t="s" s="17" r="L3824">
        <v>74</v>
      </c>
      <c t="s" s="17" r="M3824">
        <v>176</v>
      </c>
      <c s="220" r="N3824">
        <v>123</v>
      </c>
      <c s="220" r="O3824">
        <v>422</v>
      </c>
      <c s="220" r="P3824">
        <v>-28800</v>
      </c>
      <c t="s" s="220" r="Q3824">
        <v>6890</v>
      </c>
      <c t="s" s="17" r="R3824">
        <v>6891</v>
      </c>
    </row>
    <row r="3825">
      <c t="s" s="128" r="A3825">
        <v>6786</v>
      </c>
      <c t="s" s="220" r="B3825">
        <v>6697</v>
      </c>
      <c t="s" s="220" r="C3825">
        <v>6892</v>
      </c>
      <c t="s" s="220" r="D3825">
        <v>6893</v>
      </c>
      <c s="168" r="E3825">
        <v>41336.6638310185</v>
      </c>
      <c s="220" r="F3825"/>
      <c t="s" s="220" r="G3825">
        <v>46</v>
      </c>
      <c s="220" r="H3825"/>
      <c s="220" r="I3825"/>
      <c s="220" r="J3825">
        <v>81341924</v>
      </c>
      <c s="220" r="K3825"/>
      <c t="s" s="17" r="L3825">
        <v>135</v>
      </c>
      <c t="s" s="17" r="M3825">
        <v>6700</v>
      </c>
      <c s="220" r="N3825">
        <v>740</v>
      </c>
      <c s="220" r="O3825">
        <v>439</v>
      </c>
      <c s="220" r="P3825">
        <v>3600</v>
      </c>
      <c t="s" s="220" r="Q3825">
        <v>6894</v>
      </c>
      <c t="s" s="17" r="R3825">
        <v>2996</v>
      </c>
    </row>
    <row r="3826">
      <c t="s" s="128" r="A3826">
        <v>6895</v>
      </c>
      <c t="s" s="220" r="B3826">
        <v>4873</v>
      </c>
      <c t="s" s="220" r="C3826">
        <v>6896</v>
      </c>
      <c t="s" s="220" r="D3826">
        <v>6897</v>
      </c>
      <c s="168" r="E3826">
        <v>41336.6637962963</v>
      </c>
      <c s="220" r="F3826"/>
      <c t="s" s="220" r="G3826">
        <v>46</v>
      </c>
      <c s="220" r="H3826"/>
      <c s="220" r="I3826"/>
      <c s="220" r="J3826">
        <v>28990013</v>
      </c>
      <c s="220" r="K3826"/>
      <c t="s" s="17" r="L3826">
        <v>116</v>
      </c>
      <c t="s" s="17" r="M3826">
        <v>4876</v>
      </c>
      <c s="220" r="N3826">
        <v>2167</v>
      </c>
      <c s="220" r="O3826">
        <v>1510</v>
      </c>
      <c s="220" r="P3826">
        <v>-10800</v>
      </c>
      <c t="s" s="220" r="Q3826">
        <v>6898</v>
      </c>
      <c t="s" s="17" r="R3826">
        <v>1804</v>
      </c>
    </row>
    <row r="3827">
      <c t="s" s="128" r="A3827">
        <v>6805</v>
      </c>
      <c t="s" s="220" r="B3827">
        <v>2118</v>
      </c>
      <c t="s" s="220" r="C3827">
        <v>6899</v>
      </c>
      <c t="s" s="220" r="D3827">
        <v>6900</v>
      </c>
      <c s="168" r="E3827">
        <v>41336.6637615741</v>
      </c>
      <c s="220" r="F3827"/>
      <c t="s" s="220" r="G3827">
        <v>57</v>
      </c>
      <c s="220" r="H3827"/>
      <c s="220" r="I3827"/>
      <c s="220" r="J3827">
        <v>85952314</v>
      </c>
      <c s="220" r="K3827"/>
      <c t="s" s="17" r="L3827">
        <v>135</v>
      </c>
      <c t="s" s="17" r="M3827">
        <v>2121</v>
      </c>
      <c s="220" r="N3827">
        <v>756</v>
      </c>
      <c s="220" r="O3827">
        <v>695</v>
      </c>
      <c s="220" r="P3827">
        <v>3600</v>
      </c>
      <c t="s" s="220" r="Q3827">
        <v>6901</v>
      </c>
      <c t="s" s="17" r="R3827">
        <v>6902</v>
      </c>
    </row>
    <row r="3828">
      <c t="s" s="128" r="A3828">
        <v>6903</v>
      </c>
      <c t="s" s="220" r="B3828">
        <v>3964</v>
      </c>
      <c t="s" s="220" r="C3828">
        <v>6904</v>
      </c>
      <c t="s" s="220" r="D3828">
        <v>6905</v>
      </c>
      <c s="168" r="E3828">
        <v>41336.6636689815</v>
      </c>
      <c s="220" r="F3828"/>
      <c t="s" s="220" r="G3828">
        <v>57</v>
      </c>
      <c s="220" r="H3828">
        <v>75141898</v>
      </c>
      <c t="s" s="220" r="I3828">
        <v>2922</v>
      </c>
      <c s="220" r="J3828">
        <v>1066088496</v>
      </c>
      <c t="s" s="220" r="K3828">
        <v>6906</v>
      </c>
      <c t="s" s="17" r="L3828">
        <v>74</v>
      </c>
      <c t="s" s="17" r="M3828">
        <v>3967</v>
      </c>
      <c s="220" r="N3828">
        <v>18</v>
      </c>
      <c s="220" r="O3828">
        <v>302</v>
      </c>
      <c s="220" r="P3828"/>
      <c t="s" s="220" r="Q3828">
        <v>6907</v>
      </c>
      <c t="s" s="17" r="R3828">
        <v>6908</v>
      </c>
    </row>
    <row r="3829">
      <c t="s" s="128" r="A3829">
        <v>6909</v>
      </c>
      <c t="s" s="220" r="B3829">
        <v>1759</v>
      </c>
      <c t="s" s="220" r="C3829">
        <v>6910</v>
      </c>
      <c t="s" s="220" r="D3829">
        <v>6911</v>
      </c>
      <c s="168" r="E3829">
        <v>41336.6636574074</v>
      </c>
      <c s="220" r="F3829"/>
      <c t="s" s="220" r="G3829">
        <v>57</v>
      </c>
      <c s="220" r="H3829"/>
      <c s="220" r="I3829"/>
      <c s="220" r="J3829">
        <v>527251402</v>
      </c>
      <c s="220" r="K3829"/>
      <c t="s" s="17" r="L3829">
        <v>74</v>
      </c>
      <c t="s" s="17" r="M3829">
        <v>1762</v>
      </c>
      <c s="220" r="N3829">
        <v>113</v>
      </c>
      <c s="220" r="O3829">
        <v>129</v>
      </c>
      <c s="220" r="P3829">
        <v>3600</v>
      </c>
      <c t="s" s="220" r="Q3829">
        <v>6912</v>
      </c>
      <c t="s" s="17" r="R3829">
        <v>6913</v>
      </c>
    </row>
    <row r="3830">
      <c t="s" s="128" r="A3830">
        <v>6914</v>
      </c>
      <c t="s" s="220" r="B3830">
        <v>3726</v>
      </c>
      <c t="s" s="220" r="C3830">
        <v>6915</v>
      </c>
      <c t="s" s="220" r="D3830">
        <v>6916</v>
      </c>
      <c s="168" r="E3830">
        <v>41336.6636342593</v>
      </c>
      <c s="220" r="F3830"/>
      <c t="s" s="220" r="G3830">
        <v>57</v>
      </c>
      <c s="220" r="H3830"/>
      <c s="220" r="I3830"/>
      <c s="220" r="J3830">
        <v>24172026</v>
      </c>
      <c s="220" r="K3830"/>
      <c t="s" s="17" r="L3830">
        <v>228</v>
      </c>
      <c t="s" s="17" r="M3830">
        <v>3729</v>
      </c>
      <c s="220" r="N3830">
        <v>877</v>
      </c>
      <c s="220" r="O3830">
        <v>376</v>
      </c>
      <c s="220" r="P3830">
        <v>3600</v>
      </c>
      <c t="s" s="220" r="Q3830">
        <v>6917</v>
      </c>
      <c t="s" s="17" r="R3830">
        <v>4570</v>
      </c>
    </row>
    <row r="3831">
      <c t="s" s="128" r="A3831">
        <v>6918</v>
      </c>
      <c t="s" s="220" r="B3831">
        <v>6919</v>
      </c>
      <c t="s" s="220" r="C3831">
        <v>6920</v>
      </c>
      <c t="s" s="220" r="D3831">
        <v>6921</v>
      </c>
      <c s="168" r="E3831">
        <v>41336.6635300926</v>
      </c>
      <c t="s" s="220" r="F3831">
        <v>6922</v>
      </c>
      <c t="s" s="220" r="G3831">
        <v>57</v>
      </c>
      <c s="220" r="H3831"/>
      <c s="220" r="I3831"/>
      <c s="220" r="J3831">
        <v>52764059</v>
      </c>
      <c s="220" r="K3831"/>
      <c t="s" s="17" r="L3831">
        <v>135</v>
      </c>
      <c t="s" s="17" r="M3831">
        <v>6923</v>
      </c>
      <c s="220" r="N3831">
        <v>117</v>
      </c>
      <c s="220" r="O3831">
        <v>236</v>
      </c>
      <c s="220" r="P3831">
        <v>3600</v>
      </c>
      <c t="s" s="220" r="Q3831">
        <v>6924</v>
      </c>
      <c t="s" s="17" r="R3831">
        <v>6925</v>
      </c>
    </row>
    <row r="3832">
      <c t="s" s="128" r="A3832">
        <v>6926</v>
      </c>
      <c t="s" s="220" r="B3832">
        <v>1015</v>
      </c>
      <c t="s" s="220" r="C3832">
        <v>6927</v>
      </c>
      <c t="s" s="220" r="D3832">
        <v>6928</v>
      </c>
      <c s="168" r="E3832">
        <v>41336.6635185185</v>
      </c>
      <c s="220" r="F3832"/>
      <c t="s" s="220" r="G3832">
        <v>46</v>
      </c>
      <c s="220" r="H3832"/>
      <c s="220" r="I3832"/>
      <c s="220" r="J3832">
        <v>49768990</v>
      </c>
      <c s="220" r="K3832"/>
      <c t="s" s="17" r="L3832">
        <v>74</v>
      </c>
      <c t="s" s="17" r="M3832">
        <v>1018</v>
      </c>
      <c s="220" r="N3832">
        <v>3488</v>
      </c>
      <c s="220" r="O3832">
        <v>1003</v>
      </c>
      <c s="220" r="P3832">
        <v>3600</v>
      </c>
      <c t="s" s="220" r="Q3832">
        <v>6929</v>
      </c>
      <c t="s" s="17" r="R3832">
        <v>6930</v>
      </c>
    </row>
    <row r="3833">
      <c t="s" s="128" r="A3833">
        <v>6931</v>
      </c>
      <c t="s" s="220" r="B3833">
        <v>6932</v>
      </c>
      <c t="s" s="220" r="C3833">
        <v>6933</v>
      </c>
      <c t="s" s="220" r="D3833">
        <v>6934</v>
      </c>
      <c s="168" r="E3833">
        <v>41336.6634027778</v>
      </c>
      <c s="220" r="F3833"/>
      <c t="s" s="220" r="G3833">
        <v>46</v>
      </c>
      <c s="220" r="H3833"/>
      <c s="220" r="I3833"/>
      <c s="220" r="J3833">
        <v>96016951</v>
      </c>
      <c s="220" r="K3833"/>
      <c t="s" s="17" r="L3833">
        <v>605</v>
      </c>
      <c t="s" s="17" r="M3833">
        <v>6935</v>
      </c>
      <c s="220" r="N3833">
        <v>703</v>
      </c>
      <c s="220" r="O3833">
        <v>1161</v>
      </c>
      <c s="220" r="P3833">
        <v>3600</v>
      </c>
      <c t="s" s="220" r="Q3833">
        <v>6936</v>
      </c>
      <c t="s" s="17" r="R3833">
        <v>111</v>
      </c>
    </row>
    <row r="3834">
      <c t="s" s="128" r="A3834">
        <v>6937</v>
      </c>
      <c t="s" s="220" r="B3834">
        <v>321</v>
      </c>
      <c t="s" s="220" r="C3834">
        <v>6938</v>
      </c>
      <c t="s" s="220" r="D3834">
        <v>6939</v>
      </c>
      <c s="168" r="E3834">
        <v>41336.6633796296</v>
      </c>
      <c s="220" r="F3834"/>
      <c t="s" s="220" r="G3834">
        <v>57</v>
      </c>
      <c s="220" r="H3834"/>
      <c s="220" r="I3834"/>
      <c s="220" r="J3834">
        <v>400642052</v>
      </c>
      <c s="220" r="K3834"/>
      <c t="s" s="17" r="L3834">
        <v>228</v>
      </c>
      <c t="s" s="17" r="M3834">
        <v>326</v>
      </c>
      <c s="220" r="N3834">
        <v>492</v>
      </c>
      <c s="220" r="O3834">
        <v>418</v>
      </c>
      <c s="220" r="P3834">
        <v>3600</v>
      </c>
      <c t="s" s="220" r="Q3834">
        <v>6940</v>
      </c>
      <c t="s" s="17" r="R3834">
        <v>6941</v>
      </c>
    </row>
    <row r="3835">
      <c t="s" s="128" r="A3835">
        <v>6942</v>
      </c>
      <c t="s" s="220" r="B3835">
        <v>217</v>
      </c>
      <c t="s" s="220" r="C3835">
        <v>6943</v>
      </c>
      <c t="s" s="220" r="D3835">
        <v>6944</v>
      </c>
      <c s="168" r="E3835">
        <v>41336.6633680556</v>
      </c>
      <c s="220" r="F3835"/>
      <c t="s" s="220" r="G3835">
        <v>57</v>
      </c>
      <c s="220" r="H3835">
        <v>519553325</v>
      </c>
      <c t="s" s="220" r="I3835">
        <v>6945</v>
      </c>
      <c s="220" r="J3835">
        <v>261867800</v>
      </c>
      <c t="s" s="220" r="K3835">
        <v>6946</v>
      </c>
      <c t="s" s="17" r="L3835">
        <v>228</v>
      </c>
      <c t="s" s="17" r="M3835">
        <v>221</v>
      </c>
      <c s="220" r="N3835">
        <v>254</v>
      </c>
      <c s="220" r="O3835">
        <v>325</v>
      </c>
      <c s="220" r="P3835">
        <v>3600</v>
      </c>
      <c t="s" s="220" r="Q3835">
        <v>6947</v>
      </c>
      <c t="s" s="17" r="R3835">
        <v>6948</v>
      </c>
    </row>
    <row r="3836">
      <c t="s" s="128" r="A3836">
        <v>6949</v>
      </c>
      <c t="s" s="220" r="B3836">
        <v>6950</v>
      </c>
      <c t="s" s="220" r="C3836">
        <v>6951</v>
      </c>
      <c t="s" s="220" r="D3836">
        <v>6952</v>
      </c>
      <c s="168" r="E3836">
        <v>41336.6632986111</v>
      </c>
      <c s="220" r="F3836"/>
      <c t="s" s="220" r="G3836">
        <v>46</v>
      </c>
      <c s="220" r="H3836">
        <v>351450188</v>
      </c>
      <c t="s" s="220" r="I3836">
        <v>5239</v>
      </c>
      <c s="220" r="J3836">
        <v>68485314</v>
      </c>
      <c t="s" s="220" r="K3836">
        <v>6953</v>
      </c>
      <c t="s" s="17" r="L3836">
        <v>116</v>
      </c>
      <c t="s" s="17" r="M3836">
        <v>6954</v>
      </c>
      <c s="220" r="N3836">
        <v>383</v>
      </c>
      <c s="220" r="O3836">
        <v>269</v>
      </c>
      <c s="220" r="P3836">
        <v>3600</v>
      </c>
      <c t="s" s="220" r="Q3836">
        <v>6955</v>
      </c>
      <c t="s" s="17" r="R3836">
        <v>6956</v>
      </c>
    </row>
    <row r="3837">
      <c t="s" s="128" r="A3837">
        <v>6957</v>
      </c>
      <c t="s" s="220" r="B3837">
        <v>5388</v>
      </c>
      <c t="s" s="220" r="C3837">
        <v>6958</v>
      </c>
      <c t="s" s="220" r="D3837">
        <v>6959</v>
      </c>
      <c s="168" r="E3837">
        <v>41336.6630092593</v>
      </c>
      <c s="220" r="F3837"/>
      <c t="s" s="220" r="G3837">
        <v>57</v>
      </c>
      <c s="220" r="H3837">
        <v>85952314</v>
      </c>
      <c t="s" s="220" r="I3837">
        <v>2118</v>
      </c>
      <c s="220" r="J3837">
        <v>85575990</v>
      </c>
      <c t="s" s="220" r="K3837">
        <v>6960</v>
      </c>
      <c t="s" s="17" r="L3837">
        <v>1636</v>
      </c>
      <c t="s" s="17" r="M3837">
        <v>5391</v>
      </c>
      <c s="220" r="N3837">
        <v>464</v>
      </c>
      <c s="220" r="O3837">
        <v>417</v>
      </c>
      <c s="220" r="P3837">
        <v>3600</v>
      </c>
      <c t="s" s="220" r="Q3837">
        <v>6961</v>
      </c>
      <c t="s" s="17" r="R3837">
        <v>6962</v>
      </c>
    </row>
    <row r="3838">
      <c t="s" s="128" r="A3838">
        <v>6845</v>
      </c>
      <c t="s" s="220" r="B3838">
        <v>3344</v>
      </c>
      <c t="s" s="220" r="C3838">
        <v>6963</v>
      </c>
      <c t="s" s="220" r="D3838">
        <v>6964</v>
      </c>
      <c s="168" r="E3838">
        <v>41336.6629861111</v>
      </c>
      <c s="220" r="F3838"/>
      <c t="s" s="220" r="G3838">
        <v>57</v>
      </c>
      <c s="220" r="H3838"/>
      <c s="220" r="I3838"/>
      <c s="220" r="J3838">
        <v>591115786</v>
      </c>
      <c s="220" r="K3838"/>
      <c t="s" s="17" r="L3838">
        <v>74</v>
      </c>
      <c t="s" s="17" r="M3838">
        <v>3347</v>
      </c>
      <c s="220" r="N3838">
        <v>6132</v>
      </c>
      <c s="220" r="O3838">
        <v>363</v>
      </c>
      <c s="220" r="P3838"/>
      <c t="s" s="220" r="Q3838">
        <v>6965</v>
      </c>
      <c t="s" s="17" r="R3838">
        <v>348</v>
      </c>
    </row>
    <row r="3839">
      <c t="s" s="128" r="A3839">
        <v>6966</v>
      </c>
      <c t="s" s="220" r="B3839">
        <v>3170</v>
      </c>
      <c t="s" s="220" r="C3839">
        <v>6967</v>
      </c>
      <c t="s" s="220" r="D3839">
        <v>6968</v>
      </c>
      <c s="168" r="E3839">
        <v>41336.6629398148</v>
      </c>
      <c s="220" r="F3839"/>
      <c t="s" s="220" r="G3839">
        <v>57</v>
      </c>
      <c s="220" r="H3839"/>
      <c s="220" r="I3839"/>
      <c s="220" r="J3839">
        <v>117340835</v>
      </c>
      <c s="220" r="K3839"/>
      <c t="s" s="17" r="L3839">
        <v>135</v>
      </c>
      <c t="s" s="17" r="M3839">
        <v>3173</v>
      </c>
      <c s="220" r="N3839">
        <v>51</v>
      </c>
      <c s="220" r="O3839">
        <v>126</v>
      </c>
      <c s="220" r="P3839">
        <v>3600</v>
      </c>
      <c t="s" s="220" r="Q3839">
        <v>6969</v>
      </c>
      <c t="s" s="17" r="R3839">
        <v>178</v>
      </c>
    </row>
    <row r="3840">
      <c t="s" s="128" r="A3840">
        <v>6970</v>
      </c>
      <c t="s" s="220" r="B3840">
        <v>3726</v>
      </c>
      <c t="s" s="220" r="C3840">
        <v>6971</v>
      </c>
      <c t="s" s="220" r="D3840">
        <v>6972</v>
      </c>
      <c s="168" r="E3840">
        <v>41336.6628703704</v>
      </c>
      <c s="220" r="F3840"/>
      <c t="s" s="220" r="G3840">
        <v>57</v>
      </c>
      <c s="220" r="H3840"/>
      <c s="220" r="I3840"/>
      <c s="220" r="J3840">
        <v>24172026</v>
      </c>
      <c s="220" r="K3840"/>
      <c t="s" s="17" r="L3840">
        <v>228</v>
      </c>
      <c t="s" s="17" r="M3840">
        <v>3729</v>
      </c>
      <c s="220" r="N3840">
        <v>877</v>
      </c>
      <c s="220" r="O3840">
        <v>376</v>
      </c>
      <c s="220" r="P3840">
        <v>3600</v>
      </c>
      <c t="s" s="220" r="Q3840">
        <v>6973</v>
      </c>
      <c t="s" s="17" r="R3840">
        <v>550</v>
      </c>
    </row>
    <row r="3841">
      <c t="s" s="128" r="A3841">
        <v>6974</v>
      </c>
      <c t="s" s="220" r="B3841">
        <v>757</v>
      </c>
      <c t="s" s="220" r="C3841">
        <v>6975</v>
      </c>
      <c t="s" s="220" r="D3841">
        <v>6976</v>
      </c>
      <c s="168" r="E3841">
        <v>41336.6628587963</v>
      </c>
      <c s="220" r="F3841"/>
      <c t="s" s="220" r="G3841">
        <v>57</v>
      </c>
      <c s="220" r="H3841"/>
      <c s="220" r="I3841"/>
      <c s="220" r="J3841">
        <v>730737896</v>
      </c>
      <c s="220" r="K3841"/>
      <c t="s" s="17" r="L3841">
        <v>74</v>
      </c>
      <c t="s" s="17" r="M3841">
        <v>759</v>
      </c>
      <c s="220" r="N3841">
        <v>256</v>
      </c>
      <c s="220" r="O3841">
        <v>188</v>
      </c>
      <c s="220" r="P3841"/>
      <c t="s" s="220" r="Q3841">
        <v>6977</v>
      </c>
      <c t="s" s="17" r="R3841">
        <v>1142</v>
      </c>
    </row>
    <row r="3842">
      <c t="s" s="128" r="A3842">
        <v>6978</v>
      </c>
      <c t="s" s="220" r="B3842">
        <v>2676</v>
      </c>
      <c t="s" s="220" r="C3842">
        <v>6979</v>
      </c>
      <c t="s" s="220" r="D3842">
        <v>6980</v>
      </c>
      <c s="168" r="E3842">
        <v>41336.6628240741</v>
      </c>
      <c s="220" r="F3842"/>
      <c t="s" s="220" r="G3842">
        <v>57</v>
      </c>
      <c s="220" r="H3842"/>
      <c s="220" r="I3842"/>
      <c s="220" r="J3842">
        <v>142365586</v>
      </c>
      <c s="220" r="K3842"/>
      <c t="s" s="17" r="L3842">
        <v>74</v>
      </c>
      <c t="s" s="17" r="M3842">
        <v>2679</v>
      </c>
      <c s="220" r="N3842">
        <v>9</v>
      </c>
      <c s="220" r="O3842">
        <v>70</v>
      </c>
      <c s="220" r="P3842"/>
      <c t="s" s="220" r="Q3842">
        <v>6981</v>
      </c>
      <c t="s" s="17" r="R3842">
        <v>5872</v>
      </c>
    </row>
    <row r="3843">
      <c t="s" s="128" r="A3843">
        <v>6982</v>
      </c>
      <c t="s" s="220" r="B3843">
        <v>5064</v>
      </c>
      <c t="s" s="220" r="C3843">
        <v>6983</v>
      </c>
      <c t="s" s="220" r="D3843">
        <v>6984</v>
      </c>
      <c s="168" r="E3843">
        <v>41336.6627893518</v>
      </c>
      <c s="220" r="F3843"/>
      <c t="s" s="220" r="G3843">
        <v>57</v>
      </c>
      <c s="220" r="H3843"/>
      <c s="220" r="I3843"/>
      <c s="220" r="J3843">
        <v>34616377</v>
      </c>
      <c s="220" r="K3843"/>
      <c t="s" s="17" r="L3843">
        <v>135</v>
      </c>
      <c t="s" s="17" r="M3843">
        <v>5067</v>
      </c>
      <c s="220" r="N3843">
        <v>69</v>
      </c>
      <c s="220" r="O3843">
        <v>175</v>
      </c>
      <c s="220" r="P3843">
        <v>3600</v>
      </c>
      <c t="s" s="220" r="Q3843">
        <v>6985</v>
      </c>
      <c t="s" s="17" r="R3843">
        <v>6986</v>
      </c>
    </row>
    <row r="3844">
      <c t="s" s="128" r="A3844">
        <v>6987</v>
      </c>
      <c t="s" s="220" r="B3844">
        <v>634</v>
      </c>
      <c t="s" s="220" r="C3844">
        <v>6988</v>
      </c>
      <c t="s" s="220" r="D3844">
        <v>6989</v>
      </c>
      <c s="168" r="E3844">
        <v>41336.6627430556</v>
      </c>
      <c s="220" r="F3844"/>
      <c t="s" s="220" r="G3844">
        <v>46</v>
      </c>
      <c s="220" r="H3844"/>
      <c s="220" r="I3844"/>
      <c s="220" r="J3844">
        <v>53034800</v>
      </c>
      <c s="220" r="K3844"/>
      <c t="s" s="17" r="L3844">
        <v>74</v>
      </c>
      <c t="s" s="17" r="M3844">
        <v>637</v>
      </c>
      <c s="220" r="N3844">
        <v>368</v>
      </c>
      <c s="220" r="O3844">
        <v>425</v>
      </c>
      <c s="220" r="P3844">
        <v>-10800</v>
      </c>
      <c t="s" s="220" r="Q3844">
        <v>6990</v>
      </c>
      <c t="s" s="17" r="R3844">
        <v>6991</v>
      </c>
    </row>
    <row r="3845">
      <c t="s" s="128" r="A3845">
        <v>6992</v>
      </c>
      <c t="s" s="220" r="B3845">
        <v>617</v>
      </c>
      <c t="s" s="220" r="C3845">
        <v>6993</v>
      </c>
      <c t="s" s="220" r="D3845">
        <v>6994</v>
      </c>
      <c s="168" r="E3845">
        <v>41336.6627199074</v>
      </c>
      <c s="220" r="F3845"/>
      <c t="s" s="220" r="G3845">
        <v>57</v>
      </c>
      <c s="220" r="H3845"/>
      <c s="220" r="I3845"/>
      <c s="220" r="J3845">
        <v>238498745</v>
      </c>
      <c s="220" r="K3845"/>
      <c t="s" s="17" r="L3845">
        <v>74</v>
      </c>
      <c t="s" s="17" r="M3845">
        <v>620</v>
      </c>
      <c s="220" r="N3845">
        <v>99</v>
      </c>
      <c s="220" r="O3845">
        <v>177</v>
      </c>
      <c s="220" r="P3845">
        <v>3600</v>
      </c>
      <c t="s" s="220" r="Q3845">
        <v>6995</v>
      </c>
      <c t="s" s="17" r="R3845">
        <v>6996</v>
      </c>
    </row>
    <row r="3846">
      <c t="s" s="128" r="A3846">
        <v>6997</v>
      </c>
      <c t="s" s="220" r="B3846">
        <v>5203</v>
      </c>
      <c t="s" s="220" r="C3846">
        <v>6998</v>
      </c>
      <c t="s" s="220" r="D3846">
        <v>6999</v>
      </c>
      <c s="168" r="E3846">
        <v>41336.6626736111</v>
      </c>
      <c s="220" r="F3846"/>
      <c t="s" s="220" r="G3846">
        <v>57</v>
      </c>
      <c s="220" r="H3846"/>
      <c s="220" r="I3846"/>
      <c s="220" r="J3846">
        <v>49990105</v>
      </c>
      <c s="220" r="K3846"/>
      <c t="s" s="17" r="L3846">
        <v>116</v>
      </c>
      <c t="s" s="17" r="M3846">
        <v>5206</v>
      </c>
      <c s="220" r="N3846">
        <v>379</v>
      </c>
      <c s="220" r="O3846">
        <v>142</v>
      </c>
      <c s="220" r="P3846">
        <v>3600</v>
      </c>
      <c t="s" s="220" r="Q3846">
        <v>7000</v>
      </c>
      <c t="s" s="17" r="R3846">
        <v>7001</v>
      </c>
    </row>
    <row r="3847">
      <c t="s" s="128" r="A3847">
        <v>7002</v>
      </c>
      <c t="s" s="220" r="B3847">
        <v>217</v>
      </c>
      <c t="s" s="220" r="C3847">
        <v>7003</v>
      </c>
      <c t="s" s="220" r="D3847">
        <v>7004</v>
      </c>
      <c s="168" r="E3847">
        <v>41336.662662037</v>
      </c>
      <c s="220" r="F3847"/>
      <c t="s" s="220" r="G3847">
        <v>57</v>
      </c>
      <c s="220" r="H3847"/>
      <c s="220" r="I3847"/>
      <c s="220" r="J3847">
        <v>261867800</v>
      </c>
      <c s="220" r="K3847"/>
      <c t="s" s="17" r="L3847">
        <v>228</v>
      </c>
      <c t="s" s="17" r="M3847">
        <v>221</v>
      </c>
      <c s="220" r="N3847">
        <v>254</v>
      </c>
      <c s="220" r="O3847">
        <v>325</v>
      </c>
      <c s="220" r="P3847">
        <v>3600</v>
      </c>
      <c t="s" s="220" r="Q3847">
        <v>7005</v>
      </c>
      <c t="s" s="17" r="R3847">
        <v>7006</v>
      </c>
    </row>
    <row r="3848">
      <c t="s" s="128" r="A3848">
        <v>7007</v>
      </c>
      <c t="s" s="220" r="B3848">
        <v>2530</v>
      </c>
      <c t="s" s="220" r="C3848">
        <v>7008</v>
      </c>
      <c t="s" s="220" r="D3848">
        <v>7009</v>
      </c>
      <c s="168" r="E3848">
        <v>41336.6626388889</v>
      </c>
      <c s="220" r="F3848"/>
      <c t="s" s="220" r="G3848">
        <v>57</v>
      </c>
      <c s="220" r="H3848"/>
      <c s="220" r="I3848"/>
      <c s="220" r="J3848">
        <v>202969896</v>
      </c>
      <c s="220" r="K3848"/>
      <c t="s" s="17" r="L3848">
        <v>745</v>
      </c>
      <c t="s" s="17" r="M3848">
        <v>2533</v>
      </c>
      <c s="220" r="N3848">
        <v>389</v>
      </c>
      <c s="220" r="O3848">
        <v>567</v>
      </c>
      <c s="220" r="P3848">
        <v>3600</v>
      </c>
      <c t="s" s="220" r="Q3848">
        <v>7010</v>
      </c>
      <c t="s" s="17" r="R3848">
        <v>7011</v>
      </c>
    </row>
    <row r="3849">
      <c t="s" s="128" r="A3849">
        <v>7012</v>
      </c>
      <c t="s" s="220" r="B3849">
        <v>4752</v>
      </c>
      <c t="s" s="220" r="C3849">
        <v>7013</v>
      </c>
      <c t="s" s="220" r="D3849">
        <v>7014</v>
      </c>
      <c s="168" r="E3849">
        <v>41336.6626273148</v>
      </c>
      <c s="220" r="F3849"/>
      <c t="s" s="220" r="G3849">
        <v>57</v>
      </c>
      <c s="220" r="H3849"/>
      <c s="220" r="I3849"/>
      <c s="220" r="J3849">
        <v>318523313</v>
      </c>
      <c s="220" r="K3849"/>
      <c t="s" s="17" r="L3849">
        <v>49</v>
      </c>
      <c t="s" s="17" r="M3849">
        <v>4755</v>
      </c>
      <c s="220" r="N3849">
        <v>164</v>
      </c>
      <c s="220" r="O3849">
        <v>306</v>
      </c>
      <c s="220" r="P3849">
        <v>7200</v>
      </c>
      <c t="s" s="220" r="Q3849">
        <v>7015</v>
      </c>
      <c t="s" s="17" r="R3849">
        <v>7016</v>
      </c>
    </row>
    <row r="3850">
      <c t="s" s="128" r="A3850">
        <v>7017</v>
      </c>
      <c t="s" s="220" r="B3850">
        <v>2454</v>
      </c>
      <c t="s" s="220" r="C3850">
        <v>7018</v>
      </c>
      <c t="s" s="220" r="D3850">
        <v>7019</v>
      </c>
      <c s="168" r="E3850">
        <v>41336.6626157407</v>
      </c>
      <c s="220" r="F3850"/>
      <c t="s" s="220" r="G3850">
        <v>57</v>
      </c>
      <c s="220" r="H3850"/>
      <c s="220" r="I3850"/>
      <c s="220" r="J3850">
        <v>839252562</v>
      </c>
      <c s="220" r="K3850"/>
      <c t="s" s="17" r="L3850">
        <v>116</v>
      </c>
      <c t="s" s="17" r="M3850">
        <v>2457</v>
      </c>
      <c s="220" r="N3850">
        <v>41</v>
      </c>
      <c s="220" r="O3850">
        <v>189</v>
      </c>
      <c s="220" r="P3850">
        <v>3600</v>
      </c>
      <c t="s" s="220" r="Q3850">
        <v>7020</v>
      </c>
      <c t="s" s="17" r="R3850">
        <v>2198</v>
      </c>
    </row>
    <row r="3851">
      <c t="s" s="128" r="A3851">
        <v>7021</v>
      </c>
      <c t="s" s="220" r="B3851">
        <v>3964</v>
      </c>
      <c t="s" s="220" r="C3851">
        <v>7022</v>
      </c>
      <c t="s" s="220" r="D3851">
        <v>7019</v>
      </c>
      <c s="168" r="E3851">
        <v>41336.6626157407</v>
      </c>
      <c s="220" r="F3851"/>
      <c t="s" s="220" r="G3851">
        <v>57</v>
      </c>
      <c s="220" r="H3851"/>
      <c s="220" r="I3851"/>
      <c s="220" r="J3851">
        <v>1066088496</v>
      </c>
      <c s="220" r="K3851"/>
      <c t="s" s="17" r="L3851">
        <v>74</v>
      </c>
      <c t="s" s="17" r="M3851">
        <v>3967</v>
      </c>
      <c s="220" r="N3851">
        <v>18</v>
      </c>
      <c s="220" r="O3851">
        <v>302</v>
      </c>
      <c s="220" r="P3851"/>
      <c t="s" s="220" r="Q3851">
        <v>7023</v>
      </c>
      <c t="s" s="17" r="R3851">
        <v>4493</v>
      </c>
    </row>
    <row r="3852">
      <c t="s" s="128" r="A3852">
        <v>7024</v>
      </c>
      <c t="s" s="220" r="B3852">
        <v>1759</v>
      </c>
      <c t="s" s="220" r="C3852">
        <v>7025</v>
      </c>
      <c t="s" s="220" r="D3852">
        <v>7026</v>
      </c>
      <c s="168" r="E3852">
        <v>41336.6625347222</v>
      </c>
      <c s="220" r="F3852"/>
      <c t="s" s="220" r="G3852">
        <v>57</v>
      </c>
      <c s="220" r="H3852"/>
      <c s="220" r="I3852"/>
      <c s="220" r="J3852">
        <v>527251402</v>
      </c>
      <c s="220" r="K3852"/>
      <c t="s" s="17" r="L3852">
        <v>74</v>
      </c>
      <c t="s" s="17" r="M3852">
        <v>1762</v>
      </c>
      <c s="220" r="N3852">
        <v>113</v>
      </c>
      <c s="220" r="O3852">
        <v>129</v>
      </c>
      <c s="220" r="P3852">
        <v>3600</v>
      </c>
      <c t="s" s="220" r="Q3852">
        <v>7027</v>
      </c>
      <c t="s" s="17" r="R3852">
        <v>1370</v>
      </c>
    </row>
    <row r="3853">
      <c t="s" s="128" r="A3853">
        <v>6906</v>
      </c>
      <c t="s" s="220" r="B3853">
        <v>2922</v>
      </c>
      <c t="s" s="220" r="C3853">
        <v>7028</v>
      </c>
      <c t="s" s="220" r="D3853">
        <v>7029</v>
      </c>
      <c s="168" r="E3853">
        <v>41336.6624189815</v>
      </c>
      <c s="220" r="F3853"/>
      <c t="s" s="220" r="G3853">
        <v>57</v>
      </c>
      <c s="220" r="H3853"/>
      <c s="220" r="I3853"/>
      <c s="220" r="J3853">
        <v>75141898</v>
      </c>
      <c s="220" r="K3853"/>
      <c t="s" s="17" r="L3853">
        <v>969</v>
      </c>
      <c t="s" s="17" r="M3853">
        <v>2925</v>
      </c>
      <c s="220" r="N3853">
        <v>515</v>
      </c>
      <c s="220" r="O3853">
        <v>993</v>
      </c>
      <c s="220" r="P3853">
        <v>-10800</v>
      </c>
      <c t="s" s="220" r="Q3853">
        <v>7030</v>
      </c>
      <c t="s" s="17" r="R3853">
        <v>7031</v>
      </c>
    </row>
    <row r="3854">
      <c t="s" s="128" r="A3854">
        <v>7032</v>
      </c>
      <c t="s" s="220" r="B3854">
        <v>2176</v>
      </c>
      <c t="s" s="220" r="C3854">
        <v>7033</v>
      </c>
      <c t="s" s="220" r="D3854">
        <v>7034</v>
      </c>
      <c s="168" r="E3854">
        <v>41336.6621875</v>
      </c>
      <c s="220" r="F3854"/>
      <c t="s" s="220" r="G3854">
        <v>46</v>
      </c>
      <c s="220" r="H3854"/>
      <c s="220" r="I3854"/>
      <c s="220" r="J3854">
        <v>81538029</v>
      </c>
      <c s="220" r="K3854"/>
      <c t="s" s="17" r="L3854">
        <v>74</v>
      </c>
      <c t="s" s="17" r="M3854">
        <v>2179</v>
      </c>
      <c s="220" r="N3854">
        <v>1304</v>
      </c>
      <c s="220" r="O3854">
        <v>2001</v>
      </c>
      <c s="220" r="P3854">
        <v>3600</v>
      </c>
      <c t="s" s="220" r="Q3854">
        <v>7035</v>
      </c>
      <c t="s" s="17" r="R3854">
        <v>7036</v>
      </c>
    </row>
    <row r="3855">
      <c t="s" s="128" r="A3855">
        <v>7037</v>
      </c>
      <c t="s" s="220" r="B3855">
        <v>3817</v>
      </c>
      <c t="s" s="220" r="C3855">
        <v>7038</v>
      </c>
      <c t="s" s="220" r="D3855">
        <v>7039</v>
      </c>
      <c s="168" r="E3855">
        <v>41336.662025463</v>
      </c>
      <c s="220" r="F3855"/>
      <c t="s" s="220" r="G3855">
        <v>57</v>
      </c>
      <c s="220" r="H3855"/>
      <c s="220" r="I3855"/>
      <c s="220" r="J3855">
        <v>153053540</v>
      </c>
      <c s="220" r="K3855"/>
      <c t="s" s="17" r="L3855">
        <v>116</v>
      </c>
      <c t="s" s="17" r="M3855">
        <v>4037</v>
      </c>
      <c s="220" r="N3855">
        <v>3094</v>
      </c>
      <c s="220" r="O3855">
        <v>528</v>
      </c>
      <c s="220" r="P3855"/>
      <c t="s" s="220" r="Q3855">
        <v>7040</v>
      </c>
      <c t="s" s="17" r="R3855">
        <v>7041</v>
      </c>
    </row>
    <row r="3856">
      <c t="s" s="128" r="A3856">
        <v>7042</v>
      </c>
      <c t="s" s="220" r="B3856">
        <v>7043</v>
      </c>
      <c t="s" s="220" r="C3856">
        <v>7044</v>
      </c>
      <c t="s" s="220" r="D3856">
        <v>7045</v>
      </c>
      <c s="168" r="E3856">
        <v>41336.6620023148</v>
      </c>
      <c s="220" r="F3856"/>
      <c t="s" s="220" r="G3856">
        <v>57</v>
      </c>
      <c s="220" r="H3856"/>
      <c s="220" r="I3856"/>
      <c s="220" r="J3856">
        <v>115918217</v>
      </c>
      <c s="220" r="K3856"/>
      <c t="s" s="17" r="L3856">
        <v>605</v>
      </c>
      <c t="s" s="17" r="M3856">
        <v>7046</v>
      </c>
      <c s="220" r="N3856">
        <v>38</v>
      </c>
      <c s="220" r="O3856">
        <v>195</v>
      </c>
      <c s="220" r="P3856">
        <v>3600</v>
      </c>
      <c t="s" s="220" r="Q3856">
        <v>7047</v>
      </c>
      <c t="s" s="17" r="R3856">
        <v>348</v>
      </c>
    </row>
    <row r="3857">
      <c t="s" s="128" r="A3857">
        <v>4466</v>
      </c>
      <c t="s" s="220" r="B3857">
        <v>4465</v>
      </c>
      <c t="s" s="220" r="C3857">
        <v>7048</v>
      </c>
      <c t="s" s="220" r="D3857">
        <v>7049</v>
      </c>
      <c s="168" r="E3857">
        <v>41336.6619328704</v>
      </c>
      <c s="220" r="F3857"/>
      <c t="s" s="220" r="G3857">
        <v>57</v>
      </c>
      <c s="220" r="H3857"/>
      <c s="220" r="I3857"/>
      <c s="220" r="J3857">
        <v>188713024</v>
      </c>
      <c s="220" r="K3857"/>
      <c t="s" s="17" r="L3857">
        <v>228</v>
      </c>
      <c t="s" s="17" r="M3857">
        <v>7050</v>
      </c>
      <c s="220" r="N3857">
        <v>1014</v>
      </c>
      <c s="220" r="O3857">
        <v>129</v>
      </c>
      <c s="220" r="P3857">
        <v>3600</v>
      </c>
      <c t="s" s="220" r="Q3857">
        <v>7051</v>
      </c>
      <c t="s" s="17" r="R3857">
        <v>7052</v>
      </c>
    </row>
    <row r="3858">
      <c t="s" s="128" r="A3858">
        <v>7053</v>
      </c>
      <c t="s" s="220" r="B3858">
        <v>4110</v>
      </c>
      <c t="s" s="220" r="C3858">
        <v>7054</v>
      </c>
      <c t="s" s="220" r="D3858">
        <v>7055</v>
      </c>
      <c s="168" r="E3858">
        <v>41336.661875</v>
      </c>
      <c s="220" r="F3858"/>
      <c t="s" s="220" r="G3858">
        <v>46</v>
      </c>
      <c s="220" r="H3858"/>
      <c s="220" r="I3858"/>
      <c s="220" r="J3858">
        <v>49976484</v>
      </c>
      <c s="220" r="K3858"/>
      <c t="s" s="17" r="L3858">
        <v>74</v>
      </c>
      <c t="s" s="17" r="M3858">
        <v>4113</v>
      </c>
      <c s="220" r="N3858">
        <v>123</v>
      </c>
      <c s="220" r="O3858">
        <v>237</v>
      </c>
      <c s="220" r="P3858">
        <v>3600</v>
      </c>
      <c t="s" s="220" r="Q3858">
        <v>7056</v>
      </c>
      <c t="s" s="17" r="R3858">
        <v>7057</v>
      </c>
    </row>
    <row r="3859">
      <c t="s" s="128" r="A3859">
        <v>7058</v>
      </c>
      <c t="s" s="220" r="B3859">
        <v>3964</v>
      </c>
      <c t="s" s="220" r="C3859">
        <v>7059</v>
      </c>
      <c t="s" s="220" r="D3859">
        <v>7060</v>
      </c>
      <c s="168" r="E3859">
        <v>41336.6616550926</v>
      </c>
      <c s="220" r="F3859"/>
      <c t="s" s="220" r="G3859">
        <v>57</v>
      </c>
      <c s="220" r="H3859">
        <v>848725196</v>
      </c>
      <c t="s" s="220" r="I3859">
        <v>1623</v>
      </c>
      <c s="220" r="J3859">
        <v>1066088496</v>
      </c>
      <c t="s" s="220" r="K3859">
        <v>7061</v>
      </c>
      <c t="s" s="17" r="L3859">
        <v>74</v>
      </c>
      <c t="s" s="17" r="M3859">
        <v>3967</v>
      </c>
      <c s="220" r="N3859">
        <v>18</v>
      </c>
      <c s="220" r="O3859">
        <v>302</v>
      </c>
      <c s="220" r="P3859"/>
      <c t="s" s="220" r="Q3859">
        <v>7062</v>
      </c>
      <c t="s" s="17" r="R3859">
        <v>7063</v>
      </c>
    </row>
    <row r="3860">
      <c t="s" s="128" r="A3860">
        <v>7064</v>
      </c>
      <c t="s" s="220" r="B3860">
        <v>7065</v>
      </c>
      <c t="s" s="220" r="C3860">
        <v>7066</v>
      </c>
      <c t="s" s="220" r="D3860">
        <v>7067</v>
      </c>
      <c s="168" r="E3860">
        <v>41336.6615625</v>
      </c>
      <c s="220" r="F3860"/>
      <c t="s" s="220" r="G3860">
        <v>57</v>
      </c>
      <c s="220" r="H3860"/>
      <c s="220" r="I3860"/>
      <c s="220" r="J3860">
        <v>115028430</v>
      </c>
      <c s="220" r="K3860"/>
      <c t="s" s="17" r="L3860">
        <v>116</v>
      </c>
      <c t="s" s="17" r="M3860">
        <v>7068</v>
      </c>
      <c s="220" r="N3860">
        <v>74</v>
      </c>
      <c s="220" r="O3860">
        <v>117</v>
      </c>
      <c s="220" r="P3860">
        <v>3600</v>
      </c>
      <c t="s" s="220" r="Q3860">
        <v>7069</v>
      </c>
      <c t="s" s="17" r="R3860">
        <v>7070</v>
      </c>
    </row>
    <row r="3861">
      <c t="s" s="128" r="A3861">
        <v>7071</v>
      </c>
      <c t="s" s="220" r="B3861">
        <v>7072</v>
      </c>
      <c t="s" s="220" r="C3861">
        <v>7073</v>
      </c>
      <c t="s" s="220" r="D3861">
        <v>7074</v>
      </c>
      <c s="168" r="E3861">
        <v>41336.6615046296</v>
      </c>
      <c s="220" r="F3861"/>
      <c t="s" s="220" r="G3861">
        <v>57</v>
      </c>
      <c s="220" r="H3861"/>
      <c s="220" r="I3861"/>
      <c s="220" r="J3861">
        <v>377565563</v>
      </c>
      <c s="220" r="K3861"/>
      <c t="s" s="17" r="L3861">
        <v>116</v>
      </c>
      <c t="s" s="17" r="M3861">
        <v>7075</v>
      </c>
      <c s="220" r="N3861">
        <v>231</v>
      </c>
      <c s="220" r="O3861">
        <v>622</v>
      </c>
      <c s="220" r="P3861"/>
      <c t="s" s="220" r="Q3861">
        <v>7076</v>
      </c>
      <c t="s" s="17" r="R3861">
        <v>7077</v>
      </c>
    </row>
    <row r="3862">
      <c t="s" s="128" r="A3862">
        <v>7078</v>
      </c>
      <c t="s" s="220" r="B3862">
        <v>6697</v>
      </c>
      <c t="s" s="220" r="C3862">
        <v>7079</v>
      </c>
      <c t="s" s="220" r="D3862">
        <v>7080</v>
      </c>
      <c s="168" r="E3862">
        <v>41336.6613888889</v>
      </c>
      <c s="220" r="F3862"/>
      <c t="s" s="220" r="G3862">
        <v>46</v>
      </c>
      <c s="220" r="H3862"/>
      <c s="220" r="I3862"/>
      <c s="220" r="J3862">
        <v>81341924</v>
      </c>
      <c s="220" r="K3862"/>
      <c t="s" s="17" r="L3862">
        <v>135</v>
      </c>
      <c t="s" s="17" r="M3862">
        <v>6700</v>
      </c>
      <c s="220" r="N3862">
        <v>740</v>
      </c>
      <c s="220" r="O3862">
        <v>439</v>
      </c>
      <c s="220" r="P3862">
        <v>3600</v>
      </c>
      <c t="s" s="220" r="Q3862">
        <v>7081</v>
      </c>
      <c t="s" s="17" r="R3862">
        <v>5742</v>
      </c>
    </row>
    <row r="3863">
      <c t="s" s="128" r="A3863">
        <v>7082</v>
      </c>
      <c t="s" s="220" r="B3863">
        <v>6091</v>
      </c>
      <c t="s" s="220" r="C3863">
        <v>7083</v>
      </c>
      <c t="s" s="220" r="D3863">
        <v>7084</v>
      </c>
      <c s="168" r="E3863">
        <v>41336.6613541667</v>
      </c>
      <c s="220" r="F3863"/>
      <c t="s" s="220" r="G3863">
        <v>57</v>
      </c>
      <c s="220" r="H3863">
        <v>153053540</v>
      </c>
      <c t="s" s="220" r="I3863">
        <v>3817</v>
      </c>
      <c s="220" r="J3863">
        <v>1154630300</v>
      </c>
      <c t="s" s="220" r="K3863">
        <v>7085</v>
      </c>
      <c t="s" s="17" r="L3863">
        <v>74</v>
      </c>
      <c t="s" s="17" r="M3863">
        <v>6095</v>
      </c>
      <c s="220" r="N3863">
        <v>20</v>
      </c>
      <c s="220" r="O3863">
        <v>33</v>
      </c>
      <c s="220" r="P3863">
        <v>3600</v>
      </c>
      <c t="s" s="220" r="Q3863">
        <v>7086</v>
      </c>
      <c t="s" s="17" r="R3863">
        <v>7087</v>
      </c>
    </row>
    <row r="3864">
      <c t="s" s="128" r="A3864">
        <v>7088</v>
      </c>
      <c t="s" s="220" r="B3864">
        <v>173</v>
      </c>
      <c t="s" s="220" r="C3864">
        <v>7089</v>
      </c>
      <c t="s" s="220" r="D3864">
        <v>7090</v>
      </c>
      <c s="168" r="E3864">
        <v>41336.6612731482</v>
      </c>
      <c s="220" r="F3864"/>
      <c t="s" s="220" r="G3864">
        <v>57</v>
      </c>
      <c s="220" r="H3864"/>
      <c s="220" r="I3864"/>
      <c s="220" r="J3864">
        <v>351210870</v>
      </c>
      <c s="220" r="K3864"/>
      <c t="s" s="17" r="L3864">
        <v>74</v>
      </c>
      <c t="s" s="17" r="M3864">
        <v>176</v>
      </c>
      <c s="220" r="N3864">
        <v>123</v>
      </c>
      <c s="220" r="O3864">
        <v>422</v>
      </c>
      <c s="220" r="P3864">
        <v>-28800</v>
      </c>
      <c t="s" s="220" r="Q3864">
        <v>7091</v>
      </c>
      <c t="s" s="17" r="R3864">
        <v>5872</v>
      </c>
    </row>
    <row r="3865">
      <c t="s" s="128" r="A3865">
        <v>7092</v>
      </c>
      <c t="s" s="220" r="B3865">
        <v>217</v>
      </c>
      <c t="s" s="220" r="C3865">
        <v>7093</v>
      </c>
      <c t="s" s="220" r="D3865">
        <v>7094</v>
      </c>
      <c s="168" r="E3865">
        <v>41336.6609837963</v>
      </c>
      <c s="220" r="F3865"/>
      <c t="s" s="220" r="G3865">
        <v>57</v>
      </c>
      <c s="220" r="H3865"/>
      <c s="220" r="I3865"/>
      <c s="220" r="J3865">
        <v>261867800</v>
      </c>
      <c s="220" r="K3865"/>
      <c t="s" s="17" r="L3865">
        <v>228</v>
      </c>
      <c t="s" s="17" r="M3865">
        <v>221</v>
      </c>
      <c s="220" r="N3865">
        <v>254</v>
      </c>
      <c s="220" r="O3865">
        <v>325</v>
      </c>
      <c s="220" r="P3865">
        <v>3600</v>
      </c>
      <c t="s" s="220" r="Q3865">
        <v>7095</v>
      </c>
      <c t="s" s="17" r="R3865">
        <v>7096</v>
      </c>
    </row>
    <row r="3866">
      <c t="s" s="128" r="A3866">
        <v>7097</v>
      </c>
      <c t="s" s="220" r="B3866">
        <v>3471</v>
      </c>
      <c t="s" s="220" r="C3866">
        <v>7098</v>
      </c>
      <c t="s" s="220" r="D3866">
        <v>7099</v>
      </c>
      <c s="168" r="E3866">
        <v>41336.6609722222</v>
      </c>
      <c s="220" r="F3866"/>
      <c t="s" s="220" r="G3866">
        <v>46</v>
      </c>
      <c s="220" r="H3866"/>
      <c s="220" r="I3866"/>
      <c s="220" r="J3866">
        <v>34448529</v>
      </c>
      <c s="220" r="K3866"/>
      <c t="s" s="17" r="L3866">
        <v>7100</v>
      </c>
      <c t="s" s="17" r="M3866">
        <v>3474</v>
      </c>
      <c s="220" r="N3866">
        <v>288</v>
      </c>
      <c s="220" r="O3866">
        <v>254</v>
      </c>
      <c s="220" r="P3866">
        <v>7200</v>
      </c>
      <c t="s" s="220" r="Q3866">
        <v>7101</v>
      </c>
      <c t="s" s="17" r="R3866">
        <v>7102</v>
      </c>
    </row>
    <row r="3867">
      <c t="s" s="128" r="A3867">
        <v>7103</v>
      </c>
      <c t="s" s="220" r="B3867">
        <v>3964</v>
      </c>
      <c t="s" s="220" r="C3867">
        <v>7104</v>
      </c>
      <c t="s" s="220" r="D3867">
        <v>7099</v>
      </c>
      <c s="168" r="E3867">
        <v>41336.6609722222</v>
      </c>
      <c s="220" r="F3867"/>
      <c t="s" s="220" r="G3867">
        <v>57</v>
      </c>
      <c s="220" r="H3867">
        <v>38930069</v>
      </c>
      <c t="s" s="220" r="I3867">
        <v>7105</v>
      </c>
      <c s="220" r="J3867">
        <v>1066088496</v>
      </c>
      <c t="s" s="220" r="K3867">
        <v>7106</v>
      </c>
      <c t="s" s="17" r="L3867">
        <v>74</v>
      </c>
      <c t="s" s="17" r="M3867">
        <v>3967</v>
      </c>
      <c s="220" r="N3867">
        <v>18</v>
      </c>
      <c s="220" r="O3867">
        <v>302</v>
      </c>
      <c s="220" r="P3867"/>
      <c t="s" s="220" r="Q3867">
        <v>7107</v>
      </c>
      <c t="s" s="17" r="R3867">
        <v>7108</v>
      </c>
    </row>
    <row r="3868">
      <c t="s" s="128" r="A3868">
        <v>7109</v>
      </c>
      <c t="s" s="220" r="B3868">
        <v>2235</v>
      </c>
      <c t="s" s="220" r="C3868">
        <v>7110</v>
      </c>
      <c t="s" s="220" r="D3868">
        <v>7111</v>
      </c>
      <c s="168" r="E3868">
        <v>41336.6609375</v>
      </c>
      <c s="220" r="F3868"/>
      <c t="s" s="220" r="G3868">
        <v>57</v>
      </c>
      <c s="220" r="H3868"/>
      <c s="220" r="I3868"/>
      <c s="220" r="J3868">
        <v>342842017</v>
      </c>
      <c s="220" r="K3868"/>
      <c t="s" s="17" r="L3868">
        <v>49</v>
      </c>
      <c t="s" s="17" r="M3868">
        <v>2238</v>
      </c>
      <c s="220" r="N3868">
        <v>169</v>
      </c>
      <c s="220" r="O3868">
        <v>288</v>
      </c>
      <c s="220" r="P3868">
        <v>3600</v>
      </c>
      <c t="s" s="220" r="Q3868">
        <v>7112</v>
      </c>
      <c t="s" s="17" r="R3868">
        <v>7113</v>
      </c>
    </row>
    <row r="3869">
      <c t="s" s="128" r="A3869">
        <v>7114</v>
      </c>
      <c t="s" s="220" r="B3869">
        <v>7115</v>
      </c>
      <c t="s" s="220" r="C3869">
        <v>7116</v>
      </c>
      <c t="s" s="220" r="D3869">
        <v>7117</v>
      </c>
      <c s="168" r="E3869">
        <v>41336.6607175926</v>
      </c>
      <c s="220" r="F3869"/>
      <c t="s" s="220" r="G3869">
        <v>46</v>
      </c>
      <c s="220" r="H3869"/>
      <c s="220" r="I3869"/>
      <c s="220" r="J3869">
        <v>82334838</v>
      </c>
      <c s="220" r="K3869"/>
      <c t="s" s="17" r="L3869">
        <v>127</v>
      </c>
      <c t="s" s="17" r="M3869">
        <v>7118</v>
      </c>
      <c s="220" r="N3869">
        <v>1513</v>
      </c>
      <c s="220" r="O3869">
        <v>274</v>
      </c>
      <c s="220" r="P3869">
        <v>3600</v>
      </c>
      <c t="s" s="220" r="Q3869">
        <v>7119</v>
      </c>
      <c t="s" s="17" r="R3869">
        <v>7120</v>
      </c>
    </row>
    <row r="3870">
      <c t="s" s="128" r="A3870">
        <v>7121</v>
      </c>
      <c t="s" s="220" r="B3870">
        <v>617</v>
      </c>
      <c t="s" s="220" r="C3870">
        <v>7122</v>
      </c>
      <c t="s" s="220" r="D3870">
        <v>7123</v>
      </c>
      <c s="168" r="E3870">
        <v>41336.6606944444</v>
      </c>
      <c s="220" r="F3870"/>
      <c t="s" s="220" r="G3870">
        <v>57</v>
      </c>
      <c s="220" r="H3870"/>
      <c s="220" r="I3870"/>
      <c s="220" r="J3870">
        <v>238498745</v>
      </c>
      <c s="220" r="K3870"/>
      <c t="s" s="17" r="L3870">
        <v>74</v>
      </c>
      <c t="s" s="17" r="M3870">
        <v>620</v>
      </c>
      <c s="220" r="N3870">
        <v>99</v>
      </c>
      <c s="220" r="O3870">
        <v>177</v>
      </c>
      <c s="220" r="P3870">
        <v>3600</v>
      </c>
      <c t="s" s="220" r="Q3870">
        <v>7124</v>
      </c>
      <c t="s" s="17" r="R3870">
        <v>7125</v>
      </c>
    </row>
    <row r="3871">
      <c t="s" s="128" r="A3871">
        <v>7061</v>
      </c>
      <c t="s" s="220" r="B3871">
        <v>1623</v>
      </c>
      <c t="s" s="220" r="C3871">
        <v>7126</v>
      </c>
      <c t="s" s="220" r="D3871">
        <v>7127</v>
      </c>
      <c s="168" r="E3871">
        <v>41336.6605787037</v>
      </c>
      <c t="s" s="220" r="F3871">
        <v>7128</v>
      </c>
      <c t="s" s="220" r="G3871">
        <v>57</v>
      </c>
      <c s="220" r="H3871"/>
      <c s="220" r="I3871"/>
      <c s="220" r="J3871">
        <v>848725196</v>
      </c>
      <c s="220" r="K3871"/>
      <c t="s" s="17" r="L3871">
        <v>7129</v>
      </c>
      <c t="s" s="17" r="M3871">
        <v>1627</v>
      </c>
      <c s="220" r="N3871">
        <v>2418</v>
      </c>
      <c s="220" r="O3871">
        <v>70</v>
      </c>
      <c s="220" r="P3871">
        <v>3600</v>
      </c>
      <c t="s" s="220" r="Q3871">
        <v>7130</v>
      </c>
      <c t="s" s="17" r="R3871">
        <v>7131</v>
      </c>
    </row>
    <row r="3872">
      <c t="s" s="128" r="A3872">
        <v>7132</v>
      </c>
      <c t="s" s="220" r="B3872">
        <v>7133</v>
      </c>
      <c t="s" s="220" r="C3872">
        <v>7134</v>
      </c>
      <c t="s" s="220" r="D3872">
        <v>7135</v>
      </c>
      <c s="168" r="E3872">
        <v>41336.6605208333</v>
      </c>
      <c s="220" r="F3872"/>
      <c t="s" s="220" r="G3872">
        <v>57</v>
      </c>
      <c s="220" r="H3872"/>
      <c s="220" r="I3872"/>
      <c s="220" r="J3872">
        <v>36926417</v>
      </c>
      <c s="220" r="K3872"/>
      <c t="s" s="17" r="L3872">
        <v>74</v>
      </c>
      <c t="s" s="17" r="M3872">
        <v>7136</v>
      </c>
      <c s="220" r="N3872">
        <v>33</v>
      </c>
      <c s="220" r="O3872">
        <v>75</v>
      </c>
      <c s="220" r="P3872">
        <v>3600</v>
      </c>
      <c t="s" s="220" r="Q3872">
        <v>7137</v>
      </c>
      <c t="s" s="17" r="R3872">
        <v>4964</v>
      </c>
    </row>
    <row r="3873">
      <c t="s" s="128" r="A3873">
        <v>7138</v>
      </c>
      <c t="s" s="220" r="B3873">
        <v>2608</v>
      </c>
      <c t="s" s="220" r="C3873">
        <v>7139</v>
      </c>
      <c t="s" s="220" r="D3873">
        <v>7140</v>
      </c>
      <c s="168" r="E3873">
        <v>41336.6605092593</v>
      </c>
      <c s="220" r="F3873"/>
      <c t="s" s="220" r="G3873">
        <v>57</v>
      </c>
      <c s="220" r="H3873"/>
      <c s="220" r="I3873"/>
      <c s="220" r="J3873">
        <v>104986543</v>
      </c>
      <c s="220" r="K3873"/>
      <c t="s" s="17" r="L3873">
        <v>74</v>
      </c>
      <c t="s" s="17" r="M3873">
        <v>2611</v>
      </c>
      <c s="220" r="N3873">
        <v>120</v>
      </c>
      <c s="220" r="O3873">
        <v>340</v>
      </c>
      <c s="220" r="P3873">
        <v>3600</v>
      </c>
      <c t="s" s="220" r="Q3873">
        <v>7141</v>
      </c>
      <c t="s" s="17" r="R3873">
        <v>1154</v>
      </c>
    </row>
    <row r="3874">
      <c t="s" s="128" r="A3874">
        <v>7142</v>
      </c>
      <c t="s" s="220" r="B3874">
        <v>7143</v>
      </c>
      <c t="s" s="220" r="C3874">
        <v>7144</v>
      </c>
      <c t="s" s="220" r="D3874">
        <v>7145</v>
      </c>
      <c s="168" r="E3874">
        <v>41336.6604976852</v>
      </c>
      <c s="220" r="F3874"/>
      <c t="s" s="220" r="G3874">
        <v>57</v>
      </c>
      <c s="220" r="H3874"/>
      <c s="220" r="I3874"/>
      <c s="220" r="J3874">
        <v>84700205</v>
      </c>
      <c s="220" r="K3874"/>
      <c t="s" s="17" r="L3874">
        <v>49</v>
      </c>
      <c t="s" s="17" r="M3874">
        <v>7146</v>
      </c>
      <c s="220" r="N3874">
        <v>3</v>
      </c>
      <c s="220" r="O3874">
        <v>50</v>
      </c>
      <c s="220" r="P3874">
        <v>3600</v>
      </c>
      <c t="s" s="220" r="Q3874">
        <v>7147</v>
      </c>
      <c t="s" s="17" r="R3874">
        <v>5201</v>
      </c>
    </row>
    <row r="3875">
      <c t="s" s="128" r="A3875">
        <v>7106</v>
      </c>
      <c t="s" s="220" r="B3875">
        <v>7105</v>
      </c>
      <c t="s" s="220" r="C3875">
        <v>7148</v>
      </c>
      <c t="s" s="220" r="D3875">
        <v>7149</v>
      </c>
      <c s="168" r="E3875">
        <v>41336.6603819444</v>
      </c>
      <c s="220" r="F3875"/>
      <c t="s" s="220" r="G3875">
        <v>57</v>
      </c>
      <c s="220" r="H3875"/>
      <c s="220" r="I3875"/>
      <c s="220" r="J3875">
        <v>38930069</v>
      </c>
      <c s="220" r="K3875"/>
      <c t="s" s="17" r="L3875">
        <v>116</v>
      </c>
      <c t="s" s="17" r="M3875">
        <v>7150</v>
      </c>
      <c s="220" r="N3875">
        <v>387</v>
      </c>
      <c s="220" r="O3875">
        <v>597</v>
      </c>
      <c s="220" r="P3875">
        <v>3600</v>
      </c>
      <c t="s" s="220" r="Q3875">
        <v>7151</v>
      </c>
      <c t="s" s="17" r="R3875">
        <v>7152</v>
      </c>
    </row>
    <row r="3876">
      <c t="s" s="128" r="A3876">
        <v>6953</v>
      </c>
      <c t="s" s="220" r="B3876">
        <v>5239</v>
      </c>
      <c t="s" s="220" r="C3876">
        <v>7153</v>
      </c>
      <c t="s" s="220" r="D3876">
        <v>7154</v>
      </c>
      <c s="168" r="E3876">
        <v>41336.6601736111</v>
      </c>
      <c s="220" r="F3876"/>
      <c t="s" s="220" r="G3876">
        <v>57</v>
      </c>
      <c s="220" r="H3876"/>
      <c s="220" r="I3876"/>
      <c s="220" r="J3876">
        <v>351450188</v>
      </c>
      <c s="220" r="K3876"/>
      <c t="s" s="17" r="L3876">
        <v>74</v>
      </c>
      <c t="s" s="17" r="M3876">
        <v>5242</v>
      </c>
      <c s="220" r="N3876">
        <v>45</v>
      </c>
      <c s="220" r="O3876">
        <v>133</v>
      </c>
      <c s="220" r="P3876">
        <v>3600</v>
      </c>
      <c t="s" s="220" r="Q3876">
        <v>7155</v>
      </c>
      <c t="s" s="17" r="R3876">
        <v>6636</v>
      </c>
    </row>
    <row r="3877">
      <c t="s" s="128" r="A3877">
        <v>7156</v>
      </c>
      <c t="s" s="220" r="B3877">
        <v>7157</v>
      </c>
      <c t="s" s="220" r="C3877">
        <v>7158</v>
      </c>
      <c t="s" s="220" r="D3877">
        <v>7159</v>
      </c>
      <c s="168" r="E3877">
        <v>41336.6601388889</v>
      </c>
      <c s="220" r="F3877"/>
      <c t="s" s="220" r="G3877">
        <v>57</v>
      </c>
      <c s="220" r="H3877"/>
      <c s="220" r="I3877"/>
      <c s="220" r="J3877">
        <v>626762418</v>
      </c>
      <c s="220" r="K3877"/>
      <c t="s" s="17" r="L3877">
        <v>135</v>
      </c>
      <c t="s" s="17" r="M3877">
        <v>7160</v>
      </c>
      <c s="220" r="N3877">
        <v>45</v>
      </c>
      <c s="220" r="O3877">
        <v>259</v>
      </c>
      <c s="220" r="P3877"/>
      <c t="s" s="220" r="Q3877">
        <v>7161</v>
      </c>
      <c t="s" s="17" r="R3877">
        <v>2031</v>
      </c>
    </row>
    <row r="3878">
      <c t="s" s="128" r="A3878">
        <v>7162</v>
      </c>
      <c t="s" s="220" r="B3878">
        <v>5776</v>
      </c>
      <c t="s" s="220" r="C3878">
        <v>7163</v>
      </c>
      <c t="s" s="220" r="D3878">
        <v>7164</v>
      </c>
      <c s="168" r="E3878">
        <v>41336.6600925926</v>
      </c>
      <c s="220" r="F3878"/>
      <c t="s" s="220" r="G3878">
        <v>57</v>
      </c>
      <c s="220" r="H3878"/>
      <c s="220" r="I3878"/>
      <c s="220" r="J3878">
        <v>126940663</v>
      </c>
      <c s="220" r="K3878"/>
      <c t="s" s="17" r="L3878">
        <v>282</v>
      </c>
      <c t="s" s="17" r="M3878">
        <v>5779</v>
      </c>
      <c s="220" r="N3878">
        <v>241</v>
      </c>
      <c s="220" r="O3878">
        <v>231</v>
      </c>
      <c s="220" r="P3878">
        <v>3600</v>
      </c>
      <c t="s" s="220" r="Q3878">
        <v>7165</v>
      </c>
      <c t="s" s="17" r="R3878">
        <v>7166</v>
      </c>
    </row>
    <row r="3879">
      <c t="s" s="128" r="A3879">
        <v>7167</v>
      </c>
      <c t="s" s="220" r="B3879">
        <v>7168</v>
      </c>
      <c t="s" s="220" r="C3879">
        <v>7169</v>
      </c>
      <c t="s" s="220" r="D3879">
        <v>7170</v>
      </c>
      <c s="168" r="E3879">
        <v>41336.6600810185</v>
      </c>
      <c s="220" r="F3879"/>
      <c t="s" s="220" r="G3879">
        <v>46</v>
      </c>
      <c s="220" r="H3879"/>
      <c s="220" r="I3879"/>
      <c s="220" r="J3879">
        <v>382118409</v>
      </c>
      <c s="220" r="K3879"/>
      <c t="s" s="17" r="L3879">
        <v>74</v>
      </c>
      <c t="s" s="17" r="M3879">
        <v>7171</v>
      </c>
      <c s="220" r="N3879">
        <v>4</v>
      </c>
      <c s="220" r="O3879">
        <v>62</v>
      </c>
      <c s="220" r="P3879"/>
      <c t="s" s="220" r="Q3879">
        <v>7172</v>
      </c>
      <c t="s" s="17" r="R3879">
        <v>7173</v>
      </c>
    </row>
    <row r="3880">
      <c t="s" s="128" r="A3880">
        <v>7174</v>
      </c>
      <c t="s" s="220" r="B3880">
        <v>4545</v>
      </c>
      <c t="s" s="220" r="C3880">
        <v>7175</v>
      </c>
      <c t="s" s="220" r="D3880">
        <v>7176</v>
      </c>
      <c s="168" r="E3880">
        <v>41336.6599305556</v>
      </c>
      <c s="220" r="F3880"/>
      <c t="s" s="220" r="G3880">
        <v>57</v>
      </c>
      <c s="220" r="H3880"/>
      <c s="220" r="I3880"/>
      <c s="220" r="J3880">
        <v>93865399</v>
      </c>
      <c s="220" r="K3880"/>
      <c t="s" s="17" r="L3880">
        <v>74</v>
      </c>
      <c t="s" s="17" r="M3880">
        <v>4579</v>
      </c>
      <c s="220" r="N3880">
        <v>828</v>
      </c>
      <c s="220" r="O3880">
        <v>509</v>
      </c>
      <c s="220" r="P3880">
        <v>3600</v>
      </c>
      <c t="s" s="220" r="Q3880">
        <v>7177</v>
      </c>
      <c t="s" s="17" r="R3880">
        <v>7178</v>
      </c>
    </row>
    <row r="3881">
      <c t="s" s="128" r="A3881">
        <v>7179</v>
      </c>
      <c t="s" s="220" r="B3881">
        <v>918</v>
      </c>
      <c t="s" s="220" r="C3881">
        <v>7180</v>
      </c>
      <c t="s" s="220" r="D3881">
        <v>7181</v>
      </c>
      <c s="168" r="E3881">
        <v>41336.659837963</v>
      </c>
      <c s="220" r="F3881"/>
      <c t="s" s="220" r="G3881">
        <v>57</v>
      </c>
      <c s="220" r="H3881"/>
      <c s="220" r="I3881"/>
      <c s="220" r="J3881">
        <v>1096196947</v>
      </c>
      <c s="220" r="K3881"/>
      <c t="s" s="17" r="L3881">
        <v>74</v>
      </c>
      <c t="s" s="17" r="M3881">
        <v>957</v>
      </c>
      <c s="220" r="N3881">
        <v>119</v>
      </c>
      <c s="220" r="O3881">
        <v>460</v>
      </c>
      <c s="220" r="P3881"/>
      <c t="s" s="220" r="Q3881">
        <v>7182</v>
      </c>
      <c t="s" s="17" r="R3881">
        <v>4866</v>
      </c>
    </row>
    <row r="3882">
      <c t="s" s="128" r="A3882">
        <v>7183</v>
      </c>
      <c t="s" s="220" r="B3882">
        <v>2466</v>
      </c>
      <c t="s" s="220" r="C3882">
        <v>7184</v>
      </c>
      <c t="s" s="220" r="D3882">
        <v>7185</v>
      </c>
      <c s="168" r="E3882">
        <v>41336.6595717593</v>
      </c>
      <c s="220" r="F3882"/>
      <c t="s" s="220" r="G3882">
        <v>46</v>
      </c>
      <c s="220" r="H3882"/>
      <c s="220" r="I3882"/>
      <c s="220" r="J3882">
        <v>34893663</v>
      </c>
      <c s="220" r="K3882"/>
      <c t="s" s="17" r="L3882">
        <v>74</v>
      </c>
      <c t="s" s="17" r="M3882">
        <v>2469</v>
      </c>
      <c s="220" r="N3882">
        <v>4793</v>
      </c>
      <c s="220" r="O3882">
        <v>4133</v>
      </c>
      <c s="220" r="P3882">
        <v>-10800</v>
      </c>
      <c t="s" s="220" r="Q3882">
        <v>7186</v>
      </c>
      <c t="s" s="17" r="R3882">
        <v>7187</v>
      </c>
    </row>
    <row r="3883">
      <c t="s" s="128" r="A3883">
        <v>7188</v>
      </c>
      <c t="s" s="220" r="B3883">
        <v>7189</v>
      </c>
      <c t="s" s="220" r="C3883">
        <v>7190</v>
      </c>
      <c t="s" s="220" r="D3883">
        <v>7191</v>
      </c>
      <c s="168" r="E3883">
        <v>41336.6594328704</v>
      </c>
      <c s="220" r="F3883"/>
      <c t="s" s="220" r="G3883">
        <v>57</v>
      </c>
      <c s="220" r="H3883">
        <v>279064794</v>
      </c>
      <c t="s" s="220" r="I3883">
        <v>906</v>
      </c>
      <c s="220" r="J3883">
        <v>420229282</v>
      </c>
      <c t="s" s="220" r="K3883">
        <v>7192</v>
      </c>
      <c t="s" s="17" r="L3883">
        <v>49</v>
      </c>
      <c t="s" s="17" r="M3883">
        <v>7193</v>
      </c>
      <c s="220" r="N3883">
        <v>234</v>
      </c>
      <c s="220" r="O3883">
        <v>760</v>
      </c>
      <c s="220" r="P3883">
        <v>3600</v>
      </c>
      <c t="s" s="220" r="Q3883">
        <v>7194</v>
      </c>
      <c t="s" s="17" r="R3883">
        <v>7195</v>
      </c>
    </row>
    <row r="3884">
      <c t="s" s="128" r="A3884">
        <v>7196</v>
      </c>
      <c t="s" s="220" r="B3884">
        <v>1049</v>
      </c>
      <c t="s" s="220" r="C3884">
        <v>7197</v>
      </c>
      <c t="s" s="220" r="D3884">
        <v>7198</v>
      </c>
      <c s="168" r="E3884">
        <v>41336.6594097222</v>
      </c>
      <c s="220" r="F3884"/>
      <c t="s" s="220" r="G3884">
        <v>57</v>
      </c>
      <c s="220" r="H3884"/>
      <c s="220" r="I3884"/>
      <c s="220" r="J3884">
        <v>1212669223</v>
      </c>
      <c s="220" r="K3884"/>
      <c t="s" s="17" r="L3884">
        <v>116</v>
      </c>
      <c t="s" s="17" r="M3884">
        <v>1169</v>
      </c>
      <c s="220" r="N3884">
        <v>719</v>
      </c>
      <c s="220" r="O3884">
        <v>84</v>
      </c>
      <c s="220" r="P3884"/>
      <c t="s" s="220" r="Q3884">
        <v>7199</v>
      </c>
      <c t="s" s="17" r="R3884">
        <v>1278</v>
      </c>
    </row>
    <row r="3885">
      <c t="s" s="128" r="A3885">
        <v>7200</v>
      </c>
      <c t="s" s="220" r="B3885">
        <v>906</v>
      </c>
      <c t="s" s="220" r="C3885">
        <v>7201</v>
      </c>
      <c t="s" s="220" r="D3885">
        <v>7202</v>
      </c>
      <c s="168" r="E3885">
        <v>41336.6593055556</v>
      </c>
      <c s="220" r="F3885"/>
      <c t="s" s="220" r="G3885">
        <v>57</v>
      </c>
      <c s="220" r="H3885"/>
      <c s="220" r="I3885"/>
      <c s="220" r="J3885">
        <v>279064794</v>
      </c>
      <c s="220" r="K3885"/>
      <c t="s" s="17" r="L3885">
        <v>74</v>
      </c>
      <c t="s" s="17" r="M3885">
        <v>940</v>
      </c>
      <c s="220" r="N3885">
        <v>1311</v>
      </c>
      <c s="220" r="O3885">
        <v>600</v>
      </c>
      <c s="220" r="P3885">
        <v>3600</v>
      </c>
      <c t="s" s="220" r="Q3885">
        <v>7203</v>
      </c>
      <c t="s" s="17" r="R3885">
        <v>7204</v>
      </c>
    </row>
    <row r="3886">
      <c t="s" s="128" r="A3886">
        <v>7205</v>
      </c>
      <c t="s" s="220" r="B3886">
        <v>1759</v>
      </c>
      <c t="s" s="220" r="C3886">
        <v>7206</v>
      </c>
      <c t="s" s="220" r="D3886">
        <v>7207</v>
      </c>
      <c s="168" r="E3886">
        <v>41336.6592824074</v>
      </c>
      <c s="220" r="F3886"/>
      <c t="s" s="220" r="G3886">
        <v>57</v>
      </c>
      <c s="220" r="H3886"/>
      <c s="220" r="I3886"/>
      <c s="220" r="J3886">
        <v>527251402</v>
      </c>
      <c s="220" r="K3886"/>
      <c t="s" s="17" r="L3886">
        <v>74</v>
      </c>
      <c t="s" s="17" r="M3886">
        <v>1762</v>
      </c>
      <c s="220" r="N3886">
        <v>113</v>
      </c>
      <c s="220" r="O3886">
        <v>129</v>
      </c>
      <c s="220" r="P3886">
        <v>3600</v>
      </c>
      <c t="s" s="220" r="Q3886">
        <v>7208</v>
      </c>
      <c t="s" s="17" r="R3886">
        <v>348</v>
      </c>
    </row>
    <row r="3887">
      <c t="s" s="128" r="A3887">
        <v>7209</v>
      </c>
      <c t="s" s="220" r="B3887">
        <v>1408</v>
      </c>
      <c t="s" s="220" r="C3887">
        <v>7210</v>
      </c>
      <c t="s" s="220" r="D3887">
        <v>7211</v>
      </c>
      <c s="168" r="E3887">
        <v>41336.6591087963</v>
      </c>
      <c s="220" r="F3887"/>
      <c t="s" s="220" r="G3887">
        <v>46</v>
      </c>
      <c s="220" r="H3887"/>
      <c s="220" r="I3887"/>
      <c s="220" r="J3887">
        <v>20303980</v>
      </c>
      <c s="220" r="K3887"/>
      <c t="s" s="17" r="L3887">
        <v>228</v>
      </c>
      <c t="s" s="17" r="M3887">
        <v>1411</v>
      </c>
      <c s="220" r="N3887">
        <v>329</v>
      </c>
      <c s="220" r="O3887">
        <v>252</v>
      </c>
      <c s="220" r="P3887">
        <v>-10800</v>
      </c>
      <c t="s" s="220" r="Q3887">
        <v>7212</v>
      </c>
      <c t="s" s="17" r="R3887">
        <v>7213</v>
      </c>
    </row>
    <row r="3888">
      <c t="s" s="128" r="A3888">
        <v>7214</v>
      </c>
      <c t="s" s="220" r="B3888">
        <v>4752</v>
      </c>
      <c t="s" s="220" r="C3888">
        <v>7215</v>
      </c>
      <c t="s" s="220" r="D3888">
        <v>7216</v>
      </c>
      <c s="168" r="E3888">
        <v>41336.6590625</v>
      </c>
      <c s="220" r="F3888"/>
      <c t="s" s="220" r="G3888">
        <v>57</v>
      </c>
      <c s="220" r="H3888"/>
      <c s="220" r="I3888"/>
      <c s="220" r="J3888">
        <v>318523313</v>
      </c>
      <c s="220" r="K3888"/>
      <c t="s" s="17" r="L3888">
        <v>49</v>
      </c>
      <c t="s" s="17" r="M3888">
        <v>4755</v>
      </c>
      <c s="220" r="N3888">
        <v>164</v>
      </c>
      <c s="220" r="O3888">
        <v>306</v>
      </c>
      <c s="220" r="P3888">
        <v>7200</v>
      </c>
      <c t="s" s="220" r="Q3888">
        <v>7217</v>
      </c>
      <c t="s" s="17" r="R3888">
        <v>7218</v>
      </c>
    </row>
    <row r="3889">
      <c t="s" s="128" r="A3889">
        <v>7219</v>
      </c>
      <c t="s" s="220" r="B3889">
        <v>217</v>
      </c>
      <c t="s" s="220" r="C3889">
        <v>7220</v>
      </c>
      <c t="s" s="220" r="D3889">
        <v>7221</v>
      </c>
      <c s="168" r="E3889">
        <v>41336.6590277778</v>
      </c>
      <c s="220" r="F3889"/>
      <c t="s" s="220" r="G3889">
        <v>57</v>
      </c>
      <c s="220" r="H3889"/>
      <c s="220" r="I3889"/>
      <c s="220" r="J3889">
        <v>261867800</v>
      </c>
      <c s="220" r="K3889"/>
      <c t="s" s="17" r="L3889">
        <v>228</v>
      </c>
      <c t="s" s="17" r="M3889">
        <v>221</v>
      </c>
      <c s="220" r="N3889">
        <v>254</v>
      </c>
      <c s="220" r="O3889">
        <v>325</v>
      </c>
      <c s="220" r="P3889">
        <v>3600</v>
      </c>
      <c t="s" s="220" r="Q3889">
        <v>7222</v>
      </c>
      <c t="s" s="17" r="R3889">
        <v>7223</v>
      </c>
    </row>
    <row r="3890">
      <c t="s" s="128" r="A3890">
        <v>7224</v>
      </c>
      <c t="s" s="220" r="B3890">
        <v>1773</v>
      </c>
      <c t="s" s="220" r="C3890">
        <v>7225</v>
      </c>
      <c t="s" s="220" r="D3890">
        <v>7226</v>
      </c>
      <c s="168" r="E3890">
        <v>41336.6590162037</v>
      </c>
      <c s="220" r="F3890"/>
      <c t="s" s="220" r="G3890">
        <v>57</v>
      </c>
      <c s="220" r="H3890"/>
      <c s="220" r="I3890"/>
      <c s="220" r="J3890">
        <v>238511476</v>
      </c>
      <c s="220" r="K3890"/>
      <c t="s" s="17" r="L3890">
        <v>127</v>
      </c>
      <c t="s" s="17" r="M3890">
        <v>1776</v>
      </c>
      <c s="220" r="N3890">
        <v>1756</v>
      </c>
      <c s="220" r="O3890">
        <v>580</v>
      </c>
      <c s="220" r="P3890">
        <v>3600</v>
      </c>
      <c t="s" s="220" r="Q3890">
        <v>7227</v>
      </c>
      <c t="s" s="17" r="R3890">
        <v>1278</v>
      </c>
    </row>
    <row r="3891">
      <c t="s" s="128" r="A3891">
        <v>7228</v>
      </c>
      <c t="s" s="220" r="B3891">
        <v>4450</v>
      </c>
      <c t="s" s="220" r="C3891">
        <v>7229</v>
      </c>
      <c t="s" s="220" r="D3891">
        <v>7230</v>
      </c>
      <c s="168" r="E3891">
        <v>41336.6587962963</v>
      </c>
      <c s="220" r="F3891"/>
      <c t="s" s="220" r="G3891">
        <v>57</v>
      </c>
      <c s="220" r="H3891"/>
      <c s="220" r="I3891"/>
      <c s="220" r="J3891">
        <v>57413466</v>
      </c>
      <c s="220" r="K3891"/>
      <c t="s" s="17" r="L3891">
        <v>74</v>
      </c>
      <c t="s" s="17" r="M3891">
        <v>4453</v>
      </c>
      <c s="220" r="N3891">
        <v>583</v>
      </c>
      <c s="220" r="O3891">
        <v>89</v>
      </c>
      <c s="220" r="P3891">
        <v>3600</v>
      </c>
      <c t="s" s="220" r="Q3891">
        <v>7231</v>
      </c>
      <c t="s" s="17" r="R3891">
        <v>7232</v>
      </c>
    </row>
    <row r="3892">
      <c t="s" s="128" r="A3892">
        <v>7192</v>
      </c>
      <c t="s" s="220" r="B3892">
        <v>906</v>
      </c>
      <c t="s" s="220" r="C3892">
        <v>7233</v>
      </c>
      <c t="s" s="220" r="D3892">
        <v>7234</v>
      </c>
      <c s="168" r="E3892">
        <v>41336.6587037037</v>
      </c>
      <c s="220" r="F3892"/>
      <c t="s" s="220" r="G3892">
        <v>57</v>
      </c>
      <c s="220" r="H3892">
        <v>153053540</v>
      </c>
      <c t="s" s="220" r="I3892">
        <v>3817</v>
      </c>
      <c s="220" r="J3892">
        <v>279064794</v>
      </c>
      <c t="s" s="220" r="K3892">
        <v>7235</v>
      </c>
      <c t="s" s="17" r="L3892">
        <v>74</v>
      </c>
      <c t="s" s="17" r="M3892">
        <v>940</v>
      </c>
      <c s="220" r="N3892">
        <v>1311</v>
      </c>
      <c s="220" r="O3892">
        <v>600</v>
      </c>
      <c s="220" r="P3892">
        <v>3600</v>
      </c>
      <c t="s" s="220" r="Q3892">
        <v>7236</v>
      </c>
      <c t="s" s="17" r="R3892">
        <v>7237</v>
      </c>
    </row>
    <row r="3893">
      <c t="s" s="128" r="A3893">
        <v>7238</v>
      </c>
      <c t="s" s="220" r="B3893">
        <v>2235</v>
      </c>
      <c t="s" s="220" r="C3893">
        <v>7239</v>
      </c>
      <c t="s" s="220" r="D3893">
        <v>7240</v>
      </c>
      <c s="168" r="E3893">
        <v>41336.6585763889</v>
      </c>
      <c s="220" r="F3893"/>
      <c t="s" s="220" r="G3893">
        <v>57</v>
      </c>
      <c s="220" r="H3893"/>
      <c s="220" r="I3893"/>
      <c s="220" r="J3893">
        <v>342842017</v>
      </c>
      <c s="220" r="K3893"/>
      <c t="s" s="17" r="L3893">
        <v>49</v>
      </c>
      <c t="s" s="17" r="M3893">
        <v>2238</v>
      </c>
      <c s="220" r="N3893">
        <v>169</v>
      </c>
      <c s="220" r="O3893">
        <v>288</v>
      </c>
      <c s="220" r="P3893">
        <v>3600</v>
      </c>
      <c t="s" s="220" r="Q3893">
        <v>7241</v>
      </c>
      <c t="s" s="17" r="R3893">
        <v>7242</v>
      </c>
    </row>
    <row r="3894">
      <c t="s" s="128" r="A3894">
        <v>7243</v>
      </c>
      <c t="s" s="220" r="B3894">
        <v>7244</v>
      </c>
      <c t="s" s="220" r="C3894">
        <v>7245</v>
      </c>
      <c t="s" s="220" r="D3894">
        <v>7246</v>
      </c>
      <c s="168" r="E3894">
        <v>41336.6585300926</v>
      </c>
      <c s="220" r="F3894"/>
      <c t="s" s="220" r="G3894">
        <v>46</v>
      </c>
      <c s="220" r="H3894"/>
      <c s="220" r="I3894"/>
      <c s="220" r="J3894">
        <v>63825369</v>
      </c>
      <c s="220" r="K3894"/>
      <c t="s" s="17" r="L3894">
        <v>74</v>
      </c>
      <c t="s" s="17" r="M3894">
        <v>7247</v>
      </c>
      <c s="220" r="N3894">
        <v>13</v>
      </c>
      <c s="220" r="O3894">
        <v>25</v>
      </c>
      <c s="220" r="P3894"/>
      <c t="s" s="220" r="Q3894">
        <v>7248</v>
      </c>
      <c t="s" s="17" r="R3894">
        <v>7249</v>
      </c>
    </row>
    <row r="3895">
      <c t="s" s="128" r="A3895">
        <v>7250</v>
      </c>
      <c t="s" s="220" r="B3895">
        <v>6690</v>
      </c>
      <c t="s" s="220" r="C3895">
        <v>7251</v>
      </c>
      <c t="s" s="220" r="D3895">
        <v>7252</v>
      </c>
      <c s="168" r="E3895">
        <v>41336.6585185185</v>
      </c>
      <c s="220" r="F3895"/>
      <c t="s" s="220" r="G3895">
        <v>57</v>
      </c>
      <c s="220" r="H3895"/>
      <c s="220" r="I3895"/>
      <c s="220" r="J3895">
        <v>23443017</v>
      </c>
      <c s="220" r="K3895"/>
      <c t="s" s="17" r="L3895">
        <v>605</v>
      </c>
      <c t="s" s="17" r="M3895">
        <v>6693</v>
      </c>
      <c s="220" r="N3895">
        <v>166</v>
      </c>
      <c s="220" r="O3895">
        <v>480</v>
      </c>
      <c s="220" r="P3895">
        <v>3600</v>
      </c>
      <c t="s" s="220" r="Q3895">
        <v>7253</v>
      </c>
      <c t="s" s="17" r="R3895">
        <v>7254</v>
      </c>
    </row>
    <row r="3896">
      <c t="s" s="128" r="A3896">
        <v>7255</v>
      </c>
      <c t="s" s="220" r="B3896">
        <v>217</v>
      </c>
      <c t="s" s="220" r="C3896">
        <v>7256</v>
      </c>
      <c t="s" s="220" r="D3896">
        <v>7257</v>
      </c>
      <c s="168" r="E3896">
        <v>41336.6584375</v>
      </c>
      <c s="220" r="F3896"/>
      <c t="s" s="220" r="G3896">
        <v>57</v>
      </c>
      <c s="220" r="H3896"/>
      <c s="220" r="I3896"/>
      <c s="220" r="J3896">
        <v>261867800</v>
      </c>
      <c s="220" r="K3896"/>
      <c t="s" s="17" r="L3896">
        <v>228</v>
      </c>
      <c t="s" s="17" r="M3896">
        <v>221</v>
      </c>
      <c s="220" r="N3896">
        <v>254</v>
      </c>
      <c s="220" r="O3896">
        <v>325</v>
      </c>
      <c s="220" r="P3896">
        <v>3600</v>
      </c>
      <c t="s" s="220" r="Q3896">
        <v>7258</v>
      </c>
      <c t="s" s="17" r="R3896">
        <v>7259</v>
      </c>
    </row>
    <row r="3897">
      <c t="s" s="128" r="A3897">
        <v>7260</v>
      </c>
      <c t="s" s="220" r="B3897">
        <v>3964</v>
      </c>
      <c t="s" s="220" r="C3897">
        <v>7261</v>
      </c>
      <c t="s" s="220" r="D3897">
        <v>7262</v>
      </c>
      <c s="168" r="E3897">
        <v>41336.6583101852</v>
      </c>
      <c s="220" r="F3897"/>
      <c t="s" s="220" r="G3897">
        <v>57</v>
      </c>
      <c s="220" r="H3897"/>
      <c s="220" r="I3897"/>
      <c s="220" r="J3897">
        <v>1066088496</v>
      </c>
      <c s="220" r="K3897"/>
      <c t="s" s="17" r="L3897">
        <v>74</v>
      </c>
      <c t="s" s="17" r="M3897">
        <v>3967</v>
      </c>
      <c s="220" r="N3897">
        <v>18</v>
      </c>
      <c s="220" r="O3897">
        <v>302</v>
      </c>
      <c s="220" r="P3897"/>
      <c t="s" s="220" r="Q3897">
        <v>7263</v>
      </c>
      <c t="s" s="17" r="R3897">
        <v>7264</v>
      </c>
    </row>
    <row r="3898">
      <c t="s" s="128" r="A3898">
        <v>7265</v>
      </c>
      <c t="s" s="220" r="B3898">
        <v>7072</v>
      </c>
      <c t="s" s="220" r="C3898">
        <v>7266</v>
      </c>
      <c t="s" s="220" r="D3898">
        <v>7267</v>
      </c>
      <c s="168" r="E3898">
        <v>41336.6582291667</v>
      </c>
      <c s="220" r="F3898"/>
      <c t="s" s="220" r="G3898">
        <v>57</v>
      </c>
      <c s="220" r="H3898"/>
      <c s="220" r="I3898"/>
      <c s="220" r="J3898">
        <v>377565563</v>
      </c>
      <c s="220" r="K3898"/>
      <c t="s" s="17" r="L3898">
        <v>116</v>
      </c>
      <c t="s" s="17" r="M3898">
        <v>7075</v>
      </c>
      <c s="220" r="N3898">
        <v>231</v>
      </c>
      <c s="220" r="O3898">
        <v>622</v>
      </c>
      <c s="220" r="P3898"/>
      <c t="s" s="220" r="Q3898">
        <v>7268</v>
      </c>
      <c t="s" s="17" r="R3898">
        <v>7269</v>
      </c>
    </row>
    <row r="3899">
      <c t="s" s="128" r="A3899">
        <v>7270</v>
      </c>
      <c t="s" s="220" r="B3899">
        <v>7271</v>
      </c>
      <c t="s" s="220" r="C3899">
        <v>7272</v>
      </c>
      <c t="s" s="220" r="D3899">
        <v>7273</v>
      </c>
      <c s="168" r="E3899">
        <v>41336.6581481482</v>
      </c>
      <c s="220" r="F3899"/>
      <c t="s" s="220" r="G3899">
        <v>57</v>
      </c>
      <c s="220" r="H3899"/>
      <c s="220" r="I3899"/>
      <c s="220" r="J3899">
        <v>439114827</v>
      </c>
      <c s="220" r="K3899"/>
      <c t="s" s="17" r="L3899">
        <v>228</v>
      </c>
      <c t="s" s="17" r="M3899">
        <v>7274</v>
      </c>
      <c s="220" r="N3899">
        <v>256</v>
      </c>
      <c s="220" r="O3899">
        <v>408</v>
      </c>
      <c s="220" r="P3899">
        <v>3600</v>
      </c>
      <c t="s" s="220" r="Q3899">
        <v>7275</v>
      </c>
      <c t="s" s="17" r="R3899">
        <v>7276</v>
      </c>
    </row>
    <row r="3900">
      <c t="s" s="128" r="A3900">
        <v>7277</v>
      </c>
      <c t="s" s="220" r="B3900">
        <v>906</v>
      </c>
      <c t="s" s="220" r="C3900">
        <v>7278</v>
      </c>
      <c t="s" s="220" r="D3900">
        <v>7279</v>
      </c>
      <c s="168" r="E3900">
        <v>41336.6581365741</v>
      </c>
      <c s="220" r="F3900"/>
      <c t="s" s="220" r="G3900">
        <v>57</v>
      </c>
      <c s="220" r="H3900"/>
      <c s="220" r="I3900"/>
      <c s="220" r="J3900">
        <v>279064794</v>
      </c>
      <c s="220" r="K3900"/>
      <c t="s" s="17" r="L3900">
        <v>74</v>
      </c>
      <c t="s" s="17" r="M3900">
        <v>940</v>
      </c>
      <c s="220" r="N3900">
        <v>1311</v>
      </c>
      <c s="220" r="O3900">
        <v>600</v>
      </c>
      <c s="220" r="P3900">
        <v>3600</v>
      </c>
      <c t="s" s="220" r="Q3900">
        <v>7280</v>
      </c>
      <c t="s" s="17" r="R3900">
        <v>7281</v>
      </c>
    </row>
    <row r="3901">
      <c t="s" s="128" r="A3901">
        <v>7282</v>
      </c>
      <c t="s" s="220" r="B3901">
        <v>3829</v>
      </c>
      <c t="s" s="220" r="C3901">
        <v>7283</v>
      </c>
      <c t="s" s="220" r="D3901">
        <v>7284</v>
      </c>
      <c s="168" r="E3901">
        <v>41336.6581134259</v>
      </c>
      <c s="220" r="F3901"/>
      <c t="s" s="220" r="G3901">
        <v>57</v>
      </c>
      <c s="220" r="H3901"/>
      <c s="220" r="I3901"/>
      <c s="220" r="J3901">
        <v>551250679</v>
      </c>
      <c s="220" r="K3901"/>
      <c t="s" s="17" r="L3901">
        <v>74</v>
      </c>
      <c t="s" s="17" r="M3901">
        <v>3832</v>
      </c>
      <c s="220" r="N3901">
        <v>14</v>
      </c>
      <c s="220" r="O3901">
        <v>46</v>
      </c>
      <c s="220" r="P3901"/>
      <c t="s" s="220" r="Q3901">
        <v>7285</v>
      </c>
      <c t="s" s="17" r="R3901">
        <v>7286</v>
      </c>
    </row>
    <row r="3902">
      <c t="s" s="128" r="A3902">
        <v>7287</v>
      </c>
      <c t="s" s="220" r="B3902">
        <v>7288</v>
      </c>
      <c t="s" s="220" r="C3902">
        <v>7289</v>
      </c>
      <c t="s" s="220" r="D3902">
        <v>7290</v>
      </c>
      <c s="168" r="E3902">
        <v>41336.6579861111</v>
      </c>
      <c s="220" r="F3902"/>
      <c t="s" s="220" r="G3902">
        <v>7291</v>
      </c>
      <c s="220" r="H3902"/>
      <c s="220" r="I3902"/>
      <c s="220" r="J3902">
        <v>112154454</v>
      </c>
      <c s="220" r="K3902"/>
      <c t="s" s="17" r="L3902">
        <v>228</v>
      </c>
      <c t="s" s="17" r="M3902">
        <v>7292</v>
      </c>
      <c s="220" r="N3902">
        <v>113</v>
      </c>
      <c s="220" r="O3902">
        <v>343</v>
      </c>
      <c s="220" r="P3902">
        <v>-10800</v>
      </c>
      <c t="s" s="220" r="Q3902">
        <v>7293</v>
      </c>
      <c t="s" s="17" r="R3902">
        <v>5566</v>
      </c>
    </row>
    <row r="3903">
      <c t="s" s="128" r="A3903">
        <v>7294</v>
      </c>
      <c t="s" s="220" r="B3903">
        <v>617</v>
      </c>
      <c t="s" s="220" r="C3903">
        <v>7295</v>
      </c>
      <c t="s" s="220" r="D3903">
        <v>7296</v>
      </c>
      <c s="168" r="E3903">
        <v>41336.6579398148</v>
      </c>
      <c s="220" r="F3903"/>
      <c t="s" s="220" r="G3903">
        <v>57</v>
      </c>
      <c s="220" r="H3903">
        <v>460242909</v>
      </c>
      <c t="s" s="220" r="I3903">
        <v>7297</v>
      </c>
      <c s="220" r="J3903">
        <v>238498745</v>
      </c>
      <c s="220" r="K3903"/>
      <c t="s" s="17" r="L3903">
        <v>74</v>
      </c>
      <c t="s" s="17" r="M3903">
        <v>620</v>
      </c>
      <c s="220" r="N3903">
        <v>99</v>
      </c>
      <c s="220" r="O3903">
        <v>177</v>
      </c>
      <c s="220" r="P3903">
        <v>3600</v>
      </c>
      <c t="s" s="220" r="Q3903">
        <v>7298</v>
      </c>
      <c t="s" s="17" r="R3903">
        <v>7299</v>
      </c>
    </row>
    <row r="3904">
      <c t="s" s="128" r="A3904">
        <v>7300</v>
      </c>
      <c t="s" s="220" r="B3904">
        <v>5428</v>
      </c>
      <c t="s" s="220" r="C3904">
        <v>7301</v>
      </c>
      <c t="s" s="220" r="D3904">
        <v>7302</v>
      </c>
      <c s="168" r="E3904">
        <v>41336.6578819444</v>
      </c>
      <c s="220" r="F3904"/>
      <c t="s" s="220" r="G3904">
        <v>46</v>
      </c>
      <c s="220" r="H3904"/>
      <c s="220" r="I3904"/>
      <c s="220" r="J3904">
        <v>52509224</v>
      </c>
      <c s="220" r="K3904"/>
      <c t="s" s="17" r="L3904">
        <v>74</v>
      </c>
      <c t="s" s="17" r="M3904">
        <v>5431</v>
      </c>
      <c s="220" r="N3904">
        <v>1350</v>
      </c>
      <c s="220" r="O3904">
        <v>716</v>
      </c>
      <c s="220" r="P3904">
        <v>3600</v>
      </c>
      <c t="s" s="220" r="Q3904">
        <v>7303</v>
      </c>
      <c t="s" s="17" r="R3904">
        <v>7304</v>
      </c>
    </row>
    <row r="3905">
      <c t="s" s="128" r="A3905">
        <v>7305</v>
      </c>
      <c t="s" s="220" r="B3905">
        <v>5601</v>
      </c>
      <c t="s" s="220" r="C3905">
        <v>7306</v>
      </c>
      <c t="s" s="220" r="D3905">
        <v>7302</v>
      </c>
      <c s="168" r="E3905">
        <v>41336.6578819444</v>
      </c>
      <c s="220" r="F3905"/>
      <c t="s" s="220" r="G3905">
        <v>57</v>
      </c>
      <c s="220" r="H3905"/>
      <c s="220" r="I3905"/>
      <c s="220" r="J3905">
        <v>139434375</v>
      </c>
      <c s="220" r="K3905"/>
      <c t="s" s="17" r="L3905">
        <v>228</v>
      </c>
      <c t="s" s="17" r="M3905">
        <v>5604</v>
      </c>
      <c s="220" r="N3905">
        <v>403</v>
      </c>
      <c s="220" r="O3905">
        <v>216</v>
      </c>
      <c s="220" r="P3905"/>
      <c t="s" s="220" r="Q3905">
        <v>7307</v>
      </c>
      <c t="s" s="17" r="R3905">
        <v>3981</v>
      </c>
    </row>
    <row r="3906">
      <c t="s" s="128" r="A3906">
        <v>7308</v>
      </c>
      <c t="s" s="220" r="B3906">
        <v>757</v>
      </c>
      <c t="s" s="220" r="C3906">
        <v>7309</v>
      </c>
      <c t="s" s="220" r="D3906">
        <v>7310</v>
      </c>
      <c s="168" r="E3906">
        <v>41336.6577893519</v>
      </c>
      <c s="220" r="F3906"/>
      <c t="s" s="220" r="G3906">
        <v>57</v>
      </c>
      <c s="220" r="H3906"/>
      <c s="220" r="I3906"/>
      <c s="220" r="J3906">
        <v>730737896</v>
      </c>
      <c s="220" r="K3906"/>
      <c t="s" s="17" r="L3906">
        <v>74</v>
      </c>
      <c t="s" s="17" r="M3906">
        <v>759</v>
      </c>
      <c s="220" r="N3906">
        <v>256</v>
      </c>
      <c s="220" r="O3906">
        <v>188</v>
      </c>
      <c s="220" r="P3906"/>
      <c t="s" s="220" r="Q3906">
        <v>7311</v>
      </c>
      <c t="s" s="17" r="R3906">
        <v>7312</v>
      </c>
    </row>
    <row r="3907">
      <c t="s" s="128" r="A3907">
        <v>7313</v>
      </c>
      <c t="s" s="220" r="B3907">
        <v>3018</v>
      </c>
      <c t="s" s="220" r="C3907">
        <v>7314</v>
      </c>
      <c t="s" s="220" r="D3907">
        <v>7310</v>
      </c>
      <c s="168" r="E3907">
        <v>41336.6577893519</v>
      </c>
      <c s="220" r="F3907"/>
      <c t="s" s="220" r="G3907">
        <v>46</v>
      </c>
      <c s="220" r="H3907">
        <v>400642052</v>
      </c>
      <c t="s" s="220" r="I3907">
        <v>321</v>
      </c>
      <c s="220" r="J3907">
        <v>558114648</v>
      </c>
      <c t="s" s="220" r="K3907">
        <v>7315</v>
      </c>
      <c t="s" s="17" r="L3907">
        <v>228</v>
      </c>
      <c t="s" s="17" r="M3907">
        <v>3021</v>
      </c>
      <c s="220" r="N3907">
        <v>145</v>
      </c>
      <c s="220" r="O3907">
        <v>173</v>
      </c>
      <c s="220" r="P3907">
        <v>3600</v>
      </c>
      <c t="s" s="220" r="Q3907">
        <v>7316</v>
      </c>
      <c t="s" s="17" r="R3907">
        <v>7317</v>
      </c>
    </row>
    <row r="3908">
      <c t="s" s="128" r="A3908">
        <v>7318</v>
      </c>
      <c t="s" s="220" r="B3908">
        <v>6697</v>
      </c>
      <c t="s" s="220" r="C3908">
        <v>7319</v>
      </c>
      <c t="s" s="220" r="D3908">
        <v>7320</v>
      </c>
      <c s="168" r="E3908">
        <v>41336.6577430556</v>
      </c>
      <c s="220" r="F3908"/>
      <c t="s" s="220" r="G3908">
        <v>46</v>
      </c>
      <c s="220" r="H3908"/>
      <c s="220" r="I3908"/>
      <c s="220" r="J3908">
        <v>81341924</v>
      </c>
      <c s="220" r="K3908"/>
      <c t="s" s="17" r="L3908">
        <v>135</v>
      </c>
      <c t="s" s="17" r="M3908">
        <v>6700</v>
      </c>
      <c s="220" r="N3908">
        <v>740</v>
      </c>
      <c s="220" r="O3908">
        <v>439</v>
      </c>
      <c s="220" r="P3908">
        <v>3600</v>
      </c>
      <c t="s" s="220" r="Q3908">
        <v>7321</v>
      </c>
      <c t="s" s="17" r="R3908">
        <v>7322</v>
      </c>
    </row>
    <row r="3909">
      <c t="s" s="128" r="A3909">
        <v>7323</v>
      </c>
      <c t="s" s="220" r="B3909">
        <v>2448</v>
      </c>
      <c t="s" s="220" r="C3909">
        <v>7324</v>
      </c>
      <c t="s" s="220" r="D3909">
        <v>7325</v>
      </c>
      <c s="168" r="E3909">
        <v>41336.6577314815</v>
      </c>
      <c s="220" r="F3909"/>
      <c t="s" s="220" r="G3909">
        <v>57</v>
      </c>
      <c s="220" r="H3909"/>
      <c s="220" r="I3909"/>
      <c s="220" r="J3909">
        <v>26206046</v>
      </c>
      <c s="220" r="K3909"/>
      <c t="s" s="17" r="L3909">
        <v>228</v>
      </c>
      <c t="s" s="17" r="M3909">
        <v>3267</v>
      </c>
      <c s="220" r="N3909">
        <v>1265</v>
      </c>
      <c s="220" r="O3909">
        <v>910</v>
      </c>
      <c s="220" r="P3909">
        <v>3600</v>
      </c>
      <c t="s" s="220" r="Q3909">
        <v>7326</v>
      </c>
      <c t="s" s="17" r="R3909">
        <v>7327</v>
      </c>
    </row>
    <row r="3910">
      <c t="s" s="128" r="A3910">
        <v>7328</v>
      </c>
      <c t="s" s="220" r="B3910">
        <v>3964</v>
      </c>
      <c t="s" s="220" r="C3910">
        <v>7329</v>
      </c>
      <c t="s" s="220" r="D3910">
        <v>7330</v>
      </c>
      <c s="168" r="E3910">
        <v>41336.6576851852</v>
      </c>
      <c s="220" r="F3910"/>
      <c t="s" s="220" r="G3910">
        <v>57</v>
      </c>
      <c s="220" r="H3910">
        <v>440145233</v>
      </c>
      <c t="s" s="220" r="I3910">
        <v>7331</v>
      </c>
      <c s="220" r="J3910">
        <v>1066088496</v>
      </c>
      <c s="220" r="K3910"/>
      <c t="s" s="17" r="L3910">
        <v>74</v>
      </c>
      <c t="s" s="17" r="M3910">
        <v>3967</v>
      </c>
      <c s="220" r="N3910">
        <v>18</v>
      </c>
      <c s="220" r="O3910">
        <v>302</v>
      </c>
      <c s="220" r="P3910"/>
      <c t="s" s="220" r="Q3910">
        <v>7332</v>
      </c>
      <c t="s" s="17" r="R3910">
        <v>7333</v>
      </c>
    </row>
    <row r="3911">
      <c t="s" s="128" r="A3911">
        <v>7334</v>
      </c>
      <c t="s" s="220" r="B3911">
        <v>4565</v>
      </c>
      <c t="s" s="220" r="C3911">
        <v>7335</v>
      </c>
      <c t="s" s="220" r="D3911">
        <v>7336</v>
      </c>
      <c s="168" r="E3911">
        <v>41336.657662037</v>
      </c>
      <c s="220" r="F3911"/>
      <c t="s" s="220" r="G3911">
        <v>57</v>
      </c>
      <c s="220" r="H3911"/>
      <c s="220" r="I3911"/>
      <c s="220" r="J3911">
        <v>264937123</v>
      </c>
      <c s="220" r="K3911"/>
      <c t="s" s="17" r="L3911">
        <v>135</v>
      </c>
      <c t="s" s="17" r="M3911">
        <v>4568</v>
      </c>
      <c s="220" r="N3911">
        <v>43</v>
      </c>
      <c s="220" r="O3911">
        <v>109</v>
      </c>
      <c s="220" r="P3911"/>
      <c t="s" s="220" r="Q3911">
        <v>7337</v>
      </c>
      <c t="s" s="17" r="R3911">
        <v>2996</v>
      </c>
    </row>
    <row r="3912">
      <c t="s" s="128" r="A3912">
        <v>7338</v>
      </c>
      <c t="s" s="220" r="B3912">
        <v>7339</v>
      </c>
      <c t="s" s="220" r="C3912">
        <v>7340</v>
      </c>
      <c t="s" s="220" r="D3912">
        <v>7341</v>
      </c>
      <c s="168" r="E3912">
        <v>41336.6576157407</v>
      </c>
      <c s="220" r="F3912"/>
      <c t="s" s="220" r="G3912">
        <v>46</v>
      </c>
      <c s="220" r="H3912"/>
      <c s="220" r="I3912"/>
      <c s="220" r="J3912">
        <v>25655893</v>
      </c>
      <c s="220" r="K3912"/>
      <c t="s" s="17" r="L3912">
        <v>116</v>
      </c>
      <c t="s" s="17" r="M3912">
        <v>7342</v>
      </c>
      <c s="220" r="N3912">
        <v>656</v>
      </c>
      <c s="220" r="O3912">
        <v>334</v>
      </c>
      <c s="220" r="P3912">
        <v>3600</v>
      </c>
      <c t="s" s="220" r="Q3912">
        <v>7343</v>
      </c>
      <c t="s" s="17" r="R3912">
        <v>7344</v>
      </c>
    </row>
    <row r="3913">
      <c t="s" s="128" r="A3913">
        <v>7235</v>
      </c>
      <c t="s" s="220" r="B3913">
        <v>3817</v>
      </c>
      <c t="s" s="220" r="C3913">
        <v>7345</v>
      </c>
      <c t="s" s="220" r="D3913">
        <v>7346</v>
      </c>
      <c s="168" r="E3913">
        <v>41336.6575925926</v>
      </c>
      <c s="220" r="F3913"/>
      <c t="s" s="220" r="G3913">
        <v>57</v>
      </c>
      <c s="220" r="H3913"/>
      <c s="220" r="I3913"/>
      <c s="220" r="J3913">
        <v>153053540</v>
      </c>
      <c s="220" r="K3913"/>
      <c t="s" s="17" r="L3913">
        <v>116</v>
      </c>
      <c t="s" s="17" r="M3913">
        <v>4037</v>
      </c>
      <c s="220" r="N3913">
        <v>3094</v>
      </c>
      <c s="220" r="O3913">
        <v>528</v>
      </c>
      <c s="220" r="P3913"/>
      <c t="s" s="220" r="Q3913">
        <v>7347</v>
      </c>
      <c t="s" s="17" r="R3913">
        <v>7348</v>
      </c>
    </row>
    <row r="3914">
      <c t="s" s="128" r="A3914">
        <v>7349</v>
      </c>
      <c t="s" s="220" r="B3914">
        <v>233</v>
      </c>
      <c t="s" s="220" r="C3914">
        <v>7350</v>
      </c>
      <c t="s" s="220" r="D3914">
        <v>7351</v>
      </c>
      <c s="168" r="E3914">
        <v>41336.6574652778</v>
      </c>
      <c s="220" r="F3914"/>
      <c t="s" s="220" r="G3914">
        <v>57</v>
      </c>
      <c s="220" r="H3914"/>
      <c s="220" r="I3914"/>
      <c s="220" r="J3914">
        <v>81550369</v>
      </c>
      <c s="220" r="K3914"/>
      <c t="s" s="17" r="L3914">
        <v>4786</v>
      </c>
      <c t="s" s="17" r="M3914">
        <v>236</v>
      </c>
      <c s="220" r="N3914">
        <v>1676</v>
      </c>
      <c s="220" r="O3914">
        <v>952</v>
      </c>
      <c s="220" r="P3914">
        <v>3600</v>
      </c>
      <c t="s" s="220" r="Q3914">
        <v>7352</v>
      </c>
      <c t="s" s="17" r="R3914">
        <v>7353</v>
      </c>
    </row>
    <row r="3915">
      <c t="s" s="128" r="A3915">
        <v>7354</v>
      </c>
      <c t="s" s="220" r="B3915">
        <v>594</v>
      </c>
      <c t="s" s="220" r="C3915">
        <v>7355</v>
      </c>
      <c t="s" s="220" r="D3915">
        <v>7356</v>
      </c>
      <c s="168" r="E3915">
        <v>41336.6574537037</v>
      </c>
      <c s="220" r="F3915"/>
      <c t="s" s="220" r="G3915">
        <v>597</v>
      </c>
      <c s="220" r="H3915"/>
      <c s="220" r="I3915"/>
      <c s="220" r="J3915">
        <v>625913855</v>
      </c>
      <c s="220" r="K3915"/>
      <c t="s" s="17" r="L3915">
        <v>127</v>
      </c>
      <c t="s" s="17" r="M3915">
        <v>598</v>
      </c>
      <c s="220" r="N3915">
        <v>113</v>
      </c>
      <c s="220" r="O3915">
        <v>1</v>
      </c>
      <c s="220" r="P3915"/>
      <c t="s" s="220" r="Q3915">
        <v>7357</v>
      </c>
      <c t="s" s="17" r="R3915">
        <v>7358</v>
      </c>
    </row>
    <row r="3916">
      <c t="s" s="128" r="A3916">
        <v>7359</v>
      </c>
      <c t="s" s="220" r="B3916">
        <v>321</v>
      </c>
      <c t="s" s="220" r="C3916">
        <v>7360</v>
      </c>
      <c t="s" s="220" r="D3916">
        <v>7361</v>
      </c>
      <c s="168" r="E3916">
        <v>41336.6574189815</v>
      </c>
      <c s="220" r="F3916"/>
      <c t="s" s="220" r="G3916">
        <v>57</v>
      </c>
      <c s="220" r="H3916"/>
      <c s="220" r="I3916"/>
      <c s="220" r="J3916">
        <v>400642052</v>
      </c>
      <c s="220" r="K3916"/>
      <c t="s" s="17" r="L3916">
        <v>74</v>
      </c>
      <c t="s" s="17" r="M3916">
        <v>326</v>
      </c>
      <c s="220" r="N3916">
        <v>492</v>
      </c>
      <c s="220" r="O3916">
        <v>418</v>
      </c>
      <c s="220" r="P3916">
        <v>3600</v>
      </c>
      <c t="s" s="220" r="Q3916">
        <v>7362</v>
      </c>
      <c t="s" s="17" r="R3916">
        <v>7363</v>
      </c>
    </row>
    <row r="3917">
      <c t="s" s="128" r="A3917">
        <v>7364</v>
      </c>
      <c t="s" s="220" r="B3917">
        <v>721</v>
      </c>
      <c t="s" s="220" r="C3917">
        <v>7365</v>
      </c>
      <c t="s" s="220" r="D3917">
        <v>7366</v>
      </c>
      <c s="168" r="E3917">
        <v>41336.657337963</v>
      </c>
      <c s="220" r="F3917"/>
      <c t="s" s="220" r="G3917">
        <v>46</v>
      </c>
      <c s="220" r="H3917"/>
      <c s="220" r="I3917"/>
      <c s="220" r="J3917">
        <v>75235241</v>
      </c>
      <c s="220" r="K3917"/>
      <c t="s" s="17" r="L3917">
        <v>74</v>
      </c>
      <c t="s" s="17" r="M3917">
        <v>724</v>
      </c>
      <c s="220" r="N3917">
        <v>733</v>
      </c>
      <c s="220" r="O3917">
        <v>832</v>
      </c>
      <c s="220" r="P3917">
        <v>-10800</v>
      </c>
      <c t="s" s="220" r="Q3917">
        <v>7367</v>
      </c>
      <c t="s" s="17" r="R3917">
        <v>7368</v>
      </c>
    </row>
    <row r="3918">
      <c t="s" s="128" r="A3918">
        <v>7369</v>
      </c>
      <c t="s" s="220" r="B3918">
        <v>1307</v>
      </c>
      <c t="s" s="220" r="C3918">
        <v>7370</v>
      </c>
      <c t="s" s="220" r="D3918">
        <v>7371</v>
      </c>
      <c s="168" r="E3918">
        <v>41336.6571643519</v>
      </c>
      <c s="220" r="F3918"/>
      <c t="s" s="220" r="G3918">
        <v>57</v>
      </c>
      <c s="220" r="H3918"/>
      <c s="220" r="I3918"/>
      <c s="220" r="J3918">
        <v>249181465</v>
      </c>
      <c s="220" r="K3918"/>
      <c t="s" s="17" r="L3918">
        <v>116</v>
      </c>
      <c t="s" s="17" r="M3918">
        <v>1312</v>
      </c>
      <c s="220" r="N3918">
        <v>326</v>
      </c>
      <c s="220" r="O3918">
        <v>404</v>
      </c>
      <c s="220" r="P3918">
        <v>3600</v>
      </c>
      <c t="s" s="220" r="Q3918">
        <v>7372</v>
      </c>
      <c t="s" s="17" r="R3918">
        <v>7373</v>
      </c>
    </row>
    <row r="3919">
      <c t="s" s="128" r="A3919">
        <v>7374</v>
      </c>
      <c t="s" s="220" r="B3919">
        <v>2235</v>
      </c>
      <c t="s" s="220" r="C3919">
        <v>7375</v>
      </c>
      <c t="s" s="220" r="D3919">
        <v>7376</v>
      </c>
      <c s="168" r="E3919">
        <v>41336.6571064815</v>
      </c>
      <c s="220" r="F3919"/>
      <c t="s" s="220" r="G3919">
        <v>57</v>
      </c>
      <c s="220" r="H3919"/>
      <c s="220" r="I3919"/>
      <c s="220" r="J3919">
        <v>342842017</v>
      </c>
      <c s="220" r="K3919"/>
      <c t="s" s="17" r="L3919">
        <v>49</v>
      </c>
      <c t="s" s="17" r="M3919">
        <v>2238</v>
      </c>
      <c s="220" r="N3919">
        <v>169</v>
      </c>
      <c s="220" r="O3919">
        <v>288</v>
      </c>
      <c s="220" r="P3919">
        <v>3600</v>
      </c>
      <c t="s" s="220" r="Q3919">
        <v>7377</v>
      </c>
      <c t="s" s="17" r="R3919">
        <v>7378</v>
      </c>
    </row>
    <row r="3920">
      <c t="s" s="128" r="A3920">
        <v>7315</v>
      </c>
      <c t="s" s="220" r="B3920">
        <v>321</v>
      </c>
      <c t="s" s="220" r="C3920">
        <v>7379</v>
      </c>
      <c t="s" s="220" r="D3920">
        <v>7380</v>
      </c>
      <c s="168" r="E3920">
        <v>41336.6570949074</v>
      </c>
      <c s="220" r="F3920"/>
      <c t="s" s="220" r="G3920">
        <v>57</v>
      </c>
      <c s="220" r="H3920"/>
      <c s="220" r="I3920"/>
      <c s="220" r="J3920">
        <v>400642052</v>
      </c>
      <c s="220" r="K3920"/>
      <c t="s" s="17" r="L3920">
        <v>74</v>
      </c>
      <c t="s" s="17" r="M3920">
        <v>326</v>
      </c>
      <c s="220" r="N3920">
        <v>492</v>
      </c>
      <c s="220" r="O3920">
        <v>418</v>
      </c>
      <c s="220" r="P3920">
        <v>3600</v>
      </c>
      <c t="s" s="220" r="Q3920">
        <v>7381</v>
      </c>
      <c t="s" s="17" r="R3920">
        <v>7382</v>
      </c>
    </row>
    <row r="3921">
      <c t="s" s="128" r="A3921">
        <v>7383</v>
      </c>
      <c t="s" s="220" r="B3921">
        <v>7384</v>
      </c>
      <c t="s" s="220" r="C3921">
        <v>7385</v>
      </c>
      <c t="s" s="220" r="D3921">
        <v>7386</v>
      </c>
      <c s="168" r="E3921">
        <v>41336.6570833333</v>
      </c>
      <c s="220" r="F3921"/>
      <c t="s" s="220" r="G3921">
        <v>57</v>
      </c>
      <c s="220" r="H3921"/>
      <c s="220" r="I3921"/>
      <c s="220" r="J3921">
        <v>293465042</v>
      </c>
      <c s="220" r="K3921"/>
      <c t="s" s="17" r="L3921">
        <v>116</v>
      </c>
      <c t="s" s="17" r="M3921">
        <v>7387</v>
      </c>
      <c s="220" r="N3921">
        <v>130</v>
      </c>
      <c s="220" r="O3921">
        <v>206</v>
      </c>
      <c s="220" r="P3921">
        <v>3600</v>
      </c>
      <c t="s" s="220" r="Q3921">
        <v>7388</v>
      </c>
      <c t="s" s="17" r="R3921">
        <v>7389</v>
      </c>
    </row>
    <row r="3922">
      <c t="s" s="128" r="A3922">
        <v>7390</v>
      </c>
      <c t="s" s="220" r="B3922">
        <v>3450</v>
      </c>
      <c t="s" s="220" r="C3922">
        <v>7391</v>
      </c>
      <c t="s" s="220" r="D3922">
        <v>7392</v>
      </c>
      <c s="168" r="E3922">
        <v>41336.6570601852</v>
      </c>
      <c s="220" r="F3922"/>
      <c t="s" s="220" r="G3922">
        <v>57</v>
      </c>
      <c s="220" r="H3922"/>
      <c s="220" r="I3922"/>
      <c s="220" r="J3922">
        <v>401488254</v>
      </c>
      <c s="220" r="K3922"/>
      <c t="s" s="17" r="L3922">
        <v>228</v>
      </c>
      <c t="s" s="17" r="M3922">
        <v>3452</v>
      </c>
      <c s="220" r="N3922">
        <v>112</v>
      </c>
      <c s="220" r="O3922">
        <v>142</v>
      </c>
      <c s="220" r="P3922">
        <v>3600</v>
      </c>
      <c t="s" s="220" r="Q3922">
        <v>7393</v>
      </c>
      <c t="s" s="17" r="R3922">
        <v>3300</v>
      </c>
    </row>
    <row r="3923">
      <c t="s" s="128" r="A3923">
        <v>7394</v>
      </c>
      <c t="s" s="220" r="B3923">
        <v>7395</v>
      </c>
      <c t="s" s="220" r="C3923">
        <v>7396</v>
      </c>
      <c t="s" s="220" r="D3923">
        <v>7397</v>
      </c>
      <c s="168" r="E3923">
        <v>41336.6569560185</v>
      </c>
      <c s="220" r="F3923"/>
      <c t="s" s="220" r="G3923">
        <v>57</v>
      </c>
      <c s="220" r="H3923"/>
      <c s="220" r="I3923"/>
      <c s="220" r="J3923">
        <v>49635880</v>
      </c>
      <c s="220" r="K3923"/>
      <c t="s" s="17" r="L3923">
        <v>1367</v>
      </c>
      <c t="s" s="17" r="M3923">
        <v>7398</v>
      </c>
      <c s="220" r="N3923">
        <v>608</v>
      </c>
      <c s="220" r="O3923">
        <v>733</v>
      </c>
      <c s="220" r="P3923">
        <v>3600</v>
      </c>
      <c t="s" s="220" r="Q3923">
        <v>7399</v>
      </c>
      <c t="s" s="17" r="R3923">
        <v>1370</v>
      </c>
    </row>
    <row r="3924">
      <c t="s" s="128" r="A3924">
        <v>7400</v>
      </c>
      <c t="s" s="220" r="B3924">
        <v>4429</v>
      </c>
      <c t="s" s="220" r="C3924">
        <v>7401</v>
      </c>
      <c t="s" s="220" r="D3924">
        <v>7402</v>
      </c>
      <c s="168" r="E3924">
        <v>41336.6568518519</v>
      </c>
      <c s="220" r="F3924"/>
      <c t="s" s="220" r="G3924">
        <v>57</v>
      </c>
      <c s="220" r="H3924"/>
      <c s="220" r="I3924"/>
      <c s="220" r="J3924">
        <v>271589771</v>
      </c>
      <c s="220" r="K3924"/>
      <c t="s" s="17" r="L3924">
        <v>2282</v>
      </c>
      <c t="s" s="17" r="M3924">
        <v>4432</v>
      </c>
      <c s="220" r="N3924">
        <v>487</v>
      </c>
      <c s="220" r="O3924">
        <v>406</v>
      </c>
      <c s="220" r="P3924">
        <v>3600</v>
      </c>
      <c t="s" s="220" r="Q3924">
        <v>7403</v>
      </c>
      <c t="s" s="17" r="R3924">
        <v>7304</v>
      </c>
    </row>
    <row r="3925">
      <c t="s" s="128" r="A3925">
        <v>7404</v>
      </c>
      <c t="s" s="220" r="B3925">
        <v>634</v>
      </c>
      <c t="s" s="220" r="C3925">
        <v>7405</v>
      </c>
      <c t="s" s="220" r="D3925">
        <v>7406</v>
      </c>
      <c s="168" r="E3925">
        <v>41336.6568287037</v>
      </c>
      <c s="220" r="F3925"/>
      <c t="s" s="220" r="G3925">
        <v>46</v>
      </c>
      <c s="220" r="H3925"/>
      <c s="220" r="I3925"/>
      <c s="220" r="J3925">
        <v>53034800</v>
      </c>
      <c s="220" r="K3925"/>
      <c t="s" s="17" r="L3925">
        <v>74</v>
      </c>
      <c t="s" s="17" r="M3925">
        <v>637</v>
      </c>
      <c s="220" r="N3925">
        <v>368</v>
      </c>
      <c s="220" r="O3925">
        <v>425</v>
      </c>
      <c s="220" r="P3925">
        <v>-10800</v>
      </c>
      <c t="s" s="220" r="Q3925">
        <v>7407</v>
      </c>
      <c t="s" s="17" r="R3925">
        <v>7408</v>
      </c>
    </row>
    <row r="3926">
      <c t="s" s="128" r="A3926">
        <v>7409</v>
      </c>
      <c t="s" s="220" r="B3926">
        <v>7410</v>
      </c>
      <c t="s" s="220" r="C3926">
        <v>7411</v>
      </c>
      <c t="s" s="220" r="D3926">
        <v>7412</v>
      </c>
      <c s="168" r="E3926">
        <v>41336.6567592593</v>
      </c>
      <c s="220" r="F3926"/>
      <c t="s" s="220" r="G3926">
        <v>57</v>
      </c>
      <c s="220" r="H3926"/>
      <c s="220" r="I3926"/>
      <c s="220" r="J3926">
        <v>437230401</v>
      </c>
      <c s="220" r="K3926"/>
      <c t="s" s="17" r="L3926">
        <v>74</v>
      </c>
      <c t="s" s="17" r="M3926">
        <v>7413</v>
      </c>
      <c s="220" r="N3926">
        <v>17</v>
      </c>
      <c s="220" r="O3926">
        <v>50</v>
      </c>
      <c s="220" r="P3926">
        <v>3600</v>
      </c>
      <c t="s" s="220" r="Q3926">
        <v>7414</v>
      </c>
      <c t="s" s="17" r="R3926">
        <v>7415</v>
      </c>
    </row>
    <row r="3927">
      <c t="s" s="128" r="A3927">
        <v>7416</v>
      </c>
      <c t="s" s="220" r="B3927">
        <v>6032</v>
      </c>
      <c t="s" s="220" r="C3927">
        <v>7417</v>
      </c>
      <c t="s" s="220" r="D3927">
        <v>7418</v>
      </c>
      <c s="168" r="E3927">
        <v>41336.6566898148</v>
      </c>
      <c s="220" r="F3927"/>
      <c t="s" s="220" r="G3927">
        <v>57</v>
      </c>
      <c s="220" r="H3927"/>
      <c s="220" r="I3927"/>
      <c s="220" r="J3927">
        <v>334065875</v>
      </c>
      <c s="220" r="K3927"/>
      <c t="s" s="17" r="L3927">
        <v>74</v>
      </c>
      <c t="s" s="17" r="M3927">
        <v>6035</v>
      </c>
      <c s="220" r="N3927">
        <v>314</v>
      </c>
      <c s="220" r="O3927">
        <v>633</v>
      </c>
      <c s="220" r="P3927">
        <v>3600</v>
      </c>
      <c t="s" s="220" r="Q3927">
        <v>7419</v>
      </c>
      <c t="s" s="17" r="R3927">
        <v>7420</v>
      </c>
    </row>
    <row r="3928">
      <c t="s" s="128" r="A3928">
        <v>7421</v>
      </c>
      <c t="s" s="220" r="B3928">
        <v>7422</v>
      </c>
      <c t="s" s="220" r="C3928">
        <v>7423</v>
      </c>
      <c t="s" s="220" r="D3928">
        <v>7424</v>
      </c>
      <c s="168" r="E3928">
        <v>41336.6565162037</v>
      </c>
      <c s="220" r="F3928"/>
      <c t="s" s="220" r="G3928">
        <v>57</v>
      </c>
      <c s="220" r="H3928"/>
      <c s="220" r="I3928"/>
      <c s="220" r="J3928">
        <v>1063542728</v>
      </c>
      <c s="220" r="K3928"/>
      <c t="s" s="17" r="L3928">
        <v>49</v>
      </c>
      <c t="s" s="17" r="M3928">
        <v>7425</v>
      </c>
      <c s="220" r="N3928">
        <v>76</v>
      </c>
      <c s="220" r="O3928">
        <v>205</v>
      </c>
      <c s="220" r="P3928"/>
      <c t="s" s="220" r="Q3928">
        <v>7426</v>
      </c>
      <c t="s" s="17" r="R3928">
        <v>7427</v>
      </c>
    </row>
    <row r="3929">
      <c t="s" s="128" r="A3929">
        <v>7428</v>
      </c>
      <c t="s" s="220" r="B3929">
        <v>513</v>
      </c>
      <c t="s" s="220" r="C3929">
        <v>7429</v>
      </c>
      <c t="s" s="220" r="D3929">
        <v>7424</v>
      </c>
      <c s="168" r="E3929">
        <v>41336.6565162037</v>
      </c>
      <c s="220" r="F3929"/>
      <c t="s" s="220" r="G3929">
        <v>46</v>
      </c>
      <c s="220" r="H3929"/>
      <c s="220" r="I3929"/>
      <c s="220" r="J3929">
        <v>1549341</v>
      </c>
      <c s="220" r="K3929"/>
      <c t="s" s="17" r="L3929">
        <v>228</v>
      </c>
      <c t="s" s="17" r="M3929">
        <v>516</v>
      </c>
      <c s="220" r="N3929">
        <v>844</v>
      </c>
      <c s="220" r="O3929">
        <v>561</v>
      </c>
      <c s="220" r="P3929">
        <v>3600</v>
      </c>
      <c t="s" s="220" r="Q3929">
        <v>7430</v>
      </c>
      <c t="s" s="17" r="R3929">
        <v>7431</v>
      </c>
    </row>
    <row r="3930">
      <c t="s" s="128" r="A3930">
        <v>7432</v>
      </c>
      <c t="s" s="220" r="B3930">
        <v>1759</v>
      </c>
      <c t="s" s="220" r="C3930">
        <v>7433</v>
      </c>
      <c t="s" s="220" r="D3930">
        <v>7434</v>
      </c>
      <c s="168" r="E3930">
        <v>41336.6564583333</v>
      </c>
      <c s="220" r="F3930"/>
      <c t="s" s="220" r="G3930">
        <v>57</v>
      </c>
      <c s="220" r="H3930"/>
      <c s="220" r="I3930"/>
      <c s="220" r="J3930">
        <v>527251402</v>
      </c>
      <c s="220" r="K3930"/>
      <c t="s" s="17" r="L3930">
        <v>74</v>
      </c>
      <c t="s" s="17" r="M3930">
        <v>1762</v>
      </c>
      <c s="220" r="N3930">
        <v>113</v>
      </c>
      <c s="220" r="O3930">
        <v>129</v>
      </c>
      <c s="220" r="P3930">
        <v>3600</v>
      </c>
      <c t="s" s="220" r="Q3930">
        <v>7435</v>
      </c>
      <c t="s" s="17" r="R3930">
        <v>2198</v>
      </c>
    </row>
    <row r="3931">
      <c t="s" s="128" r="A3931">
        <v>7436</v>
      </c>
      <c t="s" s="220" r="B3931">
        <v>7437</v>
      </c>
      <c t="s" s="220" r="C3931">
        <v>7438</v>
      </c>
      <c t="s" s="220" r="D3931">
        <v>7439</v>
      </c>
      <c s="168" r="E3931">
        <v>41336.656412037</v>
      </c>
      <c s="220" r="F3931"/>
      <c t="s" s="220" r="G3931">
        <v>57</v>
      </c>
      <c s="220" r="H3931"/>
      <c s="220" r="I3931"/>
      <c s="220" r="J3931">
        <v>22149025</v>
      </c>
      <c s="220" r="K3931"/>
      <c t="s" s="17" r="L3931">
        <v>74</v>
      </c>
      <c t="s" s="17" r="M3931">
        <v>7440</v>
      </c>
      <c s="220" r="N3931">
        <v>222</v>
      </c>
      <c s="220" r="O3931">
        <v>91</v>
      </c>
      <c s="220" r="P3931">
        <v>3600</v>
      </c>
      <c t="s" s="220" r="Q3931">
        <v>7441</v>
      </c>
      <c t="s" s="17" r="R3931">
        <v>7442</v>
      </c>
    </row>
    <row r="3932">
      <c t="s" s="128" r="A3932">
        <v>6799</v>
      </c>
      <c t="s" s="220" r="B3932">
        <v>2247</v>
      </c>
      <c t="s" s="220" r="C3932">
        <v>7443</v>
      </c>
      <c t="s" s="220" r="D3932">
        <v>7444</v>
      </c>
      <c s="168" r="E3932">
        <v>41336.6562962963</v>
      </c>
      <c s="220" r="F3932"/>
      <c t="s" s="220" r="G3932">
        <v>57</v>
      </c>
      <c s="220" r="H3932">
        <v>16033371</v>
      </c>
      <c t="s" s="220" r="I3932">
        <v>7445</v>
      </c>
      <c s="220" r="J3932">
        <v>331992242</v>
      </c>
      <c t="s" s="220" r="K3932">
        <v>7446</v>
      </c>
      <c t="s" s="17" r="L3932">
        <v>127</v>
      </c>
      <c t="s" s="17" r="M3932">
        <v>2250</v>
      </c>
      <c s="220" r="N3932">
        <v>81</v>
      </c>
      <c s="220" r="O3932">
        <v>252</v>
      </c>
      <c s="220" r="P3932">
        <v>3600</v>
      </c>
      <c t="s" s="220" r="Q3932">
        <v>7447</v>
      </c>
      <c t="s" s="17" r="R3932">
        <v>7448</v>
      </c>
    </row>
    <row r="3933">
      <c t="s" s="128" r="A3933">
        <v>7449</v>
      </c>
      <c t="s" s="220" r="B3933">
        <v>594</v>
      </c>
      <c t="s" s="220" r="C3933">
        <v>7450</v>
      </c>
      <c t="s" s="220" r="D3933">
        <v>7451</v>
      </c>
      <c s="168" r="E3933">
        <v>41336.6562847222</v>
      </c>
      <c s="220" r="F3933"/>
      <c t="s" s="220" r="G3933">
        <v>597</v>
      </c>
      <c s="220" r="H3933"/>
      <c s="220" r="I3933"/>
      <c s="220" r="J3933">
        <v>625913855</v>
      </c>
      <c s="220" r="K3933"/>
      <c t="s" s="17" r="L3933">
        <v>127</v>
      </c>
      <c t="s" s="17" r="M3933">
        <v>598</v>
      </c>
      <c s="220" r="N3933">
        <v>113</v>
      </c>
      <c s="220" r="O3933">
        <v>1</v>
      </c>
      <c s="220" r="P3933"/>
      <c t="s" s="220" r="Q3933">
        <v>7452</v>
      </c>
      <c t="s" s="17" r="R3933">
        <v>7453</v>
      </c>
    </row>
    <row r="3934">
      <c t="s" s="128" r="A3934">
        <v>7454</v>
      </c>
      <c t="s" s="220" r="B3934">
        <v>321</v>
      </c>
      <c t="s" s="220" r="C3934">
        <v>7455</v>
      </c>
      <c t="s" s="220" r="D3934">
        <v>7456</v>
      </c>
      <c s="168" r="E3934">
        <v>41336.6562152778</v>
      </c>
      <c s="220" r="F3934"/>
      <c t="s" s="220" r="G3934">
        <v>57</v>
      </c>
      <c s="220" r="H3934">
        <v>47483227</v>
      </c>
      <c t="s" s="220" r="I3934">
        <v>69</v>
      </c>
      <c s="220" r="J3934">
        <v>400642052</v>
      </c>
      <c t="s" s="220" r="K3934">
        <v>7457</v>
      </c>
      <c t="s" s="17" r="L3934">
        <v>228</v>
      </c>
      <c t="s" s="17" r="M3934">
        <v>326</v>
      </c>
      <c s="220" r="N3934">
        <v>492</v>
      </c>
      <c s="220" r="O3934">
        <v>418</v>
      </c>
      <c s="220" r="P3934">
        <v>3600</v>
      </c>
      <c t="s" s="220" r="Q3934">
        <v>7458</v>
      </c>
      <c t="s" s="17" r="R3934">
        <v>7459</v>
      </c>
    </row>
    <row r="3935">
      <c t="s" s="128" r="A3935">
        <v>7460</v>
      </c>
      <c t="s" s="220" r="B3935">
        <v>2287</v>
      </c>
      <c t="s" s="220" r="C3935">
        <v>7461</v>
      </c>
      <c t="s" s="220" r="D3935">
        <v>7462</v>
      </c>
      <c s="168" r="E3935">
        <v>41336.6559953704</v>
      </c>
      <c s="220" r="F3935"/>
      <c t="s" s="220" r="G3935">
        <v>46</v>
      </c>
      <c s="220" r="H3935"/>
      <c s="220" r="I3935"/>
      <c s="220" r="J3935">
        <v>14461032</v>
      </c>
      <c s="220" r="K3935"/>
      <c t="s" s="17" r="L3935">
        <v>74</v>
      </c>
      <c t="s" s="17" r="M3935">
        <v>2292</v>
      </c>
      <c s="220" r="N3935">
        <v>5045</v>
      </c>
      <c s="220" r="O3935">
        <v>1996</v>
      </c>
      <c s="220" r="P3935">
        <v>-28800</v>
      </c>
      <c t="s" s="220" r="Q3935">
        <v>7463</v>
      </c>
      <c t="s" s="17" r="R3935">
        <v>7464</v>
      </c>
    </row>
    <row r="3936">
      <c t="s" s="128" r="A3936">
        <v>7465</v>
      </c>
      <c t="s" s="220" r="B3936">
        <v>7466</v>
      </c>
      <c t="s" s="220" r="C3936">
        <v>7467</v>
      </c>
      <c t="s" s="220" r="D3936">
        <v>7468</v>
      </c>
      <c s="168" r="E3936">
        <v>41336.6559722222</v>
      </c>
      <c s="220" r="F3936"/>
      <c t="s" s="220" r="G3936">
        <v>46</v>
      </c>
      <c s="220" r="H3936"/>
      <c s="220" r="I3936"/>
      <c s="220" r="J3936">
        <v>374452471</v>
      </c>
      <c s="220" r="K3936"/>
      <c t="s" s="17" r="L3936">
        <v>1636</v>
      </c>
      <c t="s" s="17" r="M3936">
        <v>7469</v>
      </c>
      <c s="220" r="N3936">
        <v>29</v>
      </c>
      <c s="220" r="O3936">
        <v>120</v>
      </c>
      <c s="220" r="P3936">
        <v>3600</v>
      </c>
      <c t="s" s="220" r="Q3936">
        <v>7470</v>
      </c>
      <c t="s" s="17" r="R3936">
        <v>7471</v>
      </c>
    </row>
    <row r="3937">
      <c t="s" s="128" r="A3937">
        <v>7472</v>
      </c>
      <c t="s" s="220" r="B3937">
        <v>7473</v>
      </c>
      <c t="s" s="220" r="C3937">
        <v>7474</v>
      </c>
      <c t="s" s="220" r="D3937">
        <v>7475</v>
      </c>
      <c s="168" r="E3937">
        <v>41336.6558912037</v>
      </c>
      <c s="220" r="F3937"/>
      <c t="s" s="220" r="G3937">
        <v>46</v>
      </c>
      <c s="220" r="H3937"/>
      <c s="220" r="I3937"/>
      <c s="220" r="J3937">
        <v>65919746</v>
      </c>
      <c s="220" r="K3937"/>
      <c t="s" s="17" r="L3937">
        <v>74</v>
      </c>
      <c t="s" s="17" r="M3937">
        <v>7476</v>
      </c>
      <c s="220" r="N3937">
        <v>177</v>
      </c>
      <c s="220" r="O3937">
        <v>195</v>
      </c>
      <c s="220" r="P3937"/>
      <c t="s" s="220" r="Q3937">
        <v>7477</v>
      </c>
      <c t="s" s="17" r="R3937">
        <v>7478</v>
      </c>
    </row>
    <row r="3938">
      <c t="s" s="128" r="A3938">
        <v>7479</v>
      </c>
      <c t="s" s="220" r="B3938">
        <v>7480</v>
      </c>
      <c t="s" s="220" r="C3938">
        <v>7481</v>
      </c>
      <c t="s" s="220" r="D3938">
        <v>7482</v>
      </c>
      <c s="168" r="E3938">
        <v>41336.6558796296</v>
      </c>
      <c s="220" r="F3938"/>
      <c t="s" s="220" r="G3938">
        <v>46</v>
      </c>
      <c s="220" r="H3938"/>
      <c s="220" r="I3938"/>
      <c s="220" r="J3938">
        <v>251227165</v>
      </c>
      <c s="220" r="K3938"/>
      <c t="s" s="17" r="L3938">
        <v>116</v>
      </c>
      <c t="s" s="17" r="M3938">
        <v>7483</v>
      </c>
      <c s="220" r="N3938">
        <v>735</v>
      </c>
      <c s="220" r="O3938">
        <v>729</v>
      </c>
      <c s="220" r="P3938"/>
      <c t="s" s="220" r="Q3938">
        <v>7484</v>
      </c>
      <c t="s" s="17" r="R3938">
        <v>6925</v>
      </c>
    </row>
    <row r="3939">
      <c t="s" s="128" r="A3939">
        <v>7485</v>
      </c>
      <c t="s" s="220" r="B3939">
        <v>552</v>
      </c>
      <c t="s" s="220" r="C3939">
        <v>7486</v>
      </c>
      <c t="s" s="220" r="D3939">
        <v>7487</v>
      </c>
      <c s="168" r="E3939">
        <v>41336.6558217593</v>
      </c>
      <c s="220" r="F3939"/>
      <c t="s" s="220" r="G3939">
        <v>46</v>
      </c>
      <c s="220" r="H3939"/>
      <c s="220" r="I3939"/>
      <c s="220" r="J3939">
        <v>53755836</v>
      </c>
      <c s="220" r="K3939"/>
      <c t="s" s="17" r="L3939">
        <v>116</v>
      </c>
      <c t="s" s="17" r="M3939">
        <v>555</v>
      </c>
      <c s="220" r="N3939">
        <v>278</v>
      </c>
      <c s="220" r="O3939">
        <v>241</v>
      </c>
      <c s="220" r="P3939">
        <v>3600</v>
      </c>
      <c t="s" s="220" r="Q3939">
        <v>7488</v>
      </c>
      <c t="s" s="17" r="R3939">
        <v>7489</v>
      </c>
    </row>
    <row r="3940">
      <c t="s" s="128" r="A3940">
        <v>7490</v>
      </c>
      <c t="s" s="220" r="B3940">
        <v>1494</v>
      </c>
      <c t="s" s="220" r="C3940">
        <v>7491</v>
      </c>
      <c t="s" s="220" r="D3940">
        <v>7492</v>
      </c>
      <c s="168" r="E3940">
        <v>41336.6557407407</v>
      </c>
      <c s="220" r="F3940"/>
      <c t="s" s="220" r="G3940">
        <v>46</v>
      </c>
      <c s="220" r="H3940"/>
      <c s="220" r="I3940"/>
      <c s="220" r="J3940">
        <v>49009102</v>
      </c>
      <c s="220" r="K3940"/>
      <c t="s" s="17" r="L3940">
        <v>49</v>
      </c>
      <c t="s" s="17" r="M3940">
        <v>1497</v>
      </c>
      <c s="220" r="N3940">
        <v>448</v>
      </c>
      <c s="220" r="O3940">
        <v>351</v>
      </c>
      <c s="220" r="P3940">
        <v>12600</v>
      </c>
      <c t="s" s="220" r="Q3940">
        <v>7493</v>
      </c>
      <c t="s" s="17" r="R3940">
        <v>7494</v>
      </c>
    </row>
    <row r="3941">
      <c t="s" s="128" r="A3941">
        <v>7495</v>
      </c>
      <c t="s" s="220" r="B3941">
        <v>6697</v>
      </c>
      <c t="s" s="220" r="C3941">
        <v>7496</v>
      </c>
      <c t="s" s="220" r="D3941">
        <v>7492</v>
      </c>
      <c s="168" r="E3941">
        <v>41336.6557407407</v>
      </c>
      <c s="220" r="F3941"/>
      <c t="s" s="220" r="G3941">
        <v>46</v>
      </c>
      <c s="220" r="H3941"/>
      <c s="220" r="I3941"/>
      <c s="220" r="J3941">
        <v>81341924</v>
      </c>
      <c s="220" r="K3941"/>
      <c t="s" s="17" r="L3941">
        <v>135</v>
      </c>
      <c t="s" s="17" r="M3941">
        <v>6700</v>
      </c>
      <c s="220" r="N3941">
        <v>740</v>
      </c>
      <c s="220" r="O3941">
        <v>439</v>
      </c>
      <c s="220" r="P3941">
        <v>3600</v>
      </c>
      <c t="s" s="220" r="Q3941">
        <v>7497</v>
      </c>
      <c t="s" s="17" r="R3941">
        <v>7498</v>
      </c>
    </row>
    <row r="3942">
      <c t="s" s="128" r="A3942">
        <v>7499</v>
      </c>
      <c t="s" s="220" r="B3942">
        <v>5776</v>
      </c>
      <c t="s" s="220" r="C3942">
        <v>7500</v>
      </c>
      <c t="s" s="220" r="D3942">
        <v>7501</v>
      </c>
      <c s="168" r="E3942">
        <v>41336.6556712963</v>
      </c>
      <c s="220" r="F3942"/>
      <c t="s" s="220" r="G3942">
        <v>57</v>
      </c>
      <c s="220" r="H3942"/>
      <c s="220" r="I3942"/>
      <c s="220" r="J3942">
        <v>126940663</v>
      </c>
      <c s="220" r="K3942"/>
      <c t="s" s="17" r="L3942">
        <v>282</v>
      </c>
      <c t="s" s="17" r="M3942">
        <v>5779</v>
      </c>
      <c s="220" r="N3942">
        <v>241</v>
      </c>
      <c s="220" r="O3942">
        <v>231</v>
      </c>
      <c s="220" r="P3942">
        <v>3600</v>
      </c>
      <c t="s" s="220" r="Q3942">
        <v>7502</v>
      </c>
      <c t="s" s="17" r="R3942">
        <v>7503</v>
      </c>
    </row>
    <row r="3943">
      <c t="s" s="128" r="A3943">
        <v>7504</v>
      </c>
      <c t="s" s="220" r="B3943">
        <v>3946</v>
      </c>
      <c t="s" s="220" r="C3943">
        <v>7505</v>
      </c>
      <c t="s" s="220" r="D3943">
        <v>7506</v>
      </c>
      <c s="168" r="E3943">
        <v>41336.6556365741</v>
      </c>
      <c s="220" r="F3943"/>
      <c t="s" s="220" r="G3943">
        <v>46</v>
      </c>
      <c s="220" r="H3943"/>
      <c s="220" r="I3943"/>
      <c s="220" r="J3943">
        <v>31273076</v>
      </c>
      <c s="220" r="K3943"/>
      <c t="s" s="17" r="L3943">
        <v>74</v>
      </c>
      <c t="s" s="17" r="M3943">
        <v>3949</v>
      </c>
      <c s="220" r="N3943">
        <v>117</v>
      </c>
      <c s="220" r="O3943">
        <v>205</v>
      </c>
      <c s="220" r="P3943">
        <v>3600</v>
      </c>
      <c t="s" s="220" r="Q3943">
        <v>7507</v>
      </c>
      <c t="s" s="17" r="R3943">
        <v>250</v>
      </c>
    </row>
    <row r="3944">
      <c t="s" s="128" r="A3944">
        <v>7508</v>
      </c>
      <c t="s" s="220" r="B3944">
        <v>7509</v>
      </c>
      <c t="s" s="220" r="C3944">
        <v>7510</v>
      </c>
      <c t="s" s="220" r="D3944">
        <v>7511</v>
      </c>
      <c s="168" r="E3944">
        <v>41336.6556018519</v>
      </c>
      <c s="220" r="F3944"/>
      <c t="s" s="220" r="G3944">
        <v>57</v>
      </c>
      <c s="220" r="H3944"/>
      <c s="220" r="I3944"/>
      <c s="220" r="J3944">
        <v>519425331</v>
      </c>
      <c s="220" r="K3944"/>
      <c t="s" s="17" r="L3944">
        <v>1030</v>
      </c>
      <c t="s" s="17" r="M3944">
        <v>7512</v>
      </c>
      <c s="220" r="N3944">
        <v>2</v>
      </c>
      <c s="220" r="O3944">
        <v>1</v>
      </c>
      <c s="220" r="P3944"/>
      <c t="s" s="220" r="Q3944">
        <v>7513</v>
      </c>
      <c t="s" s="17" r="R3944">
        <v>4444</v>
      </c>
    </row>
    <row r="3945">
      <c t="s" s="128" r="A3945">
        <v>7514</v>
      </c>
      <c t="s" s="220" r="B3945">
        <v>7384</v>
      </c>
      <c t="s" s="220" r="C3945">
        <v>7515</v>
      </c>
      <c t="s" s="220" r="D3945">
        <v>7516</v>
      </c>
      <c s="168" r="E3945">
        <v>41336.6555092593</v>
      </c>
      <c s="220" r="F3945"/>
      <c t="s" s="220" r="G3945">
        <v>57</v>
      </c>
      <c s="220" r="H3945"/>
      <c s="220" r="I3945"/>
      <c s="220" r="J3945">
        <v>293465042</v>
      </c>
      <c s="220" r="K3945"/>
      <c t="s" s="17" r="L3945">
        <v>116</v>
      </c>
      <c t="s" s="17" r="M3945">
        <v>7387</v>
      </c>
      <c s="220" r="N3945">
        <v>130</v>
      </c>
      <c s="220" r="O3945">
        <v>206</v>
      </c>
      <c s="220" r="P3945">
        <v>3600</v>
      </c>
      <c t="s" s="220" r="Q3945">
        <v>7517</v>
      </c>
      <c t="s" s="17" r="R3945">
        <v>7518</v>
      </c>
    </row>
    <row r="3946">
      <c t="s" s="128" r="A3946">
        <v>6960</v>
      </c>
      <c t="s" s="220" r="B3946">
        <v>2118</v>
      </c>
      <c t="s" s="220" r="C3946">
        <v>7519</v>
      </c>
      <c t="s" s="220" r="D3946">
        <v>7516</v>
      </c>
      <c s="168" r="E3946">
        <v>41336.6555092593</v>
      </c>
      <c s="220" r="F3946"/>
      <c t="s" s="220" r="G3946">
        <v>57</v>
      </c>
      <c s="220" r="H3946"/>
      <c s="220" r="I3946"/>
      <c s="220" r="J3946">
        <v>85952314</v>
      </c>
      <c s="220" r="K3946"/>
      <c t="s" s="17" r="L3946">
        <v>135</v>
      </c>
      <c t="s" s="17" r="M3946">
        <v>2121</v>
      </c>
      <c s="220" r="N3946">
        <v>756</v>
      </c>
      <c s="220" r="O3946">
        <v>695</v>
      </c>
      <c s="220" r="P3946">
        <v>3600</v>
      </c>
      <c t="s" s="220" r="Q3946">
        <v>7520</v>
      </c>
      <c t="s" s="17" r="R3946">
        <v>1959</v>
      </c>
    </row>
    <row r="3947">
      <c t="s" s="128" r="A3947">
        <v>7521</v>
      </c>
      <c t="s" s="220" r="B3947">
        <v>7522</v>
      </c>
      <c t="s" s="220" r="C3947">
        <v>7523</v>
      </c>
      <c t="s" s="220" r="D3947">
        <v>7524</v>
      </c>
      <c s="168" r="E3947">
        <v>41336.6554398148</v>
      </c>
      <c s="220" r="F3947"/>
      <c t="s" s="220" r="G3947">
        <v>46</v>
      </c>
      <c s="220" r="H3947"/>
      <c s="220" r="I3947"/>
      <c s="220" r="J3947">
        <v>51894745</v>
      </c>
      <c s="220" r="K3947"/>
      <c t="s" s="17" r="L3947">
        <v>228</v>
      </c>
      <c t="s" s="17" r="M3947">
        <v>7525</v>
      </c>
      <c s="220" r="N3947">
        <v>468</v>
      </c>
      <c s="220" r="O3947">
        <v>529</v>
      </c>
      <c s="220" r="P3947">
        <v>3600</v>
      </c>
      <c t="s" s="220" r="Q3947">
        <v>7526</v>
      </c>
      <c t="s" s="17" r="R3947">
        <v>7527</v>
      </c>
    </row>
    <row r="3948">
      <c t="s" s="128" r="A3948">
        <v>7528</v>
      </c>
      <c t="s" s="220" r="B3948">
        <v>7529</v>
      </c>
      <c t="s" s="220" r="C3948">
        <v>7530</v>
      </c>
      <c t="s" s="220" r="D3948">
        <v>7531</v>
      </c>
      <c s="168" r="E3948">
        <v>41336.6553703704</v>
      </c>
      <c s="220" r="F3948"/>
      <c t="s" s="220" r="G3948">
        <v>57</v>
      </c>
      <c s="220" r="H3948"/>
      <c s="220" r="I3948"/>
      <c s="220" r="J3948">
        <v>2007161</v>
      </c>
      <c s="220" r="K3948"/>
      <c t="s" s="17" r="L3948">
        <v>116</v>
      </c>
      <c t="s" s="17" r="M3948">
        <v>7532</v>
      </c>
      <c s="220" r="N3948">
        <v>642</v>
      </c>
      <c s="220" r="O3948">
        <v>771</v>
      </c>
      <c s="220" r="P3948">
        <v>12600</v>
      </c>
      <c t="s" s="220" r="Q3948">
        <v>7533</v>
      </c>
      <c t="s" s="17" r="R3948">
        <v>7534</v>
      </c>
    </row>
    <row r="3949">
      <c t="s" s="128" r="A3949">
        <v>7535</v>
      </c>
      <c t="s" s="220" r="B3949">
        <v>617</v>
      </c>
      <c t="s" s="220" r="C3949">
        <v>7536</v>
      </c>
      <c t="s" s="220" r="D3949">
        <v>7537</v>
      </c>
      <c s="168" r="E3949">
        <v>41336.6552083333</v>
      </c>
      <c s="220" r="F3949"/>
      <c t="s" s="220" r="G3949">
        <v>57</v>
      </c>
      <c s="220" r="H3949"/>
      <c s="220" r="I3949"/>
      <c s="220" r="J3949">
        <v>238498745</v>
      </c>
      <c s="220" r="K3949"/>
      <c t="s" s="17" r="L3949">
        <v>74</v>
      </c>
      <c t="s" s="17" r="M3949">
        <v>620</v>
      </c>
      <c s="220" r="N3949">
        <v>99</v>
      </c>
      <c s="220" r="O3949">
        <v>177</v>
      </c>
      <c s="220" r="P3949">
        <v>3600</v>
      </c>
      <c t="s" s="220" r="Q3949">
        <v>7538</v>
      </c>
      <c t="s" s="17" r="R3949">
        <v>7539</v>
      </c>
    </row>
    <row r="3950">
      <c t="s" s="128" r="A3950">
        <v>7540</v>
      </c>
      <c t="s" s="220" r="B3950">
        <v>634</v>
      </c>
      <c t="s" s="220" r="C3950">
        <v>7541</v>
      </c>
      <c t="s" s="220" r="D3950">
        <v>7542</v>
      </c>
      <c s="168" r="E3950">
        <v>41336.6551273148</v>
      </c>
      <c s="220" r="F3950"/>
      <c t="s" s="220" r="G3950">
        <v>46</v>
      </c>
      <c s="220" r="H3950"/>
      <c s="220" r="I3950"/>
      <c s="220" r="J3950">
        <v>53034800</v>
      </c>
      <c s="220" r="K3950"/>
      <c t="s" s="17" r="L3950">
        <v>74</v>
      </c>
      <c t="s" s="17" r="M3950">
        <v>637</v>
      </c>
      <c s="220" r="N3950">
        <v>368</v>
      </c>
      <c s="220" r="O3950">
        <v>425</v>
      </c>
      <c s="220" r="P3950">
        <v>-10800</v>
      </c>
      <c t="s" s="220" r="Q3950">
        <v>7543</v>
      </c>
      <c t="s" s="17" r="R3950">
        <v>7544</v>
      </c>
    </row>
    <row r="3951">
      <c t="s" s="128" r="A3951">
        <v>7545</v>
      </c>
      <c t="s" s="220" r="B3951">
        <v>7546</v>
      </c>
      <c t="s" s="220" r="C3951">
        <v>7547</v>
      </c>
      <c t="s" s="220" r="D3951">
        <v>7548</v>
      </c>
      <c s="168" r="E3951">
        <v>41336.654837963</v>
      </c>
      <c s="220" r="F3951"/>
      <c t="s" s="220" r="G3951">
        <v>57</v>
      </c>
      <c s="220" r="H3951"/>
      <c s="220" r="I3951"/>
      <c s="220" r="J3951">
        <v>941033869</v>
      </c>
      <c s="220" r="K3951"/>
      <c t="s" s="17" r="L3951">
        <v>7549</v>
      </c>
      <c t="s" s="17" r="M3951">
        <v>3184</v>
      </c>
      <c s="220" r="N3951">
        <v>9</v>
      </c>
      <c s="220" r="O3951">
        <v>103</v>
      </c>
      <c s="220" r="P3951"/>
      <c t="s" s="220" r="Q3951">
        <v>7550</v>
      </c>
      <c t="s" s="17" r="R3951">
        <v>7551</v>
      </c>
    </row>
    <row r="3952">
      <c t="s" s="128" r="A3952">
        <v>7552</v>
      </c>
      <c t="s" s="220" r="B3952">
        <v>2865</v>
      </c>
      <c t="s" s="220" r="C3952">
        <v>7553</v>
      </c>
      <c t="s" s="220" r="D3952">
        <v>7554</v>
      </c>
      <c s="168" r="E3952">
        <v>41336.6546527778</v>
      </c>
      <c s="220" r="F3952"/>
      <c t="s" s="220" r="G3952">
        <v>57</v>
      </c>
      <c s="220" r="H3952"/>
      <c s="220" r="I3952"/>
      <c s="220" r="J3952">
        <v>15776298</v>
      </c>
      <c s="220" r="K3952"/>
      <c t="s" s="17" r="L3952">
        <v>228</v>
      </c>
      <c t="s" s="17" r="M3952">
        <v>2868</v>
      </c>
      <c s="220" r="N3952">
        <v>841</v>
      </c>
      <c s="220" r="O3952">
        <v>1024</v>
      </c>
      <c s="220" r="P3952">
        <v>3600</v>
      </c>
      <c t="s" s="220" r="Q3952">
        <v>7555</v>
      </c>
      <c t="s" s="17" r="R3952">
        <v>7556</v>
      </c>
    </row>
    <row r="3953">
      <c t="s" s="128" r="A3953">
        <v>7557</v>
      </c>
      <c t="s" s="220" r="B3953">
        <v>6002</v>
      </c>
      <c t="s" s="220" r="C3953">
        <v>7558</v>
      </c>
      <c t="s" s="220" r="D3953">
        <v>7559</v>
      </c>
      <c s="168" r="E3953">
        <v>41336.6546064815</v>
      </c>
      <c s="220" r="F3953"/>
      <c t="s" s="220" r="G3953">
        <v>57</v>
      </c>
      <c s="220" r="H3953">
        <v>200172076</v>
      </c>
      <c t="s" s="220" r="I3953">
        <v>7560</v>
      </c>
      <c s="220" r="J3953">
        <v>55283925</v>
      </c>
      <c t="s" s="220" r="K3953">
        <v>7561</v>
      </c>
      <c t="s" s="17" r="L3953">
        <v>49</v>
      </c>
      <c t="s" s="17" r="M3953">
        <v>6005</v>
      </c>
      <c s="220" r="N3953">
        <v>350</v>
      </c>
      <c s="220" r="O3953">
        <v>618</v>
      </c>
      <c s="220" r="P3953">
        <v>3600</v>
      </c>
      <c t="s" s="220" r="Q3953">
        <v>7562</v>
      </c>
      <c t="s" s="17" r="R3953">
        <v>7563</v>
      </c>
    </row>
    <row r="3954">
      <c t="s" s="128" r="A3954">
        <v>7564</v>
      </c>
      <c t="s" s="220" r="B3954">
        <v>7384</v>
      </c>
      <c t="s" s="220" r="C3954">
        <v>7565</v>
      </c>
      <c t="s" s="220" r="D3954">
        <v>7566</v>
      </c>
      <c s="168" r="E3954">
        <v>41336.654525463</v>
      </c>
      <c s="220" r="F3954"/>
      <c t="s" s="220" r="G3954">
        <v>57</v>
      </c>
      <c s="220" r="H3954"/>
      <c s="220" r="I3954"/>
      <c s="220" r="J3954">
        <v>293465042</v>
      </c>
      <c s="220" r="K3954"/>
      <c t="s" s="17" r="L3954">
        <v>116</v>
      </c>
      <c t="s" s="17" r="M3954">
        <v>7387</v>
      </c>
      <c s="220" r="N3954">
        <v>130</v>
      </c>
      <c s="220" r="O3954">
        <v>206</v>
      </c>
      <c s="220" r="P3954">
        <v>3600</v>
      </c>
      <c t="s" s="220" r="Q3954">
        <v>7567</v>
      </c>
      <c t="s" s="17" r="R3954">
        <v>7568</v>
      </c>
    </row>
    <row r="3955">
      <c t="s" s="128" r="A3955">
        <v>7569</v>
      </c>
      <c t="s" s="220" r="B3955">
        <v>833</v>
      </c>
      <c t="s" s="220" r="C3955">
        <v>7570</v>
      </c>
      <c t="s" s="220" r="D3955">
        <v>7571</v>
      </c>
      <c s="168" r="E3955">
        <v>41336.6545138889</v>
      </c>
      <c s="220" r="F3955"/>
      <c t="s" s="220" r="G3955">
        <v>57</v>
      </c>
      <c s="220" r="H3955"/>
      <c s="220" r="I3955"/>
      <c s="220" r="J3955">
        <v>117845924</v>
      </c>
      <c s="220" r="K3955"/>
      <c t="s" s="17" r="L3955">
        <v>116</v>
      </c>
      <c t="s" s="17" r="M3955">
        <v>836</v>
      </c>
      <c s="220" r="N3955">
        <v>197</v>
      </c>
      <c s="220" r="O3955">
        <v>108</v>
      </c>
      <c s="220" r="P3955">
        <v>3600</v>
      </c>
      <c t="s" s="220" r="Q3955">
        <v>7572</v>
      </c>
      <c t="s" s="17" r="R3955">
        <v>3426</v>
      </c>
    </row>
    <row r="3956">
      <c t="s" s="128" r="A3956">
        <v>7573</v>
      </c>
      <c t="s" s="220" r="B3956">
        <v>1307</v>
      </c>
      <c t="s" s="220" r="C3956">
        <v>7574</v>
      </c>
      <c t="s" s="220" r="D3956">
        <v>7571</v>
      </c>
      <c s="168" r="E3956">
        <v>41336.6545138889</v>
      </c>
      <c s="220" r="F3956"/>
      <c t="s" s="220" r="G3956">
        <v>57</v>
      </c>
      <c s="220" r="H3956"/>
      <c s="220" r="I3956"/>
      <c s="220" r="J3956">
        <v>249181465</v>
      </c>
      <c s="220" r="K3956"/>
      <c t="s" s="17" r="L3956">
        <v>116</v>
      </c>
      <c t="s" s="17" r="M3956">
        <v>1312</v>
      </c>
      <c s="220" r="N3956">
        <v>326</v>
      </c>
      <c s="220" r="O3956">
        <v>404</v>
      </c>
      <c s="220" r="P3956">
        <v>3600</v>
      </c>
      <c t="s" s="220" r="Q3956">
        <v>7575</v>
      </c>
      <c t="s" s="17" r="R3956">
        <v>7576</v>
      </c>
    </row>
    <row r="3957">
      <c t="s" s="128" r="A3957">
        <v>7577</v>
      </c>
      <c t="s" s="220" r="B3957">
        <v>5667</v>
      </c>
      <c t="s" s="220" r="C3957">
        <v>7578</v>
      </c>
      <c t="s" s="220" r="D3957">
        <v>7579</v>
      </c>
      <c s="168" r="E3957">
        <v>41336.6545023148</v>
      </c>
      <c s="220" r="F3957"/>
      <c t="s" s="220" r="G3957">
        <v>57</v>
      </c>
      <c s="220" r="H3957"/>
      <c s="220" r="I3957"/>
      <c s="220" r="J3957">
        <v>40445808</v>
      </c>
      <c s="220" r="K3957"/>
      <c t="s" s="17" r="L3957">
        <v>74</v>
      </c>
      <c t="s" s="17" r="M3957">
        <v>5669</v>
      </c>
      <c s="220" r="N3957">
        <v>272</v>
      </c>
      <c s="220" r="O3957">
        <v>243</v>
      </c>
      <c s="220" r="P3957">
        <v>-10800</v>
      </c>
      <c t="s" s="220" r="Q3957">
        <v>7580</v>
      </c>
      <c t="s" s="17" r="R3957">
        <v>7581</v>
      </c>
    </row>
    <row r="3958">
      <c t="s" s="128" r="A3958">
        <v>7582</v>
      </c>
      <c t="s" s="220" r="B3958">
        <v>7583</v>
      </c>
      <c t="s" s="220" r="C3958">
        <v>7584</v>
      </c>
      <c t="s" s="220" r="D3958">
        <v>7585</v>
      </c>
      <c s="168" r="E3958">
        <v>41336.6544560185</v>
      </c>
      <c s="220" r="F3958"/>
      <c t="s" s="220" r="G3958">
        <v>57</v>
      </c>
      <c s="220" r="H3958">
        <v>93225044</v>
      </c>
      <c t="s" s="220" r="I3958">
        <v>7586</v>
      </c>
      <c s="220" r="J3958">
        <v>817584876</v>
      </c>
      <c t="s" s="220" r="K3958">
        <v>7587</v>
      </c>
      <c t="s" s="17" r="L3958">
        <v>228</v>
      </c>
      <c t="s" s="17" r="M3958">
        <v>7588</v>
      </c>
      <c s="220" r="N3958">
        <v>2</v>
      </c>
      <c s="220" r="O3958"/>
      <c s="220" r="P3958">
        <v>3600</v>
      </c>
      <c t="s" s="220" r="Q3958">
        <v>7589</v>
      </c>
      <c t="s" s="17" r="R3958">
        <v>7590</v>
      </c>
    </row>
    <row r="3959">
      <c t="s" s="128" r="A3959">
        <v>7591</v>
      </c>
      <c t="s" s="220" r="B3959">
        <v>321</v>
      </c>
      <c t="s" s="220" r="C3959">
        <v>7592</v>
      </c>
      <c t="s" s="220" r="D3959">
        <v>7593</v>
      </c>
      <c s="168" r="E3959">
        <v>41336.6544097222</v>
      </c>
      <c s="220" r="F3959"/>
      <c t="s" s="220" r="G3959">
        <v>57</v>
      </c>
      <c s="220" r="H3959"/>
      <c s="220" r="I3959"/>
      <c s="220" r="J3959">
        <v>400642052</v>
      </c>
      <c s="220" r="K3959"/>
      <c t="s" s="17" r="L3959">
        <v>74</v>
      </c>
      <c t="s" s="17" r="M3959">
        <v>326</v>
      </c>
      <c s="220" r="N3959">
        <v>492</v>
      </c>
      <c s="220" r="O3959">
        <v>418</v>
      </c>
      <c s="220" r="P3959">
        <v>3600</v>
      </c>
      <c t="s" s="220" r="Q3959">
        <v>7594</v>
      </c>
      <c t="s" s="17" r="R3959">
        <v>7595</v>
      </c>
    </row>
    <row r="3960">
      <c t="s" s="128" r="A3960">
        <v>7596</v>
      </c>
      <c t="s" s="220" r="B3960">
        <v>634</v>
      </c>
      <c t="s" s="220" r="C3960">
        <v>7597</v>
      </c>
      <c t="s" s="220" r="D3960">
        <v>7598</v>
      </c>
      <c s="168" r="E3960">
        <v>41336.6543981481</v>
      </c>
      <c s="220" r="F3960"/>
      <c t="s" s="220" r="G3960">
        <v>46</v>
      </c>
      <c s="220" r="H3960"/>
      <c s="220" r="I3960"/>
      <c s="220" r="J3960">
        <v>53034800</v>
      </c>
      <c s="220" r="K3960"/>
      <c t="s" s="17" r="L3960">
        <v>74</v>
      </c>
      <c t="s" s="17" r="M3960">
        <v>637</v>
      </c>
      <c s="220" r="N3960">
        <v>368</v>
      </c>
      <c s="220" r="O3960">
        <v>425</v>
      </c>
      <c s="220" r="P3960">
        <v>-10800</v>
      </c>
      <c t="s" s="220" r="Q3960">
        <v>7599</v>
      </c>
      <c t="s" s="17" r="R3960">
        <v>7600</v>
      </c>
    </row>
    <row r="3961">
      <c t="s" s="128" r="A3961">
        <v>7601</v>
      </c>
      <c t="s" s="220" r="B3961">
        <v>7602</v>
      </c>
      <c t="s" s="220" r="C3961">
        <v>7603</v>
      </c>
      <c t="s" s="220" r="D3961">
        <v>7604</v>
      </c>
      <c s="168" r="E3961">
        <v>41336.6543865741</v>
      </c>
      <c s="220" r="F3961"/>
      <c t="s" s="220" r="G3961">
        <v>46</v>
      </c>
      <c s="220" r="H3961"/>
      <c s="220" r="I3961"/>
      <c s="220" r="J3961">
        <v>299296360</v>
      </c>
      <c s="220" r="K3961"/>
      <c t="s" s="17" r="L3961">
        <v>74</v>
      </c>
      <c t="s" s="17" r="M3961">
        <v>7605</v>
      </c>
      <c s="220" r="N3961">
        <v>94</v>
      </c>
      <c s="220" r="O3961">
        <v>344</v>
      </c>
      <c s="220" r="P3961">
        <v>3600</v>
      </c>
      <c t="s" s="220" r="Q3961">
        <v>7606</v>
      </c>
      <c t="s" s="17" r="R3961">
        <v>1704</v>
      </c>
    </row>
    <row r="3962">
      <c t="s" s="128" r="A3962">
        <v>7607</v>
      </c>
      <c t="s" s="220" r="B3962">
        <v>3964</v>
      </c>
      <c t="s" s="220" r="C3962">
        <v>7608</v>
      </c>
      <c t="s" s="220" r="D3962">
        <v>7609</v>
      </c>
      <c s="168" r="E3962">
        <v>41336.6542939815</v>
      </c>
      <c s="220" r="F3962"/>
      <c t="s" s="220" r="G3962">
        <v>57</v>
      </c>
      <c s="220" r="H3962">
        <v>758952162</v>
      </c>
      <c t="s" s="220" r="I3962">
        <v>7610</v>
      </c>
      <c s="220" r="J3962">
        <v>1066088496</v>
      </c>
      <c s="220" r="K3962"/>
      <c t="s" s="17" r="L3962">
        <v>74</v>
      </c>
      <c t="s" s="17" r="M3962">
        <v>3967</v>
      </c>
      <c s="220" r="N3962">
        <v>18</v>
      </c>
      <c s="220" r="O3962">
        <v>302</v>
      </c>
      <c s="220" r="P3962"/>
      <c t="s" s="220" r="Q3962">
        <v>7611</v>
      </c>
      <c t="s" s="17" r="R3962">
        <v>7612</v>
      </c>
    </row>
    <row r="3963">
      <c t="s" s="128" r="A3963">
        <v>7613</v>
      </c>
      <c t="s" s="220" r="B3963">
        <v>6697</v>
      </c>
      <c t="s" s="220" r="C3963">
        <v>7614</v>
      </c>
      <c t="s" s="220" r="D3963">
        <v>7615</v>
      </c>
      <c s="168" r="E3963">
        <v>41336.6542824074</v>
      </c>
      <c s="220" r="F3963"/>
      <c t="s" s="220" r="G3963">
        <v>46</v>
      </c>
      <c s="220" r="H3963"/>
      <c s="220" r="I3963"/>
      <c s="220" r="J3963">
        <v>81341924</v>
      </c>
      <c s="220" r="K3963"/>
      <c t="s" s="17" r="L3963">
        <v>135</v>
      </c>
      <c t="s" s="17" r="M3963">
        <v>6700</v>
      </c>
      <c s="220" r="N3963">
        <v>740</v>
      </c>
      <c s="220" r="O3963">
        <v>439</v>
      </c>
      <c s="220" r="P3963">
        <v>3600</v>
      </c>
      <c t="s" s="220" r="Q3963">
        <v>7616</v>
      </c>
      <c t="s" s="17" r="R3963">
        <v>130</v>
      </c>
    </row>
    <row r="3964">
      <c t="s" s="128" r="A3964">
        <v>7617</v>
      </c>
      <c t="s" s="220" r="B3964">
        <v>2247</v>
      </c>
      <c t="s" s="220" r="C3964">
        <v>7618</v>
      </c>
      <c t="s" s="220" r="D3964">
        <v>7619</v>
      </c>
      <c s="168" r="E3964">
        <v>41336.6542708333</v>
      </c>
      <c s="220" r="F3964"/>
      <c t="s" s="220" r="G3964">
        <v>57</v>
      </c>
      <c s="220" r="H3964"/>
      <c s="220" r="I3964"/>
      <c s="220" r="J3964">
        <v>331992242</v>
      </c>
      <c s="220" r="K3964"/>
      <c t="s" s="17" r="L3964">
        <v>127</v>
      </c>
      <c t="s" s="17" r="M3964">
        <v>2250</v>
      </c>
      <c s="220" r="N3964">
        <v>81</v>
      </c>
      <c s="220" r="O3964">
        <v>252</v>
      </c>
      <c s="220" r="P3964">
        <v>3600</v>
      </c>
      <c t="s" s="220" r="Q3964">
        <v>7620</v>
      </c>
      <c t="s" s="17" r="R3964">
        <v>1687</v>
      </c>
    </row>
    <row r="3965">
      <c t="s" s="128" r="A3965">
        <v>7621</v>
      </c>
      <c t="s" s="220" r="B3965">
        <v>7602</v>
      </c>
      <c t="s" s="220" r="C3965">
        <v>7622</v>
      </c>
      <c t="s" s="220" r="D3965">
        <v>7623</v>
      </c>
      <c s="168" r="E3965">
        <v>41336.6542361111</v>
      </c>
      <c s="220" r="F3965"/>
      <c t="s" s="220" r="G3965">
        <v>46</v>
      </c>
      <c s="220" r="H3965"/>
      <c s="220" r="I3965"/>
      <c s="220" r="J3965">
        <v>299296360</v>
      </c>
      <c s="220" r="K3965"/>
      <c t="s" s="17" r="L3965">
        <v>74</v>
      </c>
      <c t="s" s="17" r="M3965">
        <v>7605</v>
      </c>
      <c s="220" r="N3965">
        <v>94</v>
      </c>
      <c s="220" r="O3965">
        <v>344</v>
      </c>
      <c s="220" r="P3965">
        <v>3600</v>
      </c>
      <c t="s" s="220" r="Q3965">
        <v>7624</v>
      </c>
      <c t="s" s="17" r="R3965">
        <v>124</v>
      </c>
    </row>
    <row r="3966">
      <c t="s" s="128" r="A3966">
        <v>7625</v>
      </c>
      <c t="s" s="220" r="B3966">
        <v>217</v>
      </c>
      <c t="s" s="220" r="C3966">
        <v>7626</v>
      </c>
      <c t="s" s="220" r="D3966">
        <v>7627</v>
      </c>
      <c s="168" r="E3966">
        <v>41336.6540972222</v>
      </c>
      <c s="220" r="F3966"/>
      <c t="s" s="220" r="G3966">
        <v>57</v>
      </c>
      <c s="220" r="H3966"/>
      <c s="220" r="I3966"/>
      <c s="220" r="J3966">
        <v>261867800</v>
      </c>
      <c s="220" r="K3966"/>
      <c t="s" s="17" r="L3966">
        <v>228</v>
      </c>
      <c t="s" s="17" r="M3966">
        <v>221</v>
      </c>
      <c s="220" r="N3966">
        <v>254</v>
      </c>
      <c s="220" r="O3966">
        <v>325</v>
      </c>
      <c s="220" r="P3966">
        <v>3600</v>
      </c>
      <c t="s" s="220" r="Q3966">
        <v>7628</v>
      </c>
      <c t="s" s="17" r="R3966">
        <v>7629</v>
      </c>
    </row>
    <row r="3967">
      <c t="s" s="128" r="A3967">
        <v>7630</v>
      </c>
      <c t="s" s="220" r="B3967">
        <v>3344</v>
      </c>
      <c t="s" s="220" r="C3967">
        <v>7631</v>
      </c>
      <c t="s" s="220" r="D3967">
        <v>7632</v>
      </c>
      <c s="168" r="E3967">
        <v>41336.6538541667</v>
      </c>
      <c s="220" r="F3967"/>
      <c t="s" s="220" r="G3967">
        <v>57</v>
      </c>
      <c s="220" r="H3967"/>
      <c s="220" r="I3967"/>
      <c s="220" r="J3967">
        <v>591115786</v>
      </c>
      <c s="220" r="K3967"/>
      <c t="s" s="17" r="L3967">
        <v>74</v>
      </c>
      <c t="s" s="17" r="M3967">
        <v>3347</v>
      </c>
      <c s="220" r="N3967">
        <v>6132</v>
      </c>
      <c s="220" r="O3967">
        <v>363</v>
      </c>
      <c s="220" r="P3967"/>
      <c t="s" s="220" r="Q3967">
        <v>7633</v>
      </c>
      <c t="s" s="17" r="R3967">
        <v>7634</v>
      </c>
    </row>
    <row r="3968">
      <c t="s" s="128" r="A3968">
        <v>7587</v>
      </c>
      <c t="s" s="220" r="B3968">
        <v>7586</v>
      </c>
      <c t="s" s="220" r="C3968">
        <v>7635</v>
      </c>
      <c t="s" s="220" r="D3968">
        <v>7636</v>
      </c>
      <c s="168" r="E3968">
        <v>41336.6537847222</v>
      </c>
      <c s="220" r="F3968"/>
      <c t="s" s="220" r="G3968">
        <v>57</v>
      </c>
      <c s="220" r="H3968"/>
      <c s="220" r="I3968"/>
      <c s="220" r="J3968">
        <v>93225044</v>
      </c>
      <c s="220" r="K3968"/>
      <c t="s" s="17" r="L3968">
        <v>605</v>
      </c>
      <c t="s" s="17" r="M3968">
        <v>7637</v>
      </c>
      <c s="220" r="N3968">
        <v>1199</v>
      </c>
      <c s="220" r="O3968">
        <v>323</v>
      </c>
      <c s="220" r="P3968">
        <v>3600</v>
      </c>
      <c t="s" s="220" r="Q3968">
        <v>7638</v>
      </c>
      <c t="s" s="17" r="R3968">
        <v>7639</v>
      </c>
    </row>
    <row r="3969">
      <c t="s" s="128" r="A3969">
        <v>7640</v>
      </c>
      <c t="s" s="220" r="B3969">
        <v>617</v>
      </c>
      <c t="s" s="220" r="C3969">
        <v>7641</v>
      </c>
      <c t="s" s="220" r="D3969">
        <v>7642</v>
      </c>
      <c s="168" r="E3969">
        <v>41336.6537037037</v>
      </c>
      <c s="220" r="F3969"/>
      <c t="s" s="220" r="G3969">
        <v>57</v>
      </c>
      <c s="220" r="H3969"/>
      <c s="220" r="I3969"/>
      <c s="220" r="J3969">
        <v>238498745</v>
      </c>
      <c s="220" r="K3969"/>
      <c t="s" s="17" r="L3969">
        <v>74</v>
      </c>
      <c t="s" s="17" r="M3969">
        <v>620</v>
      </c>
      <c s="220" r="N3969">
        <v>99</v>
      </c>
      <c s="220" r="O3969">
        <v>177</v>
      </c>
      <c s="220" r="P3969">
        <v>3600</v>
      </c>
      <c t="s" s="220" r="Q3969">
        <v>7643</v>
      </c>
      <c t="s" s="17" r="R3969">
        <v>7644</v>
      </c>
    </row>
    <row r="3970">
      <c t="s" s="128" r="A3970">
        <v>7645</v>
      </c>
      <c t="s" s="220" r="B3970">
        <v>7646</v>
      </c>
      <c t="s" s="220" r="C3970">
        <v>7647</v>
      </c>
      <c t="s" s="220" r="D3970">
        <v>7642</v>
      </c>
      <c s="168" r="E3970">
        <v>41336.6537037037</v>
      </c>
      <c s="220" r="F3970"/>
      <c t="s" s="220" r="G3970">
        <v>57</v>
      </c>
      <c s="220" r="H3970"/>
      <c s="220" r="I3970"/>
      <c s="220" r="J3970">
        <v>66665738</v>
      </c>
      <c s="220" r="K3970"/>
      <c t="s" s="17" r="L3970">
        <v>74</v>
      </c>
      <c t="s" s="17" r="M3970">
        <v>7648</v>
      </c>
      <c s="220" r="N3970">
        <v>121</v>
      </c>
      <c s="220" r="O3970">
        <v>315</v>
      </c>
      <c s="220" r="P3970">
        <v>3600</v>
      </c>
      <c t="s" s="220" r="Q3970">
        <v>7649</v>
      </c>
      <c t="s" s="17" r="R3970">
        <v>7650</v>
      </c>
    </row>
    <row r="3971">
      <c t="s" s="128" r="A3971">
        <v>7561</v>
      </c>
      <c t="s" s="220" r="B3971">
        <v>7560</v>
      </c>
      <c t="s" s="220" r="C3971">
        <v>7651</v>
      </c>
      <c t="s" s="220" r="D3971">
        <v>7652</v>
      </c>
      <c s="168" r="E3971">
        <v>41336.6536921296</v>
      </c>
      <c s="220" r="F3971"/>
      <c t="s" s="220" r="G3971">
        <v>57</v>
      </c>
      <c s="220" r="H3971"/>
      <c s="220" r="I3971"/>
      <c s="220" r="J3971">
        <v>200172076</v>
      </c>
      <c s="220" r="K3971"/>
      <c t="s" s="17" r="L3971">
        <v>116</v>
      </c>
      <c t="s" s="17" r="M3971">
        <v>7653</v>
      </c>
      <c s="220" r="N3971">
        <v>55</v>
      </c>
      <c s="220" r="O3971">
        <v>146</v>
      </c>
      <c s="220" r="P3971">
        <v>3600</v>
      </c>
      <c t="s" s="220" r="Q3971">
        <v>7654</v>
      </c>
      <c t="s" s="17" r="R3971">
        <v>5270</v>
      </c>
    </row>
    <row r="3972">
      <c t="s" s="128" r="A3972">
        <v>7655</v>
      </c>
      <c t="s" s="220" r="B3972">
        <v>2235</v>
      </c>
      <c t="s" s="220" r="C3972">
        <v>7656</v>
      </c>
      <c t="s" s="220" r="D3972">
        <v>7657</v>
      </c>
      <c s="168" r="E3972">
        <v>41336.6535763889</v>
      </c>
      <c s="220" r="F3972"/>
      <c t="s" s="220" r="G3972">
        <v>57</v>
      </c>
      <c s="220" r="H3972"/>
      <c s="220" r="I3972"/>
      <c s="220" r="J3972">
        <v>342842017</v>
      </c>
      <c s="220" r="K3972"/>
      <c t="s" s="17" r="L3972">
        <v>49</v>
      </c>
      <c t="s" s="17" r="M3972">
        <v>2238</v>
      </c>
      <c s="220" r="N3972">
        <v>169</v>
      </c>
      <c s="220" r="O3972">
        <v>288</v>
      </c>
      <c s="220" r="P3972">
        <v>3600</v>
      </c>
      <c t="s" s="220" r="Q3972">
        <v>7658</v>
      </c>
      <c t="s" s="17" r="R3972">
        <v>7659</v>
      </c>
    </row>
    <row r="3973">
      <c t="s" s="128" r="A3973">
        <v>7660</v>
      </c>
      <c t="s" s="220" r="B3973">
        <v>3313</v>
      </c>
      <c t="s" s="220" r="C3973">
        <v>7661</v>
      </c>
      <c t="s" s="220" r="D3973">
        <v>7662</v>
      </c>
      <c s="168" r="E3973">
        <v>41336.6535532407</v>
      </c>
      <c s="220" r="F3973"/>
      <c t="s" s="220" r="G3973">
        <v>57</v>
      </c>
      <c s="220" r="H3973"/>
      <c s="220" r="I3973"/>
      <c s="220" r="J3973">
        <v>519356020</v>
      </c>
      <c s="220" r="K3973"/>
      <c t="s" s="17" r="L3973">
        <v>74</v>
      </c>
      <c t="s" s="17" r="M3973">
        <v>3316</v>
      </c>
      <c s="220" r="N3973">
        <v>67</v>
      </c>
      <c s="220" r="O3973">
        <v>132</v>
      </c>
      <c s="220" r="P3973"/>
      <c t="s" s="220" r="Q3973">
        <v>7663</v>
      </c>
      <c t="s" s="17" r="R3973">
        <v>6344</v>
      </c>
    </row>
    <row r="3974">
      <c t="s" s="128" r="A3974">
        <v>7664</v>
      </c>
      <c t="s" s="220" r="B3974">
        <v>7602</v>
      </c>
      <c t="s" s="220" r="C3974">
        <v>7665</v>
      </c>
      <c t="s" s="220" r="D3974">
        <v>7666</v>
      </c>
      <c s="168" r="E3974">
        <v>41336.6533333333</v>
      </c>
      <c s="220" r="F3974"/>
      <c t="s" s="220" r="G3974">
        <v>46</v>
      </c>
      <c s="220" r="H3974"/>
      <c s="220" r="I3974"/>
      <c s="220" r="J3974">
        <v>299296360</v>
      </c>
      <c s="220" r="K3974"/>
      <c t="s" s="17" r="L3974">
        <v>74</v>
      </c>
      <c t="s" s="17" r="M3974">
        <v>7605</v>
      </c>
      <c s="220" r="N3974">
        <v>94</v>
      </c>
      <c s="220" r="O3974">
        <v>344</v>
      </c>
      <c s="220" r="P3974">
        <v>3600</v>
      </c>
      <c t="s" s="220" r="Q3974">
        <v>7667</v>
      </c>
      <c t="s" s="17" r="R3974">
        <v>5911</v>
      </c>
    </row>
    <row r="3975">
      <c t="s" s="128" r="A3975">
        <v>7668</v>
      </c>
      <c t="s" s="220" r="B3975">
        <v>4429</v>
      </c>
      <c t="s" s="220" r="C3975">
        <v>7669</v>
      </c>
      <c t="s" s="220" r="D3975">
        <v>7670</v>
      </c>
      <c s="168" r="E3975">
        <v>41336.6533217593</v>
      </c>
      <c s="220" r="F3975"/>
      <c t="s" s="220" r="G3975">
        <v>57</v>
      </c>
      <c s="220" r="H3975"/>
      <c s="220" r="I3975"/>
      <c s="220" r="J3975">
        <v>271589771</v>
      </c>
      <c s="220" r="K3975"/>
      <c t="s" s="17" r="L3975">
        <v>2282</v>
      </c>
      <c t="s" s="17" r="M3975">
        <v>4432</v>
      </c>
      <c s="220" r="N3975">
        <v>487</v>
      </c>
      <c s="220" r="O3975">
        <v>406</v>
      </c>
      <c s="220" r="P3975">
        <v>3600</v>
      </c>
      <c t="s" s="220" r="Q3975">
        <v>7671</v>
      </c>
      <c t="s" s="17" r="R3975">
        <v>7672</v>
      </c>
    </row>
    <row r="3976">
      <c t="s" s="128" r="A3976">
        <v>7673</v>
      </c>
      <c t="s" s="220" r="B3976">
        <v>54</v>
      </c>
      <c t="s" s="220" r="C3976">
        <v>7674</v>
      </c>
      <c t="s" s="220" r="D3976">
        <v>7675</v>
      </c>
      <c s="168" r="E3976">
        <v>41336.6532986111</v>
      </c>
      <c s="220" r="F3976"/>
      <c t="s" s="220" r="G3976">
        <v>57</v>
      </c>
      <c s="220" r="H3976"/>
      <c s="220" r="I3976"/>
      <c s="220" r="J3976">
        <v>25583565</v>
      </c>
      <c s="220" r="K3976"/>
      <c t="s" s="17" r="L3976">
        <v>135</v>
      </c>
      <c t="s" s="17" r="M3976">
        <v>58</v>
      </c>
      <c s="220" r="N3976">
        <v>216</v>
      </c>
      <c s="220" r="O3976">
        <v>471</v>
      </c>
      <c s="220" r="P3976">
        <v>3600</v>
      </c>
      <c t="s" s="220" r="Q3976">
        <v>7676</v>
      </c>
      <c t="s" s="17" r="R3976">
        <v>5047</v>
      </c>
    </row>
    <row r="3977">
      <c t="s" s="128" r="A3977">
        <v>7677</v>
      </c>
      <c t="s" s="220" r="B3977">
        <v>217</v>
      </c>
      <c t="s" s="220" r="C3977">
        <v>7678</v>
      </c>
      <c t="s" s="220" r="D3977">
        <v>7679</v>
      </c>
      <c s="168" r="E3977">
        <v>41336.6532291667</v>
      </c>
      <c s="220" r="F3977"/>
      <c t="s" s="220" r="G3977">
        <v>57</v>
      </c>
      <c s="220" r="H3977"/>
      <c s="220" r="I3977"/>
      <c s="220" r="J3977">
        <v>261867800</v>
      </c>
      <c s="220" r="K3977"/>
      <c t="s" s="17" r="L3977">
        <v>228</v>
      </c>
      <c t="s" s="17" r="M3977">
        <v>221</v>
      </c>
      <c s="220" r="N3977">
        <v>254</v>
      </c>
      <c s="220" r="O3977">
        <v>325</v>
      </c>
      <c s="220" r="P3977">
        <v>3600</v>
      </c>
      <c t="s" s="220" r="Q3977">
        <v>7680</v>
      </c>
      <c t="s" s="17" r="R3977">
        <v>7681</v>
      </c>
    </row>
    <row r="3978">
      <c t="s" s="128" r="A3978">
        <v>7682</v>
      </c>
      <c t="s" s="220" r="B3978">
        <v>3726</v>
      </c>
      <c t="s" s="220" r="C3978">
        <v>7683</v>
      </c>
      <c t="s" s="220" r="D3978">
        <v>7684</v>
      </c>
      <c s="168" r="E3978">
        <v>41336.6532060185</v>
      </c>
      <c s="220" r="F3978"/>
      <c t="s" s="220" r="G3978">
        <v>57</v>
      </c>
      <c s="220" r="H3978"/>
      <c s="220" r="I3978"/>
      <c s="220" r="J3978">
        <v>24172026</v>
      </c>
      <c s="220" r="K3978"/>
      <c t="s" s="17" r="L3978">
        <v>228</v>
      </c>
      <c t="s" s="17" r="M3978">
        <v>3729</v>
      </c>
      <c s="220" r="N3978">
        <v>877</v>
      </c>
      <c s="220" r="O3978">
        <v>376</v>
      </c>
      <c s="220" r="P3978">
        <v>3600</v>
      </c>
      <c t="s" s="220" r="Q3978">
        <v>7685</v>
      </c>
      <c t="s" s="17" r="R3978">
        <v>7686</v>
      </c>
    </row>
    <row r="3979">
      <c t="s" s="128" r="A3979">
        <v>7687</v>
      </c>
      <c t="s" s="220" r="B3979">
        <v>2439</v>
      </c>
      <c t="s" s="220" r="C3979">
        <v>7688</v>
      </c>
      <c t="s" s="220" r="D3979">
        <v>7689</v>
      </c>
      <c s="168" r="E3979">
        <v>41336.6531828704</v>
      </c>
      <c s="220" r="F3979"/>
      <c t="s" s="220" r="G3979">
        <v>46</v>
      </c>
      <c s="220" r="H3979"/>
      <c s="220" r="I3979"/>
      <c s="220" r="J3979">
        <v>30200764</v>
      </c>
      <c s="220" r="K3979"/>
      <c t="s" s="17" r="L3979">
        <v>1636</v>
      </c>
      <c t="s" s="17" r="M3979">
        <v>2442</v>
      </c>
      <c s="220" r="N3979">
        <v>1151</v>
      </c>
      <c s="220" r="O3979">
        <v>762</v>
      </c>
      <c s="220" r="P3979">
        <v>12600</v>
      </c>
      <c t="s" s="220" r="Q3979">
        <v>7690</v>
      </c>
      <c t="s" s="17" r="R3979">
        <v>1142</v>
      </c>
    </row>
    <row r="3980">
      <c t="s" s="128" r="A3980">
        <v>7691</v>
      </c>
      <c t="s" s="220" r="B3980">
        <v>5867</v>
      </c>
      <c t="s" s="220" r="C3980">
        <v>7692</v>
      </c>
      <c t="s" s="220" r="D3980">
        <v>7693</v>
      </c>
      <c s="168" r="E3980">
        <v>41336.6531712963</v>
      </c>
      <c s="220" r="F3980"/>
      <c t="s" s="220" r="G3980">
        <v>46</v>
      </c>
      <c s="220" r="H3980">
        <v>88645232</v>
      </c>
      <c t="s" s="220" r="I3980">
        <v>7694</v>
      </c>
      <c s="220" r="J3980">
        <v>15236526</v>
      </c>
      <c t="s" s="220" r="K3980">
        <v>7695</v>
      </c>
      <c t="s" s="17" r="L3980">
        <v>74</v>
      </c>
      <c t="s" s="17" r="M3980">
        <v>5870</v>
      </c>
      <c s="220" r="N3980">
        <v>525</v>
      </c>
      <c s="220" r="O3980">
        <v>233</v>
      </c>
      <c s="220" r="P3980">
        <v>-10800</v>
      </c>
      <c t="s" s="220" r="Q3980">
        <v>7696</v>
      </c>
      <c t="s" s="17" r="R3980">
        <v>7697</v>
      </c>
    </row>
    <row r="3981">
      <c t="s" s="128" r="A3981">
        <v>7698</v>
      </c>
      <c t="s" s="220" r="B3981">
        <v>7384</v>
      </c>
      <c t="s" s="220" r="C3981">
        <v>7699</v>
      </c>
      <c t="s" s="220" r="D3981">
        <v>7700</v>
      </c>
      <c s="168" r="E3981">
        <v>41336.6531597222</v>
      </c>
      <c s="220" r="F3981"/>
      <c t="s" s="220" r="G3981">
        <v>57</v>
      </c>
      <c s="220" r="H3981"/>
      <c s="220" r="I3981"/>
      <c s="220" r="J3981">
        <v>293465042</v>
      </c>
      <c s="220" r="K3981"/>
      <c t="s" s="17" r="L3981">
        <v>116</v>
      </c>
      <c t="s" s="17" r="M3981">
        <v>7387</v>
      </c>
      <c s="220" r="N3981">
        <v>130</v>
      </c>
      <c s="220" r="O3981">
        <v>206</v>
      </c>
      <c s="220" r="P3981">
        <v>3600</v>
      </c>
      <c t="s" s="220" r="Q3981">
        <v>7701</v>
      </c>
      <c t="s" s="17" r="R3981">
        <v>7702</v>
      </c>
    </row>
    <row r="3982">
      <c t="s" s="128" r="A3982">
        <v>7703</v>
      </c>
      <c t="s" s="220" r="B3982">
        <v>3987</v>
      </c>
      <c t="s" s="220" r="C3982">
        <v>7704</v>
      </c>
      <c t="s" s="220" r="D3982">
        <v>7705</v>
      </c>
      <c s="168" r="E3982">
        <v>41336.6529398148</v>
      </c>
      <c s="220" r="F3982"/>
      <c t="s" s="220" r="G3982">
        <v>46</v>
      </c>
      <c s="220" r="H3982"/>
      <c s="220" r="I3982"/>
      <c s="220" r="J3982">
        <v>4235421</v>
      </c>
      <c s="220" r="K3982"/>
      <c t="s" s="17" r="L3982">
        <v>74</v>
      </c>
      <c t="s" s="17" r="M3982">
        <v>3991</v>
      </c>
      <c s="220" r="N3982">
        <v>217</v>
      </c>
      <c s="220" r="O3982">
        <v>109</v>
      </c>
      <c s="220" r="P3982">
        <v>3600</v>
      </c>
      <c t="s" s="220" r="Q3982">
        <v>7706</v>
      </c>
      <c t="s" s="17" r="R3982">
        <v>7707</v>
      </c>
    </row>
    <row r="3983">
      <c t="s" s="128" r="A3983">
        <v>7708</v>
      </c>
      <c t="s" s="220" r="B3983">
        <v>2530</v>
      </c>
      <c t="s" s="220" r="C3983">
        <v>7709</v>
      </c>
      <c t="s" s="220" r="D3983">
        <v>7710</v>
      </c>
      <c s="168" r="E3983">
        <v>41336.6529166667</v>
      </c>
      <c s="220" r="F3983"/>
      <c t="s" s="220" r="G3983">
        <v>57</v>
      </c>
      <c s="220" r="H3983"/>
      <c s="220" r="I3983"/>
      <c s="220" r="J3983">
        <v>202969896</v>
      </c>
      <c s="220" r="K3983"/>
      <c t="s" s="17" r="L3983">
        <v>745</v>
      </c>
      <c t="s" s="17" r="M3983">
        <v>2533</v>
      </c>
      <c s="220" r="N3983">
        <v>389</v>
      </c>
      <c s="220" r="O3983">
        <v>567</v>
      </c>
      <c s="220" r="P3983">
        <v>3600</v>
      </c>
      <c t="s" s="220" r="Q3983">
        <v>7711</v>
      </c>
      <c t="s" s="17" r="R3983">
        <v>755</v>
      </c>
    </row>
    <row r="3984">
      <c t="s" s="128" r="A3984">
        <v>7712</v>
      </c>
      <c t="s" s="220" r="B3984">
        <v>1738</v>
      </c>
      <c t="s" s="220" r="C3984">
        <v>7713</v>
      </c>
      <c t="s" s="220" r="D3984">
        <v>7714</v>
      </c>
      <c s="168" r="E3984">
        <v>41336.6528356482</v>
      </c>
      <c s="220" r="F3984"/>
      <c t="s" s="220" r="G3984">
        <v>46</v>
      </c>
      <c s="220" r="H3984"/>
      <c s="220" r="I3984"/>
      <c s="220" r="J3984">
        <v>106825532</v>
      </c>
      <c s="220" r="K3984"/>
      <c t="s" s="17" r="L3984">
        <v>74</v>
      </c>
      <c t="s" s="17" r="M3984">
        <v>1741</v>
      </c>
      <c s="220" r="N3984">
        <v>155</v>
      </c>
      <c s="220" r="O3984">
        <v>425</v>
      </c>
      <c s="220" r="P3984">
        <v>3600</v>
      </c>
      <c t="s" s="220" r="Q3984">
        <v>7715</v>
      </c>
      <c t="s" s="17" r="R3984">
        <v>5621</v>
      </c>
    </row>
    <row r="3985">
      <c t="s" s="128" r="A3985">
        <v>7716</v>
      </c>
      <c t="s" s="220" r="B3985">
        <v>7717</v>
      </c>
      <c t="s" s="220" r="C3985">
        <v>7718</v>
      </c>
      <c t="s" s="220" r="D3985">
        <v>7719</v>
      </c>
      <c s="168" r="E3985">
        <v>41336.6526273148</v>
      </c>
      <c s="220" r="F3985"/>
      <c t="s" s="220" r="G3985">
        <v>57</v>
      </c>
      <c s="220" r="H3985"/>
      <c s="220" r="I3985"/>
      <c s="220" r="J3985">
        <v>17092448</v>
      </c>
      <c s="220" r="K3985"/>
      <c t="s" s="17" r="L3985">
        <v>74</v>
      </c>
      <c t="s" s="17" r="M3985">
        <v>7720</v>
      </c>
      <c s="220" r="N3985">
        <v>1896</v>
      </c>
      <c s="220" r="O3985">
        <v>1087</v>
      </c>
      <c s="220" r="P3985">
        <v>3600</v>
      </c>
      <c t="s" s="220" r="Q3985">
        <v>7721</v>
      </c>
      <c t="s" s="17" r="R3985">
        <v>390</v>
      </c>
    </row>
    <row r="3986">
      <c t="s" s="128" r="A3986">
        <v>7722</v>
      </c>
      <c t="s" s="220" r="B3986">
        <v>4450</v>
      </c>
      <c t="s" s="220" r="C3986">
        <v>7723</v>
      </c>
      <c t="s" s="220" r="D3986">
        <v>7724</v>
      </c>
      <c s="168" r="E3986">
        <v>41336.6525578704</v>
      </c>
      <c s="220" r="F3986"/>
      <c t="s" s="220" r="G3986">
        <v>57</v>
      </c>
      <c s="220" r="H3986"/>
      <c s="220" r="I3986"/>
      <c s="220" r="J3986">
        <v>57413466</v>
      </c>
      <c s="220" r="K3986"/>
      <c t="s" s="17" r="L3986">
        <v>74</v>
      </c>
      <c t="s" s="17" r="M3986">
        <v>4453</v>
      </c>
      <c s="220" r="N3986">
        <v>583</v>
      </c>
      <c s="220" r="O3986">
        <v>89</v>
      </c>
      <c s="220" r="P3986">
        <v>3600</v>
      </c>
      <c t="s" s="220" r="Q3986">
        <v>7725</v>
      </c>
      <c t="s" s="17" r="R3986">
        <v>7726</v>
      </c>
    </row>
    <row r="3987">
      <c t="s" s="128" r="A3987">
        <v>7727</v>
      </c>
      <c t="s" s="220" r="B3987">
        <v>634</v>
      </c>
      <c t="s" s="220" r="C3987">
        <v>7728</v>
      </c>
      <c t="s" s="220" r="D3987">
        <v>7729</v>
      </c>
      <c s="168" r="E3987">
        <v>41336.6525347222</v>
      </c>
      <c s="220" r="F3987"/>
      <c t="s" s="220" r="G3987">
        <v>46</v>
      </c>
      <c s="220" r="H3987"/>
      <c s="220" r="I3987"/>
      <c s="220" r="J3987">
        <v>53034800</v>
      </c>
      <c s="220" r="K3987"/>
      <c t="s" s="17" r="L3987">
        <v>74</v>
      </c>
      <c t="s" s="17" r="M3987">
        <v>637</v>
      </c>
      <c s="220" r="N3987">
        <v>368</v>
      </c>
      <c s="220" r="O3987">
        <v>425</v>
      </c>
      <c s="220" r="P3987">
        <v>-10800</v>
      </c>
      <c t="s" s="220" r="Q3987">
        <v>7730</v>
      </c>
      <c t="s" s="17" r="R3987">
        <v>250</v>
      </c>
    </row>
    <row r="3988">
      <c t="s" s="128" r="A3988">
        <v>7731</v>
      </c>
      <c t="s" s="220" r="B3988">
        <v>217</v>
      </c>
      <c t="s" s="220" r="C3988">
        <v>7732</v>
      </c>
      <c t="s" s="220" r="D3988">
        <v>7733</v>
      </c>
      <c s="168" r="E3988">
        <v>41336.6525231482</v>
      </c>
      <c s="220" r="F3988"/>
      <c t="s" s="220" r="G3988">
        <v>57</v>
      </c>
      <c s="220" r="H3988"/>
      <c s="220" r="I3988"/>
      <c s="220" r="J3988">
        <v>261867800</v>
      </c>
      <c s="220" r="K3988"/>
      <c t="s" s="17" r="L3988">
        <v>228</v>
      </c>
      <c t="s" s="17" r="M3988">
        <v>221</v>
      </c>
      <c s="220" r="N3988">
        <v>254</v>
      </c>
      <c s="220" r="O3988">
        <v>325</v>
      </c>
      <c s="220" r="P3988">
        <v>3600</v>
      </c>
      <c t="s" s="220" r="Q3988">
        <v>7734</v>
      </c>
      <c t="s" s="17" r="R3988">
        <v>7735</v>
      </c>
    </row>
    <row r="3989">
      <c t="s" s="128" r="A3989">
        <v>7736</v>
      </c>
      <c t="s" s="220" r="B3989">
        <v>5601</v>
      </c>
      <c t="s" s="220" r="C3989">
        <v>7737</v>
      </c>
      <c t="s" s="220" r="D3989">
        <v>7733</v>
      </c>
      <c s="168" r="E3989">
        <v>41336.6525231482</v>
      </c>
      <c s="220" r="F3989"/>
      <c t="s" s="220" r="G3989">
        <v>57</v>
      </c>
      <c s="220" r="H3989"/>
      <c s="220" r="I3989"/>
      <c s="220" r="J3989">
        <v>139434375</v>
      </c>
      <c s="220" r="K3989"/>
      <c t="s" s="17" r="L3989">
        <v>228</v>
      </c>
      <c t="s" s="17" r="M3989">
        <v>5604</v>
      </c>
      <c s="220" r="N3989">
        <v>403</v>
      </c>
      <c s="220" r="O3989">
        <v>216</v>
      </c>
      <c s="220" r="P3989"/>
      <c t="s" s="220" r="Q3989">
        <v>7738</v>
      </c>
      <c t="s" s="17" r="R3989">
        <v>7739</v>
      </c>
    </row>
    <row r="3990">
      <c t="s" s="128" r="A3990">
        <v>7740</v>
      </c>
      <c t="s" s="220" r="B3990">
        <v>1759</v>
      </c>
      <c t="s" s="220" r="C3990">
        <v>7741</v>
      </c>
      <c t="s" s="220" r="D3990">
        <v>7742</v>
      </c>
      <c s="168" r="E3990">
        <v>41336.6524537037</v>
      </c>
      <c s="220" r="F3990"/>
      <c t="s" s="220" r="G3990">
        <v>57</v>
      </c>
      <c s="220" r="H3990"/>
      <c s="220" r="I3990"/>
      <c s="220" r="J3990">
        <v>527251402</v>
      </c>
      <c s="220" r="K3990"/>
      <c t="s" s="17" r="L3990">
        <v>74</v>
      </c>
      <c t="s" s="17" r="M3990">
        <v>1762</v>
      </c>
      <c s="220" r="N3990">
        <v>113</v>
      </c>
      <c s="220" r="O3990">
        <v>129</v>
      </c>
      <c s="220" r="P3990">
        <v>3600</v>
      </c>
      <c t="s" s="220" r="Q3990">
        <v>7743</v>
      </c>
      <c t="s" s="17" r="R3990">
        <v>7744</v>
      </c>
    </row>
    <row r="3991">
      <c t="s" s="128" r="A3991">
        <v>7745</v>
      </c>
      <c t="s" s="220" r="B3991">
        <v>5573</v>
      </c>
      <c t="s" s="220" r="C3991">
        <v>7746</v>
      </c>
      <c t="s" s="220" r="D3991">
        <v>7747</v>
      </c>
      <c s="168" r="E3991">
        <v>41336.6524189815</v>
      </c>
      <c s="220" r="F3991"/>
      <c t="s" s="220" r="G3991">
        <v>46</v>
      </c>
      <c s="220" r="H3991"/>
      <c s="220" r="I3991"/>
      <c s="220" r="J3991">
        <v>20245745</v>
      </c>
      <c s="220" r="K3991"/>
      <c t="s" s="17" r="L3991">
        <v>74</v>
      </c>
      <c t="s" s="17" r="M3991">
        <v>5576</v>
      </c>
      <c s="220" r="N3991">
        <v>176</v>
      </c>
      <c s="220" r="O3991">
        <v>336</v>
      </c>
      <c s="220" r="P3991">
        <v>3600</v>
      </c>
      <c t="s" s="220" r="Q3991">
        <v>7748</v>
      </c>
      <c t="s" s="17" r="R3991">
        <v>7749</v>
      </c>
    </row>
    <row r="3992">
      <c t="s" s="128" r="A3992">
        <v>7750</v>
      </c>
      <c t="s" s="220" r="B3992">
        <v>7751</v>
      </c>
      <c t="s" s="220" r="C3992">
        <v>7752</v>
      </c>
      <c t="s" s="220" r="D3992">
        <v>7753</v>
      </c>
      <c s="168" r="E3992">
        <v>41336.6522337963</v>
      </c>
      <c s="220" r="F3992"/>
      <c t="s" s="220" r="G3992">
        <v>57</v>
      </c>
      <c s="220" r="H3992"/>
      <c s="220" r="I3992"/>
      <c s="220" r="J3992">
        <v>19645096</v>
      </c>
      <c s="220" r="K3992"/>
      <c t="s" s="17" r="L3992">
        <v>74</v>
      </c>
      <c t="s" s="17" r="M3992">
        <v>7754</v>
      </c>
      <c s="220" r="N3992">
        <v>1534</v>
      </c>
      <c s="220" r="O3992">
        <v>1180</v>
      </c>
      <c s="220" r="P3992">
        <v>3600</v>
      </c>
      <c t="s" s="220" r="Q3992">
        <v>7755</v>
      </c>
      <c t="s" s="17" r="R3992">
        <v>143</v>
      </c>
    </row>
    <row r="3993">
      <c t="s" s="128" r="A3993">
        <v>7756</v>
      </c>
      <c t="s" s="220" r="B3993">
        <v>7757</v>
      </c>
      <c t="s" s="220" r="C3993">
        <v>7758</v>
      </c>
      <c t="s" s="220" r="D3993">
        <v>7759</v>
      </c>
      <c s="168" r="E3993">
        <v>41336.6521412037</v>
      </c>
      <c s="220" r="F3993"/>
      <c t="s" s="220" r="G3993">
        <v>57</v>
      </c>
      <c s="220" r="H3993">
        <v>259898468</v>
      </c>
      <c t="s" s="220" r="I3993">
        <v>7760</v>
      </c>
      <c s="220" r="J3993">
        <v>258946679</v>
      </c>
      <c t="s" s="220" r="K3993">
        <v>7761</v>
      </c>
      <c t="s" s="17" r="L3993">
        <v>74</v>
      </c>
      <c t="s" s="17" r="M3993">
        <v>7762</v>
      </c>
      <c s="220" r="N3993">
        <v>164</v>
      </c>
      <c s="220" r="O3993">
        <v>148</v>
      </c>
      <c s="220" r="P3993">
        <v>3600</v>
      </c>
      <c t="s" s="220" r="Q3993">
        <v>7763</v>
      </c>
      <c t="s" s="17" r="R3993">
        <v>7764</v>
      </c>
    </row>
    <row r="3994">
      <c t="s" s="128" r="A3994">
        <v>7765</v>
      </c>
      <c t="s" s="220" r="B3994">
        <v>1494</v>
      </c>
      <c t="s" s="220" r="C3994">
        <v>7766</v>
      </c>
      <c t="s" s="220" r="D3994">
        <v>7767</v>
      </c>
      <c s="168" r="E3994">
        <v>41336.6519907407</v>
      </c>
      <c s="220" r="F3994"/>
      <c t="s" s="220" r="G3994">
        <v>46</v>
      </c>
      <c s="220" r="H3994"/>
      <c s="220" r="I3994"/>
      <c s="220" r="J3994">
        <v>49009102</v>
      </c>
      <c s="220" r="K3994"/>
      <c t="s" s="17" r="L3994">
        <v>49</v>
      </c>
      <c t="s" s="17" r="M3994">
        <v>1497</v>
      </c>
      <c s="220" r="N3994">
        <v>448</v>
      </c>
      <c s="220" r="O3994">
        <v>351</v>
      </c>
      <c s="220" r="P3994">
        <v>12600</v>
      </c>
      <c t="s" s="220" r="Q3994">
        <v>7768</v>
      </c>
      <c t="s" s="17" r="R3994">
        <v>7769</v>
      </c>
    </row>
    <row r="3995">
      <c t="s" s="128" r="A3995">
        <v>7770</v>
      </c>
      <c t="s" s="220" r="B3995">
        <v>1009</v>
      </c>
      <c t="s" s="220" r="C3995">
        <v>7771</v>
      </c>
      <c t="s" s="220" r="D3995">
        <v>7772</v>
      </c>
      <c s="168" r="E3995">
        <v>41336.6519328704</v>
      </c>
      <c s="220" r="F3995"/>
      <c t="s" s="220" r="G3995">
        <v>57</v>
      </c>
      <c s="220" r="H3995"/>
      <c s="220" r="I3995"/>
      <c s="220" r="J3995">
        <v>16325336</v>
      </c>
      <c s="220" r="K3995"/>
      <c t="s" s="17" r="L3995">
        <v>605</v>
      </c>
      <c t="s" s="17" r="M3995">
        <v>1012</v>
      </c>
      <c s="220" r="N3995">
        <v>70</v>
      </c>
      <c s="220" r="O3995">
        <v>298</v>
      </c>
      <c s="220" r="P3995">
        <v>3600</v>
      </c>
      <c t="s" s="220" r="Q3995">
        <v>7773</v>
      </c>
      <c t="s" s="17" r="R3995">
        <v>96</v>
      </c>
    </row>
    <row r="3996">
      <c t="s" s="128" r="A3996">
        <v>7774</v>
      </c>
      <c t="s" s="220" r="B3996">
        <v>7775</v>
      </c>
      <c t="s" s="220" r="C3996">
        <v>7776</v>
      </c>
      <c t="s" s="220" r="D3996">
        <v>7777</v>
      </c>
      <c s="168" r="E3996">
        <v>41336.6518055556</v>
      </c>
      <c s="220" r="F3996"/>
      <c t="s" s="220" r="G3996">
        <v>57</v>
      </c>
      <c s="220" r="H3996"/>
      <c s="220" r="I3996"/>
      <c s="220" r="J3996">
        <v>227732049</v>
      </c>
      <c s="220" r="K3996"/>
      <c t="s" s="17" r="L3996">
        <v>228</v>
      </c>
      <c t="s" s="17" r="M3996">
        <v>7778</v>
      </c>
      <c s="220" r="N3996">
        <v>120</v>
      </c>
      <c s="220" r="O3996">
        <v>165</v>
      </c>
      <c s="220" r="P3996">
        <v>3600</v>
      </c>
      <c t="s" s="220" r="Q3996">
        <v>7779</v>
      </c>
      <c t="s" s="17" r="R3996">
        <v>7780</v>
      </c>
    </row>
    <row r="3997">
      <c t="s" s="128" r="A3997">
        <v>7781</v>
      </c>
      <c t="s" s="220" r="B3997">
        <v>704</v>
      </c>
      <c t="s" s="220" r="C3997">
        <v>7782</v>
      </c>
      <c t="s" s="220" r="D3997">
        <v>7783</v>
      </c>
      <c s="168" r="E3997">
        <v>41336.6517361111</v>
      </c>
      <c s="220" r="F3997"/>
      <c t="s" s="220" r="G3997">
        <v>57</v>
      </c>
      <c s="220" r="H3997"/>
      <c s="220" r="I3997"/>
      <c s="220" r="J3997">
        <v>336810390</v>
      </c>
      <c s="220" r="K3997"/>
      <c t="s" s="17" r="L3997">
        <v>135</v>
      </c>
      <c t="s" s="17" r="M3997">
        <v>707</v>
      </c>
      <c s="220" r="N3997">
        <v>141</v>
      </c>
      <c s="220" r="O3997">
        <v>238</v>
      </c>
      <c s="220" r="P3997">
        <v>3600</v>
      </c>
      <c t="s" s="220" r="Q3997">
        <v>7784</v>
      </c>
      <c t="s" s="17" r="R3997">
        <v>5614</v>
      </c>
    </row>
    <row r="3998">
      <c t="s" s="128" r="A3998">
        <v>7785</v>
      </c>
      <c t="s" s="220" r="B3998">
        <v>7786</v>
      </c>
      <c t="s" s="220" r="C3998">
        <v>7787</v>
      </c>
      <c t="s" s="220" r="D3998">
        <v>7788</v>
      </c>
      <c s="168" r="E3998">
        <v>41336.6516550926</v>
      </c>
      <c s="220" r="F3998"/>
      <c t="s" s="220" r="G3998">
        <v>57</v>
      </c>
      <c s="220" r="H3998">
        <v>295137664</v>
      </c>
      <c t="s" s="220" r="I3998">
        <v>7789</v>
      </c>
      <c s="220" r="J3998">
        <v>560202653</v>
      </c>
      <c t="s" s="220" r="K3998">
        <v>7790</v>
      </c>
      <c t="s" s="17" r="L3998">
        <v>74</v>
      </c>
      <c t="s" s="17" r="M3998">
        <v>7791</v>
      </c>
      <c s="220" r="N3998">
        <v>28</v>
      </c>
      <c s="220" r="O3998">
        <v>265</v>
      </c>
      <c s="220" r="P3998">
        <v>3600</v>
      </c>
      <c t="s" s="220" r="Q3998">
        <v>7792</v>
      </c>
      <c t="s" s="17" r="R3998">
        <v>7793</v>
      </c>
    </row>
    <row r="3999">
      <c t="s" s="128" r="A3999">
        <v>7794</v>
      </c>
      <c t="s" s="220" r="B3999">
        <v>525</v>
      </c>
      <c t="s" s="220" r="C3999">
        <v>7795</v>
      </c>
      <c t="s" s="220" r="D3999">
        <v>7796</v>
      </c>
      <c s="168" r="E3999">
        <v>41336.6515625</v>
      </c>
      <c s="220" r="F3999"/>
      <c t="s" s="220" r="G3999">
        <v>57</v>
      </c>
      <c s="220" r="H3999"/>
      <c s="220" r="I3999"/>
      <c s="220" r="J3999">
        <v>433626240</v>
      </c>
      <c s="220" r="K3999"/>
      <c t="s" s="17" r="L3999">
        <v>74</v>
      </c>
      <c t="s" s="17" r="M3999">
        <v>528</v>
      </c>
      <c s="220" r="N3999">
        <v>85</v>
      </c>
      <c s="220" r="O3999">
        <v>116</v>
      </c>
      <c s="220" r="P3999"/>
      <c t="s" s="220" r="Q3999">
        <v>7797</v>
      </c>
      <c t="s" s="17" r="R3999">
        <v>7798</v>
      </c>
    </row>
    <row r="4000">
      <c t="s" s="128" r="A4000">
        <v>7799</v>
      </c>
      <c t="s" s="220" r="B4000">
        <v>617</v>
      </c>
      <c t="s" s="220" r="C4000">
        <v>7800</v>
      </c>
      <c t="s" s="220" r="D4000">
        <v>7801</v>
      </c>
      <c s="168" r="E4000">
        <v>41336.6515046296</v>
      </c>
      <c s="220" r="F4000"/>
      <c t="s" s="220" r="G4000">
        <v>57</v>
      </c>
      <c s="220" r="H4000"/>
      <c s="220" r="I4000"/>
      <c s="220" r="J4000">
        <v>238498745</v>
      </c>
      <c s="220" r="K4000"/>
      <c t="s" s="17" r="L4000">
        <v>74</v>
      </c>
      <c t="s" s="17" r="M4000">
        <v>620</v>
      </c>
      <c s="220" r="N4000">
        <v>99</v>
      </c>
      <c s="220" r="O4000">
        <v>177</v>
      </c>
      <c s="220" r="P4000">
        <v>3600</v>
      </c>
      <c t="s" s="220" r="Q4000">
        <v>7802</v>
      </c>
      <c t="s" s="17" r="R4000">
        <v>7803</v>
      </c>
    </row>
    <row r="4001">
      <c t="s" s="128" r="A4001">
        <v>7804</v>
      </c>
      <c t="s" s="220" r="B4001">
        <v>3918</v>
      </c>
      <c t="s" s="220" r="C4001">
        <v>7805</v>
      </c>
      <c t="s" s="220" r="D4001">
        <v>7806</v>
      </c>
      <c s="168" r="E4001">
        <v>41336.6514583333</v>
      </c>
      <c s="220" r="F4001"/>
      <c t="s" s="220" r="G4001">
        <v>57</v>
      </c>
      <c s="220" r="H4001"/>
      <c s="220" r="I4001"/>
      <c s="220" r="J4001">
        <v>265014510</v>
      </c>
      <c s="220" r="K4001"/>
      <c t="s" s="17" r="L4001">
        <v>1367</v>
      </c>
      <c t="s" s="17" r="M4001">
        <v>3921</v>
      </c>
      <c s="220" r="N4001">
        <v>67</v>
      </c>
      <c s="220" r="O4001">
        <v>50</v>
      </c>
      <c s="220" r="P4001">
        <v>3600</v>
      </c>
      <c t="s" s="220" r="Q4001">
        <v>7807</v>
      </c>
      <c t="s" s="17" r="R4001">
        <v>7808</v>
      </c>
    </row>
    <row r="4002">
      <c t="s" s="128" r="A4002">
        <v>7809</v>
      </c>
      <c t="s" s="220" r="B4002">
        <v>634</v>
      </c>
      <c t="s" s="220" r="C4002">
        <v>7810</v>
      </c>
      <c t="s" s="220" r="D4002">
        <v>7811</v>
      </c>
      <c s="168" r="E4002">
        <v>41336.651400463</v>
      </c>
      <c s="220" r="F4002"/>
      <c t="s" s="220" r="G4002">
        <v>46</v>
      </c>
      <c s="220" r="H4002"/>
      <c s="220" r="I4002"/>
      <c s="220" r="J4002">
        <v>53034800</v>
      </c>
      <c s="220" r="K4002"/>
      <c t="s" s="17" r="L4002">
        <v>74</v>
      </c>
      <c t="s" s="17" r="M4002">
        <v>637</v>
      </c>
      <c s="220" r="N4002">
        <v>368</v>
      </c>
      <c s="220" r="O4002">
        <v>425</v>
      </c>
      <c s="220" r="P4002">
        <v>-10800</v>
      </c>
      <c t="s" s="220" r="Q4002">
        <v>7812</v>
      </c>
      <c t="s" s="17" r="R4002">
        <v>7813</v>
      </c>
    </row>
    <row r="4003">
      <c t="s" s="128" r="A4003">
        <v>7814</v>
      </c>
      <c t="s" s="220" r="B4003">
        <v>7560</v>
      </c>
      <c t="s" s="220" r="C4003">
        <v>7815</v>
      </c>
      <c t="s" s="220" r="D4003">
        <v>7816</v>
      </c>
      <c s="168" r="E4003">
        <v>41336.6513310185</v>
      </c>
      <c s="220" r="F4003"/>
      <c t="s" s="220" r="G4003">
        <v>57</v>
      </c>
      <c s="220" r="H4003"/>
      <c s="220" r="I4003"/>
      <c s="220" r="J4003">
        <v>200172076</v>
      </c>
      <c s="220" r="K4003"/>
      <c t="s" s="17" r="L4003">
        <v>116</v>
      </c>
      <c t="s" s="17" r="M4003">
        <v>7653</v>
      </c>
      <c s="220" r="N4003">
        <v>55</v>
      </c>
      <c s="220" r="O4003">
        <v>146</v>
      </c>
      <c s="220" r="P4003">
        <v>3600</v>
      </c>
      <c t="s" s="220" r="Q4003">
        <v>7817</v>
      </c>
      <c t="s" s="17" r="R4003">
        <v>5473</v>
      </c>
    </row>
    <row r="4004">
      <c t="s" s="128" r="A4004">
        <v>7818</v>
      </c>
      <c t="s" s="220" r="B4004">
        <v>3964</v>
      </c>
      <c t="s" s="220" r="C4004">
        <v>7819</v>
      </c>
      <c t="s" s="220" r="D4004">
        <v>7820</v>
      </c>
      <c s="168" r="E4004">
        <v>41336.6509722222</v>
      </c>
      <c s="220" r="F4004"/>
      <c t="s" s="220" r="G4004">
        <v>57</v>
      </c>
      <c s="220" r="H4004"/>
      <c s="220" r="I4004"/>
      <c s="220" r="J4004">
        <v>1066088496</v>
      </c>
      <c s="220" r="K4004"/>
      <c t="s" s="17" r="L4004">
        <v>74</v>
      </c>
      <c t="s" s="17" r="M4004">
        <v>3967</v>
      </c>
      <c s="220" r="N4004">
        <v>18</v>
      </c>
      <c s="220" r="O4004">
        <v>302</v>
      </c>
      <c s="220" r="P4004"/>
      <c t="s" s="220" r="Q4004">
        <v>7821</v>
      </c>
      <c t="s" s="17" r="R4004">
        <v>7822</v>
      </c>
    </row>
    <row r="4005">
      <c t="s" s="128" r="A4005">
        <v>7823</v>
      </c>
      <c t="s" s="220" r="B4005">
        <v>7824</v>
      </c>
      <c t="s" s="220" r="C4005">
        <v>7825</v>
      </c>
      <c t="s" s="220" r="D4005">
        <v>7826</v>
      </c>
      <c s="168" r="E4005">
        <v>41336.6509027778</v>
      </c>
      <c s="220" r="F4005"/>
      <c t="s" s="220" r="G4005">
        <v>57</v>
      </c>
      <c s="220" r="H4005">
        <v>39983851</v>
      </c>
      <c t="s" s="220" r="I4005">
        <v>7827</v>
      </c>
      <c s="220" r="J4005">
        <v>98835140</v>
      </c>
      <c t="s" s="220" r="K4005">
        <v>7828</v>
      </c>
      <c t="s" s="17" r="L4005">
        <v>116</v>
      </c>
      <c t="s" s="17" r="M4005">
        <v>7829</v>
      </c>
      <c s="220" r="N4005">
        <v>18</v>
      </c>
      <c s="220" r="O4005">
        <v>145</v>
      </c>
      <c s="220" r="P4005">
        <v>3600</v>
      </c>
      <c t="s" s="220" r="Q4005">
        <v>7830</v>
      </c>
      <c t="s" s="17" r="R4005">
        <v>7831</v>
      </c>
    </row>
    <row r="4006">
      <c t="s" s="128" r="A4006">
        <v>7832</v>
      </c>
      <c t="s" s="220" r="B4006">
        <v>513</v>
      </c>
      <c t="s" s="220" r="C4006">
        <v>7833</v>
      </c>
      <c t="s" s="220" r="D4006">
        <v>7834</v>
      </c>
      <c s="168" r="E4006">
        <v>41336.6508912037</v>
      </c>
      <c s="220" r="F4006"/>
      <c t="s" s="220" r="G4006">
        <v>46</v>
      </c>
      <c s="220" r="H4006"/>
      <c s="220" r="I4006"/>
      <c s="220" r="J4006">
        <v>1549341</v>
      </c>
      <c s="220" r="K4006"/>
      <c t="s" s="17" r="L4006">
        <v>228</v>
      </c>
      <c t="s" s="17" r="M4006">
        <v>516</v>
      </c>
      <c s="220" r="N4006">
        <v>844</v>
      </c>
      <c s="220" r="O4006">
        <v>561</v>
      </c>
      <c s="220" r="P4006">
        <v>3600</v>
      </c>
      <c t="s" s="220" r="Q4006">
        <v>7835</v>
      </c>
      <c t="s" s="17" r="R4006">
        <v>7836</v>
      </c>
    </row>
    <row r="4007">
      <c t="s" s="128" r="A4007">
        <v>7837</v>
      </c>
      <c t="s" s="220" r="B4007">
        <v>3505</v>
      </c>
      <c t="s" s="220" r="C4007">
        <v>7838</v>
      </c>
      <c t="s" s="220" r="D4007">
        <v>7839</v>
      </c>
      <c s="168" r="E4007">
        <v>41336.6506828704</v>
      </c>
      <c s="220" r="F4007"/>
      <c t="s" s="220" r="G4007">
        <v>57</v>
      </c>
      <c s="220" r="H4007">
        <v>89729290</v>
      </c>
      <c t="s" s="220" r="I4007">
        <v>3732</v>
      </c>
      <c s="220" r="J4007">
        <v>269739662</v>
      </c>
      <c t="s" s="220" r="K4007">
        <v>7840</v>
      </c>
      <c t="s" s="17" r="L4007">
        <v>74</v>
      </c>
      <c t="s" s="17" r="M4007">
        <v>3508</v>
      </c>
      <c s="220" r="N4007">
        <v>281</v>
      </c>
      <c s="220" r="O4007">
        <v>274</v>
      </c>
      <c s="220" r="P4007">
        <v>-10800</v>
      </c>
      <c t="s" s="220" r="Q4007">
        <v>7841</v>
      </c>
      <c t="s" s="17" r="R4007">
        <v>7842</v>
      </c>
    </row>
    <row r="4008">
      <c t="s" s="128" r="A4008">
        <v>7695</v>
      </c>
      <c t="s" s="220" r="B4008">
        <v>7694</v>
      </c>
      <c t="s" s="220" r="C4008">
        <v>7843</v>
      </c>
      <c t="s" s="220" r="D4008">
        <v>7844</v>
      </c>
      <c s="168" r="E4008">
        <v>41336.6504398148</v>
      </c>
      <c s="220" r="F4008"/>
      <c t="s" s="220" r="G4008">
        <v>46</v>
      </c>
      <c s="220" r="H4008"/>
      <c s="220" r="I4008"/>
      <c s="220" r="J4008">
        <v>88645232</v>
      </c>
      <c s="220" r="K4008"/>
      <c t="s" s="17" r="L4008">
        <v>74</v>
      </c>
      <c t="s" s="17" r="M4008">
        <v>7845</v>
      </c>
      <c s="220" r="N4008">
        <v>74</v>
      </c>
      <c s="220" r="O4008">
        <v>225</v>
      </c>
      <c s="220" r="P4008">
        <v>-14400</v>
      </c>
      <c t="s" s="220" r="Q4008">
        <v>7846</v>
      </c>
      <c t="s" s="17" r="R4008">
        <v>7847</v>
      </c>
    </row>
    <row r="4009">
      <c t="s" s="128" r="A4009">
        <v>7848</v>
      </c>
      <c t="s" s="220" r="B4009">
        <v>217</v>
      </c>
      <c t="s" s="220" r="C4009">
        <v>7849</v>
      </c>
      <c t="s" s="220" r="D4009">
        <v>7844</v>
      </c>
      <c s="168" r="E4009">
        <v>41336.6504398148</v>
      </c>
      <c s="220" r="F4009"/>
      <c t="s" s="220" r="G4009">
        <v>57</v>
      </c>
      <c s="220" r="H4009">
        <v>69525196</v>
      </c>
      <c t="s" s="220" r="I4009">
        <v>7850</v>
      </c>
      <c s="220" r="J4009">
        <v>261867800</v>
      </c>
      <c s="220" r="K4009"/>
      <c t="s" s="17" r="L4009">
        <v>228</v>
      </c>
      <c t="s" s="17" r="M4009">
        <v>221</v>
      </c>
      <c s="220" r="N4009">
        <v>254</v>
      </c>
      <c s="220" r="O4009">
        <v>325</v>
      </c>
      <c s="220" r="P4009">
        <v>3600</v>
      </c>
      <c t="s" s="220" r="Q4009">
        <v>7851</v>
      </c>
      <c t="s" s="17" r="R4009">
        <v>7852</v>
      </c>
    </row>
    <row r="4010">
      <c t="s" s="128" r="A4010">
        <v>7853</v>
      </c>
      <c t="s" s="220" r="B4010">
        <v>7854</v>
      </c>
      <c t="s" s="220" r="C4010">
        <v>7855</v>
      </c>
      <c t="s" s="220" r="D4010">
        <v>7856</v>
      </c>
      <c s="168" r="E4010">
        <v>41336.6504050926</v>
      </c>
      <c s="220" r="F4010"/>
      <c t="s" s="220" r="G4010">
        <v>46</v>
      </c>
      <c s="220" r="H4010"/>
      <c s="220" r="I4010"/>
      <c s="220" r="J4010">
        <v>20977355</v>
      </c>
      <c s="220" r="K4010"/>
      <c t="s" s="17" r="L4010">
        <v>135</v>
      </c>
      <c t="s" s="17" r="M4010">
        <v>7857</v>
      </c>
      <c s="220" r="N4010">
        <v>273</v>
      </c>
      <c s="220" r="O4010">
        <v>568</v>
      </c>
      <c s="220" r="P4010">
        <v>7200</v>
      </c>
      <c t="s" s="220" r="Q4010">
        <v>7858</v>
      </c>
      <c t="s" s="17" r="R4010">
        <v>7859</v>
      </c>
    </row>
    <row r="4011">
      <c t="s" s="128" r="A4011">
        <v>7860</v>
      </c>
      <c t="s" s="220" r="B4011">
        <v>5545</v>
      </c>
      <c t="s" s="220" r="C4011">
        <v>7861</v>
      </c>
      <c t="s" s="220" r="D4011">
        <v>7862</v>
      </c>
      <c s="168" r="E4011">
        <v>41336.6503819444</v>
      </c>
      <c s="220" r="F4011"/>
      <c t="s" s="220" r="G4011">
        <v>57</v>
      </c>
      <c s="220" r="H4011"/>
      <c s="220" r="I4011"/>
      <c s="220" r="J4011">
        <v>372321559</v>
      </c>
      <c s="220" r="K4011"/>
      <c t="s" s="17" r="L4011">
        <v>74</v>
      </c>
      <c t="s" s="17" r="M4011">
        <v>5548</v>
      </c>
      <c s="220" r="N4011">
        <v>28</v>
      </c>
      <c s="220" r="O4011">
        <v>25</v>
      </c>
      <c s="220" r="P4011">
        <v>3600</v>
      </c>
      <c t="s" s="220" r="Q4011">
        <v>7863</v>
      </c>
      <c t="s" s="17" r="R4011">
        <v>2038</v>
      </c>
    </row>
    <row r="4012">
      <c t="s" s="128" r="A4012">
        <v>7864</v>
      </c>
      <c t="s" s="220" r="B4012">
        <v>3726</v>
      </c>
      <c t="s" s="220" r="C4012">
        <v>7865</v>
      </c>
      <c t="s" s="220" r="D4012">
        <v>7866</v>
      </c>
      <c s="168" r="E4012">
        <v>41336.6503472222</v>
      </c>
      <c s="220" r="F4012"/>
      <c t="s" s="220" r="G4012">
        <v>57</v>
      </c>
      <c s="220" r="H4012"/>
      <c s="220" r="I4012"/>
      <c s="220" r="J4012">
        <v>24172026</v>
      </c>
      <c s="220" r="K4012"/>
      <c t="s" s="17" r="L4012">
        <v>228</v>
      </c>
      <c t="s" s="17" r="M4012">
        <v>3729</v>
      </c>
      <c s="220" r="N4012">
        <v>877</v>
      </c>
      <c s="220" r="O4012">
        <v>376</v>
      </c>
      <c s="220" r="P4012">
        <v>3600</v>
      </c>
      <c t="s" s="220" r="Q4012">
        <v>7867</v>
      </c>
      <c t="s" s="17" r="R4012">
        <v>585</v>
      </c>
    </row>
    <row r="4013">
      <c t="s" s="128" r="A4013">
        <v>7868</v>
      </c>
      <c t="s" s="220" r="B4013">
        <v>1494</v>
      </c>
      <c t="s" s="220" r="C4013">
        <v>7869</v>
      </c>
      <c t="s" s="220" r="D4013">
        <v>7870</v>
      </c>
      <c s="168" r="E4013">
        <v>41336.6503356482</v>
      </c>
      <c s="220" r="F4013"/>
      <c t="s" s="220" r="G4013">
        <v>46</v>
      </c>
      <c s="220" r="H4013"/>
      <c s="220" r="I4013"/>
      <c s="220" r="J4013">
        <v>49009102</v>
      </c>
      <c s="220" r="K4013"/>
      <c t="s" s="17" r="L4013">
        <v>49</v>
      </c>
      <c t="s" s="17" r="M4013">
        <v>1497</v>
      </c>
      <c s="220" r="N4013">
        <v>448</v>
      </c>
      <c s="220" r="O4013">
        <v>351</v>
      </c>
      <c s="220" r="P4013">
        <v>12600</v>
      </c>
      <c t="s" s="220" r="Q4013">
        <v>7871</v>
      </c>
      <c t="s" s="17" r="R4013">
        <v>7872</v>
      </c>
    </row>
    <row r="4014">
      <c t="s" s="128" r="A4014">
        <v>7873</v>
      </c>
      <c t="s" s="220" r="B4014">
        <v>7874</v>
      </c>
      <c t="s" s="220" r="C4014">
        <v>7875</v>
      </c>
      <c t="s" s="220" r="D4014">
        <v>7876</v>
      </c>
      <c s="168" r="E4014">
        <v>41336.6503125</v>
      </c>
      <c s="220" r="F4014"/>
      <c t="s" s="220" r="G4014">
        <v>57</v>
      </c>
      <c s="220" r="H4014"/>
      <c s="220" r="I4014"/>
      <c s="220" r="J4014">
        <v>182269723</v>
      </c>
      <c s="220" r="K4014"/>
      <c t="s" s="17" r="L4014">
        <v>74</v>
      </c>
      <c t="s" s="17" r="M4014">
        <v>7877</v>
      </c>
      <c s="220" r="N4014">
        <v>53</v>
      </c>
      <c s="220" r="O4014">
        <v>159</v>
      </c>
      <c s="220" r="P4014">
        <v>3600</v>
      </c>
      <c t="s" s="220" r="Q4014">
        <v>7878</v>
      </c>
      <c t="s" s="17" r="R4014">
        <v>1687</v>
      </c>
    </row>
    <row r="4015">
      <c t="s" s="128" r="A4015">
        <v>7879</v>
      </c>
      <c t="s" s="220" r="B4015">
        <v>3829</v>
      </c>
      <c t="s" s="220" r="C4015">
        <v>7880</v>
      </c>
      <c t="s" s="220" r="D4015">
        <v>7881</v>
      </c>
      <c s="168" r="E4015">
        <v>41336.6503009259</v>
      </c>
      <c s="220" r="F4015"/>
      <c t="s" s="220" r="G4015">
        <v>57</v>
      </c>
      <c s="220" r="H4015"/>
      <c s="220" r="I4015"/>
      <c s="220" r="J4015">
        <v>551250679</v>
      </c>
      <c s="220" r="K4015"/>
      <c t="s" s="17" r="L4015">
        <v>74</v>
      </c>
      <c t="s" s="17" r="M4015">
        <v>3832</v>
      </c>
      <c s="220" r="N4015">
        <v>14</v>
      </c>
      <c s="220" r="O4015">
        <v>46</v>
      </c>
      <c s="220" r="P4015"/>
      <c t="s" s="220" r="Q4015">
        <v>7882</v>
      </c>
      <c t="s" s="17" r="R4015">
        <v>7883</v>
      </c>
    </row>
    <row r="4016">
      <c t="s" s="128" r="A4016">
        <v>7884</v>
      </c>
      <c t="s" s="220" r="B4016">
        <v>2530</v>
      </c>
      <c t="s" s="220" r="C4016">
        <v>7885</v>
      </c>
      <c t="s" s="220" r="D4016">
        <v>7886</v>
      </c>
      <c s="168" r="E4016">
        <v>41336.6502083333</v>
      </c>
      <c s="220" r="F4016"/>
      <c t="s" s="220" r="G4016">
        <v>57</v>
      </c>
      <c s="220" r="H4016"/>
      <c s="220" r="I4016"/>
      <c s="220" r="J4016">
        <v>202969896</v>
      </c>
      <c s="220" r="K4016"/>
      <c t="s" s="17" r="L4016">
        <v>745</v>
      </c>
      <c t="s" s="17" r="M4016">
        <v>2533</v>
      </c>
      <c s="220" r="N4016">
        <v>389</v>
      </c>
      <c s="220" r="O4016">
        <v>567</v>
      </c>
      <c s="220" r="P4016">
        <v>3600</v>
      </c>
      <c t="s" s="220" r="Q4016">
        <v>7887</v>
      </c>
      <c t="s" s="17" r="R4016">
        <v>2501</v>
      </c>
    </row>
    <row r="4017">
      <c t="s" s="128" r="A4017">
        <v>7888</v>
      </c>
      <c t="s" s="220" r="B4017">
        <v>5272</v>
      </c>
      <c t="s" s="220" r="C4017">
        <v>7889</v>
      </c>
      <c t="s" s="220" r="D4017">
        <v>7890</v>
      </c>
      <c s="168" r="E4017">
        <v>41336.650162037</v>
      </c>
      <c s="220" r="F4017"/>
      <c t="s" s="220" r="G4017">
        <v>46</v>
      </c>
      <c s="220" r="H4017"/>
      <c s="220" r="I4017"/>
      <c s="220" r="J4017">
        <v>30878503</v>
      </c>
      <c s="220" r="K4017"/>
      <c t="s" s="17" r="L4017">
        <v>74</v>
      </c>
      <c t="s" s="17" r="M4017">
        <v>5276</v>
      </c>
      <c s="220" r="N4017">
        <v>165</v>
      </c>
      <c s="220" r="O4017">
        <v>425</v>
      </c>
      <c s="220" r="P4017">
        <v>7200</v>
      </c>
      <c t="s" s="220" r="Q4017">
        <v>7891</v>
      </c>
      <c t="s" s="17" r="R4017">
        <v>7892</v>
      </c>
    </row>
    <row r="4018">
      <c t="s" s="128" r="A4018">
        <v>7893</v>
      </c>
      <c t="s" s="220" r="B4018">
        <v>2877</v>
      </c>
      <c t="s" s="220" r="C4018">
        <v>7894</v>
      </c>
      <c t="s" s="220" r="D4018">
        <v>7895</v>
      </c>
      <c s="168" r="E4018">
        <v>41336.6501388889</v>
      </c>
      <c s="220" r="F4018"/>
      <c t="s" s="220" r="G4018">
        <v>46</v>
      </c>
      <c s="220" r="H4018"/>
      <c s="220" r="I4018"/>
      <c s="220" r="J4018">
        <v>234510952</v>
      </c>
      <c s="220" r="K4018"/>
      <c t="s" s="17" r="L4018">
        <v>116</v>
      </c>
      <c t="s" s="17" r="M4018">
        <v>2880</v>
      </c>
      <c s="220" r="N4018">
        <v>25</v>
      </c>
      <c s="220" r="O4018">
        <v>70</v>
      </c>
      <c s="220" r="P4018">
        <v>3600</v>
      </c>
      <c t="s" s="220" r="Q4018">
        <v>7896</v>
      </c>
      <c t="s" s="17" r="R4018">
        <v>7897</v>
      </c>
    </row>
    <row r="4019">
      <c t="s" s="128" r="A4019">
        <v>7898</v>
      </c>
      <c t="s" s="220" r="B4019">
        <v>2205</v>
      </c>
      <c t="s" s="220" r="C4019">
        <v>7899</v>
      </c>
      <c t="s" s="220" r="D4019">
        <v>7900</v>
      </c>
      <c s="168" r="E4019">
        <v>41336.6500347222</v>
      </c>
      <c s="220" r="F4019"/>
      <c t="s" s="220" r="G4019">
        <v>57</v>
      </c>
      <c s="220" r="H4019"/>
      <c s="220" r="I4019"/>
      <c s="220" r="J4019">
        <v>202529421</v>
      </c>
      <c s="220" r="K4019"/>
      <c t="s" s="17" r="L4019">
        <v>74</v>
      </c>
      <c t="s" s="17" r="M4019">
        <v>2208</v>
      </c>
      <c s="220" r="N4019">
        <v>2343</v>
      </c>
      <c s="220" r="O4019">
        <v>84</v>
      </c>
      <c s="220" r="P4019">
        <v>-10800</v>
      </c>
      <c t="s" s="220" r="Q4019">
        <v>7901</v>
      </c>
      <c t="s" s="17" r="R4019">
        <v>7902</v>
      </c>
    </row>
    <row r="4020">
      <c t="s" s="128" r="A4020">
        <v>7903</v>
      </c>
      <c t="s" s="220" r="B4020">
        <v>1987</v>
      </c>
      <c t="s" s="220" r="C4020">
        <v>7904</v>
      </c>
      <c t="s" s="220" r="D4020">
        <v>7905</v>
      </c>
      <c s="168" r="E4020">
        <v>41336.6499189815</v>
      </c>
      <c s="220" r="F4020"/>
      <c t="s" s="220" r="G4020">
        <v>57</v>
      </c>
      <c s="220" r="H4020"/>
      <c s="220" r="I4020"/>
      <c s="220" r="J4020">
        <v>86483085</v>
      </c>
      <c s="220" r="K4020"/>
      <c t="s" s="17" r="L4020">
        <v>135</v>
      </c>
      <c t="s" s="17" r="M4020">
        <v>1990</v>
      </c>
      <c s="220" r="N4020">
        <v>118</v>
      </c>
      <c s="220" r="O4020">
        <v>340</v>
      </c>
      <c s="220" r="P4020"/>
      <c t="s" s="220" r="Q4020">
        <v>7906</v>
      </c>
      <c t="s" s="17" r="R4020">
        <v>1804</v>
      </c>
    </row>
    <row r="4021">
      <c t="s" s="128" r="A4021">
        <v>7907</v>
      </c>
      <c t="s" s="220" r="B4021">
        <v>7908</v>
      </c>
      <c t="s" s="220" r="C4021">
        <v>7909</v>
      </c>
      <c t="s" s="220" r="D4021">
        <v>7910</v>
      </c>
      <c s="168" r="E4021">
        <v>41336.6494907407</v>
      </c>
      <c s="220" r="F4021"/>
      <c t="s" s="220" r="G4021">
        <v>57</v>
      </c>
      <c s="220" r="H4021"/>
      <c s="220" r="I4021"/>
      <c s="220" r="J4021">
        <v>120830911</v>
      </c>
      <c s="220" r="K4021"/>
      <c t="s" s="17" r="L4021">
        <v>135</v>
      </c>
      <c t="s" s="17" r="M4021">
        <v>7911</v>
      </c>
      <c s="220" r="N4021">
        <v>36</v>
      </c>
      <c s="220" r="O4021">
        <v>38</v>
      </c>
      <c s="220" r="P4021">
        <v>3600</v>
      </c>
      <c t="s" s="220" r="Q4021">
        <v>7912</v>
      </c>
      <c t="s" s="17" r="R4021">
        <v>7913</v>
      </c>
    </row>
    <row r="4022">
      <c t="s" s="128" r="A4022">
        <v>7914</v>
      </c>
      <c t="s" s="220" r="B4022">
        <v>721</v>
      </c>
      <c t="s" s="220" r="C4022">
        <v>7915</v>
      </c>
      <c t="s" s="220" r="D4022">
        <v>7916</v>
      </c>
      <c s="168" r="E4022">
        <v>41336.6494560185</v>
      </c>
      <c s="220" r="F4022"/>
      <c t="s" s="220" r="G4022">
        <v>46</v>
      </c>
      <c s="220" r="H4022"/>
      <c s="220" r="I4022"/>
      <c s="220" r="J4022">
        <v>75235241</v>
      </c>
      <c s="220" r="K4022"/>
      <c t="s" s="17" r="L4022">
        <v>74</v>
      </c>
      <c t="s" s="17" r="M4022">
        <v>724</v>
      </c>
      <c s="220" r="N4022">
        <v>733</v>
      </c>
      <c s="220" r="O4022">
        <v>832</v>
      </c>
      <c s="220" r="P4022">
        <v>-10800</v>
      </c>
      <c t="s" s="220" r="Q4022">
        <v>7917</v>
      </c>
      <c t="s" s="17" r="R4022">
        <v>7918</v>
      </c>
    </row>
    <row r="4023">
      <c t="s" s="128" r="A4023">
        <v>7919</v>
      </c>
      <c t="s" s="220" r="B4023">
        <v>5834</v>
      </c>
      <c t="s" s="220" r="C4023">
        <v>7920</v>
      </c>
      <c t="s" s="220" r="D4023">
        <v>7921</v>
      </c>
      <c s="168" r="E4023">
        <v>41336.6494097222</v>
      </c>
      <c s="220" r="F4023"/>
      <c t="s" s="220" r="G4023">
        <v>57</v>
      </c>
      <c s="220" r="H4023"/>
      <c s="220" r="I4023"/>
      <c s="220" r="J4023">
        <v>169452812</v>
      </c>
      <c s="220" r="K4023"/>
      <c t="s" s="17" r="L4023">
        <v>135</v>
      </c>
      <c t="s" s="17" r="M4023">
        <v>5837</v>
      </c>
      <c s="220" r="N4023">
        <v>55</v>
      </c>
      <c s="220" r="O4023">
        <v>255</v>
      </c>
      <c s="220" r="P4023">
        <v>3600</v>
      </c>
      <c t="s" s="220" r="Q4023">
        <v>7922</v>
      </c>
      <c t="s" s="17" r="R4023">
        <v>1370</v>
      </c>
    </row>
    <row r="4024">
      <c t="s" s="128" r="A4024">
        <v>7923</v>
      </c>
      <c t="s" s="220" r="B4024">
        <v>7384</v>
      </c>
      <c t="s" s="220" r="C4024">
        <v>7924</v>
      </c>
      <c t="s" s="220" r="D4024">
        <v>7925</v>
      </c>
      <c s="168" r="E4024">
        <v>41336.6493981482</v>
      </c>
      <c s="220" r="F4024"/>
      <c t="s" s="220" r="G4024">
        <v>57</v>
      </c>
      <c s="220" r="H4024"/>
      <c s="220" r="I4024"/>
      <c s="220" r="J4024">
        <v>293465042</v>
      </c>
      <c s="220" r="K4024"/>
      <c t="s" s="17" r="L4024">
        <v>116</v>
      </c>
      <c t="s" s="17" r="M4024">
        <v>7387</v>
      </c>
      <c s="220" r="N4024">
        <v>130</v>
      </c>
      <c s="220" r="O4024">
        <v>206</v>
      </c>
      <c s="220" r="P4024">
        <v>3600</v>
      </c>
      <c t="s" s="220" r="Q4024">
        <v>7926</v>
      </c>
      <c t="s" s="17" r="R4024">
        <v>7927</v>
      </c>
    </row>
    <row r="4025">
      <c t="s" s="128" r="A4025">
        <v>7928</v>
      </c>
      <c t="s" s="220" r="B4025">
        <v>2287</v>
      </c>
      <c t="s" s="220" r="C4025">
        <v>7929</v>
      </c>
      <c t="s" s="220" r="D4025">
        <v>7930</v>
      </c>
      <c s="168" r="E4025">
        <v>41336.6492939815</v>
      </c>
      <c s="220" r="F4025"/>
      <c t="s" s="220" r="G4025">
        <v>46</v>
      </c>
      <c s="220" r="H4025">
        <v>420405468</v>
      </c>
      <c t="s" s="220" r="I4025">
        <v>653</v>
      </c>
      <c s="220" r="J4025">
        <v>14461032</v>
      </c>
      <c t="s" s="220" r="K4025">
        <v>7931</v>
      </c>
      <c t="s" s="17" r="L4025">
        <v>74</v>
      </c>
      <c t="s" s="17" r="M4025">
        <v>2292</v>
      </c>
      <c s="220" r="N4025">
        <v>5045</v>
      </c>
      <c s="220" r="O4025">
        <v>1996</v>
      </c>
      <c s="220" r="P4025">
        <v>-28800</v>
      </c>
      <c t="s" s="220" r="Q4025">
        <v>7932</v>
      </c>
      <c t="s" s="17" r="R4025">
        <v>7933</v>
      </c>
    </row>
    <row r="4026">
      <c t="s" s="128" r="A4026">
        <v>7934</v>
      </c>
      <c t="s" s="220" r="B4026">
        <v>7935</v>
      </c>
      <c t="s" s="220" r="C4026">
        <v>7936</v>
      </c>
      <c t="s" s="220" r="D4026">
        <v>7930</v>
      </c>
      <c s="168" r="E4026">
        <v>41336.6492939815</v>
      </c>
      <c s="220" r="F4026"/>
      <c t="s" s="220" r="G4026">
        <v>57</v>
      </c>
      <c s="220" r="H4026"/>
      <c s="220" r="I4026"/>
      <c s="220" r="J4026">
        <v>154869468</v>
      </c>
      <c s="220" r="K4026"/>
      <c t="s" s="17" r="L4026">
        <v>7937</v>
      </c>
      <c t="s" s="17" r="M4026">
        <v>7938</v>
      </c>
      <c s="220" r="N4026">
        <v>1007</v>
      </c>
      <c s="220" r="O4026">
        <v>748</v>
      </c>
      <c s="220" r="P4026">
        <v>3600</v>
      </c>
      <c t="s" s="220" r="Q4026">
        <v>7939</v>
      </c>
      <c t="s" s="17" r="R4026">
        <v>7940</v>
      </c>
    </row>
    <row r="4027">
      <c t="s" s="128" r="A4027">
        <v>7941</v>
      </c>
      <c t="s" s="220" r="B4027">
        <v>217</v>
      </c>
      <c t="s" s="220" r="C4027">
        <v>7942</v>
      </c>
      <c t="s" s="220" r="D4027">
        <v>7943</v>
      </c>
      <c s="168" r="E4027">
        <v>41336.6492013889</v>
      </c>
      <c s="220" r="F4027"/>
      <c t="s" s="220" r="G4027">
        <v>57</v>
      </c>
      <c s="220" r="H4027"/>
      <c s="220" r="I4027"/>
      <c s="220" r="J4027">
        <v>261867800</v>
      </c>
      <c s="220" r="K4027"/>
      <c t="s" s="17" r="L4027">
        <v>228</v>
      </c>
      <c t="s" s="17" r="M4027">
        <v>221</v>
      </c>
      <c s="220" r="N4027">
        <v>254</v>
      </c>
      <c s="220" r="O4027">
        <v>325</v>
      </c>
      <c s="220" r="P4027">
        <v>3600</v>
      </c>
      <c t="s" s="220" r="Q4027">
        <v>7944</v>
      </c>
      <c t="s" s="17" r="R4027">
        <v>7945</v>
      </c>
    </row>
    <row r="4028">
      <c t="s" s="128" r="A4028">
        <v>2703</v>
      </c>
      <c t="s" s="220" r="B4028">
        <v>1180</v>
      </c>
      <c t="s" s="220" r="C4028">
        <v>7946</v>
      </c>
      <c t="s" s="220" r="D4028">
        <v>7947</v>
      </c>
      <c s="168" r="E4028">
        <v>41336.6491782407</v>
      </c>
      <c s="220" r="F4028"/>
      <c t="s" s="220" r="G4028">
        <v>46</v>
      </c>
      <c s="220" r="H4028"/>
      <c s="220" r="I4028"/>
      <c s="220" r="J4028">
        <v>28251658</v>
      </c>
      <c s="220" r="K4028"/>
      <c t="s" s="17" r="L4028">
        <v>4786</v>
      </c>
      <c t="s" s="17" r="M4028">
        <v>1183</v>
      </c>
      <c s="220" r="N4028">
        <v>9354</v>
      </c>
      <c s="220" r="O4028">
        <v>628</v>
      </c>
      <c s="220" r="P4028">
        <v>-10800</v>
      </c>
      <c t="s" s="220" r="Q4028">
        <v>7948</v>
      </c>
      <c t="s" s="17" r="R4028">
        <v>7949</v>
      </c>
    </row>
    <row r="4029">
      <c t="s" s="128" r="A4029">
        <v>7950</v>
      </c>
      <c t="s" s="220" r="B4029">
        <v>5822</v>
      </c>
      <c t="s" s="220" r="C4029">
        <v>7951</v>
      </c>
      <c t="s" s="220" r="D4029">
        <v>7952</v>
      </c>
      <c s="168" r="E4029">
        <v>41336.6490625</v>
      </c>
      <c s="220" r="F4029"/>
      <c t="s" s="220" r="G4029">
        <v>57</v>
      </c>
      <c s="220" r="H4029"/>
      <c s="220" r="I4029"/>
      <c s="220" r="J4029">
        <v>17345145</v>
      </c>
      <c s="220" r="K4029"/>
      <c t="s" s="17" r="L4029">
        <v>127</v>
      </c>
      <c t="s" s="17" r="M4029">
        <v>5825</v>
      </c>
      <c s="220" r="N4029">
        <v>257</v>
      </c>
      <c s="220" r="O4029">
        <v>574</v>
      </c>
      <c s="220" r="P4029">
        <v>3600</v>
      </c>
      <c t="s" s="220" r="Q4029">
        <v>7953</v>
      </c>
      <c t="s" s="17" r="R4029">
        <v>7954</v>
      </c>
    </row>
    <row r="4030">
      <c t="s" s="128" r="A4030">
        <v>7955</v>
      </c>
      <c t="s" s="220" r="B4030">
        <v>1040</v>
      </c>
      <c t="s" s="220" r="C4030">
        <v>7956</v>
      </c>
      <c t="s" s="220" r="D4030">
        <v>7957</v>
      </c>
      <c s="168" r="E4030">
        <v>41336.6484606481</v>
      </c>
      <c s="220" r="F4030"/>
      <c t="s" s="220" r="G4030">
        <v>57</v>
      </c>
      <c s="220" r="H4030"/>
      <c s="220" r="I4030"/>
      <c s="220" r="J4030">
        <v>34652476</v>
      </c>
      <c s="220" r="K4030"/>
      <c t="s" s="17" r="L4030">
        <v>228</v>
      </c>
      <c t="s" s="17" r="M4030">
        <v>1043</v>
      </c>
      <c s="220" r="N4030">
        <v>303</v>
      </c>
      <c s="220" r="O4030">
        <v>330</v>
      </c>
      <c s="220" r="P4030">
        <v>3600</v>
      </c>
      <c t="s" s="220" r="Q4030">
        <v>7958</v>
      </c>
      <c t="s" s="17" r="R4030">
        <v>714</v>
      </c>
    </row>
    <row r="4031">
      <c t="s" s="128" r="A4031">
        <v>7959</v>
      </c>
      <c t="s" s="220" r="B4031">
        <v>3964</v>
      </c>
      <c t="s" s="220" r="C4031">
        <v>7960</v>
      </c>
      <c t="s" s="220" r="D4031">
        <v>7961</v>
      </c>
      <c s="168" r="E4031">
        <v>41336.6483333333</v>
      </c>
      <c s="220" r="F4031"/>
      <c t="s" s="220" r="G4031">
        <v>57</v>
      </c>
      <c s="220" r="H4031"/>
      <c s="220" r="I4031"/>
      <c s="220" r="J4031">
        <v>1066088496</v>
      </c>
      <c s="220" r="K4031"/>
      <c t="s" s="17" r="L4031">
        <v>74</v>
      </c>
      <c t="s" s="17" r="M4031">
        <v>3967</v>
      </c>
      <c s="220" r="N4031">
        <v>18</v>
      </c>
      <c s="220" r="O4031">
        <v>302</v>
      </c>
      <c s="220" r="P4031"/>
      <c t="s" s="220" r="Q4031">
        <v>7962</v>
      </c>
      <c t="s" s="17" r="R4031">
        <v>7600</v>
      </c>
    </row>
    <row r="4032">
      <c t="s" s="128" r="A4032">
        <v>7963</v>
      </c>
      <c t="s" s="220" r="B4032">
        <v>814</v>
      </c>
      <c t="s" s="220" r="C4032">
        <v>7964</v>
      </c>
      <c t="s" s="220" r="D4032">
        <v>7965</v>
      </c>
      <c s="168" r="E4032">
        <v>41336.6480671296</v>
      </c>
      <c s="220" r="F4032"/>
      <c t="s" s="220" r="G4032">
        <v>57</v>
      </c>
      <c s="220" r="H4032"/>
      <c s="220" r="I4032"/>
      <c s="220" r="J4032">
        <v>2723301</v>
      </c>
      <c s="220" r="K4032"/>
      <c t="s" s="17" r="L4032">
        <v>228</v>
      </c>
      <c t="s" s="17" r="M4032">
        <v>817</v>
      </c>
      <c s="220" r="N4032">
        <v>531</v>
      </c>
      <c s="220" r="O4032">
        <v>402</v>
      </c>
      <c s="220" r="P4032">
        <v>3600</v>
      </c>
      <c t="s" s="220" r="Q4032">
        <v>7966</v>
      </c>
      <c t="s" s="17" r="R4032">
        <v>7967</v>
      </c>
    </row>
    <row r="4033">
      <c t="s" s="128" r="A4033">
        <v>7968</v>
      </c>
      <c t="s" s="220" r="B4033">
        <v>1494</v>
      </c>
      <c t="s" s="220" r="C4033">
        <v>7969</v>
      </c>
      <c t="s" s="220" r="D4033">
        <v>7970</v>
      </c>
      <c s="168" r="E4033">
        <v>41336.6477430556</v>
      </c>
      <c s="220" r="F4033"/>
      <c t="s" s="220" r="G4033">
        <v>46</v>
      </c>
      <c s="220" r="H4033"/>
      <c s="220" r="I4033"/>
      <c s="220" r="J4033">
        <v>49009102</v>
      </c>
      <c s="220" r="K4033"/>
      <c t="s" s="17" r="L4033">
        <v>49</v>
      </c>
      <c t="s" s="17" r="M4033">
        <v>1497</v>
      </c>
      <c s="220" r="N4033">
        <v>448</v>
      </c>
      <c s="220" r="O4033">
        <v>351</v>
      </c>
      <c s="220" r="P4033">
        <v>12600</v>
      </c>
      <c t="s" s="220" r="Q4033">
        <v>7971</v>
      </c>
      <c t="s" s="17" r="R4033">
        <v>7972</v>
      </c>
    </row>
    <row r="4034">
      <c t="s" s="128" r="A4034">
        <v>7973</v>
      </c>
      <c t="s" s="220" r="B4034">
        <v>54</v>
      </c>
      <c t="s" s="220" r="C4034">
        <v>7974</v>
      </c>
      <c t="s" s="220" r="D4034">
        <v>7975</v>
      </c>
      <c s="168" r="E4034">
        <v>41336.6477314815</v>
      </c>
      <c s="220" r="F4034"/>
      <c t="s" s="220" r="G4034">
        <v>57</v>
      </c>
      <c s="220" r="H4034"/>
      <c s="220" r="I4034"/>
      <c s="220" r="J4034">
        <v>25583565</v>
      </c>
      <c s="220" r="K4034"/>
      <c t="s" s="17" r="L4034">
        <v>135</v>
      </c>
      <c t="s" s="17" r="M4034">
        <v>58</v>
      </c>
      <c s="220" r="N4034">
        <v>216</v>
      </c>
      <c s="220" r="O4034">
        <v>471</v>
      </c>
      <c s="220" r="P4034">
        <v>3600</v>
      </c>
      <c t="s" s="220" r="Q4034">
        <v>7976</v>
      </c>
      <c t="s" s="17" r="R4034">
        <v>755</v>
      </c>
    </row>
    <row r="4035">
      <c t="s" s="128" r="A4035">
        <v>7977</v>
      </c>
      <c t="s" s="220" r="B4035">
        <v>2287</v>
      </c>
      <c t="s" s="220" r="C4035">
        <v>7978</v>
      </c>
      <c t="s" s="220" r="D4035">
        <v>7979</v>
      </c>
      <c s="168" r="E4035">
        <v>41336.6476041667</v>
      </c>
      <c s="220" r="F4035"/>
      <c t="s" s="220" r="G4035">
        <v>46</v>
      </c>
      <c s="220" r="H4035">
        <v>14935365</v>
      </c>
      <c t="s" s="220" r="I4035">
        <v>7980</v>
      </c>
      <c s="220" r="J4035">
        <v>14461032</v>
      </c>
      <c t="s" s="220" r="K4035">
        <v>7981</v>
      </c>
      <c t="s" s="17" r="L4035">
        <v>74</v>
      </c>
      <c t="s" s="17" r="M4035">
        <v>2292</v>
      </c>
      <c s="220" r="N4035">
        <v>5045</v>
      </c>
      <c s="220" r="O4035">
        <v>1996</v>
      </c>
      <c s="220" r="P4035">
        <v>-28800</v>
      </c>
      <c t="s" s="220" r="Q4035">
        <v>7982</v>
      </c>
      <c t="s" s="17" r="R4035">
        <v>7983</v>
      </c>
    </row>
    <row r="4036">
      <c t="s" s="128" r="A4036">
        <v>7984</v>
      </c>
      <c t="s" s="220" r="B4036">
        <v>7384</v>
      </c>
      <c t="s" s="220" r="C4036">
        <v>7985</v>
      </c>
      <c t="s" s="220" r="D4036">
        <v>7986</v>
      </c>
      <c s="168" r="E4036">
        <v>41336.6475347222</v>
      </c>
      <c s="220" r="F4036"/>
      <c t="s" s="220" r="G4036">
        <v>57</v>
      </c>
      <c s="220" r="H4036"/>
      <c s="220" r="I4036"/>
      <c s="220" r="J4036">
        <v>293465042</v>
      </c>
      <c s="220" r="K4036"/>
      <c t="s" s="17" r="L4036">
        <v>116</v>
      </c>
      <c t="s" s="17" r="M4036">
        <v>7387</v>
      </c>
      <c s="220" r="N4036">
        <v>130</v>
      </c>
      <c s="220" r="O4036">
        <v>206</v>
      </c>
      <c s="220" r="P4036">
        <v>3600</v>
      </c>
      <c t="s" s="220" r="Q4036">
        <v>7987</v>
      </c>
      <c t="s" s="17" r="R4036">
        <v>7988</v>
      </c>
    </row>
    <row r="4037">
      <c t="s" s="128" r="A4037">
        <v>7989</v>
      </c>
      <c t="s" s="220" r="B4037">
        <v>828</v>
      </c>
      <c t="s" s="220" r="C4037">
        <v>7990</v>
      </c>
      <c t="s" s="220" r="D4037">
        <v>7991</v>
      </c>
      <c s="168" r="E4037">
        <v>41336.6473611111</v>
      </c>
      <c s="220" r="F4037"/>
      <c t="s" s="220" r="G4037">
        <v>46</v>
      </c>
      <c s="220" r="H4037"/>
      <c s="220" r="I4037"/>
      <c s="220" r="J4037">
        <v>14607788</v>
      </c>
      <c s="220" r="K4037"/>
      <c t="s" s="17" r="L4037">
        <v>228</v>
      </c>
      <c t="s" s="17" r="M4037">
        <v>3852</v>
      </c>
      <c s="220" r="N4037">
        <v>1506</v>
      </c>
      <c s="220" r="O4037">
        <v>375</v>
      </c>
      <c s="220" r="P4037">
        <v>3600</v>
      </c>
      <c t="s" s="220" r="Q4037">
        <v>7992</v>
      </c>
      <c t="s" s="17" r="R4037">
        <v>4444</v>
      </c>
    </row>
    <row r="4038">
      <c t="s" s="128" r="A4038">
        <v>7993</v>
      </c>
      <c t="s" s="220" r="B4038">
        <v>814</v>
      </c>
      <c t="s" s="220" r="C4038">
        <v>7994</v>
      </c>
      <c t="s" s="220" r="D4038">
        <v>7991</v>
      </c>
      <c s="168" r="E4038">
        <v>41336.6473611111</v>
      </c>
      <c s="220" r="F4038"/>
      <c t="s" s="220" r="G4038">
        <v>57</v>
      </c>
      <c s="220" r="H4038"/>
      <c s="220" r="I4038"/>
      <c s="220" r="J4038">
        <v>2723301</v>
      </c>
      <c s="220" r="K4038"/>
      <c t="s" s="17" r="L4038">
        <v>228</v>
      </c>
      <c t="s" s="17" r="M4038">
        <v>817</v>
      </c>
      <c s="220" r="N4038">
        <v>531</v>
      </c>
      <c s="220" r="O4038">
        <v>402</v>
      </c>
      <c s="220" r="P4038">
        <v>3600</v>
      </c>
      <c t="s" s="220" r="Q4038">
        <v>7995</v>
      </c>
      <c t="s" s="17" r="R4038">
        <v>7996</v>
      </c>
    </row>
    <row r="4039">
      <c t="s" s="128" r="A4039">
        <v>7997</v>
      </c>
      <c t="s" s="220" r="B4039">
        <v>5573</v>
      </c>
      <c t="s" s="220" r="C4039">
        <v>7998</v>
      </c>
      <c t="s" s="220" r="D4039">
        <v>7999</v>
      </c>
      <c s="168" r="E4039">
        <v>41336.6473263889</v>
      </c>
      <c s="220" r="F4039"/>
      <c t="s" s="220" r="G4039">
        <v>46</v>
      </c>
      <c s="220" r="H4039"/>
      <c s="220" r="I4039"/>
      <c s="220" r="J4039">
        <v>20245745</v>
      </c>
      <c s="220" r="K4039"/>
      <c t="s" s="17" r="L4039">
        <v>74</v>
      </c>
      <c t="s" s="17" r="M4039">
        <v>5576</v>
      </c>
      <c s="220" r="N4039">
        <v>176</v>
      </c>
      <c s="220" r="O4039">
        <v>336</v>
      </c>
      <c s="220" r="P4039">
        <v>3600</v>
      </c>
      <c t="s" s="220" r="Q4039">
        <v>8000</v>
      </c>
      <c t="s" s="17" r="R4039">
        <v>5393</v>
      </c>
    </row>
    <row r="4040">
      <c t="s" s="128" r="A4040">
        <v>8001</v>
      </c>
      <c t="s" s="220" r="B4040">
        <v>1935</v>
      </c>
      <c t="s" s="220" r="C4040">
        <v>8002</v>
      </c>
      <c t="s" s="220" r="D4040">
        <v>8003</v>
      </c>
      <c s="168" r="E4040">
        <v>41336.6472916667</v>
      </c>
      <c s="220" r="F4040"/>
      <c t="s" s="220" r="G4040">
        <v>57</v>
      </c>
      <c s="220" r="H4040"/>
      <c s="220" r="I4040"/>
      <c s="220" r="J4040">
        <v>293129646</v>
      </c>
      <c s="220" r="K4040"/>
      <c t="s" s="17" r="L4040">
        <v>135</v>
      </c>
      <c t="s" s="17" r="M4040">
        <v>1938</v>
      </c>
      <c s="220" r="N4040">
        <v>9</v>
      </c>
      <c s="220" r="O4040">
        <v>46</v>
      </c>
      <c s="220" r="P4040">
        <v>7200</v>
      </c>
      <c t="s" s="220" r="Q4040">
        <v>8004</v>
      </c>
      <c t="s" s="17" r="R4040">
        <v>8005</v>
      </c>
    </row>
    <row r="4041">
      <c t="s" s="128" r="A4041">
        <v>8006</v>
      </c>
      <c t="s" s="220" r="B4041">
        <v>2530</v>
      </c>
      <c t="s" s="220" r="C4041">
        <v>8007</v>
      </c>
      <c t="s" s="220" r="D4041">
        <v>8008</v>
      </c>
      <c s="168" r="E4041">
        <v>41336.6472800926</v>
      </c>
      <c s="220" r="F4041"/>
      <c t="s" s="220" r="G4041">
        <v>57</v>
      </c>
      <c s="220" r="H4041"/>
      <c s="220" r="I4041"/>
      <c s="220" r="J4041">
        <v>202969896</v>
      </c>
      <c s="220" r="K4041"/>
      <c t="s" s="17" r="L4041">
        <v>745</v>
      </c>
      <c t="s" s="17" r="M4041">
        <v>2533</v>
      </c>
      <c s="220" r="N4041">
        <v>389</v>
      </c>
      <c s="220" r="O4041">
        <v>567</v>
      </c>
      <c s="220" r="P4041">
        <v>3600</v>
      </c>
      <c t="s" s="220" r="Q4041">
        <v>8009</v>
      </c>
      <c t="s" s="17" r="R4041">
        <v>8010</v>
      </c>
    </row>
    <row r="4042">
      <c t="s" s="128" r="A4042">
        <v>8011</v>
      </c>
      <c t="s" s="220" r="B4042">
        <v>4300</v>
      </c>
      <c t="s" s="220" r="C4042">
        <v>8012</v>
      </c>
      <c t="s" s="220" r="D4042">
        <v>8008</v>
      </c>
      <c s="168" r="E4042">
        <v>41336.6472800926</v>
      </c>
      <c s="220" r="F4042"/>
      <c t="s" s="220" r="G4042">
        <v>46</v>
      </c>
      <c s="220" r="H4042"/>
      <c s="220" r="I4042"/>
      <c s="220" r="J4042">
        <v>112729237</v>
      </c>
      <c s="220" r="K4042"/>
      <c t="s" s="17" r="L4042">
        <v>49</v>
      </c>
      <c t="s" s="17" r="M4042">
        <v>4303</v>
      </c>
      <c s="220" r="N4042">
        <v>16</v>
      </c>
      <c s="220" r="O4042">
        <v>71</v>
      </c>
      <c s="220" r="P4042">
        <v>3600</v>
      </c>
      <c t="s" s="220" r="Q4042">
        <v>8013</v>
      </c>
      <c t="s" s="17" r="R4042">
        <v>8014</v>
      </c>
    </row>
    <row r="4043">
      <c t="s" s="128" r="A4043">
        <v>8015</v>
      </c>
      <c t="s" s="220" r="B4043">
        <v>5867</v>
      </c>
      <c t="s" s="220" r="C4043">
        <v>8016</v>
      </c>
      <c t="s" s="220" r="D4043">
        <v>8017</v>
      </c>
      <c s="168" r="E4043">
        <v>41336.6470601852</v>
      </c>
      <c s="220" r="F4043"/>
      <c t="s" s="220" r="G4043">
        <v>46</v>
      </c>
      <c s="220" r="H4043">
        <v>26206046</v>
      </c>
      <c t="s" s="220" r="I4043">
        <v>2448</v>
      </c>
      <c s="220" r="J4043">
        <v>15236526</v>
      </c>
      <c t="s" s="220" r="K4043">
        <v>8018</v>
      </c>
      <c t="s" s="17" r="L4043">
        <v>74</v>
      </c>
      <c t="s" s="17" r="M4043">
        <v>5870</v>
      </c>
      <c s="220" r="N4043">
        <v>525</v>
      </c>
      <c s="220" r="O4043">
        <v>233</v>
      </c>
      <c s="220" r="P4043">
        <v>-10800</v>
      </c>
      <c t="s" s="220" r="Q4043">
        <v>8019</v>
      </c>
      <c t="s" s="17" r="R4043">
        <v>8020</v>
      </c>
    </row>
    <row r="4044">
      <c t="s" s="128" r="A4044">
        <v>8021</v>
      </c>
      <c t="s" s="220" r="B4044">
        <v>8022</v>
      </c>
      <c t="s" s="220" r="C4044">
        <v>8023</v>
      </c>
      <c t="s" s="220" r="D4044">
        <v>8024</v>
      </c>
      <c s="168" r="E4044">
        <v>41336.6469907407</v>
      </c>
      <c s="220" r="F4044"/>
      <c t="s" s="220" r="G4044">
        <v>57</v>
      </c>
      <c s="220" r="H4044"/>
      <c s="220" r="I4044"/>
      <c s="220" r="J4044">
        <v>775588658</v>
      </c>
      <c s="220" r="K4044"/>
      <c t="s" s="17" r="L4044">
        <v>74</v>
      </c>
      <c t="s" s="17" r="M4044">
        <v>8025</v>
      </c>
      <c s="220" r="N4044">
        <v>30</v>
      </c>
      <c s="220" r="O4044">
        <v>152</v>
      </c>
      <c s="220" r="P4044">
        <v>3600</v>
      </c>
      <c t="s" s="220" r="Q4044">
        <v>8026</v>
      </c>
      <c t="s" s="17" r="R4044">
        <v>3483</v>
      </c>
    </row>
    <row r="4045">
      <c t="s" s="128" r="A4045">
        <v>8027</v>
      </c>
      <c t="s" s="220" r="B4045">
        <v>1608</v>
      </c>
      <c t="s" s="220" r="C4045">
        <v>8028</v>
      </c>
      <c t="s" s="220" r="D4045">
        <v>8029</v>
      </c>
      <c s="168" r="E4045">
        <v>41336.6467013889</v>
      </c>
      <c s="220" r="F4045"/>
      <c t="s" s="220" r="G4045">
        <v>57</v>
      </c>
      <c s="220" r="H4045"/>
      <c s="220" r="I4045"/>
      <c s="220" r="J4045">
        <v>419071151</v>
      </c>
      <c s="220" r="K4045"/>
      <c t="s" s="17" r="L4045">
        <v>228</v>
      </c>
      <c t="s" s="17" r="M4045">
        <v>1611</v>
      </c>
      <c s="220" r="N4045">
        <v>97</v>
      </c>
      <c s="220" r="O4045">
        <v>141</v>
      </c>
      <c s="220" r="P4045"/>
      <c t="s" s="220" r="Q4045">
        <v>8030</v>
      </c>
      <c t="s" s="17" r="R4045">
        <v>8031</v>
      </c>
    </row>
    <row r="4046">
      <c t="s" s="128" r="A4046">
        <v>8032</v>
      </c>
      <c t="s" s="220" r="B4046">
        <v>906</v>
      </c>
      <c t="s" s="220" r="C4046">
        <v>8033</v>
      </c>
      <c t="s" s="220" r="D4046">
        <v>8034</v>
      </c>
      <c s="168" r="E4046">
        <v>41336.6465509259</v>
      </c>
      <c s="220" r="F4046"/>
      <c t="s" s="220" r="G4046">
        <v>57</v>
      </c>
      <c s="220" r="H4046"/>
      <c s="220" r="I4046"/>
      <c s="220" r="J4046">
        <v>279064794</v>
      </c>
      <c s="220" r="K4046"/>
      <c t="s" s="17" r="L4046">
        <v>74</v>
      </c>
      <c t="s" s="17" r="M4046">
        <v>940</v>
      </c>
      <c s="220" r="N4046">
        <v>1311</v>
      </c>
      <c s="220" r="O4046">
        <v>600</v>
      </c>
      <c s="220" r="P4046">
        <v>3600</v>
      </c>
      <c t="s" s="220" r="Q4046">
        <v>8035</v>
      </c>
      <c t="s" s="17" r="R4046">
        <v>8036</v>
      </c>
    </row>
    <row r="4047">
      <c t="s" s="128" r="A4047">
        <v>8037</v>
      </c>
      <c t="s" s="220" r="B4047">
        <v>2596</v>
      </c>
      <c t="s" s="220" r="C4047">
        <v>8038</v>
      </c>
      <c t="s" s="220" r="D4047">
        <v>8039</v>
      </c>
      <c s="168" r="E4047">
        <v>41336.6465162037</v>
      </c>
      <c s="220" r="F4047"/>
      <c t="s" s="220" r="G4047">
        <v>57</v>
      </c>
      <c s="220" r="H4047"/>
      <c s="220" r="I4047"/>
      <c s="220" r="J4047">
        <v>1006383540</v>
      </c>
      <c s="220" r="K4047"/>
      <c t="s" s="17" r="L4047">
        <v>74</v>
      </c>
      <c t="s" s="17" r="M4047">
        <v>2599</v>
      </c>
      <c s="220" r="N4047">
        <v>72</v>
      </c>
      <c s="220" r="O4047">
        <v>295</v>
      </c>
      <c s="220" r="P4047">
        <v>3600</v>
      </c>
      <c t="s" s="220" r="Q4047">
        <v>8040</v>
      </c>
      <c t="s" s="17" r="R4047">
        <v>467</v>
      </c>
    </row>
    <row r="4048">
      <c t="s" s="128" r="A4048">
        <v>8041</v>
      </c>
      <c t="s" s="220" r="B4048">
        <v>8042</v>
      </c>
      <c t="s" s="220" r="C4048">
        <v>8043</v>
      </c>
      <c t="s" s="220" r="D4048">
        <v>8044</v>
      </c>
      <c s="168" r="E4048">
        <v>41336.6463078704</v>
      </c>
      <c s="220" r="F4048"/>
      <c t="s" s="220" r="G4048">
        <v>57</v>
      </c>
      <c s="220" r="H4048"/>
      <c s="220" r="I4048"/>
      <c s="220" r="J4048">
        <v>1225297590</v>
      </c>
      <c s="220" r="K4048"/>
      <c t="s" s="17" r="L4048">
        <v>74</v>
      </c>
      <c t="s" s="17" r="M4048">
        <v>8045</v>
      </c>
      <c s="220" r="N4048">
        <v>15</v>
      </c>
      <c s="220" r="O4048">
        <v>59</v>
      </c>
      <c s="220" r="P4048"/>
      <c t="s" s="220" r="Q4048">
        <v>8046</v>
      </c>
      <c t="s" s="17" r="R4048">
        <v>8047</v>
      </c>
    </row>
    <row r="4049">
      <c t="s" s="128" r="A4049">
        <v>8018</v>
      </c>
      <c t="s" s="220" r="B4049">
        <v>2448</v>
      </c>
      <c t="s" s="220" r="C4049">
        <v>8048</v>
      </c>
      <c t="s" s="220" r="D4049">
        <v>8044</v>
      </c>
      <c s="168" r="E4049">
        <v>41336.6463078704</v>
      </c>
      <c s="220" r="F4049"/>
      <c t="s" s="220" r="G4049">
        <v>57</v>
      </c>
      <c s="220" r="H4049"/>
      <c s="220" r="I4049"/>
      <c s="220" r="J4049">
        <v>26206046</v>
      </c>
      <c s="220" r="K4049"/>
      <c t="s" s="17" r="L4049">
        <v>228</v>
      </c>
      <c t="s" s="17" r="M4049">
        <v>3267</v>
      </c>
      <c s="220" r="N4049">
        <v>1265</v>
      </c>
      <c s="220" r="O4049">
        <v>910</v>
      </c>
      <c s="220" r="P4049">
        <v>3600</v>
      </c>
      <c t="s" s="220" r="Q4049">
        <v>8049</v>
      </c>
      <c t="s" s="17" r="R4049">
        <v>8050</v>
      </c>
    </row>
    <row r="4050">
      <c t="s" s="128" r="A4050">
        <v>8051</v>
      </c>
      <c t="s" s="220" r="B4050">
        <v>8052</v>
      </c>
      <c t="s" s="220" r="C4050">
        <v>8053</v>
      </c>
      <c t="s" s="220" r="D4050">
        <v>8054</v>
      </c>
      <c s="168" r="E4050">
        <v>41336.6462037037</v>
      </c>
      <c s="220" r="F4050"/>
      <c t="s" s="220" r="G4050">
        <v>46</v>
      </c>
      <c s="220" r="H4050"/>
      <c s="220" r="I4050"/>
      <c s="220" r="J4050">
        <v>493936512</v>
      </c>
      <c s="220" r="K4050"/>
      <c t="s" s="17" r="L4050">
        <v>74</v>
      </c>
      <c t="s" s="17" r="M4050">
        <v>8055</v>
      </c>
      <c s="220" r="N4050">
        <v>110</v>
      </c>
      <c s="220" r="O4050">
        <v>364</v>
      </c>
      <c s="220" r="P4050">
        <v>3600</v>
      </c>
      <c t="s" s="220" r="Q4050">
        <v>8056</v>
      </c>
      <c t="s" s="17" r="R4050">
        <v>8057</v>
      </c>
    </row>
    <row r="4051">
      <c t="s" s="128" r="A4051">
        <v>8058</v>
      </c>
      <c t="s" s="220" r="B4051">
        <v>8059</v>
      </c>
      <c t="s" s="220" r="C4051">
        <v>8060</v>
      </c>
      <c t="s" s="220" r="D4051">
        <v>8061</v>
      </c>
      <c s="168" r="E4051">
        <v>41336.6461342593</v>
      </c>
      <c s="220" r="F4051"/>
      <c t="s" s="220" r="G4051">
        <v>57</v>
      </c>
      <c s="220" r="H4051"/>
      <c s="220" r="I4051"/>
      <c s="220" r="J4051">
        <v>351508759</v>
      </c>
      <c s="220" r="K4051"/>
      <c t="s" s="17" r="L4051">
        <v>49</v>
      </c>
      <c t="s" s="17" r="M4051">
        <v>8062</v>
      </c>
      <c s="220" r="N4051">
        <v>36</v>
      </c>
      <c s="220" r="O4051">
        <v>69</v>
      </c>
      <c s="220" r="P4051">
        <v>3600</v>
      </c>
      <c t="s" s="220" r="Q4051">
        <v>8063</v>
      </c>
      <c t="s" s="17" r="R4051">
        <v>8064</v>
      </c>
    </row>
    <row r="4052">
      <c t="s" s="128" r="A4052">
        <v>8065</v>
      </c>
      <c t="s" s="220" r="B4052">
        <v>8066</v>
      </c>
      <c t="s" s="220" r="C4052">
        <v>8067</v>
      </c>
      <c t="s" s="220" r="D4052">
        <v>8068</v>
      </c>
      <c s="168" r="E4052">
        <v>41336.6460185185</v>
      </c>
      <c s="220" r="F4052"/>
      <c t="s" s="220" r="G4052">
        <v>57</v>
      </c>
      <c s="220" r="H4052"/>
      <c s="220" r="I4052"/>
      <c s="220" r="J4052">
        <v>42056608</v>
      </c>
      <c s="220" r="K4052"/>
      <c t="s" s="17" r="L4052">
        <v>1367</v>
      </c>
      <c t="s" s="17" r="M4052">
        <v>8069</v>
      </c>
      <c s="220" r="N4052">
        <v>677</v>
      </c>
      <c s="220" r="O4052">
        <v>486</v>
      </c>
      <c s="220" r="P4052">
        <v>3600</v>
      </c>
      <c t="s" s="220" r="Q4052">
        <v>8070</v>
      </c>
      <c t="s" s="17" r="R4052">
        <v>8071</v>
      </c>
    </row>
    <row r="4053">
      <c t="s" s="128" r="A4053">
        <v>8072</v>
      </c>
      <c t="s" s="220" r="B4053">
        <v>617</v>
      </c>
      <c t="s" s="220" r="C4053">
        <v>8073</v>
      </c>
      <c t="s" s="220" r="D4053">
        <v>8074</v>
      </c>
      <c s="168" r="E4053">
        <v>41336.6458796296</v>
      </c>
      <c s="220" r="F4053"/>
      <c t="s" s="220" r="G4053">
        <v>57</v>
      </c>
      <c s="220" r="H4053"/>
      <c s="220" r="I4053"/>
      <c s="220" r="J4053">
        <v>238498745</v>
      </c>
      <c s="220" r="K4053"/>
      <c t="s" s="17" r="L4053">
        <v>74</v>
      </c>
      <c t="s" s="17" r="M4053">
        <v>620</v>
      </c>
      <c s="220" r="N4053">
        <v>99</v>
      </c>
      <c s="220" r="O4053">
        <v>177</v>
      </c>
      <c s="220" r="P4053">
        <v>3600</v>
      </c>
      <c t="s" s="220" r="Q4053">
        <v>8075</v>
      </c>
      <c t="s" s="17" r="R4053">
        <v>8076</v>
      </c>
    </row>
    <row r="4054">
      <c t="s" s="128" r="A4054">
        <v>8077</v>
      </c>
      <c t="s" s="220" r="B4054">
        <v>6529</v>
      </c>
      <c t="s" s="220" r="C4054">
        <v>8078</v>
      </c>
      <c t="s" s="220" r="D4054">
        <v>8079</v>
      </c>
      <c s="168" r="E4054">
        <v>41336.6458217593</v>
      </c>
      <c s="220" r="F4054"/>
      <c t="s" s="220" r="G4054">
        <v>57</v>
      </c>
      <c s="220" r="H4054"/>
      <c s="220" r="I4054"/>
      <c s="220" r="J4054">
        <v>84558885</v>
      </c>
      <c s="220" r="K4054"/>
      <c t="s" s="17" r="L4054">
        <v>74</v>
      </c>
      <c t="s" s="17" r="M4054">
        <v>6532</v>
      </c>
      <c s="220" r="N4054">
        <v>347</v>
      </c>
      <c s="220" r="O4054">
        <v>959</v>
      </c>
      <c s="220" r="P4054">
        <v>3600</v>
      </c>
      <c t="s" s="220" r="Q4054">
        <v>8080</v>
      </c>
      <c t="s" s="17" r="R4054">
        <v>67</v>
      </c>
    </row>
    <row r="4055">
      <c t="s" s="128" r="A4055">
        <v>8081</v>
      </c>
      <c t="s" s="220" r="B4055">
        <v>1759</v>
      </c>
      <c t="s" s="220" r="C4055">
        <v>8082</v>
      </c>
      <c t="s" s="220" r="D4055">
        <v>8083</v>
      </c>
      <c s="168" r="E4055">
        <v>41336.6453703704</v>
      </c>
      <c s="220" r="F4055"/>
      <c t="s" s="220" r="G4055">
        <v>57</v>
      </c>
      <c s="220" r="H4055"/>
      <c s="220" r="I4055"/>
      <c s="220" r="J4055">
        <v>527251402</v>
      </c>
      <c s="220" r="K4055"/>
      <c t="s" s="17" r="L4055">
        <v>74</v>
      </c>
      <c t="s" s="17" r="M4055">
        <v>1762</v>
      </c>
      <c s="220" r="N4055">
        <v>113</v>
      </c>
      <c s="220" r="O4055">
        <v>129</v>
      </c>
      <c s="220" r="P4055">
        <v>3600</v>
      </c>
      <c t="s" s="220" r="Q4055">
        <v>8084</v>
      </c>
      <c t="s" s="17" r="R4055">
        <v>8085</v>
      </c>
    </row>
    <row r="4056">
      <c t="s" s="128" r="A4056">
        <v>8086</v>
      </c>
      <c t="s" s="220" r="B4056">
        <v>5673</v>
      </c>
      <c t="s" s="220" r="C4056">
        <v>8087</v>
      </c>
      <c t="s" s="220" r="D4056">
        <v>8088</v>
      </c>
      <c s="168" r="E4056">
        <v>41336.6452893518</v>
      </c>
      <c s="220" r="F4056"/>
      <c t="s" s="220" r="G4056">
        <v>57</v>
      </c>
      <c s="220" r="H4056"/>
      <c s="220" r="I4056"/>
      <c s="220" r="J4056">
        <v>384316976</v>
      </c>
      <c s="220" r="K4056"/>
      <c t="s" s="17" r="L4056">
        <v>228</v>
      </c>
      <c t="s" s="17" r="M4056">
        <v>5675</v>
      </c>
      <c s="220" r="N4056">
        <v>771</v>
      </c>
      <c s="220" r="O4056">
        <v>19</v>
      </c>
      <c s="220" r="P4056">
        <v>3600</v>
      </c>
      <c t="s" s="220" r="Q4056">
        <v>8089</v>
      </c>
      <c t="s" s="17" r="R4056">
        <v>8090</v>
      </c>
    </row>
    <row r="4057">
      <c t="s" s="128" r="A4057">
        <v>7761</v>
      </c>
      <c t="s" s="220" r="B4057">
        <v>7760</v>
      </c>
      <c t="s" s="220" r="C4057">
        <v>8091</v>
      </c>
      <c t="s" s="220" r="D4057">
        <v>8092</v>
      </c>
      <c s="168" r="E4057">
        <v>41336.6452314815</v>
      </c>
      <c s="220" r="F4057"/>
      <c t="s" s="220" r="G4057">
        <v>57</v>
      </c>
      <c s="220" r="H4057"/>
      <c s="220" r="I4057"/>
      <c s="220" r="J4057">
        <v>259898468</v>
      </c>
      <c s="220" r="K4057"/>
      <c t="s" s="17" r="L4057">
        <v>74</v>
      </c>
      <c t="s" s="17" r="M4057">
        <v>8093</v>
      </c>
      <c s="220" r="N4057">
        <v>168</v>
      </c>
      <c s="220" r="O4057">
        <v>223</v>
      </c>
      <c s="220" r="P4057">
        <v>3600</v>
      </c>
      <c t="s" s="220" r="Q4057">
        <v>8094</v>
      </c>
      <c t="s" s="17" r="R4057">
        <v>8095</v>
      </c>
    </row>
    <row r="4058">
      <c t="s" s="128" r="A4058">
        <v>8096</v>
      </c>
      <c t="s" s="220" r="B4058">
        <v>2877</v>
      </c>
      <c t="s" s="220" r="C4058">
        <v>8097</v>
      </c>
      <c t="s" s="220" r="D4058">
        <v>8098</v>
      </c>
      <c s="168" r="E4058">
        <v>41336.6451967593</v>
      </c>
      <c s="220" r="F4058"/>
      <c t="s" s="220" r="G4058">
        <v>46</v>
      </c>
      <c s="220" r="H4058"/>
      <c s="220" r="I4058"/>
      <c s="220" r="J4058">
        <v>234510952</v>
      </c>
      <c s="220" r="K4058"/>
      <c t="s" s="17" r="L4058">
        <v>116</v>
      </c>
      <c t="s" s="17" r="M4058">
        <v>2880</v>
      </c>
      <c s="220" r="N4058">
        <v>25</v>
      </c>
      <c s="220" r="O4058">
        <v>70</v>
      </c>
      <c s="220" r="P4058">
        <v>3600</v>
      </c>
      <c t="s" s="220" r="Q4058">
        <v>8099</v>
      </c>
      <c t="s" s="17" r="R4058">
        <v>8100</v>
      </c>
    </row>
    <row r="4059">
      <c t="s" s="128" r="A4059">
        <v>8101</v>
      </c>
      <c t="s" s="220" r="B4059">
        <v>5573</v>
      </c>
      <c t="s" s="220" r="C4059">
        <v>8102</v>
      </c>
      <c t="s" s="220" r="D4059">
        <v>8103</v>
      </c>
      <c s="168" r="E4059">
        <v>41336.6451041667</v>
      </c>
      <c s="220" r="F4059"/>
      <c t="s" s="220" r="G4059">
        <v>46</v>
      </c>
      <c s="220" r="H4059"/>
      <c s="220" r="I4059"/>
      <c s="220" r="J4059">
        <v>20245745</v>
      </c>
      <c s="220" r="K4059"/>
      <c t="s" s="17" r="L4059">
        <v>74</v>
      </c>
      <c t="s" s="17" r="M4059">
        <v>5576</v>
      </c>
      <c s="220" r="N4059">
        <v>176</v>
      </c>
      <c s="220" r="O4059">
        <v>336</v>
      </c>
      <c s="220" r="P4059">
        <v>3600</v>
      </c>
      <c t="s" s="220" r="Q4059">
        <v>8104</v>
      </c>
      <c t="s" s="17" r="R4059">
        <v>178</v>
      </c>
    </row>
    <row r="4060">
      <c t="s" s="128" r="A4060">
        <v>8105</v>
      </c>
      <c t="s" s="220" r="B4060">
        <v>7775</v>
      </c>
      <c t="s" s="220" r="C4060">
        <v>8106</v>
      </c>
      <c t="s" s="220" r="D4060">
        <v>8103</v>
      </c>
      <c s="168" r="E4060">
        <v>41336.6451041667</v>
      </c>
      <c s="220" r="F4060"/>
      <c t="s" s="220" r="G4060">
        <v>57</v>
      </c>
      <c s="220" r="H4060"/>
      <c s="220" r="I4060"/>
      <c s="220" r="J4060">
        <v>227732049</v>
      </c>
      <c s="220" r="K4060"/>
      <c t="s" s="17" r="L4060">
        <v>228</v>
      </c>
      <c t="s" s="17" r="M4060">
        <v>7778</v>
      </c>
      <c s="220" r="N4060">
        <v>120</v>
      </c>
      <c s="220" r="O4060">
        <v>165</v>
      </c>
      <c s="220" r="P4060">
        <v>3600</v>
      </c>
      <c t="s" s="220" r="Q4060">
        <v>8107</v>
      </c>
      <c t="s" s="17" r="R4060">
        <v>8108</v>
      </c>
    </row>
    <row r="4061">
      <c t="s" s="128" r="A4061">
        <v>8109</v>
      </c>
      <c t="s" s="220" r="B4061">
        <v>2530</v>
      </c>
      <c t="s" s="220" r="C4061">
        <v>8110</v>
      </c>
      <c t="s" s="220" r="D4061">
        <v>8111</v>
      </c>
      <c s="168" r="E4061">
        <v>41336.6450694444</v>
      </c>
      <c s="220" r="F4061"/>
      <c t="s" s="220" r="G4061">
        <v>57</v>
      </c>
      <c s="220" r="H4061"/>
      <c s="220" r="I4061"/>
      <c s="220" r="J4061">
        <v>202969896</v>
      </c>
      <c s="220" r="K4061"/>
      <c t="s" s="17" r="L4061">
        <v>745</v>
      </c>
      <c t="s" s="17" r="M4061">
        <v>2533</v>
      </c>
      <c s="220" r="N4061">
        <v>389</v>
      </c>
      <c s="220" r="O4061">
        <v>567</v>
      </c>
      <c s="220" r="P4061">
        <v>3600</v>
      </c>
      <c t="s" s="220" r="Q4061">
        <v>8112</v>
      </c>
      <c t="s" s="17" r="R4061">
        <v>130</v>
      </c>
    </row>
    <row r="4062">
      <c t="s" s="128" r="A4062">
        <v>8113</v>
      </c>
      <c t="s" s="220" r="B4062">
        <v>6697</v>
      </c>
      <c t="s" s="220" r="C4062">
        <v>8114</v>
      </c>
      <c t="s" s="220" r="D4062">
        <v>8115</v>
      </c>
      <c s="168" r="E4062">
        <v>41336.6449884259</v>
      </c>
      <c s="220" r="F4062"/>
      <c t="s" s="220" r="G4062">
        <v>46</v>
      </c>
      <c s="220" r="H4062"/>
      <c s="220" r="I4062"/>
      <c s="220" r="J4062">
        <v>81341924</v>
      </c>
      <c s="220" r="K4062"/>
      <c t="s" s="17" r="L4062">
        <v>135</v>
      </c>
      <c t="s" s="17" r="M4062">
        <v>6700</v>
      </c>
      <c s="220" r="N4062">
        <v>740</v>
      </c>
      <c s="220" r="O4062">
        <v>439</v>
      </c>
      <c s="220" r="P4062">
        <v>3600</v>
      </c>
      <c t="s" s="220" r="Q4062">
        <v>8116</v>
      </c>
      <c t="s" s="17" r="R4062">
        <v>4871</v>
      </c>
    </row>
    <row r="4063">
      <c t="s" s="128" r="A4063">
        <v>8117</v>
      </c>
      <c t="s" s="220" r="B4063">
        <v>1494</v>
      </c>
      <c t="s" s="220" r="C4063">
        <v>8118</v>
      </c>
      <c t="s" s="220" r="D4063">
        <v>8119</v>
      </c>
      <c s="168" r="E4063">
        <v>41336.6448611111</v>
      </c>
      <c s="220" r="F4063"/>
      <c t="s" s="220" r="G4063">
        <v>46</v>
      </c>
      <c s="220" r="H4063">
        <v>15375817</v>
      </c>
      <c t="s" s="220" r="I4063">
        <v>1111</v>
      </c>
      <c s="220" r="J4063">
        <v>49009102</v>
      </c>
      <c t="s" s="220" r="K4063">
        <v>8120</v>
      </c>
      <c t="s" s="17" r="L4063">
        <v>49</v>
      </c>
      <c t="s" s="17" r="M4063">
        <v>1497</v>
      </c>
      <c s="220" r="N4063">
        <v>448</v>
      </c>
      <c s="220" r="O4063">
        <v>351</v>
      </c>
      <c s="220" r="P4063">
        <v>12600</v>
      </c>
      <c t="s" s="220" r="Q4063">
        <v>8121</v>
      </c>
      <c t="s" s="17" r="R4063">
        <v>8122</v>
      </c>
    </row>
    <row r="4064">
      <c t="s" s="128" r="A4064">
        <v>8123</v>
      </c>
      <c t="s" s="220" r="B4064">
        <v>8124</v>
      </c>
      <c t="s" s="220" r="C4064">
        <v>8125</v>
      </c>
      <c t="s" s="220" r="D4064">
        <v>8126</v>
      </c>
      <c s="168" r="E4064">
        <v>41336.6447800926</v>
      </c>
      <c s="220" r="F4064"/>
      <c t="s" s="220" r="G4064">
        <v>57</v>
      </c>
      <c s="220" r="H4064"/>
      <c s="220" r="I4064"/>
      <c s="220" r="J4064">
        <v>99834905</v>
      </c>
      <c s="220" r="K4064"/>
      <c t="s" s="17" r="L4064">
        <v>168</v>
      </c>
      <c t="s" s="17" r="M4064">
        <v>8127</v>
      </c>
      <c s="220" r="N4064">
        <v>951</v>
      </c>
      <c s="220" r="O4064">
        <v>546</v>
      </c>
      <c s="220" r="P4064">
        <v>3600</v>
      </c>
      <c t="s" s="220" r="Q4064">
        <v>8128</v>
      </c>
      <c t="s" s="17" r="R4064">
        <v>2038</v>
      </c>
    </row>
    <row r="4065">
      <c t="s" s="128" r="A4065">
        <v>8129</v>
      </c>
      <c t="s" s="220" r="B4065">
        <v>2020</v>
      </c>
      <c t="s" s="220" r="C4065">
        <v>8130</v>
      </c>
      <c t="s" s="220" r="D4065">
        <v>8131</v>
      </c>
      <c s="168" r="E4065">
        <v>41336.6446990741</v>
      </c>
      <c s="220" r="F4065"/>
      <c t="s" s="220" r="G4065">
        <v>57</v>
      </c>
      <c s="220" r="H4065"/>
      <c s="220" r="I4065"/>
      <c s="220" r="J4065">
        <v>79020983</v>
      </c>
      <c s="220" r="K4065"/>
      <c t="s" s="17" r="L4065">
        <v>74</v>
      </c>
      <c t="s" s="17" r="M4065">
        <v>2023</v>
      </c>
      <c s="220" r="N4065">
        <v>124</v>
      </c>
      <c s="220" r="O4065">
        <v>334</v>
      </c>
      <c s="220" r="P4065">
        <v>3600</v>
      </c>
      <c t="s" s="220" r="Q4065">
        <v>8132</v>
      </c>
      <c t="s" s="17" r="R4065">
        <v>8133</v>
      </c>
    </row>
    <row r="4066">
      <c t="s" s="128" r="A4066">
        <v>8120</v>
      </c>
      <c t="s" s="220" r="B4066">
        <v>1111</v>
      </c>
      <c t="s" s="220" r="C4066">
        <v>8134</v>
      </c>
      <c t="s" s="220" r="D4066">
        <v>8135</v>
      </c>
      <c s="168" r="E4066">
        <v>41336.6444791667</v>
      </c>
      <c s="220" r="F4066"/>
      <c t="s" s="220" r="G4066">
        <v>57</v>
      </c>
      <c s="220" r="H4066"/>
      <c s="220" r="I4066"/>
      <c s="220" r="J4066">
        <v>15375817</v>
      </c>
      <c s="220" r="K4066"/>
      <c t="s" s="17" r="L4066">
        <v>228</v>
      </c>
      <c t="s" s="17" r="M4066">
        <v>1114</v>
      </c>
      <c s="220" r="N4066">
        <v>2092</v>
      </c>
      <c s="220" r="O4066">
        <v>691</v>
      </c>
      <c s="220" r="P4066">
        <v>3600</v>
      </c>
      <c t="s" s="220" r="Q4066">
        <v>8136</v>
      </c>
      <c t="s" s="17" r="R4066">
        <v>1804</v>
      </c>
    </row>
    <row r="4067">
      <c t="s" s="128" r="A4067">
        <v>8137</v>
      </c>
      <c t="s" s="220" r="B4067">
        <v>5435</v>
      </c>
      <c t="s" s="220" r="C4067">
        <v>8138</v>
      </c>
      <c t="s" s="220" r="D4067">
        <v>8139</v>
      </c>
      <c s="168" r="E4067">
        <v>41336.6443981482</v>
      </c>
      <c s="220" r="F4067"/>
      <c t="s" s="220" r="G4067">
        <v>57</v>
      </c>
      <c s="220" r="H4067"/>
      <c s="220" r="I4067"/>
      <c s="220" r="J4067">
        <v>69004238</v>
      </c>
      <c s="220" r="K4067"/>
      <c t="s" s="17" r="L4067">
        <v>74</v>
      </c>
      <c t="s" s="17" r="M4067">
        <v>5438</v>
      </c>
      <c s="220" r="N4067">
        <v>579</v>
      </c>
      <c s="220" r="O4067">
        <v>115</v>
      </c>
      <c s="220" r="P4067">
        <v>3600</v>
      </c>
      <c t="s" s="220" r="Q4067">
        <v>8140</v>
      </c>
      <c t="s" s="17" r="R4067">
        <v>2062</v>
      </c>
    </row>
    <row r="4068">
      <c t="s" s="128" r="A4068">
        <v>8141</v>
      </c>
      <c t="s" s="220" r="B4068">
        <v>2287</v>
      </c>
      <c t="s" s="220" r="C4068">
        <v>8142</v>
      </c>
      <c t="s" s="220" r="D4068">
        <v>8143</v>
      </c>
      <c s="168" r="E4068">
        <v>41336.6443865741</v>
      </c>
      <c s="220" r="F4068"/>
      <c t="s" s="220" r="G4068">
        <v>46</v>
      </c>
      <c s="220" r="H4068"/>
      <c s="220" r="I4068"/>
      <c s="220" r="J4068">
        <v>14461032</v>
      </c>
      <c s="220" r="K4068"/>
      <c t="s" s="17" r="L4068">
        <v>74</v>
      </c>
      <c t="s" s="17" r="M4068">
        <v>2292</v>
      </c>
      <c s="220" r="N4068">
        <v>5045</v>
      </c>
      <c s="220" r="O4068">
        <v>1996</v>
      </c>
      <c s="220" r="P4068">
        <v>-28800</v>
      </c>
      <c t="s" s="220" r="Q4068">
        <v>8144</v>
      </c>
      <c t="s" s="17" r="R4068">
        <v>8145</v>
      </c>
    </row>
    <row r="4069">
      <c t="s" s="128" r="A4069">
        <v>8146</v>
      </c>
      <c t="s" s="220" r="B4069">
        <v>6697</v>
      </c>
      <c t="s" s="220" r="C4069">
        <v>8147</v>
      </c>
      <c t="s" s="220" r="D4069">
        <v>8148</v>
      </c>
      <c s="168" r="E4069">
        <v>41336.6443634259</v>
      </c>
      <c s="220" r="F4069"/>
      <c t="s" s="220" r="G4069">
        <v>46</v>
      </c>
      <c s="220" r="H4069"/>
      <c s="220" r="I4069"/>
      <c s="220" r="J4069">
        <v>81341924</v>
      </c>
      <c s="220" r="K4069"/>
      <c t="s" s="17" r="L4069">
        <v>135</v>
      </c>
      <c t="s" s="17" r="M4069">
        <v>6700</v>
      </c>
      <c s="220" r="N4069">
        <v>740</v>
      </c>
      <c s="220" r="O4069">
        <v>439</v>
      </c>
      <c s="220" r="P4069">
        <v>3600</v>
      </c>
      <c t="s" s="220" r="Q4069">
        <v>8149</v>
      </c>
      <c t="s" s="17" r="R4069">
        <v>8095</v>
      </c>
    </row>
    <row r="4070">
      <c t="s" s="128" r="A4070">
        <v>8150</v>
      </c>
      <c t="s" s="220" r="B4070">
        <v>6529</v>
      </c>
      <c t="s" s="220" r="C4070">
        <v>8151</v>
      </c>
      <c t="s" s="220" r="D4070">
        <v>8152</v>
      </c>
      <c s="168" r="E4070">
        <v>41336.6443055556</v>
      </c>
      <c s="220" r="F4070"/>
      <c t="s" s="220" r="G4070">
        <v>57</v>
      </c>
      <c s="220" r="H4070"/>
      <c s="220" r="I4070"/>
      <c s="220" r="J4070">
        <v>84558885</v>
      </c>
      <c s="220" r="K4070"/>
      <c t="s" s="17" r="L4070">
        <v>74</v>
      </c>
      <c t="s" s="17" r="M4070">
        <v>6532</v>
      </c>
      <c s="220" r="N4070">
        <v>347</v>
      </c>
      <c s="220" r="O4070">
        <v>959</v>
      </c>
      <c s="220" r="P4070">
        <v>3600</v>
      </c>
      <c t="s" s="220" r="Q4070">
        <v>8153</v>
      </c>
      <c t="s" s="17" r="R4070">
        <v>348</v>
      </c>
    </row>
    <row r="4071">
      <c t="s" s="128" r="A4071">
        <v>8154</v>
      </c>
      <c t="s" s="220" r="B4071">
        <v>272</v>
      </c>
      <c t="s" s="220" r="C4071">
        <v>8155</v>
      </c>
      <c t="s" s="220" r="D4071">
        <v>8156</v>
      </c>
      <c s="168" r="E4071">
        <v>41336.6442939815</v>
      </c>
      <c s="220" r="F4071"/>
      <c t="s" s="220" r="G4071">
        <v>46</v>
      </c>
      <c s="220" r="H4071">
        <v>72211496</v>
      </c>
      <c t="s" s="220" r="I4071">
        <v>8157</v>
      </c>
      <c s="220" r="J4071">
        <v>22377730</v>
      </c>
      <c t="s" s="220" r="K4071">
        <v>8158</v>
      </c>
      <c t="s" s="17" r="L4071">
        <v>74</v>
      </c>
      <c t="s" s="17" r="M4071">
        <v>275</v>
      </c>
      <c s="220" r="N4071">
        <v>324</v>
      </c>
      <c s="220" r="O4071">
        <v>434</v>
      </c>
      <c s="220" r="P4071">
        <v>-10800</v>
      </c>
      <c t="s" s="220" r="Q4071">
        <v>8159</v>
      </c>
      <c t="s" s="17" r="R4071">
        <v>8160</v>
      </c>
    </row>
    <row r="4072">
      <c t="s" s="128" r="A4072">
        <v>8161</v>
      </c>
      <c t="s" s="220" r="B4072">
        <v>8059</v>
      </c>
      <c t="s" s="220" r="C4072">
        <v>8162</v>
      </c>
      <c t="s" s="220" r="D4072">
        <v>8163</v>
      </c>
      <c s="168" r="E4072">
        <v>41336.6442592593</v>
      </c>
      <c s="220" r="F4072"/>
      <c t="s" s="220" r="G4072">
        <v>57</v>
      </c>
      <c s="220" r="H4072"/>
      <c s="220" r="I4072"/>
      <c s="220" r="J4072">
        <v>351508759</v>
      </c>
      <c s="220" r="K4072"/>
      <c t="s" s="17" r="L4072">
        <v>49</v>
      </c>
      <c t="s" s="17" r="M4072">
        <v>8062</v>
      </c>
      <c s="220" r="N4072">
        <v>36</v>
      </c>
      <c s="220" r="O4072">
        <v>69</v>
      </c>
      <c s="220" r="P4072">
        <v>3600</v>
      </c>
      <c t="s" s="220" r="Q4072">
        <v>8164</v>
      </c>
      <c t="s" s="17" r="R4072">
        <v>7600</v>
      </c>
    </row>
    <row r="4073">
      <c t="s" s="128" r="A4073">
        <v>8165</v>
      </c>
      <c t="s" s="220" r="B4073">
        <v>2235</v>
      </c>
      <c t="s" s="220" r="C4073">
        <v>8166</v>
      </c>
      <c t="s" s="220" r="D4073">
        <v>8167</v>
      </c>
      <c s="168" r="E4073">
        <v>41336.6442361111</v>
      </c>
      <c s="220" r="F4073"/>
      <c t="s" s="220" r="G4073">
        <v>57</v>
      </c>
      <c s="220" r="H4073"/>
      <c s="220" r="I4073"/>
      <c s="220" r="J4073">
        <v>342842017</v>
      </c>
      <c s="220" r="K4073"/>
      <c t="s" s="17" r="L4073">
        <v>49</v>
      </c>
      <c t="s" s="17" r="M4073">
        <v>2238</v>
      </c>
      <c s="220" r="N4073">
        <v>169</v>
      </c>
      <c s="220" r="O4073">
        <v>288</v>
      </c>
      <c s="220" r="P4073">
        <v>3600</v>
      </c>
      <c t="s" s="220" r="Q4073">
        <v>8168</v>
      </c>
      <c t="s" s="17" r="R4073">
        <v>1166</v>
      </c>
    </row>
    <row r="4074">
      <c t="s" s="128" r="A4074">
        <v>8169</v>
      </c>
      <c t="s" s="220" r="B4074">
        <v>8170</v>
      </c>
      <c t="s" s="220" r="C4074">
        <v>8171</v>
      </c>
      <c t="s" s="220" r="D4074">
        <v>8172</v>
      </c>
      <c s="168" r="E4074">
        <v>41336.6440740741</v>
      </c>
      <c s="220" r="F4074"/>
      <c t="s" s="220" r="G4074">
        <v>57</v>
      </c>
      <c s="220" r="H4074"/>
      <c s="220" r="I4074"/>
      <c s="220" r="J4074">
        <v>305637267</v>
      </c>
      <c s="220" r="K4074"/>
      <c t="s" s="17" r="L4074">
        <v>74</v>
      </c>
      <c t="s" s="17" r="M4074">
        <v>8173</v>
      </c>
      <c s="220" r="N4074">
        <v>30</v>
      </c>
      <c s="220" r="O4074">
        <v>106</v>
      </c>
      <c s="220" r="P4074">
        <v>3600</v>
      </c>
      <c t="s" s="220" r="Q4074">
        <v>8174</v>
      </c>
      <c t="s" s="17" r="R4074">
        <v>2889</v>
      </c>
    </row>
    <row r="4075">
      <c t="s" s="128" r="A4075">
        <v>8175</v>
      </c>
      <c t="s" s="220" r="B4075">
        <v>7760</v>
      </c>
      <c t="s" s="220" r="C4075">
        <v>8176</v>
      </c>
      <c t="s" s="220" r="D4075">
        <v>8177</v>
      </c>
      <c s="168" r="E4075">
        <v>41336.6438888889</v>
      </c>
      <c s="220" r="F4075"/>
      <c t="s" s="220" r="G4075">
        <v>57</v>
      </c>
      <c s="220" r="H4075"/>
      <c s="220" r="I4075"/>
      <c s="220" r="J4075">
        <v>259898468</v>
      </c>
      <c s="220" r="K4075"/>
      <c t="s" s="17" r="L4075">
        <v>74</v>
      </c>
      <c t="s" s="17" r="M4075">
        <v>8093</v>
      </c>
      <c s="220" r="N4075">
        <v>168</v>
      </c>
      <c s="220" r="O4075">
        <v>223</v>
      </c>
      <c s="220" r="P4075">
        <v>3600</v>
      </c>
      <c t="s" s="220" r="Q4075">
        <v>8178</v>
      </c>
      <c t="s" s="17" r="R4075">
        <v>8179</v>
      </c>
    </row>
    <row r="4076">
      <c t="s" s="128" r="A4076">
        <v>8180</v>
      </c>
      <c t="s" s="220" r="B4076">
        <v>217</v>
      </c>
      <c t="s" s="220" r="C4076">
        <v>8181</v>
      </c>
      <c t="s" s="220" r="D4076">
        <v>8182</v>
      </c>
      <c s="168" r="E4076">
        <v>41336.6438773148</v>
      </c>
      <c s="220" r="F4076"/>
      <c t="s" s="220" r="G4076">
        <v>57</v>
      </c>
      <c s="220" r="H4076"/>
      <c s="220" r="I4076"/>
      <c s="220" r="J4076">
        <v>261867800</v>
      </c>
      <c s="220" r="K4076"/>
      <c t="s" s="17" r="L4076">
        <v>228</v>
      </c>
      <c t="s" s="17" r="M4076">
        <v>221</v>
      </c>
      <c s="220" r="N4076">
        <v>254</v>
      </c>
      <c s="220" r="O4076">
        <v>325</v>
      </c>
      <c s="220" r="P4076">
        <v>3600</v>
      </c>
      <c t="s" s="220" r="Q4076">
        <v>8183</v>
      </c>
      <c t="s" s="17" r="R4076">
        <v>8184</v>
      </c>
    </row>
    <row r="4077">
      <c t="s" s="128" r="A4077">
        <v>8185</v>
      </c>
      <c t="s" s="220" r="B4077">
        <v>8186</v>
      </c>
      <c t="s" s="220" r="C4077">
        <v>8187</v>
      </c>
      <c t="s" s="220" r="D4077">
        <v>8182</v>
      </c>
      <c s="168" r="E4077">
        <v>41336.6438773148</v>
      </c>
      <c s="220" r="F4077"/>
      <c t="s" s="220" r="G4077">
        <v>57</v>
      </c>
      <c s="220" r="H4077"/>
      <c s="220" r="I4077"/>
      <c s="220" r="J4077">
        <v>459571523</v>
      </c>
      <c s="220" r="K4077"/>
      <c t="s" s="17" r="L4077">
        <v>135</v>
      </c>
      <c t="s" s="17" r="M4077">
        <v>8188</v>
      </c>
      <c s="220" r="N4077">
        <v>108</v>
      </c>
      <c s="220" r="O4077">
        <v>142</v>
      </c>
      <c s="220" r="P4077">
        <v>7200</v>
      </c>
      <c t="s" s="220" r="Q4077">
        <v>8189</v>
      </c>
      <c t="s" s="17" r="R4077">
        <v>8190</v>
      </c>
    </row>
    <row r="4078">
      <c t="s" s="128" r="A4078">
        <v>8191</v>
      </c>
      <c t="s" s="220" r="B4078">
        <v>704</v>
      </c>
      <c t="s" s="220" r="C4078">
        <v>8192</v>
      </c>
      <c t="s" s="220" r="D4078">
        <v>8193</v>
      </c>
      <c s="168" r="E4078">
        <v>41336.6438194444</v>
      </c>
      <c s="220" r="F4078"/>
      <c t="s" s="220" r="G4078">
        <v>57</v>
      </c>
      <c s="220" r="H4078"/>
      <c s="220" r="I4078"/>
      <c s="220" r="J4078">
        <v>336810390</v>
      </c>
      <c s="220" r="K4078"/>
      <c t="s" s="17" r="L4078">
        <v>135</v>
      </c>
      <c t="s" s="17" r="M4078">
        <v>707</v>
      </c>
      <c s="220" r="N4078">
        <v>141</v>
      </c>
      <c s="220" r="O4078">
        <v>238</v>
      </c>
      <c s="220" r="P4078">
        <v>3600</v>
      </c>
      <c t="s" s="220" r="Q4078">
        <v>8194</v>
      </c>
      <c t="s" s="17" r="R4078">
        <v>2062</v>
      </c>
    </row>
    <row r="4079">
      <c t="s" s="128" r="A4079">
        <v>8195</v>
      </c>
      <c t="s" s="220" r="B4079">
        <v>2530</v>
      </c>
      <c t="s" s="220" r="C4079">
        <v>8196</v>
      </c>
      <c t="s" s="220" r="D4079">
        <v>8197</v>
      </c>
      <c s="168" r="E4079">
        <v>41336.6438078704</v>
      </c>
      <c s="220" r="F4079"/>
      <c t="s" s="220" r="G4079">
        <v>57</v>
      </c>
      <c s="220" r="H4079"/>
      <c s="220" r="I4079"/>
      <c s="220" r="J4079">
        <v>202969896</v>
      </c>
      <c s="220" r="K4079"/>
      <c t="s" s="17" r="L4079">
        <v>745</v>
      </c>
      <c t="s" s="17" r="M4079">
        <v>2533</v>
      </c>
      <c s="220" r="N4079">
        <v>389</v>
      </c>
      <c s="220" r="O4079">
        <v>567</v>
      </c>
      <c s="220" r="P4079">
        <v>3600</v>
      </c>
      <c t="s" s="220" r="Q4079">
        <v>8198</v>
      </c>
      <c t="s" s="17" r="R4079">
        <v>4871</v>
      </c>
    </row>
    <row r="4080">
      <c t="s" s="128" r="A4080">
        <v>8199</v>
      </c>
      <c t="s" s="220" r="B4080">
        <v>513</v>
      </c>
      <c t="s" s="220" r="C4080">
        <v>8200</v>
      </c>
      <c t="s" s="220" r="D4080">
        <v>8201</v>
      </c>
      <c s="168" r="E4080">
        <v>41336.64375</v>
      </c>
      <c s="220" r="F4080"/>
      <c t="s" s="220" r="G4080">
        <v>46</v>
      </c>
      <c s="220" r="H4080"/>
      <c s="220" r="I4080"/>
      <c s="220" r="J4080">
        <v>1549341</v>
      </c>
      <c s="220" r="K4080"/>
      <c t="s" s="17" r="L4080">
        <v>228</v>
      </c>
      <c t="s" s="17" r="M4080">
        <v>516</v>
      </c>
      <c s="220" r="N4080">
        <v>844</v>
      </c>
      <c s="220" r="O4080">
        <v>561</v>
      </c>
      <c s="220" r="P4080">
        <v>3600</v>
      </c>
      <c t="s" s="220" r="Q4080">
        <v>8202</v>
      </c>
      <c t="s" s="17" r="R4080">
        <v>8203</v>
      </c>
    </row>
    <row r="4081">
      <c t="s" s="128" r="A4081">
        <v>8204</v>
      </c>
      <c t="s" s="220" r="B4081">
        <v>2008</v>
      </c>
      <c t="s" s="220" r="C4081">
        <v>8205</v>
      </c>
      <c t="s" s="220" r="D4081">
        <v>8206</v>
      </c>
      <c s="168" r="E4081">
        <v>41336.6437268518</v>
      </c>
      <c s="220" r="F4081"/>
      <c t="s" s="220" r="G4081">
        <v>57</v>
      </c>
      <c s="220" r="H4081"/>
      <c s="220" r="I4081"/>
      <c s="220" r="J4081">
        <v>256507338</v>
      </c>
      <c s="220" r="K4081"/>
      <c t="s" s="17" r="L4081">
        <v>116</v>
      </c>
      <c t="s" s="17" r="M4081">
        <v>3906</v>
      </c>
      <c s="220" r="N4081">
        <v>27</v>
      </c>
      <c s="220" r="O4081">
        <v>41</v>
      </c>
      <c s="220" r="P4081">
        <v>3600</v>
      </c>
      <c t="s" s="220" r="Q4081">
        <v>8207</v>
      </c>
      <c t="s" s="17" r="R4081">
        <v>3981</v>
      </c>
    </row>
    <row r="4082">
      <c t="s" s="128" r="A4082">
        <v>8208</v>
      </c>
      <c t="s" s="220" r="B4082">
        <v>8209</v>
      </c>
      <c t="s" s="220" r="C4082">
        <v>8210</v>
      </c>
      <c t="s" s="220" r="D4082">
        <v>8211</v>
      </c>
      <c s="168" r="E4082">
        <v>41336.6435416667</v>
      </c>
      <c s="220" r="F4082"/>
      <c t="s" s="220" r="G4082">
        <v>57</v>
      </c>
      <c s="220" r="H4082"/>
      <c s="220" r="I4082"/>
      <c s="220" r="J4082">
        <v>398746590</v>
      </c>
      <c s="220" r="K4082"/>
      <c t="s" s="17" r="L4082">
        <v>2318</v>
      </c>
      <c t="s" s="17" r="M4082">
        <v>8212</v>
      </c>
      <c s="220" r="N4082">
        <v>37</v>
      </c>
      <c s="220" r="O4082">
        <v>179</v>
      </c>
      <c s="220" r="P4082">
        <v>7200</v>
      </c>
      <c t="s" s="220" r="Q4082">
        <v>8213</v>
      </c>
      <c t="s" s="17" r="R4082">
        <v>8214</v>
      </c>
    </row>
    <row r="4083">
      <c t="s" s="128" r="A4083">
        <v>8215</v>
      </c>
      <c t="s" s="220" r="B4083">
        <v>2676</v>
      </c>
      <c t="s" s="220" r="C4083">
        <v>8216</v>
      </c>
      <c t="s" s="220" r="D4083">
        <v>8217</v>
      </c>
      <c s="168" r="E4083">
        <v>41336.6434953704</v>
      </c>
      <c s="220" r="F4083"/>
      <c t="s" s="220" r="G4083">
        <v>57</v>
      </c>
      <c s="220" r="H4083"/>
      <c s="220" r="I4083"/>
      <c s="220" r="J4083">
        <v>142365586</v>
      </c>
      <c s="220" r="K4083"/>
      <c t="s" s="17" r="L4083">
        <v>74</v>
      </c>
      <c t="s" s="17" r="M4083">
        <v>2679</v>
      </c>
      <c s="220" r="N4083">
        <v>9</v>
      </c>
      <c s="220" r="O4083">
        <v>70</v>
      </c>
      <c s="220" r="P4083"/>
      <c t="s" s="220" r="Q4083">
        <v>8218</v>
      </c>
      <c t="s" s="17" r="R4083">
        <v>2307</v>
      </c>
    </row>
    <row r="4084">
      <c t="s" s="128" r="A4084">
        <v>8219</v>
      </c>
      <c t="s" s="220" r="B4084">
        <v>1759</v>
      </c>
      <c t="s" s="220" r="C4084">
        <v>8220</v>
      </c>
      <c t="s" s="220" r="D4084">
        <v>8221</v>
      </c>
      <c s="168" r="E4084">
        <v>41336.6432291667</v>
      </c>
      <c s="220" r="F4084"/>
      <c t="s" s="220" r="G4084">
        <v>57</v>
      </c>
      <c s="220" r="H4084"/>
      <c s="220" r="I4084"/>
      <c s="220" r="J4084">
        <v>527251402</v>
      </c>
      <c s="220" r="K4084"/>
      <c t="s" s="17" r="L4084">
        <v>74</v>
      </c>
      <c t="s" s="17" r="M4084">
        <v>1762</v>
      </c>
      <c s="220" r="N4084">
        <v>113</v>
      </c>
      <c s="220" r="O4084">
        <v>129</v>
      </c>
      <c s="220" r="P4084">
        <v>3600</v>
      </c>
      <c t="s" s="220" r="Q4084">
        <v>8222</v>
      </c>
      <c t="s" s="17" r="R4084">
        <v>4002</v>
      </c>
    </row>
    <row r="4085">
      <c t="s" s="128" r="A4085">
        <v>8223</v>
      </c>
      <c t="s" s="220" r="B4085">
        <v>6103</v>
      </c>
      <c t="s" s="220" r="C4085">
        <v>8224</v>
      </c>
      <c t="s" s="220" r="D4085">
        <v>8225</v>
      </c>
      <c s="168" r="E4085">
        <v>41336.6432175926</v>
      </c>
      <c s="220" r="F4085"/>
      <c t="s" s="220" r="G4085">
        <v>57</v>
      </c>
      <c s="220" r="H4085"/>
      <c s="220" r="I4085"/>
      <c s="220" r="J4085">
        <v>17604158</v>
      </c>
      <c s="220" r="K4085"/>
      <c t="s" s="17" r="L4085">
        <v>116</v>
      </c>
      <c t="s" s="17" r="M4085">
        <v>6106</v>
      </c>
      <c s="220" r="N4085">
        <v>148</v>
      </c>
      <c s="220" r="O4085">
        <v>218</v>
      </c>
      <c s="220" r="P4085">
        <v>3600</v>
      </c>
      <c t="s" s="220" r="Q4085">
        <v>8226</v>
      </c>
      <c t="s" s="17" r="R4085">
        <v>8227</v>
      </c>
    </row>
    <row r="4086">
      <c t="s" s="128" r="A4086">
        <v>8158</v>
      </c>
      <c t="s" s="220" r="B4086">
        <v>8157</v>
      </c>
      <c t="s" s="220" r="C4086">
        <v>8228</v>
      </c>
      <c t="s" s="220" r="D4086">
        <v>8229</v>
      </c>
      <c s="168" r="E4086">
        <v>41336.6431712963</v>
      </c>
      <c s="220" r="F4086"/>
      <c t="s" s="220" r="G4086">
        <v>57</v>
      </c>
      <c s="220" r="H4086"/>
      <c s="220" r="I4086"/>
      <c s="220" r="J4086">
        <v>72211496</v>
      </c>
      <c s="220" r="K4086"/>
      <c t="s" s="17" r="L4086">
        <v>116</v>
      </c>
      <c t="s" s="17" r="M4086">
        <v>8230</v>
      </c>
      <c s="220" r="N4086">
        <v>3677</v>
      </c>
      <c s="220" r="O4086">
        <v>181</v>
      </c>
      <c s="220" r="P4086">
        <v>3600</v>
      </c>
      <c t="s" s="220" r="Q4086">
        <v>8231</v>
      </c>
      <c t="s" s="17" r="R4086">
        <v>8232</v>
      </c>
    </row>
    <row r="4087">
      <c t="s" s="128" r="A4087">
        <v>8233</v>
      </c>
      <c t="s" s="220" r="B4087">
        <v>7115</v>
      </c>
      <c t="s" s="220" r="C4087">
        <v>8234</v>
      </c>
      <c t="s" s="220" r="D4087">
        <v>8235</v>
      </c>
      <c s="168" r="E4087">
        <v>41336.6431597222</v>
      </c>
      <c s="220" r="F4087"/>
      <c t="s" s="220" r="G4087">
        <v>46</v>
      </c>
      <c s="220" r="H4087">
        <v>1862221</v>
      </c>
      <c t="s" s="220" r="I4087">
        <v>3774</v>
      </c>
      <c s="220" r="J4087">
        <v>82334838</v>
      </c>
      <c t="s" s="220" r="K4087">
        <v>8236</v>
      </c>
      <c t="s" s="17" r="L4087">
        <v>127</v>
      </c>
      <c t="s" s="17" r="M4087">
        <v>7118</v>
      </c>
      <c s="220" r="N4087">
        <v>1513</v>
      </c>
      <c s="220" r="O4087">
        <v>274</v>
      </c>
      <c s="220" r="P4087">
        <v>3600</v>
      </c>
      <c t="s" s="220" r="Q4087">
        <v>8237</v>
      </c>
      <c t="s" s="17" r="R4087">
        <v>8238</v>
      </c>
    </row>
    <row r="4088">
      <c t="s" s="128" r="A4088">
        <v>8239</v>
      </c>
      <c t="s" s="220" r="B4088">
        <v>4300</v>
      </c>
      <c t="s" s="220" r="C4088">
        <v>8240</v>
      </c>
      <c t="s" s="220" r="D4088">
        <v>8241</v>
      </c>
      <c s="168" r="E4088">
        <v>41336.6429282407</v>
      </c>
      <c s="220" r="F4088"/>
      <c t="s" s="220" r="G4088">
        <v>46</v>
      </c>
      <c s="220" r="H4088"/>
      <c s="220" r="I4088"/>
      <c s="220" r="J4088">
        <v>112729237</v>
      </c>
      <c s="220" r="K4088"/>
      <c t="s" s="17" r="L4088">
        <v>49</v>
      </c>
      <c t="s" s="17" r="M4088">
        <v>4303</v>
      </c>
      <c s="220" r="N4088">
        <v>16</v>
      </c>
      <c s="220" r="O4088">
        <v>71</v>
      </c>
      <c s="220" r="P4088">
        <v>3600</v>
      </c>
      <c t="s" s="220" r="Q4088">
        <v>8242</v>
      </c>
      <c t="s" s="17" r="R4088">
        <v>8243</v>
      </c>
    </row>
    <row r="4089">
      <c t="s" s="128" r="A4089">
        <v>8244</v>
      </c>
      <c t="s" s="220" r="B4089">
        <v>4500</v>
      </c>
      <c t="s" s="220" r="C4089">
        <v>8245</v>
      </c>
      <c t="s" s="220" r="D4089">
        <v>8246</v>
      </c>
      <c s="168" r="E4089">
        <v>41336.6428819444</v>
      </c>
      <c s="220" r="F4089"/>
      <c t="s" s="220" r="G4089">
        <v>46</v>
      </c>
      <c s="220" r="H4089">
        <v>301974703</v>
      </c>
      <c t="s" s="220" r="I4089">
        <v>4203</v>
      </c>
      <c s="220" r="J4089">
        <v>401712558</v>
      </c>
      <c t="s" s="220" r="K4089">
        <v>8247</v>
      </c>
      <c t="s" s="17" r="L4089">
        <v>1030</v>
      </c>
      <c t="s" s="17" r="M4089">
        <v>4503</v>
      </c>
      <c s="220" r="N4089">
        <v>218</v>
      </c>
      <c s="220" r="O4089">
        <v>93</v>
      </c>
      <c s="220" r="P4089"/>
      <c t="s" s="220" r="Q4089">
        <v>8248</v>
      </c>
      <c t="s" s="17" r="R4089">
        <v>8249</v>
      </c>
    </row>
    <row r="4090">
      <c t="s" s="128" r="A4090">
        <v>8250</v>
      </c>
      <c t="s" s="220" r="B4090">
        <v>1064</v>
      </c>
      <c t="s" s="220" r="C4090">
        <v>8251</v>
      </c>
      <c t="s" s="220" r="D4090">
        <v>8252</v>
      </c>
      <c s="168" r="E4090">
        <v>41336.6427430556</v>
      </c>
      <c s="220" r="F4090"/>
      <c t="s" s="220" r="G4090">
        <v>57</v>
      </c>
      <c s="220" r="H4090"/>
      <c s="220" r="I4090"/>
      <c s="220" r="J4090">
        <v>157400353</v>
      </c>
      <c s="220" r="K4090"/>
      <c t="s" s="17" r="L4090">
        <v>74</v>
      </c>
      <c t="s" s="17" r="M4090">
        <v>1067</v>
      </c>
      <c s="220" r="N4090">
        <v>775</v>
      </c>
      <c s="220" r="O4090">
        <v>2001</v>
      </c>
      <c s="220" r="P4090">
        <v>3600</v>
      </c>
      <c t="s" s="220" r="Q4090">
        <v>8253</v>
      </c>
      <c t="s" s="17" r="R4090">
        <v>8254</v>
      </c>
    </row>
    <row r="4091">
      <c t="s" s="128" r="A4091">
        <v>8255</v>
      </c>
      <c t="s" s="220" r="B4091">
        <v>8256</v>
      </c>
      <c t="s" s="220" r="C4091">
        <v>8257</v>
      </c>
      <c t="s" s="220" r="D4091">
        <v>8258</v>
      </c>
      <c s="168" r="E4091">
        <v>41336.6426967593</v>
      </c>
      <c t="s" s="220" r="F4091">
        <v>8259</v>
      </c>
      <c t="s" s="220" r="G4091">
        <v>57</v>
      </c>
      <c s="220" r="H4091"/>
      <c s="220" r="I4091"/>
      <c s="220" r="J4091">
        <v>716072149</v>
      </c>
      <c s="220" r="K4091"/>
      <c t="s" s="17" r="L4091">
        <v>135</v>
      </c>
      <c t="s" s="17" r="M4091">
        <v>8260</v>
      </c>
      <c s="220" r="N4091">
        <v>214</v>
      </c>
      <c s="220" r="O4091">
        <v>327</v>
      </c>
      <c s="220" r="P4091"/>
      <c t="s" s="220" r="Q4091">
        <v>8261</v>
      </c>
      <c t="s" s="17" r="R4091">
        <v>1621</v>
      </c>
    </row>
    <row r="4092">
      <c t="s" s="128" r="A4092">
        <v>8262</v>
      </c>
      <c t="s" s="220" r="B4092">
        <v>552</v>
      </c>
      <c t="s" s="220" r="C4092">
        <v>8263</v>
      </c>
      <c t="s" s="220" r="D4092">
        <v>8264</v>
      </c>
      <c s="168" r="E4092">
        <v>41336.642650463</v>
      </c>
      <c s="220" r="F4092"/>
      <c t="s" s="220" r="G4092">
        <v>46</v>
      </c>
      <c s="220" r="H4092">
        <v>23097802</v>
      </c>
      <c t="s" s="220" r="I4092">
        <v>279</v>
      </c>
      <c s="220" r="J4092">
        <v>53755836</v>
      </c>
      <c t="s" s="220" r="K4092">
        <v>8265</v>
      </c>
      <c t="s" s="17" r="L4092">
        <v>116</v>
      </c>
      <c t="s" s="17" r="M4092">
        <v>555</v>
      </c>
      <c s="220" r="N4092">
        <v>278</v>
      </c>
      <c s="220" r="O4092">
        <v>241</v>
      </c>
      <c s="220" r="P4092">
        <v>3600</v>
      </c>
      <c t="s" s="220" r="Q4092">
        <v>8266</v>
      </c>
      <c t="s" s="17" r="R4092">
        <v>8267</v>
      </c>
    </row>
    <row r="4093">
      <c t="s" s="128" r="A4093">
        <v>8268</v>
      </c>
      <c t="s" s="220" r="B4093">
        <v>4730</v>
      </c>
      <c t="s" s="220" r="C4093">
        <v>8269</v>
      </c>
      <c t="s" s="220" r="D4093">
        <v>8270</v>
      </c>
      <c s="168" r="E4093">
        <v>41336.6425925926</v>
      </c>
      <c s="220" r="F4093"/>
      <c t="s" s="220" r="G4093">
        <v>57</v>
      </c>
      <c s="220" r="H4093"/>
      <c s="220" r="I4093"/>
      <c s="220" r="J4093">
        <v>778860457</v>
      </c>
      <c s="220" r="K4093"/>
      <c t="s" s="17" r="L4093">
        <v>228</v>
      </c>
      <c t="s" s="17" r="M4093">
        <v>4733</v>
      </c>
      <c s="220" r="N4093">
        <v>138</v>
      </c>
      <c s="220" r="O4093">
        <v>532</v>
      </c>
      <c s="220" r="P4093"/>
      <c t="s" s="220" r="Q4093">
        <v>8271</v>
      </c>
      <c t="s" s="17" r="R4093">
        <v>8272</v>
      </c>
    </row>
    <row r="4094">
      <c t="s" s="128" r="A4094">
        <v>8265</v>
      </c>
      <c t="s" s="220" r="B4094">
        <v>279</v>
      </c>
      <c t="s" s="220" r="C4094">
        <v>8273</v>
      </c>
      <c t="s" s="220" r="D4094">
        <v>8274</v>
      </c>
      <c s="168" r="E4094">
        <v>41336.6422685185</v>
      </c>
      <c s="220" r="F4094"/>
      <c t="s" s="220" r="G4094">
        <v>57</v>
      </c>
      <c s="220" r="H4094"/>
      <c s="220" r="I4094"/>
      <c s="220" r="J4094">
        <v>23097802</v>
      </c>
      <c s="220" r="K4094"/>
      <c t="s" s="17" r="L4094">
        <v>282</v>
      </c>
      <c t="s" s="17" r="M4094">
        <v>283</v>
      </c>
      <c s="220" r="N4094">
        <v>214</v>
      </c>
      <c s="220" r="O4094">
        <v>202</v>
      </c>
      <c s="220" r="P4094">
        <v>3600</v>
      </c>
      <c t="s" s="220" r="Q4094">
        <v>8275</v>
      </c>
      <c t="s" s="17" r="R4094">
        <v>8276</v>
      </c>
    </row>
    <row r="4095">
      <c t="s" s="128" r="A4095">
        <v>8277</v>
      </c>
      <c t="s" s="220" r="B4095">
        <v>3726</v>
      </c>
      <c t="s" s="220" r="C4095">
        <v>8278</v>
      </c>
      <c t="s" s="220" r="D4095">
        <v>8279</v>
      </c>
      <c s="168" r="E4095">
        <v>41336.6420717593</v>
      </c>
      <c s="220" r="F4095"/>
      <c t="s" s="220" r="G4095">
        <v>57</v>
      </c>
      <c s="220" r="H4095"/>
      <c s="220" r="I4095"/>
      <c s="220" r="J4095">
        <v>24172026</v>
      </c>
      <c s="220" r="K4095"/>
      <c t="s" s="17" r="L4095">
        <v>228</v>
      </c>
      <c t="s" s="17" r="M4095">
        <v>3729</v>
      </c>
      <c s="220" r="N4095">
        <v>877</v>
      </c>
      <c s="220" r="O4095">
        <v>376</v>
      </c>
      <c s="220" r="P4095">
        <v>3600</v>
      </c>
      <c t="s" s="220" r="Q4095">
        <v>8280</v>
      </c>
      <c t="s" s="17" r="R4095">
        <v>6852</v>
      </c>
    </row>
    <row r="4096">
      <c t="s" s="128" r="A4096">
        <v>8281</v>
      </c>
      <c t="s" s="220" r="B4096">
        <v>5840</v>
      </c>
      <c t="s" s="220" r="C4096">
        <v>8282</v>
      </c>
      <c t="s" s="220" r="D4096">
        <v>8283</v>
      </c>
      <c s="168" r="E4096">
        <v>41336.6420138889</v>
      </c>
      <c s="220" r="F4096"/>
      <c t="s" s="220" r="G4096">
        <v>57</v>
      </c>
      <c s="220" r="H4096"/>
      <c s="220" r="I4096"/>
      <c s="220" r="J4096">
        <v>14989462</v>
      </c>
      <c s="220" r="K4096"/>
      <c t="s" s="17" r="L4096">
        <v>127</v>
      </c>
      <c t="s" s="17" r="M4096">
        <v>5843</v>
      </c>
      <c s="220" r="N4096">
        <v>1012</v>
      </c>
      <c s="220" r="O4096">
        <v>1079</v>
      </c>
      <c s="220" r="P4096">
        <v>3600</v>
      </c>
      <c t="s" s="220" r="Q4096">
        <v>8284</v>
      </c>
      <c t="s" s="17" r="R4096">
        <v>2613</v>
      </c>
    </row>
    <row r="4097">
      <c t="s" s="128" r="A4097">
        <v>8285</v>
      </c>
      <c t="s" s="220" r="B4097">
        <v>8286</v>
      </c>
      <c t="s" s="220" r="C4097">
        <v>8287</v>
      </c>
      <c t="s" s="220" r="D4097">
        <v>8288</v>
      </c>
      <c s="168" r="E4097">
        <v>41336.6419328704</v>
      </c>
      <c s="220" r="F4097"/>
      <c t="s" s="220" r="G4097">
        <v>57</v>
      </c>
      <c s="220" r="H4097"/>
      <c s="220" r="I4097"/>
      <c s="220" r="J4097">
        <v>551825022</v>
      </c>
      <c s="220" r="K4097"/>
      <c t="s" s="17" r="L4097">
        <v>228</v>
      </c>
      <c t="s" s="17" r="M4097">
        <v>8289</v>
      </c>
      <c s="220" r="N4097">
        <v>77</v>
      </c>
      <c s="220" r="O4097">
        <v>229</v>
      </c>
      <c s="220" r="P4097">
        <v>3600</v>
      </c>
      <c t="s" s="220" r="Q4097">
        <v>8290</v>
      </c>
      <c t="s" s="17" r="R4097">
        <v>8291</v>
      </c>
    </row>
    <row r="4098">
      <c t="s" s="128" r="A4098">
        <v>8292</v>
      </c>
      <c t="s" s="220" r="B4098">
        <v>552</v>
      </c>
      <c t="s" s="220" r="C4098">
        <v>8293</v>
      </c>
      <c t="s" s="220" r="D4098">
        <v>8294</v>
      </c>
      <c s="168" r="E4098">
        <v>41336.6419097222</v>
      </c>
      <c s="220" r="F4098"/>
      <c t="s" s="220" r="G4098">
        <v>46</v>
      </c>
      <c s="220" r="H4098"/>
      <c s="220" r="I4098"/>
      <c s="220" r="J4098">
        <v>53755836</v>
      </c>
      <c s="220" r="K4098"/>
      <c t="s" s="17" r="L4098">
        <v>116</v>
      </c>
      <c t="s" s="17" r="M4098">
        <v>555</v>
      </c>
      <c s="220" r="N4098">
        <v>278</v>
      </c>
      <c s="220" r="O4098">
        <v>241</v>
      </c>
      <c s="220" r="P4098">
        <v>3600</v>
      </c>
      <c t="s" s="220" r="Q4098">
        <v>8295</v>
      </c>
      <c t="s" s="17" r="R4098">
        <v>8296</v>
      </c>
    </row>
    <row r="4099">
      <c t="s" s="128" r="A4099">
        <v>8297</v>
      </c>
      <c t="s" s="220" r="B4099">
        <v>1759</v>
      </c>
      <c t="s" s="220" r="C4099">
        <v>8298</v>
      </c>
      <c t="s" s="220" r="D4099">
        <v>8299</v>
      </c>
      <c s="168" r="E4099">
        <v>41336.6417824074</v>
      </c>
      <c s="220" r="F4099"/>
      <c t="s" s="220" r="G4099">
        <v>57</v>
      </c>
      <c s="220" r="H4099"/>
      <c s="220" r="I4099"/>
      <c s="220" r="J4099">
        <v>527251402</v>
      </c>
      <c s="220" r="K4099"/>
      <c t="s" s="17" r="L4099">
        <v>74</v>
      </c>
      <c t="s" s="17" r="M4099">
        <v>1762</v>
      </c>
      <c s="220" r="N4099">
        <v>113</v>
      </c>
      <c s="220" r="O4099">
        <v>129</v>
      </c>
      <c s="220" r="P4099">
        <v>3600</v>
      </c>
      <c t="s" s="220" r="Q4099">
        <v>8300</v>
      </c>
      <c t="s" s="17" r="R4099">
        <v>8301</v>
      </c>
    </row>
    <row r="4100">
      <c t="s" s="128" r="A4100">
        <v>8302</v>
      </c>
      <c t="s" s="220" r="B4100">
        <v>704</v>
      </c>
      <c t="s" s="220" r="C4100">
        <v>8303</v>
      </c>
      <c t="s" s="220" r="D4100">
        <v>8304</v>
      </c>
      <c s="168" r="E4100">
        <v>41336.6417708333</v>
      </c>
      <c s="220" r="F4100"/>
      <c t="s" s="220" r="G4100">
        <v>57</v>
      </c>
      <c s="220" r="H4100"/>
      <c s="220" r="I4100"/>
      <c s="220" r="J4100">
        <v>336810390</v>
      </c>
      <c s="220" r="K4100"/>
      <c t="s" s="17" r="L4100">
        <v>135</v>
      </c>
      <c t="s" s="17" r="M4100">
        <v>707</v>
      </c>
      <c s="220" r="N4100">
        <v>141</v>
      </c>
      <c s="220" r="O4100">
        <v>238</v>
      </c>
      <c s="220" r="P4100">
        <v>3600</v>
      </c>
      <c t="s" s="220" r="Q4100">
        <v>8305</v>
      </c>
      <c t="s" s="17" r="R4100">
        <v>8306</v>
      </c>
    </row>
    <row r="4101">
      <c t="s" s="128" r="A4101">
        <v>8307</v>
      </c>
      <c t="s" s="220" r="B4101">
        <v>634</v>
      </c>
      <c t="s" s="220" r="C4101">
        <v>8308</v>
      </c>
      <c t="s" s="220" r="D4101">
        <v>8309</v>
      </c>
      <c s="168" r="E4101">
        <v>41336.6416898148</v>
      </c>
      <c s="220" r="F4101"/>
      <c t="s" s="220" r="G4101">
        <v>46</v>
      </c>
      <c s="220" r="H4101"/>
      <c s="220" r="I4101"/>
      <c s="220" r="J4101">
        <v>53034800</v>
      </c>
      <c s="220" r="K4101"/>
      <c t="s" s="17" r="L4101">
        <v>74</v>
      </c>
      <c t="s" s="17" r="M4101">
        <v>637</v>
      </c>
      <c s="220" r="N4101">
        <v>368</v>
      </c>
      <c s="220" r="O4101">
        <v>425</v>
      </c>
      <c s="220" r="P4101">
        <v>-10800</v>
      </c>
      <c t="s" s="220" r="Q4101">
        <v>8310</v>
      </c>
      <c t="s" s="17" r="R4101">
        <v>8311</v>
      </c>
    </row>
    <row r="4102">
      <c t="s" s="128" r="A4102">
        <v>8312</v>
      </c>
      <c t="s" s="220" r="B4102">
        <v>8313</v>
      </c>
      <c t="s" s="220" r="C4102">
        <v>8314</v>
      </c>
      <c t="s" s="220" r="D4102">
        <v>8315</v>
      </c>
      <c s="168" r="E4102">
        <v>41336.6416550926</v>
      </c>
      <c s="220" r="F4102"/>
      <c t="s" s="220" r="G4102">
        <v>57</v>
      </c>
      <c s="220" r="H4102"/>
      <c s="220" r="I4102"/>
      <c s="220" r="J4102">
        <v>19470289</v>
      </c>
      <c s="220" r="K4102"/>
      <c t="s" s="17" r="L4102">
        <v>228</v>
      </c>
      <c t="s" s="17" r="M4102">
        <v>8316</v>
      </c>
      <c s="220" r="N4102">
        <v>2863</v>
      </c>
      <c s="220" r="O4102">
        <v>834</v>
      </c>
      <c s="220" r="P4102">
        <v>3600</v>
      </c>
      <c t="s" s="220" r="Q4102">
        <v>8317</v>
      </c>
      <c t="s" s="17" r="R4102">
        <v>2038</v>
      </c>
    </row>
    <row r="4103">
      <c t="s" s="128" r="A4103">
        <v>8318</v>
      </c>
      <c t="s" s="220" r="B4103">
        <v>1064</v>
      </c>
      <c t="s" s="220" r="C4103">
        <v>8319</v>
      </c>
      <c t="s" s="220" r="D4103">
        <v>8320</v>
      </c>
      <c s="168" r="E4103">
        <v>41336.6415972222</v>
      </c>
      <c s="220" r="F4103"/>
      <c t="s" s="220" r="G4103">
        <v>57</v>
      </c>
      <c s="220" r="H4103"/>
      <c s="220" r="I4103"/>
      <c s="220" r="J4103">
        <v>157400353</v>
      </c>
      <c s="220" r="K4103"/>
      <c t="s" s="17" r="L4103">
        <v>74</v>
      </c>
      <c t="s" s="17" r="M4103">
        <v>1067</v>
      </c>
      <c s="220" r="N4103">
        <v>775</v>
      </c>
      <c s="220" r="O4103">
        <v>2001</v>
      </c>
      <c s="220" r="P4103">
        <v>3600</v>
      </c>
      <c t="s" s="220" r="Q4103">
        <v>8321</v>
      </c>
      <c t="s" s="17" r="R4103">
        <v>8322</v>
      </c>
    </row>
    <row r="4104">
      <c t="s" s="128" r="A4104">
        <v>8323</v>
      </c>
      <c t="s" s="220" r="B4104">
        <v>1049</v>
      </c>
      <c t="s" s="220" r="C4104">
        <v>8324</v>
      </c>
      <c t="s" s="220" r="D4104">
        <v>8325</v>
      </c>
      <c s="168" r="E4104">
        <v>41336.6415162037</v>
      </c>
      <c s="220" r="F4104"/>
      <c t="s" s="220" r="G4104">
        <v>57</v>
      </c>
      <c s="220" r="H4104"/>
      <c s="220" r="I4104"/>
      <c s="220" r="J4104">
        <v>1212669223</v>
      </c>
      <c s="220" r="K4104"/>
      <c t="s" s="17" r="L4104">
        <v>116</v>
      </c>
      <c t="s" s="17" r="M4104">
        <v>1169</v>
      </c>
      <c s="220" r="N4104">
        <v>719</v>
      </c>
      <c s="220" r="O4104">
        <v>84</v>
      </c>
      <c s="220" r="P4104"/>
      <c t="s" s="220" r="Q4104">
        <v>8326</v>
      </c>
      <c t="s" s="17" r="R4104">
        <v>8327</v>
      </c>
    </row>
    <row r="4105">
      <c t="s" s="128" r="A4105">
        <v>8328</v>
      </c>
      <c t="s" s="220" r="B4105">
        <v>272</v>
      </c>
      <c t="s" s="220" r="C4105">
        <v>8329</v>
      </c>
      <c t="s" s="220" r="D4105">
        <v>8330</v>
      </c>
      <c s="168" r="E4105">
        <v>41336.6414351852</v>
      </c>
      <c s="220" r="F4105"/>
      <c t="s" s="220" r="G4105">
        <v>46</v>
      </c>
      <c s="220" r="H4105">
        <v>14342072</v>
      </c>
      <c t="s" s="220" r="I4105">
        <v>1954</v>
      </c>
      <c s="220" r="J4105">
        <v>22377730</v>
      </c>
      <c t="s" s="220" r="K4105">
        <v>8331</v>
      </c>
      <c t="s" s="17" r="L4105">
        <v>74</v>
      </c>
      <c t="s" s="17" r="M4105">
        <v>275</v>
      </c>
      <c s="220" r="N4105">
        <v>324</v>
      </c>
      <c s="220" r="O4105">
        <v>434</v>
      </c>
      <c s="220" r="P4105">
        <v>-10800</v>
      </c>
      <c t="s" s="220" r="Q4105">
        <v>8332</v>
      </c>
      <c t="s" s="17" r="R4105">
        <v>8333</v>
      </c>
    </row>
    <row r="4106">
      <c t="s" s="128" r="A4106">
        <v>8334</v>
      </c>
      <c t="s" s="220" r="B4106">
        <v>2020</v>
      </c>
      <c t="s" s="220" r="C4106">
        <v>8335</v>
      </c>
      <c t="s" s="220" r="D4106">
        <v>8336</v>
      </c>
      <c s="168" r="E4106">
        <v>41336.6412962963</v>
      </c>
      <c s="220" r="F4106"/>
      <c t="s" s="220" r="G4106">
        <v>57</v>
      </c>
      <c s="220" r="H4106"/>
      <c s="220" r="I4106"/>
      <c s="220" r="J4106">
        <v>79020983</v>
      </c>
      <c s="220" r="K4106"/>
      <c t="s" s="17" r="L4106">
        <v>74</v>
      </c>
      <c t="s" s="17" r="M4106">
        <v>2023</v>
      </c>
      <c s="220" r="N4106">
        <v>124</v>
      </c>
      <c s="220" r="O4106">
        <v>334</v>
      </c>
      <c s="220" r="P4106">
        <v>3600</v>
      </c>
      <c t="s" s="220" r="Q4106">
        <v>8337</v>
      </c>
      <c t="s" s="17" r="R4106">
        <v>8338</v>
      </c>
    </row>
    <row r="4107">
      <c t="s" s="128" r="A4107">
        <v>8339</v>
      </c>
      <c t="s" s="220" r="B4107">
        <v>8340</v>
      </c>
      <c t="s" s="220" r="C4107">
        <v>8341</v>
      </c>
      <c t="s" s="220" r="D4107">
        <v>8342</v>
      </c>
      <c s="168" r="E4107">
        <v>41336.6411805556</v>
      </c>
      <c s="220" r="F4107"/>
      <c t="s" s="220" r="G4107">
        <v>57</v>
      </c>
      <c s="220" r="H4107"/>
      <c s="220" r="I4107"/>
      <c s="220" r="J4107">
        <v>163155090</v>
      </c>
      <c s="220" r="K4107"/>
      <c t="s" s="17" r="L4107">
        <v>228</v>
      </c>
      <c t="s" s="17" r="M4107">
        <v>8343</v>
      </c>
      <c s="220" r="N4107">
        <v>80</v>
      </c>
      <c s="220" r="O4107">
        <v>162</v>
      </c>
      <c s="220" r="P4107">
        <v>-10800</v>
      </c>
      <c t="s" s="220" r="Q4107">
        <v>8344</v>
      </c>
      <c t="s" s="17" r="R4107">
        <v>702</v>
      </c>
    </row>
    <row r="4108">
      <c t="s" s="128" r="A4108">
        <v>8345</v>
      </c>
      <c t="s" s="220" r="B4108">
        <v>8346</v>
      </c>
      <c t="s" s="220" r="C4108">
        <v>8347</v>
      </c>
      <c t="s" s="220" r="D4108">
        <v>8348</v>
      </c>
      <c s="168" r="E4108">
        <v>41336.6411689815</v>
      </c>
      <c s="220" r="F4108"/>
      <c t="s" s="220" r="G4108">
        <v>57</v>
      </c>
      <c s="220" r="H4108"/>
      <c s="220" r="I4108"/>
      <c s="220" r="J4108">
        <v>25052665</v>
      </c>
      <c s="220" r="K4108"/>
      <c t="s" s="17" r="L4108">
        <v>116</v>
      </c>
      <c t="s" s="17" r="M4108">
        <v>8349</v>
      </c>
      <c s="220" r="N4108">
        <v>22</v>
      </c>
      <c s="220" r="O4108">
        <v>127</v>
      </c>
      <c s="220" r="P4108">
        <v>3600</v>
      </c>
      <c t="s" s="220" r="Q4108">
        <v>8350</v>
      </c>
      <c t="s" s="17" r="R4108">
        <v>2996</v>
      </c>
    </row>
    <row r="4109">
      <c t="s" s="128" r="A4109">
        <v>8351</v>
      </c>
      <c t="s" s="220" r="B4109">
        <v>8352</v>
      </c>
      <c t="s" s="220" r="C4109">
        <v>8353</v>
      </c>
      <c t="s" s="220" r="D4109">
        <v>8354</v>
      </c>
      <c s="168" r="E4109">
        <v>41336.6411574074</v>
      </c>
      <c s="220" r="F4109"/>
      <c t="s" s="220" r="G4109">
        <v>57</v>
      </c>
      <c s="220" r="H4109"/>
      <c s="220" r="I4109"/>
      <c s="220" r="J4109">
        <v>22791134</v>
      </c>
      <c s="220" r="K4109"/>
      <c t="s" s="17" r="L4109">
        <v>135</v>
      </c>
      <c t="s" s="17" r="M4109">
        <v>8355</v>
      </c>
      <c s="220" r="N4109">
        <v>171</v>
      </c>
      <c s="220" r="O4109">
        <v>260</v>
      </c>
      <c s="220" r="P4109">
        <v>3600</v>
      </c>
      <c t="s" s="220" r="Q4109">
        <v>8356</v>
      </c>
      <c t="s" s="17" r="R4109">
        <v>2501</v>
      </c>
    </row>
    <row r="4110">
      <c t="s" s="128" r="A4110">
        <v>8357</v>
      </c>
      <c t="s" s="220" r="B4110">
        <v>8358</v>
      </c>
      <c t="s" s="220" r="C4110">
        <v>8359</v>
      </c>
      <c t="s" s="220" r="D4110">
        <v>8360</v>
      </c>
      <c s="168" r="E4110">
        <v>41336.6410763889</v>
      </c>
      <c s="220" r="F4110"/>
      <c t="s" s="220" r="G4110">
        <v>57</v>
      </c>
      <c s="220" r="H4110"/>
      <c s="220" r="I4110"/>
      <c s="220" r="J4110">
        <v>25477458</v>
      </c>
      <c s="220" r="K4110"/>
      <c t="s" s="17" r="L4110">
        <v>74</v>
      </c>
      <c t="s" s="17" r="M4110">
        <v>8361</v>
      </c>
      <c s="220" r="N4110">
        <v>172</v>
      </c>
      <c s="220" r="O4110">
        <v>158</v>
      </c>
      <c s="220" r="P4110">
        <v>3600</v>
      </c>
      <c t="s" s="220" r="Q4110">
        <v>8362</v>
      </c>
      <c t="s" s="17" r="R4110">
        <v>1835</v>
      </c>
    </row>
    <row r="4111">
      <c t="s" s="128" r="A4111">
        <v>8363</v>
      </c>
      <c t="s" s="220" r="B4111">
        <v>3726</v>
      </c>
      <c t="s" s="220" r="C4111">
        <v>8364</v>
      </c>
      <c t="s" s="220" r="D4111">
        <v>8365</v>
      </c>
      <c s="168" r="E4111">
        <v>41336.6410069444</v>
      </c>
      <c s="220" r="F4111"/>
      <c t="s" s="220" r="G4111">
        <v>57</v>
      </c>
      <c s="220" r="H4111"/>
      <c s="220" r="I4111"/>
      <c s="220" r="J4111">
        <v>24172026</v>
      </c>
      <c s="220" r="K4111"/>
      <c t="s" s="17" r="L4111">
        <v>228</v>
      </c>
      <c t="s" s="17" r="M4111">
        <v>3729</v>
      </c>
      <c s="220" r="N4111">
        <v>877</v>
      </c>
      <c s="220" r="O4111">
        <v>376</v>
      </c>
      <c s="220" r="P4111">
        <v>3600</v>
      </c>
      <c t="s" s="220" r="Q4111">
        <v>8366</v>
      </c>
      <c t="s" s="17" r="R4111">
        <v>3573</v>
      </c>
    </row>
    <row r="4112">
      <c t="s" s="128" r="A4112">
        <v>8367</v>
      </c>
      <c t="s" s="220" r="B4112">
        <v>2510</v>
      </c>
      <c t="s" s="220" r="C4112">
        <v>8368</v>
      </c>
      <c t="s" s="220" r="D4112">
        <v>8369</v>
      </c>
      <c s="168" r="E4112">
        <v>41336.6409375</v>
      </c>
      <c s="220" r="F4112"/>
      <c t="s" s="220" r="G4112">
        <v>57</v>
      </c>
      <c s="220" r="H4112">
        <v>72318188</v>
      </c>
      <c t="s" s="220" r="I4112">
        <v>897</v>
      </c>
      <c s="220" r="J4112">
        <v>360570617</v>
      </c>
      <c s="220" r="K4112"/>
      <c t="s" s="17" r="L4112">
        <v>74</v>
      </c>
      <c t="s" s="17" r="M4112">
        <v>2514</v>
      </c>
      <c s="220" r="N4112">
        <v>283</v>
      </c>
      <c s="220" r="O4112">
        <v>172</v>
      </c>
      <c s="220" r="P4112">
        <v>3600</v>
      </c>
      <c t="s" s="220" r="Q4112">
        <v>8370</v>
      </c>
      <c t="s" s="17" r="R4112">
        <v>8371</v>
      </c>
    </row>
    <row r="4113">
      <c t="s" s="128" r="A4113">
        <v>8372</v>
      </c>
      <c t="s" s="220" r="B4113">
        <v>6697</v>
      </c>
      <c t="s" s="220" r="C4113">
        <v>8373</v>
      </c>
      <c t="s" s="220" r="D4113">
        <v>8374</v>
      </c>
      <c s="168" r="E4113">
        <v>41336.640775463</v>
      </c>
      <c s="220" r="F4113"/>
      <c t="s" s="220" r="G4113">
        <v>46</v>
      </c>
      <c s="220" r="H4113"/>
      <c s="220" r="I4113"/>
      <c s="220" r="J4113">
        <v>81341924</v>
      </c>
      <c s="220" r="K4113"/>
      <c t="s" s="17" r="L4113">
        <v>135</v>
      </c>
      <c t="s" s="17" r="M4113">
        <v>6700</v>
      </c>
      <c s="220" r="N4113">
        <v>740</v>
      </c>
      <c s="220" r="O4113">
        <v>439</v>
      </c>
      <c s="220" r="P4113">
        <v>3600</v>
      </c>
      <c t="s" s="220" r="Q4113">
        <v>8375</v>
      </c>
      <c t="s" s="17" r="R4113">
        <v>8376</v>
      </c>
    </row>
    <row r="4114">
      <c t="s" s="128" r="A4114">
        <v>8377</v>
      </c>
      <c t="s" s="220" r="B4114">
        <v>1248</v>
      </c>
      <c t="s" s="220" r="C4114">
        <v>8378</v>
      </c>
      <c t="s" s="220" r="D4114">
        <v>8379</v>
      </c>
      <c s="168" r="E4114">
        <v>41336.6407291667</v>
      </c>
      <c s="220" r="F4114"/>
      <c t="s" s="220" r="G4114">
        <v>57</v>
      </c>
      <c s="220" r="H4114"/>
      <c s="220" r="I4114"/>
      <c s="220" r="J4114">
        <v>918921036</v>
      </c>
      <c s="220" r="K4114"/>
      <c t="s" s="17" r="L4114">
        <v>8380</v>
      </c>
      <c t="s" s="17" r="M4114">
        <v>1253</v>
      </c>
      <c s="220" r="N4114">
        <v>22</v>
      </c>
      <c s="220" r="O4114">
        <v>91</v>
      </c>
      <c s="220" r="P4114">
        <v>3600</v>
      </c>
      <c t="s" s="220" r="Q4114">
        <v>8381</v>
      </c>
      <c t="s" s="17" r="R4114">
        <v>8382</v>
      </c>
    </row>
    <row r="4115">
      <c t="s" s="128" r="A4115">
        <v>8383</v>
      </c>
      <c t="s" s="220" r="B4115">
        <v>47</v>
      </c>
      <c t="s" s="220" r="C4115">
        <v>8384</v>
      </c>
      <c t="s" s="220" r="D4115">
        <v>8385</v>
      </c>
      <c s="168" r="E4115">
        <v>41336.6406944444</v>
      </c>
      <c s="220" r="F4115"/>
      <c t="s" s="220" r="G4115">
        <v>57</v>
      </c>
      <c s="220" r="H4115">
        <v>430037371</v>
      </c>
      <c t="s" s="220" r="I4115">
        <v>8386</v>
      </c>
      <c s="220" r="J4115">
        <v>1409501</v>
      </c>
      <c t="s" s="220" r="K4115">
        <v>8387</v>
      </c>
      <c t="s" s="17" r="L4115">
        <v>228</v>
      </c>
      <c t="s" s="17" r="M4115">
        <v>128</v>
      </c>
      <c s="220" r="N4115">
        <v>6152</v>
      </c>
      <c s="220" r="O4115">
        <v>676</v>
      </c>
      <c s="220" r="P4115">
        <v>3600</v>
      </c>
      <c t="s" s="220" r="Q4115">
        <v>8388</v>
      </c>
      <c t="s" s="17" r="R4115">
        <v>8389</v>
      </c>
    </row>
    <row r="4116">
      <c t="s" s="128" r="A4116">
        <v>8390</v>
      </c>
      <c t="s" s="220" r="B4116">
        <v>1759</v>
      </c>
      <c t="s" s="220" r="C4116">
        <v>8391</v>
      </c>
      <c t="s" s="220" r="D4116">
        <v>8392</v>
      </c>
      <c s="168" r="E4116">
        <v>41336.6406712963</v>
      </c>
      <c s="220" r="F4116"/>
      <c t="s" s="220" r="G4116">
        <v>57</v>
      </c>
      <c s="220" r="H4116"/>
      <c s="220" r="I4116"/>
      <c s="220" r="J4116">
        <v>527251402</v>
      </c>
      <c s="220" r="K4116"/>
      <c t="s" s="17" r="L4116">
        <v>74</v>
      </c>
      <c t="s" s="17" r="M4116">
        <v>1762</v>
      </c>
      <c s="220" r="N4116">
        <v>113</v>
      </c>
      <c s="220" r="O4116">
        <v>129</v>
      </c>
      <c s="220" r="P4116">
        <v>3600</v>
      </c>
      <c t="s" s="220" r="Q4116">
        <v>8393</v>
      </c>
      <c t="s" s="17" r="R4116">
        <v>8394</v>
      </c>
    </row>
    <row r="4117">
      <c t="s" s="128" r="A4117">
        <v>8395</v>
      </c>
      <c t="s" s="220" r="B4117">
        <v>2344</v>
      </c>
      <c t="s" s="220" r="C4117">
        <v>8396</v>
      </c>
      <c t="s" s="220" r="D4117">
        <v>8397</v>
      </c>
      <c s="168" r="E4117">
        <v>41336.6406597222</v>
      </c>
      <c s="220" r="F4117"/>
      <c t="s" s="220" r="G4117">
        <v>57</v>
      </c>
      <c s="220" r="H4117"/>
      <c s="220" r="I4117"/>
      <c s="220" r="J4117">
        <v>32221544</v>
      </c>
      <c s="220" r="K4117"/>
      <c t="s" s="17" r="L4117">
        <v>228</v>
      </c>
      <c t="s" s="17" r="M4117">
        <v>8398</v>
      </c>
      <c s="220" r="N4117">
        <v>1312</v>
      </c>
      <c s="220" r="O4117">
        <v>1067</v>
      </c>
      <c s="220" r="P4117">
        <v>3600</v>
      </c>
      <c t="s" s="220" r="Q4117">
        <v>8399</v>
      </c>
      <c t="s" s="17" r="R4117">
        <v>2038</v>
      </c>
    </row>
    <row r="4118">
      <c t="s" s="128" r="A4118">
        <v>8331</v>
      </c>
      <c t="s" s="220" r="B4118">
        <v>1954</v>
      </c>
      <c t="s" s="220" r="C4118">
        <v>8400</v>
      </c>
      <c t="s" s="220" r="D4118">
        <v>8401</v>
      </c>
      <c s="168" r="E4118">
        <v>41336.6405902778</v>
      </c>
      <c s="220" r="F4118"/>
      <c t="s" s="220" r="G4118">
        <v>57</v>
      </c>
      <c s="220" r="H4118"/>
      <c s="220" r="I4118"/>
      <c s="220" r="J4118">
        <v>14342072</v>
      </c>
      <c s="220" r="K4118"/>
      <c t="s" s="17" r="L4118">
        <v>228</v>
      </c>
      <c t="s" s="17" r="M4118">
        <v>1957</v>
      </c>
      <c s="220" r="N4118">
        <v>3643</v>
      </c>
      <c s="220" r="O4118">
        <v>194</v>
      </c>
      <c s="220" r="P4118">
        <v>3600</v>
      </c>
      <c t="s" s="220" r="Q4118">
        <v>8402</v>
      </c>
      <c t="s" s="17" r="R4118">
        <v>8403</v>
      </c>
    </row>
    <row r="4119">
      <c t="s" s="128" r="A4119">
        <v>8236</v>
      </c>
      <c t="s" s="220" r="B4119">
        <v>3774</v>
      </c>
      <c t="s" s="220" r="C4119">
        <v>8404</v>
      </c>
      <c t="s" s="220" r="D4119">
        <v>8405</v>
      </c>
      <c s="168" r="E4119">
        <v>41336.6405787037</v>
      </c>
      <c s="220" r="F4119"/>
      <c t="s" s="220" r="G4119">
        <v>57</v>
      </c>
      <c s="220" r="H4119"/>
      <c s="220" r="I4119"/>
      <c s="220" r="J4119">
        <v>1862221</v>
      </c>
      <c s="220" r="K4119"/>
      <c t="s" s="17" r="L4119">
        <v>116</v>
      </c>
      <c t="s" s="17" r="M4119">
        <v>3777</v>
      </c>
      <c s="220" r="N4119">
        <v>4233</v>
      </c>
      <c s="220" r="O4119">
        <v>1328</v>
      </c>
      <c s="220" r="P4119">
        <v>3600</v>
      </c>
      <c t="s" s="220" r="Q4119">
        <v>8406</v>
      </c>
      <c t="s" s="17" r="R4119">
        <v>8407</v>
      </c>
    </row>
    <row r="4120">
      <c t="s" s="128" r="A4120">
        <v>8408</v>
      </c>
      <c t="s" s="220" r="B4120">
        <v>3946</v>
      </c>
      <c t="s" s="220" r="C4120">
        <v>8409</v>
      </c>
      <c t="s" s="220" r="D4120">
        <v>8410</v>
      </c>
      <c s="168" r="E4120">
        <v>41336.6404976852</v>
      </c>
      <c s="220" r="F4120"/>
      <c t="s" s="220" r="G4120">
        <v>46</v>
      </c>
      <c s="220" r="H4120"/>
      <c s="220" r="I4120"/>
      <c s="220" r="J4120">
        <v>31273076</v>
      </c>
      <c s="220" r="K4120"/>
      <c t="s" s="17" r="L4120">
        <v>74</v>
      </c>
      <c t="s" s="17" r="M4120">
        <v>3949</v>
      </c>
      <c s="220" r="N4120">
        <v>117</v>
      </c>
      <c s="220" r="O4120">
        <v>205</v>
      </c>
      <c s="220" r="P4120">
        <v>3600</v>
      </c>
      <c t="s" s="220" r="Q4120">
        <v>8411</v>
      </c>
      <c t="s" s="17" r="R4120">
        <v>1814</v>
      </c>
    </row>
    <row r="4121">
      <c t="s" s="128" r="A4121">
        <v>8412</v>
      </c>
      <c t="s" s="220" r="B4121">
        <v>4429</v>
      </c>
      <c t="s" s="220" r="C4121">
        <v>8413</v>
      </c>
      <c t="s" s="220" r="D4121">
        <v>8414</v>
      </c>
      <c s="168" r="E4121">
        <v>41336.6404050926</v>
      </c>
      <c s="220" r="F4121"/>
      <c t="s" s="220" r="G4121">
        <v>57</v>
      </c>
      <c s="220" r="H4121"/>
      <c s="220" r="I4121"/>
      <c s="220" r="J4121">
        <v>271589771</v>
      </c>
      <c s="220" r="K4121"/>
      <c t="s" s="17" r="L4121">
        <v>2282</v>
      </c>
      <c t="s" s="17" r="M4121">
        <v>4432</v>
      </c>
      <c s="220" r="N4121">
        <v>487</v>
      </c>
      <c s="220" r="O4121">
        <v>406</v>
      </c>
      <c s="220" r="P4121">
        <v>3600</v>
      </c>
      <c t="s" s="220" r="Q4121">
        <v>8415</v>
      </c>
      <c t="s" s="17" r="R4121">
        <v>5047</v>
      </c>
    </row>
    <row r="4122">
      <c t="s" s="128" r="A4122">
        <v>8416</v>
      </c>
      <c t="s" s="220" r="B4122">
        <v>1785</v>
      </c>
      <c t="s" s="220" r="C4122">
        <v>8417</v>
      </c>
      <c t="s" s="220" r="D4122">
        <v>8414</v>
      </c>
      <c s="168" r="E4122">
        <v>41336.6404050926</v>
      </c>
      <c s="220" r="F4122"/>
      <c t="s" s="220" r="G4122">
        <v>57</v>
      </c>
      <c s="220" r="H4122"/>
      <c s="220" r="I4122"/>
      <c s="220" r="J4122">
        <v>524653656</v>
      </c>
      <c s="220" r="K4122"/>
      <c t="s" s="17" r="L4122">
        <v>74</v>
      </c>
      <c t="s" s="17" r="M4122">
        <v>1788</v>
      </c>
      <c s="220" r="N4122">
        <v>121</v>
      </c>
      <c s="220" r="O4122">
        <v>181</v>
      </c>
      <c s="220" r="P4122"/>
      <c t="s" s="220" r="Q4122">
        <v>8418</v>
      </c>
      <c t="s" s="17" r="R4122">
        <v>8419</v>
      </c>
    </row>
    <row r="4123">
      <c t="s" s="128" r="A4123">
        <v>8420</v>
      </c>
      <c t="s" s="220" r="B4123">
        <v>8421</v>
      </c>
      <c t="s" s="220" r="C4123">
        <v>8422</v>
      </c>
      <c t="s" s="220" r="D4123">
        <v>8423</v>
      </c>
      <c s="168" r="E4123">
        <v>41336.6403125</v>
      </c>
      <c s="220" r="F4123"/>
      <c t="s" s="220" r="G4123">
        <v>46</v>
      </c>
      <c s="220" r="H4123"/>
      <c s="220" r="I4123"/>
      <c s="220" r="J4123">
        <v>125692064</v>
      </c>
      <c s="220" r="K4123"/>
      <c t="s" s="17" r="L4123">
        <v>228</v>
      </c>
      <c t="s" s="17" r="M4123">
        <v>8424</v>
      </c>
      <c s="220" r="N4123">
        <v>352</v>
      </c>
      <c s="220" r="O4123">
        <v>629</v>
      </c>
      <c s="220" r="P4123">
        <v>3600</v>
      </c>
      <c t="s" s="220" r="Q4123">
        <v>8425</v>
      </c>
      <c t="s" s="17" r="R4123">
        <v>8426</v>
      </c>
    </row>
    <row r="4124">
      <c t="s" s="128" r="A4124">
        <v>8427</v>
      </c>
      <c t="s" s="220" r="B4124">
        <v>4730</v>
      </c>
      <c t="s" s="220" r="C4124">
        <v>8428</v>
      </c>
      <c t="s" s="220" r="D4124">
        <v>8429</v>
      </c>
      <c s="168" r="E4124">
        <v>41336.6402777778</v>
      </c>
      <c s="220" r="F4124"/>
      <c t="s" s="220" r="G4124">
        <v>57</v>
      </c>
      <c s="220" r="H4124"/>
      <c s="220" r="I4124"/>
      <c s="220" r="J4124">
        <v>778860457</v>
      </c>
      <c s="220" r="K4124"/>
      <c t="s" s="17" r="L4124">
        <v>228</v>
      </c>
      <c t="s" s="17" r="M4124">
        <v>4733</v>
      </c>
      <c s="220" r="N4124">
        <v>138</v>
      </c>
      <c s="220" r="O4124">
        <v>532</v>
      </c>
      <c s="220" r="P4124"/>
      <c t="s" s="220" r="Q4124">
        <v>8430</v>
      </c>
      <c t="s" s="17" r="R4124">
        <v>8431</v>
      </c>
    </row>
    <row r="4125">
      <c t="s" s="128" r="A4125">
        <v>8432</v>
      </c>
      <c t="s" s="220" r="B4125">
        <v>8433</v>
      </c>
      <c t="s" s="220" r="C4125">
        <v>8434</v>
      </c>
      <c t="s" s="220" r="D4125">
        <v>8429</v>
      </c>
      <c s="168" r="E4125">
        <v>41336.6402777778</v>
      </c>
      <c s="220" r="F4125"/>
      <c t="s" s="220" r="G4125">
        <v>57</v>
      </c>
      <c s="220" r="H4125"/>
      <c s="220" r="I4125"/>
      <c s="220" r="J4125">
        <v>129194824</v>
      </c>
      <c s="220" r="K4125"/>
      <c t="s" s="17" r="L4125">
        <v>969</v>
      </c>
      <c t="s" s="17" r="M4125">
        <v>8435</v>
      </c>
      <c s="220" r="N4125">
        <v>20</v>
      </c>
      <c s="220" r="O4125">
        <v>37</v>
      </c>
      <c s="220" r="P4125">
        <v>3600</v>
      </c>
      <c t="s" s="220" r="Q4125">
        <v>8436</v>
      </c>
      <c t="s" s="17" r="R4125">
        <v>8437</v>
      </c>
    </row>
    <row r="4126">
      <c t="s" s="128" r="A4126">
        <v>8438</v>
      </c>
      <c t="s" s="220" r="B4126">
        <v>5834</v>
      </c>
      <c t="s" s="220" r="C4126">
        <v>8439</v>
      </c>
      <c t="s" s="220" r="D4126">
        <v>8440</v>
      </c>
      <c s="168" r="E4126">
        <v>41336.6401851852</v>
      </c>
      <c s="220" r="F4126"/>
      <c t="s" s="220" r="G4126">
        <v>57</v>
      </c>
      <c s="220" r="H4126"/>
      <c s="220" r="I4126"/>
      <c s="220" r="J4126">
        <v>169452812</v>
      </c>
      <c s="220" r="K4126"/>
      <c t="s" s="17" r="L4126">
        <v>135</v>
      </c>
      <c t="s" s="17" r="M4126">
        <v>5837</v>
      </c>
      <c s="220" r="N4126">
        <v>55</v>
      </c>
      <c s="220" r="O4126">
        <v>255</v>
      </c>
      <c s="220" r="P4126">
        <v>3600</v>
      </c>
      <c t="s" s="220" r="Q4126">
        <v>8441</v>
      </c>
      <c t="s" s="17" r="R4126">
        <v>592</v>
      </c>
    </row>
    <row r="4127">
      <c t="s" s="128" r="A4127">
        <v>8442</v>
      </c>
      <c t="s" s="220" r="B4127">
        <v>2445</v>
      </c>
      <c t="s" s="220" r="C4127">
        <v>8443</v>
      </c>
      <c t="s" s="220" r="D4127">
        <v>8444</v>
      </c>
      <c s="168" r="E4127">
        <v>41336.6399884259</v>
      </c>
      <c s="220" r="F4127"/>
      <c t="s" s="220" r="G4127">
        <v>57</v>
      </c>
      <c s="220" r="H4127">
        <v>891087685</v>
      </c>
      <c t="s" s="220" r="I4127">
        <v>6279</v>
      </c>
      <c s="220" r="J4127">
        <v>181513362</v>
      </c>
      <c t="s" s="220" r="K4127">
        <v>8445</v>
      </c>
      <c t="s" s="17" r="L4127">
        <v>116</v>
      </c>
      <c t="s" s="17" r="M4127">
        <v>2450</v>
      </c>
      <c s="220" r="N4127">
        <v>906</v>
      </c>
      <c s="220" r="O4127">
        <v>1304</v>
      </c>
      <c s="220" r="P4127">
        <v>3600</v>
      </c>
      <c t="s" s="220" r="Q4127">
        <v>8446</v>
      </c>
      <c t="s" s="17" r="R4127">
        <v>8447</v>
      </c>
    </row>
    <row r="4128">
      <c t="s" s="128" r="A4128">
        <v>8448</v>
      </c>
      <c t="s" s="220" r="B4128">
        <v>8449</v>
      </c>
      <c t="s" s="220" r="C4128">
        <v>8450</v>
      </c>
      <c t="s" s="220" r="D4128">
        <v>8451</v>
      </c>
      <c s="168" r="E4128">
        <v>41336.6399652778</v>
      </c>
      <c s="220" r="F4128"/>
      <c t="s" s="220" r="G4128">
        <v>57</v>
      </c>
      <c s="220" r="H4128"/>
      <c s="220" r="I4128"/>
      <c s="220" r="J4128">
        <v>149209651</v>
      </c>
      <c s="220" r="K4128"/>
      <c t="s" s="17" r="L4128">
        <v>228</v>
      </c>
      <c t="s" s="17" r="M4128">
        <v>8452</v>
      </c>
      <c s="220" r="N4128">
        <v>10808</v>
      </c>
      <c s="220" r="O4128">
        <v>10551</v>
      </c>
      <c s="220" r="P4128">
        <v>-10800</v>
      </c>
      <c t="s" s="220" r="Q4128">
        <v>8453</v>
      </c>
      <c t="s" s="17" r="R4128">
        <v>8454</v>
      </c>
    </row>
    <row r="4129">
      <c t="s" s="128" r="A4129">
        <v>8455</v>
      </c>
      <c t="s" s="220" r="B4129">
        <v>8456</v>
      </c>
      <c t="s" s="220" r="C4129">
        <v>8457</v>
      </c>
      <c t="s" s="220" r="D4129">
        <v>8458</v>
      </c>
      <c s="168" r="E4129">
        <v>41336.6399421296</v>
      </c>
      <c s="220" r="F4129"/>
      <c t="s" s="220" r="G4129">
        <v>57</v>
      </c>
      <c s="220" r="H4129"/>
      <c s="220" r="I4129"/>
      <c s="220" r="J4129">
        <v>164679792</v>
      </c>
      <c s="220" r="K4129"/>
      <c t="s" s="17" r="L4129">
        <v>228</v>
      </c>
      <c t="s" s="17" r="M4129">
        <v>8459</v>
      </c>
      <c s="220" r="N4129">
        <v>637</v>
      </c>
      <c s="220" r="O4129">
        <v>97</v>
      </c>
      <c s="220" r="P4129"/>
      <c t="s" s="220" r="Q4129">
        <v>8460</v>
      </c>
      <c t="s" s="17" r="R4129">
        <v>8461</v>
      </c>
    </row>
    <row r="4130">
      <c t="s" s="128" r="A4130">
        <v>8462</v>
      </c>
      <c t="s" s="220" r="B4130">
        <v>3156</v>
      </c>
      <c t="s" s="220" r="C4130">
        <v>8463</v>
      </c>
      <c t="s" s="220" r="D4130">
        <v>8464</v>
      </c>
      <c s="168" r="E4130">
        <v>41336.6397222222</v>
      </c>
      <c s="220" r="F4130"/>
      <c t="s" s="220" r="G4130">
        <v>46</v>
      </c>
      <c s="220" r="H4130"/>
      <c s="220" r="I4130"/>
      <c s="220" r="J4130">
        <v>16473345</v>
      </c>
      <c s="220" r="K4130"/>
      <c t="s" s="17" r="L4130">
        <v>74</v>
      </c>
      <c t="s" s="17" r="M4130">
        <v>3159</v>
      </c>
      <c s="220" r="N4130">
        <v>8793</v>
      </c>
      <c s="220" r="O4130">
        <v>1971</v>
      </c>
      <c s="220" r="P4130">
        <v>3600</v>
      </c>
      <c t="s" s="220" r="Q4130">
        <v>8465</v>
      </c>
      <c t="s" s="17" r="R4130">
        <v>8466</v>
      </c>
    </row>
    <row r="4131">
      <c t="s" s="128" r="A4131">
        <v>8467</v>
      </c>
      <c t="s" s="220" r="B4131">
        <v>8468</v>
      </c>
      <c t="s" s="220" r="C4131">
        <v>8469</v>
      </c>
      <c t="s" s="220" r="D4131">
        <v>8470</v>
      </c>
      <c s="168" r="E4131">
        <v>41336.6396759259</v>
      </c>
      <c s="220" r="F4131"/>
      <c t="s" s="220" r="G4131">
        <v>57</v>
      </c>
      <c s="220" r="H4131"/>
      <c s="220" r="I4131"/>
      <c s="220" r="J4131">
        <v>142387925</v>
      </c>
      <c s="220" r="K4131"/>
      <c t="s" s="17" r="L4131">
        <v>116</v>
      </c>
      <c t="s" s="17" r="M4131">
        <v>8471</v>
      </c>
      <c s="220" r="N4131">
        <v>28</v>
      </c>
      <c s="220" r="O4131">
        <v>74</v>
      </c>
      <c s="220" r="P4131">
        <v>3600</v>
      </c>
      <c t="s" s="220" r="Q4131">
        <v>8472</v>
      </c>
      <c t="s" s="17" r="R4131">
        <v>5473</v>
      </c>
    </row>
    <row r="4132">
      <c t="s" s="128" r="A4132">
        <v>8473</v>
      </c>
      <c t="s" s="220" r="B4132">
        <v>7384</v>
      </c>
      <c t="s" s="220" r="C4132">
        <v>8474</v>
      </c>
      <c t="s" s="220" r="D4132">
        <v>8470</v>
      </c>
      <c s="168" r="E4132">
        <v>41336.6396759259</v>
      </c>
      <c s="220" r="F4132"/>
      <c t="s" s="220" r="G4132">
        <v>57</v>
      </c>
      <c s="220" r="H4132"/>
      <c s="220" r="I4132"/>
      <c s="220" r="J4132">
        <v>293465042</v>
      </c>
      <c s="220" r="K4132"/>
      <c t="s" s="17" r="L4132">
        <v>116</v>
      </c>
      <c t="s" s="17" r="M4132">
        <v>7387</v>
      </c>
      <c s="220" r="N4132">
        <v>130</v>
      </c>
      <c s="220" r="O4132">
        <v>206</v>
      </c>
      <c s="220" r="P4132">
        <v>3600</v>
      </c>
      <c t="s" s="220" r="Q4132">
        <v>8475</v>
      </c>
      <c t="s" s="17" r="R4132">
        <v>8476</v>
      </c>
    </row>
    <row r="4133">
      <c t="s" s="128" r="A4133">
        <v>8477</v>
      </c>
      <c t="s" s="220" r="B4133">
        <v>5435</v>
      </c>
      <c t="s" s="220" r="C4133">
        <v>8478</v>
      </c>
      <c t="s" s="220" r="D4133">
        <v>8479</v>
      </c>
      <c s="168" r="E4133">
        <v>41336.6396064815</v>
      </c>
      <c s="220" r="F4133"/>
      <c t="s" s="220" r="G4133">
        <v>57</v>
      </c>
      <c s="220" r="H4133"/>
      <c s="220" r="I4133"/>
      <c s="220" r="J4133">
        <v>69004238</v>
      </c>
      <c s="220" r="K4133"/>
      <c t="s" s="17" r="L4133">
        <v>74</v>
      </c>
      <c t="s" s="17" r="M4133">
        <v>5438</v>
      </c>
      <c s="220" r="N4133">
        <v>579</v>
      </c>
      <c s="220" r="O4133">
        <v>115</v>
      </c>
      <c s="220" r="P4133">
        <v>3600</v>
      </c>
      <c t="s" s="220" r="Q4133">
        <v>8480</v>
      </c>
      <c t="s" s="17" r="R4133">
        <v>2252</v>
      </c>
    </row>
    <row r="4134">
      <c t="s" s="128" r="A4134">
        <v>8481</v>
      </c>
      <c t="s" s="220" r="B4134">
        <v>4391</v>
      </c>
      <c t="s" s="220" r="C4134">
        <v>8482</v>
      </c>
      <c t="s" s="220" r="D4134">
        <v>8483</v>
      </c>
      <c s="168" r="E4134">
        <v>41336.6392592593</v>
      </c>
      <c s="220" r="F4134"/>
      <c t="s" s="220" r="G4134">
        <v>57</v>
      </c>
      <c s="220" r="H4134"/>
      <c s="220" r="I4134"/>
      <c s="220" r="J4134">
        <v>168792074</v>
      </c>
      <c s="220" r="K4134"/>
      <c t="s" s="17" r="L4134">
        <v>228</v>
      </c>
      <c t="s" s="17" r="M4134">
        <v>4394</v>
      </c>
      <c s="220" r="N4134">
        <v>102</v>
      </c>
      <c s="220" r="O4134">
        <v>105</v>
      </c>
      <c s="220" r="P4134">
        <v>3600</v>
      </c>
      <c t="s" s="220" r="Q4134">
        <v>8484</v>
      </c>
      <c t="s" s="17" r="R4134">
        <v>8485</v>
      </c>
    </row>
    <row r="4135">
      <c t="s" s="128" r="A4135">
        <v>8486</v>
      </c>
      <c t="s" s="220" r="B4135">
        <v>2309</v>
      </c>
      <c t="s" s="220" r="C4135">
        <v>8487</v>
      </c>
      <c t="s" s="220" r="D4135">
        <v>8488</v>
      </c>
      <c s="168" r="E4135">
        <v>41336.6392476852</v>
      </c>
      <c s="220" r="F4135"/>
      <c t="s" s="220" r="G4135">
        <v>57</v>
      </c>
      <c s="220" r="H4135"/>
      <c s="220" r="I4135"/>
      <c s="220" r="J4135">
        <v>18630116</v>
      </c>
      <c s="220" r="K4135"/>
      <c t="s" s="17" r="L4135">
        <v>74</v>
      </c>
      <c t="s" s="17" r="M4135">
        <v>2312</v>
      </c>
      <c s="220" r="N4135">
        <v>182</v>
      </c>
      <c s="220" r="O4135">
        <v>133</v>
      </c>
      <c s="220" r="P4135">
        <v>-10800</v>
      </c>
      <c t="s" s="220" r="Q4135">
        <v>8489</v>
      </c>
      <c t="s" s="17" r="R4135">
        <v>7940</v>
      </c>
    </row>
    <row r="4136">
      <c t="s" s="128" r="A4136">
        <v>8490</v>
      </c>
      <c t="s" s="220" r="B4136">
        <v>2530</v>
      </c>
      <c t="s" s="220" r="C4136">
        <v>8491</v>
      </c>
      <c t="s" s="220" r="D4136">
        <v>8492</v>
      </c>
      <c s="168" r="E4136">
        <v>41336.6391666667</v>
      </c>
      <c s="220" r="F4136"/>
      <c t="s" s="220" r="G4136">
        <v>57</v>
      </c>
      <c s="220" r="H4136"/>
      <c s="220" r="I4136"/>
      <c s="220" r="J4136">
        <v>202969896</v>
      </c>
      <c s="220" r="K4136"/>
      <c t="s" s="17" r="L4136">
        <v>745</v>
      </c>
      <c t="s" s="17" r="M4136">
        <v>2533</v>
      </c>
      <c s="220" r="N4136">
        <v>389</v>
      </c>
      <c s="220" r="O4136">
        <v>567</v>
      </c>
      <c s="220" r="P4136">
        <v>3600</v>
      </c>
      <c t="s" s="220" r="Q4136">
        <v>8493</v>
      </c>
      <c t="s" s="17" r="R4136">
        <v>8494</v>
      </c>
    </row>
    <row r="4137">
      <c t="s" s="128" r="A4137">
        <v>8495</v>
      </c>
      <c t="s" s="220" r="B4137">
        <v>7065</v>
      </c>
      <c t="s" s="220" r="C4137">
        <v>8496</v>
      </c>
      <c t="s" s="220" r="D4137">
        <v>8492</v>
      </c>
      <c s="168" r="E4137">
        <v>41336.6391666667</v>
      </c>
      <c s="220" r="F4137"/>
      <c t="s" s="220" r="G4137">
        <v>57</v>
      </c>
      <c s="220" r="H4137"/>
      <c s="220" r="I4137"/>
      <c s="220" r="J4137">
        <v>115028430</v>
      </c>
      <c s="220" r="K4137"/>
      <c t="s" s="17" r="L4137">
        <v>116</v>
      </c>
      <c t="s" s="17" r="M4137">
        <v>7068</v>
      </c>
      <c s="220" r="N4137">
        <v>74</v>
      </c>
      <c s="220" r="O4137">
        <v>117</v>
      </c>
      <c s="220" r="P4137">
        <v>3600</v>
      </c>
      <c t="s" s="220" r="Q4137">
        <v>8497</v>
      </c>
      <c t="s" s="17" r="R4137">
        <v>5621</v>
      </c>
    </row>
    <row r="4138">
      <c t="s" s="128" r="A4138">
        <v>8498</v>
      </c>
      <c t="s" s="220" r="B4138">
        <v>3450</v>
      </c>
      <c t="s" s="220" r="C4138">
        <v>8499</v>
      </c>
      <c t="s" s="220" r="D4138">
        <v>8500</v>
      </c>
      <c s="168" r="E4138">
        <v>41336.6391319444</v>
      </c>
      <c s="220" r="F4138"/>
      <c t="s" s="220" r="G4138">
        <v>57</v>
      </c>
      <c s="220" r="H4138"/>
      <c s="220" r="I4138"/>
      <c s="220" r="J4138">
        <v>401488254</v>
      </c>
      <c s="220" r="K4138"/>
      <c t="s" s="17" r="L4138">
        <v>116</v>
      </c>
      <c t="s" s="17" r="M4138">
        <v>3452</v>
      </c>
      <c s="220" r="N4138">
        <v>112</v>
      </c>
      <c s="220" r="O4138">
        <v>142</v>
      </c>
      <c s="220" r="P4138">
        <v>3600</v>
      </c>
      <c t="s" s="220" r="Q4138">
        <v>8501</v>
      </c>
      <c t="s" s="17" r="R4138">
        <v>8502</v>
      </c>
    </row>
    <row r="4139">
      <c t="s" s="128" r="A4139">
        <v>8503</v>
      </c>
      <c t="s" s="220" r="B4139">
        <v>5822</v>
      </c>
      <c t="s" s="220" r="C4139">
        <v>8504</v>
      </c>
      <c t="s" s="220" r="D4139">
        <v>8505</v>
      </c>
      <c s="168" r="E4139">
        <v>41336.6390972222</v>
      </c>
      <c s="220" r="F4139"/>
      <c t="s" s="220" r="G4139">
        <v>57</v>
      </c>
      <c s="220" r="H4139"/>
      <c s="220" r="I4139"/>
      <c s="220" r="J4139">
        <v>17345145</v>
      </c>
      <c s="220" r="K4139"/>
      <c t="s" s="17" r="L4139">
        <v>127</v>
      </c>
      <c t="s" s="17" r="M4139">
        <v>5825</v>
      </c>
      <c s="220" r="N4139">
        <v>257</v>
      </c>
      <c s="220" r="O4139">
        <v>574</v>
      </c>
      <c s="220" r="P4139">
        <v>3600</v>
      </c>
      <c t="s" s="220" r="Q4139">
        <v>8506</v>
      </c>
      <c t="s" s="17" r="R4139">
        <v>8507</v>
      </c>
    </row>
    <row r="4140">
      <c t="s" s="128" r="A4140">
        <v>8508</v>
      </c>
      <c t="s" s="220" r="B4140">
        <v>8509</v>
      </c>
      <c t="s" s="220" r="C4140">
        <v>8510</v>
      </c>
      <c t="s" s="220" r="D4140">
        <v>8505</v>
      </c>
      <c s="168" r="E4140">
        <v>41336.6390972222</v>
      </c>
      <c s="220" r="F4140"/>
      <c t="s" s="220" r="G4140">
        <v>57</v>
      </c>
      <c s="220" r="H4140"/>
      <c s="220" r="I4140"/>
      <c s="220" r="J4140">
        <v>416938819</v>
      </c>
      <c s="220" r="K4140"/>
      <c t="s" s="17" r="L4140">
        <v>74</v>
      </c>
      <c t="s" s="17" r="M4140">
        <v>8511</v>
      </c>
      <c s="220" r="N4140">
        <v>127</v>
      </c>
      <c s="220" r="O4140">
        <v>9</v>
      </c>
      <c s="220" r="P4140">
        <v>3600</v>
      </c>
      <c t="s" s="220" r="Q4140">
        <v>8512</v>
      </c>
      <c t="s" s="17" r="R4140">
        <v>8513</v>
      </c>
    </row>
    <row r="4141">
      <c t="s" s="128" r="A4141">
        <v>8514</v>
      </c>
      <c t="s" s="220" r="B4141">
        <v>6177</v>
      </c>
      <c t="s" s="220" r="C4141">
        <v>8515</v>
      </c>
      <c t="s" s="220" r="D4141">
        <v>8516</v>
      </c>
      <c s="168" r="E4141">
        <v>41336.6390393518</v>
      </c>
      <c s="220" r="F4141"/>
      <c t="s" s="220" r="G4141">
        <v>57</v>
      </c>
      <c s="220" r="H4141"/>
      <c s="220" r="I4141"/>
      <c s="220" r="J4141">
        <v>92771227</v>
      </c>
      <c s="220" r="K4141"/>
      <c t="s" s="17" r="L4141">
        <v>116</v>
      </c>
      <c t="s" s="17" r="M4141">
        <v>6215</v>
      </c>
      <c s="220" r="N4141">
        <v>228</v>
      </c>
      <c s="220" r="O4141">
        <v>465</v>
      </c>
      <c s="220" r="P4141">
        <v>3600</v>
      </c>
      <c t="s" s="220" r="Q4141">
        <v>8517</v>
      </c>
      <c t="s" s="17" r="R4141">
        <v>1736</v>
      </c>
    </row>
    <row r="4142">
      <c t="s" s="128" r="A4142">
        <v>8518</v>
      </c>
      <c t="s" s="220" r="B4142">
        <v>8313</v>
      </c>
      <c t="s" s="220" r="C4142">
        <v>8519</v>
      </c>
      <c t="s" s="220" r="D4142">
        <v>8520</v>
      </c>
      <c s="168" r="E4142">
        <v>41336.6390277778</v>
      </c>
      <c s="220" r="F4142"/>
      <c t="s" s="220" r="G4142">
        <v>57</v>
      </c>
      <c s="220" r="H4142"/>
      <c s="220" r="I4142"/>
      <c s="220" r="J4142">
        <v>19470289</v>
      </c>
      <c s="220" r="K4142"/>
      <c t="s" s="17" r="L4142">
        <v>228</v>
      </c>
      <c t="s" s="17" r="M4142">
        <v>8316</v>
      </c>
      <c s="220" r="N4142">
        <v>2863</v>
      </c>
      <c s="220" r="O4142">
        <v>834</v>
      </c>
      <c s="220" r="P4142">
        <v>3600</v>
      </c>
      <c t="s" s="220" r="Q4142">
        <v>8521</v>
      </c>
      <c t="s" s="17" r="R4142">
        <v>1166</v>
      </c>
    </row>
    <row r="4143">
      <c t="s" s="128" r="A4143">
        <v>8522</v>
      </c>
      <c t="s" s="220" r="B4143">
        <v>2287</v>
      </c>
      <c t="s" s="220" r="C4143">
        <v>8523</v>
      </c>
      <c t="s" s="220" r="D4143">
        <v>8520</v>
      </c>
      <c s="168" r="E4143">
        <v>41336.6390277778</v>
      </c>
      <c s="220" r="F4143"/>
      <c t="s" s="220" r="G4143">
        <v>46</v>
      </c>
      <c s="220" r="H4143"/>
      <c s="220" r="I4143"/>
      <c s="220" r="J4143">
        <v>14461032</v>
      </c>
      <c s="220" r="K4143"/>
      <c t="s" s="17" r="L4143">
        <v>74</v>
      </c>
      <c t="s" s="17" r="M4143">
        <v>2292</v>
      </c>
      <c s="220" r="N4143">
        <v>5045</v>
      </c>
      <c s="220" r="O4143">
        <v>1996</v>
      </c>
      <c s="220" r="P4143">
        <v>-28800</v>
      </c>
      <c t="s" s="220" r="Q4143">
        <v>8524</v>
      </c>
      <c t="s" s="17" r="R4143">
        <v>8525</v>
      </c>
    </row>
    <row r="4144">
      <c t="s" s="128" r="A4144">
        <v>8445</v>
      </c>
      <c t="s" s="220" r="B4144">
        <v>6279</v>
      </c>
      <c t="s" s="220" r="C4144">
        <v>8526</v>
      </c>
      <c t="s" s="220" r="D4144">
        <v>8527</v>
      </c>
      <c s="168" r="E4144">
        <v>41336.6390162037</v>
      </c>
      <c s="220" r="F4144"/>
      <c t="s" s="220" r="G4144">
        <v>57</v>
      </c>
      <c s="220" r="H4144"/>
      <c s="220" r="I4144"/>
      <c s="220" r="J4144">
        <v>891087685</v>
      </c>
      <c s="220" r="K4144"/>
      <c t="s" s="17" r="L4144">
        <v>135</v>
      </c>
      <c t="s" s="17" r="M4144">
        <v>6282</v>
      </c>
      <c s="220" r="N4144">
        <v>41</v>
      </c>
      <c s="220" r="O4144">
        <v>128</v>
      </c>
      <c s="220" r="P4144"/>
      <c t="s" s="220" r="Q4144">
        <v>8528</v>
      </c>
      <c t="s" s="17" r="R4144">
        <v>3981</v>
      </c>
    </row>
    <row r="4145">
      <c t="s" s="128" r="A4145">
        <v>8529</v>
      </c>
      <c t="s" s="220" r="B4145">
        <v>8530</v>
      </c>
      <c t="s" s="220" r="C4145">
        <v>8531</v>
      </c>
      <c t="s" s="220" r="D4145">
        <v>8532</v>
      </c>
      <c s="168" r="E4145">
        <v>41336.6388078704</v>
      </c>
      <c s="220" r="F4145"/>
      <c t="s" s="220" r="G4145">
        <v>57</v>
      </c>
      <c s="220" r="H4145"/>
      <c s="220" r="I4145"/>
      <c s="220" r="J4145">
        <v>16013482</v>
      </c>
      <c s="220" r="K4145"/>
      <c t="s" s="17" r="L4145">
        <v>1367</v>
      </c>
      <c t="s" s="17" r="M4145">
        <v>8533</v>
      </c>
      <c s="220" r="N4145">
        <v>66</v>
      </c>
      <c s="220" r="O4145">
        <v>151</v>
      </c>
      <c s="220" r="P4145">
        <v>3600</v>
      </c>
      <c t="s" s="220" r="Q4145">
        <v>8534</v>
      </c>
      <c t="s" s="17" r="R4145">
        <v>8535</v>
      </c>
    </row>
    <row r="4146">
      <c t="s" s="128" r="A4146">
        <v>8536</v>
      </c>
      <c t="s" s="220" r="B4146">
        <v>1307</v>
      </c>
      <c t="s" s="220" r="C4146">
        <v>8537</v>
      </c>
      <c t="s" s="220" r="D4146">
        <v>8538</v>
      </c>
      <c s="168" r="E4146">
        <v>41336.6387847222</v>
      </c>
      <c s="220" r="F4146"/>
      <c t="s" s="220" r="G4146">
        <v>57</v>
      </c>
      <c s="220" r="H4146"/>
      <c s="220" r="I4146"/>
      <c s="220" r="J4146">
        <v>249181465</v>
      </c>
      <c s="220" r="K4146"/>
      <c t="s" s="17" r="L4146">
        <v>116</v>
      </c>
      <c t="s" s="17" r="M4146">
        <v>1312</v>
      </c>
      <c s="220" r="N4146">
        <v>326</v>
      </c>
      <c s="220" r="O4146">
        <v>404</v>
      </c>
      <c s="220" r="P4146">
        <v>3600</v>
      </c>
      <c t="s" s="220" r="Q4146">
        <v>8539</v>
      </c>
      <c t="s" s="17" r="R4146">
        <v>8540</v>
      </c>
    </row>
    <row r="4147">
      <c t="s" s="128" r="A4147">
        <v>8541</v>
      </c>
      <c t="s" s="220" r="B4147">
        <v>1195</v>
      </c>
      <c t="s" s="220" r="C4147">
        <v>8542</v>
      </c>
      <c t="s" s="220" r="D4147">
        <v>8543</v>
      </c>
      <c s="168" r="E4147">
        <v>41336.63875</v>
      </c>
      <c s="220" r="F4147"/>
      <c t="s" s="220" r="G4147">
        <v>57</v>
      </c>
      <c s="220" r="H4147"/>
      <c s="220" r="I4147"/>
      <c s="220" r="J4147">
        <v>238705165</v>
      </c>
      <c s="220" r="K4147"/>
      <c t="s" s="17" r="L4147">
        <v>116</v>
      </c>
      <c t="s" s="17" r="M4147">
        <v>1199</v>
      </c>
      <c s="220" r="N4147">
        <v>470</v>
      </c>
      <c s="220" r="O4147">
        <v>415</v>
      </c>
      <c s="220" r="P4147"/>
      <c t="s" s="220" r="Q4147">
        <v>8544</v>
      </c>
      <c t="s" s="17" r="R4147">
        <v>3426</v>
      </c>
    </row>
    <row r="4148">
      <c t="s" s="128" r="A4148">
        <v>8545</v>
      </c>
      <c t="s" s="220" r="B4148">
        <v>6631</v>
      </c>
      <c t="s" s="220" r="C4148">
        <v>8546</v>
      </c>
      <c t="s" s="220" r="D4148">
        <v>8547</v>
      </c>
      <c s="168" r="E4148">
        <v>41336.6387152778</v>
      </c>
      <c s="220" r="F4148"/>
      <c t="s" s="220" r="G4148">
        <v>57</v>
      </c>
      <c s="220" r="H4148">
        <v>21012587</v>
      </c>
      <c t="s" s="220" r="I4148">
        <v>4737</v>
      </c>
      <c s="220" r="J4148">
        <v>130950673</v>
      </c>
      <c t="s" s="220" r="K4148">
        <v>8548</v>
      </c>
      <c t="s" s="17" r="L4148">
        <v>74</v>
      </c>
      <c t="s" s="17" r="M4148">
        <v>6634</v>
      </c>
      <c s="220" r="N4148">
        <v>1</v>
      </c>
      <c s="220" r="O4148">
        <v>23</v>
      </c>
      <c s="220" r="P4148"/>
      <c t="s" s="220" r="Q4148">
        <v>8549</v>
      </c>
      <c t="s" s="17" r="R4148">
        <v>8550</v>
      </c>
    </row>
    <row r="4149">
      <c t="s" s="128" r="A4149">
        <v>8551</v>
      </c>
      <c t="s" s="220" r="B4149">
        <v>906</v>
      </c>
      <c t="s" s="220" r="C4149">
        <v>8552</v>
      </c>
      <c t="s" s="220" r="D4149">
        <v>8553</v>
      </c>
      <c s="168" r="E4149">
        <v>41336.6386921296</v>
      </c>
      <c s="220" r="F4149"/>
      <c t="s" s="220" r="G4149">
        <v>57</v>
      </c>
      <c s="220" r="H4149">
        <v>1154630300</v>
      </c>
      <c t="s" s="220" r="I4149">
        <v>6091</v>
      </c>
      <c s="220" r="J4149">
        <v>279064794</v>
      </c>
      <c t="s" s="220" r="K4149">
        <v>8554</v>
      </c>
      <c t="s" s="17" r="L4149">
        <v>74</v>
      </c>
      <c t="s" s="17" r="M4149">
        <v>940</v>
      </c>
      <c s="220" r="N4149">
        <v>1311</v>
      </c>
      <c s="220" r="O4149">
        <v>600</v>
      </c>
      <c s="220" r="P4149">
        <v>3600</v>
      </c>
      <c t="s" s="220" r="Q4149">
        <v>8555</v>
      </c>
      <c t="s" s="17" r="R4149">
        <v>8556</v>
      </c>
    </row>
    <row r="4150">
      <c t="s" s="128" r="A4150">
        <v>8557</v>
      </c>
      <c t="s" s="220" r="B4150">
        <v>5435</v>
      </c>
      <c t="s" s="220" r="C4150">
        <v>8558</v>
      </c>
      <c t="s" s="220" r="D4150">
        <v>8559</v>
      </c>
      <c s="168" r="E4150">
        <v>41336.6386342593</v>
      </c>
      <c s="220" r="F4150"/>
      <c t="s" s="220" r="G4150">
        <v>57</v>
      </c>
      <c s="220" r="H4150"/>
      <c s="220" r="I4150"/>
      <c s="220" r="J4150">
        <v>69004238</v>
      </c>
      <c s="220" r="K4150"/>
      <c t="s" s="17" r="L4150">
        <v>74</v>
      </c>
      <c t="s" s="17" r="M4150">
        <v>5438</v>
      </c>
      <c s="220" r="N4150">
        <v>579</v>
      </c>
      <c s="220" r="O4150">
        <v>115</v>
      </c>
      <c s="220" r="P4150">
        <v>3600</v>
      </c>
      <c t="s" s="220" r="Q4150">
        <v>8560</v>
      </c>
      <c t="s" s="17" r="R4150">
        <v>8561</v>
      </c>
    </row>
    <row r="4151">
      <c t="s" s="128" r="A4151">
        <v>8562</v>
      </c>
      <c t="s" s="220" r="B4151">
        <v>8340</v>
      </c>
      <c t="s" s="220" r="C4151">
        <v>8563</v>
      </c>
      <c t="s" s="220" r="D4151">
        <v>8564</v>
      </c>
      <c s="168" r="E4151">
        <v>41336.6384490741</v>
      </c>
      <c s="220" r="F4151"/>
      <c t="s" s="220" r="G4151">
        <v>57</v>
      </c>
      <c s="220" r="H4151"/>
      <c s="220" r="I4151"/>
      <c s="220" r="J4151">
        <v>163155090</v>
      </c>
      <c s="220" r="K4151"/>
      <c t="s" s="17" r="L4151">
        <v>228</v>
      </c>
      <c t="s" s="17" r="M4151">
        <v>8343</v>
      </c>
      <c s="220" r="N4151">
        <v>80</v>
      </c>
      <c s="220" r="O4151">
        <v>162</v>
      </c>
      <c s="220" r="P4151">
        <v>-10800</v>
      </c>
      <c t="s" s="220" r="Q4151">
        <v>8565</v>
      </c>
      <c t="s" s="17" r="R4151">
        <v>467</v>
      </c>
    </row>
    <row r="4152">
      <c t="s" s="128" r="A4152">
        <v>8566</v>
      </c>
      <c t="s" s="220" r="B4152">
        <v>828</v>
      </c>
      <c t="s" s="220" r="C4152">
        <v>8567</v>
      </c>
      <c t="s" s="220" r="D4152">
        <v>8568</v>
      </c>
      <c s="168" r="E4152">
        <v>41336.6383912037</v>
      </c>
      <c s="220" r="F4152"/>
      <c t="s" s="220" r="G4152">
        <v>46</v>
      </c>
      <c s="220" r="H4152"/>
      <c s="220" r="I4152"/>
      <c s="220" r="J4152">
        <v>14607788</v>
      </c>
      <c s="220" r="K4152"/>
      <c t="s" s="17" r="L4152">
        <v>228</v>
      </c>
      <c t="s" s="17" r="M4152">
        <v>3852</v>
      </c>
      <c s="220" r="N4152">
        <v>1506</v>
      </c>
      <c s="220" r="O4152">
        <v>375</v>
      </c>
      <c s="220" r="P4152">
        <v>3600</v>
      </c>
      <c t="s" s="220" r="Q4152">
        <v>8569</v>
      </c>
      <c t="s" s="17" r="R4152">
        <v>5922</v>
      </c>
    </row>
    <row r="4153">
      <c t="s" s="128" r="A4153">
        <v>8570</v>
      </c>
      <c t="s" s="220" r="B4153">
        <v>2530</v>
      </c>
      <c t="s" s="220" r="C4153">
        <v>8571</v>
      </c>
      <c t="s" s="220" r="D4153">
        <v>8572</v>
      </c>
      <c s="168" r="E4153">
        <v>41336.6383796296</v>
      </c>
      <c s="220" r="F4153"/>
      <c t="s" s="220" r="G4153">
        <v>57</v>
      </c>
      <c s="220" r="H4153"/>
      <c s="220" r="I4153"/>
      <c s="220" r="J4153">
        <v>202969896</v>
      </c>
      <c s="220" r="K4153"/>
      <c t="s" s="17" r="L4153">
        <v>745</v>
      </c>
      <c t="s" s="17" r="M4153">
        <v>2533</v>
      </c>
      <c s="220" r="N4153">
        <v>389</v>
      </c>
      <c s="220" r="O4153">
        <v>567</v>
      </c>
      <c s="220" r="P4153">
        <v>3600</v>
      </c>
      <c t="s" s="220" r="Q4153">
        <v>8573</v>
      </c>
      <c t="s" s="17" r="R4153">
        <v>101</v>
      </c>
    </row>
    <row r="4154">
      <c t="s" s="128" r="A4154">
        <v>8574</v>
      </c>
      <c t="s" s="220" r="B4154">
        <v>8575</v>
      </c>
      <c t="s" s="220" r="C4154">
        <v>8576</v>
      </c>
      <c t="s" s="220" r="D4154">
        <v>8577</v>
      </c>
      <c s="168" r="E4154">
        <v>41336.6383333333</v>
      </c>
      <c s="220" r="F4154"/>
      <c t="s" s="220" r="G4154">
        <v>57</v>
      </c>
      <c s="220" r="H4154"/>
      <c s="220" r="I4154"/>
      <c s="220" r="J4154">
        <v>172430747</v>
      </c>
      <c s="220" r="K4154"/>
      <c t="s" s="17" r="L4154">
        <v>74</v>
      </c>
      <c t="s" s="17" r="M4154">
        <v>8578</v>
      </c>
      <c s="220" r="N4154">
        <v>243</v>
      </c>
      <c s="220" r="O4154">
        <v>301</v>
      </c>
      <c s="220" r="P4154">
        <v>3600</v>
      </c>
      <c t="s" s="220" r="Q4154">
        <v>8579</v>
      </c>
      <c t="s" s="17" r="R4154">
        <v>111</v>
      </c>
    </row>
    <row r="4155">
      <c t="s" s="128" r="A4155">
        <v>8580</v>
      </c>
      <c t="s" s="220" r="B4155">
        <v>2099</v>
      </c>
      <c t="s" s="220" r="C4155">
        <v>8581</v>
      </c>
      <c t="s" s="220" r="D4155">
        <v>8582</v>
      </c>
      <c s="168" r="E4155">
        <v>41336.638275463</v>
      </c>
      <c s="220" r="F4155"/>
      <c t="s" s="220" r="G4155">
        <v>57</v>
      </c>
      <c s="220" r="H4155"/>
      <c s="220" r="I4155"/>
      <c s="220" r="J4155">
        <v>782631019</v>
      </c>
      <c s="220" r="K4155"/>
      <c t="s" s="17" r="L4155">
        <v>74</v>
      </c>
      <c t="s" s="17" r="M4155">
        <v>2102</v>
      </c>
      <c s="220" r="N4155">
        <v>45</v>
      </c>
      <c s="220" r="O4155">
        <v>92</v>
      </c>
      <c s="220" r="P4155"/>
      <c t="s" s="220" r="Q4155">
        <v>8583</v>
      </c>
      <c t="s" s="17" r="R4155">
        <v>8584</v>
      </c>
    </row>
    <row r="4156">
      <c t="s" s="128" r="A4156">
        <v>8585</v>
      </c>
      <c t="s" s="220" r="B4156">
        <v>217</v>
      </c>
      <c t="s" s="220" r="C4156">
        <v>8586</v>
      </c>
      <c t="s" s="220" r="D4156">
        <v>8587</v>
      </c>
      <c s="168" r="E4156">
        <v>41336.6382523148</v>
      </c>
      <c s="220" r="F4156"/>
      <c t="s" s="220" r="G4156">
        <v>57</v>
      </c>
      <c s="220" r="H4156"/>
      <c s="220" r="I4156"/>
      <c s="220" r="J4156">
        <v>261867800</v>
      </c>
      <c s="220" r="K4156"/>
      <c t="s" s="17" r="L4156">
        <v>228</v>
      </c>
      <c t="s" s="17" r="M4156">
        <v>221</v>
      </c>
      <c s="220" r="N4156">
        <v>254</v>
      </c>
      <c s="220" r="O4156">
        <v>325</v>
      </c>
      <c s="220" r="P4156">
        <v>3600</v>
      </c>
      <c t="s" s="220" r="Q4156">
        <v>8588</v>
      </c>
      <c t="s" s="17" r="R4156">
        <v>8589</v>
      </c>
    </row>
    <row r="4157">
      <c t="s" s="128" r="A4157">
        <v>8590</v>
      </c>
      <c t="s" s="220" r="B4157">
        <v>552</v>
      </c>
      <c t="s" s="220" r="C4157">
        <v>8591</v>
      </c>
      <c t="s" s="220" r="D4157">
        <v>8592</v>
      </c>
      <c s="168" r="E4157">
        <v>41336.6381597222</v>
      </c>
      <c s="220" r="F4157"/>
      <c t="s" s="220" r="G4157">
        <v>46</v>
      </c>
      <c s="220" r="H4157">
        <v>1089905148</v>
      </c>
      <c t="s" s="220" r="I4157">
        <v>8593</v>
      </c>
      <c s="220" r="J4157">
        <v>53755836</v>
      </c>
      <c t="s" s="220" r="K4157">
        <v>8594</v>
      </c>
      <c t="s" s="17" r="L4157">
        <v>116</v>
      </c>
      <c t="s" s="17" r="M4157">
        <v>555</v>
      </c>
      <c s="220" r="N4157">
        <v>278</v>
      </c>
      <c s="220" r="O4157">
        <v>241</v>
      </c>
      <c s="220" r="P4157">
        <v>3600</v>
      </c>
      <c t="s" s="220" r="Q4157">
        <v>8595</v>
      </c>
      <c t="s" s="17" r="R4157">
        <v>8596</v>
      </c>
    </row>
    <row r="4158">
      <c t="s" s="128" r="A4158">
        <v>8597</v>
      </c>
      <c t="s" s="220" r="B4158">
        <v>704</v>
      </c>
      <c t="s" s="220" r="C4158">
        <v>8598</v>
      </c>
      <c t="s" s="220" r="D4158">
        <v>8599</v>
      </c>
      <c s="168" r="E4158">
        <v>41336.6381365741</v>
      </c>
      <c s="220" r="F4158"/>
      <c t="s" s="220" r="G4158">
        <v>57</v>
      </c>
      <c s="220" r="H4158"/>
      <c s="220" r="I4158"/>
      <c s="220" r="J4158">
        <v>336810390</v>
      </c>
      <c s="220" r="K4158"/>
      <c t="s" s="17" r="L4158">
        <v>135</v>
      </c>
      <c t="s" s="17" r="M4158">
        <v>707</v>
      </c>
      <c s="220" r="N4158">
        <v>141</v>
      </c>
      <c s="220" r="O4158">
        <v>238</v>
      </c>
      <c s="220" r="P4158">
        <v>3600</v>
      </c>
      <c t="s" s="220" r="Q4158">
        <v>8600</v>
      </c>
      <c t="s" s="17" r="R4158">
        <v>1142</v>
      </c>
    </row>
    <row r="4159">
      <c t="s" s="128" r="A4159">
        <v>8601</v>
      </c>
      <c t="s" s="220" r="B4159">
        <v>8602</v>
      </c>
      <c t="s" s="220" r="C4159">
        <v>8603</v>
      </c>
      <c t="s" s="220" r="D4159">
        <v>8604</v>
      </c>
      <c s="168" r="E4159">
        <v>41336.6381134259</v>
      </c>
      <c s="220" r="F4159"/>
      <c t="s" s="220" r="G4159">
        <v>57</v>
      </c>
      <c s="220" r="H4159"/>
      <c s="220" r="I4159"/>
      <c s="220" r="J4159">
        <v>52759715</v>
      </c>
      <c s="220" r="K4159"/>
      <c t="s" s="17" r="L4159">
        <v>74</v>
      </c>
      <c t="s" s="17" r="M4159">
        <v>8605</v>
      </c>
      <c s="220" r="N4159">
        <v>164</v>
      </c>
      <c s="220" r="O4159">
        <v>447</v>
      </c>
      <c s="220" r="P4159">
        <v>3600</v>
      </c>
      <c t="s" s="220" r="Q4159">
        <v>8606</v>
      </c>
      <c t="s" s="17" r="R4159">
        <v>8095</v>
      </c>
    </row>
    <row r="4160">
      <c t="s" s="128" r="A4160">
        <v>8607</v>
      </c>
      <c t="s" s="220" r="B4160">
        <v>4803</v>
      </c>
      <c t="s" s="220" r="C4160">
        <v>8608</v>
      </c>
      <c t="s" s="220" r="D4160">
        <v>8609</v>
      </c>
      <c s="168" r="E4160">
        <v>41336.6380555556</v>
      </c>
      <c s="220" r="F4160"/>
      <c t="s" s="220" r="G4160">
        <v>57</v>
      </c>
      <c s="220" r="H4160"/>
      <c s="220" r="I4160"/>
      <c s="220" r="J4160">
        <v>164023294</v>
      </c>
      <c s="220" r="K4160"/>
      <c t="s" s="17" r="L4160">
        <v>228</v>
      </c>
      <c t="s" s="17" r="M4160">
        <v>4806</v>
      </c>
      <c s="220" r="N4160">
        <v>1307</v>
      </c>
      <c s="220" r="O4160">
        <v>226</v>
      </c>
      <c s="220" r="P4160">
        <v>3600</v>
      </c>
      <c t="s" s="220" r="Q4160">
        <v>8610</v>
      </c>
      <c t="s" s="17" r="R4160">
        <v>5433</v>
      </c>
    </row>
    <row r="4161">
      <c t="s" s="128" r="A4161">
        <v>8611</v>
      </c>
      <c t="s" s="220" r="B4161">
        <v>2118</v>
      </c>
      <c t="s" s="220" r="C4161">
        <v>8612</v>
      </c>
      <c t="s" s="220" r="D4161">
        <v>8613</v>
      </c>
      <c s="168" r="E4161">
        <v>41336.6379166667</v>
      </c>
      <c s="220" r="F4161"/>
      <c t="s" s="220" r="G4161">
        <v>57</v>
      </c>
      <c s="220" r="H4161"/>
      <c s="220" r="I4161"/>
      <c s="220" r="J4161">
        <v>85952314</v>
      </c>
      <c s="220" r="K4161"/>
      <c t="s" s="17" r="L4161">
        <v>135</v>
      </c>
      <c t="s" s="17" r="M4161">
        <v>2121</v>
      </c>
      <c s="220" r="N4161">
        <v>756</v>
      </c>
      <c s="220" r="O4161">
        <v>695</v>
      </c>
      <c s="220" r="P4161">
        <v>3600</v>
      </c>
      <c t="s" s="220" r="Q4161">
        <v>8614</v>
      </c>
      <c t="s" s="17" r="R4161">
        <v>5614</v>
      </c>
    </row>
    <row r="4162">
      <c t="s" s="128" r="A4162">
        <v>8615</v>
      </c>
      <c t="s" s="220" r="B4162">
        <v>4391</v>
      </c>
      <c t="s" s="220" r="C4162">
        <v>8616</v>
      </c>
      <c t="s" s="220" r="D4162">
        <v>8617</v>
      </c>
      <c s="168" r="E4162">
        <v>41336.6378587963</v>
      </c>
      <c s="220" r="F4162"/>
      <c t="s" s="220" r="G4162">
        <v>57</v>
      </c>
      <c s="220" r="H4162"/>
      <c s="220" r="I4162"/>
      <c s="220" r="J4162">
        <v>168792074</v>
      </c>
      <c s="220" r="K4162"/>
      <c t="s" s="17" r="L4162">
        <v>228</v>
      </c>
      <c t="s" s="17" r="M4162">
        <v>4394</v>
      </c>
      <c s="220" r="N4162">
        <v>102</v>
      </c>
      <c s="220" r="O4162">
        <v>105</v>
      </c>
      <c s="220" r="P4162">
        <v>3600</v>
      </c>
      <c t="s" s="220" r="Q4162">
        <v>8618</v>
      </c>
      <c t="s" s="17" r="R4162">
        <v>8619</v>
      </c>
    </row>
    <row r="4163">
      <c t="s" s="128" r="A4163">
        <v>8620</v>
      </c>
      <c t="s" s="220" r="B4163">
        <v>906</v>
      </c>
      <c t="s" s="220" r="C4163">
        <v>8621</v>
      </c>
      <c t="s" s="220" r="D4163">
        <v>8622</v>
      </c>
      <c s="168" r="E4163">
        <v>41336.6378356482</v>
      </c>
      <c s="220" r="F4163"/>
      <c t="s" s="220" r="G4163">
        <v>57</v>
      </c>
      <c s="220" r="H4163"/>
      <c s="220" r="I4163"/>
      <c s="220" r="J4163">
        <v>279064794</v>
      </c>
      <c s="220" r="K4163"/>
      <c t="s" s="17" r="L4163">
        <v>74</v>
      </c>
      <c t="s" s="17" r="M4163">
        <v>940</v>
      </c>
      <c s="220" r="N4163">
        <v>1311</v>
      </c>
      <c s="220" r="O4163">
        <v>600</v>
      </c>
      <c s="220" r="P4163">
        <v>3600</v>
      </c>
      <c t="s" s="220" r="Q4163">
        <v>8623</v>
      </c>
      <c t="s" s="17" r="R4163">
        <v>8624</v>
      </c>
    </row>
    <row r="4164">
      <c t="s" s="128" r="A4164">
        <v>8625</v>
      </c>
      <c t="s" s="220" r="B4164">
        <v>6177</v>
      </c>
      <c t="s" s="220" r="C4164">
        <v>8626</v>
      </c>
      <c t="s" s="220" r="D4164">
        <v>8627</v>
      </c>
      <c s="168" r="E4164">
        <v>41336.6378009259</v>
      </c>
      <c s="220" r="F4164"/>
      <c t="s" s="220" r="G4164">
        <v>57</v>
      </c>
      <c s="220" r="H4164"/>
      <c s="220" r="I4164"/>
      <c s="220" r="J4164">
        <v>92771227</v>
      </c>
      <c s="220" r="K4164"/>
      <c t="s" s="17" r="L4164">
        <v>116</v>
      </c>
      <c t="s" s="17" r="M4164">
        <v>6215</v>
      </c>
      <c s="220" r="N4164">
        <v>228</v>
      </c>
      <c s="220" r="O4164">
        <v>465</v>
      </c>
      <c s="220" r="P4164">
        <v>3600</v>
      </c>
      <c t="s" s="220" r="Q4164">
        <v>8628</v>
      </c>
      <c t="s" s="17" r="R4164">
        <v>4065</v>
      </c>
    </row>
    <row r="4165">
      <c t="s" s="128" r="A4165">
        <v>8629</v>
      </c>
      <c t="s" s="220" r="B4165">
        <v>3541</v>
      </c>
      <c t="s" s="220" r="C4165">
        <v>8630</v>
      </c>
      <c t="s" s="220" r="D4165">
        <v>8631</v>
      </c>
      <c s="168" r="E4165">
        <v>41336.6377662037</v>
      </c>
      <c s="220" r="F4165"/>
      <c t="s" s="220" r="G4165">
        <v>46</v>
      </c>
      <c s="220" r="H4165"/>
      <c s="220" r="I4165"/>
      <c s="220" r="J4165">
        <v>950402581</v>
      </c>
      <c s="220" r="K4165"/>
      <c t="s" s="17" r="L4165">
        <v>135</v>
      </c>
      <c t="s" s="17" r="M4165">
        <v>3544</v>
      </c>
      <c s="220" r="N4165">
        <v>27</v>
      </c>
      <c s="220" r="O4165">
        <v>102</v>
      </c>
      <c s="220" r="P4165">
        <v>3600</v>
      </c>
      <c t="s" s="220" r="Q4165">
        <v>8632</v>
      </c>
      <c t="s" s="17" r="R4165">
        <v>8633</v>
      </c>
    </row>
    <row r="4166">
      <c t="s" s="128" r="A4166">
        <v>8634</v>
      </c>
      <c t="s" s="220" r="B4166">
        <v>617</v>
      </c>
      <c t="s" s="220" r="C4166">
        <v>8635</v>
      </c>
      <c t="s" s="220" r="D4166">
        <v>8636</v>
      </c>
      <c s="168" r="E4166">
        <v>41336.6377083333</v>
      </c>
      <c s="220" r="F4166"/>
      <c t="s" s="220" r="G4166">
        <v>57</v>
      </c>
      <c s="220" r="H4166"/>
      <c s="220" r="I4166"/>
      <c s="220" r="J4166">
        <v>238498745</v>
      </c>
      <c s="220" r="K4166"/>
      <c t="s" s="17" r="L4166">
        <v>74</v>
      </c>
      <c t="s" s="17" r="M4166">
        <v>620</v>
      </c>
      <c s="220" r="N4166">
        <v>99</v>
      </c>
      <c s="220" r="O4166">
        <v>177</v>
      </c>
      <c s="220" r="P4166">
        <v>3600</v>
      </c>
      <c t="s" s="220" r="Q4166">
        <v>8637</v>
      </c>
      <c t="s" s="17" r="R4166">
        <v>8638</v>
      </c>
    </row>
    <row r="4167">
      <c t="s" s="128" r="A4167">
        <v>8639</v>
      </c>
      <c t="s" s="220" r="B4167">
        <v>814</v>
      </c>
      <c t="s" s="220" r="C4167">
        <v>8640</v>
      </c>
      <c t="s" s="220" r="D4167">
        <v>8641</v>
      </c>
      <c s="168" r="E4167">
        <v>41336.6376736111</v>
      </c>
      <c s="220" r="F4167"/>
      <c t="s" s="220" r="G4167">
        <v>57</v>
      </c>
      <c s="220" r="H4167"/>
      <c s="220" r="I4167"/>
      <c s="220" r="J4167">
        <v>2723301</v>
      </c>
      <c s="220" r="K4167"/>
      <c t="s" s="17" r="L4167">
        <v>228</v>
      </c>
      <c t="s" s="17" r="M4167">
        <v>817</v>
      </c>
      <c s="220" r="N4167">
        <v>531</v>
      </c>
      <c s="220" r="O4167">
        <v>402</v>
      </c>
      <c s="220" r="P4167">
        <v>3600</v>
      </c>
      <c t="s" s="220" r="Q4167">
        <v>8642</v>
      </c>
      <c t="s" s="17" r="R4167">
        <v>8643</v>
      </c>
    </row>
    <row r="4168">
      <c t="s" s="128" r="A4168">
        <v>8644</v>
      </c>
      <c t="s" s="220" r="B4168">
        <v>8645</v>
      </c>
      <c t="s" s="220" r="C4168">
        <v>8646</v>
      </c>
      <c t="s" s="220" r="D4168">
        <v>8647</v>
      </c>
      <c s="168" r="E4168">
        <v>41336.6375578704</v>
      </c>
      <c s="220" r="F4168"/>
      <c t="s" s="220" r="G4168">
        <v>46</v>
      </c>
      <c s="220" r="H4168"/>
      <c s="220" r="I4168"/>
      <c s="220" r="J4168">
        <v>18284085</v>
      </c>
      <c s="220" r="K4168"/>
      <c t="s" s="17" r="L4168">
        <v>184</v>
      </c>
      <c t="s" s="17" r="M4168">
        <v>8648</v>
      </c>
      <c s="220" r="N4168">
        <v>387</v>
      </c>
      <c s="220" r="O4168">
        <v>101</v>
      </c>
      <c s="220" r="P4168">
        <v>3600</v>
      </c>
      <c t="s" s="220" r="Q4168">
        <v>8649</v>
      </c>
      <c t="s" s="17" r="R4168">
        <v>8650</v>
      </c>
    </row>
    <row r="4169">
      <c t="s" s="128" r="A4169">
        <v>8651</v>
      </c>
      <c t="s" s="220" r="B4169">
        <v>906</v>
      </c>
      <c t="s" s="220" r="C4169">
        <v>8652</v>
      </c>
      <c t="s" s="220" r="D4169">
        <v>8653</v>
      </c>
      <c s="168" r="E4169">
        <v>41336.6375347222</v>
      </c>
      <c s="220" r="F4169"/>
      <c t="s" s="220" r="G4169">
        <v>57</v>
      </c>
      <c s="220" r="H4169"/>
      <c s="220" r="I4169"/>
      <c s="220" r="J4169">
        <v>279064794</v>
      </c>
      <c s="220" r="K4169"/>
      <c t="s" s="17" r="L4169">
        <v>74</v>
      </c>
      <c t="s" s="17" r="M4169">
        <v>940</v>
      </c>
      <c s="220" r="N4169">
        <v>1311</v>
      </c>
      <c s="220" r="O4169">
        <v>600</v>
      </c>
      <c s="220" r="P4169">
        <v>3600</v>
      </c>
      <c t="s" s="220" r="Q4169">
        <v>8654</v>
      </c>
      <c t="s" s="17" r="R4169">
        <v>8655</v>
      </c>
    </row>
    <row r="4170">
      <c t="s" s="128" r="A4170">
        <v>8656</v>
      </c>
      <c t="s" s="220" r="B4170">
        <v>775</v>
      </c>
      <c t="s" s="220" r="C4170">
        <v>8657</v>
      </c>
      <c t="s" s="220" r="D4170">
        <v>8658</v>
      </c>
      <c s="168" r="E4170">
        <v>41336.6375231482</v>
      </c>
      <c s="220" r="F4170"/>
      <c t="s" s="220" r="G4170">
        <v>57</v>
      </c>
      <c s="220" r="H4170"/>
      <c s="220" r="I4170"/>
      <c s="220" r="J4170">
        <v>1009731264</v>
      </c>
      <c s="220" r="K4170"/>
      <c t="s" s="17" r="L4170">
        <v>74</v>
      </c>
      <c t="s" s="17" r="M4170">
        <v>778</v>
      </c>
      <c s="220" r="N4170">
        <v>12</v>
      </c>
      <c s="220" r="O4170">
        <v>103</v>
      </c>
      <c s="220" r="P4170">
        <v>3600</v>
      </c>
      <c t="s" s="220" r="Q4170">
        <v>8659</v>
      </c>
      <c t="s" s="17" r="R4170">
        <v>714</v>
      </c>
    </row>
    <row r="4171">
      <c t="s" s="128" r="A4171">
        <v>8660</v>
      </c>
      <c t="s" s="220" r="B4171">
        <v>1015</v>
      </c>
      <c t="s" s="220" r="C4171">
        <v>8661</v>
      </c>
      <c t="s" s="220" r="D4171">
        <v>8662</v>
      </c>
      <c s="168" r="E4171">
        <v>41336.6374884259</v>
      </c>
      <c s="220" r="F4171"/>
      <c t="s" s="220" r="G4171">
        <v>46</v>
      </c>
      <c s="220" r="H4171"/>
      <c s="220" r="I4171"/>
      <c s="220" r="J4171">
        <v>49768990</v>
      </c>
      <c s="220" r="K4171"/>
      <c t="s" s="17" r="L4171">
        <v>74</v>
      </c>
      <c t="s" s="17" r="M4171">
        <v>1018</v>
      </c>
      <c s="220" r="N4171">
        <v>3488</v>
      </c>
      <c s="220" r="O4171">
        <v>1003</v>
      </c>
      <c s="220" r="P4171">
        <v>3600</v>
      </c>
      <c t="s" s="220" r="Q4171">
        <v>8663</v>
      </c>
      <c t="s" s="17" r="R4171">
        <v>8664</v>
      </c>
    </row>
    <row r="4172">
      <c t="s" s="128" r="A4172">
        <v>8665</v>
      </c>
      <c t="s" s="220" r="B4172">
        <v>272</v>
      </c>
      <c t="s" s="220" r="C4172">
        <v>8666</v>
      </c>
      <c t="s" s="220" r="D4172">
        <v>8662</v>
      </c>
      <c s="168" r="E4172">
        <v>41336.6374884259</v>
      </c>
      <c s="220" r="F4172"/>
      <c t="s" s="220" r="G4172">
        <v>46</v>
      </c>
      <c s="220" r="H4172"/>
      <c s="220" r="I4172"/>
      <c s="220" r="J4172">
        <v>22377730</v>
      </c>
      <c s="220" r="K4172"/>
      <c t="s" s="17" r="L4172">
        <v>74</v>
      </c>
      <c t="s" s="17" r="M4172">
        <v>275</v>
      </c>
      <c s="220" r="N4172">
        <v>324</v>
      </c>
      <c s="220" r="O4172">
        <v>434</v>
      </c>
      <c s="220" r="P4172">
        <v>-10800</v>
      </c>
      <c t="s" s="220" r="Q4172">
        <v>8667</v>
      </c>
      <c t="s" s="17" r="R4172">
        <v>8668</v>
      </c>
    </row>
    <row r="4173">
      <c t="s" s="128" r="A4173">
        <v>8669</v>
      </c>
      <c t="s" s="220" r="B4173">
        <v>5272</v>
      </c>
      <c t="s" s="220" r="C4173">
        <v>8670</v>
      </c>
      <c t="s" s="220" r="D4173">
        <v>8671</v>
      </c>
      <c s="168" r="E4173">
        <v>41336.6374652778</v>
      </c>
      <c s="220" r="F4173"/>
      <c t="s" s="220" r="G4173">
        <v>46</v>
      </c>
      <c s="220" r="H4173"/>
      <c s="220" r="I4173"/>
      <c s="220" r="J4173">
        <v>30878503</v>
      </c>
      <c s="220" r="K4173"/>
      <c t="s" s="17" r="L4173">
        <v>74</v>
      </c>
      <c t="s" s="17" r="M4173">
        <v>5276</v>
      </c>
      <c s="220" r="N4173">
        <v>165</v>
      </c>
      <c s="220" r="O4173">
        <v>425</v>
      </c>
      <c s="220" r="P4173">
        <v>7200</v>
      </c>
      <c t="s" s="220" r="Q4173">
        <v>8672</v>
      </c>
      <c t="s" s="17" r="R4173">
        <v>8673</v>
      </c>
    </row>
    <row r="4174">
      <c t="s" s="128" r="A4174">
        <v>8674</v>
      </c>
      <c t="s" s="220" r="B4174">
        <v>2130</v>
      </c>
      <c t="s" s="220" r="C4174">
        <v>8675</v>
      </c>
      <c t="s" s="220" r="D4174">
        <v>8676</v>
      </c>
      <c s="168" r="E4174">
        <v>41336.6374421296</v>
      </c>
      <c s="220" r="F4174"/>
      <c t="s" s="220" r="G4174">
        <v>57</v>
      </c>
      <c s="220" r="H4174"/>
      <c s="220" r="I4174"/>
      <c s="220" r="J4174">
        <v>518388459</v>
      </c>
      <c s="220" r="K4174"/>
      <c t="s" s="17" r="L4174">
        <v>135</v>
      </c>
      <c t="s" s="17" r="M4174">
        <v>2133</v>
      </c>
      <c s="220" r="N4174">
        <v>144</v>
      </c>
      <c s="220" r="O4174">
        <v>114</v>
      </c>
      <c s="220" r="P4174">
        <v>-36000</v>
      </c>
      <c t="s" s="220" r="Q4174">
        <v>8677</v>
      </c>
      <c t="s" s="17" r="R4174">
        <v>8678</v>
      </c>
    </row>
    <row r="4175">
      <c t="s" s="128" r="A4175">
        <v>8679</v>
      </c>
      <c t="s" s="220" r="B4175">
        <v>5411</v>
      </c>
      <c t="s" s="220" r="C4175">
        <v>8680</v>
      </c>
      <c t="s" s="220" r="D4175">
        <v>8681</v>
      </c>
      <c s="168" r="E4175">
        <v>41336.6373842593</v>
      </c>
      <c s="220" r="F4175"/>
      <c t="s" s="220" r="G4175">
        <v>57</v>
      </c>
      <c s="220" r="H4175"/>
      <c s="220" r="I4175"/>
      <c s="220" r="J4175">
        <v>82338289</v>
      </c>
      <c s="220" r="K4175"/>
      <c t="s" s="17" r="L4175">
        <v>116</v>
      </c>
      <c t="s" s="17" r="M4175">
        <v>5414</v>
      </c>
      <c s="220" r="N4175">
        <v>738</v>
      </c>
      <c s="220" r="O4175">
        <v>343</v>
      </c>
      <c s="220" r="P4175">
        <v>3600</v>
      </c>
      <c t="s" s="220" r="Q4175">
        <v>8682</v>
      </c>
      <c t="s" s="17" r="R4175">
        <v>8683</v>
      </c>
    </row>
    <row r="4176">
      <c t="s" s="128" r="A4176">
        <v>8684</v>
      </c>
      <c t="s" s="220" r="B4176">
        <v>5519</v>
      </c>
      <c t="s" s="220" r="C4176">
        <v>8685</v>
      </c>
      <c t="s" s="220" r="D4176">
        <v>8686</v>
      </c>
      <c s="168" r="E4176">
        <v>41336.637349537</v>
      </c>
      <c s="220" r="F4176"/>
      <c t="s" s="220" r="G4176">
        <v>57</v>
      </c>
      <c s="220" r="H4176">
        <v>987063433</v>
      </c>
      <c t="s" s="220" r="I4176">
        <v>8687</v>
      </c>
      <c s="220" r="J4176">
        <v>510693309</v>
      </c>
      <c t="s" s="220" r="K4176">
        <v>8688</v>
      </c>
      <c t="s" s="17" r="L4176">
        <v>74</v>
      </c>
      <c t="s" s="17" r="M4176">
        <v>5522</v>
      </c>
      <c s="220" r="N4176">
        <v>33</v>
      </c>
      <c s="220" r="O4176">
        <v>357</v>
      </c>
      <c s="220" r="P4176">
        <v>3600</v>
      </c>
      <c t="s" s="220" r="Q4176">
        <v>8689</v>
      </c>
      <c t="s" s="17" r="R4176">
        <v>8690</v>
      </c>
    </row>
    <row r="4177">
      <c t="s" s="128" r="A4177">
        <v>8691</v>
      </c>
      <c t="s" s="220" r="B4177">
        <v>8692</v>
      </c>
      <c t="s" s="220" r="C4177">
        <v>8693</v>
      </c>
      <c t="s" s="220" r="D4177">
        <v>8694</v>
      </c>
      <c s="168" r="E4177">
        <v>41336.6372685185</v>
      </c>
      <c s="220" r="F4177"/>
      <c t="s" s="220" r="G4177">
        <v>57</v>
      </c>
      <c s="220" r="H4177"/>
      <c s="220" r="I4177"/>
      <c s="220" r="J4177">
        <v>399976262</v>
      </c>
      <c s="220" r="K4177"/>
      <c t="s" s="17" r="L4177">
        <v>745</v>
      </c>
      <c t="s" s="17" r="M4177">
        <v>8695</v>
      </c>
      <c s="220" r="N4177">
        <v>306</v>
      </c>
      <c s="220" r="O4177">
        <v>502</v>
      </c>
      <c s="220" r="P4177">
        <v>3600</v>
      </c>
      <c t="s" s="220" r="Q4177">
        <v>8696</v>
      </c>
      <c t="s" s="17" r="R4177">
        <v>4866</v>
      </c>
    </row>
    <row r="4178">
      <c t="s" s="128" r="A4178">
        <v>8697</v>
      </c>
      <c t="s" s="220" r="B4178">
        <v>5834</v>
      </c>
      <c t="s" s="220" r="C4178">
        <v>8698</v>
      </c>
      <c t="s" s="220" r="D4178">
        <v>8694</v>
      </c>
      <c s="168" r="E4178">
        <v>41336.6372685185</v>
      </c>
      <c s="220" r="F4178"/>
      <c t="s" s="220" r="G4178">
        <v>57</v>
      </c>
      <c s="220" r="H4178"/>
      <c s="220" r="I4178"/>
      <c s="220" r="J4178">
        <v>169452812</v>
      </c>
      <c s="220" r="K4178"/>
      <c t="s" s="17" r="L4178">
        <v>135</v>
      </c>
      <c t="s" s="17" r="M4178">
        <v>5837</v>
      </c>
      <c s="220" r="N4178">
        <v>55</v>
      </c>
      <c s="220" r="O4178">
        <v>255</v>
      </c>
      <c s="220" r="P4178">
        <v>3600</v>
      </c>
      <c t="s" s="220" r="Q4178">
        <v>8699</v>
      </c>
      <c t="s" s="17" r="R4178">
        <v>1830</v>
      </c>
    </row>
    <row r="4179">
      <c t="s" s="128" r="A4179">
        <v>8700</v>
      </c>
      <c t="s" s="220" r="B4179">
        <v>6224</v>
      </c>
      <c t="s" s="220" r="C4179">
        <v>8701</v>
      </c>
      <c t="s" s="220" r="D4179">
        <v>8702</v>
      </c>
      <c s="168" r="E4179">
        <v>41336.6372222222</v>
      </c>
      <c s="220" r="F4179"/>
      <c t="s" s="220" r="G4179">
        <v>57</v>
      </c>
      <c s="220" r="H4179"/>
      <c s="220" r="I4179"/>
      <c s="220" r="J4179">
        <v>785504730</v>
      </c>
      <c s="220" r="K4179"/>
      <c t="s" s="17" r="L4179">
        <v>135</v>
      </c>
      <c t="s" s="17" r="M4179">
        <v>6227</v>
      </c>
      <c s="220" r="N4179">
        <v>73</v>
      </c>
      <c s="220" r="O4179">
        <v>264</v>
      </c>
      <c s="220" r="P4179">
        <v>3600</v>
      </c>
      <c t="s" s="220" r="Q4179">
        <v>8703</v>
      </c>
      <c t="s" s="17" r="R4179">
        <v>5237</v>
      </c>
    </row>
    <row r="4180">
      <c t="s" s="128" r="A4180">
        <v>8704</v>
      </c>
      <c t="s" s="220" r="B4180">
        <v>6516</v>
      </c>
      <c t="s" s="220" r="C4180">
        <v>8705</v>
      </c>
      <c t="s" s="220" r="D4180">
        <v>8706</v>
      </c>
      <c s="168" r="E4180">
        <v>41336.6371875</v>
      </c>
      <c s="220" r="F4180"/>
      <c t="s" s="220" r="G4180">
        <v>57</v>
      </c>
      <c s="220" r="H4180"/>
      <c s="220" r="I4180"/>
      <c s="220" r="J4180">
        <v>39217899</v>
      </c>
      <c s="220" r="K4180"/>
      <c t="s" s="17" r="L4180">
        <v>135</v>
      </c>
      <c t="s" s="17" r="M4180">
        <v>6519</v>
      </c>
      <c s="220" r="N4180">
        <v>1731</v>
      </c>
      <c s="220" r="O4180">
        <v>992</v>
      </c>
      <c s="220" r="P4180">
        <v>3600</v>
      </c>
      <c t="s" s="220" r="Q4180">
        <v>8707</v>
      </c>
      <c t="s" s="17" r="R4180">
        <v>5162</v>
      </c>
    </row>
    <row r="4181">
      <c t="s" s="128" r="A4181">
        <v>8708</v>
      </c>
      <c t="s" s="220" r="B4181">
        <v>8709</v>
      </c>
      <c t="s" s="220" r="C4181">
        <v>8710</v>
      </c>
      <c t="s" s="220" r="D4181">
        <v>8711</v>
      </c>
      <c s="168" r="E4181">
        <v>41336.6371412037</v>
      </c>
      <c s="220" r="F4181"/>
      <c t="s" s="220" r="G4181">
        <v>57</v>
      </c>
      <c s="220" r="H4181"/>
      <c s="220" r="I4181"/>
      <c s="220" r="J4181">
        <v>299795455</v>
      </c>
      <c s="220" r="K4181"/>
      <c t="s" s="17" r="L4181">
        <v>116</v>
      </c>
      <c t="s" s="17" r="M4181">
        <v>8712</v>
      </c>
      <c s="220" r="N4181">
        <v>36</v>
      </c>
      <c s="220" r="O4181">
        <v>58</v>
      </c>
      <c s="220" r="P4181"/>
      <c t="s" s="220" r="Q4181">
        <v>8713</v>
      </c>
      <c t="s" s="17" r="R4181">
        <v>1142</v>
      </c>
    </row>
    <row r="4182">
      <c t="s" s="128" r="A4182">
        <v>8714</v>
      </c>
      <c t="s" s="220" r="B4182">
        <v>1668</v>
      </c>
      <c t="s" s="220" r="C4182">
        <v>8715</v>
      </c>
      <c t="s" s="220" r="D4182">
        <v>8716</v>
      </c>
      <c s="168" r="E4182">
        <v>41336.6371180556</v>
      </c>
      <c s="220" r="F4182"/>
      <c t="s" s="220" r="G4182">
        <v>46</v>
      </c>
      <c s="220" r="H4182"/>
      <c s="220" r="I4182"/>
      <c s="220" r="J4182">
        <v>11015052</v>
      </c>
      <c s="220" r="K4182"/>
      <c t="s" s="17" r="L4182">
        <v>74</v>
      </c>
      <c t="s" s="17" r="M4182">
        <v>1671</v>
      </c>
      <c s="220" r="N4182">
        <v>873</v>
      </c>
      <c s="220" r="O4182">
        <v>80</v>
      </c>
      <c s="220" r="P4182">
        <v>3600</v>
      </c>
      <c t="s" s="220" r="Q4182">
        <v>8717</v>
      </c>
      <c t="s" s="17" r="R4182">
        <v>2669</v>
      </c>
    </row>
    <row r="4183">
      <c t="s" s="128" r="A4183">
        <v>8718</v>
      </c>
      <c t="s" s="220" r="B4183">
        <v>1494</v>
      </c>
      <c t="s" s="220" r="C4183">
        <v>8719</v>
      </c>
      <c t="s" s="220" r="D4183">
        <v>8720</v>
      </c>
      <c s="168" r="E4183">
        <v>41336.637037037</v>
      </c>
      <c s="220" r="F4183"/>
      <c t="s" s="220" r="G4183">
        <v>46</v>
      </c>
      <c s="220" r="H4183"/>
      <c s="220" r="I4183"/>
      <c s="220" r="J4183">
        <v>49009102</v>
      </c>
      <c s="220" r="K4183"/>
      <c t="s" s="17" r="L4183">
        <v>228</v>
      </c>
      <c t="s" s="17" r="M4183">
        <v>1497</v>
      </c>
      <c s="220" r="N4183">
        <v>448</v>
      </c>
      <c s="220" r="O4183">
        <v>351</v>
      </c>
      <c s="220" r="P4183">
        <v>12600</v>
      </c>
      <c t="s" s="220" r="Q4183">
        <v>8721</v>
      </c>
      <c t="s" s="17" r="R4183">
        <v>8722</v>
      </c>
    </row>
    <row r="4184">
      <c t="s" s="128" r="A4184">
        <v>8723</v>
      </c>
      <c t="s" s="220" r="B4184">
        <v>1752</v>
      </c>
      <c t="s" s="220" r="C4184">
        <v>8724</v>
      </c>
      <c t="s" s="220" r="D4184">
        <v>8725</v>
      </c>
      <c s="168" r="E4184">
        <v>41336.637025463</v>
      </c>
      <c s="220" r="F4184"/>
      <c t="s" s="220" r="G4184">
        <v>57</v>
      </c>
      <c s="220" r="H4184"/>
      <c s="220" r="I4184"/>
      <c s="220" r="J4184">
        <v>386504210</v>
      </c>
      <c s="220" r="K4184"/>
      <c t="s" s="17" r="L4184">
        <v>74</v>
      </c>
      <c t="s" s="17" r="M4184">
        <v>1755</v>
      </c>
      <c s="220" r="N4184">
        <v>238</v>
      </c>
      <c s="220" r="O4184">
        <v>203</v>
      </c>
      <c s="220" r="P4184"/>
      <c t="s" s="220" r="Q4184">
        <v>8726</v>
      </c>
      <c t="s" s="17" r="R4184">
        <v>8727</v>
      </c>
    </row>
    <row r="4185">
      <c t="s" s="128" r="A4185">
        <v>7840</v>
      </c>
      <c t="s" s="220" r="B4185">
        <v>3732</v>
      </c>
      <c t="s" s="220" r="C4185">
        <v>8728</v>
      </c>
      <c t="s" s="220" r="D4185">
        <v>8725</v>
      </c>
      <c s="168" r="E4185">
        <v>41336.637025463</v>
      </c>
      <c s="220" r="F4185"/>
      <c t="s" s="220" r="G4185">
        <v>57</v>
      </c>
      <c s="220" r="H4185"/>
      <c s="220" r="I4185"/>
      <c s="220" r="J4185">
        <v>89729290</v>
      </c>
      <c s="220" r="K4185"/>
      <c t="s" s="17" r="L4185">
        <v>1636</v>
      </c>
      <c t="s" s="17" r="M4185">
        <v>3735</v>
      </c>
      <c s="220" r="N4185">
        <v>2378</v>
      </c>
      <c s="220" r="O4185">
        <v>187</v>
      </c>
      <c s="220" r="P4185">
        <v>-36000</v>
      </c>
      <c t="s" s="220" r="Q4185">
        <v>8729</v>
      </c>
      <c t="s" s="17" r="R4185">
        <v>1104</v>
      </c>
    </row>
    <row r="4186">
      <c t="s" s="128" r="A4186">
        <v>8730</v>
      </c>
      <c t="s" s="220" r="B4186">
        <v>1601</v>
      </c>
      <c t="s" s="220" r="C4186">
        <v>8731</v>
      </c>
      <c t="s" s="220" r="D4186">
        <v>8732</v>
      </c>
      <c s="168" r="E4186">
        <v>41336.6370138889</v>
      </c>
      <c s="220" r="F4186"/>
      <c t="s" s="220" r="G4186">
        <v>57</v>
      </c>
      <c s="220" r="H4186"/>
      <c s="220" r="I4186"/>
      <c s="220" r="J4186">
        <v>303302375</v>
      </c>
      <c s="220" r="K4186"/>
      <c t="s" s="17" r="L4186">
        <v>74</v>
      </c>
      <c t="s" s="17" r="M4186">
        <v>1604</v>
      </c>
      <c s="220" r="N4186">
        <v>312</v>
      </c>
      <c s="220" r="O4186">
        <v>202</v>
      </c>
      <c s="220" r="P4186">
        <v>-10800</v>
      </c>
      <c t="s" s="220" r="Q4186">
        <v>8733</v>
      </c>
      <c t="s" s="17" r="R4186">
        <v>8734</v>
      </c>
    </row>
    <row r="4187">
      <c t="s" s="128" r="A4187">
        <v>8735</v>
      </c>
      <c t="s" s="220" r="B4187">
        <v>5334</v>
      </c>
      <c t="s" s="220" r="C4187">
        <v>8736</v>
      </c>
      <c t="s" s="220" r="D4187">
        <v>8737</v>
      </c>
      <c s="168" r="E4187">
        <v>41336.6369907407</v>
      </c>
      <c s="220" r="F4187"/>
      <c t="s" s="220" r="G4187">
        <v>57</v>
      </c>
      <c s="220" r="H4187"/>
      <c s="220" r="I4187"/>
      <c s="220" r="J4187">
        <v>579717126</v>
      </c>
      <c s="220" r="K4187"/>
      <c t="s" s="17" r="L4187">
        <v>228</v>
      </c>
      <c t="s" s="17" r="M4187">
        <v>5336</v>
      </c>
      <c s="220" r="N4187">
        <v>40</v>
      </c>
      <c s="220" r="O4187">
        <v>154</v>
      </c>
      <c s="220" r="P4187"/>
      <c t="s" s="220" r="Q4187">
        <v>8738</v>
      </c>
      <c t="s" s="17" r="R4187">
        <v>8739</v>
      </c>
    </row>
    <row r="4188">
      <c t="s" s="128" r="A4188">
        <v>8740</v>
      </c>
      <c t="s" s="220" r="B4188">
        <v>8741</v>
      </c>
      <c t="s" s="220" r="C4188">
        <v>8742</v>
      </c>
      <c t="s" s="220" r="D4188">
        <v>8743</v>
      </c>
      <c s="168" r="E4188">
        <v>41336.6368981482</v>
      </c>
      <c s="220" r="F4188"/>
      <c t="s" s="220" r="G4188">
        <v>57</v>
      </c>
      <c s="220" r="H4188"/>
      <c s="220" r="I4188"/>
      <c s="220" r="J4188">
        <v>1238232810</v>
      </c>
      <c s="220" r="K4188"/>
      <c t="s" s="17" r="L4188">
        <v>116</v>
      </c>
      <c t="s" s="17" r="M4188">
        <v>8744</v>
      </c>
      <c s="220" r="N4188"/>
      <c s="220" r="O4188">
        <v>36</v>
      </c>
      <c s="220" r="P4188"/>
      <c t="s" s="220" r="Q4188">
        <v>8745</v>
      </c>
      <c t="s" s="17" r="R4188">
        <v>5621</v>
      </c>
    </row>
    <row r="4189">
      <c t="s" s="128" r="A4189">
        <v>8746</v>
      </c>
      <c t="s" s="220" r="B4189">
        <v>8747</v>
      </c>
      <c t="s" s="220" r="C4189">
        <v>8748</v>
      </c>
      <c t="s" s="220" r="D4189">
        <v>8749</v>
      </c>
      <c s="168" r="E4189">
        <v>41336.636875</v>
      </c>
      <c s="220" r="F4189"/>
      <c t="s" s="220" r="G4189">
        <v>57</v>
      </c>
      <c s="220" r="H4189"/>
      <c s="220" r="I4189"/>
      <c s="220" r="J4189">
        <v>197917573</v>
      </c>
      <c s="220" r="K4189"/>
      <c t="s" s="17" r="L4189">
        <v>74</v>
      </c>
      <c t="s" s="17" r="M4189">
        <v>8750</v>
      </c>
      <c s="220" r="N4189">
        <v>449</v>
      </c>
      <c s="220" r="O4189">
        <v>265</v>
      </c>
      <c s="220" r="P4189">
        <v>7200</v>
      </c>
      <c t="s" s="220" r="Q4189">
        <v>8751</v>
      </c>
      <c t="s" s="17" r="R4189">
        <v>6941</v>
      </c>
    </row>
    <row r="4190">
      <c t="s" s="128" r="A4190">
        <v>8752</v>
      </c>
      <c t="s" s="220" r="B4190">
        <v>8753</v>
      </c>
      <c t="s" s="220" r="C4190">
        <v>8754</v>
      </c>
      <c t="s" s="220" r="D4190">
        <v>8755</v>
      </c>
      <c s="168" r="E4190">
        <v>41336.6368402778</v>
      </c>
      <c s="220" r="F4190"/>
      <c t="s" s="220" r="G4190">
        <v>57</v>
      </c>
      <c s="220" r="H4190"/>
      <c s="220" r="I4190"/>
      <c s="220" r="J4190">
        <v>436604292</v>
      </c>
      <c s="220" r="K4190"/>
      <c t="s" s="17" r="L4190">
        <v>116</v>
      </c>
      <c t="s" s="17" r="M4190">
        <v>8756</v>
      </c>
      <c s="220" r="N4190">
        <v>1437</v>
      </c>
      <c s="220" r="O4190">
        <v>161</v>
      </c>
      <c s="220" r="P4190"/>
      <c t="s" s="220" r="Q4190">
        <v>8757</v>
      </c>
      <c t="s" s="17" r="R4190">
        <v>348</v>
      </c>
    </row>
    <row r="4191">
      <c t="s" s="128" r="A4191">
        <v>8758</v>
      </c>
      <c t="s" s="220" r="B4191">
        <v>157</v>
      </c>
      <c t="s" s="220" r="C4191">
        <v>8759</v>
      </c>
      <c t="s" s="220" r="D4191">
        <v>8760</v>
      </c>
      <c s="168" r="E4191">
        <v>41336.6367476852</v>
      </c>
      <c s="220" r="F4191"/>
      <c t="s" s="220" r="G4191">
        <v>57</v>
      </c>
      <c s="220" r="H4191"/>
      <c s="220" r="I4191"/>
      <c s="220" r="J4191">
        <v>109293980</v>
      </c>
      <c s="220" r="K4191"/>
      <c t="s" s="17" r="L4191">
        <v>127</v>
      </c>
      <c t="s" s="17" r="M4191">
        <v>161</v>
      </c>
      <c s="220" r="N4191">
        <v>42</v>
      </c>
      <c s="220" r="O4191">
        <v>75</v>
      </c>
      <c s="220" r="P4191">
        <v>3600</v>
      </c>
      <c t="s" s="220" r="Q4191">
        <v>8761</v>
      </c>
      <c t="s" s="17" r="R4191">
        <v>8762</v>
      </c>
    </row>
    <row r="4192">
      <c t="s" s="128" r="A4192">
        <v>8763</v>
      </c>
      <c t="s" s="220" r="B4192">
        <v>5727</v>
      </c>
      <c t="s" s="220" r="C4192">
        <v>8764</v>
      </c>
      <c t="s" s="220" r="D4192">
        <v>8765</v>
      </c>
      <c s="168" r="E4192">
        <v>41336.636724537</v>
      </c>
      <c s="220" r="F4192"/>
      <c t="s" s="220" r="G4192">
        <v>57</v>
      </c>
      <c s="220" r="H4192"/>
      <c s="220" r="I4192"/>
      <c s="220" r="J4192">
        <v>14663464</v>
      </c>
      <c s="220" r="K4192"/>
      <c t="s" s="17" r="L4192">
        <v>5730</v>
      </c>
      <c t="s" s="17" r="M4192">
        <v>5731</v>
      </c>
      <c s="220" r="N4192">
        <v>2718</v>
      </c>
      <c s="220" r="O4192">
        <v>1401</v>
      </c>
      <c s="220" r="P4192">
        <v>3600</v>
      </c>
      <c t="s" s="220" r="Q4192">
        <v>8766</v>
      </c>
      <c t="s" s="17" r="R4192">
        <v>8767</v>
      </c>
    </row>
    <row r="4193">
      <c t="s" s="128" r="A4193">
        <v>8768</v>
      </c>
      <c t="s" s="220" r="B4193">
        <v>5822</v>
      </c>
      <c t="s" s="220" r="C4193">
        <v>8769</v>
      </c>
      <c t="s" s="220" r="D4193">
        <v>8765</v>
      </c>
      <c s="168" r="E4193">
        <v>41336.636724537</v>
      </c>
      <c s="220" r="F4193"/>
      <c t="s" s="220" r="G4193">
        <v>57</v>
      </c>
      <c s="220" r="H4193"/>
      <c s="220" r="I4193"/>
      <c s="220" r="J4193">
        <v>17345145</v>
      </c>
      <c s="220" r="K4193"/>
      <c t="s" s="17" r="L4193">
        <v>127</v>
      </c>
      <c t="s" s="17" r="M4193">
        <v>5825</v>
      </c>
      <c s="220" r="N4193">
        <v>257</v>
      </c>
      <c s="220" r="O4193">
        <v>574</v>
      </c>
      <c s="220" r="P4193">
        <v>3600</v>
      </c>
      <c t="s" s="220" r="Q4193">
        <v>8770</v>
      </c>
      <c t="s" s="17" r="R4193">
        <v>1283</v>
      </c>
    </row>
    <row r="4194">
      <c t="s" s="128" r="A4194">
        <v>8771</v>
      </c>
      <c t="s" s="220" r="B4194">
        <v>8772</v>
      </c>
      <c t="s" s="220" r="C4194">
        <v>8773</v>
      </c>
      <c t="s" s="220" r="D4194">
        <v>8774</v>
      </c>
      <c s="168" r="E4194">
        <v>41336.6367013889</v>
      </c>
      <c s="220" r="F4194"/>
      <c t="s" s="220" r="G4194">
        <v>57</v>
      </c>
      <c s="220" r="H4194"/>
      <c s="220" r="I4194"/>
      <c s="220" r="J4194">
        <v>70997383</v>
      </c>
      <c s="220" r="K4194"/>
      <c t="s" s="17" r="L4194">
        <v>49</v>
      </c>
      <c t="s" s="17" r="M4194">
        <v>8775</v>
      </c>
      <c s="220" r="N4194">
        <v>1019</v>
      </c>
      <c s="220" r="O4194">
        <v>1850</v>
      </c>
      <c s="220" r="P4194">
        <v>3600</v>
      </c>
      <c t="s" s="220" r="Q4194">
        <v>8776</v>
      </c>
      <c t="s" s="17" r="R4194">
        <v>2640</v>
      </c>
    </row>
    <row r="4195">
      <c t="s" s="128" r="A4195">
        <v>8777</v>
      </c>
      <c t="s" s="220" r="B4195">
        <v>1759</v>
      </c>
      <c t="s" s="220" r="C4195">
        <v>8778</v>
      </c>
      <c t="s" s="220" r="D4195">
        <v>8779</v>
      </c>
      <c s="168" r="E4195">
        <v>41336.6366319444</v>
      </c>
      <c s="220" r="F4195"/>
      <c t="s" s="220" r="G4195">
        <v>57</v>
      </c>
      <c s="220" r="H4195"/>
      <c s="220" r="I4195"/>
      <c s="220" r="J4195">
        <v>527251402</v>
      </c>
      <c s="220" r="K4195"/>
      <c t="s" s="17" r="L4195">
        <v>74</v>
      </c>
      <c t="s" s="17" r="M4195">
        <v>1762</v>
      </c>
      <c s="220" r="N4195">
        <v>113</v>
      </c>
      <c s="220" r="O4195">
        <v>129</v>
      </c>
      <c s="220" r="P4195">
        <v>3600</v>
      </c>
      <c t="s" s="220" r="Q4195">
        <v>8780</v>
      </c>
      <c t="s" s="17" r="R4195">
        <v>8781</v>
      </c>
    </row>
    <row r="4196">
      <c t="s" s="128" r="A4196">
        <v>8782</v>
      </c>
      <c t="s" s="220" r="B4196">
        <v>5435</v>
      </c>
      <c t="s" s="220" r="C4196">
        <v>8783</v>
      </c>
      <c t="s" s="220" r="D4196">
        <v>8784</v>
      </c>
      <c s="168" r="E4196">
        <v>41336.6366087963</v>
      </c>
      <c s="220" r="F4196"/>
      <c t="s" s="220" r="G4196">
        <v>57</v>
      </c>
      <c s="220" r="H4196"/>
      <c s="220" r="I4196"/>
      <c s="220" r="J4196">
        <v>69004238</v>
      </c>
      <c s="220" r="K4196"/>
      <c t="s" s="17" r="L4196">
        <v>74</v>
      </c>
      <c t="s" s="17" r="M4196">
        <v>5438</v>
      </c>
      <c s="220" r="N4196">
        <v>579</v>
      </c>
      <c s="220" r="O4196">
        <v>115</v>
      </c>
      <c s="220" r="P4196">
        <v>3600</v>
      </c>
      <c t="s" s="220" r="Q4196">
        <v>8785</v>
      </c>
      <c t="s" s="17" r="R4196">
        <v>1166</v>
      </c>
    </row>
    <row r="4197">
      <c t="s" s="128" r="A4197">
        <v>8786</v>
      </c>
      <c t="s" s="220" r="B4197">
        <v>8787</v>
      </c>
      <c t="s" s="220" r="C4197">
        <v>8788</v>
      </c>
      <c t="s" s="220" r="D4197">
        <v>8789</v>
      </c>
      <c s="168" r="E4197">
        <v>41336.6365509259</v>
      </c>
      <c s="220" r="F4197"/>
      <c t="s" s="220" r="G4197">
        <v>57</v>
      </c>
      <c s="220" r="H4197"/>
      <c s="220" r="I4197"/>
      <c s="220" r="J4197">
        <v>281181925</v>
      </c>
      <c s="220" r="K4197"/>
      <c t="s" s="17" r="L4197">
        <v>74</v>
      </c>
      <c t="s" s="17" r="M4197">
        <v>8790</v>
      </c>
      <c s="220" r="N4197">
        <v>441</v>
      </c>
      <c s="220" r="O4197">
        <v>338</v>
      </c>
      <c s="220" r="P4197"/>
      <c t="s" s="220" r="Q4197">
        <v>8791</v>
      </c>
      <c t="s" s="17" r="R4197">
        <v>8792</v>
      </c>
    </row>
    <row r="4198">
      <c t="s" s="128" r="A4198">
        <v>8548</v>
      </c>
      <c t="s" s="220" r="B4198">
        <v>4737</v>
      </c>
      <c t="s" s="220" r="C4198">
        <v>8793</v>
      </c>
      <c t="s" s="220" r="D4198">
        <v>8794</v>
      </c>
      <c s="168" r="E4198">
        <v>41336.6365046296</v>
      </c>
      <c s="220" r="F4198"/>
      <c t="s" s="220" r="G4198">
        <v>46</v>
      </c>
      <c s="220" r="H4198">
        <v>21023368</v>
      </c>
      <c t="s" s="220" r="I4198">
        <v>8795</v>
      </c>
      <c s="220" r="J4198">
        <v>21012587</v>
      </c>
      <c t="s" s="220" r="K4198">
        <v>8796</v>
      </c>
      <c t="s" s="17" r="L4198">
        <v>74</v>
      </c>
      <c t="s" s="17" r="M4198">
        <v>4740</v>
      </c>
      <c s="220" r="N4198">
        <v>213</v>
      </c>
      <c s="220" r="O4198">
        <v>354</v>
      </c>
      <c s="220" r="P4198">
        <v>3600</v>
      </c>
      <c t="s" s="220" r="Q4198">
        <v>8797</v>
      </c>
      <c t="s" s="17" r="R4198">
        <v>8798</v>
      </c>
    </row>
    <row r="4199">
      <c t="s" s="128" r="A4199">
        <v>8799</v>
      </c>
      <c t="s" s="220" r="B4199">
        <v>4300</v>
      </c>
      <c t="s" s="220" r="C4199">
        <v>8800</v>
      </c>
      <c t="s" s="220" r="D4199">
        <v>8801</v>
      </c>
      <c s="168" r="E4199">
        <v>41336.6364930556</v>
      </c>
      <c s="220" r="F4199"/>
      <c t="s" s="220" r="G4199">
        <v>46</v>
      </c>
      <c s="220" r="H4199"/>
      <c s="220" r="I4199"/>
      <c s="220" r="J4199">
        <v>112729237</v>
      </c>
      <c s="220" r="K4199"/>
      <c t="s" s="17" r="L4199">
        <v>49</v>
      </c>
      <c t="s" s="17" r="M4199">
        <v>4303</v>
      </c>
      <c s="220" r="N4199">
        <v>16</v>
      </c>
      <c s="220" r="O4199">
        <v>71</v>
      </c>
      <c s="220" r="P4199">
        <v>3600</v>
      </c>
      <c t="s" s="220" r="Q4199">
        <v>8802</v>
      </c>
      <c t="s" s="17" r="R4199">
        <v>8803</v>
      </c>
    </row>
    <row r="4200">
      <c t="s" s="128" r="A4200">
        <v>8804</v>
      </c>
      <c t="s" s="220" r="B4200">
        <v>1265</v>
      </c>
      <c t="s" s="220" r="C4200">
        <v>8805</v>
      </c>
      <c t="s" s="220" r="D4200">
        <v>8806</v>
      </c>
      <c s="168" r="E4200">
        <v>41336.6364814815</v>
      </c>
      <c s="220" r="F4200"/>
      <c t="s" s="220" r="G4200">
        <v>57</v>
      </c>
      <c s="220" r="H4200"/>
      <c s="220" r="I4200"/>
      <c s="220" r="J4200">
        <v>429761286</v>
      </c>
      <c s="220" r="K4200"/>
      <c t="s" s="17" r="L4200">
        <v>74</v>
      </c>
      <c t="s" s="17" r="M4200">
        <v>1269</v>
      </c>
      <c s="220" r="N4200">
        <v>639</v>
      </c>
      <c s="220" r="O4200">
        <v>478</v>
      </c>
      <c s="220" r="P4200">
        <v>3600</v>
      </c>
      <c t="s" s="220" r="Q4200">
        <v>8807</v>
      </c>
      <c t="s" s="17" r="R4200">
        <v>5393</v>
      </c>
    </row>
    <row r="4201">
      <c t="s" s="128" r="A4201">
        <v>8808</v>
      </c>
      <c t="s" s="220" r="B4201">
        <v>906</v>
      </c>
      <c t="s" s="220" r="C4201">
        <v>8809</v>
      </c>
      <c t="s" s="220" r="D4201">
        <v>8810</v>
      </c>
      <c s="168" r="E4201">
        <v>41336.6364699074</v>
      </c>
      <c s="220" r="F4201"/>
      <c t="s" s="220" r="G4201">
        <v>57</v>
      </c>
      <c s="220" r="H4201"/>
      <c s="220" r="I4201"/>
      <c s="220" r="J4201">
        <v>279064794</v>
      </c>
      <c s="220" r="K4201"/>
      <c t="s" s="17" r="L4201">
        <v>74</v>
      </c>
      <c t="s" s="17" r="M4201">
        <v>940</v>
      </c>
      <c s="220" r="N4201">
        <v>1311</v>
      </c>
      <c s="220" r="O4201">
        <v>600</v>
      </c>
      <c s="220" r="P4201">
        <v>3600</v>
      </c>
      <c t="s" s="220" r="Q4201">
        <v>8811</v>
      </c>
      <c t="s" s="17" r="R4201">
        <v>8812</v>
      </c>
    </row>
    <row r="4202">
      <c t="s" s="128" r="A4202">
        <v>8813</v>
      </c>
      <c t="s" s="220" r="B4202">
        <v>1111</v>
      </c>
      <c t="s" s="220" r="C4202">
        <v>8814</v>
      </c>
      <c t="s" s="220" r="D4202">
        <v>8815</v>
      </c>
      <c s="168" r="E4202">
        <v>41336.6364583333</v>
      </c>
      <c s="220" r="F4202"/>
      <c t="s" s="220" r="G4202">
        <v>57</v>
      </c>
      <c s="220" r="H4202"/>
      <c s="220" r="I4202"/>
      <c s="220" r="J4202">
        <v>15375817</v>
      </c>
      <c s="220" r="K4202"/>
      <c t="s" s="17" r="L4202">
        <v>228</v>
      </c>
      <c t="s" s="17" r="M4202">
        <v>1114</v>
      </c>
      <c s="220" r="N4202">
        <v>2092</v>
      </c>
      <c s="220" r="O4202">
        <v>691</v>
      </c>
      <c s="220" r="P4202">
        <v>3600</v>
      </c>
      <c t="s" s="220" r="Q4202">
        <v>8816</v>
      </c>
      <c t="s" s="17" r="R4202">
        <v>2203</v>
      </c>
    </row>
    <row r="4203">
      <c t="s" s="128" r="A4203">
        <v>4486</v>
      </c>
      <c t="s" s="220" r="B4203">
        <v>566</v>
      </c>
      <c t="s" s="220" r="C4203">
        <v>8817</v>
      </c>
      <c t="s" s="220" r="D4203">
        <v>8818</v>
      </c>
      <c s="168" r="E4203">
        <v>41336.6364351852</v>
      </c>
      <c s="220" r="F4203"/>
      <c t="s" s="220" r="G4203">
        <v>57</v>
      </c>
      <c s="220" r="H4203"/>
      <c s="220" r="I4203"/>
      <c s="220" r="J4203">
        <v>347111716</v>
      </c>
      <c s="220" r="K4203"/>
      <c t="s" s="17" r="L4203">
        <v>1636</v>
      </c>
      <c t="s" s="17" r="M4203">
        <v>569</v>
      </c>
      <c s="220" r="N4203">
        <v>3165</v>
      </c>
      <c s="220" r="O4203">
        <v>624</v>
      </c>
      <c s="220" r="P4203">
        <v>-10800</v>
      </c>
      <c t="s" s="220" r="Q4203">
        <v>8819</v>
      </c>
      <c t="s" s="17" r="R4203">
        <v>1687</v>
      </c>
    </row>
    <row r="4204">
      <c t="s" s="128" r="A4204">
        <v>8820</v>
      </c>
      <c t="s" s="220" r="B4204">
        <v>279</v>
      </c>
      <c t="s" s="220" r="C4204">
        <v>8821</v>
      </c>
      <c t="s" s="220" r="D4204">
        <v>8822</v>
      </c>
      <c s="168" r="E4204">
        <v>41336.6363541667</v>
      </c>
      <c s="220" r="F4204"/>
      <c t="s" s="220" r="G4204">
        <v>57</v>
      </c>
      <c s="220" r="H4204"/>
      <c s="220" r="I4204"/>
      <c s="220" r="J4204">
        <v>23097802</v>
      </c>
      <c s="220" r="K4204"/>
      <c t="s" s="17" r="L4204">
        <v>282</v>
      </c>
      <c t="s" s="17" r="M4204">
        <v>283</v>
      </c>
      <c s="220" r="N4204">
        <v>214</v>
      </c>
      <c s="220" r="O4204">
        <v>202</v>
      </c>
      <c s="220" r="P4204">
        <v>3600</v>
      </c>
      <c t="s" s="220" r="Q4204">
        <v>8823</v>
      </c>
      <c t="s" s="17" r="R4204">
        <v>8824</v>
      </c>
    </row>
    <row r="4205">
      <c t="s" s="128" r="A4205">
        <v>8688</v>
      </c>
      <c t="s" s="220" r="B4205">
        <v>8687</v>
      </c>
      <c t="s" s="220" r="C4205">
        <v>8825</v>
      </c>
      <c t="s" s="220" r="D4205">
        <v>8826</v>
      </c>
      <c s="168" r="E4205">
        <v>41336.6363310185</v>
      </c>
      <c s="220" r="F4205"/>
      <c t="s" s="220" r="G4205">
        <v>57</v>
      </c>
      <c s="220" r="H4205"/>
      <c s="220" r="I4205"/>
      <c s="220" r="J4205">
        <v>987063433</v>
      </c>
      <c s="220" r="K4205"/>
      <c t="s" s="17" r="L4205">
        <v>74</v>
      </c>
      <c t="s" s="17" r="M4205">
        <v>8827</v>
      </c>
      <c s="220" r="N4205">
        <v>1293</v>
      </c>
      <c s="220" r="O4205">
        <v>280</v>
      </c>
      <c s="220" r="P4205">
        <v>3600</v>
      </c>
      <c t="s" s="220" r="Q4205">
        <v>8828</v>
      </c>
      <c t="s" s="17" r="R4205">
        <v>130</v>
      </c>
    </row>
    <row r="4206">
      <c t="s" s="128" r="A4206">
        <v>8829</v>
      </c>
      <c t="s" s="220" r="B4206">
        <v>3726</v>
      </c>
      <c t="s" s="220" r="C4206">
        <v>8830</v>
      </c>
      <c t="s" s="220" r="D4206">
        <v>8831</v>
      </c>
      <c s="168" r="E4206">
        <v>41336.6362731482</v>
      </c>
      <c s="220" r="F4206"/>
      <c t="s" s="220" r="G4206">
        <v>57</v>
      </c>
      <c s="220" r="H4206"/>
      <c s="220" r="I4206"/>
      <c s="220" r="J4206">
        <v>24172026</v>
      </c>
      <c s="220" r="K4206"/>
      <c t="s" s="17" r="L4206">
        <v>228</v>
      </c>
      <c t="s" s="17" r="M4206">
        <v>3729</v>
      </c>
      <c s="220" r="N4206">
        <v>877</v>
      </c>
      <c s="220" r="O4206">
        <v>376</v>
      </c>
      <c s="220" r="P4206">
        <v>3600</v>
      </c>
      <c t="s" s="220" r="Q4206">
        <v>8832</v>
      </c>
      <c t="s" s="17" r="R4206">
        <v>5621</v>
      </c>
    </row>
    <row r="4207">
      <c t="s" s="128" r="A4207">
        <v>8833</v>
      </c>
      <c t="s" s="220" r="B4207">
        <v>3302</v>
      </c>
      <c t="s" s="220" r="C4207">
        <v>8834</v>
      </c>
      <c t="s" s="220" r="D4207">
        <v>8835</v>
      </c>
      <c s="168" r="E4207">
        <v>41336.6362152778</v>
      </c>
      <c s="220" r="F4207"/>
      <c t="s" s="220" r="G4207">
        <v>46</v>
      </c>
      <c s="220" r="H4207"/>
      <c s="220" r="I4207"/>
      <c s="220" r="J4207">
        <v>1999731</v>
      </c>
      <c s="220" r="K4207"/>
      <c t="s" s="17" r="L4207">
        <v>228</v>
      </c>
      <c t="s" s="17" r="M4207">
        <v>3305</v>
      </c>
      <c s="220" r="N4207">
        <v>1763</v>
      </c>
      <c s="220" r="O4207">
        <v>1025</v>
      </c>
      <c s="220" r="P4207">
        <v>3600</v>
      </c>
      <c t="s" s="220" r="Q4207">
        <v>8836</v>
      </c>
      <c t="s" s="17" r="R4207">
        <v>8837</v>
      </c>
    </row>
    <row r="4208">
      <c t="s" s="128" r="A4208">
        <v>8838</v>
      </c>
      <c t="s" s="220" r="B4208">
        <v>3732</v>
      </c>
      <c t="s" s="220" r="C4208">
        <v>8839</v>
      </c>
      <c t="s" s="220" r="D4208">
        <v>8840</v>
      </c>
      <c s="168" r="E4208">
        <v>41336.6361689815</v>
      </c>
      <c s="220" r="F4208"/>
      <c t="s" s="220" r="G4208">
        <v>57</v>
      </c>
      <c s="220" r="H4208"/>
      <c s="220" r="I4208"/>
      <c s="220" r="J4208">
        <v>89729290</v>
      </c>
      <c s="220" r="K4208"/>
      <c t="s" s="17" r="L4208">
        <v>1636</v>
      </c>
      <c t="s" s="17" r="M4208">
        <v>3735</v>
      </c>
      <c s="220" r="N4208">
        <v>2378</v>
      </c>
      <c s="220" r="O4208">
        <v>187</v>
      </c>
      <c s="220" r="P4208">
        <v>-36000</v>
      </c>
      <c t="s" s="220" r="Q4208">
        <v>8841</v>
      </c>
      <c t="s" s="17" r="R4208">
        <v>2307</v>
      </c>
    </row>
    <row r="4209">
      <c t="s" s="128" r="A4209">
        <v>8842</v>
      </c>
      <c t="s" s="220" r="B4209">
        <v>7935</v>
      </c>
      <c t="s" s="220" r="C4209">
        <v>8843</v>
      </c>
      <c t="s" s="220" r="D4209">
        <v>8844</v>
      </c>
      <c s="168" r="E4209">
        <v>41336.6361458333</v>
      </c>
      <c s="220" r="F4209"/>
      <c t="s" s="220" r="G4209">
        <v>57</v>
      </c>
      <c s="220" r="H4209"/>
      <c s="220" r="I4209"/>
      <c s="220" r="J4209">
        <v>154869468</v>
      </c>
      <c s="220" r="K4209"/>
      <c t="s" s="17" r="L4209">
        <v>7937</v>
      </c>
      <c t="s" s="17" r="M4209">
        <v>7938</v>
      </c>
      <c s="220" r="N4209">
        <v>1007</v>
      </c>
      <c s="220" r="O4209">
        <v>748</v>
      </c>
      <c s="220" r="P4209">
        <v>3600</v>
      </c>
      <c t="s" s="220" r="Q4209">
        <v>8845</v>
      </c>
      <c t="s" s="17" r="R4209">
        <v>8846</v>
      </c>
    </row>
    <row r="4210">
      <c t="s" s="128" r="A4210">
        <v>8847</v>
      </c>
      <c t="s" s="220" r="B4210">
        <v>539</v>
      </c>
      <c t="s" s="220" r="C4210">
        <v>8848</v>
      </c>
      <c t="s" s="220" r="D4210">
        <v>8849</v>
      </c>
      <c s="168" r="E4210">
        <v>41336.6361226852</v>
      </c>
      <c s="220" r="F4210"/>
      <c t="s" s="220" r="G4210">
        <v>57</v>
      </c>
      <c s="220" r="H4210">
        <v>301974703</v>
      </c>
      <c t="s" s="220" r="I4210">
        <v>4203</v>
      </c>
      <c s="220" r="J4210">
        <v>204469430</v>
      </c>
      <c s="220" r="K4210"/>
      <c t="s" s="17" r="L4210">
        <v>74</v>
      </c>
      <c t="s" s="17" r="M4210">
        <v>543</v>
      </c>
      <c s="220" r="N4210">
        <v>564</v>
      </c>
      <c s="220" r="O4210">
        <v>838</v>
      </c>
      <c s="220" r="P4210">
        <v>3600</v>
      </c>
      <c t="s" s="220" r="Q4210">
        <v>8850</v>
      </c>
      <c t="s" s="17" r="R4210">
        <v>8851</v>
      </c>
    </row>
    <row r="4211">
      <c t="s" s="128" r="A4211">
        <v>8852</v>
      </c>
      <c t="s" s="220" r="B4211">
        <v>4462</v>
      </c>
      <c t="s" s="220" r="C4211">
        <v>8853</v>
      </c>
      <c t="s" s="220" r="D4211">
        <v>8854</v>
      </c>
      <c s="168" r="E4211">
        <v>41336.6360300926</v>
      </c>
      <c s="220" r="F4211"/>
      <c t="s" s="220" r="G4211">
        <v>57</v>
      </c>
      <c s="220" r="H4211"/>
      <c s="220" r="I4211"/>
      <c s="220" r="J4211">
        <v>3044761</v>
      </c>
      <c s="220" r="K4211"/>
      <c t="s" s="17" r="L4211">
        <v>116</v>
      </c>
      <c t="s" s="17" r="M4211">
        <v>4467</v>
      </c>
      <c s="220" r="N4211">
        <v>654</v>
      </c>
      <c s="220" r="O4211">
        <v>598</v>
      </c>
      <c s="220" r="P4211">
        <v>3600</v>
      </c>
      <c t="s" s="220" r="Q4211">
        <v>8855</v>
      </c>
      <c t="s" s="17" r="R4211">
        <v>8856</v>
      </c>
    </row>
    <row r="4212">
      <c t="s" s="128" r="A4212">
        <v>8857</v>
      </c>
      <c t="s" s="220" r="B4212">
        <v>3726</v>
      </c>
      <c t="s" s="220" r="C4212">
        <v>8858</v>
      </c>
      <c t="s" s="220" r="D4212">
        <v>8854</v>
      </c>
      <c s="168" r="E4212">
        <v>41336.6360300926</v>
      </c>
      <c s="220" r="F4212"/>
      <c t="s" s="220" r="G4212">
        <v>57</v>
      </c>
      <c s="220" r="H4212"/>
      <c s="220" r="I4212"/>
      <c s="220" r="J4212">
        <v>24172026</v>
      </c>
      <c s="220" r="K4212"/>
      <c t="s" s="17" r="L4212">
        <v>228</v>
      </c>
      <c t="s" s="17" r="M4212">
        <v>3729</v>
      </c>
      <c s="220" r="N4212">
        <v>877</v>
      </c>
      <c s="220" r="O4212">
        <v>376</v>
      </c>
      <c s="220" r="P4212">
        <v>3600</v>
      </c>
      <c t="s" s="220" r="Q4212">
        <v>8859</v>
      </c>
      <c t="s" s="17" r="R4212">
        <v>8860</v>
      </c>
    </row>
    <row r="4213">
      <c t="s" s="128" r="A4213">
        <v>8861</v>
      </c>
      <c t="s" s="220" r="B4213">
        <v>1265</v>
      </c>
      <c t="s" s="220" r="C4213">
        <v>8862</v>
      </c>
      <c t="s" s="220" r="D4213">
        <v>8863</v>
      </c>
      <c s="168" r="E4213">
        <v>41336.6360069444</v>
      </c>
      <c s="220" r="F4213"/>
      <c t="s" s="220" r="G4213">
        <v>57</v>
      </c>
      <c s="220" r="H4213"/>
      <c s="220" r="I4213"/>
      <c s="220" r="J4213">
        <v>429761286</v>
      </c>
      <c s="220" r="K4213"/>
      <c t="s" s="17" r="L4213">
        <v>74</v>
      </c>
      <c t="s" s="17" r="M4213">
        <v>1269</v>
      </c>
      <c s="220" r="N4213">
        <v>639</v>
      </c>
      <c s="220" r="O4213">
        <v>478</v>
      </c>
      <c s="220" r="P4213">
        <v>3600</v>
      </c>
      <c t="s" s="220" r="Q4213">
        <v>8864</v>
      </c>
      <c t="s" s="17" r="R4213">
        <v>1814</v>
      </c>
    </row>
    <row r="4214">
      <c t="s" s="128" r="A4214">
        <v>8865</v>
      </c>
      <c t="s" s="220" r="B4214">
        <v>2530</v>
      </c>
      <c t="s" s="220" r="C4214">
        <v>8866</v>
      </c>
      <c t="s" s="220" r="D4214">
        <v>8867</v>
      </c>
      <c s="168" r="E4214">
        <v>41336.6359953704</v>
      </c>
      <c s="220" r="F4214"/>
      <c t="s" s="220" r="G4214">
        <v>57</v>
      </c>
      <c s="220" r="H4214"/>
      <c s="220" r="I4214"/>
      <c s="220" r="J4214">
        <v>202969896</v>
      </c>
      <c s="220" r="K4214"/>
      <c t="s" s="17" r="L4214">
        <v>745</v>
      </c>
      <c t="s" s="17" r="M4214">
        <v>2533</v>
      </c>
      <c s="220" r="N4214">
        <v>389</v>
      </c>
      <c s="220" r="O4214">
        <v>567</v>
      </c>
      <c s="220" r="P4214">
        <v>3600</v>
      </c>
      <c t="s" s="220" r="Q4214">
        <v>8868</v>
      </c>
      <c t="s" s="17" r="R4214">
        <v>5945</v>
      </c>
    </row>
    <row r="4215">
      <c t="s" s="128" r="A4215">
        <v>8869</v>
      </c>
      <c t="s" s="220" r="B4215">
        <v>8870</v>
      </c>
      <c t="s" s="220" r="C4215">
        <v>8871</v>
      </c>
      <c t="s" s="220" r="D4215">
        <v>8872</v>
      </c>
      <c s="168" r="E4215">
        <v>41336.6359837963</v>
      </c>
      <c s="220" r="F4215"/>
      <c t="s" s="220" r="G4215">
        <v>57</v>
      </c>
      <c s="220" r="H4215"/>
      <c s="220" r="I4215"/>
      <c s="220" r="J4215">
        <v>411739536</v>
      </c>
      <c s="220" r="K4215"/>
      <c t="s" s="17" r="L4215">
        <v>135</v>
      </c>
      <c t="s" s="17" r="M4215">
        <v>8873</v>
      </c>
      <c s="220" r="N4215">
        <v>53</v>
      </c>
      <c s="220" r="O4215">
        <v>88</v>
      </c>
      <c s="220" r="P4215">
        <v>3600</v>
      </c>
      <c t="s" s="220" r="Q4215">
        <v>8874</v>
      </c>
      <c t="s" s="17" r="R4215">
        <v>8875</v>
      </c>
    </row>
    <row r="4216">
      <c t="s" s="128" r="A4216">
        <v>8876</v>
      </c>
      <c t="s" s="220" r="B4216">
        <v>885</v>
      </c>
      <c t="s" s="220" r="C4216">
        <v>8877</v>
      </c>
      <c t="s" s="220" r="D4216">
        <v>8878</v>
      </c>
      <c s="168" r="E4216">
        <v>41336.6359722222</v>
      </c>
      <c s="220" r="F4216"/>
      <c t="s" s="220" r="G4216">
        <v>57</v>
      </c>
      <c s="220" r="H4216"/>
      <c s="220" r="I4216"/>
      <c s="220" r="J4216">
        <v>236816776</v>
      </c>
      <c s="220" r="K4216"/>
      <c t="s" s="17" r="L4216">
        <v>74</v>
      </c>
      <c t="s" s="17" r="M4216">
        <v>888</v>
      </c>
      <c s="220" r="N4216">
        <v>226</v>
      </c>
      <c s="220" r="O4216">
        <v>244</v>
      </c>
      <c s="220" r="P4216">
        <v>3600</v>
      </c>
      <c t="s" s="220" r="Q4216">
        <v>8879</v>
      </c>
      <c t="s" s="17" r="R4216">
        <v>8880</v>
      </c>
    </row>
    <row r="4217">
      <c t="s" s="128" r="A4217">
        <v>8881</v>
      </c>
      <c t="s" s="220" r="B4217">
        <v>3822</v>
      </c>
      <c t="s" s="220" r="C4217">
        <v>8882</v>
      </c>
      <c t="s" s="220" r="D4217">
        <v>8883</v>
      </c>
      <c s="168" r="E4217">
        <v>41336.6358796296</v>
      </c>
      <c s="220" r="F4217"/>
      <c t="s" s="220" r="G4217">
        <v>57</v>
      </c>
      <c s="220" r="H4217"/>
      <c s="220" r="I4217"/>
      <c s="220" r="J4217">
        <v>328511517</v>
      </c>
      <c s="220" r="K4217"/>
      <c t="s" s="17" r="L4217">
        <v>74</v>
      </c>
      <c t="s" s="17" r="M4217">
        <v>3825</v>
      </c>
      <c s="220" r="N4217">
        <v>213</v>
      </c>
      <c s="220" r="O4217">
        <v>390</v>
      </c>
      <c s="220" r="P4217"/>
      <c t="s" s="220" r="Q4217">
        <v>8884</v>
      </c>
      <c t="s" s="17" r="R4217">
        <v>8885</v>
      </c>
    </row>
    <row r="4218">
      <c t="s" s="128" r="A4218">
        <v>8886</v>
      </c>
      <c t="s" s="220" r="B4218">
        <v>617</v>
      </c>
      <c t="s" s="220" r="C4218">
        <v>8887</v>
      </c>
      <c t="s" s="220" r="D4218">
        <v>8888</v>
      </c>
      <c s="168" r="E4218">
        <v>41336.6358101852</v>
      </c>
      <c s="220" r="F4218"/>
      <c t="s" s="220" r="G4218">
        <v>57</v>
      </c>
      <c s="220" r="H4218"/>
      <c s="220" r="I4218"/>
      <c s="220" r="J4218">
        <v>238498745</v>
      </c>
      <c s="220" r="K4218"/>
      <c t="s" s="17" r="L4218">
        <v>74</v>
      </c>
      <c t="s" s="17" r="M4218">
        <v>620</v>
      </c>
      <c s="220" r="N4218">
        <v>99</v>
      </c>
      <c s="220" r="O4218">
        <v>177</v>
      </c>
      <c s="220" r="P4218">
        <v>3600</v>
      </c>
      <c t="s" s="220" r="Q4218">
        <v>8889</v>
      </c>
      <c t="s" s="17" r="R4218">
        <v>8890</v>
      </c>
    </row>
    <row r="4219">
      <c t="s" s="128" r="A4219">
        <v>8891</v>
      </c>
      <c t="s" s="220" r="B4219">
        <v>8892</v>
      </c>
      <c t="s" s="220" r="C4219">
        <v>8893</v>
      </c>
      <c t="s" s="220" r="D4219">
        <v>8894</v>
      </c>
      <c s="168" r="E4219">
        <v>41336.635775463</v>
      </c>
      <c s="220" r="F4219"/>
      <c t="s" s="220" r="G4219">
        <v>57</v>
      </c>
      <c s="220" r="H4219"/>
      <c s="220" r="I4219"/>
      <c s="220" r="J4219">
        <v>32906800</v>
      </c>
      <c s="220" r="K4219"/>
      <c t="s" s="17" r="L4219">
        <v>1030</v>
      </c>
      <c t="s" s="17" r="M4219">
        <v>8895</v>
      </c>
      <c s="220" r="N4219">
        <v>661</v>
      </c>
      <c s="220" r="O4219">
        <v>656</v>
      </c>
      <c s="220" r="P4219">
        <v>3600</v>
      </c>
      <c t="s" s="220" r="Q4219">
        <v>8896</v>
      </c>
      <c t="s" s="17" r="R4219">
        <v>8897</v>
      </c>
    </row>
    <row r="4220">
      <c t="s" s="128" r="A4220">
        <v>8898</v>
      </c>
      <c t="s" s="220" r="B4220">
        <v>5834</v>
      </c>
      <c t="s" s="220" r="C4220">
        <v>8899</v>
      </c>
      <c t="s" s="220" r="D4220">
        <v>8900</v>
      </c>
      <c s="168" r="E4220">
        <v>41336.6357291667</v>
      </c>
      <c s="220" r="F4220"/>
      <c t="s" s="220" r="G4220">
        <v>57</v>
      </c>
      <c s="220" r="H4220"/>
      <c s="220" r="I4220"/>
      <c s="220" r="J4220">
        <v>169452812</v>
      </c>
      <c s="220" r="K4220"/>
      <c t="s" s="17" r="L4220">
        <v>135</v>
      </c>
      <c t="s" s="17" r="M4220">
        <v>5837</v>
      </c>
      <c s="220" r="N4220">
        <v>55</v>
      </c>
      <c s="220" r="O4220">
        <v>255</v>
      </c>
      <c s="220" r="P4220">
        <v>3600</v>
      </c>
      <c t="s" s="220" r="Q4220">
        <v>8901</v>
      </c>
      <c t="s" s="17" r="R4220">
        <v>5118</v>
      </c>
    </row>
    <row r="4221">
      <c t="s" s="128" r="A4221">
        <v>8902</v>
      </c>
      <c t="s" s="220" r="B4221">
        <v>5288</v>
      </c>
      <c t="s" s="220" r="C4221">
        <v>8903</v>
      </c>
      <c t="s" s="220" r="D4221">
        <v>8904</v>
      </c>
      <c s="168" r="E4221">
        <v>41336.6355092593</v>
      </c>
      <c s="220" r="F4221"/>
      <c t="s" s="220" r="G4221">
        <v>57</v>
      </c>
      <c s="220" r="H4221">
        <v>78413836</v>
      </c>
      <c t="s" s="220" r="I4221">
        <v>1350</v>
      </c>
      <c s="220" r="J4221">
        <v>6421942</v>
      </c>
      <c t="s" s="220" r="K4221">
        <v>8905</v>
      </c>
      <c t="s" s="17" r="L4221">
        <v>228</v>
      </c>
      <c t="s" s="17" r="M4221">
        <v>5321</v>
      </c>
      <c s="220" r="N4221">
        <v>278</v>
      </c>
      <c s="220" r="O4221">
        <v>571</v>
      </c>
      <c s="220" r="P4221">
        <v>3600</v>
      </c>
      <c t="s" s="220" r="Q4221">
        <v>8906</v>
      </c>
      <c t="s" s="17" r="R4221">
        <v>8907</v>
      </c>
    </row>
    <row r="4222">
      <c t="s" s="128" r="A4222">
        <v>8908</v>
      </c>
      <c t="s" s="220" r="B4222">
        <v>906</v>
      </c>
      <c t="s" s="220" r="C4222">
        <v>8909</v>
      </c>
      <c t="s" s="220" r="D4222">
        <v>8910</v>
      </c>
      <c s="168" r="E4222">
        <v>41336.6354513889</v>
      </c>
      <c s="220" r="F4222"/>
      <c t="s" s="220" r="G4222">
        <v>57</v>
      </c>
      <c s="220" r="H4222"/>
      <c s="220" r="I4222"/>
      <c s="220" r="J4222">
        <v>279064794</v>
      </c>
      <c s="220" r="K4222"/>
      <c t="s" s="17" r="L4222">
        <v>74</v>
      </c>
      <c t="s" s="17" r="M4222">
        <v>940</v>
      </c>
      <c s="220" r="N4222">
        <v>1311</v>
      </c>
      <c s="220" r="O4222">
        <v>600</v>
      </c>
      <c s="220" r="P4222">
        <v>3600</v>
      </c>
      <c t="s" s="220" r="Q4222">
        <v>8911</v>
      </c>
      <c t="s" s="17" r="R4222">
        <v>8912</v>
      </c>
    </row>
    <row r="4223">
      <c t="s" s="128" r="A4223">
        <v>8913</v>
      </c>
      <c t="s" s="220" r="B4223">
        <v>8313</v>
      </c>
      <c t="s" s="220" r="C4223">
        <v>8914</v>
      </c>
      <c t="s" s="220" r="D4223">
        <v>8915</v>
      </c>
      <c s="168" r="E4223">
        <v>41336.6354166667</v>
      </c>
      <c s="220" r="F4223"/>
      <c t="s" s="220" r="G4223">
        <v>57</v>
      </c>
      <c s="220" r="H4223"/>
      <c s="220" r="I4223"/>
      <c s="220" r="J4223">
        <v>19470289</v>
      </c>
      <c s="220" r="K4223"/>
      <c t="s" s="17" r="L4223">
        <v>228</v>
      </c>
      <c t="s" s="17" r="M4223">
        <v>8316</v>
      </c>
      <c s="220" r="N4223">
        <v>2863</v>
      </c>
      <c s="220" r="O4223">
        <v>834</v>
      </c>
      <c s="220" r="P4223">
        <v>3600</v>
      </c>
      <c t="s" s="220" r="Q4223">
        <v>8916</v>
      </c>
      <c t="s" s="17" r="R4223">
        <v>1509</v>
      </c>
    </row>
    <row r="4224">
      <c t="s" s="128" r="A4224">
        <v>8917</v>
      </c>
      <c t="s" s="220" r="B4224">
        <v>217</v>
      </c>
      <c t="s" s="220" r="C4224">
        <v>8918</v>
      </c>
      <c t="s" s="220" r="D4224">
        <v>8919</v>
      </c>
      <c s="168" r="E4224">
        <v>41336.6353819444</v>
      </c>
      <c s="220" r="F4224"/>
      <c t="s" s="220" r="G4224">
        <v>57</v>
      </c>
      <c s="220" r="H4224"/>
      <c s="220" r="I4224"/>
      <c s="220" r="J4224">
        <v>261867800</v>
      </c>
      <c s="220" r="K4224"/>
      <c t="s" s="17" r="L4224">
        <v>228</v>
      </c>
      <c t="s" s="17" r="M4224">
        <v>221</v>
      </c>
      <c s="220" r="N4224">
        <v>254</v>
      </c>
      <c s="220" r="O4224">
        <v>325</v>
      </c>
      <c s="220" r="P4224">
        <v>3600</v>
      </c>
      <c t="s" s="220" r="Q4224">
        <v>8920</v>
      </c>
      <c t="s" s="17" r="R4224">
        <v>8921</v>
      </c>
    </row>
    <row r="4225">
      <c t="s" s="128" r="A4225">
        <v>8922</v>
      </c>
      <c t="s" s="220" r="B4225">
        <v>1752</v>
      </c>
      <c t="s" s="220" r="C4225">
        <v>8923</v>
      </c>
      <c t="s" s="220" r="D4225">
        <v>8919</v>
      </c>
      <c s="168" r="E4225">
        <v>41336.6353819444</v>
      </c>
      <c s="220" r="F4225"/>
      <c t="s" s="220" r="G4225">
        <v>57</v>
      </c>
      <c s="220" r="H4225"/>
      <c s="220" r="I4225"/>
      <c s="220" r="J4225">
        <v>386504210</v>
      </c>
      <c s="220" r="K4225"/>
      <c t="s" s="17" r="L4225">
        <v>74</v>
      </c>
      <c t="s" s="17" r="M4225">
        <v>1755</v>
      </c>
      <c s="220" r="N4225">
        <v>238</v>
      </c>
      <c s="220" r="O4225">
        <v>203</v>
      </c>
      <c s="220" r="P4225"/>
      <c t="s" s="220" r="Q4225">
        <v>8924</v>
      </c>
      <c t="s" s="17" r="R4225">
        <v>702</v>
      </c>
    </row>
    <row r="4226">
      <c t="s" s="128" r="A4226">
        <v>8925</v>
      </c>
      <c t="s" s="220" r="B4226">
        <v>2596</v>
      </c>
      <c t="s" s="220" r="C4226">
        <v>8926</v>
      </c>
      <c t="s" s="220" r="D4226">
        <v>8927</v>
      </c>
      <c s="168" r="E4226">
        <v>41336.6352083333</v>
      </c>
      <c s="220" r="F4226"/>
      <c t="s" s="220" r="G4226">
        <v>57</v>
      </c>
      <c s="220" r="H4226"/>
      <c s="220" r="I4226"/>
      <c s="220" r="J4226">
        <v>1006383540</v>
      </c>
      <c s="220" r="K4226"/>
      <c t="s" s="17" r="L4226">
        <v>74</v>
      </c>
      <c t="s" s="17" r="M4226">
        <v>2599</v>
      </c>
      <c s="220" r="N4226">
        <v>72</v>
      </c>
      <c s="220" r="O4226">
        <v>295</v>
      </c>
      <c s="220" r="P4226">
        <v>3600</v>
      </c>
      <c t="s" s="220" r="Q4226">
        <v>8928</v>
      </c>
      <c t="s" s="17" r="R4226">
        <v>8929</v>
      </c>
    </row>
    <row r="4227">
      <c t="s" s="128" r="A4227">
        <v>8930</v>
      </c>
      <c t="s" s="220" r="B4227">
        <v>4334</v>
      </c>
      <c t="s" s="220" r="C4227">
        <v>8931</v>
      </c>
      <c t="s" s="220" r="D4227">
        <v>8932</v>
      </c>
      <c s="168" r="E4227">
        <v>41336.6351273148</v>
      </c>
      <c s="220" r="F4227"/>
      <c t="s" s="220" r="G4227">
        <v>57</v>
      </c>
      <c s="220" r="H4227"/>
      <c s="220" r="I4227"/>
      <c s="220" r="J4227">
        <v>245815444</v>
      </c>
      <c s="220" r="K4227"/>
      <c t="s" s="17" r="L4227">
        <v>116</v>
      </c>
      <c t="s" s="17" r="M4227">
        <v>4337</v>
      </c>
      <c s="220" r="N4227">
        <v>1598</v>
      </c>
      <c s="220" r="O4227">
        <v>1715</v>
      </c>
      <c s="220" r="P4227"/>
      <c t="s" s="220" r="Q4227">
        <v>8933</v>
      </c>
      <c t="s" s="17" r="R4227">
        <v>1370</v>
      </c>
    </row>
    <row r="4228">
      <c t="s" s="128" r="A4228">
        <v>8934</v>
      </c>
      <c t="s" s="220" r="B4228">
        <v>8456</v>
      </c>
      <c t="s" s="220" r="C4228">
        <v>8935</v>
      </c>
      <c t="s" s="220" r="D4228">
        <v>8936</v>
      </c>
      <c s="168" r="E4228">
        <v>41336.6351157407</v>
      </c>
      <c s="220" r="F4228"/>
      <c t="s" s="220" r="G4228">
        <v>57</v>
      </c>
      <c s="220" r="H4228"/>
      <c s="220" r="I4228"/>
      <c s="220" r="J4228">
        <v>164679792</v>
      </c>
      <c s="220" r="K4228"/>
      <c t="s" s="17" r="L4228">
        <v>228</v>
      </c>
      <c t="s" s="17" r="M4228">
        <v>8459</v>
      </c>
      <c s="220" r="N4228">
        <v>637</v>
      </c>
      <c s="220" r="O4228">
        <v>97</v>
      </c>
      <c s="220" r="P4228"/>
      <c t="s" s="220" r="Q4228">
        <v>8937</v>
      </c>
      <c t="s" s="17" r="R4228">
        <v>8938</v>
      </c>
    </row>
    <row r="4229">
      <c t="s" s="128" r="A4229">
        <v>8939</v>
      </c>
      <c t="s" s="220" r="B4229">
        <v>5970</v>
      </c>
      <c t="s" s="220" r="C4229">
        <v>8940</v>
      </c>
      <c t="s" s="220" r="D4229">
        <v>8936</v>
      </c>
      <c s="168" r="E4229">
        <v>41336.6351157407</v>
      </c>
      <c s="220" r="F4229"/>
      <c t="s" s="220" r="G4229">
        <v>57</v>
      </c>
      <c s="220" r="H4229"/>
      <c s="220" r="I4229"/>
      <c s="220" r="J4229">
        <v>339701795</v>
      </c>
      <c s="220" r="K4229"/>
      <c t="s" s="17" r="L4229">
        <v>74</v>
      </c>
      <c t="s" s="17" r="M4229">
        <v>5973</v>
      </c>
      <c s="220" r="N4229">
        <v>37</v>
      </c>
      <c s="220" r="O4229">
        <v>166</v>
      </c>
      <c s="220" r="P4229">
        <v>3600</v>
      </c>
      <c t="s" s="220" r="Q4229">
        <v>8941</v>
      </c>
      <c t="s" s="17" r="R4229">
        <v>2494</v>
      </c>
    </row>
    <row r="4230">
      <c t="s" s="128" r="A4230">
        <v>8942</v>
      </c>
      <c t="s" s="220" r="B4230">
        <v>8943</v>
      </c>
      <c t="s" s="220" r="C4230">
        <v>8944</v>
      </c>
      <c t="s" s="220" r="D4230">
        <v>8945</v>
      </c>
      <c s="168" r="E4230">
        <v>41336.6350925926</v>
      </c>
      <c s="220" r="F4230"/>
      <c t="s" s="220" r="G4230">
        <v>57</v>
      </c>
      <c s="220" r="H4230"/>
      <c s="220" r="I4230"/>
      <c s="220" r="J4230">
        <v>413136060</v>
      </c>
      <c s="220" r="K4230"/>
      <c t="s" s="17" r="L4230">
        <v>135</v>
      </c>
      <c t="s" s="17" r="M4230">
        <v>8946</v>
      </c>
      <c s="220" r="N4230">
        <v>12</v>
      </c>
      <c s="220" r="O4230">
        <v>121</v>
      </c>
      <c s="220" r="P4230"/>
      <c t="s" s="220" r="Q4230">
        <v>8947</v>
      </c>
      <c t="s" s="17" r="R4230">
        <v>2996</v>
      </c>
    </row>
    <row r="4231">
      <c t="s" s="128" r="A4231">
        <v>8948</v>
      </c>
      <c t="s" s="220" r="B4231">
        <v>5727</v>
      </c>
      <c t="s" s="220" r="C4231">
        <v>8949</v>
      </c>
      <c t="s" s="220" r="D4231">
        <v>8950</v>
      </c>
      <c s="168" r="E4231">
        <v>41336.6350115741</v>
      </c>
      <c s="220" r="F4231"/>
      <c t="s" s="220" r="G4231">
        <v>57</v>
      </c>
      <c s="220" r="H4231"/>
      <c s="220" r="I4231"/>
      <c s="220" r="J4231">
        <v>14663464</v>
      </c>
      <c s="220" r="K4231"/>
      <c t="s" s="17" r="L4231">
        <v>5730</v>
      </c>
      <c t="s" s="17" r="M4231">
        <v>5731</v>
      </c>
      <c s="220" r="N4231">
        <v>2718</v>
      </c>
      <c s="220" r="O4231">
        <v>1401</v>
      </c>
      <c s="220" r="P4231">
        <v>3600</v>
      </c>
      <c t="s" s="220" r="Q4231">
        <v>8951</v>
      </c>
      <c t="s" s="17" r="R4231">
        <v>8952</v>
      </c>
    </row>
    <row r="4232">
      <c t="s" s="128" r="A4232">
        <v>8905</v>
      </c>
      <c t="s" s="220" r="B4232">
        <v>1350</v>
      </c>
      <c t="s" s="220" r="C4232">
        <v>8953</v>
      </c>
      <c t="s" s="220" r="D4232">
        <v>8954</v>
      </c>
      <c s="168" r="E4232">
        <v>41336.6349652778</v>
      </c>
      <c s="220" r="F4232"/>
      <c t="s" s="220" r="G4232">
        <v>57</v>
      </c>
      <c s="220" r="H4232"/>
      <c s="220" r="I4232"/>
      <c s="220" r="J4232">
        <v>78413836</v>
      </c>
      <c s="220" r="K4232"/>
      <c t="s" s="17" r="L4232">
        <v>74</v>
      </c>
      <c t="s" s="17" r="M4232">
        <v>1353</v>
      </c>
      <c s="220" r="N4232">
        <v>123</v>
      </c>
      <c s="220" r="O4232">
        <v>324</v>
      </c>
      <c s="220" r="P4232">
        <v>3600</v>
      </c>
      <c t="s" s="220" r="Q4232">
        <v>8955</v>
      </c>
      <c t="s" s="17" r="R4232">
        <v>8956</v>
      </c>
    </row>
    <row r="4233">
      <c t="s" s="128" r="A4233">
        <v>8957</v>
      </c>
      <c t="s" s="220" r="B4233">
        <v>552</v>
      </c>
      <c t="s" s="220" r="C4233">
        <v>8958</v>
      </c>
      <c t="s" s="220" r="D4233">
        <v>8959</v>
      </c>
      <c s="168" r="E4233">
        <v>41336.6349189815</v>
      </c>
      <c s="220" r="F4233"/>
      <c t="s" s="220" r="G4233">
        <v>46</v>
      </c>
      <c s="220" r="H4233"/>
      <c s="220" r="I4233"/>
      <c s="220" r="J4233">
        <v>53755836</v>
      </c>
      <c s="220" r="K4233"/>
      <c t="s" s="17" r="L4233">
        <v>116</v>
      </c>
      <c t="s" s="17" r="M4233">
        <v>555</v>
      </c>
      <c s="220" r="N4233">
        <v>278</v>
      </c>
      <c s="220" r="O4233">
        <v>241</v>
      </c>
      <c s="220" r="P4233">
        <v>3600</v>
      </c>
      <c t="s" s="220" r="Q4233">
        <v>8960</v>
      </c>
      <c t="s" s="17" r="R4233">
        <v>8961</v>
      </c>
    </row>
    <row r="4234">
      <c t="s" s="128" r="A4234">
        <v>8962</v>
      </c>
      <c t="s" s="220" r="B4234">
        <v>6631</v>
      </c>
      <c t="s" s="220" r="C4234">
        <v>8963</v>
      </c>
      <c t="s" s="220" r="D4234">
        <v>8964</v>
      </c>
      <c s="168" r="E4234">
        <v>41336.6348842593</v>
      </c>
      <c s="220" r="F4234"/>
      <c t="s" s="220" r="G4234">
        <v>57</v>
      </c>
      <c s="220" r="H4234"/>
      <c s="220" r="I4234"/>
      <c s="220" r="J4234">
        <v>130950673</v>
      </c>
      <c s="220" r="K4234"/>
      <c t="s" s="17" r="L4234">
        <v>74</v>
      </c>
      <c t="s" s="17" r="M4234">
        <v>6634</v>
      </c>
      <c s="220" r="N4234">
        <v>1</v>
      </c>
      <c s="220" r="O4234">
        <v>23</v>
      </c>
      <c s="220" r="P4234"/>
      <c t="s" s="220" r="Q4234">
        <v>8965</v>
      </c>
      <c t="s" s="17" r="R4234">
        <v>106</v>
      </c>
    </row>
    <row r="4235">
      <c t="s" s="128" r="A4235">
        <v>8966</v>
      </c>
      <c t="s" s="220" r="B4235">
        <v>1125</v>
      </c>
      <c t="s" s="220" r="C4235">
        <v>8967</v>
      </c>
      <c t="s" s="220" r="D4235">
        <v>8968</v>
      </c>
      <c s="168" r="E4235">
        <v>41336.634849537</v>
      </c>
      <c s="220" r="F4235"/>
      <c t="s" s="220" r="G4235">
        <v>57</v>
      </c>
      <c s="220" r="H4235"/>
      <c s="220" r="I4235"/>
      <c s="220" r="J4235">
        <v>1074353845</v>
      </c>
      <c s="220" r="K4235"/>
      <c t="s" s="17" r="L4235">
        <v>74</v>
      </c>
      <c t="s" s="17" r="M4235">
        <v>1128</v>
      </c>
      <c s="220" r="N4235">
        <v>392</v>
      </c>
      <c s="220" r="O4235">
        <v>28</v>
      </c>
      <c s="220" r="P4235">
        <v>3600</v>
      </c>
      <c t="s" s="220" r="Q4235">
        <v>8969</v>
      </c>
      <c t="s" s="17" r="R4235">
        <v>8970</v>
      </c>
    </row>
    <row r="4236">
      <c t="s" s="128" r="A4236">
        <v>8971</v>
      </c>
      <c t="s" s="220" r="B4236">
        <v>5435</v>
      </c>
      <c t="s" s="220" r="C4236">
        <v>8972</v>
      </c>
      <c t="s" s="220" r="D4236">
        <v>8973</v>
      </c>
      <c s="168" r="E4236">
        <v>41336.6348148148</v>
      </c>
      <c s="220" r="F4236"/>
      <c t="s" s="220" r="G4236">
        <v>57</v>
      </c>
      <c s="220" r="H4236"/>
      <c s="220" r="I4236"/>
      <c s="220" r="J4236">
        <v>69004238</v>
      </c>
      <c s="220" r="K4236"/>
      <c t="s" s="17" r="L4236">
        <v>74</v>
      </c>
      <c t="s" s="17" r="M4236">
        <v>5438</v>
      </c>
      <c s="220" r="N4236">
        <v>579</v>
      </c>
      <c s="220" r="O4236">
        <v>115</v>
      </c>
      <c s="220" r="P4236">
        <v>3600</v>
      </c>
      <c t="s" s="220" r="Q4236">
        <v>8974</v>
      </c>
      <c t="s" s="17" r="R4236">
        <v>8975</v>
      </c>
    </row>
    <row r="4237">
      <c t="s" s="128" r="A4237">
        <v>8796</v>
      </c>
      <c t="s" s="220" r="B4237">
        <v>8795</v>
      </c>
      <c t="s" s="220" r="C4237">
        <v>8976</v>
      </c>
      <c t="s" s="220" r="D4237">
        <v>8977</v>
      </c>
      <c s="168" r="E4237">
        <v>41336.6348032407</v>
      </c>
      <c s="220" r="F4237"/>
      <c t="s" s="220" r="G4237">
        <v>46</v>
      </c>
      <c s="220" r="H4237"/>
      <c s="220" r="I4237"/>
      <c s="220" r="J4237">
        <v>21023368</v>
      </c>
      <c s="220" r="K4237"/>
      <c t="s" s="17" r="L4237">
        <v>74</v>
      </c>
      <c t="s" s="17" r="M4237">
        <v>8978</v>
      </c>
      <c s="220" r="N4237">
        <v>217</v>
      </c>
      <c s="220" r="O4237">
        <v>44</v>
      </c>
      <c s="220" r="P4237">
        <v>3600</v>
      </c>
      <c t="s" s="220" r="Q4237">
        <v>8979</v>
      </c>
      <c t="s" s="17" r="R4237">
        <v>592</v>
      </c>
    </row>
    <row r="4238">
      <c t="s" s="128" r="A4238">
        <v>8980</v>
      </c>
      <c t="s" s="220" r="B4238">
        <v>3170</v>
      </c>
      <c t="s" s="220" r="C4238">
        <v>8981</v>
      </c>
      <c t="s" s="220" r="D4238">
        <v>8982</v>
      </c>
      <c s="168" r="E4238">
        <v>41336.6347916667</v>
      </c>
      <c s="220" r="F4238"/>
      <c t="s" s="220" r="G4238">
        <v>57</v>
      </c>
      <c s="220" r="H4238"/>
      <c s="220" r="I4238"/>
      <c s="220" r="J4238">
        <v>117340835</v>
      </c>
      <c s="220" r="K4238"/>
      <c t="s" s="17" r="L4238">
        <v>135</v>
      </c>
      <c t="s" s="17" r="M4238">
        <v>3173</v>
      </c>
      <c s="220" r="N4238">
        <v>51</v>
      </c>
      <c s="220" r="O4238">
        <v>126</v>
      </c>
      <c s="220" r="P4238">
        <v>3600</v>
      </c>
      <c t="s" s="220" r="Q4238">
        <v>8983</v>
      </c>
      <c t="s" s="17" r="R4238">
        <v>8984</v>
      </c>
    </row>
    <row r="4239">
      <c t="s" s="128" r="A4239">
        <v>8985</v>
      </c>
      <c t="s" s="220" r="B4239">
        <v>3817</v>
      </c>
      <c t="s" s="220" r="C4239">
        <v>8986</v>
      </c>
      <c t="s" s="220" r="D4239">
        <v>8987</v>
      </c>
      <c s="168" r="E4239">
        <v>41336.6347453704</v>
      </c>
      <c s="220" r="F4239"/>
      <c t="s" s="220" r="G4239">
        <v>57</v>
      </c>
      <c s="220" r="H4239"/>
      <c s="220" r="I4239"/>
      <c s="220" r="J4239">
        <v>153053540</v>
      </c>
      <c s="220" r="K4239"/>
      <c t="s" s="17" r="L4239">
        <v>116</v>
      </c>
      <c t="s" s="17" r="M4239">
        <v>4037</v>
      </c>
      <c s="220" r="N4239">
        <v>3094</v>
      </c>
      <c s="220" r="O4239">
        <v>528</v>
      </c>
      <c s="220" r="P4239"/>
      <c t="s" s="220" r="Q4239">
        <v>8988</v>
      </c>
      <c t="s" s="17" r="R4239">
        <v>5742</v>
      </c>
    </row>
    <row r="4240">
      <c t="s" s="128" r="A4240">
        <v>8989</v>
      </c>
      <c t="s" s="220" r="B4240">
        <v>1870</v>
      </c>
      <c t="s" s="220" r="C4240">
        <v>8990</v>
      </c>
      <c t="s" s="220" r="D4240">
        <v>8991</v>
      </c>
      <c s="168" r="E4240">
        <v>41336.6346990741</v>
      </c>
      <c s="220" r="F4240"/>
      <c t="s" s="220" r="G4240">
        <v>57</v>
      </c>
      <c s="220" r="H4240">
        <v>591115786</v>
      </c>
      <c t="s" s="220" r="I4240">
        <v>3344</v>
      </c>
      <c s="220" r="J4240">
        <v>128512536</v>
      </c>
      <c t="s" s="220" r="K4240">
        <v>8992</v>
      </c>
      <c t="s" s="17" r="L4240">
        <v>116</v>
      </c>
      <c t="s" s="17" r="M4240">
        <v>1874</v>
      </c>
      <c s="220" r="N4240">
        <v>753</v>
      </c>
      <c s="220" r="O4240">
        <v>1548</v>
      </c>
      <c s="220" r="P4240"/>
      <c t="s" s="220" r="Q4240">
        <v>8993</v>
      </c>
      <c t="s" s="17" r="R4240">
        <v>8994</v>
      </c>
    </row>
    <row r="4241">
      <c t="s" s="128" r="A4241">
        <v>8995</v>
      </c>
      <c t="s" s="220" r="B4241">
        <v>3855</v>
      </c>
      <c t="s" s="220" r="C4241">
        <v>8996</v>
      </c>
      <c t="s" s="220" r="D4241">
        <v>8997</v>
      </c>
      <c s="168" r="E4241">
        <v>41336.6345949074</v>
      </c>
      <c s="220" r="F4241"/>
      <c t="s" s="220" r="G4241">
        <v>57</v>
      </c>
      <c s="220" r="H4241"/>
      <c s="220" r="I4241"/>
      <c s="220" r="J4241">
        <v>295970422</v>
      </c>
      <c s="220" r="K4241"/>
      <c t="s" s="17" r="L4241">
        <v>228</v>
      </c>
      <c t="s" s="17" r="M4241">
        <v>3858</v>
      </c>
      <c s="220" r="N4241">
        <v>338</v>
      </c>
      <c s="220" r="O4241">
        <v>296</v>
      </c>
      <c s="220" r="P4241"/>
      <c t="s" s="220" r="Q4241">
        <v>8998</v>
      </c>
      <c t="s" s="17" r="R4241">
        <v>8999</v>
      </c>
    </row>
    <row r="4242">
      <c t="s" s="128" r="A4242">
        <v>9000</v>
      </c>
      <c t="s" s="220" r="B4242">
        <v>532</v>
      </c>
      <c t="s" s="220" r="C4242">
        <v>9001</v>
      </c>
      <c t="s" s="220" r="D4242">
        <v>9002</v>
      </c>
      <c s="168" r="E4242">
        <v>41336.6345833333</v>
      </c>
      <c s="220" r="F4242"/>
      <c t="s" s="220" r="G4242">
        <v>57</v>
      </c>
      <c s="220" r="H4242">
        <v>14461032</v>
      </c>
      <c t="s" s="220" r="I4242">
        <v>2287</v>
      </c>
      <c s="220" r="J4242">
        <v>19140613</v>
      </c>
      <c t="s" s="220" r="K4242">
        <v>9003</v>
      </c>
      <c t="s" s="17" r="L4242">
        <v>49</v>
      </c>
      <c t="s" s="17" r="M4242">
        <v>535</v>
      </c>
      <c s="220" r="N4242">
        <v>1638</v>
      </c>
      <c s="220" r="O4242">
        <v>1582</v>
      </c>
      <c s="220" r="P4242">
        <v>3600</v>
      </c>
      <c t="s" s="220" r="Q4242">
        <v>9004</v>
      </c>
      <c t="s" s="17" r="R4242">
        <v>9005</v>
      </c>
    </row>
    <row r="4243">
      <c t="s" s="128" r="A4243">
        <v>9006</v>
      </c>
      <c t="s" s="220" r="B4243">
        <v>4295</v>
      </c>
      <c t="s" s="220" r="C4243">
        <v>9007</v>
      </c>
      <c t="s" s="220" r="D4243">
        <v>9008</v>
      </c>
      <c s="168" r="E4243">
        <v>41336.6345601852</v>
      </c>
      <c s="220" r="F4243"/>
      <c t="s" s="220" r="G4243">
        <v>57</v>
      </c>
      <c s="220" r="H4243"/>
      <c s="220" r="I4243"/>
      <c s="220" r="J4243">
        <v>345228021</v>
      </c>
      <c s="220" r="K4243"/>
      <c t="s" s="17" r="L4243">
        <v>74</v>
      </c>
      <c t="s" s="17" r="M4243">
        <v>4357</v>
      </c>
      <c s="220" r="N4243">
        <v>134</v>
      </c>
      <c s="220" r="O4243">
        <v>284</v>
      </c>
      <c s="220" r="P4243">
        <v>-10800</v>
      </c>
      <c t="s" s="220" r="Q4243">
        <v>9009</v>
      </c>
      <c t="s" s="17" r="R4243">
        <v>1305</v>
      </c>
    </row>
    <row r="4244">
      <c t="s" s="128" r="A4244">
        <v>9010</v>
      </c>
      <c t="s" s="220" r="B4244">
        <v>9011</v>
      </c>
      <c t="s" s="220" r="C4244">
        <v>9012</v>
      </c>
      <c t="s" s="220" r="D4244">
        <v>9008</v>
      </c>
      <c s="168" r="E4244">
        <v>41336.6345601852</v>
      </c>
      <c s="220" r="F4244"/>
      <c t="s" s="220" r="G4244">
        <v>57</v>
      </c>
      <c s="220" r="H4244"/>
      <c s="220" r="I4244"/>
      <c s="220" r="J4244">
        <v>272388858</v>
      </c>
      <c s="220" r="K4244"/>
      <c t="s" s="17" r="L4244">
        <v>74</v>
      </c>
      <c t="s" s="17" r="M4244">
        <v>9013</v>
      </c>
      <c s="220" r="N4244">
        <v>18</v>
      </c>
      <c s="220" r="O4244">
        <v>129</v>
      </c>
      <c s="220" r="P4244">
        <v>-10800</v>
      </c>
      <c t="s" s="220" r="Q4244">
        <v>9014</v>
      </c>
      <c t="s" s="17" r="R4244">
        <v>9015</v>
      </c>
    </row>
    <row r="4245">
      <c t="s" s="128" r="A4245">
        <v>9016</v>
      </c>
      <c t="s" s="220" r="B4245">
        <v>469</v>
      </c>
      <c t="s" s="220" r="C4245">
        <v>9017</v>
      </c>
      <c t="s" s="220" r="D4245">
        <v>9018</v>
      </c>
      <c s="168" r="E4245">
        <v>41336.6345486111</v>
      </c>
      <c s="220" r="F4245"/>
      <c t="s" s="220" r="G4245">
        <v>57</v>
      </c>
      <c s="220" r="H4245"/>
      <c s="220" r="I4245"/>
      <c s="220" r="J4245">
        <v>87757854</v>
      </c>
      <c s="220" r="K4245"/>
      <c t="s" s="17" r="L4245">
        <v>116</v>
      </c>
      <c t="s" s="17" r="M4245">
        <v>472</v>
      </c>
      <c s="220" r="N4245">
        <v>161</v>
      </c>
      <c s="220" r="O4245">
        <v>182</v>
      </c>
      <c s="220" r="P4245">
        <v>3600</v>
      </c>
      <c t="s" s="220" r="Q4245">
        <v>9019</v>
      </c>
      <c t="s" s="17" r="R4245">
        <v>9020</v>
      </c>
    </row>
    <row r="4246">
      <c t="s" s="128" r="A4246">
        <v>9021</v>
      </c>
      <c t="s" s="220" r="B4246">
        <v>885</v>
      </c>
      <c t="s" s="220" r="C4246">
        <v>9022</v>
      </c>
      <c t="s" s="220" r="D4246">
        <v>9023</v>
      </c>
      <c s="168" r="E4246">
        <v>41336.634537037</v>
      </c>
      <c s="220" r="F4246"/>
      <c t="s" s="220" r="G4246">
        <v>57</v>
      </c>
      <c s="220" r="H4246"/>
      <c s="220" r="I4246"/>
      <c s="220" r="J4246">
        <v>236816776</v>
      </c>
      <c s="220" r="K4246"/>
      <c t="s" s="17" r="L4246">
        <v>74</v>
      </c>
      <c t="s" s="17" r="M4246">
        <v>888</v>
      </c>
      <c s="220" r="N4246">
        <v>226</v>
      </c>
      <c s="220" r="O4246">
        <v>244</v>
      </c>
      <c s="220" r="P4246">
        <v>3600</v>
      </c>
      <c t="s" s="220" r="Q4246">
        <v>9024</v>
      </c>
      <c t="s" s="17" r="R4246">
        <v>9025</v>
      </c>
    </row>
    <row r="4247">
      <c t="s" s="128" r="A4247">
        <v>9026</v>
      </c>
      <c t="s" s="220" r="B4247">
        <v>6203</v>
      </c>
      <c t="s" s="220" r="C4247">
        <v>9027</v>
      </c>
      <c t="s" s="220" r="D4247">
        <v>9028</v>
      </c>
      <c s="168" r="E4247">
        <v>41336.6345138889</v>
      </c>
      <c s="220" r="F4247"/>
      <c t="s" s="220" r="G4247">
        <v>46</v>
      </c>
      <c s="220" r="H4247"/>
      <c s="220" r="I4247"/>
      <c s="220" r="J4247">
        <v>46107443</v>
      </c>
      <c s="220" r="K4247"/>
      <c t="s" s="17" r="L4247">
        <v>228</v>
      </c>
      <c t="s" s="17" r="M4247">
        <v>6205</v>
      </c>
      <c s="220" r="N4247">
        <v>1034</v>
      </c>
      <c s="220" r="O4247">
        <v>610</v>
      </c>
      <c s="220" r="P4247">
        <v>3600</v>
      </c>
      <c t="s" s="220" r="Q4247">
        <v>9029</v>
      </c>
      <c t="s" s="17" r="R4247">
        <v>9030</v>
      </c>
    </row>
    <row r="4248">
      <c t="s" s="128" r="A4248">
        <v>9031</v>
      </c>
      <c t="s" s="220" r="B4248">
        <v>9032</v>
      </c>
      <c t="s" s="220" r="C4248">
        <v>9033</v>
      </c>
      <c t="s" s="220" r="D4248">
        <v>9034</v>
      </c>
      <c s="168" r="E4248">
        <v>41336.6344907407</v>
      </c>
      <c s="220" r="F4248"/>
      <c t="s" s="220" r="G4248">
        <v>46</v>
      </c>
      <c s="220" r="H4248"/>
      <c s="220" r="I4248"/>
      <c s="220" r="J4248">
        <v>52024480</v>
      </c>
      <c s="220" r="K4248"/>
      <c t="s" s="17" r="L4248">
        <v>228</v>
      </c>
      <c t="s" s="17" r="M4248">
        <v>9035</v>
      </c>
      <c s="220" r="N4248">
        <v>3031</v>
      </c>
      <c s="220" r="O4248">
        <v>978</v>
      </c>
      <c s="220" r="P4248">
        <v>-10800</v>
      </c>
      <c t="s" s="220" r="Q4248">
        <v>9036</v>
      </c>
      <c t="s" s="17" r="R4248">
        <v>9037</v>
      </c>
    </row>
    <row r="4249">
      <c t="s" s="128" r="A4249">
        <v>9038</v>
      </c>
      <c t="s" s="220" r="B4249">
        <v>9039</v>
      </c>
      <c t="s" s="220" r="C4249">
        <v>9040</v>
      </c>
      <c t="s" s="220" r="D4249">
        <v>9041</v>
      </c>
      <c s="168" r="E4249">
        <v>41336.6343634259</v>
      </c>
      <c s="220" r="F4249"/>
      <c t="s" s="220" r="G4249">
        <v>46</v>
      </c>
      <c s="220" r="H4249"/>
      <c s="220" r="I4249"/>
      <c s="220" r="J4249">
        <v>364834111</v>
      </c>
      <c s="220" r="K4249"/>
      <c t="s" s="17" r="L4249">
        <v>49</v>
      </c>
      <c t="s" s="17" r="M4249">
        <v>9042</v>
      </c>
      <c s="220" r="N4249">
        <v>35</v>
      </c>
      <c s="220" r="O4249">
        <v>344</v>
      </c>
      <c s="220" r="P4249">
        <v>3600</v>
      </c>
      <c t="s" s="220" r="Q4249">
        <v>9043</v>
      </c>
      <c t="s" s="17" r="R4249">
        <v>5614</v>
      </c>
    </row>
    <row r="4250">
      <c t="s" s="128" r="A4250">
        <v>9044</v>
      </c>
      <c t="s" s="220" r="B4250">
        <v>634</v>
      </c>
      <c t="s" s="220" r="C4250">
        <v>9045</v>
      </c>
      <c t="s" s="220" r="D4250">
        <v>9046</v>
      </c>
      <c s="168" r="E4250">
        <v>41336.6343055556</v>
      </c>
      <c s="220" r="F4250"/>
      <c t="s" s="220" r="G4250">
        <v>46</v>
      </c>
      <c s="220" r="H4250"/>
      <c s="220" r="I4250"/>
      <c s="220" r="J4250">
        <v>53034800</v>
      </c>
      <c s="220" r="K4250"/>
      <c t="s" s="17" r="L4250">
        <v>74</v>
      </c>
      <c t="s" s="17" r="M4250">
        <v>637</v>
      </c>
      <c s="220" r="N4250">
        <v>368</v>
      </c>
      <c s="220" r="O4250">
        <v>425</v>
      </c>
      <c s="220" r="P4250">
        <v>-10800</v>
      </c>
      <c t="s" s="220" r="Q4250">
        <v>9047</v>
      </c>
      <c t="s" s="17" r="R4250">
        <v>9048</v>
      </c>
    </row>
    <row r="4251">
      <c t="s" s="128" r="A4251">
        <v>9049</v>
      </c>
      <c t="s" s="220" r="B4251">
        <v>8602</v>
      </c>
      <c t="s" s="220" r="C4251">
        <v>9050</v>
      </c>
      <c t="s" s="220" r="D4251">
        <v>9051</v>
      </c>
      <c s="168" r="E4251">
        <v>41336.6342592593</v>
      </c>
      <c s="220" r="F4251"/>
      <c t="s" s="220" r="G4251">
        <v>57</v>
      </c>
      <c s="220" r="H4251"/>
      <c s="220" r="I4251"/>
      <c s="220" r="J4251">
        <v>52759715</v>
      </c>
      <c s="220" r="K4251"/>
      <c t="s" s="17" r="L4251">
        <v>74</v>
      </c>
      <c t="s" s="17" r="M4251">
        <v>8605</v>
      </c>
      <c s="220" r="N4251">
        <v>164</v>
      </c>
      <c s="220" r="O4251">
        <v>447</v>
      </c>
      <c s="220" r="P4251">
        <v>3600</v>
      </c>
      <c t="s" s="220" r="Q4251">
        <v>9052</v>
      </c>
      <c t="s" s="17" r="R4251">
        <v>3263</v>
      </c>
    </row>
    <row r="4252">
      <c t="s" s="128" r="A4252">
        <v>9053</v>
      </c>
      <c t="s" s="220" r="B4252">
        <v>1752</v>
      </c>
      <c t="s" s="220" r="C4252">
        <v>9054</v>
      </c>
      <c t="s" s="220" r="D4252">
        <v>9055</v>
      </c>
      <c s="168" r="E4252">
        <v>41336.634224537</v>
      </c>
      <c s="220" r="F4252"/>
      <c t="s" s="220" r="G4252">
        <v>57</v>
      </c>
      <c s="220" r="H4252">
        <v>89947367</v>
      </c>
      <c t="s" s="220" r="I4252">
        <v>9056</v>
      </c>
      <c s="220" r="J4252">
        <v>386504210</v>
      </c>
      <c t="s" s="220" r="K4252">
        <v>9057</v>
      </c>
      <c t="s" s="17" r="L4252">
        <v>74</v>
      </c>
      <c t="s" s="17" r="M4252">
        <v>1755</v>
      </c>
      <c s="220" r="N4252">
        <v>238</v>
      </c>
      <c s="220" r="O4252">
        <v>203</v>
      </c>
      <c s="220" r="P4252"/>
      <c t="s" s="220" r="Q4252">
        <v>9058</v>
      </c>
      <c t="s" s="17" r="R4252">
        <v>9059</v>
      </c>
    </row>
    <row r="4253">
      <c t="s" s="128" r="A4253">
        <v>9060</v>
      </c>
      <c t="s" s="220" r="B4253">
        <v>2530</v>
      </c>
      <c t="s" s="220" r="C4253">
        <v>9061</v>
      </c>
      <c t="s" s="220" r="D4253">
        <v>9062</v>
      </c>
      <c s="168" r="E4253">
        <v>41336.6341898148</v>
      </c>
      <c s="220" r="F4253"/>
      <c t="s" s="220" r="G4253">
        <v>57</v>
      </c>
      <c s="220" r="H4253"/>
      <c s="220" r="I4253"/>
      <c s="220" r="J4253">
        <v>202969896</v>
      </c>
      <c s="220" r="K4253"/>
      <c t="s" s="17" r="L4253">
        <v>745</v>
      </c>
      <c t="s" s="17" r="M4253">
        <v>2533</v>
      </c>
      <c s="220" r="N4253">
        <v>389</v>
      </c>
      <c s="220" r="O4253">
        <v>567</v>
      </c>
      <c s="220" r="P4253">
        <v>3600</v>
      </c>
      <c t="s" s="220" r="Q4253">
        <v>9063</v>
      </c>
      <c t="s" s="17" r="R4253">
        <v>2640</v>
      </c>
    </row>
    <row r="4254">
      <c t="s" s="128" r="A4254">
        <v>9064</v>
      </c>
      <c t="s" s="220" r="B4254">
        <v>9065</v>
      </c>
      <c t="s" s="220" r="C4254">
        <v>9066</v>
      </c>
      <c t="s" s="220" r="D4254">
        <v>9067</v>
      </c>
      <c s="168" r="E4254">
        <v>41336.6341087963</v>
      </c>
      <c s="220" r="F4254"/>
      <c t="s" s="220" r="G4254">
        <v>46</v>
      </c>
      <c s="220" r="H4254"/>
      <c s="220" r="I4254"/>
      <c s="220" r="J4254">
        <v>23182103</v>
      </c>
      <c s="220" r="K4254"/>
      <c t="s" s="17" r="L4254">
        <v>74</v>
      </c>
      <c t="s" s="17" r="M4254">
        <v>9068</v>
      </c>
      <c s="220" r="N4254">
        <v>1870</v>
      </c>
      <c s="220" r="O4254">
        <v>543</v>
      </c>
      <c s="220" r="P4254">
        <v>3600</v>
      </c>
      <c t="s" s="220" r="Q4254">
        <v>9069</v>
      </c>
      <c t="s" s="17" r="R4254">
        <v>2996</v>
      </c>
    </row>
    <row r="4255">
      <c t="s" s="128" r="A4255">
        <v>9070</v>
      </c>
      <c t="s" s="220" r="B4255">
        <v>617</v>
      </c>
      <c t="s" s="220" r="C4255">
        <v>9071</v>
      </c>
      <c t="s" s="220" r="D4255">
        <v>9067</v>
      </c>
      <c s="168" r="E4255">
        <v>41336.6341087963</v>
      </c>
      <c s="220" r="F4255"/>
      <c t="s" s="220" r="G4255">
        <v>57</v>
      </c>
      <c s="220" r="H4255"/>
      <c s="220" r="I4255"/>
      <c s="220" r="J4255">
        <v>238498745</v>
      </c>
      <c s="220" r="K4255"/>
      <c t="s" s="17" r="L4255">
        <v>74</v>
      </c>
      <c t="s" s="17" r="M4255">
        <v>620</v>
      </c>
      <c s="220" r="N4255">
        <v>99</v>
      </c>
      <c s="220" r="O4255">
        <v>177</v>
      </c>
      <c s="220" r="P4255">
        <v>3600</v>
      </c>
      <c t="s" s="220" r="Q4255">
        <v>9072</v>
      </c>
      <c t="s" s="17" r="R4255">
        <v>9073</v>
      </c>
    </row>
    <row r="4256">
      <c t="s" s="128" r="A4256">
        <v>9074</v>
      </c>
      <c t="s" s="220" r="B4256">
        <v>4450</v>
      </c>
      <c t="s" s="220" r="C4256">
        <v>9075</v>
      </c>
      <c t="s" s="220" r="D4256">
        <v>9076</v>
      </c>
      <c s="168" r="E4256">
        <v>41336.6340740741</v>
      </c>
      <c s="220" r="F4256"/>
      <c t="s" s="220" r="G4256">
        <v>57</v>
      </c>
      <c s="220" r="H4256"/>
      <c s="220" r="I4256"/>
      <c s="220" r="J4256">
        <v>57413466</v>
      </c>
      <c s="220" r="K4256"/>
      <c t="s" s="17" r="L4256">
        <v>74</v>
      </c>
      <c t="s" s="17" r="M4256">
        <v>4453</v>
      </c>
      <c s="220" r="N4256">
        <v>583</v>
      </c>
      <c s="220" r="O4256">
        <v>89</v>
      </c>
      <c s="220" r="P4256">
        <v>3600</v>
      </c>
      <c t="s" s="220" r="Q4256">
        <v>9077</v>
      </c>
      <c t="s" s="17" r="R4256">
        <v>9078</v>
      </c>
    </row>
    <row r="4257">
      <c t="s" s="128" r="A4257">
        <v>9079</v>
      </c>
      <c t="s" s="220" r="B4257">
        <v>9011</v>
      </c>
      <c t="s" s="220" r="C4257">
        <v>9080</v>
      </c>
      <c t="s" s="220" r="D4257">
        <v>9081</v>
      </c>
      <c s="168" r="E4257">
        <v>41336.6340509259</v>
      </c>
      <c s="220" r="F4257"/>
      <c t="s" s="220" r="G4257">
        <v>57</v>
      </c>
      <c s="220" r="H4257"/>
      <c s="220" r="I4257"/>
      <c s="220" r="J4257">
        <v>272388858</v>
      </c>
      <c s="220" r="K4257"/>
      <c t="s" s="17" r="L4257">
        <v>74</v>
      </c>
      <c t="s" s="17" r="M4257">
        <v>9013</v>
      </c>
      <c s="220" r="N4257">
        <v>18</v>
      </c>
      <c s="220" r="O4257">
        <v>129</v>
      </c>
      <c s="220" r="P4257">
        <v>-10800</v>
      </c>
      <c t="s" s="220" r="Q4257">
        <v>9082</v>
      </c>
      <c t="s" s="17" r="R4257">
        <v>9083</v>
      </c>
    </row>
    <row r="4258">
      <c t="s" s="128" r="A4258">
        <v>9084</v>
      </c>
      <c t="s" s="220" r="B4258">
        <v>1064</v>
      </c>
      <c t="s" s="220" r="C4258">
        <v>9085</v>
      </c>
      <c t="s" s="220" r="D4258">
        <v>9086</v>
      </c>
      <c s="168" r="E4258">
        <v>41336.6340277778</v>
      </c>
      <c s="220" r="F4258"/>
      <c t="s" s="220" r="G4258">
        <v>57</v>
      </c>
      <c s="220" r="H4258">
        <v>347111716</v>
      </c>
      <c t="s" s="220" r="I4258">
        <v>566</v>
      </c>
      <c s="220" r="J4258">
        <v>157400353</v>
      </c>
      <c t="s" s="220" r="K4258">
        <v>9087</v>
      </c>
      <c t="s" s="17" r="L4258">
        <v>74</v>
      </c>
      <c t="s" s="17" r="M4258">
        <v>1067</v>
      </c>
      <c s="220" r="N4258">
        <v>775</v>
      </c>
      <c s="220" r="O4258">
        <v>2001</v>
      </c>
      <c s="220" r="P4258">
        <v>3600</v>
      </c>
      <c t="s" s="220" r="Q4258">
        <v>9088</v>
      </c>
      <c t="s" s="17" r="R4258">
        <v>9089</v>
      </c>
    </row>
    <row r="4259">
      <c t="s" s="128" r="A4259">
        <v>9090</v>
      </c>
      <c t="s" s="220" r="B4259">
        <v>9091</v>
      </c>
      <c t="s" s="220" r="C4259">
        <v>9092</v>
      </c>
      <c t="s" s="220" r="D4259">
        <v>9093</v>
      </c>
      <c s="168" r="E4259">
        <v>41336.6340046296</v>
      </c>
      <c s="220" r="F4259"/>
      <c t="s" s="220" r="G4259">
        <v>57</v>
      </c>
      <c s="220" r="H4259"/>
      <c s="220" r="I4259"/>
      <c s="220" r="J4259">
        <v>197380001</v>
      </c>
      <c s="220" r="K4259"/>
      <c t="s" s="17" r="L4259">
        <v>135</v>
      </c>
      <c t="s" s="17" r="M4259">
        <v>9094</v>
      </c>
      <c s="220" r="N4259">
        <v>168</v>
      </c>
      <c s="220" r="O4259">
        <v>495</v>
      </c>
      <c s="220" r="P4259">
        <v>3600</v>
      </c>
      <c t="s" s="220" r="Q4259">
        <v>9095</v>
      </c>
      <c t="s" s="17" r="R4259">
        <v>9096</v>
      </c>
    </row>
    <row r="4260">
      <c t="s" s="128" r="A4260">
        <v>9097</v>
      </c>
      <c t="s" s="220" r="B4260">
        <v>1738</v>
      </c>
      <c t="s" s="220" r="C4260">
        <v>9098</v>
      </c>
      <c t="s" s="220" r="D4260">
        <v>9099</v>
      </c>
      <c s="168" r="E4260">
        <v>41336.6339814815</v>
      </c>
      <c s="220" r="F4260"/>
      <c t="s" s="220" r="G4260">
        <v>46</v>
      </c>
      <c s="220" r="H4260"/>
      <c s="220" r="I4260"/>
      <c s="220" r="J4260">
        <v>106825532</v>
      </c>
      <c s="220" r="K4260"/>
      <c t="s" s="17" r="L4260">
        <v>74</v>
      </c>
      <c t="s" s="17" r="M4260">
        <v>1741</v>
      </c>
      <c s="220" r="N4260">
        <v>155</v>
      </c>
      <c s="220" r="O4260">
        <v>425</v>
      </c>
      <c s="220" r="P4260">
        <v>3600</v>
      </c>
      <c t="s" s="220" r="Q4260">
        <v>9100</v>
      </c>
      <c t="s" s="17" r="R4260">
        <v>5614</v>
      </c>
    </row>
    <row r="4261">
      <c t="s" s="128" r="A4261">
        <v>9101</v>
      </c>
      <c t="s" s="220" r="B4261">
        <v>9102</v>
      </c>
      <c t="s" s="220" r="C4261">
        <v>9103</v>
      </c>
      <c t="s" s="220" r="D4261">
        <v>9104</v>
      </c>
      <c s="168" r="E4261">
        <v>41336.6339236111</v>
      </c>
      <c s="220" r="F4261"/>
      <c t="s" s="220" r="G4261">
        <v>57</v>
      </c>
      <c s="220" r="H4261">
        <v>440145233</v>
      </c>
      <c t="s" s="220" r="I4261">
        <v>7331</v>
      </c>
      <c s="220" r="J4261">
        <v>38533120</v>
      </c>
      <c s="220" r="K4261"/>
      <c t="s" s="17" r="L4261">
        <v>74</v>
      </c>
      <c t="s" s="17" r="M4261">
        <v>9105</v>
      </c>
      <c s="220" r="N4261">
        <v>4498</v>
      </c>
      <c s="220" r="O4261">
        <v>1431</v>
      </c>
      <c s="220" r="P4261">
        <v>3600</v>
      </c>
      <c t="s" s="220" r="Q4261">
        <v>9106</v>
      </c>
      <c t="s" s="17" r="R4261">
        <v>9107</v>
      </c>
    </row>
    <row r="4262">
      <c t="s" s="128" r="A4262">
        <v>9108</v>
      </c>
      <c t="s" s="220" r="B4262">
        <v>2898</v>
      </c>
      <c t="s" s="220" r="C4262">
        <v>9109</v>
      </c>
      <c t="s" s="220" r="D4262">
        <v>9110</v>
      </c>
      <c s="168" r="E4262">
        <v>41336.6338657407</v>
      </c>
      <c s="220" r="F4262"/>
      <c t="s" s="220" r="G4262">
        <v>46</v>
      </c>
      <c s="220" r="H4262"/>
      <c s="220" r="I4262"/>
      <c s="220" r="J4262">
        <v>281638340</v>
      </c>
      <c s="220" r="K4262"/>
      <c t="s" s="17" r="L4262">
        <v>74</v>
      </c>
      <c t="s" s="17" r="M4262">
        <v>2901</v>
      </c>
      <c s="220" r="N4262">
        <v>118</v>
      </c>
      <c s="220" r="O4262">
        <v>229</v>
      </c>
      <c s="220" r="P4262">
        <v>3600</v>
      </c>
      <c t="s" s="220" r="Q4262">
        <v>9111</v>
      </c>
      <c t="s" s="17" r="R4262">
        <v>9112</v>
      </c>
    </row>
    <row r="4263">
      <c t="s" s="128" r="A4263">
        <v>9113</v>
      </c>
      <c t="s" s="220" r="B4263">
        <v>9114</v>
      </c>
      <c t="s" s="220" r="C4263">
        <v>9115</v>
      </c>
      <c t="s" s="220" r="D4263">
        <v>9116</v>
      </c>
      <c s="168" r="E4263">
        <v>41336.6337962963</v>
      </c>
      <c s="220" r="F4263"/>
      <c t="s" s="220" r="G4263">
        <v>46</v>
      </c>
      <c s="220" r="H4263"/>
      <c s="220" r="I4263"/>
      <c s="220" r="J4263">
        <v>17207710</v>
      </c>
      <c s="220" r="K4263"/>
      <c t="s" s="17" r="L4263">
        <v>74</v>
      </c>
      <c t="s" s="17" r="M4263">
        <v>9117</v>
      </c>
      <c s="220" r="N4263">
        <v>374</v>
      </c>
      <c s="220" r="O4263">
        <v>708</v>
      </c>
      <c s="220" r="P4263">
        <v>3600</v>
      </c>
      <c t="s" s="220" r="Q4263">
        <v>9118</v>
      </c>
      <c t="s" s="17" r="R4263">
        <v>9119</v>
      </c>
    </row>
    <row r="4264">
      <c t="s" s="128" r="A4264">
        <v>9120</v>
      </c>
      <c t="s" s="220" r="B4264">
        <v>9121</v>
      </c>
      <c t="s" s="220" r="C4264">
        <v>9122</v>
      </c>
      <c t="s" s="220" r="D4264">
        <v>9123</v>
      </c>
      <c s="168" r="E4264">
        <v>41336.63375</v>
      </c>
      <c s="220" r="F4264"/>
      <c t="s" s="220" r="G4264">
        <v>57</v>
      </c>
      <c s="220" r="H4264"/>
      <c s="220" r="I4264"/>
      <c s="220" r="J4264">
        <v>293945509</v>
      </c>
      <c s="220" r="K4264"/>
      <c t="s" s="17" r="L4264">
        <v>116</v>
      </c>
      <c t="s" s="17" r="M4264">
        <v>9124</v>
      </c>
      <c s="220" r="N4264">
        <v>9</v>
      </c>
      <c s="220" r="O4264">
        <v>35</v>
      </c>
      <c s="220" r="P4264"/>
      <c t="s" s="220" r="Q4264">
        <v>9125</v>
      </c>
      <c t="s" s="17" r="R4264">
        <v>3426</v>
      </c>
    </row>
    <row r="4265">
      <c t="s" s="128" r="A4265">
        <v>9126</v>
      </c>
      <c t="s" s="220" r="B4265">
        <v>9127</v>
      </c>
      <c t="s" s="220" r="C4265">
        <v>9128</v>
      </c>
      <c t="s" s="220" r="D4265">
        <v>9129</v>
      </c>
      <c s="168" r="E4265">
        <v>41336.6336458333</v>
      </c>
      <c s="220" r="F4265"/>
      <c t="s" s="220" r="G4265">
        <v>57</v>
      </c>
      <c s="220" r="H4265"/>
      <c s="220" r="I4265"/>
      <c s="220" r="J4265">
        <v>172447242</v>
      </c>
      <c s="220" r="K4265"/>
      <c t="s" s="17" r="L4265">
        <v>116</v>
      </c>
      <c t="s" s="17" r="M4265">
        <v>9130</v>
      </c>
      <c s="220" r="N4265">
        <v>156</v>
      </c>
      <c s="220" r="O4265">
        <v>175</v>
      </c>
      <c s="220" r="P4265">
        <v>3600</v>
      </c>
      <c t="s" s="220" r="Q4265">
        <v>9131</v>
      </c>
      <c t="s" s="17" r="R4265">
        <v>9132</v>
      </c>
    </row>
    <row r="4266">
      <c t="s" s="128" r="A4266">
        <v>9133</v>
      </c>
      <c t="s" s="220" r="B4266">
        <v>5783</v>
      </c>
      <c t="s" s="220" r="C4266">
        <v>9134</v>
      </c>
      <c t="s" s="220" r="D4266">
        <v>9135</v>
      </c>
      <c s="168" r="E4266">
        <v>41336.6336226852</v>
      </c>
      <c s="220" r="F4266"/>
      <c t="s" s="220" r="G4266">
        <v>57</v>
      </c>
      <c s="220" r="H4266"/>
      <c s="220" r="I4266"/>
      <c s="220" r="J4266">
        <v>304081927</v>
      </c>
      <c s="220" r="K4266"/>
      <c t="s" s="17" r="L4266">
        <v>116</v>
      </c>
      <c t="s" s="17" r="M4266">
        <v>5786</v>
      </c>
      <c s="220" r="N4266">
        <v>294</v>
      </c>
      <c s="220" r="O4266">
        <v>297</v>
      </c>
      <c s="220" r="P4266"/>
      <c t="s" s="220" r="Q4266">
        <v>9136</v>
      </c>
      <c t="s" s="17" r="R4266">
        <v>4444</v>
      </c>
    </row>
    <row r="4267">
      <c t="s" s="128" r="A4267">
        <v>9137</v>
      </c>
      <c t="s" s="220" r="B4267">
        <v>9138</v>
      </c>
      <c t="s" s="220" r="C4267">
        <v>9139</v>
      </c>
      <c t="s" s="220" r="D4267">
        <v>9140</v>
      </c>
      <c s="168" r="E4267">
        <v>41336.633587963</v>
      </c>
      <c s="220" r="F4267"/>
      <c t="s" s="220" r="G4267">
        <v>46</v>
      </c>
      <c s="220" r="H4267"/>
      <c s="220" r="I4267"/>
      <c s="220" r="J4267">
        <v>63710956</v>
      </c>
      <c s="220" r="K4267"/>
      <c t="s" s="17" r="L4267">
        <v>74</v>
      </c>
      <c t="s" s="17" r="M4267">
        <v>9141</v>
      </c>
      <c s="220" r="N4267">
        <v>52</v>
      </c>
      <c s="220" r="O4267">
        <v>181</v>
      </c>
      <c s="220" r="P4267">
        <v>3600</v>
      </c>
      <c t="s" s="220" r="Q4267">
        <v>9142</v>
      </c>
      <c t="s" s="17" r="R4267">
        <v>9143</v>
      </c>
    </row>
    <row r="4268">
      <c t="s" s="128" r="A4268">
        <v>9144</v>
      </c>
      <c t="s" s="220" r="B4268">
        <v>5805</v>
      </c>
      <c t="s" s="220" r="C4268">
        <v>9145</v>
      </c>
      <c t="s" s="220" r="D4268">
        <v>9146</v>
      </c>
      <c s="168" r="E4268">
        <v>41336.6335763889</v>
      </c>
      <c s="220" r="F4268"/>
      <c t="s" s="220" r="G4268">
        <v>57</v>
      </c>
      <c s="220" r="H4268"/>
      <c s="220" r="I4268"/>
      <c s="220" r="J4268">
        <v>342215631</v>
      </c>
      <c s="220" r="K4268"/>
      <c t="s" s="17" r="L4268">
        <v>116</v>
      </c>
      <c t="s" s="17" r="M4268">
        <v>5808</v>
      </c>
      <c s="220" r="N4268">
        <v>26</v>
      </c>
      <c s="220" r="O4268">
        <v>13</v>
      </c>
      <c s="220" r="P4268"/>
      <c t="s" s="220" r="Q4268">
        <v>9147</v>
      </c>
      <c t="s" s="17" r="R4268">
        <v>9148</v>
      </c>
    </row>
    <row r="4269">
      <c t="s" s="128" r="A4269">
        <v>9149</v>
      </c>
      <c t="s" s="220" r="B4269">
        <v>1752</v>
      </c>
      <c t="s" s="220" r="C4269">
        <v>9150</v>
      </c>
      <c t="s" s="220" r="D4269">
        <v>9151</v>
      </c>
      <c s="168" r="E4269">
        <v>41336.6335648148</v>
      </c>
      <c s="220" r="F4269"/>
      <c t="s" s="220" r="G4269">
        <v>57</v>
      </c>
      <c s="220" r="H4269"/>
      <c s="220" r="I4269"/>
      <c s="220" r="J4269">
        <v>386504210</v>
      </c>
      <c s="220" r="K4269"/>
      <c t="s" s="17" r="L4269">
        <v>74</v>
      </c>
      <c t="s" s="17" r="M4269">
        <v>1755</v>
      </c>
      <c s="220" r="N4269">
        <v>238</v>
      </c>
      <c s="220" r="O4269">
        <v>203</v>
      </c>
      <c s="220" r="P4269"/>
      <c t="s" s="220" r="Q4269">
        <v>9152</v>
      </c>
      <c t="s" s="17" r="R4269">
        <v>5393</v>
      </c>
    </row>
    <row r="4270">
      <c t="s" s="128" r="A4270">
        <v>9153</v>
      </c>
      <c t="s" s="220" r="B4270">
        <v>3855</v>
      </c>
      <c t="s" s="220" r="C4270">
        <v>9154</v>
      </c>
      <c t="s" s="220" r="D4270">
        <v>9151</v>
      </c>
      <c s="168" r="E4270">
        <v>41336.6335648148</v>
      </c>
      <c s="220" r="F4270"/>
      <c t="s" s="220" r="G4270">
        <v>57</v>
      </c>
      <c s="220" r="H4270"/>
      <c s="220" r="I4270"/>
      <c s="220" r="J4270">
        <v>295970422</v>
      </c>
      <c s="220" r="K4270"/>
      <c t="s" s="17" r="L4270">
        <v>228</v>
      </c>
      <c t="s" s="17" r="M4270">
        <v>3858</v>
      </c>
      <c s="220" r="N4270">
        <v>338</v>
      </c>
      <c s="220" r="O4270">
        <v>296</v>
      </c>
      <c s="220" r="P4270"/>
      <c t="s" s="220" r="Q4270">
        <v>9155</v>
      </c>
      <c t="s" s="17" r="R4270">
        <v>2004</v>
      </c>
    </row>
    <row r="4271">
      <c t="s" s="128" r="A4271">
        <v>9156</v>
      </c>
      <c t="s" s="220" r="B4271">
        <v>2235</v>
      </c>
      <c t="s" s="220" r="C4271">
        <v>9157</v>
      </c>
      <c t="s" s="220" r="D4271">
        <v>9158</v>
      </c>
      <c s="168" r="E4271">
        <v>41336.6335300926</v>
      </c>
      <c s="220" r="F4271"/>
      <c t="s" s="220" r="G4271">
        <v>57</v>
      </c>
      <c s="220" r="H4271"/>
      <c s="220" r="I4271"/>
      <c s="220" r="J4271">
        <v>342842017</v>
      </c>
      <c s="220" r="K4271"/>
      <c t="s" s="17" r="L4271">
        <v>49</v>
      </c>
      <c t="s" s="17" r="M4271">
        <v>2238</v>
      </c>
      <c s="220" r="N4271">
        <v>169</v>
      </c>
      <c s="220" r="O4271">
        <v>288</v>
      </c>
      <c s="220" r="P4271">
        <v>3600</v>
      </c>
      <c t="s" s="220" r="Q4271">
        <v>9159</v>
      </c>
      <c t="s" s="17" r="R4271">
        <v>2307</v>
      </c>
    </row>
    <row r="4272">
      <c t="s" s="128" r="A4272">
        <v>9160</v>
      </c>
      <c t="s" s="220" r="B4272">
        <v>4255</v>
      </c>
      <c t="s" s="220" r="C4272">
        <v>9161</v>
      </c>
      <c t="s" s="220" r="D4272">
        <v>9162</v>
      </c>
      <c s="168" r="E4272">
        <v>41336.6334027778</v>
      </c>
      <c s="220" r="F4272"/>
      <c t="s" s="220" r="G4272">
        <v>57</v>
      </c>
      <c s="220" r="H4272"/>
      <c s="220" r="I4272"/>
      <c s="220" r="J4272">
        <v>192186698</v>
      </c>
      <c s="220" r="K4272"/>
      <c t="s" s="17" r="L4272">
        <v>228</v>
      </c>
      <c t="s" s="17" r="M4272">
        <v>4259</v>
      </c>
      <c s="220" r="N4272">
        <v>57</v>
      </c>
      <c s="220" r="O4272">
        <v>250</v>
      </c>
      <c s="220" r="P4272"/>
      <c t="s" s="220" r="Q4272">
        <v>9163</v>
      </c>
      <c t="s" s="17" r="R4272">
        <v>9164</v>
      </c>
    </row>
    <row r="4273">
      <c t="s" s="128" r="A4273">
        <v>9165</v>
      </c>
      <c t="s" s="220" r="B4273">
        <v>2934</v>
      </c>
      <c t="s" s="220" r="C4273">
        <v>9166</v>
      </c>
      <c t="s" s="220" r="D4273">
        <v>9167</v>
      </c>
      <c s="168" r="E4273">
        <v>41336.6332638889</v>
      </c>
      <c s="220" r="F4273"/>
      <c t="s" s="220" r="G4273">
        <v>46</v>
      </c>
      <c s="220" r="H4273"/>
      <c s="220" r="I4273"/>
      <c s="220" r="J4273">
        <v>38639438</v>
      </c>
      <c s="220" r="K4273"/>
      <c t="s" s="17" r="L4273">
        <v>135</v>
      </c>
      <c t="s" s="17" r="M4273">
        <v>2937</v>
      </c>
      <c s="220" r="N4273">
        <v>4621</v>
      </c>
      <c s="220" r="O4273">
        <v>2454</v>
      </c>
      <c s="220" r="P4273">
        <v>3600</v>
      </c>
      <c t="s" s="220" r="Q4273">
        <v>9168</v>
      </c>
      <c t="s" s="17" r="R4273">
        <v>5473</v>
      </c>
    </row>
    <row r="4274">
      <c t="s" s="128" r="A4274">
        <v>9169</v>
      </c>
      <c t="s" s="220" r="B4274">
        <v>9170</v>
      </c>
      <c t="s" s="220" r="C4274">
        <v>9171</v>
      </c>
      <c t="s" s="220" r="D4274">
        <v>9172</v>
      </c>
      <c s="168" r="E4274">
        <v>41336.6330439815</v>
      </c>
      <c s="220" r="F4274"/>
      <c t="s" s="220" r="G4274">
        <v>57</v>
      </c>
      <c s="220" r="H4274"/>
      <c s="220" r="I4274"/>
      <c s="220" r="J4274">
        <v>488787404</v>
      </c>
      <c s="220" r="K4274"/>
      <c t="s" s="17" r="L4274">
        <v>74</v>
      </c>
      <c t="s" s="17" r="M4274">
        <v>9173</v>
      </c>
      <c s="220" r="N4274">
        <v>1015</v>
      </c>
      <c s="220" r="O4274">
        <v>333</v>
      </c>
      <c s="220" r="P4274">
        <v>3600</v>
      </c>
      <c t="s" s="220" r="Q4274">
        <v>9174</v>
      </c>
      <c t="s" s="17" r="R4274">
        <v>9175</v>
      </c>
    </row>
    <row r="4275">
      <c t="s" s="128" r="A4275">
        <v>9176</v>
      </c>
      <c t="s" s="220" r="B4275">
        <v>9177</v>
      </c>
      <c t="s" s="220" r="C4275">
        <v>9178</v>
      </c>
      <c t="s" s="220" r="D4275">
        <v>9179</v>
      </c>
      <c s="168" r="E4275">
        <v>41336.6330324074</v>
      </c>
      <c s="220" r="F4275"/>
      <c t="s" s="220" r="G4275">
        <v>57</v>
      </c>
      <c s="220" r="H4275"/>
      <c s="220" r="I4275"/>
      <c s="220" r="J4275">
        <v>222180972</v>
      </c>
      <c s="220" r="K4275"/>
      <c t="s" s="17" r="L4275">
        <v>3334</v>
      </c>
      <c t="s" s="17" r="M4275">
        <v>9180</v>
      </c>
      <c s="220" r="N4275">
        <v>15</v>
      </c>
      <c s="220" r="O4275">
        <v>89</v>
      </c>
      <c s="220" r="P4275">
        <v>3600</v>
      </c>
      <c t="s" s="220" r="Q4275">
        <v>9181</v>
      </c>
      <c t="s" s="17" r="R4275">
        <v>8860</v>
      </c>
    </row>
    <row r="4276">
      <c t="s" s="128" r="A4276">
        <v>9182</v>
      </c>
      <c t="s" s="220" r="B4276">
        <v>6091</v>
      </c>
      <c t="s" s="220" r="C4276">
        <v>9183</v>
      </c>
      <c t="s" s="220" r="D4276">
        <v>9184</v>
      </c>
      <c s="168" r="E4276">
        <v>41336.6329861111</v>
      </c>
      <c s="220" r="F4276"/>
      <c t="s" s="220" r="G4276">
        <v>57</v>
      </c>
      <c s="220" r="H4276"/>
      <c s="220" r="I4276"/>
      <c s="220" r="J4276">
        <v>1154630300</v>
      </c>
      <c s="220" r="K4276"/>
      <c t="s" s="17" r="L4276">
        <v>4786</v>
      </c>
      <c t="s" s="17" r="M4276">
        <v>6095</v>
      </c>
      <c s="220" r="N4276">
        <v>20</v>
      </c>
      <c s="220" r="O4276">
        <v>33</v>
      </c>
      <c s="220" r="P4276">
        <v>3600</v>
      </c>
      <c t="s" s="220" r="Q4276">
        <v>9185</v>
      </c>
      <c t="s" s="17" r="R4276">
        <v>9186</v>
      </c>
    </row>
    <row r="4277">
      <c t="s" s="128" r="A4277">
        <v>9187</v>
      </c>
      <c t="s" s="220" r="B4277">
        <v>2247</v>
      </c>
      <c t="s" s="220" r="C4277">
        <v>9188</v>
      </c>
      <c t="s" s="220" r="D4277">
        <v>9189</v>
      </c>
      <c s="168" r="E4277">
        <v>41336.6329282407</v>
      </c>
      <c s="220" r="F4277"/>
      <c t="s" s="220" r="G4277">
        <v>57</v>
      </c>
      <c s="220" r="H4277"/>
      <c s="220" r="I4277"/>
      <c s="220" r="J4277">
        <v>331992242</v>
      </c>
      <c s="220" r="K4277"/>
      <c t="s" s="17" r="L4277">
        <v>127</v>
      </c>
      <c t="s" s="17" r="M4277">
        <v>2250</v>
      </c>
      <c s="220" r="N4277">
        <v>81</v>
      </c>
      <c s="220" r="O4277">
        <v>252</v>
      </c>
      <c s="220" r="P4277">
        <v>3600</v>
      </c>
      <c t="s" s="220" r="Q4277">
        <v>9190</v>
      </c>
      <c t="s" s="17" r="R4277">
        <v>2038</v>
      </c>
    </row>
    <row r="4278">
      <c t="s" s="128" r="A4278">
        <v>9191</v>
      </c>
      <c t="s" s="220" r="B4278">
        <v>2235</v>
      </c>
      <c t="s" s="220" r="C4278">
        <v>9192</v>
      </c>
      <c t="s" s="220" r="D4278">
        <v>9193</v>
      </c>
      <c s="168" r="E4278">
        <v>41336.6328587963</v>
      </c>
      <c s="220" r="F4278"/>
      <c t="s" s="220" r="G4278">
        <v>57</v>
      </c>
      <c s="220" r="H4278"/>
      <c s="220" r="I4278"/>
      <c s="220" r="J4278">
        <v>342842017</v>
      </c>
      <c s="220" r="K4278"/>
      <c t="s" s="17" r="L4278">
        <v>49</v>
      </c>
      <c t="s" s="17" r="M4278">
        <v>2238</v>
      </c>
      <c s="220" r="N4278">
        <v>169</v>
      </c>
      <c s="220" r="O4278">
        <v>288</v>
      </c>
      <c s="220" r="P4278">
        <v>3600</v>
      </c>
      <c t="s" s="220" r="Q4278">
        <v>9194</v>
      </c>
      <c t="s" s="17" r="R4278">
        <v>9195</v>
      </c>
    </row>
    <row r="4279">
      <c t="s" s="128" r="A4279">
        <v>9196</v>
      </c>
      <c t="s" s="220" r="B4279">
        <v>5519</v>
      </c>
      <c t="s" s="220" r="C4279">
        <v>9197</v>
      </c>
      <c t="s" s="220" r="D4279">
        <v>9198</v>
      </c>
      <c s="168" r="E4279">
        <v>41336.6327893519</v>
      </c>
      <c s="220" r="F4279"/>
      <c t="s" s="220" r="G4279">
        <v>57</v>
      </c>
      <c s="220" r="H4279">
        <v>419925637</v>
      </c>
      <c t="s" s="220" r="I4279">
        <v>9199</v>
      </c>
      <c s="220" r="J4279">
        <v>510693309</v>
      </c>
      <c t="s" s="220" r="K4279">
        <v>9200</v>
      </c>
      <c t="s" s="17" r="L4279">
        <v>74</v>
      </c>
      <c t="s" s="17" r="M4279">
        <v>5522</v>
      </c>
      <c s="220" r="N4279">
        <v>33</v>
      </c>
      <c s="220" r="O4279">
        <v>357</v>
      </c>
      <c s="220" r="P4279">
        <v>3600</v>
      </c>
      <c t="s" s="220" r="Q4279">
        <v>9201</v>
      </c>
      <c t="s" s="17" r="R4279">
        <v>9202</v>
      </c>
    </row>
    <row r="4280">
      <c t="s" s="128" r="A4280">
        <v>9203</v>
      </c>
      <c t="s" s="220" r="B4280">
        <v>5573</v>
      </c>
      <c t="s" s="220" r="C4280">
        <v>9204</v>
      </c>
      <c t="s" s="220" r="D4280">
        <v>9205</v>
      </c>
      <c s="168" r="E4280">
        <v>41336.6327083333</v>
      </c>
      <c s="220" r="F4280"/>
      <c t="s" s="220" r="G4280">
        <v>46</v>
      </c>
      <c s="220" r="H4280"/>
      <c s="220" r="I4280"/>
      <c s="220" r="J4280">
        <v>20245745</v>
      </c>
      <c s="220" r="K4280"/>
      <c t="s" s="17" r="L4280">
        <v>74</v>
      </c>
      <c t="s" s="17" r="M4280">
        <v>5576</v>
      </c>
      <c s="220" r="N4280">
        <v>176</v>
      </c>
      <c s="220" r="O4280">
        <v>336</v>
      </c>
      <c s="220" r="P4280">
        <v>3600</v>
      </c>
      <c t="s" s="220" r="Q4280">
        <v>9206</v>
      </c>
      <c t="s" s="17" r="R4280">
        <v>6636</v>
      </c>
    </row>
    <row r="4281">
      <c t="s" s="128" r="A4281">
        <v>9207</v>
      </c>
      <c t="s" s="220" r="B4281">
        <v>552</v>
      </c>
      <c t="s" s="220" r="C4281">
        <v>9208</v>
      </c>
      <c t="s" s="220" r="D4281">
        <v>9209</v>
      </c>
      <c s="168" r="E4281">
        <v>41336.6326967593</v>
      </c>
      <c s="220" r="F4281"/>
      <c t="s" s="220" r="G4281">
        <v>46</v>
      </c>
      <c s="220" r="H4281"/>
      <c s="220" r="I4281"/>
      <c s="220" r="J4281">
        <v>53755836</v>
      </c>
      <c s="220" r="K4281"/>
      <c t="s" s="17" r="L4281">
        <v>116</v>
      </c>
      <c t="s" s="17" r="M4281">
        <v>555</v>
      </c>
      <c s="220" r="N4281">
        <v>278</v>
      </c>
      <c s="220" r="O4281">
        <v>241</v>
      </c>
      <c s="220" r="P4281">
        <v>3600</v>
      </c>
      <c t="s" s="220" r="Q4281">
        <v>9210</v>
      </c>
      <c t="s" s="17" r="R4281">
        <v>9211</v>
      </c>
    </row>
    <row r="4282">
      <c t="s" s="128" r="A4282">
        <v>9212</v>
      </c>
      <c t="s" s="220" r="B4282">
        <v>9213</v>
      </c>
      <c t="s" s="220" r="C4282">
        <v>9214</v>
      </c>
      <c t="s" s="220" r="D4282">
        <v>9215</v>
      </c>
      <c s="168" r="E4282">
        <v>41336.6326736111</v>
      </c>
      <c s="220" r="F4282"/>
      <c t="s" s="220" r="G4282">
        <v>57</v>
      </c>
      <c s="220" r="H4282"/>
      <c s="220" r="I4282"/>
      <c s="220" r="J4282">
        <v>437449441</v>
      </c>
      <c s="220" r="K4282"/>
      <c t="s" s="17" r="L4282">
        <v>74</v>
      </c>
      <c t="s" s="17" r="M4282">
        <v>9216</v>
      </c>
      <c s="220" r="N4282">
        <v>153</v>
      </c>
      <c s="220" r="O4282">
        <v>210</v>
      </c>
      <c s="220" r="P4282"/>
      <c t="s" s="220" r="Q4282">
        <v>9217</v>
      </c>
      <c t="s" s="17" r="R4282">
        <v>1142</v>
      </c>
    </row>
    <row r="4283">
      <c t="s" s="128" r="A4283">
        <v>9218</v>
      </c>
      <c t="s" s="220" r="B4283">
        <v>1064</v>
      </c>
      <c t="s" s="220" r="C4283">
        <v>9219</v>
      </c>
      <c t="s" s="220" r="D4283">
        <v>9220</v>
      </c>
      <c s="168" r="E4283">
        <v>41336.6326388889</v>
      </c>
      <c s="220" r="F4283"/>
      <c t="s" s="220" r="G4283">
        <v>57</v>
      </c>
      <c s="220" r="H4283"/>
      <c s="220" r="I4283"/>
      <c s="220" r="J4283">
        <v>157400353</v>
      </c>
      <c s="220" r="K4283"/>
      <c t="s" s="17" r="L4283">
        <v>74</v>
      </c>
      <c t="s" s="17" r="M4283">
        <v>1067</v>
      </c>
      <c s="220" r="N4283">
        <v>775</v>
      </c>
      <c s="220" r="O4283">
        <v>2001</v>
      </c>
      <c s="220" r="P4283">
        <v>3600</v>
      </c>
      <c t="s" s="220" r="Q4283">
        <v>9221</v>
      </c>
      <c t="s" s="17" r="R4283">
        <v>9222</v>
      </c>
    </row>
    <row r="4284">
      <c t="s" s="128" r="A4284">
        <v>9223</v>
      </c>
      <c t="s" s="220" r="B4284">
        <v>5435</v>
      </c>
      <c t="s" s="220" r="C4284">
        <v>9224</v>
      </c>
      <c t="s" s="220" r="D4284">
        <v>9225</v>
      </c>
      <c s="168" r="E4284">
        <v>41336.6325925926</v>
      </c>
      <c s="220" r="F4284"/>
      <c t="s" s="220" r="G4284">
        <v>57</v>
      </c>
      <c s="220" r="H4284"/>
      <c s="220" r="I4284"/>
      <c s="220" r="J4284">
        <v>69004238</v>
      </c>
      <c s="220" r="K4284"/>
      <c t="s" s="17" r="L4284">
        <v>74</v>
      </c>
      <c t="s" s="17" r="M4284">
        <v>5438</v>
      </c>
      <c s="220" r="N4284">
        <v>579</v>
      </c>
      <c s="220" r="O4284">
        <v>115</v>
      </c>
      <c s="220" r="P4284">
        <v>3600</v>
      </c>
      <c t="s" s="220" r="Q4284">
        <v>9226</v>
      </c>
      <c t="s" s="17" r="R4284">
        <v>9227</v>
      </c>
    </row>
    <row r="4285">
      <c t="s" s="128" r="A4285">
        <v>9228</v>
      </c>
      <c t="s" s="220" r="B4285">
        <v>217</v>
      </c>
      <c t="s" s="220" r="C4285">
        <v>9229</v>
      </c>
      <c t="s" s="220" r="D4285">
        <v>9230</v>
      </c>
      <c s="168" r="E4285">
        <v>41336.6325231481</v>
      </c>
      <c s="220" r="F4285"/>
      <c t="s" s="220" r="G4285">
        <v>57</v>
      </c>
      <c s="220" r="H4285"/>
      <c s="220" r="I4285"/>
      <c s="220" r="J4285">
        <v>261867800</v>
      </c>
      <c s="220" r="K4285"/>
      <c t="s" s="17" r="L4285">
        <v>228</v>
      </c>
      <c t="s" s="17" r="M4285">
        <v>221</v>
      </c>
      <c s="220" r="N4285">
        <v>254</v>
      </c>
      <c s="220" r="O4285">
        <v>325</v>
      </c>
      <c s="220" r="P4285">
        <v>3600</v>
      </c>
      <c t="s" s="220" r="Q4285">
        <v>9231</v>
      </c>
      <c t="s" s="17" r="R4285">
        <v>9232</v>
      </c>
    </row>
    <row r="4286">
      <c t="s" s="128" r="A4286">
        <v>9233</v>
      </c>
      <c t="s" s="220" r="B4286">
        <v>634</v>
      </c>
      <c t="s" s="220" r="C4286">
        <v>9234</v>
      </c>
      <c t="s" s="220" r="D4286">
        <v>9230</v>
      </c>
      <c s="168" r="E4286">
        <v>41336.6325231481</v>
      </c>
      <c s="220" r="F4286"/>
      <c t="s" s="220" r="G4286">
        <v>46</v>
      </c>
      <c s="220" r="H4286"/>
      <c s="220" r="I4286"/>
      <c s="220" r="J4286">
        <v>53034800</v>
      </c>
      <c s="220" r="K4286"/>
      <c t="s" s="17" r="L4286">
        <v>74</v>
      </c>
      <c t="s" s="17" r="M4286">
        <v>637</v>
      </c>
      <c s="220" r="N4286">
        <v>368</v>
      </c>
      <c s="220" r="O4286">
        <v>425</v>
      </c>
      <c s="220" r="P4286">
        <v>-10800</v>
      </c>
      <c t="s" s="220" r="Q4286">
        <v>9235</v>
      </c>
      <c t="s" s="17" r="R4286">
        <v>9236</v>
      </c>
    </row>
    <row r="4287">
      <c t="s" s="128" r="A4287">
        <v>9237</v>
      </c>
      <c t="s" s="220" r="B4287">
        <v>7583</v>
      </c>
      <c t="s" s="220" r="C4287">
        <v>9238</v>
      </c>
      <c t="s" s="220" r="D4287">
        <v>9230</v>
      </c>
      <c s="168" r="E4287">
        <v>41336.6325231481</v>
      </c>
      <c s="220" r="F4287"/>
      <c t="s" s="220" r="G4287">
        <v>57</v>
      </c>
      <c s="220" r="H4287"/>
      <c s="220" r="I4287"/>
      <c s="220" r="J4287">
        <v>817584876</v>
      </c>
      <c s="220" r="K4287"/>
      <c t="s" s="17" r="L4287">
        <v>228</v>
      </c>
      <c t="s" s="17" r="M4287">
        <v>7588</v>
      </c>
      <c s="220" r="N4287">
        <v>2</v>
      </c>
      <c s="220" r="O4287"/>
      <c s="220" r="P4287">
        <v>3600</v>
      </c>
      <c t="s" s="220" r="Q4287">
        <v>9239</v>
      </c>
      <c t="s" s="17" r="R4287">
        <v>9240</v>
      </c>
    </row>
    <row r="4288">
      <c t="s" s="128" r="A4288">
        <v>8992</v>
      </c>
      <c t="s" s="220" r="B4288">
        <v>3344</v>
      </c>
      <c t="s" s="220" r="C4288">
        <v>9241</v>
      </c>
      <c t="s" s="220" r="D4288">
        <v>9242</v>
      </c>
      <c s="168" r="E4288">
        <v>41336.6325115741</v>
      </c>
      <c s="220" r="F4288"/>
      <c t="s" s="220" r="G4288">
        <v>57</v>
      </c>
      <c s="220" r="H4288"/>
      <c s="220" r="I4288"/>
      <c s="220" r="J4288">
        <v>591115786</v>
      </c>
      <c s="220" r="K4288"/>
      <c t="s" s="17" r="L4288">
        <v>74</v>
      </c>
      <c t="s" s="17" r="M4288">
        <v>3347</v>
      </c>
      <c s="220" r="N4288">
        <v>6132</v>
      </c>
      <c s="220" r="O4288">
        <v>363</v>
      </c>
      <c s="220" r="P4288"/>
      <c t="s" s="220" r="Q4288">
        <v>9243</v>
      </c>
      <c t="s" s="17" r="R4288">
        <v>2191</v>
      </c>
    </row>
    <row r="4289">
      <c t="s" s="128" r="A4289">
        <v>9244</v>
      </c>
      <c t="s" s="220" r="B4289">
        <v>587</v>
      </c>
      <c t="s" s="220" r="C4289">
        <v>9245</v>
      </c>
      <c t="s" s="220" r="D4289">
        <v>9246</v>
      </c>
      <c s="168" r="E4289">
        <v>41336.6324074074</v>
      </c>
      <c s="220" r="F4289"/>
      <c t="s" s="220" r="G4289">
        <v>46</v>
      </c>
      <c s="220" r="H4289"/>
      <c s="220" r="I4289"/>
      <c s="220" r="J4289">
        <v>56994672</v>
      </c>
      <c s="220" r="K4289"/>
      <c t="s" s="17" r="L4289">
        <v>605</v>
      </c>
      <c t="s" s="17" r="M4289">
        <v>590</v>
      </c>
      <c s="220" r="N4289">
        <v>533</v>
      </c>
      <c s="220" r="O4289">
        <v>763</v>
      </c>
      <c s="220" r="P4289"/>
      <c t="s" s="220" r="Q4289">
        <v>9247</v>
      </c>
      <c t="s" s="17" r="R4289">
        <v>5118</v>
      </c>
    </row>
    <row r="4290">
      <c t="s" s="128" r="A4290">
        <v>9248</v>
      </c>
      <c t="s" s="220" r="B4290">
        <v>364</v>
      </c>
      <c t="s" s="220" r="C4290">
        <v>9249</v>
      </c>
      <c t="s" s="220" r="D4290">
        <v>9250</v>
      </c>
      <c s="168" r="E4290">
        <v>41336.6323726852</v>
      </c>
      <c s="220" r="F4290"/>
      <c t="s" s="220" r="G4290">
        <v>57</v>
      </c>
      <c s="220" r="H4290"/>
      <c s="220" r="I4290"/>
      <c s="220" r="J4290">
        <v>214662250</v>
      </c>
      <c s="220" r="K4290"/>
      <c t="s" s="17" r="L4290">
        <v>127</v>
      </c>
      <c t="s" s="17" r="M4290">
        <v>368</v>
      </c>
      <c s="220" r="N4290">
        <v>99</v>
      </c>
      <c s="220" r="O4290">
        <v>431</v>
      </c>
      <c s="220" r="P4290">
        <v>3600</v>
      </c>
      <c t="s" s="220" r="Q4290">
        <v>9251</v>
      </c>
      <c t="s" s="17" r="R4290">
        <v>702</v>
      </c>
    </row>
    <row r="4291">
      <c t="s" s="128" r="A4291">
        <v>9252</v>
      </c>
      <c t="s" s="220" r="B4291">
        <v>300</v>
      </c>
      <c t="s" s="220" r="C4291">
        <v>9253</v>
      </c>
      <c t="s" s="220" r="D4291">
        <v>9250</v>
      </c>
      <c s="168" r="E4291">
        <v>41336.6323726852</v>
      </c>
      <c s="220" r="F4291"/>
      <c t="s" s="220" r="G4291">
        <v>57</v>
      </c>
      <c s="220" r="H4291"/>
      <c s="220" r="I4291"/>
      <c s="220" r="J4291">
        <v>22763232</v>
      </c>
      <c s="220" r="K4291"/>
      <c t="s" s="17" r="L4291">
        <v>74</v>
      </c>
      <c t="s" s="17" r="M4291">
        <v>303</v>
      </c>
      <c s="220" r="N4291">
        <v>307</v>
      </c>
      <c s="220" r="O4291">
        <v>140</v>
      </c>
      <c s="220" r="P4291">
        <v>3600</v>
      </c>
      <c t="s" s="220" r="Q4291">
        <v>9254</v>
      </c>
      <c t="s" s="17" r="R4291">
        <v>9255</v>
      </c>
    </row>
    <row r="4292">
      <c t="s" s="128" r="A4292">
        <v>9256</v>
      </c>
      <c t="s" s="220" r="B4292">
        <v>9257</v>
      </c>
      <c t="s" s="220" r="C4292">
        <v>9258</v>
      </c>
      <c t="s" s="220" r="D4292">
        <v>9259</v>
      </c>
      <c s="168" r="E4292">
        <v>41336.6323032407</v>
      </c>
      <c s="220" r="F4292"/>
      <c t="s" s="220" r="G4292">
        <v>46</v>
      </c>
      <c s="220" r="H4292"/>
      <c s="220" r="I4292"/>
      <c s="220" r="J4292">
        <v>20938781</v>
      </c>
      <c s="220" r="K4292"/>
      <c t="s" s="17" r="L4292">
        <v>228</v>
      </c>
      <c t="s" s="17" r="M4292">
        <v>9260</v>
      </c>
      <c s="220" r="N4292">
        <v>374</v>
      </c>
      <c s="220" r="O4292">
        <v>352</v>
      </c>
      <c s="220" r="P4292">
        <v>3600</v>
      </c>
      <c t="s" s="220" r="Q4292">
        <v>9261</v>
      </c>
      <c t="s" s="17" r="R4292">
        <v>5485</v>
      </c>
    </row>
    <row r="4293">
      <c t="s" s="128" r="A4293">
        <v>9262</v>
      </c>
      <c t="s" s="220" r="B4293">
        <v>5822</v>
      </c>
      <c t="s" s="220" r="C4293">
        <v>9263</v>
      </c>
      <c t="s" s="220" r="D4293">
        <v>9264</v>
      </c>
      <c s="168" r="E4293">
        <v>41336.6322800926</v>
      </c>
      <c s="220" r="F4293"/>
      <c t="s" s="220" r="G4293">
        <v>57</v>
      </c>
      <c s="220" r="H4293"/>
      <c s="220" r="I4293"/>
      <c s="220" r="J4293">
        <v>17345145</v>
      </c>
      <c s="220" r="K4293"/>
      <c t="s" s="17" r="L4293">
        <v>127</v>
      </c>
      <c t="s" s="17" r="M4293">
        <v>5825</v>
      </c>
      <c s="220" r="N4293">
        <v>257</v>
      </c>
      <c s="220" r="O4293">
        <v>574</v>
      </c>
      <c s="220" r="P4293">
        <v>3600</v>
      </c>
      <c t="s" s="220" r="Q4293">
        <v>9265</v>
      </c>
      <c t="s" s="17" r="R4293">
        <v>5922</v>
      </c>
    </row>
    <row r="4294">
      <c t="s" s="128" r="A4294">
        <v>9266</v>
      </c>
      <c t="s" s="220" r="B4294">
        <v>7384</v>
      </c>
      <c t="s" s="220" r="C4294">
        <v>9267</v>
      </c>
      <c t="s" s="220" r="D4294">
        <v>9268</v>
      </c>
      <c s="168" r="E4294">
        <v>41336.6321527778</v>
      </c>
      <c s="220" r="F4294"/>
      <c t="s" s="220" r="G4294">
        <v>57</v>
      </c>
      <c s="220" r="H4294"/>
      <c s="220" r="I4294"/>
      <c s="220" r="J4294">
        <v>293465042</v>
      </c>
      <c s="220" r="K4294"/>
      <c t="s" s="17" r="L4294">
        <v>116</v>
      </c>
      <c t="s" s="17" r="M4294">
        <v>7387</v>
      </c>
      <c s="220" r="N4294">
        <v>130</v>
      </c>
      <c s="220" r="O4294">
        <v>206</v>
      </c>
      <c s="220" r="P4294">
        <v>3600</v>
      </c>
      <c t="s" s="220" r="Q4294">
        <v>9269</v>
      </c>
      <c t="s" s="17" r="R4294">
        <v>9270</v>
      </c>
    </row>
    <row r="4295">
      <c t="s" s="128" r="A4295">
        <v>9271</v>
      </c>
      <c t="s" s="220" r="B4295">
        <v>7529</v>
      </c>
      <c t="s" s="220" r="C4295">
        <v>9272</v>
      </c>
      <c t="s" s="220" r="D4295">
        <v>9273</v>
      </c>
      <c s="168" r="E4295">
        <v>41336.6321412037</v>
      </c>
      <c s="220" r="F4295"/>
      <c t="s" s="220" r="G4295">
        <v>57</v>
      </c>
      <c s="220" r="H4295"/>
      <c s="220" r="I4295"/>
      <c s="220" r="J4295">
        <v>2007161</v>
      </c>
      <c s="220" r="K4295"/>
      <c t="s" s="17" r="L4295">
        <v>116</v>
      </c>
      <c t="s" s="17" r="M4295">
        <v>7532</v>
      </c>
      <c s="220" r="N4295">
        <v>642</v>
      </c>
      <c s="220" r="O4295">
        <v>771</v>
      </c>
      <c s="220" r="P4295">
        <v>12600</v>
      </c>
      <c t="s" s="220" r="Q4295">
        <v>9274</v>
      </c>
      <c t="s" s="17" r="R4295">
        <v>4439</v>
      </c>
    </row>
    <row r="4296">
      <c t="s" s="128" r="A4296">
        <v>9275</v>
      </c>
      <c t="s" s="220" r="B4296">
        <v>1752</v>
      </c>
      <c t="s" s="220" r="C4296">
        <v>9276</v>
      </c>
      <c t="s" s="220" r="D4296">
        <v>9273</v>
      </c>
      <c s="168" r="E4296">
        <v>41336.6321412037</v>
      </c>
      <c s="220" r="F4296"/>
      <c t="s" s="220" r="G4296">
        <v>57</v>
      </c>
      <c s="220" r="H4296"/>
      <c s="220" r="I4296"/>
      <c s="220" r="J4296">
        <v>386504210</v>
      </c>
      <c s="220" r="K4296"/>
      <c t="s" s="17" r="L4296">
        <v>74</v>
      </c>
      <c t="s" s="17" r="M4296">
        <v>1755</v>
      </c>
      <c s="220" r="N4296">
        <v>238</v>
      </c>
      <c s="220" r="O4296">
        <v>203</v>
      </c>
      <c s="220" r="P4296"/>
      <c t="s" s="220" r="Q4296">
        <v>9277</v>
      </c>
      <c t="s" s="17" r="R4296">
        <v>9278</v>
      </c>
    </row>
    <row r="4297">
      <c t="s" s="128" r="A4297">
        <v>9279</v>
      </c>
      <c t="s" s="220" r="B4297">
        <v>9011</v>
      </c>
      <c t="s" s="220" r="C4297">
        <v>9280</v>
      </c>
      <c t="s" s="220" r="D4297">
        <v>9281</v>
      </c>
      <c s="168" r="E4297">
        <v>41336.6321296296</v>
      </c>
      <c s="220" r="F4297"/>
      <c t="s" s="220" r="G4297">
        <v>57</v>
      </c>
      <c s="220" r="H4297"/>
      <c s="220" r="I4297"/>
      <c s="220" r="J4297">
        <v>272388858</v>
      </c>
      <c s="220" r="K4297"/>
      <c t="s" s="17" r="L4297">
        <v>74</v>
      </c>
      <c t="s" s="17" r="M4297">
        <v>9013</v>
      </c>
      <c s="220" r="N4297">
        <v>18</v>
      </c>
      <c s="220" r="O4297">
        <v>129</v>
      </c>
      <c s="220" r="P4297">
        <v>-10800</v>
      </c>
      <c t="s" s="220" r="Q4297">
        <v>9282</v>
      </c>
      <c t="s" s="17" r="R4297">
        <v>9283</v>
      </c>
    </row>
    <row r="4298">
      <c t="s" s="128" r="A4298">
        <v>9284</v>
      </c>
      <c t="s" s="220" r="B4298">
        <v>3170</v>
      </c>
      <c t="s" s="220" r="C4298">
        <v>9285</v>
      </c>
      <c t="s" s="220" r="D4298">
        <v>9286</v>
      </c>
      <c s="168" r="E4298">
        <v>41336.6321064815</v>
      </c>
      <c s="220" r="F4298"/>
      <c t="s" s="220" r="G4298">
        <v>57</v>
      </c>
      <c s="220" r="H4298"/>
      <c s="220" r="I4298"/>
      <c s="220" r="J4298">
        <v>117340835</v>
      </c>
      <c s="220" r="K4298"/>
      <c t="s" s="17" r="L4298">
        <v>135</v>
      </c>
      <c t="s" s="17" r="M4298">
        <v>3173</v>
      </c>
      <c s="220" r="N4298">
        <v>51</v>
      </c>
      <c s="220" r="O4298">
        <v>126</v>
      </c>
      <c s="220" r="P4298">
        <v>3600</v>
      </c>
      <c t="s" s="220" r="Q4298">
        <v>9287</v>
      </c>
      <c t="s" s="17" r="R4298">
        <v>9288</v>
      </c>
    </row>
    <row r="4299">
      <c t="s" s="128" r="A4299">
        <v>9289</v>
      </c>
      <c t="s" s="220" r="B4299">
        <v>8421</v>
      </c>
      <c t="s" s="220" r="C4299">
        <v>9290</v>
      </c>
      <c t="s" s="220" r="D4299">
        <v>9291</v>
      </c>
      <c s="168" r="E4299">
        <v>41336.6320486111</v>
      </c>
      <c s="220" r="F4299"/>
      <c t="s" s="220" r="G4299">
        <v>46</v>
      </c>
      <c s="220" r="H4299"/>
      <c s="220" r="I4299"/>
      <c s="220" r="J4299">
        <v>125692064</v>
      </c>
      <c s="220" r="K4299"/>
      <c t="s" s="17" r="L4299">
        <v>228</v>
      </c>
      <c t="s" s="17" r="M4299">
        <v>8424</v>
      </c>
      <c s="220" r="N4299">
        <v>352</v>
      </c>
      <c s="220" r="O4299">
        <v>629</v>
      </c>
      <c s="220" r="P4299">
        <v>3600</v>
      </c>
      <c t="s" s="220" r="Q4299">
        <v>9292</v>
      </c>
      <c t="s" s="17" r="R4299">
        <v>1226</v>
      </c>
    </row>
    <row r="4300">
      <c t="s" s="128" r="A4300">
        <v>9293</v>
      </c>
      <c t="s" s="220" r="B4300">
        <v>1608</v>
      </c>
      <c t="s" s="220" r="C4300">
        <v>9294</v>
      </c>
      <c t="s" s="220" r="D4300">
        <v>9295</v>
      </c>
      <c s="168" r="E4300">
        <v>41336.632037037</v>
      </c>
      <c s="220" r="F4300"/>
      <c t="s" s="220" r="G4300">
        <v>57</v>
      </c>
      <c s="220" r="H4300"/>
      <c s="220" r="I4300"/>
      <c s="220" r="J4300">
        <v>419071151</v>
      </c>
      <c s="220" r="K4300"/>
      <c t="s" s="17" r="L4300">
        <v>228</v>
      </c>
      <c t="s" s="17" r="M4300">
        <v>1611</v>
      </c>
      <c s="220" r="N4300">
        <v>97</v>
      </c>
      <c s="220" r="O4300">
        <v>141</v>
      </c>
      <c s="220" r="P4300"/>
      <c t="s" s="220" r="Q4300">
        <v>9296</v>
      </c>
      <c t="s" s="17" r="R4300">
        <v>9297</v>
      </c>
    </row>
    <row r="4301">
      <c t="s" s="128" r="A4301">
        <v>9298</v>
      </c>
      <c t="s" s="220" r="B4301">
        <v>1408</v>
      </c>
      <c t="s" s="220" r="C4301">
        <v>9299</v>
      </c>
      <c t="s" s="220" r="D4301">
        <v>9300</v>
      </c>
      <c s="168" r="E4301">
        <v>41336.6319791667</v>
      </c>
      <c s="220" r="F4301"/>
      <c t="s" s="220" r="G4301">
        <v>46</v>
      </c>
      <c s="220" r="H4301"/>
      <c s="220" r="I4301"/>
      <c s="220" r="J4301">
        <v>20303980</v>
      </c>
      <c s="220" r="K4301"/>
      <c t="s" s="17" r="L4301">
        <v>228</v>
      </c>
      <c t="s" s="17" r="M4301">
        <v>1411</v>
      </c>
      <c s="220" r="N4301">
        <v>329</v>
      </c>
      <c s="220" r="O4301">
        <v>252</v>
      </c>
      <c s="220" r="P4301">
        <v>-10800</v>
      </c>
      <c t="s" s="220" r="Q4301">
        <v>9301</v>
      </c>
      <c t="s" s="17" r="R4301">
        <v>9302</v>
      </c>
    </row>
    <row r="4302">
      <c t="s" s="128" r="A4302">
        <v>9303</v>
      </c>
      <c t="s" s="220" r="B4302">
        <v>8066</v>
      </c>
      <c t="s" s="220" r="C4302">
        <v>9304</v>
      </c>
      <c t="s" s="220" r="D4302">
        <v>9300</v>
      </c>
      <c s="168" r="E4302">
        <v>41336.6319791667</v>
      </c>
      <c s="220" r="F4302"/>
      <c t="s" s="220" r="G4302">
        <v>57</v>
      </c>
      <c s="220" r="H4302">
        <v>223893006</v>
      </c>
      <c t="s" s="220" r="I4302">
        <v>3416</v>
      </c>
      <c s="220" r="J4302">
        <v>42056608</v>
      </c>
      <c t="s" s="220" r="K4302">
        <v>9305</v>
      </c>
      <c t="s" s="17" r="L4302">
        <v>1367</v>
      </c>
      <c t="s" s="17" r="M4302">
        <v>8069</v>
      </c>
      <c s="220" r="N4302">
        <v>677</v>
      </c>
      <c s="220" r="O4302">
        <v>486</v>
      </c>
      <c s="220" r="P4302">
        <v>3600</v>
      </c>
      <c t="s" s="220" r="Q4302">
        <v>9306</v>
      </c>
      <c t="s" s="17" r="R4302">
        <v>9307</v>
      </c>
    </row>
    <row r="4303">
      <c t="s" s="128" r="A4303">
        <v>9308</v>
      </c>
      <c t="s" s="220" r="B4303">
        <v>5519</v>
      </c>
      <c t="s" s="220" r="C4303">
        <v>9309</v>
      </c>
      <c t="s" s="220" r="D4303">
        <v>9310</v>
      </c>
      <c s="168" r="E4303">
        <v>41336.631875</v>
      </c>
      <c s="220" r="F4303"/>
      <c t="s" s="220" r="G4303">
        <v>57</v>
      </c>
      <c s="220" r="H4303"/>
      <c s="220" r="I4303"/>
      <c s="220" r="J4303">
        <v>510693309</v>
      </c>
      <c s="220" r="K4303"/>
      <c t="s" s="17" r="L4303">
        <v>74</v>
      </c>
      <c t="s" s="17" r="M4303">
        <v>5522</v>
      </c>
      <c s="220" r="N4303">
        <v>33</v>
      </c>
      <c s="220" r="O4303">
        <v>357</v>
      </c>
      <c s="220" r="P4303">
        <v>3600</v>
      </c>
      <c t="s" s="220" r="Q4303">
        <v>9311</v>
      </c>
      <c t="s" s="17" r="R4303">
        <v>1992</v>
      </c>
    </row>
    <row r="4304">
      <c t="s" s="128" r="A4304">
        <v>9312</v>
      </c>
      <c t="s" s="220" r="B4304">
        <v>539</v>
      </c>
      <c t="s" s="220" r="C4304">
        <v>9313</v>
      </c>
      <c t="s" s="220" r="D4304">
        <v>9314</v>
      </c>
      <c s="168" r="E4304">
        <v>41336.6318634259</v>
      </c>
      <c s="220" r="F4304"/>
      <c t="s" s="220" r="G4304">
        <v>57</v>
      </c>
      <c s="220" r="H4304"/>
      <c s="220" r="I4304"/>
      <c s="220" r="J4304">
        <v>204469430</v>
      </c>
      <c s="220" r="K4304"/>
      <c t="s" s="17" r="L4304">
        <v>74</v>
      </c>
      <c t="s" s="17" r="M4304">
        <v>543</v>
      </c>
      <c s="220" r="N4304">
        <v>564</v>
      </c>
      <c s="220" r="O4304">
        <v>838</v>
      </c>
      <c s="220" r="P4304">
        <v>3600</v>
      </c>
      <c t="s" s="220" r="Q4304">
        <v>9315</v>
      </c>
      <c t="s" s="17" r="R4304">
        <v>9316</v>
      </c>
    </row>
    <row r="4305">
      <c t="s" s="128" r="A4305">
        <v>9317</v>
      </c>
      <c t="s" s="220" r="B4305">
        <v>3726</v>
      </c>
      <c t="s" s="220" r="C4305">
        <v>9318</v>
      </c>
      <c t="s" s="220" r="D4305">
        <v>9319</v>
      </c>
      <c s="168" r="E4305">
        <v>41336.6316782407</v>
      </c>
      <c s="220" r="F4305"/>
      <c t="s" s="220" r="G4305">
        <v>57</v>
      </c>
      <c s="220" r="H4305"/>
      <c s="220" r="I4305"/>
      <c s="220" r="J4305">
        <v>24172026</v>
      </c>
      <c s="220" r="K4305"/>
      <c t="s" s="17" r="L4305">
        <v>228</v>
      </c>
      <c t="s" s="17" r="M4305">
        <v>3729</v>
      </c>
      <c s="220" r="N4305">
        <v>877</v>
      </c>
      <c s="220" r="O4305">
        <v>376</v>
      </c>
      <c s="220" r="P4305">
        <v>3600</v>
      </c>
      <c t="s" s="220" r="Q4305">
        <v>9320</v>
      </c>
      <c t="s" s="17" r="R4305">
        <v>2613</v>
      </c>
    </row>
    <row r="4306">
      <c t="s" s="128" r="A4306">
        <v>9321</v>
      </c>
      <c t="s" s="220" r="B4306">
        <v>272</v>
      </c>
      <c t="s" s="220" r="C4306">
        <v>9322</v>
      </c>
      <c t="s" s="220" r="D4306">
        <v>9323</v>
      </c>
      <c s="168" r="E4306">
        <v>41336.6316550926</v>
      </c>
      <c s="220" r="F4306"/>
      <c t="s" s="220" r="G4306">
        <v>46</v>
      </c>
      <c s="220" r="H4306"/>
      <c s="220" r="I4306"/>
      <c s="220" r="J4306">
        <v>22377730</v>
      </c>
      <c s="220" r="K4306"/>
      <c t="s" s="17" r="L4306">
        <v>74</v>
      </c>
      <c t="s" s="17" r="M4306">
        <v>275</v>
      </c>
      <c s="220" r="N4306">
        <v>324</v>
      </c>
      <c s="220" r="O4306">
        <v>434</v>
      </c>
      <c s="220" r="P4306">
        <v>-10800</v>
      </c>
      <c t="s" s="220" r="Q4306">
        <v>9324</v>
      </c>
      <c t="s" s="17" r="R4306">
        <v>9325</v>
      </c>
    </row>
    <row r="4307">
      <c t="s" s="128" r="A4307">
        <v>9326</v>
      </c>
      <c t="s" s="220" r="B4307">
        <v>1759</v>
      </c>
      <c t="s" s="220" r="C4307">
        <v>9327</v>
      </c>
      <c t="s" s="220" r="D4307">
        <v>9323</v>
      </c>
      <c s="168" r="E4307">
        <v>41336.6316550926</v>
      </c>
      <c s="220" r="F4307"/>
      <c t="s" s="220" r="G4307">
        <v>57</v>
      </c>
      <c s="220" r="H4307">
        <v>419925637</v>
      </c>
      <c t="s" s="220" r="I4307">
        <v>9199</v>
      </c>
      <c s="220" r="J4307">
        <v>527251402</v>
      </c>
      <c t="s" s="220" r="K4307">
        <v>9200</v>
      </c>
      <c t="s" s="17" r="L4307">
        <v>116</v>
      </c>
      <c t="s" s="17" r="M4307">
        <v>1762</v>
      </c>
      <c s="220" r="N4307">
        <v>113</v>
      </c>
      <c s="220" r="O4307">
        <v>129</v>
      </c>
      <c s="220" r="P4307">
        <v>3600</v>
      </c>
      <c t="s" s="220" r="Q4307">
        <v>9328</v>
      </c>
      <c t="s" s="17" r="R4307">
        <v>9329</v>
      </c>
    </row>
    <row r="4308">
      <c t="s" s="128" r="A4308">
        <v>9330</v>
      </c>
      <c t="s" s="220" r="B4308">
        <v>513</v>
      </c>
      <c t="s" s="220" r="C4308">
        <v>9331</v>
      </c>
      <c t="s" s="220" r="D4308">
        <v>9332</v>
      </c>
      <c s="168" r="E4308">
        <v>41336.6316203704</v>
      </c>
      <c s="220" r="F4308"/>
      <c t="s" s="220" r="G4308">
        <v>46</v>
      </c>
      <c s="220" r="H4308"/>
      <c s="220" r="I4308"/>
      <c s="220" r="J4308">
        <v>1549341</v>
      </c>
      <c s="220" r="K4308"/>
      <c t="s" s="17" r="L4308">
        <v>228</v>
      </c>
      <c t="s" s="17" r="M4308">
        <v>516</v>
      </c>
      <c s="220" r="N4308">
        <v>844</v>
      </c>
      <c s="220" r="O4308">
        <v>561</v>
      </c>
      <c s="220" r="P4308">
        <v>3600</v>
      </c>
      <c t="s" s="220" r="Q4308">
        <v>9333</v>
      </c>
      <c t="s" s="17" r="R4308">
        <v>4439</v>
      </c>
    </row>
    <row r="4309">
      <c t="s" s="128" r="A4309">
        <v>9334</v>
      </c>
      <c t="s" s="220" r="B4309">
        <v>1462</v>
      </c>
      <c t="s" s="220" r="C4309">
        <v>9335</v>
      </c>
      <c t="s" s="220" r="D4309">
        <v>9336</v>
      </c>
      <c s="168" r="E4309">
        <v>41336.6315740741</v>
      </c>
      <c s="220" r="F4309"/>
      <c t="s" s="220" r="G4309">
        <v>57</v>
      </c>
      <c s="220" r="H4309"/>
      <c s="220" r="I4309"/>
      <c s="220" r="J4309">
        <v>238565039</v>
      </c>
      <c s="220" r="K4309"/>
      <c t="s" s="17" r="L4309">
        <v>1636</v>
      </c>
      <c t="s" s="17" r="M4309">
        <v>1465</v>
      </c>
      <c s="220" r="N4309">
        <v>820</v>
      </c>
      <c s="220" r="O4309">
        <v>625</v>
      </c>
      <c s="220" r="P4309">
        <v>7200</v>
      </c>
      <c t="s" s="220" r="Q4309">
        <v>9337</v>
      </c>
      <c t="s" s="17" r="R4309">
        <v>9338</v>
      </c>
    </row>
    <row r="4310">
      <c t="s" s="128" r="A4310">
        <v>9339</v>
      </c>
      <c t="s" s="220" r="B4310">
        <v>9340</v>
      </c>
      <c t="s" s="220" r="C4310">
        <v>9341</v>
      </c>
      <c t="s" s="220" r="D4310">
        <v>9342</v>
      </c>
      <c s="168" r="E4310">
        <v>41336.6314467593</v>
      </c>
      <c s="220" r="F4310"/>
      <c t="s" s="220" r="G4310">
        <v>57</v>
      </c>
      <c s="220" r="H4310"/>
      <c s="220" r="I4310"/>
      <c s="220" r="J4310">
        <v>36951416</v>
      </c>
      <c s="220" r="K4310"/>
      <c t="s" s="17" r="L4310">
        <v>116</v>
      </c>
      <c t="s" s="17" r="M4310">
        <v>9343</v>
      </c>
      <c s="220" r="N4310">
        <v>229</v>
      </c>
      <c s="220" r="O4310">
        <v>204</v>
      </c>
      <c s="220" r="P4310">
        <v>3600</v>
      </c>
      <c t="s" s="220" r="Q4310">
        <v>9344</v>
      </c>
      <c t="s" s="17" r="R4310">
        <v>130</v>
      </c>
    </row>
    <row r="4311">
      <c t="s" s="128" r="A4311">
        <v>9345</v>
      </c>
      <c t="s" s="220" r="B4311">
        <v>634</v>
      </c>
      <c t="s" s="220" r="C4311">
        <v>9346</v>
      </c>
      <c t="s" s="220" r="D4311">
        <v>9347</v>
      </c>
      <c s="168" r="E4311">
        <v>41336.631400463</v>
      </c>
      <c s="220" r="F4311"/>
      <c t="s" s="220" r="G4311">
        <v>46</v>
      </c>
      <c s="220" r="H4311"/>
      <c s="220" r="I4311"/>
      <c s="220" r="J4311">
        <v>53034800</v>
      </c>
      <c s="220" r="K4311"/>
      <c t="s" s="17" r="L4311">
        <v>74</v>
      </c>
      <c t="s" s="17" r="M4311">
        <v>637</v>
      </c>
      <c s="220" r="N4311">
        <v>368</v>
      </c>
      <c s="220" r="O4311">
        <v>425</v>
      </c>
      <c s="220" r="P4311">
        <v>-10800</v>
      </c>
      <c t="s" s="220" r="Q4311">
        <v>9348</v>
      </c>
      <c t="s" s="17" r="R4311">
        <v>5485</v>
      </c>
    </row>
    <row r="4312">
      <c t="s" s="128" r="A4312">
        <v>9349</v>
      </c>
      <c t="s" s="220" r="B4312">
        <v>3669</v>
      </c>
      <c t="s" s="220" r="C4312">
        <v>9350</v>
      </c>
      <c t="s" s="220" r="D4312">
        <v>9351</v>
      </c>
      <c s="168" r="E4312">
        <v>41336.6313773148</v>
      </c>
      <c s="220" r="F4312"/>
      <c t="s" s="220" r="G4312">
        <v>57</v>
      </c>
      <c s="220" r="H4312"/>
      <c s="220" r="I4312"/>
      <c s="220" r="J4312">
        <v>455582203</v>
      </c>
      <c s="220" r="K4312"/>
      <c t="s" s="17" r="L4312">
        <v>228</v>
      </c>
      <c t="s" s="17" r="M4312">
        <v>3672</v>
      </c>
      <c s="220" r="N4312">
        <v>850</v>
      </c>
      <c s="220" r="O4312">
        <v>810</v>
      </c>
      <c s="220" r="P4312">
        <v>3600</v>
      </c>
      <c t="s" s="220" r="Q4312">
        <v>9352</v>
      </c>
      <c t="s" s="17" r="R4312">
        <v>9353</v>
      </c>
    </row>
    <row r="4313">
      <c t="s" s="128" r="A4313">
        <v>9354</v>
      </c>
      <c t="s" s="220" r="B4313">
        <v>4300</v>
      </c>
      <c t="s" s="220" r="C4313">
        <v>9355</v>
      </c>
      <c t="s" s="220" r="D4313">
        <v>9351</v>
      </c>
      <c s="168" r="E4313">
        <v>41336.6313773148</v>
      </c>
      <c s="220" r="F4313"/>
      <c t="s" s="220" r="G4313">
        <v>46</v>
      </c>
      <c s="220" r="H4313"/>
      <c s="220" r="I4313"/>
      <c s="220" r="J4313">
        <v>112729237</v>
      </c>
      <c s="220" r="K4313"/>
      <c t="s" s="17" r="L4313">
        <v>49</v>
      </c>
      <c t="s" s="17" r="M4313">
        <v>4303</v>
      </c>
      <c s="220" r="N4313">
        <v>16</v>
      </c>
      <c s="220" r="O4313">
        <v>71</v>
      </c>
      <c s="220" r="P4313">
        <v>3600</v>
      </c>
      <c t="s" s="220" r="Q4313">
        <v>9356</v>
      </c>
      <c t="s" s="17" r="R4313">
        <v>9357</v>
      </c>
    </row>
    <row r="4314">
      <c t="s" s="128" r="A4314">
        <v>9358</v>
      </c>
      <c t="s" s="220" r="B4314">
        <v>3450</v>
      </c>
      <c t="s" s="220" r="C4314">
        <v>9359</v>
      </c>
      <c t="s" s="220" r="D4314">
        <v>9360</v>
      </c>
      <c s="168" r="E4314">
        <v>41336.6313657407</v>
      </c>
      <c s="220" r="F4314"/>
      <c t="s" s="220" r="G4314">
        <v>57</v>
      </c>
      <c s="220" r="H4314"/>
      <c s="220" r="I4314"/>
      <c s="220" r="J4314">
        <v>401488254</v>
      </c>
      <c s="220" r="K4314"/>
      <c t="s" s="17" r="L4314">
        <v>116</v>
      </c>
      <c t="s" s="17" r="M4314">
        <v>3452</v>
      </c>
      <c s="220" r="N4314">
        <v>112</v>
      </c>
      <c s="220" r="O4314">
        <v>142</v>
      </c>
      <c s="220" r="P4314">
        <v>3600</v>
      </c>
      <c t="s" s="220" r="Q4314">
        <v>9361</v>
      </c>
      <c t="s" s="17" r="R4314">
        <v>9362</v>
      </c>
    </row>
    <row r="4315">
      <c t="s" s="128" r="A4315">
        <v>9363</v>
      </c>
      <c t="s" s="220" r="B4315">
        <v>6529</v>
      </c>
      <c t="s" s="220" r="C4315">
        <v>9364</v>
      </c>
      <c t="s" s="220" r="D4315">
        <v>9365</v>
      </c>
      <c s="168" r="E4315">
        <v>41336.6313541667</v>
      </c>
      <c s="220" r="F4315"/>
      <c t="s" s="220" r="G4315">
        <v>57</v>
      </c>
      <c s="220" r="H4315"/>
      <c s="220" r="I4315"/>
      <c s="220" r="J4315">
        <v>84558885</v>
      </c>
      <c s="220" r="K4315"/>
      <c t="s" s="17" r="L4315">
        <v>74</v>
      </c>
      <c t="s" s="17" r="M4315">
        <v>6532</v>
      </c>
      <c s="220" r="N4315">
        <v>347</v>
      </c>
      <c s="220" r="O4315">
        <v>959</v>
      </c>
      <c s="220" r="P4315">
        <v>3600</v>
      </c>
      <c t="s" s="220" r="Q4315">
        <v>9366</v>
      </c>
      <c t="s" s="17" r="R4315">
        <v>9367</v>
      </c>
    </row>
    <row r="4316">
      <c t="s" s="128" r="A4316">
        <v>9368</v>
      </c>
      <c t="s" s="220" r="B4316">
        <v>9114</v>
      </c>
      <c t="s" s="220" r="C4316">
        <v>9369</v>
      </c>
      <c t="s" s="220" r="D4316">
        <v>9370</v>
      </c>
      <c s="168" r="E4316">
        <v>41336.6312731481</v>
      </c>
      <c s="220" r="F4316"/>
      <c t="s" s="220" r="G4316">
        <v>46</v>
      </c>
      <c s="220" r="H4316"/>
      <c s="220" r="I4316"/>
      <c s="220" r="J4316">
        <v>17207710</v>
      </c>
      <c s="220" r="K4316"/>
      <c t="s" s="17" r="L4316">
        <v>74</v>
      </c>
      <c t="s" s="17" r="M4316">
        <v>9117</v>
      </c>
      <c s="220" r="N4316">
        <v>374</v>
      </c>
      <c s="220" r="O4316">
        <v>708</v>
      </c>
      <c s="220" r="P4316">
        <v>3600</v>
      </c>
      <c t="s" s="220" r="Q4316">
        <v>9371</v>
      </c>
      <c t="s" s="17" r="R4316">
        <v>4365</v>
      </c>
    </row>
    <row r="4317">
      <c t="s" s="128" r="A4317">
        <v>9087</v>
      </c>
      <c t="s" s="220" r="B4317">
        <v>566</v>
      </c>
      <c t="s" s="220" r="C4317">
        <v>9372</v>
      </c>
      <c t="s" s="220" r="D4317">
        <v>9373</v>
      </c>
      <c s="168" r="E4317">
        <v>41336.6311689815</v>
      </c>
      <c s="220" r="F4317"/>
      <c t="s" s="220" r="G4317">
        <v>57</v>
      </c>
      <c s="220" r="H4317"/>
      <c s="220" r="I4317"/>
      <c s="220" r="J4317">
        <v>347111716</v>
      </c>
      <c s="220" r="K4317"/>
      <c t="s" s="17" r="L4317">
        <v>1636</v>
      </c>
      <c t="s" s="17" r="M4317">
        <v>569</v>
      </c>
      <c s="220" r="N4317">
        <v>3165</v>
      </c>
      <c s="220" r="O4317">
        <v>624</v>
      </c>
      <c s="220" r="P4317">
        <v>-10800</v>
      </c>
      <c t="s" s="220" r="Q4317">
        <v>9374</v>
      </c>
      <c t="s" s="17" r="R4317">
        <v>1166</v>
      </c>
    </row>
    <row r="4318">
      <c t="s" s="128" r="A4318">
        <v>9375</v>
      </c>
      <c t="s" s="220" r="B4318">
        <v>9102</v>
      </c>
      <c t="s" s="220" r="C4318">
        <v>9376</v>
      </c>
      <c t="s" s="220" r="D4318">
        <v>9377</v>
      </c>
      <c s="168" r="E4318">
        <v>41336.6311458333</v>
      </c>
      <c s="220" r="F4318"/>
      <c t="s" s="220" r="G4318">
        <v>57</v>
      </c>
      <c s="220" r="H4318"/>
      <c s="220" r="I4318"/>
      <c s="220" r="J4318">
        <v>38533120</v>
      </c>
      <c s="220" r="K4318"/>
      <c t="s" s="17" r="L4318">
        <v>74</v>
      </c>
      <c t="s" s="17" r="M4318">
        <v>9105</v>
      </c>
      <c s="220" r="N4318">
        <v>4498</v>
      </c>
      <c s="220" r="O4318">
        <v>1431</v>
      </c>
      <c s="220" r="P4318">
        <v>3600</v>
      </c>
      <c t="s" s="220" r="Q4318">
        <v>9378</v>
      </c>
      <c t="s" s="17" r="R4318">
        <v>9379</v>
      </c>
    </row>
    <row r="4319">
      <c t="s" s="128" r="A4319">
        <v>9380</v>
      </c>
      <c t="s" s="220" r="B4319">
        <v>5573</v>
      </c>
      <c t="s" s="220" r="C4319">
        <v>9381</v>
      </c>
      <c t="s" s="220" r="D4319">
        <v>9382</v>
      </c>
      <c s="168" r="E4319">
        <v>41336.6309953704</v>
      </c>
      <c s="220" r="F4319"/>
      <c t="s" s="220" r="G4319">
        <v>46</v>
      </c>
      <c s="220" r="H4319"/>
      <c s="220" r="I4319"/>
      <c s="220" r="J4319">
        <v>20245745</v>
      </c>
      <c s="220" r="K4319"/>
      <c t="s" s="17" r="L4319">
        <v>74</v>
      </c>
      <c t="s" s="17" r="M4319">
        <v>5576</v>
      </c>
      <c s="220" r="N4319">
        <v>176</v>
      </c>
      <c s="220" r="O4319">
        <v>336</v>
      </c>
      <c s="220" r="P4319">
        <v>3600</v>
      </c>
      <c t="s" s="220" r="Q4319">
        <v>9383</v>
      </c>
      <c t="s" s="17" r="R4319">
        <v>3981</v>
      </c>
    </row>
    <row r="4320">
      <c t="s" s="128" r="A4320">
        <v>9384</v>
      </c>
      <c t="s" s="220" r="B4320">
        <v>4888</v>
      </c>
      <c t="s" s="220" r="C4320">
        <v>9385</v>
      </c>
      <c t="s" s="220" r="D4320">
        <v>9386</v>
      </c>
      <c s="168" r="E4320">
        <v>41336.6309143518</v>
      </c>
      <c s="220" r="F4320"/>
      <c t="s" s="220" r="G4320">
        <v>57</v>
      </c>
      <c s="220" r="H4320"/>
      <c s="220" r="I4320"/>
      <c s="220" r="J4320">
        <v>262735702</v>
      </c>
      <c s="220" r="K4320"/>
      <c t="s" s="17" r="L4320">
        <v>74</v>
      </c>
      <c t="s" s="17" r="M4320">
        <v>4891</v>
      </c>
      <c s="220" r="N4320">
        <v>175</v>
      </c>
      <c s="220" r="O4320">
        <v>85</v>
      </c>
      <c s="220" r="P4320"/>
      <c t="s" s="220" r="Q4320">
        <v>9387</v>
      </c>
      <c t="s" s="17" r="R4320">
        <v>1704</v>
      </c>
    </row>
    <row r="4321">
      <c t="s" s="128" r="A4321">
        <v>9388</v>
      </c>
      <c t="s" s="220" r="B4321">
        <v>3344</v>
      </c>
      <c t="s" s="220" r="C4321">
        <v>9389</v>
      </c>
      <c t="s" s="220" r="D4321">
        <v>9390</v>
      </c>
      <c s="168" r="E4321">
        <v>41336.6309027778</v>
      </c>
      <c s="220" r="F4321"/>
      <c t="s" s="220" r="G4321">
        <v>57</v>
      </c>
      <c s="220" r="H4321"/>
      <c s="220" r="I4321"/>
      <c s="220" r="J4321">
        <v>591115786</v>
      </c>
      <c s="220" r="K4321"/>
      <c t="s" s="17" r="L4321">
        <v>74</v>
      </c>
      <c t="s" s="17" r="M4321">
        <v>3347</v>
      </c>
      <c s="220" r="N4321">
        <v>6132</v>
      </c>
      <c s="220" r="O4321">
        <v>363</v>
      </c>
      <c s="220" r="P4321"/>
      <c t="s" s="220" r="Q4321">
        <v>9391</v>
      </c>
      <c t="s" s="17" r="R4321">
        <v>9392</v>
      </c>
    </row>
    <row r="4322">
      <c t="s" s="128" r="A4322">
        <v>9393</v>
      </c>
      <c t="s" s="220" r="B4322">
        <v>9394</v>
      </c>
      <c t="s" s="220" r="C4322">
        <v>9395</v>
      </c>
      <c t="s" s="220" r="D4322">
        <v>9396</v>
      </c>
      <c s="168" r="E4322">
        <v>41336.6308796296</v>
      </c>
      <c s="220" r="F4322"/>
      <c t="s" s="220" r="G4322">
        <v>57</v>
      </c>
      <c s="220" r="H4322"/>
      <c s="220" r="I4322"/>
      <c s="220" r="J4322">
        <v>634838962</v>
      </c>
      <c s="220" r="K4322"/>
      <c t="s" s="17" r="L4322">
        <v>74</v>
      </c>
      <c t="s" s="17" r="M4322">
        <v>9397</v>
      </c>
      <c s="220" r="N4322">
        <v>54</v>
      </c>
      <c s="220" r="O4322">
        <v>39</v>
      </c>
      <c s="220" r="P4322">
        <v>7200</v>
      </c>
      <c t="s" s="220" r="Q4322">
        <v>9398</v>
      </c>
      <c t="s" s="17" r="R4322">
        <v>348</v>
      </c>
    </row>
    <row r="4323">
      <c t="s" s="128" r="A4323">
        <v>9399</v>
      </c>
      <c t="s" s="220" r="B4323">
        <v>4295</v>
      </c>
      <c t="s" s="220" r="C4323">
        <v>9400</v>
      </c>
      <c t="s" s="220" r="D4323">
        <v>9396</v>
      </c>
      <c s="168" r="E4323">
        <v>41336.6308796296</v>
      </c>
      <c s="220" r="F4323"/>
      <c t="s" s="220" r="G4323">
        <v>57</v>
      </c>
      <c s="220" r="H4323"/>
      <c s="220" r="I4323"/>
      <c s="220" r="J4323">
        <v>345228021</v>
      </c>
      <c s="220" r="K4323"/>
      <c t="s" s="17" r="L4323">
        <v>74</v>
      </c>
      <c t="s" s="17" r="M4323">
        <v>4357</v>
      </c>
      <c s="220" r="N4323">
        <v>134</v>
      </c>
      <c s="220" r="O4323">
        <v>284</v>
      </c>
      <c s="220" r="P4323">
        <v>-10800</v>
      </c>
      <c t="s" s="220" r="Q4323">
        <v>9401</v>
      </c>
      <c t="s" s="17" r="R4323">
        <v>6925</v>
      </c>
    </row>
    <row r="4324">
      <c t="s" s="128" r="A4324">
        <v>9402</v>
      </c>
      <c t="s" s="220" r="B4324">
        <v>9403</v>
      </c>
      <c t="s" s="220" r="C4324">
        <v>9404</v>
      </c>
      <c t="s" s="220" r="D4324">
        <v>9405</v>
      </c>
      <c s="168" r="E4324">
        <v>41336.630775463</v>
      </c>
      <c s="220" r="F4324"/>
      <c t="s" s="220" r="G4324">
        <v>57</v>
      </c>
      <c s="220" r="H4324"/>
      <c s="220" r="I4324"/>
      <c s="220" r="J4324">
        <v>268805828</v>
      </c>
      <c s="220" r="K4324"/>
      <c t="s" s="17" r="L4324">
        <v>116</v>
      </c>
      <c t="s" s="17" r="M4324">
        <v>9406</v>
      </c>
      <c s="220" r="N4324">
        <v>1208</v>
      </c>
      <c s="220" r="O4324">
        <v>877</v>
      </c>
      <c s="220" r="P4324">
        <v>-10800</v>
      </c>
      <c t="s" s="220" r="Q4324">
        <v>9407</v>
      </c>
      <c t="s" s="17" r="R4324">
        <v>2739</v>
      </c>
    </row>
    <row r="4325">
      <c t="s" s="128" r="A4325">
        <v>9408</v>
      </c>
      <c t="s" s="220" r="B4325">
        <v>6420</v>
      </c>
      <c t="s" s="220" r="C4325">
        <v>9409</v>
      </c>
      <c t="s" s="220" r="D4325">
        <v>9410</v>
      </c>
      <c s="168" r="E4325">
        <v>41336.6306944444</v>
      </c>
      <c s="220" r="F4325"/>
      <c t="s" s="220" r="G4325">
        <v>46</v>
      </c>
      <c s="220" r="H4325"/>
      <c s="220" r="I4325"/>
      <c s="220" r="J4325">
        <v>63427935</v>
      </c>
      <c s="220" r="K4325"/>
      <c t="s" s="17" r="L4325">
        <v>49</v>
      </c>
      <c t="s" s="17" r="M4325">
        <v>6423</v>
      </c>
      <c s="220" r="N4325">
        <v>248</v>
      </c>
      <c s="220" r="O4325">
        <v>192</v>
      </c>
      <c s="220" r="P4325">
        <v>3600</v>
      </c>
      <c t="s" s="220" r="Q4325">
        <v>9411</v>
      </c>
      <c t="s" s="17" r="R4325">
        <v>9412</v>
      </c>
    </row>
    <row r="4326">
      <c t="s" s="128" r="A4326">
        <v>9413</v>
      </c>
      <c t="s" s="220" r="B4326">
        <v>5727</v>
      </c>
      <c t="s" s="220" r="C4326">
        <v>9414</v>
      </c>
      <c t="s" s="220" r="D4326">
        <v>9415</v>
      </c>
      <c s="168" r="E4326">
        <v>41336.6306828704</v>
      </c>
      <c s="220" r="F4326"/>
      <c t="s" s="220" r="G4326">
        <v>57</v>
      </c>
      <c s="220" r="H4326"/>
      <c s="220" r="I4326"/>
      <c s="220" r="J4326">
        <v>14663464</v>
      </c>
      <c s="220" r="K4326"/>
      <c t="s" s="17" r="L4326">
        <v>5730</v>
      </c>
      <c t="s" s="17" r="M4326">
        <v>5731</v>
      </c>
      <c s="220" r="N4326">
        <v>2718</v>
      </c>
      <c s="220" r="O4326">
        <v>1401</v>
      </c>
      <c s="220" r="P4326">
        <v>3600</v>
      </c>
      <c t="s" s="220" r="Q4326">
        <v>9416</v>
      </c>
      <c t="s" s="17" r="R4326">
        <v>9417</v>
      </c>
    </row>
    <row r="4327">
      <c t="s" s="128" r="A4327">
        <v>9418</v>
      </c>
      <c t="s" s="220" r="B4327">
        <v>9419</v>
      </c>
      <c t="s" s="220" r="C4327">
        <v>9420</v>
      </c>
      <c t="s" s="220" r="D4327">
        <v>9421</v>
      </c>
      <c s="168" r="E4327">
        <v>41336.6306712963</v>
      </c>
      <c s="220" r="F4327"/>
      <c t="s" s="220" r="G4327">
        <v>46</v>
      </c>
      <c s="220" r="H4327"/>
      <c s="220" r="I4327"/>
      <c s="220" r="J4327">
        <v>54022781</v>
      </c>
      <c s="220" r="K4327"/>
      <c t="s" s="17" r="L4327">
        <v>605</v>
      </c>
      <c t="s" s="17" r="M4327">
        <v>9422</v>
      </c>
      <c s="220" r="N4327">
        <v>67</v>
      </c>
      <c s="220" r="O4327">
        <v>376</v>
      </c>
      <c s="220" r="P4327">
        <v>3600</v>
      </c>
      <c t="s" s="220" r="Q4327">
        <v>9423</v>
      </c>
      <c t="s" s="17" r="R4327">
        <v>9424</v>
      </c>
    </row>
    <row r="4328">
      <c t="s" s="128" r="A4328">
        <v>9425</v>
      </c>
      <c t="s" s="220" r="B4328">
        <v>885</v>
      </c>
      <c t="s" s="220" r="C4328">
        <v>9426</v>
      </c>
      <c t="s" s="220" r="D4328">
        <v>9427</v>
      </c>
      <c s="168" r="E4328">
        <v>41336.6306597222</v>
      </c>
      <c s="220" r="F4328"/>
      <c t="s" s="220" r="G4328">
        <v>57</v>
      </c>
      <c s="220" r="H4328"/>
      <c s="220" r="I4328"/>
      <c s="220" r="J4328">
        <v>236816776</v>
      </c>
      <c s="220" r="K4328"/>
      <c t="s" s="17" r="L4328">
        <v>74</v>
      </c>
      <c t="s" s="17" r="M4328">
        <v>888</v>
      </c>
      <c s="220" r="N4328">
        <v>226</v>
      </c>
      <c s="220" r="O4328">
        <v>244</v>
      </c>
      <c s="220" r="P4328">
        <v>3600</v>
      </c>
      <c t="s" s="220" r="Q4328">
        <v>9428</v>
      </c>
      <c t="s" s="17" r="R4328">
        <v>9429</v>
      </c>
    </row>
    <row r="4329">
      <c t="s" s="128" r="A4329">
        <v>9430</v>
      </c>
      <c t="s" s="220" r="B4329">
        <v>9431</v>
      </c>
      <c t="s" s="220" r="C4329">
        <v>9432</v>
      </c>
      <c t="s" s="220" r="D4329">
        <v>9433</v>
      </c>
      <c s="168" r="E4329">
        <v>41336.6305902778</v>
      </c>
      <c s="220" r="F4329"/>
      <c t="s" s="220" r="G4329">
        <v>57</v>
      </c>
      <c s="220" r="H4329"/>
      <c s="220" r="I4329"/>
      <c s="220" r="J4329">
        <v>226968415</v>
      </c>
      <c s="220" r="K4329"/>
      <c t="s" s="17" r="L4329">
        <v>74</v>
      </c>
      <c t="s" s="17" r="M4329">
        <v>9434</v>
      </c>
      <c s="220" r="N4329">
        <v>109</v>
      </c>
      <c s="220" r="O4329">
        <v>437</v>
      </c>
      <c s="220" r="P4329">
        <v>3600</v>
      </c>
      <c t="s" s="220" r="Q4329">
        <v>9435</v>
      </c>
      <c t="s" s="17" r="R4329">
        <v>130</v>
      </c>
    </row>
    <row r="4330">
      <c t="s" s="128" r="A4330">
        <v>9436</v>
      </c>
      <c t="s" s="220" r="B4330">
        <v>272</v>
      </c>
      <c t="s" s="220" r="C4330">
        <v>9437</v>
      </c>
      <c t="s" s="220" r="D4330">
        <v>9438</v>
      </c>
      <c s="168" r="E4330">
        <v>41336.6305787037</v>
      </c>
      <c s="220" r="F4330"/>
      <c t="s" s="220" r="G4330">
        <v>46</v>
      </c>
      <c s="220" r="H4330"/>
      <c s="220" r="I4330"/>
      <c s="220" r="J4330">
        <v>22377730</v>
      </c>
      <c s="220" r="K4330"/>
      <c t="s" s="17" r="L4330">
        <v>74</v>
      </c>
      <c t="s" s="17" r="M4330">
        <v>275</v>
      </c>
      <c s="220" r="N4330">
        <v>324</v>
      </c>
      <c s="220" r="O4330">
        <v>434</v>
      </c>
      <c s="220" r="P4330">
        <v>-10800</v>
      </c>
      <c t="s" s="220" r="Q4330">
        <v>9439</v>
      </c>
      <c t="s" s="17" r="R4330">
        <v>5201</v>
      </c>
    </row>
    <row r="4331">
      <c t="s" s="128" r="A4331">
        <v>9440</v>
      </c>
      <c t="s" s="220" r="B4331">
        <v>5232</v>
      </c>
      <c t="s" s="220" r="C4331">
        <v>9441</v>
      </c>
      <c t="s" s="220" r="D4331">
        <v>9442</v>
      </c>
      <c s="168" r="E4331">
        <v>41336.6305439815</v>
      </c>
      <c s="220" r="F4331"/>
      <c t="s" s="220" r="G4331">
        <v>57</v>
      </c>
      <c s="220" r="H4331"/>
      <c s="220" r="I4331"/>
      <c s="220" r="J4331">
        <v>84841696</v>
      </c>
      <c s="220" r="K4331"/>
      <c t="s" s="17" r="L4331">
        <v>74</v>
      </c>
      <c t="s" s="17" r="M4331">
        <v>5235</v>
      </c>
      <c s="220" r="N4331">
        <v>239</v>
      </c>
      <c s="220" r="O4331">
        <v>738</v>
      </c>
      <c s="220" r="P4331">
        <v>3600</v>
      </c>
      <c t="s" s="220" r="Q4331">
        <v>9443</v>
      </c>
      <c t="s" s="17" r="R4331">
        <v>130</v>
      </c>
    </row>
    <row r="4332">
      <c t="s" s="128" r="A4332">
        <v>9444</v>
      </c>
      <c t="s" s="220" r="B4332">
        <v>4110</v>
      </c>
      <c t="s" s="220" r="C4332">
        <v>9445</v>
      </c>
      <c t="s" s="220" r="D4332">
        <v>9446</v>
      </c>
      <c s="168" r="E4332">
        <v>41336.6304976852</v>
      </c>
      <c s="220" r="F4332"/>
      <c t="s" s="220" r="G4332">
        <v>46</v>
      </c>
      <c s="220" r="H4332"/>
      <c s="220" r="I4332"/>
      <c s="220" r="J4332">
        <v>49976484</v>
      </c>
      <c s="220" r="K4332"/>
      <c t="s" s="17" r="L4332">
        <v>74</v>
      </c>
      <c t="s" s="17" r="M4332">
        <v>4113</v>
      </c>
      <c s="220" r="N4332">
        <v>123</v>
      </c>
      <c s="220" r="O4332">
        <v>237</v>
      </c>
      <c s="220" r="P4332">
        <v>3600</v>
      </c>
      <c t="s" s="220" r="Q4332">
        <v>9447</v>
      </c>
      <c t="s" s="17" r="R4332">
        <v>4871</v>
      </c>
    </row>
    <row r="4333">
      <c t="s" s="128" r="A4333">
        <v>9448</v>
      </c>
      <c t="s" s="220" r="B4333">
        <v>807</v>
      </c>
      <c t="s" s="220" r="C4333">
        <v>9449</v>
      </c>
      <c t="s" s="220" r="D4333">
        <v>9450</v>
      </c>
      <c s="168" r="E4333">
        <v>41336.630462963</v>
      </c>
      <c s="220" r="F4333"/>
      <c t="s" s="220" r="G4333">
        <v>57</v>
      </c>
      <c s="220" r="H4333"/>
      <c s="220" r="I4333"/>
      <c s="220" r="J4333">
        <v>259397402</v>
      </c>
      <c s="220" r="K4333"/>
      <c t="s" s="17" r="L4333">
        <v>74</v>
      </c>
      <c t="s" s="17" r="M4333">
        <v>810</v>
      </c>
      <c s="220" r="N4333">
        <v>39</v>
      </c>
      <c s="220" r="O4333">
        <v>163</v>
      </c>
      <c s="220" r="P4333"/>
      <c t="s" s="220" r="Q4333">
        <v>9451</v>
      </c>
      <c t="s" s="17" r="R4333">
        <v>1370</v>
      </c>
    </row>
    <row r="4334">
      <c t="s" s="128" r="A4334">
        <v>9452</v>
      </c>
      <c t="s" s="220" r="B4334">
        <v>4783</v>
      </c>
      <c t="s" s="220" r="C4334">
        <v>9453</v>
      </c>
      <c t="s" s="220" r="D4334">
        <v>9454</v>
      </c>
      <c s="168" r="E4334">
        <v>41336.6304398148</v>
      </c>
      <c s="220" r="F4334"/>
      <c t="s" s="220" r="G4334">
        <v>57</v>
      </c>
      <c s="220" r="H4334"/>
      <c s="220" r="I4334"/>
      <c s="220" r="J4334">
        <v>232517128</v>
      </c>
      <c s="220" r="K4334"/>
      <c t="s" s="17" r="L4334">
        <v>4786</v>
      </c>
      <c t="s" s="17" r="M4334">
        <v>4787</v>
      </c>
      <c s="220" r="N4334">
        <v>35</v>
      </c>
      <c s="220" r="O4334">
        <v>119</v>
      </c>
      <c s="220" r="P4334">
        <v>3600</v>
      </c>
      <c t="s" s="220" r="Q4334">
        <v>9455</v>
      </c>
      <c t="s" s="17" r="R4334">
        <v>2853</v>
      </c>
    </row>
    <row r="4335">
      <c t="s" s="128" r="A4335">
        <v>9456</v>
      </c>
      <c t="s" s="220" r="B4335">
        <v>8687</v>
      </c>
      <c t="s" s="220" r="C4335">
        <v>9457</v>
      </c>
      <c t="s" s="220" r="D4335">
        <v>9458</v>
      </c>
      <c s="168" r="E4335">
        <v>41336.6303819444</v>
      </c>
      <c s="220" r="F4335"/>
      <c t="s" s="220" r="G4335">
        <v>57</v>
      </c>
      <c s="220" r="H4335"/>
      <c s="220" r="I4335"/>
      <c s="220" r="J4335">
        <v>987063433</v>
      </c>
      <c s="220" r="K4335"/>
      <c t="s" s="17" r="L4335">
        <v>74</v>
      </c>
      <c t="s" s="17" r="M4335">
        <v>8827</v>
      </c>
      <c s="220" r="N4335">
        <v>1293</v>
      </c>
      <c s="220" r="O4335">
        <v>280</v>
      </c>
      <c s="220" r="P4335">
        <v>3600</v>
      </c>
      <c t="s" s="220" r="Q4335">
        <v>9459</v>
      </c>
      <c t="s" s="17" r="R4335">
        <v>9460</v>
      </c>
    </row>
    <row r="4336">
      <c t="s" s="128" r="A4336">
        <v>9461</v>
      </c>
      <c t="s" s="220" r="B4336">
        <v>3505</v>
      </c>
      <c t="s" s="220" r="C4336">
        <v>9462</v>
      </c>
      <c t="s" s="220" r="D4336">
        <v>9463</v>
      </c>
      <c s="168" r="E4336">
        <v>41336.6303703704</v>
      </c>
      <c s="220" r="F4336"/>
      <c t="s" s="220" r="G4336">
        <v>57</v>
      </c>
      <c s="220" r="H4336"/>
      <c s="220" r="I4336"/>
      <c s="220" r="J4336">
        <v>269739662</v>
      </c>
      <c s="220" r="K4336"/>
      <c t="s" s="17" r="L4336">
        <v>74</v>
      </c>
      <c t="s" s="17" r="M4336">
        <v>3508</v>
      </c>
      <c s="220" r="N4336">
        <v>281</v>
      </c>
      <c s="220" r="O4336">
        <v>274</v>
      </c>
      <c s="220" r="P4336">
        <v>-10800</v>
      </c>
      <c t="s" s="220" r="Q4336">
        <v>9464</v>
      </c>
      <c t="s" s="17" r="R4336">
        <v>9465</v>
      </c>
    </row>
    <row r="4337">
      <c t="s" s="128" r="A4337">
        <v>9466</v>
      </c>
      <c t="s" s="220" r="B4337">
        <v>2235</v>
      </c>
      <c t="s" s="220" r="C4337">
        <v>9467</v>
      </c>
      <c t="s" s="220" r="D4337">
        <v>9468</v>
      </c>
      <c s="168" r="E4337">
        <v>41336.6303587963</v>
      </c>
      <c s="220" r="F4337"/>
      <c t="s" s="220" r="G4337">
        <v>57</v>
      </c>
      <c s="220" r="H4337"/>
      <c s="220" r="I4337"/>
      <c s="220" r="J4337">
        <v>342842017</v>
      </c>
      <c s="220" r="K4337"/>
      <c t="s" s="17" r="L4337">
        <v>49</v>
      </c>
      <c t="s" s="17" r="M4337">
        <v>2238</v>
      </c>
      <c s="220" r="N4337">
        <v>169</v>
      </c>
      <c s="220" r="O4337">
        <v>288</v>
      </c>
      <c s="220" r="P4337">
        <v>3600</v>
      </c>
      <c t="s" s="220" r="Q4337">
        <v>9469</v>
      </c>
      <c t="s" s="17" r="R4337">
        <v>9470</v>
      </c>
    </row>
    <row r="4338">
      <c t="s" s="128" r="A4338">
        <v>9471</v>
      </c>
      <c t="s" s="220" r="B4338">
        <v>1111</v>
      </c>
      <c t="s" s="220" r="C4338">
        <v>9472</v>
      </c>
      <c t="s" s="220" r="D4338">
        <v>9473</v>
      </c>
      <c s="168" r="E4338">
        <v>41336.6303356482</v>
      </c>
      <c s="220" r="F4338"/>
      <c t="s" s="220" r="G4338">
        <v>57</v>
      </c>
      <c s="220" r="H4338"/>
      <c s="220" r="I4338"/>
      <c s="220" r="J4338">
        <v>15375817</v>
      </c>
      <c s="220" r="K4338"/>
      <c t="s" s="17" r="L4338">
        <v>228</v>
      </c>
      <c t="s" s="17" r="M4338">
        <v>1114</v>
      </c>
      <c s="220" r="N4338">
        <v>2092</v>
      </c>
      <c s="220" r="O4338">
        <v>691</v>
      </c>
      <c s="220" r="P4338">
        <v>3600</v>
      </c>
      <c t="s" s="220" r="Q4338">
        <v>9474</v>
      </c>
      <c t="s" s="17" r="R4338">
        <v>2038</v>
      </c>
    </row>
    <row r="4339">
      <c t="s" s="128" r="A4339">
        <v>9475</v>
      </c>
      <c t="s" s="220" r="B4339">
        <v>2287</v>
      </c>
      <c t="s" s="220" r="C4339">
        <v>9476</v>
      </c>
      <c t="s" s="220" r="D4339">
        <v>9477</v>
      </c>
      <c s="168" r="E4339">
        <v>41336.6303240741</v>
      </c>
      <c s="220" r="F4339"/>
      <c t="s" s="220" r="G4339">
        <v>46</v>
      </c>
      <c s="220" r="H4339"/>
      <c s="220" r="I4339"/>
      <c s="220" r="J4339">
        <v>14461032</v>
      </c>
      <c s="220" r="K4339"/>
      <c t="s" s="17" r="L4339">
        <v>74</v>
      </c>
      <c t="s" s="17" r="M4339">
        <v>2292</v>
      </c>
      <c s="220" r="N4339">
        <v>5045</v>
      </c>
      <c s="220" r="O4339">
        <v>1996</v>
      </c>
      <c s="220" r="P4339">
        <v>-28800</v>
      </c>
      <c t="s" s="220" r="Q4339">
        <v>9478</v>
      </c>
      <c t="s" s="17" r="R4339">
        <v>9479</v>
      </c>
    </row>
    <row r="4340">
      <c t="s" s="128" r="A4340">
        <v>9480</v>
      </c>
      <c t="s" s="220" r="B4340">
        <v>2118</v>
      </c>
      <c t="s" s="220" r="C4340">
        <v>9481</v>
      </c>
      <c t="s" s="220" r="D4340">
        <v>9482</v>
      </c>
      <c s="168" r="E4340">
        <v>41336.6302893518</v>
      </c>
      <c s="220" r="F4340"/>
      <c t="s" s="220" r="G4340">
        <v>57</v>
      </c>
      <c s="220" r="H4340"/>
      <c s="220" r="I4340"/>
      <c s="220" r="J4340">
        <v>85952314</v>
      </c>
      <c s="220" r="K4340"/>
      <c t="s" s="17" r="L4340">
        <v>135</v>
      </c>
      <c t="s" s="17" r="M4340">
        <v>2121</v>
      </c>
      <c s="220" r="N4340">
        <v>756</v>
      </c>
      <c s="220" r="O4340">
        <v>695</v>
      </c>
      <c s="220" r="P4340">
        <v>3600</v>
      </c>
      <c t="s" s="220" r="Q4340">
        <v>9483</v>
      </c>
      <c t="s" s="17" r="R4340">
        <v>4439</v>
      </c>
    </row>
    <row r="4341">
      <c t="s" s="128" r="A4341">
        <v>9484</v>
      </c>
      <c t="s" s="220" r="B4341">
        <v>307</v>
      </c>
      <c t="s" s="220" r="C4341">
        <v>9485</v>
      </c>
      <c t="s" s="220" r="D4341">
        <v>9486</v>
      </c>
      <c s="168" r="E4341">
        <v>41336.6302430556</v>
      </c>
      <c s="220" r="F4341"/>
      <c t="s" s="220" r="G4341">
        <v>57</v>
      </c>
      <c s="220" r="H4341">
        <v>20694291</v>
      </c>
      <c t="s" s="220" r="I4341">
        <v>1552</v>
      </c>
      <c s="220" r="J4341">
        <v>252141965</v>
      </c>
      <c t="s" s="220" r="K4341">
        <v>9487</v>
      </c>
      <c t="s" s="17" r="L4341">
        <v>116</v>
      </c>
      <c t="s" s="17" r="M4341">
        <v>310</v>
      </c>
      <c s="220" r="N4341">
        <v>681</v>
      </c>
      <c s="220" r="O4341">
        <v>200</v>
      </c>
      <c s="220" r="P4341">
        <v>3600</v>
      </c>
      <c t="s" s="220" r="Q4341">
        <v>9488</v>
      </c>
      <c t="s" s="17" r="R4341">
        <v>9489</v>
      </c>
    </row>
    <row r="4342">
      <c t="s" s="128" r="A4342">
        <v>9490</v>
      </c>
      <c t="s" s="220" r="B4342">
        <v>1759</v>
      </c>
      <c t="s" s="220" r="C4342">
        <v>9491</v>
      </c>
      <c t="s" s="220" r="D4342">
        <v>9492</v>
      </c>
      <c s="168" r="E4342">
        <v>41336.6302314815</v>
      </c>
      <c s="220" r="F4342"/>
      <c t="s" s="220" r="G4342">
        <v>57</v>
      </c>
      <c s="220" r="H4342"/>
      <c s="220" r="I4342"/>
      <c s="220" r="J4342">
        <v>527251402</v>
      </c>
      <c s="220" r="K4342"/>
      <c t="s" s="17" r="L4342">
        <v>116</v>
      </c>
      <c t="s" s="17" r="M4342">
        <v>1762</v>
      </c>
      <c s="220" r="N4342">
        <v>113</v>
      </c>
      <c s="220" r="O4342">
        <v>129</v>
      </c>
      <c s="220" r="P4342">
        <v>3600</v>
      </c>
      <c t="s" s="220" r="Q4342">
        <v>9493</v>
      </c>
      <c t="s" s="17" r="R4342">
        <v>390</v>
      </c>
    </row>
    <row r="4343">
      <c t="s" s="128" r="A4343">
        <v>9494</v>
      </c>
      <c t="s" s="220" r="B4343">
        <v>9495</v>
      </c>
      <c t="s" s="220" r="C4343">
        <v>9496</v>
      </c>
      <c t="s" s="220" r="D4343">
        <v>9497</v>
      </c>
      <c s="168" r="E4343">
        <v>41336.6301736111</v>
      </c>
      <c s="220" r="F4343"/>
      <c t="s" s="220" r="G4343">
        <v>57</v>
      </c>
      <c s="220" r="H4343"/>
      <c s="220" r="I4343"/>
      <c s="220" r="J4343">
        <v>52166320</v>
      </c>
      <c s="220" r="K4343"/>
      <c t="s" s="17" r="L4343">
        <v>74</v>
      </c>
      <c t="s" s="17" r="M4343">
        <v>9498</v>
      </c>
      <c s="220" r="N4343">
        <v>29</v>
      </c>
      <c s="220" r="O4343">
        <v>92</v>
      </c>
      <c s="220" r="P4343">
        <v>3600</v>
      </c>
      <c t="s" s="220" r="Q4343">
        <v>9499</v>
      </c>
      <c t="s" s="17" r="R4343">
        <v>1687</v>
      </c>
    </row>
    <row r="4344">
      <c t="s" s="128" r="A4344">
        <v>9500</v>
      </c>
      <c t="s" s="220" r="B4344">
        <v>1752</v>
      </c>
      <c t="s" s="220" r="C4344">
        <v>9501</v>
      </c>
      <c t="s" s="220" r="D4344">
        <v>9502</v>
      </c>
      <c s="168" r="E4344">
        <v>41336.630162037</v>
      </c>
      <c s="220" r="F4344"/>
      <c t="s" s="220" r="G4344">
        <v>57</v>
      </c>
      <c s="220" r="H4344"/>
      <c s="220" r="I4344"/>
      <c s="220" r="J4344">
        <v>386504210</v>
      </c>
      <c s="220" r="K4344"/>
      <c t="s" s="17" r="L4344">
        <v>74</v>
      </c>
      <c t="s" s="17" r="M4344">
        <v>1755</v>
      </c>
      <c s="220" r="N4344">
        <v>238</v>
      </c>
      <c s="220" r="O4344">
        <v>203</v>
      </c>
      <c s="220" r="P4344"/>
      <c t="s" s="220" r="Q4344">
        <v>9503</v>
      </c>
      <c t="s" s="17" r="R4344">
        <v>101</v>
      </c>
    </row>
    <row r="4345">
      <c t="s" s="128" r="A4345">
        <v>9504</v>
      </c>
      <c t="s" s="220" r="B4345">
        <v>9505</v>
      </c>
      <c t="s" s="220" r="C4345">
        <v>9506</v>
      </c>
      <c t="s" s="220" r="D4345">
        <v>9507</v>
      </c>
      <c s="168" r="E4345">
        <v>41336.6301041667</v>
      </c>
      <c s="220" r="F4345"/>
      <c t="s" s="220" r="G4345">
        <v>46</v>
      </c>
      <c s="220" r="H4345"/>
      <c s="220" r="I4345"/>
      <c s="220" r="J4345">
        <v>37776042</v>
      </c>
      <c s="220" r="K4345"/>
      <c t="s" s="17" r="L4345">
        <v>116</v>
      </c>
      <c t="s" s="17" r="M4345">
        <v>9508</v>
      </c>
      <c s="220" r="N4345">
        <v>1201</v>
      </c>
      <c s="220" r="O4345">
        <v>616</v>
      </c>
      <c s="220" r="P4345">
        <v>3600</v>
      </c>
      <c t="s" s="220" r="Q4345">
        <v>9509</v>
      </c>
      <c t="s" s="17" r="R4345">
        <v>3834</v>
      </c>
    </row>
    <row r="4346">
      <c t="s" s="128" r="A4346">
        <v>9510</v>
      </c>
      <c t="s" s="220" r="B4346">
        <v>9511</v>
      </c>
      <c t="s" s="220" r="C4346">
        <v>9512</v>
      </c>
      <c t="s" s="220" r="D4346">
        <v>9513</v>
      </c>
      <c s="168" r="E4346">
        <v>41336.6300462963</v>
      </c>
      <c s="220" r="F4346"/>
      <c t="s" s="220" r="G4346">
        <v>57</v>
      </c>
      <c s="220" r="H4346"/>
      <c s="220" r="I4346"/>
      <c s="220" r="J4346">
        <v>275438795</v>
      </c>
      <c s="220" r="K4346"/>
      <c t="s" s="17" r="L4346">
        <v>74</v>
      </c>
      <c t="s" s="17" r="M4346">
        <v>9514</v>
      </c>
      <c s="220" r="N4346">
        <v>35</v>
      </c>
      <c s="220" r="O4346">
        <v>188</v>
      </c>
      <c s="220" r="P4346"/>
      <c t="s" s="220" r="Q4346">
        <v>9515</v>
      </c>
      <c t="s" s="17" r="R4346">
        <v>1830</v>
      </c>
    </row>
    <row r="4347">
      <c t="s" s="128" r="A4347">
        <v>9516</v>
      </c>
      <c t="s" s="220" r="B4347">
        <v>9517</v>
      </c>
      <c t="s" s="220" r="C4347">
        <v>9518</v>
      </c>
      <c t="s" s="220" r="D4347">
        <v>9519</v>
      </c>
      <c s="168" r="E4347">
        <v>41336.6300347222</v>
      </c>
      <c s="220" r="F4347"/>
      <c t="s" s="220" r="G4347">
        <v>57</v>
      </c>
      <c s="220" r="H4347"/>
      <c s="220" r="I4347"/>
      <c s="220" r="J4347">
        <v>1033431866</v>
      </c>
      <c s="220" r="K4347"/>
      <c t="s" s="17" r="L4347">
        <v>74</v>
      </c>
      <c t="s" s="17" r="M4347">
        <v>9520</v>
      </c>
      <c s="220" r="N4347">
        <v>50</v>
      </c>
      <c s="220" r="O4347">
        <v>69</v>
      </c>
      <c s="220" r="P4347"/>
      <c t="s" s="220" r="Q4347">
        <v>9521</v>
      </c>
      <c t="s" s="17" r="R4347">
        <v>9522</v>
      </c>
    </row>
    <row r="4348">
      <c t="s" s="128" r="A4348">
        <v>9523</v>
      </c>
      <c t="s" s="220" r="B4348">
        <v>279</v>
      </c>
      <c t="s" s="220" r="C4348">
        <v>9524</v>
      </c>
      <c t="s" s="220" r="D4348">
        <v>9519</v>
      </c>
      <c s="168" r="E4348">
        <v>41336.6300347222</v>
      </c>
      <c s="220" r="F4348"/>
      <c t="s" s="220" r="G4348">
        <v>57</v>
      </c>
      <c s="220" r="H4348"/>
      <c s="220" r="I4348"/>
      <c s="220" r="J4348">
        <v>23097802</v>
      </c>
      <c s="220" r="K4348"/>
      <c t="s" s="17" r="L4348">
        <v>282</v>
      </c>
      <c t="s" s="17" r="M4348">
        <v>283</v>
      </c>
      <c s="220" r="N4348">
        <v>214</v>
      </c>
      <c s="220" r="O4348">
        <v>202</v>
      </c>
      <c s="220" r="P4348">
        <v>3600</v>
      </c>
      <c t="s" s="220" r="Q4348">
        <v>9525</v>
      </c>
      <c t="s" s="17" r="R4348">
        <v>9526</v>
      </c>
    </row>
    <row r="4349">
      <c t="s" s="128" r="A4349">
        <v>9527</v>
      </c>
      <c t="s" s="220" r="B4349">
        <v>9528</v>
      </c>
      <c t="s" s="220" r="C4349">
        <v>9529</v>
      </c>
      <c t="s" s="220" r="D4349">
        <v>9530</v>
      </c>
      <c s="168" r="E4349">
        <v>41336.6299884259</v>
      </c>
      <c s="220" r="F4349"/>
      <c t="s" s="220" r="G4349">
        <v>46</v>
      </c>
      <c s="220" r="H4349">
        <v>34255350</v>
      </c>
      <c t="s" s="220" r="I4349">
        <v>2262</v>
      </c>
      <c s="220" r="J4349">
        <v>487054076</v>
      </c>
      <c t="s" s="220" r="K4349">
        <v>9531</v>
      </c>
      <c t="s" s="17" r="L4349">
        <v>116</v>
      </c>
      <c t="s" s="17" r="M4349">
        <v>9532</v>
      </c>
      <c s="220" r="N4349">
        <v>19</v>
      </c>
      <c s="220" r="O4349">
        <v>127</v>
      </c>
      <c s="220" r="P4349">
        <v>7200</v>
      </c>
      <c t="s" s="220" r="Q4349">
        <v>9533</v>
      </c>
      <c t="s" s="17" r="R4349">
        <v>9534</v>
      </c>
    </row>
    <row r="4350">
      <c t="s" s="128" r="A4350">
        <v>9535</v>
      </c>
      <c t="s" s="220" r="B4350">
        <v>9011</v>
      </c>
      <c t="s" s="220" r="C4350">
        <v>9536</v>
      </c>
      <c t="s" s="220" r="D4350">
        <v>9537</v>
      </c>
      <c s="168" r="E4350">
        <v>41336.6299768518</v>
      </c>
      <c s="220" r="F4350"/>
      <c t="s" s="220" r="G4350">
        <v>57</v>
      </c>
      <c s="220" r="H4350"/>
      <c s="220" r="I4350"/>
      <c s="220" r="J4350">
        <v>272388858</v>
      </c>
      <c s="220" r="K4350"/>
      <c t="s" s="17" r="L4350">
        <v>74</v>
      </c>
      <c t="s" s="17" r="M4350">
        <v>9013</v>
      </c>
      <c s="220" r="N4350">
        <v>18</v>
      </c>
      <c s="220" r="O4350">
        <v>129</v>
      </c>
      <c s="220" r="P4350">
        <v>-10800</v>
      </c>
      <c t="s" s="220" r="Q4350">
        <v>9538</v>
      </c>
      <c t="s" s="17" r="R4350">
        <v>9539</v>
      </c>
    </row>
    <row r="4351">
      <c t="s" s="128" r="A4351">
        <v>9540</v>
      </c>
      <c t="s" s="220" r="B4351">
        <v>217</v>
      </c>
      <c t="s" s="220" r="C4351">
        <v>9541</v>
      </c>
      <c t="s" s="220" r="D4351">
        <v>9542</v>
      </c>
      <c s="168" r="E4351">
        <v>41336.6299421296</v>
      </c>
      <c s="220" r="F4351"/>
      <c t="s" s="220" r="G4351">
        <v>57</v>
      </c>
      <c s="220" r="H4351"/>
      <c s="220" r="I4351"/>
      <c s="220" r="J4351">
        <v>261867800</v>
      </c>
      <c s="220" r="K4351"/>
      <c t="s" s="17" r="L4351">
        <v>228</v>
      </c>
      <c t="s" s="17" r="M4351">
        <v>221</v>
      </c>
      <c s="220" r="N4351">
        <v>254</v>
      </c>
      <c s="220" r="O4351">
        <v>325</v>
      </c>
      <c s="220" r="P4351">
        <v>3600</v>
      </c>
      <c t="s" s="220" r="Q4351">
        <v>9543</v>
      </c>
      <c t="s" s="17" r="R4351">
        <v>9544</v>
      </c>
    </row>
    <row r="4352">
      <c t="s" s="128" r="A4352">
        <v>9545</v>
      </c>
      <c t="s" s="220" r="B4352">
        <v>9546</v>
      </c>
      <c t="s" s="220" r="C4352">
        <v>9547</v>
      </c>
      <c t="s" s="220" r="D4352">
        <v>9548</v>
      </c>
      <c s="168" r="E4352">
        <v>41336.6299305556</v>
      </c>
      <c s="220" r="F4352"/>
      <c t="s" s="220" r="G4352">
        <v>57</v>
      </c>
      <c s="220" r="H4352"/>
      <c s="220" r="I4352"/>
      <c s="220" r="J4352">
        <v>54615617</v>
      </c>
      <c s="220" r="K4352"/>
      <c t="s" s="17" r="L4352">
        <v>116</v>
      </c>
      <c t="s" s="17" r="M4352">
        <v>9549</v>
      </c>
      <c s="220" r="N4352">
        <v>29</v>
      </c>
      <c s="220" r="O4352">
        <v>93</v>
      </c>
      <c s="220" r="P4352">
        <v>-36000</v>
      </c>
      <c t="s" s="220" r="Q4352">
        <v>9550</v>
      </c>
      <c t="s" s="17" r="R4352">
        <v>9551</v>
      </c>
    </row>
    <row r="4353">
      <c t="s" s="128" r="A4353">
        <v>9552</v>
      </c>
      <c t="s" s="220" r="B4353">
        <v>4295</v>
      </c>
      <c t="s" s="220" r="C4353">
        <v>9553</v>
      </c>
      <c t="s" s="220" r="D4353">
        <v>9554</v>
      </c>
      <c s="168" r="E4353">
        <v>41336.6298958333</v>
      </c>
      <c s="220" r="F4353"/>
      <c t="s" s="220" r="G4353">
        <v>57</v>
      </c>
      <c s="220" r="H4353"/>
      <c s="220" r="I4353"/>
      <c s="220" r="J4353">
        <v>345228021</v>
      </c>
      <c s="220" r="K4353"/>
      <c t="s" s="17" r="L4353">
        <v>74</v>
      </c>
      <c t="s" s="17" r="M4353">
        <v>4357</v>
      </c>
      <c s="220" r="N4353">
        <v>134</v>
      </c>
      <c s="220" r="O4353">
        <v>284</v>
      </c>
      <c s="220" r="P4353">
        <v>-10800</v>
      </c>
      <c t="s" s="220" r="Q4353">
        <v>9555</v>
      </c>
      <c t="s" s="17" r="R4353">
        <v>2996</v>
      </c>
    </row>
    <row r="4354">
      <c t="s" s="128" r="A4354">
        <v>9556</v>
      </c>
      <c t="s" s="220" r="B4354">
        <v>617</v>
      </c>
      <c t="s" s="220" r="C4354">
        <v>9557</v>
      </c>
      <c t="s" s="220" r="D4354">
        <v>9558</v>
      </c>
      <c s="168" r="E4354">
        <v>41336.6298726852</v>
      </c>
      <c s="220" r="F4354"/>
      <c t="s" s="220" r="G4354">
        <v>57</v>
      </c>
      <c s="220" r="H4354"/>
      <c s="220" r="I4354"/>
      <c s="220" r="J4354">
        <v>238498745</v>
      </c>
      <c s="220" r="K4354"/>
      <c t="s" s="17" r="L4354">
        <v>74</v>
      </c>
      <c t="s" s="17" r="M4354">
        <v>620</v>
      </c>
      <c s="220" r="N4354">
        <v>99</v>
      </c>
      <c s="220" r="O4354">
        <v>177</v>
      </c>
      <c s="220" r="P4354">
        <v>3600</v>
      </c>
      <c t="s" s="220" r="Q4354">
        <v>9559</v>
      </c>
      <c t="s" s="17" r="R4354">
        <v>9560</v>
      </c>
    </row>
    <row r="4355">
      <c t="s" s="128" r="A4355">
        <v>9561</v>
      </c>
      <c t="s" s="220" r="B4355">
        <v>307</v>
      </c>
      <c t="s" s="220" r="C4355">
        <v>9562</v>
      </c>
      <c t="s" s="220" r="D4355">
        <v>9563</v>
      </c>
      <c s="168" r="E4355">
        <v>41336.629849537</v>
      </c>
      <c s="220" r="F4355"/>
      <c t="s" s="220" r="G4355">
        <v>57</v>
      </c>
      <c s="220" r="H4355">
        <v>80039777</v>
      </c>
      <c t="s" s="220" r="I4355">
        <v>9564</v>
      </c>
      <c s="220" r="J4355">
        <v>252141965</v>
      </c>
      <c t="s" s="220" r="K4355">
        <v>9565</v>
      </c>
      <c t="s" s="17" r="L4355">
        <v>116</v>
      </c>
      <c t="s" s="17" r="M4355">
        <v>310</v>
      </c>
      <c s="220" r="N4355">
        <v>681</v>
      </c>
      <c s="220" r="O4355">
        <v>200</v>
      </c>
      <c s="220" r="P4355">
        <v>3600</v>
      </c>
      <c t="s" s="220" r="Q4355">
        <v>9566</v>
      </c>
      <c t="s" s="17" r="R4355">
        <v>9567</v>
      </c>
    </row>
    <row r="4356">
      <c t="s" s="128" r="A4356">
        <v>9568</v>
      </c>
      <c t="s" s="220" r="B4356">
        <v>757</v>
      </c>
      <c t="s" s="220" r="C4356">
        <v>9569</v>
      </c>
      <c t="s" s="220" r="D4356">
        <v>9570</v>
      </c>
      <c s="168" r="E4356">
        <v>41336.6297916667</v>
      </c>
      <c s="220" r="F4356"/>
      <c t="s" s="220" r="G4356">
        <v>57</v>
      </c>
      <c s="220" r="H4356"/>
      <c s="220" r="I4356"/>
      <c s="220" r="J4356">
        <v>730737896</v>
      </c>
      <c s="220" r="K4356"/>
      <c t="s" s="17" r="L4356">
        <v>74</v>
      </c>
      <c t="s" s="17" r="M4356">
        <v>759</v>
      </c>
      <c s="220" r="N4356">
        <v>256</v>
      </c>
      <c s="220" r="O4356">
        <v>188</v>
      </c>
      <c s="220" r="P4356"/>
      <c t="s" s="220" r="Q4356">
        <v>9571</v>
      </c>
      <c t="s" s="17" r="R4356">
        <v>106</v>
      </c>
    </row>
    <row r="4357">
      <c t="s" s="128" r="A4357">
        <v>9572</v>
      </c>
      <c t="s" s="220" r="B4357">
        <v>559</v>
      </c>
      <c t="s" s="220" r="C4357">
        <v>9573</v>
      </c>
      <c t="s" s="220" r="D4357">
        <v>9574</v>
      </c>
      <c s="168" r="E4357">
        <v>41336.6297685185</v>
      </c>
      <c s="220" r="F4357"/>
      <c t="s" s="220" r="G4357">
        <v>46</v>
      </c>
      <c s="220" r="H4357"/>
      <c s="220" r="I4357"/>
      <c s="220" r="J4357">
        <v>24678769</v>
      </c>
      <c s="220" r="K4357"/>
      <c t="s" s="17" r="L4357">
        <v>74</v>
      </c>
      <c t="s" s="17" r="M4357">
        <v>562</v>
      </c>
      <c s="220" r="N4357">
        <v>233</v>
      </c>
      <c s="220" r="O4357">
        <v>116</v>
      </c>
      <c s="220" r="P4357">
        <v>3600</v>
      </c>
      <c t="s" s="220" r="Q4357">
        <v>9575</v>
      </c>
      <c t="s" s="17" r="R4357">
        <v>2198</v>
      </c>
    </row>
    <row r="4358">
      <c t="s" s="128" r="A4358">
        <v>9576</v>
      </c>
      <c t="s" s="220" r="B4358">
        <v>1494</v>
      </c>
      <c t="s" s="220" r="C4358">
        <v>9577</v>
      </c>
      <c t="s" s="220" r="D4358">
        <v>9578</v>
      </c>
      <c s="168" r="E4358">
        <v>41336.6297337963</v>
      </c>
      <c s="220" r="F4358"/>
      <c t="s" s="220" r="G4358">
        <v>46</v>
      </c>
      <c s="220" r="H4358">
        <v>92313922</v>
      </c>
      <c t="s" s="220" r="I4358">
        <v>5417</v>
      </c>
      <c s="220" r="J4358">
        <v>49009102</v>
      </c>
      <c t="s" s="220" r="K4358">
        <v>9579</v>
      </c>
      <c t="s" s="17" r="L4358">
        <v>135</v>
      </c>
      <c t="s" s="17" r="M4358">
        <v>1497</v>
      </c>
      <c s="220" r="N4358">
        <v>448</v>
      </c>
      <c s="220" r="O4358">
        <v>351</v>
      </c>
      <c s="220" r="P4358">
        <v>12600</v>
      </c>
      <c t="s" s="220" r="Q4358">
        <v>9580</v>
      </c>
      <c t="s" s="17" r="R4358">
        <v>9581</v>
      </c>
    </row>
    <row r="4359">
      <c t="s" s="128" r="A4359">
        <v>9582</v>
      </c>
      <c t="s" s="220" r="B4359">
        <v>6483</v>
      </c>
      <c t="s" s="220" r="C4359">
        <v>9583</v>
      </c>
      <c t="s" s="220" r="D4359">
        <v>9584</v>
      </c>
      <c s="168" r="E4359">
        <v>41336.6296412037</v>
      </c>
      <c s="220" r="F4359"/>
      <c t="s" s="220" r="G4359">
        <v>57</v>
      </c>
      <c s="220" r="H4359"/>
      <c s="220" r="I4359"/>
      <c s="220" r="J4359">
        <v>268861293</v>
      </c>
      <c s="220" r="K4359"/>
      <c t="s" s="17" r="L4359">
        <v>74</v>
      </c>
      <c t="s" s="17" r="M4359">
        <v>6486</v>
      </c>
      <c s="220" r="N4359">
        <v>17</v>
      </c>
      <c s="220" r="O4359">
        <v>147</v>
      </c>
      <c s="220" r="P4359">
        <v>3600</v>
      </c>
      <c t="s" s="220" r="Q4359">
        <v>9585</v>
      </c>
      <c t="s" s="17" r="R4359">
        <v>9586</v>
      </c>
    </row>
    <row r="4360">
      <c t="s" s="128" r="A4360">
        <v>9587</v>
      </c>
      <c t="s" s="220" r="B4360">
        <v>364</v>
      </c>
      <c t="s" s="220" r="C4360">
        <v>9588</v>
      </c>
      <c t="s" s="220" r="D4360">
        <v>9589</v>
      </c>
      <c s="168" r="E4360">
        <v>41336.6295949074</v>
      </c>
      <c s="220" r="F4360"/>
      <c t="s" s="220" r="G4360">
        <v>57</v>
      </c>
      <c s="220" r="H4360"/>
      <c s="220" r="I4360"/>
      <c s="220" r="J4360">
        <v>214662250</v>
      </c>
      <c s="220" r="K4360"/>
      <c t="s" s="17" r="L4360">
        <v>127</v>
      </c>
      <c t="s" s="17" r="M4360">
        <v>368</v>
      </c>
      <c s="220" r="N4360">
        <v>99</v>
      </c>
      <c s="220" r="O4360">
        <v>431</v>
      </c>
      <c s="220" r="P4360">
        <v>3600</v>
      </c>
      <c t="s" s="220" r="Q4360">
        <v>9590</v>
      </c>
      <c t="s" s="17" r="R4360">
        <v>9591</v>
      </c>
    </row>
    <row r="4361">
      <c t="s" s="128" r="A4361">
        <v>9592</v>
      </c>
      <c t="s" s="220" r="B4361">
        <v>307</v>
      </c>
      <c t="s" s="220" r="C4361">
        <v>9593</v>
      </c>
      <c t="s" s="220" r="D4361">
        <v>9589</v>
      </c>
      <c s="168" r="E4361">
        <v>41336.6295949074</v>
      </c>
      <c s="220" r="F4361"/>
      <c t="s" s="220" r="G4361">
        <v>57</v>
      </c>
      <c s="220" r="H4361"/>
      <c s="220" r="I4361"/>
      <c s="220" r="J4361">
        <v>252141965</v>
      </c>
      <c s="220" r="K4361"/>
      <c t="s" s="17" r="L4361">
        <v>116</v>
      </c>
      <c t="s" s="17" r="M4361">
        <v>310</v>
      </c>
      <c s="220" r="N4361">
        <v>681</v>
      </c>
      <c s="220" r="O4361">
        <v>200</v>
      </c>
      <c s="220" r="P4361">
        <v>3600</v>
      </c>
      <c t="s" s="220" r="Q4361">
        <v>9594</v>
      </c>
      <c t="s" s="17" r="R4361">
        <v>3834</v>
      </c>
    </row>
    <row r="4362">
      <c t="s" s="128" r="A4362">
        <v>9595</v>
      </c>
      <c t="s" s="220" r="B4362">
        <v>1759</v>
      </c>
      <c t="s" s="220" r="C4362">
        <v>9596</v>
      </c>
      <c t="s" s="220" r="D4362">
        <v>9597</v>
      </c>
      <c s="168" r="E4362">
        <v>41336.6295717593</v>
      </c>
      <c s="220" r="F4362"/>
      <c t="s" s="220" r="G4362">
        <v>57</v>
      </c>
      <c s="220" r="H4362"/>
      <c s="220" r="I4362"/>
      <c s="220" r="J4362">
        <v>527251402</v>
      </c>
      <c s="220" r="K4362"/>
      <c t="s" s="17" r="L4362">
        <v>116</v>
      </c>
      <c t="s" s="17" r="M4362">
        <v>1762</v>
      </c>
      <c s="220" r="N4362">
        <v>113</v>
      </c>
      <c s="220" r="O4362">
        <v>129</v>
      </c>
      <c s="220" r="P4362">
        <v>3600</v>
      </c>
      <c t="s" s="220" r="Q4362">
        <v>9598</v>
      </c>
      <c t="s" s="17" r="R4362">
        <v>8860</v>
      </c>
    </row>
    <row r="4363">
      <c t="s" s="128" r="A4363">
        <v>9599</v>
      </c>
      <c t="s" s="220" r="B4363">
        <v>634</v>
      </c>
      <c t="s" s="220" r="C4363">
        <v>9600</v>
      </c>
      <c t="s" s="220" r="D4363">
        <v>9597</v>
      </c>
      <c s="168" r="E4363">
        <v>41336.6295717593</v>
      </c>
      <c s="220" r="F4363"/>
      <c t="s" s="220" r="G4363">
        <v>46</v>
      </c>
      <c s="220" r="H4363"/>
      <c s="220" r="I4363"/>
      <c s="220" r="J4363">
        <v>53034800</v>
      </c>
      <c s="220" r="K4363"/>
      <c t="s" s="17" r="L4363">
        <v>74</v>
      </c>
      <c t="s" s="17" r="M4363">
        <v>637</v>
      </c>
      <c s="220" r="N4363">
        <v>368</v>
      </c>
      <c s="220" r="O4363">
        <v>425</v>
      </c>
      <c s="220" r="P4363">
        <v>-10800</v>
      </c>
      <c t="s" s="220" r="Q4363">
        <v>9601</v>
      </c>
      <c t="s" s="17" r="R4363">
        <v>1226</v>
      </c>
    </row>
    <row r="4364">
      <c t="s" s="128" r="A4364">
        <v>9602</v>
      </c>
      <c t="s" s="220" r="B4364">
        <v>8687</v>
      </c>
      <c t="s" s="220" r="C4364">
        <v>9603</v>
      </c>
      <c t="s" s="220" r="D4364">
        <v>9604</v>
      </c>
      <c s="168" r="E4364">
        <v>41336.6295138889</v>
      </c>
      <c s="220" r="F4364"/>
      <c t="s" s="220" r="G4364">
        <v>57</v>
      </c>
      <c s="220" r="H4364"/>
      <c s="220" r="I4364"/>
      <c s="220" r="J4364">
        <v>987063433</v>
      </c>
      <c s="220" r="K4364"/>
      <c t="s" s="17" r="L4364">
        <v>74</v>
      </c>
      <c t="s" s="17" r="M4364">
        <v>8827</v>
      </c>
      <c s="220" r="N4364">
        <v>1293</v>
      </c>
      <c s="220" r="O4364">
        <v>280</v>
      </c>
      <c s="220" r="P4364">
        <v>3600</v>
      </c>
      <c t="s" s="220" r="Q4364">
        <v>9605</v>
      </c>
      <c t="s" s="17" r="R4364">
        <v>5047</v>
      </c>
    </row>
    <row r="4365">
      <c t="s" s="128" r="A4365">
        <v>9606</v>
      </c>
      <c t="s" s="220" r="B4365">
        <v>9607</v>
      </c>
      <c t="s" s="220" r="C4365">
        <v>9608</v>
      </c>
      <c t="s" s="220" r="D4365">
        <v>9609</v>
      </c>
      <c s="168" r="E4365">
        <v>41336.6294907407</v>
      </c>
      <c s="220" r="F4365"/>
      <c t="s" s="220" r="G4365">
        <v>46</v>
      </c>
      <c s="220" r="H4365"/>
      <c s="220" r="I4365"/>
      <c s="220" r="J4365">
        <v>50719297</v>
      </c>
      <c s="220" r="K4365"/>
      <c t="s" s="17" r="L4365">
        <v>74</v>
      </c>
      <c t="s" s="17" r="M4365">
        <v>9610</v>
      </c>
      <c s="220" r="N4365">
        <v>29</v>
      </c>
      <c s="220" r="O4365">
        <v>88</v>
      </c>
      <c s="220" r="P4365">
        <v>3600</v>
      </c>
      <c t="s" s="220" r="Q4365">
        <v>9611</v>
      </c>
      <c t="s" s="17" r="R4365">
        <v>250</v>
      </c>
    </row>
    <row r="4366">
      <c t="s" s="128" r="A4366">
        <v>9612</v>
      </c>
      <c t="s" s="220" r="B4366">
        <v>1408</v>
      </c>
      <c t="s" s="220" r="C4366">
        <v>9613</v>
      </c>
      <c t="s" s="220" r="D4366">
        <v>9614</v>
      </c>
      <c s="168" r="E4366">
        <v>41336.6294675926</v>
      </c>
      <c s="220" r="F4366"/>
      <c t="s" s="220" r="G4366">
        <v>46</v>
      </c>
      <c s="220" r="H4366"/>
      <c s="220" r="I4366"/>
      <c s="220" r="J4366">
        <v>20303980</v>
      </c>
      <c s="220" r="K4366"/>
      <c t="s" s="17" r="L4366">
        <v>228</v>
      </c>
      <c t="s" s="17" r="M4366">
        <v>1411</v>
      </c>
      <c s="220" r="N4366">
        <v>329</v>
      </c>
      <c s="220" r="O4366">
        <v>252</v>
      </c>
      <c s="220" r="P4366">
        <v>-10800</v>
      </c>
      <c t="s" s="220" r="Q4366">
        <v>9615</v>
      </c>
      <c t="s" s="17" r="R4366">
        <v>9616</v>
      </c>
    </row>
    <row r="4367">
      <c t="s" s="128" r="A4367">
        <v>9617</v>
      </c>
      <c t="s" s="220" r="B4367">
        <v>8421</v>
      </c>
      <c t="s" s="220" r="C4367">
        <v>9618</v>
      </c>
      <c t="s" s="220" r="D4367">
        <v>9619</v>
      </c>
      <c s="168" r="E4367">
        <v>41336.6294560185</v>
      </c>
      <c s="220" r="F4367"/>
      <c t="s" s="220" r="G4367">
        <v>46</v>
      </c>
      <c s="220" r="H4367"/>
      <c s="220" r="I4367"/>
      <c s="220" r="J4367">
        <v>125692064</v>
      </c>
      <c s="220" r="K4367"/>
      <c t="s" s="17" r="L4367">
        <v>228</v>
      </c>
      <c t="s" s="17" r="M4367">
        <v>8424</v>
      </c>
      <c s="220" r="N4367">
        <v>352</v>
      </c>
      <c s="220" r="O4367">
        <v>629</v>
      </c>
      <c s="220" r="P4367">
        <v>3600</v>
      </c>
      <c t="s" s="220" r="Q4367">
        <v>9620</v>
      </c>
      <c t="s" s="17" r="R4367">
        <v>8860</v>
      </c>
    </row>
    <row r="4368">
      <c t="s" s="128" r="A4368">
        <v>9621</v>
      </c>
      <c t="s" s="220" r="B4368">
        <v>2247</v>
      </c>
      <c t="s" s="220" r="C4368">
        <v>9622</v>
      </c>
      <c t="s" s="220" r="D4368">
        <v>9623</v>
      </c>
      <c s="168" r="E4368">
        <v>41336.6293981482</v>
      </c>
      <c s="220" r="F4368"/>
      <c t="s" s="220" r="G4368">
        <v>57</v>
      </c>
      <c s="220" r="H4368">
        <v>1096196947</v>
      </c>
      <c t="s" s="220" r="I4368">
        <v>918</v>
      </c>
      <c s="220" r="J4368">
        <v>331992242</v>
      </c>
      <c t="s" s="220" r="K4368">
        <v>9624</v>
      </c>
      <c t="s" s="17" r="L4368">
        <v>127</v>
      </c>
      <c t="s" s="17" r="M4368">
        <v>2250</v>
      </c>
      <c s="220" r="N4368">
        <v>81</v>
      </c>
      <c s="220" r="O4368">
        <v>252</v>
      </c>
      <c s="220" r="P4368">
        <v>3600</v>
      </c>
      <c t="s" s="220" r="Q4368">
        <v>9625</v>
      </c>
      <c t="s" s="17" r="R4368">
        <v>9626</v>
      </c>
    </row>
    <row r="4369">
      <c t="s" s="128" r="A4369">
        <v>9627</v>
      </c>
      <c t="s" s="220" r="B4369">
        <v>566</v>
      </c>
      <c t="s" s="220" r="C4369">
        <v>9628</v>
      </c>
      <c t="s" s="220" r="D4369">
        <v>9629</v>
      </c>
      <c s="168" r="E4369">
        <v>41336.629375</v>
      </c>
      <c s="220" r="F4369"/>
      <c t="s" s="220" r="G4369">
        <v>57</v>
      </c>
      <c s="220" r="H4369"/>
      <c s="220" r="I4369"/>
      <c s="220" r="J4369">
        <v>347111716</v>
      </c>
      <c s="220" r="K4369"/>
      <c t="s" s="17" r="L4369">
        <v>1636</v>
      </c>
      <c t="s" s="17" r="M4369">
        <v>569</v>
      </c>
      <c s="220" r="N4369">
        <v>3165</v>
      </c>
      <c s="220" r="O4369">
        <v>624</v>
      </c>
      <c s="220" r="P4369">
        <v>-10800</v>
      </c>
      <c t="s" s="220" r="Q4369">
        <v>9630</v>
      </c>
      <c t="s" s="17" r="R4369">
        <v>9631</v>
      </c>
    </row>
    <row r="4370">
      <c t="s" s="128" r="A4370">
        <v>9632</v>
      </c>
      <c t="s" s="220" r="B4370">
        <v>1462</v>
      </c>
      <c t="s" s="220" r="C4370">
        <v>9633</v>
      </c>
      <c t="s" s="220" r="D4370">
        <v>9634</v>
      </c>
      <c s="168" r="E4370">
        <v>41336.6293287037</v>
      </c>
      <c s="220" r="F4370"/>
      <c t="s" s="220" r="G4370">
        <v>57</v>
      </c>
      <c s="220" r="H4370"/>
      <c s="220" r="I4370"/>
      <c s="220" r="J4370">
        <v>238565039</v>
      </c>
      <c s="220" r="K4370"/>
      <c t="s" s="17" r="L4370">
        <v>1636</v>
      </c>
      <c t="s" s="17" r="M4370">
        <v>1465</v>
      </c>
      <c s="220" r="N4370">
        <v>820</v>
      </c>
      <c s="220" r="O4370">
        <v>625</v>
      </c>
      <c s="220" r="P4370">
        <v>7200</v>
      </c>
      <c t="s" s="220" r="Q4370">
        <v>9635</v>
      </c>
      <c t="s" s="17" r="R4370">
        <v>9636</v>
      </c>
    </row>
    <row r="4371">
      <c t="s" s="128" r="A4371">
        <v>9637</v>
      </c>
      <c t="s" s="220" r="B4371">
        <v>4295</v>
      </c>
      <c t="s" s="220" r="C4371">
        <v>9638</v>
      </c>
      <c t="s" s="220" r="D4371">
        <v>9639</v>
      </c>
      <c s="168" r="E4371">
        <v>41336.629212963</v>
      </c>
      <c s="220" r="F4371"/>
      <c t="s" s="220" r="G4371">
        <v>57</v>
      </c>
      <c s="220" r="H4371"/>
      <c s="220" r="I4371"/>
      <c s="220" r="J4371">
        <v>345228021</v>
      </c>
      <c s="220" r="K4371"/>
      <c t="s" s="17" r="L4371">
        <v>74</v>
      </c>
      <c t="s" s="17" r="M4371">
        <v>4357</v>
      </c>
      <c s="220" r="N4371">
        <v>134</v>
      </c>
      <c s="220" r="O4371">
        <v>284</v>
      </c>
      <c s="220" r="P4371">
        <v>-10800</v>
      </c>
      <c t="s" s="220" r="Q4371">
        <v>9640</v>
      </c>
      <c t="s" s="17" r="R4371">
        <v>7940</v>
      </c>
    </row>
    <row r="4372">
      <c t="s" s="128" r="A4372">
        <v>9641</v>
      </c>
      <c t="s" s="220" r="B4372">
        <v>9642</v>
      </c>
      <c t="s" s="220" r="C4372">
        <v>9643</v>
      </c>
      <c t="s" s="220" r="D4372">
        <v>9644</v>
      </c>
      <c s="168" r="E4372">
        <v>41336.6291666667</v>
      </c>
      <c s="220" r="F4372"/>
      <c t="s" s="220" r="G4372">
        <v>46</v>
      </c>
      <c s="220" r="H4372"/>
      <c s="220" r="I4372"/>
      <c s="220" r="J4372">
        <v>47560500</v>
      </c>
      <c s="220" r="K4372"/>
      <c t="s" s="17" r="L4372">
        <v>3334</v>
      </c>
      <c t="s" s="17" r="M4372">
        <v>9645</v>
      </c>
      <c s="220" r="N4372">
        <v>165</v>
      </c>
      <c s="220" r="O4372">
        <v>258</v>
      </c>
      <c s="220" r="P4372">
        <v>3600</v>
      </c>
      <c t="s" s="220" r="Q4372">
        <v>9646</v>
      </c>
      <c t="s" s="17" r="R4372">
        <v>9647</v>
      </c>
    </row>
    <row r="4373">
      <c t="s" s="128" r="A4373">
        <v>9648</v>
      </c>
      <c t="s" s="220" r="B4373">
        <v>2530</v>
      </c>
      <c t="s" s="220" r="C4373">
        <v>9649</v>
      </c>
      <c t="s" s="220" r="D4373">
        <v>9650</v>
      </c>
      <c s="168" r="E4373">
        <v>41336.6291550926</v>
      </c>
      <c s="220" r="F4373"/>
      <c t="s" s="220" r="G4373">
        <v>57</v>
      </c>
      <c s="220" r="H4373">
        <v>153053540</v>
      </c>
      <c t="s" s="220" r="I4373">
        <v>3817</v>
      </c>
      <c s="220" r="J4373">
        <v>202969896</v>
      </c>
      <c t="s" s="220" r="K4373">
        <v>9651</v>
      </c>
      <c t="s" s="17" r="L4373">
        <v>745</v>
      </c>
      <c t="s" s="17" r="M4373">
        <v>2533</v>
      </c>
      <c s="220" r="N4373">
        <v>389</v>
      </c>
      <c s="220" r="O4373">
        <v>567</v>
      </c>
      <c s="220" r="P4373">
        <v>3600</v>
      </c>
      <c t="s" s="220" r="Q4373">
        <v>9652</v>
      </c>
      <c t="s" s="17" r="R4373">
        <v>9653</v>
      </c>
    </row>
    <row r="4374">
      <c t="s" s="128" r="A4374">
        <v>9305</v>
      </c>
      <c t="s" s="220" r="B4374">
        <v>3416</v>
      </c>
      <c t="s" s="220" r="C4374">
        <v>9654</v>
      </c>
      <c t="s" s="220" r="D4374">
        <v>9655</v>
      </c>
      <c s="168" r="E4374">
        <v>41336.6290509259</v>
      </c>
      <c s="220" r="F4374"/>
      <c t="s" s="220" r="G4374">
        <v>57</v>
      </c>
      <c s="220" r="H4374"/>
      <c s="220" r="I4374"/>
      <c s="220" r="J4374">
        <v>223893006</v>
      </c>
      <c s="220" r="K4374"/>
      <c t="s" s="17" r="L4374">
        <v>1367</v>
      </c>
      <c t="s" s="17" r="M4374">
        <v>3419</v>
      </c>
      <c s="220" r="N4374">
        <v>274</v>
      </c>
      <c s="220" r="O4374">
        <v>465</v>
      </c>
      <c s="220" r="P4374">
        <v>3600</v>
      </c>
      <c t="s" s="220" r="Q4374">
        <v>9656</v>
      </c>
      <c t="s" s="17" r="R4374">
        <v>4964</v>
      </c>
    </row>
    <row r="4375">
      <c t="s" s="128" r="A4375">
        <v>9657</v>
      </c>
      <c t="s" s="220" r="B4375">
        <v>9658</v>
      </c>
      <c t="s" s="220" r="C4375">
        <v>9659</v>
      </c>
      <c t="s" s="220" r="D4375">
        <v>9660</v>
      </c>
      <c s="168" r="E4375">
        <v>41336.6289930556</v>
      </c>
      <c s="220" r="F4375"/>
      <c t="s" s="220" r="G4375">
        <v>57</v>
      </c>
      <c s="220" r="H4375"/>
      <c s="220" r="I4375"/>
      <c s="220" r="J4375">
        <v>334892058</v>
      </c>
      <c s="220" r="K4375"/>
      <c t="s" s="17" r="L4375">
        <v>135</v>
      </c>
      <c t="s" s="17" r="M4375">
        <v>9661</v>
      </c>
      <c s="220" r="N4375">
        <v>32</v>
      </c>
      <c s="220" r="O4375">
        <v>76</v>
      </c>
      <c s="220" r="P4375">
        <v>-10800</v>
      </c>
      <c t="s" s="220" r="Q4375">
        <v>9662</v>
      </c>
      <c t="s" s="17" r="R4375">
        <v>9663</v>
      </c>
    </row>
    <row r="4376">
      <c t="s" s="128" r="A4376">
        <v>9664</v>
      </c>
      <c t="s" s="220" r="B4376">
        <v>580</v>
      </c>
      <c t="s" s="220" r="C4376">
        <v>9665</v>
      </c>
      <c t="s" s="220" r="D4376">
        <v>9666</v>
      </c>
      <c s="168" r="E4376">
        <v>41336.628900463</v>
      </c>
      <c s="220" r="F4376"/>
      <c t="s" s="220" r="G4376">
        <v>46</v>
      </c>
      <c s="220" r="H4376"/>
      <c s="220" r="I4376"/>
      <c s="220" r="J4376">
        <v>54576417</v>
      </c>
      <c s="220" r="K4376"/>
      <c t="s" s="17" r="L4376">
        <v>116</v>
      </c>
      <c t="s" s="17" r="M4376">
        <v>583</v>
      </c>
      <c s="220" r="N4376">
        <v>170</v>
      </c>
      <c s="220" r="O4376">
        <v>101</v>
      </c>
      <c s="220" r="P4376">
        <v>3600</v>
      </c>
      <c t="s" s="220" r="Q4376">
        <v>9667</v>
      </c>
      <c t="s" s="17" r="R4376">
        <v>4439</v>
      </c>
    </row>
    <row r="4377">
      <c t="s" s="128" r="A4377">
        <v>9668</v>
      </c>
      <c t="s" s="220" r="B4377">
        <v>1601</v>
      </c>
      <c t="s" s="220" r="C4377">
        <v>9669</v>
      </c>
      <c t="s" s="220" r="D4377">
        <v>9670</v>
      </c>
      <c s="168" r="E4377">
        <v>41336.6288657407</v>
      </c>
      <c s="220" r="F4377"/>
      <c t="s" s="220" r="G4377">
        <v>57</v>
      </c>
      <c s="220" r="H4377"/>
      <c s="220" r="I4377"/>
      <c s="220" r="J4377">
        <v>303302375</v>
      </c>
      <c s="220" r="K4377"/>
      <c t="s" s="17" r="L4377">
        <v>74</v>
      </c>
      <c t="s" s="17" r="M4377">
        <v>1604</v>
      </c>
      <c s="220" r="N4377">
        <v>312</v>
      </c>
      <c s="220" r="O4377">
        <v>202</v>
      </c>
      <c s="220" r="P4377">
        <v>-10800</v>
      </c>
      <c t="s" s="220" r="Q4377">
        <v>9671</v>
      </c>
      <c t="s" s="17" r="R4377">
        <v>2739</v>
      </c>
    </row>
    <row r="4378">
      <c t="s" s="128" r="A4378">
        <v>9672</v>
      </c>
      <c t="s" s="220" r="B4378">
        <v>1125</v>
      </c>
      <c t="s" s="220" r="C4378">
        <v>9673</v>
      </c>
      <c t="s" s="220" r="D4378">
        <v>9670</v>
      </c>
      <c s="168" r="E4378">
        <v>41336.6288657407</v>
      </c>
      <c s="220" r="F4378"/>
      <c t="s" s="220" r="G4378">
        <v>57</v>
      </c>
      <c s="220" r="H4378"/>
      <c s="220" r="I4378"/>
      <c s="220" r="J4378">
        <v>1074353845</v>
      </c>
      <c s="220" r="K4378"/>
      <c t="s" s="17" r="L4378">
        <v>74</v>
      </c>
      <c t="s" s="17" r="M4378">
        <v>1128</v>
      </c>
      <c s="220" r="N4378">
        <v>392</v>
      </c>
      <c s="220" r="O4378">
        <v>28</v>
      </c>
      <c s="220" r="P4378">
        <v>3600</v>
      </c>
      <c t="s" s="220" r="Q4378">
        <v>9674</v>
      </c>
      <c t="s" s="17" r="R4378">
        <v>9675</v>
      </c>
    </row>
    <row r="4379">
      <c t="s" s="128" r="A4379">
        <v>9676</v>
      </c>
      <c t="s" s="220" r="B4379">
        <v>1408</v>
      </c>
      <c t="s" s="220" r="C4379">
        <v>9677</v>
      </c>
      <c t="s" s="220" r="D4379">
        <v>9670</v>
      </c>
      <c s="168" r="E4379">
        <v>41336.6288657407</v>
      </c>
      <c s="220" r="F4379"/>
      <c t="s" s="220" r="G4379">
        <v>46</v>
      </c>
      <c s="220" r="H4379"/>
      <c s="220" r="I4379"/>
      <c s="220" r="J4379">
        <v>20303980</v>
      </c>
      <c s="220" r="K4379"/>
      <c t="s" s="17" r="L4379">
        <v>228</v>
      </c>
      <c t="s" s="17" r="M4379">
        <v>1411</v>
      </c>
      <c s="220" r="N4379">
        <v>329</v>
      </c>
      <c s="220" r="O4379">
        <v>252</v>
      </c>
      <c s="220" r="P4379">
        <v>-10800</v>
      </c>
      <c t="s" s="220" r="Q4379">
        <v>9678</v>
      </c>
      <c t="s" s="17" r="R4379">
        <v>9679</v>
      </c>
    </row>
    <row r="4380">
      <c t="s" s="128" r="A4380">
        <v>9680</v>
      </c>
      <c t="s" s="220" r="B4380">
        <v>594</v>
      </c>
      <c t="s" s="220" r="C4380">
        <v>9681</v>
      </c>
      <c t="s" s="220" r="D4380">
        <v>9682</v>
      </c>
      <c s="168" r="E4380">
        <v>41336.6288425926</v>
      </c>
      <c s="220" r="F4380"/>
      <c t="s" s="220" r="G4380">
        <v>597</v>
      </c>
      <c s="220" r="H4380"/>
      <c s="220" r="I4380"/>
      <c s="220" r="J4380">
        <v>625913855</v>
      </c>
      <c s="220" r="K4380"/>
      <c t="s" s="17" r="L4380">
        <v>127</v>
      </c>
      <c t="s" s="17" r="M4380">
        <v>598</v>
      </c>
      <c s="220" r="N4380">
        <v>113</v>
      </c>
      <c s="220" r="O4380">
        <v>1</v>
      </c>
      <c s="220" r="P4380"/>
      <c t="s" s="220" r="Q4380">
        <v>9683</v>
      </c>
      <c t="s" s="17" r="R4380">
        <v>9684</v>
      </c>
    </row>
    <row r="4381">
      <c t="s" s="128" r="A4381">
        <v>9685</v>
      </c>
      <c t="s" s="220" r="B4381">
        <v>150</v>
      </c>
      <c t="s" s="220" r="C4381">
        <v>9686</v>
      </c>
      <c t="s" s="220" r="D4381">
        <v>9682</v>
      </c>
      <c s="168" r="E4381">
        <v>41336.6288425926</v>
      </c>
      <c s="220" r="F4381"/>
      <c t="s" s="220" r="G4381">
        <v>57</v>
      </c>
      <c s="220" r="H4381"/>
      <c s="220" r="I4381"/>
      <c s="220" r="J4381">
        <v>427644883</v>
      </c>
      <c s="220" r="K4381"/>
      <c t="s" s="17" r="L4381">
        <v>135</v>
      </c>
      <c t="s" s="17" r="M4381">
        <v>153</v>
      </c>
      <c s="220" r="N4381">
        <v>227</v>
      </c>
      <c s="220" r="O4381">
        <v>413</v>
      </c>
      <c s="220" r="P4381"/>
      <c t="s" s="220" r="Q4381">
        <v>9687</v>
      </c>
      <c t="s" s="17" r="R4381">
        <v>9688</v>
      </c>
    </row>
    <row r="4382">
      <c t="s" s="128" r="A4382">
        <v>9689</v>
      </c>
      <c t="s" s="220" r="B4382">
        <v>279</v>
      </c>
      <c t="s" s="220" r="C4382">
        <v>9690</v>
      </c>
      <c t="s" s="220" r="D4382">
        <v>9691</v>
      </c>
      <c s="168" r="E4382">
        <v>41336.6288310185</v>
      </c>
      <c s="220" r="F4382"/>
      <c t="s" s="220" r="G4382">
        <v>57</v>
      </c>
      <c s="220" r="H4382"/>
      <c s="220" r="I4382"/>
      <c s="220" r="J4382">
        <v>23097802</v>
      </c>
      <c s="220" r="K4382"/>
      <c t="s" s="17" r="L4382">
        <v>282</v>
      </c>
      <c t="s" s="17" r="M4382">
        <v>283</v>
      </c>
      <c s="220" r="N4382">
        <v>214</v>
      </c>
      <c s="220" r="O4382">
        <v>202</v>
      </c>
      <c s="220" r="P4382">
        <v>3600</v>
      </c>
      <c t="s" s="220" r="Q4382">
        <v>9692</v>
      </c>
      <c t="s" s="17" r="R4382">
        <v>9693</v>
      </c>
    </row>
    <row r="4383">
      <c t="s" s="128" r="A4383">
        <v>9694</v>
      </c>
      <c t="s" s="220" r="B4383">
        <v>5573</v>
      </c>
      <c t="s" s="220" r="C4383">
        <v>9695</v>
      </c>
      <c t="s" s="220" r="D4383">
        <v>9696</v>
      </c>
      <c s="168" r="E4383">
        <v>41336.6288194444</v>
      </c>
      <c s="220" r="F4383"/>
      <c t="s" s="220" r="G4383">
        <v>46</v>
      </c>
      <c s="220" r="H4383"/>
      <c s="220" r="I4383"/>
      <c s="220" r="J4383">
        <v>20245745</v>
      </c>
      <c s="220" r="K4383"/>
      <c t="s" s="17" r="L4383">
        <v>74</v>
      </c>
      <c t="s" s="17" r="M4383">
        <v>5576</v>
      </c>
      <c s="220" r="N4383">
        <v>176</v>
      </c>
      <c s="220" r="O4383">
        <v>336</v>
      </c>
      <c s="220" r="P4383">
        <v>3600</v>
      </c>
      <c t="s" s="220" r="Q4383">
        <v>9697</v>
      </c>
      <c t="s" s="17" r="R4383">
        <v>1687</v>
      </c>
    </row>
    <row r="4384">
      <c t="s" s="128" r="A4384">
        <v>9698</v>
      </c>
      <c t="s" s="220" r="B4384">
        <v>2169</v>
      </c>
      <c t="s" s="220" r="C4384">
        <v>9699</v>
      </c>
      <c t="s" s="220" r="D4384">
        <v>9700</v>
      </c>
      <c s="168" r="E4384">
        <v>41336.6288078704</v>
      </c>
      <c s="220" r="F4384"/>
      <c t="s" s="220" r="G4384">
        <v>46</v>
      </c>
      <c s="220" r="H4384"/>
      <c s="220" r="I4384"/>
      <c s="220" r="J4384">
        <v>20788135</v>
      </c>
      <c s="220" r="K4384"/>
      <c t="s" s="17" r="L4384">
        <v>135</v>
      </c>
      <c t="s" s="17" r="M4384">
        <v>2172</v>
      </c>
      <c s="220" r="N4384">
        <v>245</v>
      </c>
      <c s="220" r="O4384">
        <v>474</v>
      </c>
      <c s="220" r="P4384">
        <v>3600</v>
      </c>
      <c t="s" s="220" r="Q4384">
        <v>9701</v>
      </c>
      <c t="s" s="17" r="R4384">
        <v>9702</v>
      </c>
    </row>
    <row r="4385">
      <c t="s" s="128" r="A4385">
        <v>9703</v>
      </c>
      <c t="s" s="220" r="B4385">
        <v>1759</v>
      </c>
      <c t="s" s="220" r="C4385">
        <v>9704</v>
      </c>
      <c t="s" s="220" r="D4385">
        <v>9705</v>
      </c>
      <c s="168" r="E4385">
        <v>41336.6286111111</v>
      </c>
      <c s="220" r="F4385"/>
      <c t="s" s="220" r="G4385">
        <v>57</v>
      </c>
      <c s="220" r="H4385"/>
      <c s="220" r="I4385"/>
      <c s="220" r="J4385">
        <v>527251402</v>
      </c>
      <c s="220" r="K4385"/>
      <c t="s" s="17" r="L4385">
        <v>116</v>
      </c>
      <c t="s" s="17" r="M4385">
        <v>1762</v>
      </c>
      <c s="220" r="N4385">
        <v>113</v>
      </c>
      <c s="220" r="O4385">
        <v>129</v>
      </c>
      <c s="220" r="P4385">
        <v>3600</v>
      </c>
      <c t="s" s="220" r="Q4385">
        <v>9706</v>
      </c>
      <c t="s" s="17" r="R4385">
        <v>82</v>
      </c>
    </row>
    <row r="4386">
      <c t="s" s="128" r="A4386">
        <v>9707</v>
      </c>
      <c t="s" s="220" r="B4386">
        <v>3964</v>
      </c>
      <c t="s" s="220" r="C4386">
        <v>9708</v>
      </c>
      <c t="s" s="220" r="D4386">
        <v>9705</v>
      </c>
      <c s="168" r="E4386">
        <v>41336.6286111111</v>
      </c>
      <c s="220" r="F4386"/>
      <c t="s" s="220" r="G4386">
        <v>57</v>
      </c>
      <c s="220" r="H4386">
        <v>238357969</v>
      </c>
      <c t="s" s="220" r="I4386">
        <v>9709</v>
      </c>
      <c s="220" r="J4386">
        <v>1066088496</v>
      </c>
      <c t="s" s="220" r="K4386">
        <v>9710</v>
      </c>
      <c t="s" s="17" r="L4386">
        <v>74</v>
      </c>
      <c t="s" s="17" r="M4386">
        <v>3967</v>
      </c>
      <c s="220" r="N4386">
        <v>18</v>
      </c>
      <c s="220" r="O4386">
        <v>302</v>
      </c>
      <c s="220" r="P4386"/>
      <c t="s" s="220" r="Q4386">
        <v>9711</v>
      </c>
      <c t="s" s="17" r="R4386">
        <v>9712</v>
      </c>
    </row>
    <row r="4387">
      <c t="s" s="128" r="A4387">
        <v>9713</v>
      </c>
      <c t="s" s="220" r="B4387">
        <v>1623</v>
      </c>
      <c t="s" s="220" r="C4387">
        <v>9714</v>
      </c>
      <c t="s" s="220" r="D4387">
        <v>9715</v>
      </c>
      <c s="168" r="E4387">
        <v>41336.6285763889</v>
      </c>
      <c s="220" r="F4387"/>
      <c t="s" s="220" r="G4387">
        <v>57</v>
      </c>
      <c s="220" r="H4387"/>
      <c s="220" r="I4387"/>
      <c s="220" r="J4387">
        <v>848725196</v>
      </c>
      <c s="220" r="K4387"/>
      <c t="s" s="17" r="L4387">
        <v>116</v>
      </c>
      <c t="s" s="17" r="M4387">
        <v>1627</v>
      </c>
      <c s="220" r="N4387">
        <v>2418</v>
      </c>
      <c s="220" r="O4387">
        <v>70</v>
      </c>
      <c s="220" r="P4387">
        <v>3600</v>
      </c>
      <c t="s" s="220" r="Q4387">
        <v>9716</v>
      </c>
      <c t="s" s="17" r="R4387">
        <v>9717</v>
      </c>
    </row>
    <row r="4388">
      <c t="s" s="128" r="A4388">
        <v>9718</v>
      </c>
      <c t="s" s="220" r="B4388">
        <v>9719</v>
      </c>
      <c t="s" s="220" r="C4388">
        <v>9720</v>
      </c>
      <c t="s" s="220" r="D4388">
        <v>9715</v>
      </c>
      <c s="168" r="E4388">
        <v>41336.6285763889</v>
      </c>
      <c s="220" r="F4388"/>
      <c t="s" s="220" r="G4388">
        <v>57</v>
      </c>
      <c s="220" r="H4388"/>
      <c s="220" r="I4388"/>
      <c s="220" r="J4388">
        <v>767819281</v>
      </c>
      <c s="220" r="K4388"/>
      <c t="s" s="17" r="L4388">
        <v>135</v>
      </c>
      <c t="s" s="17" r="M4388">
        <v>9721</v>
      </c>
      <c s="220" r="N4388">
        <v>16</v>
      </c>
      <c s="220" r="O4388">
        <v>146</v>
      </c>
      <c s="220" r="P4388"/>
      <c t="s" s="220" r="Q4388">
        <v>9722</v>
      </c>
      <c t="s" s="17" r="R4388">
        <v>2423</v>
      </c>
    </row>
    <row r="4389">
      <c t="s" s="128" r="A4389">
        <v>9723</v>
      </c>
      <c t="s" s="220" r="B4389">
        <v>573</v>
      </c>
      <c t="s" s="220" r="C4389">
        <v>9724</v>
      </c>
      <c t="s" s="220" r="D4389">
        <v>9725</v>
      </c>
      <c s="168" r="E4389">
        <v>41336.6284837963</v>
      </c>
      <c s="220" r="F4389"/>
      <c t="s" s="220" r="G4389">
        <v>57</v>
      </c>
      <c s="220" r="H4389"/>
      <c s="220" r="I4389"/>
      <c s="220" r="J4389">
        <v>17450461</v>
      </c>
      <c s="220" r="K4389"/>
      <c t="s" s="17" r="L4389">
        <v>228</v>
      </c>
      <c t="s" s="17" r="M4389">
        <v>576</v>
      </c>
      <c s="220" r="N4389">
        <v>2777</v>
      </c>
      <c s="220" r="O4389">
        <v>1263</v>
      </c>
      <c s="220" r="P4389">
        <v>3600</v>
      </c>
      <c t="s" s="220" r="Q4389">
        <v>9726</v>
      </c>
      <c t="s" s="17" r="R4389">
        <v>9727</v>
      </c>
    </row>
    <row r="4390">
      <c t="s" s="128" r="A4390">
        <v>9728</v>
      </c>
      <c t="s" s="220" r="B4390">
        <v>9729</v>
      </c>
      <c t="s" s="220" r="C4390">
        <v>9730</v>
      </c>
      <c t="s" s="220" r="D4390">
        <v>9725</v>
      </c>
      <c s="168" r="E4390">
        <v>41336.6284837963</v>
      </c>
      <c s="220" r="F4390"/>
      <c t="s" s="220" r="G4390">
        <v>46</v>
      </c>
      <c s="220" r="H4390">
        <v>6776952</v>
      </c>
      <c t="s" s="220" r="I4390">
        <v>9731</v>
      </c>
      <c s="220" r="J4390">
        <v>84919620</v>
      </c>
      <c t="s" s="220" r="K4390">
        <v>9732</v>
      </c>
      <c t="s" s="17" r="L4390">
        <v>9733</v>
      </c>
      <c t="s" s="17" r="M4390">
        <v>9734</v>
      </c>
      <c s="220" r="N4390">
        <v>489</v>
      </c>
      <c s="220" r="O4390">
        <v>387</v>
      </c>
      <c s="220" r="P4390">
        <v>3600</v>
      </c>
      <c t="s" s="220" r="Q4390">
        <v>9735</v>
      </c>
      <c t="s" s="17" r="R4390">
        <v>9736</v>
      </c>
    </row>
    <row r="4391">
      <c t="s" s="128" r="A4391">
        <v>9531</v>
      </c>
      <c t="s" s="220" r="B4391">
        <v>2262</v>
      </c>
      <c t="s" s="220" r="C4391">
        <v>9737</v>
      </c>
      <c t="s" s="220" r="D4391">
        <v>9738</v>
      </c>
      <c s="168" r="E4391">
        <v>41336.6284606482</v>
      </c>
      <c s="220" r="F4391"/>
      <c t="s" s="220" r="G4391">
        <v>46</v>
      </c>
      <c s="220" r="H4391"/>
      <c s="220" r="I4391"/>
      <c s="220" r="J4391">
        <v>34255350</v>
      </c>
      <c s="220" r="K4391"/>
      <c t="s" s="17" r="L4391">
        <v>228</v>
      </c>
      <c t="s" s="17" r="M4391">
        <v>2627</v>
      </c>
      <c s="220" r="N4391">
        <v>4035</v>
      </c>
      <c s="220" r="O4391">
        <v>140</v>
      </c>
      <c s="220" r="P4391">
        <v>3600</v>
      </c>
      <c t="s" s="220" r="Q4391">
        <v>9739</v>
      </c>
      <c t="s" s="17" r="R4391">
        <v>9740</v>
      </c>
    </row>
    <row r="4392">
      <c t="s" s="128" r="A4392">
        <v>9741</v>
      </c>
      <c t="s" s="220" r="B4392">
        <v>5272</v>
      </c>
      <c t="s" s="220" r="C4392">
        <v>9742</v>
      </c>
      <c t="s" s="220" r="D4392">
        <v>9743</v>
      </c>
      <c s="168" r="E4392">
        <v>41336.6284259259</v>
      </c>
      <c s="220" r="F4392"/>
      <c t="s" s="220" r="G4392">
        <v>46</v>
      </c>
      <c s="220" r="H4392"/>
      <c s="220" r="I4392"/>
      <c s="220" r="J4392">
        <v>30878503</v>
      </c>
      <c s="220" r="K4392"/>
      <c t="s" s="17" r="L4392">
        <v>74</v>
      </c>
      <c t="s" s="17" r="M4392">
        <v>5276</v>
      </c>
      <c s="220" r="N4392">
        <v>165</v>
      </c>
      <c s="220" r="O4392">
        <v>425</v>
      </c>
      <c s="220" r="P4392">
        <v>7200</v>
      </c>
      <c t="s" s="220" r="Q4392">
        <v>9744</v>
      </c>
      <c t="s" s="17" r="R4392">
        <v>9745</v>
      </c>
    </row>
    <row r="4393">
      <c t="s" s="128" r="A4393">
        <v>9746</v>
      </c>
      <c t="s" s="220" r="B4393">
        <v>321</v>
      </c>
      <c t="s" s="220" r="C4393">
        <v>9747</v>
      </c>
      <c t="s" s="220" r="D4393">
        <v>9748</v>
      </c>
      <c s="168" r="E4393">
        <v>41336.6283912037</v>
      </c>
      <c s="220" r="F4393"/>
      <c t="s" s="220" r="G4393">
        <v>57</v>
      </c>
      <c s="220" r="H4393"/>
      <c s="220" r="I4393"/>
      <c s="220" r="J4393">
        <v>400642052</v>
      </c>
      <c s="220" r="K4393"/>
      <c t="s" s="17" r="L4393">
        <v>74</v>
      </c>
      <c t="s" s="17" r="M4393">
        <v>326</v>
      </c>
      <c s="220" r="N4393">
        <v>492</v>
      </c>
      <c s="220" r="O4393">
        <v>418</v>
      </c>
      <c s="220" r="P4393">
        <v>3600</v>
      </c>
      <c t="s" s="220" r="Q4393">
        <v>9749</v>
      </c>
      <c t="s" s="17" r="R4393">
        <v>250</v>
      </c>
    </row>
    <row r="4394">
      <c t="s" s="128" r="A4394">
        <v>9750</v>
      </c>
      <c t="s" s="220" r="B4394">
        <v>9751</v>
      </c>
      <c t="s" s="220" r="C4394">
        <v>9752</v>
      </c>
      <c t="s" s="220" r="D4394">
        <v>9753</v>
      </c>
      <c s="168" r="E4394">
        <v>41336.6283449074</v>
      </c>
      <c s="220" r="F4394"/>
      <c t="s" s="220" r="G4394">
        <v>57</v>
      </c>
      <c s="220" r="H4394"/>
      <c s="220" r="I4394"/>
      <c s="220" r="J4394">
        <v>37942062</v>
      </c>
      <c s="220" r="K4394"/>
      <c t="s" s="17" r="L4394">
        <v>3334</v>
      </c>
      <c t="s" s="17" r="M4394">
        <v>9754</v>
      </c>
      <c s="220" r="N4394">
        <v>124</v>
      </c>
      <c s="220" r="O4394">
        <v>330</v>
      </c>
      <c s="220" r="P4394">
        <v>3600</v>
      </c>
      <c t="s" s="220" r="Q4394">
        <v>9755</v>
      </c>
      <c t="s" s="17" r="R4394">
        <v>9756</v>
      </c>
    </row>
    <row r="4395">
      <c t="s" s="128" r="A4395">
        <v>9757</v>
      </c>
      <c t="s" s="220" r="B4395">
        <v>1265</v>
      </c>
      <c t="s" s="220" r="C4395">
        <v>9758</v>
      </c>
      <c t="s" s="220" r="D4395">
        <v>9759</v>
      </c>
      <c s="168" r="E4395">
        <v>41336.6283217593</v>
      </c>
      <c s="220" r="F4395"/>
      <c t="s" s="220" r="G4395">
        <v>57</v>
      </c>
      <c s="220" r="H4395"/>
      <c s="220" r="I4395"/>
      <c s="220" r="J4395">
        <v>429761286</v>
      </c>
      <c s="220" r="K4395"/>
      <c t="s" s="17" r="L4395">
        <v>74</v>
      </c>
      <c t="s" s="17" r="M4395">
        <v>1269</v>
      </c>
      <c s="220" r="N4395">
        <v>639</v>
      </c>
      <c s="220" r="O4395">
        <v>478</v>
      </c>
      <c s="220" r="P4395">
        <v>3600</v>
      </c>
      <c t="s" s="220" r="Q4395">
        <v>9760</v>
      </c>
      <c t="s" s="17" r="R4395">
        <v>9761</v>
      </c>
    </row>
    <row r="4396">
      <c t="s" s="128" r="A4396">
        <v>9762</v>
      </c>
      <c t="s" s="220" r="B4396">
        <v>8645</v>
      </c>
      <c t="s" s="220" r="C4396">
        <v>9763</v>
      </c>
      <c t="s" s="220" r="D4396">
        <v>9764</v>
      </c>
      <c s="168" r="E4396">
        <v>41336.628287037</v>
      </c>
      <c s="220" r="F4396"/>
      <c t="s" s="220" r="G4396">
        <v>46</v>
      </c>
      <c s="220" r="H4396"/>
      <c s="220" r="I4396"/>
      <c s="220" r="J4396">
        <v>18284085</v>
      </c>
      <c s="220" r="K4396"/>
      <c t="s" s="17" r="L4396">
        <v>127</v>
      </c>
      <c t="s" s="17" r="M4396">
        <v>8648</v>
      </c>
      <c s="220" r="N4396">
        <v>387</v>
      </c>
      <c s="220" r="O4396">
        <v>101</v>
      </c>
      <c s="220" r="P4396">
        <v>3600</v>
      </c>
      <c t="s" s="220" r="Q4396">
        <v>9765</v>
      </c>
      <c t="s" s="17" r="R4396">
        <v>5621</v>
      </c>
    </row>
    <row r="4397">
      <c t="s" s="128" r="A4397">
        <v>9766</v>
      </c>
      <c t="s" s="220" r="B4397">
        <v>272</v>
      </c>
      <c t="s" s="220" r="C4397">
        <v>9767</v>
      </c>
      <c t="s" s="220" r="D4397">
        <v>9768</v>
      </c>
      <c s="168" r="E4397">
        <v>41336.6281828704</v>
      </c>
      <c s="220" r="F4397"/>
      <c t="s" s="220" r="G4397">
        <v>46</v>
      </c>
      <c s="220" r="H4397"/>
      <c s="220" r="I4397"/>
      <c s="220" r="J4397">
        <v>22377730</v>
      </c>
      <c s="220" r="K4397"/>
      <c t="s" s="17" r="L4397">
        <v>74</v>
      </c>
      <c t="s" s="17" r="M4397">
        <v>275</v>
      </c>
      <c s="220" r="N4397">
        <v>324</v>
      </c>
      <c s="220" r="O4397">
        <v>434</v>
      </c>
      <c s="220" r="P4397">
        <v>-10800</v>
      </c>
      <c t="s" s="220" r="Q4397">
        <v>9769</v>
      </c>
      <c t="s" s="17" r="R4397">
        <v>3329</v>
      </c>
    </row>
    <row r="4398">
      <c t="s" s="128" r="A4398">
        <v>9710</v>
      </c>
      <c t="s" s="220" r="B4398">
        <v>9709</v>
      </c>
      <c t="s" s="220" r="C4398">
        <v>9770</v>
      </c>
      <c t="s" s="220" r="D4398">
        <v>9771</v>
      </c>
      <c s="168" r="E4398">
        <v>41336.6280902778</v>
      </c>
      <c s="220" r="F4398"/>
      <c t="s" s="220" r="G4398">
        <v>46</v>
      </c>
      <c s="220" r="H4398"/>
      <c s="220" r="I4398"/>
      <c s="220" r="J4398">
        <v>238357969</v>
      </c>
      <c s="220" r="K4398"/>
      <c t="s" s="17" r="L4398">
        <v>74</v>
      </c>
      <c t="s" s="17" r="M4398">
        <v>9772</v>
      </c>
      <c s="220" r="N4398">
        <v>149</v>
      </c>
      <c s="220" r="O4398">
        <v>407</v>
      </c>
      <c s="220" r="P4398">
        <v>3600</v>
      </c>
      <c t="s" s="220" r="Q4398">
        <v>9773</v>
      </c>
      <c t="s" s="17" r="R4398">
        <v>9774</v>
      </c>
    </row>
    <row r="4399">
      <c t="s" s="128" r="A4399">
        <v>9775</v>
      </c>
      <c t="s" s="220" r="B4399">
        <v>634</v>
      </c>
      <c t="s" s="220" r="C4399">
        <v>9776</v>
      </c>
      <c t="s" s="220" r="D4399">
        <v>9771</v>
      </c>
      <c s="168" r="E4399">
        <v>41336.6280902778</v>
      </c>
      <c s="220" r="F4399"/>
      <c t="s" s="220" r="G4399">
        <v>46</v>
      </c>
      <c s="220" r="H4399"/>
      <c s="220" r="I4399"/>
      <c s="220" r="J4399">
        <v>53034800</v>
      </c>
      <c s="220" r="K4399"/>
      <c t="s" s="17" r="L4399">
        <v>74</v>
      </c>
      <c t="s" s="17" r="M4399">
        <v>637</v>
      </c>
      <c s="220" r="N4399">
        <v>368</v>
      </c>
      <c s="220" r="O4399">
        <v>425</v>
      </c>
      <c s="220" r="P4399">
        <v>-10800</v>
      </c>
      <c t="s" s="220" r="Q4399">
        <v>9777</v>
      </c>
      <c t="s" s="17" r="R4399">
        <v>9778</v>
      </c>
    </row>
    <row r="4400">
      <c t="s" s="128" r="A4400">
        <v>9779</v>
      </c>
      <c t="s" s="220" r="B4400">
        <v>9780</v>
      </c>
      <c t="s" s="220" r="C4400">
        <v>9781</v>
      </c>
      <c t="s" s="220" r="D4400">
        <v>9782</v>
      </c>
      <c s="168" r="E4400">
        <v>41336.6280787037</v>
      </c>
      <c s="220" r="F4400"/>
      <c t="s" s="220" r="G4400">
        <v>46</v>
      </c>
      <c s="220" r="H4400"/>
      <c s="220" r="I4400"/>
      <c s="220" r="J4400">
        <v>63487590</v>
      </c>
      <c s="220" r="K4400"/>
      <c t="s" s="17" r="L4400">
        <v>116</v>
      </c>
      <c t="s" s="17" r="M4400">
        <v>9783</v>
      </c>
      <c s="220" r="N4400">
        <v>301</v>
      </c>
      <c s="220" r="O4400">
        <v>570</v>
      </c>
      <c s="220" r="P4400"/>
      <c t="s" s="220" r="Q4400">
        <v>9784</v>
      </c>
      <c t="s" s="17" r="R4400">
        <v>7304</v>
      </c>
    </row>
    <row r="4401">
      <c t="s" s="128" r="A4401">
        <v>9785</v>
      </c>
      <c t="s" s="220" r="B4401">
        <v>9729</v>
      </c>
      <c t="s" s="220" r="C4401">
        <v>9786</v>
      </c>
      <c t="s" s="220" r="D4401">
        <v>9787</v>
      </c>
      <c s="168" r="E4401">
        <v>41336.6280439815</v>
      </c>
      <c s="220" r="F4401"/>
      <c t="s" s="220" r="G4401">
        <v>46</v>
      </c>
      <c s="220" r="H4401">
        <v>153053540</v>
      </c>
      <c t="s" s="220" r="I4401">
        <v>3817</v>
      </c>
      <c s="220" r="J4401">
        <v>84919620</v>
      </c>
      <c t="s" s="220" r="K4401">
        <v>9651</v>
      </c>
      <c t="s" s="17" r="L4401">
        <v>9733</v>
      </c>
      <c t="s" s="17" r="M4401">
        <v>9734</v>
      </c>
      <c s="220" r="N4401">
        <v>489</v>
      </c>
      <c s="220" r="O4401">
        <v>387</v>
      </c>
      <c s="220" r="P4401">
        <v>3600</v>
      </c>
      <c t="s" s="220" r="Q4401">
        <v>9788</v>
      </c>
      <c t="s" s="17" r="R4401">
        <v>9789</v>
      </c>
    </row>
    <row r="4402">
      <c t="s" s="128" r="A4402">
        <v>9790</v>
      </c>
      <c t="s" s="220" r="B4402">
        <v>9791</v>
      </c>
      <c t="s" s="220" r="C4402">
        <v>9792</v>
      </c>
      <c t="s" s="220" r="D4402">
        <v>9787</v>
      </c>
      <c s="168" r="E4402">
        <v>41336.6280439815</v>
      </c>
      <c s="220" r="F4402"/>
      <c t="s" s="220" r="G4402">
        <v>46</v>
      </c>
      <c s="220" r="H4402"/>
      <c s="220" r="I4402"/>
      <c s="220" r="J4402">
        <v>15109766</v>
      </c>
      <c s="220" r="K4402"/>
      <c t="s" s="17" r="L4402">
        <v>116</v>
      </c>
      <c t="s" s="17" r="M4402">
        <v>9793</v>
      </c>
      <c s="220" r="N4402">
        <v>21</v>
      </c>
      <c s="220" r="O4402">
        <v>57</v>
      </c>
      <c s="220" r="P4402">
        <v>3600</v>
      </c>
      <c t="s" s="220" r="Q4402">
        <v>9794</v>
      </c>
      <c t="s" s="17" r="R4402">
        <v>9761</v>
      </c>
    </row>
    <row r="4403">
      <c t="s" s="128" r="A4403">
        <v>9795</v>
      </c>
      <c t="s" s="220" r="B4403">
        <v>5616</v>
      </c>
      <c t="s" s="220" r="C4403">
        <v>9796</v>
      </c>
      <c t="s" s="220" r="D4403">
        <v>9797</v>
      </c>
      <c s="168" r="E4403">
        <v>41336.627974537</v>
      </c>
      <c s="220" r="F4403"/>
      <c t="s" s="220" r="G4403">
        <v>57</v>
      </c>
      <c s="220" r="H4403"/>
      <c s="220" r="I4403"/>
      <c s="220" r="J4403">
        <v>160942626</v>
      </c>
      <c s="220" r="K4403"/>
      <c t="s" s="17" r="L4403">
        <v>135</v>
      </c>
      <c t="s" s="17" r="M4403">
        <v>5619</v>
      </c>
      <c s="220" r="N4403">
        <v>209</v>
      </c>
      <c s="220" r="O4403">
        <v>412</v>
      </c>
      <c s="220" r="P4403">
        <v>3600</v>
      </c>
      <c t="s" s="220" r="Q4403">
        <v>9798</v>
      </c>
      <c t="s" s="17" r="R4403">
        <v>755</v>
      </c>
    </row>
    <row r="4404">
      <c t="s" s="128" r="A4404">
        <v>9799</v>
      </c>
      <c t="s" s="220" r="B4404">
        <v>9800</v>
      </c>
      <c t="s" s="220" r="C4404">
        <v>9801</v>
      </c>
      <c t="s" s="220" r="D4404">
        <v>9802</v>
      </c>
      <c s="168" r="E4404">
        <v>41336.627962963</v>
      </c>
      <c s="220" r="F4404"/>
      <c t="s" s="220" r="G4404">
        <v>46</v>
      </c>
      <c s="220" r="H4404"/>
      <c s="220" r="I4404"/>
      <c s="220" r="J4404">
        <v>115059077</v>
      </c>
      <c s="220" r="K4404"/>
      <c t="s" s="17" r="L4404">
        <v>74</v>
      </c>
      <c t="s" s="17" r="M4404">
        <v>9803</v>
      </c>
      <c s="220" r="N4404">
        <v>500</v>
      </c>
      <c s="220" r="O4404">
        <v>330</v>
      </c>
      <c s="220" r="P4404">
        <v>-36000</v>
      </c>
      <c t="s" s="220" r="Q4404">
        <v>9804</v>
      </c>
      <c t="s" s="17" r="R4404">
        <v>9805</v>
      </c>
    </row>
    <row r="4405">
      <c t="s" s="128" r="A4405">
        <v>9806</v>
      </c>
      <c t="s" s="220" r="B4405">
        <v>5758</v>
      </c>
      <c t="s" s="220" r="C4405">
        <v>9807</v>
      </c>
      <c t="s" s="220" r="D4405">
        <v>9808</v>
      </c>
      <c s="168" r="E4405">
        <v>41336.6279050926</v>
      </c>
      <c s="220" r="F4405"/>
      <c t="s" s="220" r="G4405">
        <v>57</v>
      </c>
      <c s="220" r="H4405"/>
      <c s="220" r="I4405"/>
      <c s="220" r="J4405">
        <v>425742663</v>
      </c>
      <c s="220" r="K4405"/>
      <c t="s" s="17" r="L4405">
        <v>1030</v>
      </c>
      <c t="s" s="17" r="M4405">
        <v>6067</v>
      </c>
      <c s="220" r="N4405">
        <v>426</v>
      </c>
      <c s="220" r="O4405">
        <v>188</v>
      </c>
      <c s="220" r="P4405">
        <v>7200</v>
      </c>
      <c t="s" s="220" r="Q4405">
        <v>9809</v>
      </c>
      <c t="s" s="17" r="R4405">
        <v>5386</v>
      </c>
    </row>
    <row r="4406">
      <c t="s" s="128" r="A4406">
        <v>9810</v>
      </c>
      <c t="s" s="220" r="B4406">
        <v>513</v>
      </c>
      <c t="s" s="220" r="C4406">
        <v>9811</v>
      </c>
      <c t="s" s="220" r="D4406">
        <v>9812</v>
      </c>
      <c s="168" r="E4406">
        <v>41336.6278703704</v>
      </c>
      <c s="220" r="F4406"/>
      <c t="s" s="220" r="G4406">
        <v>46</v>
      </c>
      <c s="220" r="H4406"/>
      <c s="220" r="I4406"/>
      <c s="220" r="J4406">
        <v>1549341</v>
      </c>
      <c s="220" r="K4406"/>
      <c t="s" s="17" r="L4406">
        <v>228</v>
      </c>
      <c t="s" s="17" r="M4406">
        <v>516</v>
      </c>
      <c s="220" r="N4406">
        <v>844</v>
      </c>
      <c s="220" r="O4406">
        <v>561</v>
      </c>
      <c s="220" r="P4406">
        <v>3600</v>
      </c>
      <c t="s" s="220" r="Q4406">
        <v>9813</v>
      </c>
      <c t="s" s="17" r="R4406">
        <v>9814</v>
      </c>
    </row>
    <row r="4407">
      <c t="s" s="128" r="A4407">
        <v>9815</v>
      </c>
      <c t="s" s="220" r="B4407">
        <v>814</v>
      </c>
      <c t="s" s="220" r="C4407">
        <v>9816</v>
      </c>
      <c t="s" s="220" r="D4407">
        <v>9812</v>
      </c>
      <c s="168" r="E4407">
        <v>41336.6278703704</v>
      </c>
      <c s="220" r="F4407"/>
      <c t="s" s="220" r="G4407">
        <v>57</v>
      </c>
      <c s="220" r="H4407"/>
      <c s="220" r="I4407"/>
      <c s="220" r="J4407">
        <v>2723301</v>
      </c>
      <c s="220" r="K4407"/>
      <c t="s" s="17" r="L4407">
        <v>228</v>
      </c>
      <c t="s" s="17" r="M4407">
        <v>817</v>
      </c>
      <c s="220" r="N4407">
        <v>531</v>
      </c>
      <c s="220" r="O4407">
        <v>402</v>
      </c>
      <c s="220" r="P4407">
        <v>3600</v>
      </c>
      <c t="s" s="220" r="Q4407">
        <v>9817</v>
      </c>
      <c t="s" s="17" r="R4407">
        <v>9818</v>
      </c>
    </row>
    <row r="4408">
      <c t="s" s="128" r="A4408">
        <v>9819</v>
      </c>
      <c t="s" s="220" r="B4408">
        <v>1125</v>
      </c>
      <c t="s" s="220" r="C4408">
        <v>9820</v>
      </c>
      <c t="s" s="220" r="D4408">
        <v>9821</v>
      </c>
      <c s="168" r="E4408">
        <v>41336.6278240741</v>
      </c>
      <c s="220" r="F4408"/>
      <c t="s" s="220" r="G4408">
        <v>57</v>
      </c>
      <c s="220" r="H4408">
        <v>63710956</v>
      </c>
      <c t="s" s="220" r="I4408">
        <v>9138</v>
      </c>
      <c s="220" r="J4408">
        <v>1074353845</v>
      </c>
      <c t="s" s="220" r="K4408">
        <v>9822</v>
      </c>
      <c t="s" s="17" r="L4408">
        <v>74</v>
      </c>
      <c t="s" s="17" r="M4408">
        <v>1128</v>
      </c>
      <c s="220" r="N4408">
        <v>392</v>
      </c>
      <c s="220" r="O4408">
        <v>28</v>
      </c>
      <c s="220" r="P4408">
        <v>3600</v>
      </c>
      <c t="s" s="220" r="Q4408">
        <v>9823</v>
      </c>
      <c t="s" s="17" r="R4408">
        <v>9824</v>
      </c>
    </row>
    <row r="4409">
      <c t="s" s="128" r="A4409">
        <v>9825</v>
      </c>
      <c t="s" s="220" r="B4409">
        <v>4719</v>
      </c>
      <c t="s" s="220" r="C4409">
        <v>9826</v>
      </c>
      <c t="s" s="220" r="D4409">
        <v>9827</v>
      </c>
      <c s="168" r="E4409">
        <v>41336.6277893518</v>
      </c>
      <c s="220" r="F4409"/>
      <c t="s" s="220" r="G4409">
        <v>57</v>
      </c>
      <c s="220" r="H4409"/>
      <c s="220" r="I4409"/>
      <c s="220" r="J4409">
        <v>174156327</v>
      </c>
      <c s="220" r="K4409"/>
      <c t="s" s="17" r="L4409">
        <v>74</v>
      </c>
      <c t="s" s="17" r="M4409">
        <v>4722</v>
      </c>
      <c s="220" r="N4409">
        <v>275</v>
      </c>
      <c s="220" r="O4409">
        <v>305</v>
      </c>
      <c s="220" r="P4409">
        <v>3600</v>
      </c>
      <c t="s" s="220" r="Q4409">
        <v>9828</v>
      </c>
      <c t="s" s="17" r="R4409">
        <v>2423</v>
      </c>
    </row>
    <row r="4410">
      <c t="s" s="128" r="A4410">
        <v>9732</v>
      </c>
      <c t="s" s="220" r="B4410">
        <v>9731</v>
      </c>
      <c t="s" s="220" r="C4410">
        <v>9829</v>
      </c>
      <c t="s" s="220" r="D4410">
        <v>9830</v>
      </c>
      <c s="168" r="E4410">
        <v>41336.6277314815</v>
      </c>
      <c s="220" r="F4410"/>
      <c t="s" s="220" r="G4410">
        <v>46</v>
      </c>
      <c s="220" r="H4410"/>
      <c s="220" r="I4410"/>
      <c s="220" r="J4410">
        <v>6776952</v>
      </c>
      <c s="220" r="K4410"/>
      <c t="s" s="17" r="L4410">
        <v>74</v>
      </c>
      <c t="s" s="17" r="M4410">
        <v>9831</v>
      </c>
      <c s="220" r="N4410">
        <v>5655</v>
      </c>
      <c s="220" r="O4410">
        <v>454</v>
      </c>
      <c s="220" r="P4410">
        <v>-7200</v>
      </c>
      <c t="s" s="220" r="Q4410">
        <v>9832</v>
      </c>
      <c t="s" s="17" r="R4410">
        <v>9833</v>
      </c>
    </row>
    <row r="4411">
      <c t="s" s="128" r="A4411">
        <v>9834</v>
      </c>
      <c t="s" s="220" r="B4411">
        <v>1759</v>
      </c>
      <c t="s" s="220" r="C4411">
        <v>9835</v>
      </c>
      <c t="s" s="220" r="D4411">
        <v>9836</v>
      </c>
      <c s="168" r="E4411">
        <v>41336.6277199074</v>
      </c>
      <c s="220" r="F4411"/>
      <c t="s" s="220" r="G4411">
        <v>57</v>
      </c>
      <c s="220" r="H4411"/>
      <c s="220" r="I4411"/>
      <c s="220" r="J4411">
        <v>527251402</v>
      </c>
      <c s="220" r="K4411"/>
      <c t="s" s="17" r="L4411">
        <v>116</v>
      </c>
      <c t="s" s="17" r="M4411">
        <v>1762</v>
      </c>
      <c s="220" r="N4411">
        <v>113</v>
      </c>
      <c s="220" r="O4411">
        <v>129</v>
      </c>
      <c s="220" r="P4411">
        <v>3600</v>
      </c>
      <c t="s" s="220" r="Q4411">
        <v>9837</v>
      </c>
      <c t="s" s="17" r="R4411">
        <v>7600</v>
      </c>
    </row>
    <row r="4412">
      <c t="s" s="128" r="A4412">
        <v>9838</v>
      </c>
      <c t="s" s="220" r="B4412">
        <v>3170</v>
      </c>
      <c t="s" s="220" r="C4412">
        <v>9839</v>
      </c>
      <c t="s" s="220" r="D4412">
        <v>9840</v>
      </c>
      <c s="168" r="E4412">
        <v>41336.6277083333</v>
      </c>
      <c s="220" r="F4412"/>
      <c t="s" s="220" r="G4412">
        <v>57</v>
      </c>
      <c s="220" r="H4412"/>
      <c s="220" r="I4412"/>
      <c s="220" r="J4412">
        <v>117340835</v>
      </c>
      <c s="220" r="K4412"/>
      <c t="s" s="17" r="L4412">
        <v>228</v>
      </c>
      <c t="s" s="17" r="M4412">
        <v>3173</v>
      </c>
      <c s="220" r="N4412">
        <v>51</v>
      </c>
      <c s="220" r="O4412">
        <v>126</v>
      </c>
      <c s="220" r="P4412">
        <v>3600</v>
      </c>
      <c t="s" s="220" r="Q4412">
        <v>9841</v>
      </c>
      <c t="s" s="17" r="R4412">
        <v>348</v>
      </c>
    </row>
    <row r="4413">
      <c t="s" s="128" r="A4413">
        <v>9842</v>
      </c>
      <c t="s" s="220" r="B4413">
        <v>6236</v>
      </c>
      <c t="s" s="220" r="C4413">
        <v>9843</v>
      </c>
      <c t="s" s="220" r="D4413">
        <v>9844</v>
      </c>
      <c s="168" r="E4413">
        <v>41336.6276851852</v>
      </c>
      <c s="220" r="F4413"/>
      <c t="s" s="220" r="G4413">
        <v>46</v>
      </c>
      <c s="220" r="H4413">
        <v>591115786</v>
      </c>
      <c t="s" s="220" r="I4413">
        <v>3344</v>
      </c>
      <c s="220" r="J4413">
        <v>22057580</v>
      </c>
      <c t="s" s="220" r="K4413">
        <v>9845</v>
      </c>
      <c t="s" s="17" r="L4413">
        <v>49</v>
      </c>
      <c t="s" s="17" r="M4413">
        <v>6239</v>
      </c>
      <c s="220" r="N4413">
        <v>1711</v>
      </c>
      <c s="220" r="O4413">
        <v>131</v>
      </c>
      <c s="220" r="P4413">
        <v>3600</v>
      </c>
      <c t="s" s="220" r="Q4413">
        <v>9846</v>
      </c>
      <c t="s" s="17" r="R4413">
        <v>9847</v>
      </c>
    </row>
    <row r="4414">
      <c t="s" s="128" r="A4414">
        <v>9848</v>
      </c>
      <c t="s" s="220" r="B4414">
        <v>552</v>
      </c>
      <c t="s" s="220" r="C4414">
        <v>9849</v>
      </c>
      <c t="s" s="220" r="D4414">
        <v>9850</v>
      </c>
      <c s="168" r="E4414">
        <v>41336.627650463</v>
      </c>
      <c s="220" r="F4414"/>
      <c t="s" s="220" r="G4414">
        <v>46</v>
      </c>
      <c s="220" r="H4414"/>
      <c s="220" r="I4414"/>
      <c s="220" r="J4414">
        <v>53755836</v>
      </c>
      <c s="220" r="K4414"/>
      <c t="s" s="17" r="L4414">
        <v>116</v>
      </c>
      <c t="s" s="17" r="M4414">
        <v>555</v>
      </c>
      <c s="220" r="N4414">
        <v>278</v>
      </c>
      <c s="220" r="O4414">
        <v>241</v>
      </c>
      <c s="220" r="P4414">
        <v>3600</v>
      </c>
      <c t="s" s="220" r="Q4414">
        <v>9851</v>
      </c>
      <c t="s" s="17" r="R4414">
        <v>9852</v>
      </c>
    </row>
    <row r="4415">
      <c t="s" s="128" r="A4415">
        <v>9853</v>
      </c>
      <c t="s" s="220" r="B4415">
        <v>9170</v>
      </c>
      <c t="s" s="220" r="C4415">
        <v>9854</v>
      </c>
      <c t="s" s="220" r="D4415">
        <v>9855</v>
      </c>
      <c s="168" r="E4415">
        <v>41336.6275925926</v>
      </c>
      <c s="220" r="F4415"/>
      <c t="s" s="220" r="G4415">
        <v>57</v>
      </c>
      <c s="220" r="H4415"/>
      <c s="220" r="I4415"/>
      <c s="220" r="J4415">
        <v>488787404</v>
      </c>
      <c s="220" r="K4415"/>
      <c t="s" s="17" r="L4415">
        <v>74</v>
      </c>
      <c t="s" s="17" r="M4415">
        <v>9173</v>
      </c>
      <c s="220" r="N4415">
        <v>1015</v>
      </c>
      <c s="220" r="O4415">
        <v>333</v>
      </c>
      <c s="220" r="P4415">
        <v>3600</v>
      </c>
      <c t="s" s="220" r="Q4415">
        <v>9856</v>
      </c>
      <c t="s" s="17" r="R4415">
        <v>3483</v>
      </c>
    </row>
    <row r="4416">
      <c t="s" s="128" r="A4416">
        <v>9857</v>
      </c>
      <c t="s" s="220" r="B4416">
        <v>5727</v>
      </c>
      <c t="s" s="220" r="C4416">
        <v>9858</v>
      </c>
      <c t="s" s="220" r="D4416">
        <v>9859</v>
      </c>
      <c s="168" r="E4416">
        <v>41336.6274652778</v>
      </c>
      <c s="220" r="F4416"/>
      <c t="s" s="220" r="G4416">
        <v>57</v>
      </c>
      <c s="220" r="H4416"/>
      <c s="220" r="I4416"/>
      <c s="220" r="J4416">
        <v>14663464</v>
      </c>
      <c s="220" r="K4416"/>
      <c t="s" s="17" r="L4416">
        <v>5730</v>
      </c>
      <c t="s" s="17" r="M4416">
        <v>5731</v>
      </c>
      <c s="220" r="N4416">
        <v>2718</v>
      </c>
      <c s="220" r="O4416">
        <v>1401</v>
      </c>
      <c s="220" r="P4416">
        <v>3600</v>
      </c>
      <c t="s" s="220" r="Q4416">
        <v>9860</v>
      </c>
      <c t="s" s="17" r="R4416">
        <v>9861</v>
      </c>
    </row>
    <row r="4417">
      <c t="s" s="128" r="A4417">
        <v>7828</v>
      </c>
      <c t="s" s="220" r="B4417">
        <v>7827</v>
      </c>
      <c t="s" s="220" r="C4417">
        <v>9862</v>
      </c>
      <c t="s" s="220" r="D4417">
        <v>9859</v>
      </c>
      <c s="168" r="E4417">
        <v>41336.6274652778</v>
      </c>
      <c s="220" r="F4417"/>
      <c t="s" s="220" r="G4417">
        <v>57</v>
      </c>
      <c s="220" r="H4417"/>
      <c s="220" r="I4417"/>
      <c s="220" r="J4417">
        <v>39983851</v>
      </c>
      <c s="220" r="K4417"/>
      <c t="s" s="17" r="L4417">
        <v>116</v>
      </c>
      <c t="s" s="17" r="M4417">
        <v>9863</v>
      </c>
      <c s="220" r="N4417">
        <v>645</v>
      </c>
      <c s="220" r="O4417">
        <v>375</v>
      </c>
      <c s="220" r="P4417">
        <v>3600</v>
      </c>
      <c t="s" s="220" r="Q4417">
        <v>9864</v>
      </c>
      <c t="s" s="17" r="R4417">
        <v>4444</v>
      </c>
    </row>
    <row r="4418">
      <c t="s" s="128" r="A4418">
        <v>9865</v>
      </c>
      <c t="s" s="220" r="B4418">
        <v>217</v>
      </c>
      <c t="s" s="220" r="C4418">
        <v>9866</v>
      </c>
      <c t="s" s="220" r="D4418">
        <v>9867</v>
      </c>
      <c s="168" r="E4418">
        <v>41336.6274305556</v>
      </c>
      <c s="220" r="F4418"/>
      <c t="s" s="220" r="G4418">
        <v>57</v>
      </c>
      <c s="220" r="H4418"/>
      <c s="220" r="I4418"/>
      <c s="220" r="J4418">
        <v>261867800</v>
      </c>
      <c s="220" r="K4418"/>
      <c t="s" s="17" r="L4418">
        <v>228</v>
      </c>
      <c t="s" s="17" r="M4418">
        <v>221</v>
      </c>
      <c s="220" r="N4418">
        <v>254</v>
      </c>
      <c s="220" r="O4418">
        <v>325</v>
      </c>
      <c s="220" r="P4418">
        <v>3600</v>
      </c>
      <c t="s" s="220" r="Q4418">
        <v>9868</v>
      </c>
      <c t="s" s="17" r="R4418">
        <v>9869</v>
      </c>
    </row>
    <row r="4419">
      <c t="s" s="128" r="A4419">
        <v>9870</v>
      </c>
      <c t="s" s="220" r="B4419">
        <v>9257</v>
      </c>
      <c t="s" s="220" r="C4419">
        <v>9871</v>
      </c>
      <c t="s" s="220" r="D4419">
        <v>9872</v>
      </c>
      <c s="168" r="E4419">
        <v>41336.6274189815</v>
      </c>
      <c s="220" r="F4419"/>
      <c t="s" s="220" r="G4419">
        <v>46</v>
      </c>
      <c s="220" r="H4419"/>
      <c s="220" r="I4419"/>
      <c s="220" r="J4419">
        <v>20938781</v>
      </c>
      <c s="220" r="K4419"/>
      <c t="s" s="17" r="L4419">
        <v>228</v>
      </c>
      <c t="s" s="17" r="M4419">
        <v>9260</v>
      </c>
      <c s="220" r="N4419">
        <v>374</v>
      </c>
      <c s="220" r="O4419">
        <v>352</v>
      </c>
      <c s="220" r="P4419">
        <v>3600</v>
      </c>
      <c t="s" s="220" r="Q4419">
        <v>9873</v>
      </c>
      <c t="s" s="17" r="R4419">
        <v>6636</v>
      </c>
    </row>
    <row r="4420">
      <c t="s" s="128" r="A4420">
        <v>9874</v>
      </c>
      <c t="s" s="220" r="B4420">
        <v>469</v>
      </c>
      <c t="s" s="220" r="C4420">
        <v>9875</v>
      </c>
      <c t="s" s="220" r="D4420">
        <v>9876</v>
      </c>
      <c s="168" r="E4420">
        <v>41336.6274074074</v>
      </c>
      <c s="220" r="F4420"/>
      <c t="s" s="220" r="G4420">
        <v>57</v>
      </c>
      <c s="220" r="H4420"/>
      <c s="220" r="I4420"/>
      <c s="220" r="J4420">
        <v>87757854</v>
      </c>
      <c s="220" r="K4420"/>
      <c t="s" s="17" r="L4420">
        <v>116</v>
      </c>
      <c t="s" s="17" r="M4420">
        <v>472</v>
      </c>
      <c s="220" r="N4420">
        <v>161</v>
      </c>
      <c s="220" r="O4420">
        <v>182</v>
      </c>
      <c s="220" r="P4420">
        <v>3600</v>
      </c>
      <c t="s" s="220" r="Q4420">
        <v>9877</v>
      </c>
      <c t="s" s="17" r="R4420">
        <v>5621</v>
      </c>
    </row>
    <row r="4421">
      <c t="s" s="128" r="A4421">
        <v>9878</v>
      </c>
      <c t="s" s="220" r="B4421">
        <v>1608</v>
      </c>
      <c t="s" s="220" r="C4421">
        <v>9879</v>
      </c>
      <c t="s" s="220" r="D4421">
        <v>9880</v>
      </c>
      <c s="168" r="E4421">
        <v>41336.6273842593</v>
      </c>
      <c s="220" r="F4421"/>
      <c t="s" s="220" r="G4421">
        <v>57</v>
      </c>
      <c s="220" r="H4421"/>
      <c s="220" r="I4421"/>
      <c s="220" r="J4421">
        <v>419071151</v>
      </c>
      <c s="220" r="K4421"/>
      <c t="s" s="17" r="L4421">
        <v>228</v>
      </c>
      <c t="s" s="17" r="M4421">
        <v>1611</v>
      </c>
      <c s="220" r="N4421">
        <v>97</v>
      </c>
      <c s="220" r="O4421">
        <v>141</v>
      </c>
      <c s="220" r="P4421"/>
      <c t="s" s="220" r="Q4421">
        <v>9881</v>
      </c>
      <c t="s" s="17" r="R4421">
        <v>9882</v>
      </c>
    </row>
    <row r="4422">
      <c t="s" s="128" r="A4422">
        <v>9883</v>
      </c>
      <c t="s" s="220" r="B4422">
        <v>9884</v>
      </c>
      <c t="s" s="220" r="C4422">
        <v>9885</v>
      </c>
      <c t="s" s="220" r="D4422">
        <v>9886</v>
      </c>
      <c s="168" r="E4422">
        <v>41336.6273148148</v>
      </c>
      <c s="220" r="F4422"/>
      <c t="s" s="220" r="G4422">
        <v>46</v>
      </c>
      <c s="220" r="H4422"/>
      <c s="220" r="I4422"/>
      <c s="220" r="J4422">
        <v>125067548</v>
      </c>
      <c s="220" r="K4422"/>
      <c t="s" s="17" r="L4422">
        <v>74</v>
      </c>
      <c t="s" s="17" r="M4422">
        <v>9887</v>
      </c>
      <c s="220" r="N4422">
        <v>12</v>
      </c>
      <c s="220" r="O4422">
        <v>43</v>
      </c>
      <c s="220" r="P4422"/>
      <c t="s" s="220" r="Q4422">
        <v>9888</v>
      </c>
      <c t="s" s="17" r="R4422">
        <v>9889</v>
      </c>
    </row>
    <row r="4423">
      <c t="s" s="128" r="A4423">
        <v>9890</v>
      </c>
      <c t="s" s="220" r="B4423">
        <v>9891</v>
      </c>
      <c t="s" s="220" r="C4423">
        <v>9892</v>
      </c>
      <c t="s" s="220" r="D4423">
        <v>9886</v>
      </c>
      <c s="168" r="E4423">
        <v>41336.6273148148</v>
      </c>
      <c s="220" r="F4423"/>
      <c t="s" s="220" r="G4423">
        <v>46</v>
      </c>
      <c s="220" r="H4423"/>
      <c s="220" r="I4423"/>
      <c s="220" r="J4423">
        <v>81446750</v>
      </c>
      <c s="220" r="K4423"/>
      <c t="s" s="17" r="L4423">
        <v>116</v>
      </c>
      <c t="s" s="17" r="M4423">
        <v>9893</v>
      </c>
      <c s="220" r="N4423">
        <v>274</v>
      </c>
      <c s="220" r="O4423">
        <v>310</v>
      </c>
      <c s="220" r="P4423"/>
      <c t="s" s="220" r="Q4423">
        <v>9894</v>
      </c>
      <c t="s" s="17" r="R4423">
        <v>6941</v>
      </c>
    </row>
    <row r="4424">
      <c t="s" s="128" r="A4424">
        <v>9895</v>
      </c>
      <c t="s" s="220" r="B4424">
        <v>9505</v>
      </c>
      <c t="s" s="220" r="C4424">
        <v>9896</v>
      </c>
      <c t="s" s="220" r="D4424">
        <v>9897</v>
      </c>
      <c s="168" r="E4424">
        <v>41336.6273032407</v>
      </c>
      <c s="220" r="F4424"/>
      <c t="s" s="220" r="G4424">
        <v>46</v>
      </c>
      <c s="220" r="H4424"/>
      <c s="220" r="I4424"/>
      <c s="220" r="J4424">
        <v>37776042</v>
      </c>
      <c s="220" r="K4424"/>
      <c t="s" s="17" r="L4424">
        <v>116</v>
      </c>
      <c t="s" s="17" r="M4424">
        <v>9508</v>
      </c>
      <c s="220" r="N4424">
        <v>1201</v>
      </c>
      <c s="220" r="O4424">
        <v>616</v>
      </c>
      <c s="220" r="P4424">
        <v>3600</v>
      </c>
      <c t="s" s="220" r="Q4424">
        <v>9898</v>
      </c>
      <c t="s" s="17" r="R4424">
        <v>2307</v>
      </c>
    </row>
    <row r="4425">
      <c t="s" s="128" r="A4425">
        <v>9899</v>
      </c>
      <c t="s" s="220" r="B4425">
        <v>9900</v>
      </c>
      <c t="s" s="220" r="C4425">
        <v>9901</v>
      </c>
      <c t="s" s="220" r="D4425">
        <v>9902</v>
      </c>
      <c s="168" r="E4425">
        <v>41336.6272916667</v>
      </c>
      <c s="220" r="F4425"/>
      <c t="s" s="220" r="G4425">
        <v>46</v>
      </c>
      <c s="220" r="H4425"/>
      <c s="220" r="I4425"/>
      <c s="220" r="J4425">
        <v>250705785</v>
      </c>
      <c s="220" r="K4425"/>
      <c t="s" s="17" r="L4425">
        <v>49</v>
      </c>
      <c t="s" s="17" r="M4425">
        <v>9903</v>
      </c>
      <c s="220" r="N4425">
        <v>95</v>
      </c>
      <c s="220" r="O4425">
        <v>314</v>
      </c>
      <c s="220" r="P4425">
        <v>7200</v>
      </c>
      <c t="s" s="220" r="Q4425">
        <v>9904</v>
      </c>
      <c t="s" s="17" r="R4425">
        <v>2464</v>
      </c>
    </row>
    <row r="4426">
      <c t="s" s="128" r="A4426">
        <v>9905</v>
      </c>
      <c t="s" s="220" r="B4426">
        <v>1265</v>
      </c>
      <c t="s" s="220" r="C4426">
        <v>9906</v>
      </c>
      <c t="s" s="220" r="D4426">
        <v>9907</v>
      </c>
      <c s="168" r="E4426">
        <v>41336.6271990741</v>
      </c>
      <c s="220" r="F4426"/>
      <c t="s" s="220" r="G4426">
        <v>57</v>
      </c>
      <c s="220" r="H4426"/>
      <c s="220" r="I4426"/>
      <c s="220" r="J4426">
        <v>429761286</v>
      </c>
      <c s="220" r="K4426"/>
      <c t="s" s="17" r="L4426">
        <v>74</v>
      </c>
      <c t="s" s="17" r="M4426">
        <v>1269</v>
      </c>
      <c s="220" r="N4426">
        <v>639</v>
      </c>
      <c s="220" r="O4426">
        <v>478</v>
      </c>
      <c s="220" r="P4426">
        <v>3600</v>
      </c>
      <c t="s" s="220" r="Q4426">
        <v>9908</v>
      </c>
      <c t="s" s="17" r="R4426">
        <v>5614</v>
      </c>
    </row>
    <row r="4427">
      <c t="s" s="128" r="A4427">
        <v>9909</v>
      </c>
      <c t="s" s="220" r="B4427">
        <v>1494</v>
      </c>
      <c t="s" s="220" r="C4427">
        <v>9910</v>
      </c>
      <c t="s" s="220" r="D4427">
        <v>9911</v>
      </c>
      <c s="168" r="E4427">
        <v>41336.6271527778</v>
      </c>
      <c s="220" r="F4427"/>
      <c t="s" s="220" r="G4427">
        <v>46</v>
      </c>
      <c s="220" r="H4427"/>
      <c s="220" r="I4427"/>
      <c s="220" r="J4427">
        <v>49009102</v>
      </c>
      <c s="220" r="K4427"/>
      <c t="s" s="17" r="L4427">
        <v>135</v>
      </c>
      <c t="s" s="17" r="M4427">
        <v>1497</v>
      </c>
      <c s="220" r="N4427">
        <v>448</v>
      </c>
      <c s="220" r="O4427">
        <v>351</v>
      </c>
      <c s="220" r="P4427">
        <v>12600</v>
      </c>
      <c t="s" s="220" r="Q4427">
        <v>9912</v>
      </c>
      <c t="s" s="17" r="R4427">
        <v>9913</v>
      </c>
    </row>
    <row r="4428">
      <c t="s" s="128" r="A4428">
        <v>9914</v>
      </c>
      <c t="s" s="220" r="B4428">
        <v>9751</v>
      </c>
      <c t="s" s="220" r="C4428">
        <v>9915</v>
      </c>
      <c t="s" s="220" r="D4428">
        <v>9916</v>
      </c>
      <c s="168" r="E4428">
        <v>41336.6271296296</v>
      </c>
      <c s="220" r="F4428"/>
      <c t="s" s="220" r="G4428">
        <v>57</v>
      </c>
      <c s="220" r="H4428"/>
      <c s="220" r="I4428"/>
      <c s="220" r="J4428">
        <v>37942062</v>
      </c>
      <c s="220" r="K4428"/>
      <c t="s" s="17" r="L4428">
        <v>3334</v>
      </c>
      <c t="s" s="17" r="M4428">
        <v>9754</v>
      </c>
      <c s="220" r="N4428">
        <v>124</v>
      </c>
      <c s="220" r="O4428">
        <v>330</v>
      </c>
      <c s="220" r="P4428">
        <v>3600</v>
      </c>
      <c t="s" s="220" r="Q4428">
        <v>9917</v>
      </c>
      <c t="s" s="17" r="R4428">
        <v>5118</v>
      </c>
    </row>
    <row r="4429">
      <c t="s" s="128" r="A4429">
        <v>9918</v>
      </c>
      <c t="s" s="220" r="B4429">
        <v>8421</v>
      </c>
      <c t="s" s="220" r="C4429">
        <v>9919</v>
      </c>
      <c t="s" s="220" r="D4429">
        <v>9920</v>
      </c>
      <c s="168" r="E4429">
        <v>41336.6271180556</v>
      </c>
      <c s="220" r="F4429"/>
      <c t="s" s="220" r="G4429">
        <v>46</v>
      </c>
      <c s="220" r="H4429"/>
      <c s="220" r="I4429"/>
      <c s="220" r="J4429">
        <v>125692064</v>
      </c>
      <c s="220" r="K4429"/>
      <c t="s" s="17" r="L4429">
        <v>228</v>
      </c>
      <c t="s" s="17" r="M4429">
        <v>8424</v>
      </c>
      <c s="220" r="N4429">
        <v>352</v>
      </c>
      <c s="220" r="O4429">
        <v>629</v>
      </c>
      <c s="220" r="P4429">
        <v>3600</v>
      </c>
      <c t="s" s="220" r="Q4429">
        <v>9921</v>
      </c>
      <c t="s" s="17" r="R4429">
        <v>2198</v>
      </c>
    </row>
    <row r="4430">
      <c t="s" s="128" r="A4430">
        <v>9922</v>
      </c>
      <c t="s" s="220" r="B4430">
        <v>9923</v>
      </c>
      <c t="s" s="220" r="C4430">
        <v>9924</v>
      </c>
      <c t="s" s="220" r="D4430">
        <v>9925</v>
      </c>
      <c s="168" r="E4430">
        <v>41336.6270833333</v>
      </c>
      <c s="220" r="F4430"/>
      <c t="s" s="220" r="G4430">
        <v>57</v>
      </c>
      <c s="220" r="H4430"/>
      <c s="220" r="I4430"/>
      <c s="220" r="J4430">
        <v>347128224</v>
      </c>
      <c s="220" r="K4430"/>
      <c t="s" s="17" r="L4430">
        <v>116</v>
      </c>
      <c t="s" s="17" r="M4430">
        <v>9926</v>
      </c>
      <c s="220" r="N4430">
        <v>323</v>
      </c>
      <c s="220" r="O4430">
        <v>128</v>
      </c>
      <c s="220" r="P4430">
        <v>3600</v>
      </c>
      <c t="s" s="220" r="Q4430">
        <v>9927</v>
      </c>
      <c t="s" s="17" r="R4430">
        <v>9928</v>
      </c>
    </row>
    <row r="4431">
      <c t="s" s="128" r="A4431">
        <v>9929</v>
      </c>
      <c t="s" s="220" r="B4431">
        <v>9930</v>
      </c>
      <c t="s" s="220" r="C4431">
        <v>9931</v>
      </c>
      <c t="s" s="220" r="D4431">
        <v>9932</v>
      </c>
      <c s="168" r="E4431">
        <v>41336.627037037</v>
      </c>
      <c s="220" r="F4431"/>
      <c t="s" s="220" r="G4431">
        <v>46</v>
      </c>
      <c s="220" r="H4431"/>
      <c s="220" r="I4431"/>
      <c s="220" r="J4431">
        <v>7227742</v>
      </c>
      <c s="220" r="K4431"/>
      <c t="s" s="17" r="L4431">
        <v>74</v>
      </c>
      <c t="s" s="17" r="M4431">
        <v>9933</v>
      </c>
      <c s="220" r="N4431">
        <v>153</v>
      </c>
      <c s="220" r="O4431">
        <v>246</v>
      </c>
      <c s="220" r="P4431">
        <v>-10800</v>
      </c>
      <c t="s" s="220" r="Q4431">
        <v>9934</v>
      </c>
      <c t="s" s="17" r="R4431">
        <v>5201</v>
      </c>
    </row>
    <row r="4432">
      <c t="s" s="128" r="A4432">
        <v>9935</v>
      </c>
      <c t="s" s="220" r="B4432">
        <v>9936</v>
      </c>
      <c t="s" s="220" r="C4432">
        <v>9937</v>
      </c>
      <c t="s" s="220" r="D4432">
        <v>9932</v>
      </c>
      <c s="168" r="E4432">
        <v>41336.627037037</v>
      </c>
      <c s="220" r="F4432"/>
      <c t="s" s="220" r="G4432">
        <v>57</v>
      </c>
      <c s="220" r="H4432"/>
      <c s="220" r="I4432"/>
      <c s="220" r="J4432">
        <v>16288448</v>
      </c>
      <c s="220" r="K4432"/>
      <c t="s" s="17" r="L4432">
        <v>127</v>
      </c>
      <c t="s" s="17" r="M4432">
        <v>9938</v>
      </c>
      <c s="220" r="N4432">
        <v>1339</v>
      </c>
      <c s="220" r="O4432">
        <v>390</v>
      </c>
      <c s="220" r="P4432">
        <v>3600</v>
      </c>
      <c t="s" s="220" r="Q4432">
        <v>9939</v>
      </c>
      <c t="s" s="17" r="R4432">
        <v>9940</v>
      </c>
    </row>
    <row r="4433">
      <c t="s" s="128" r="A4433">
        <v>9941</v>
      </c>
      <c t="s" s="220" r="B4433">
        <v>1125</v>
      </c>
      <c t="s" s="220" r="C4433">
        <v>9942</v>
      </c>
      <c t="s" s="220" r="D4433">
        <v>9943</v>
      </c>
      <c s="168" r="E4433">
        <v>41336.6269328704</v>
      </c>
      <c s="220" r="F4433"/>
      <c t="s" s="220" r="G4433">
        <v>57</v>
      </c>
      <c s="220" r="H4433"/>
      <c s="220" r="I4433"/>
      <c s="220" r="J4433">
        <v>1074353845</v>
      </c>
      <c s="220" r="K4433"/>
      <c t="s" s="17" r="L4433">
        <v>74</v>
      </c>
      <c t="s" s="17" r="M4433">
        <v>1128</v>
      </c>
      <c s="220" r="N4433">
        <v>392</v>
      </c>
      <c s="220" r="O4433">
        <v>28</v>
      </c>
      <c s="220" r="P4433">
        <v>3600</v>
      </c>
      <c t="s" s="220" r="Q4433">
        <v>9944</v>
      </c>
      <c t="s" s="17" r="R4433">
        <v>9945</v>
      </c>
    </row>
    <row r="4434">
      <c t="s" s="128" r="A4434">
        <v>9946</v>
      </c>
      <c t="s" s="220" r="B4434">
        <v>4295</v>
      </c>
      <c t="s" s="220" r="C4434">
        <v>9947</v>
      </c>
      <c t="s" s="220" r="D4434">
        <v>9948</v>
      </c>
      <c s="168" r="E4434">
        <v>41336.6269212963</v>
      </c>
      <c s="220" r="F4434"/>
      <c t="s" s="220" r="G4434">
        <v>57</v>
      </c>
      <c s="220" r="H4434"/>
      <c s="220" r="I4434"/>
      <c s="220" r="J4434">
        <v>345228021</v>
      </c>
      <c s="220" r="K4434"/>
      <c t="s" s="17" r="L4434">
        <v>74</v>
      </c>
      <c t="s" s="17" r="M4434">
        <v>4357</v>
      </c>
      <c s="220" r="N4434">
        <v>134</v>
      </c>
      <c s="220" r="O4434">
        <v>284</v>
      </c>
      <c s="220" r="P4434">
        <v>-10800</v>
      </c>
      <c t="s" s="220" r="Q4434">
        <v>9949</v>
      </c>
      <c t="s" s="17" r="R4434">
        <v>5393</v>
      </c>
    </row>
    <row r="4435">
      <c t="s" s="128" r="A4435">
        <v>9950</v>
      </c>
      <c t="s" s="220" r="B4435">
        <v>3601</v>
      </c>
      <c t="s" s="220" r="C4435">
        <v>9951</v>
      </c>
      <c t="s" s="220" r="D4435">
        <v>9952</v>
      </c>
      <c s="168" r="E4435">
        <v>41336.6268865741</v>
      </c>
      <c s="220" r="F4435"/>
      <c t="s" s="220" r="G4435">
        <v>57</v>
      </c>
      <c s="220" r="H4435"/>
      <c s="220" r="I4435"/>
      <c s="220" r="J4435">
        <v>265347560</v>
      </c>
      <c s="220" r="K4435"/>
      <c t="s" s="17" r="L4435">
        <v>116</v>
      </c>
      <c t="s" s="17" r="M4435">
        <v>3604</v>
      </c>
      <c s="220" r="N4435">
        <v>280</v>
      </c>
      <c s="220" r="O4435">
        <v>202</v>
      </c>
      <c s="220" r="P4435"/>
      <c t="s" s="220" r="Q4435">
        <v>9953</v>
      </c>
      <c t="s" s="17" r="R4435">
        <v>9954</v>
      </c>
    </row>
    <row r="4436">
      <c t="s" s="128" r="A4436">
        <v>9955</v>
      </c>
      <c t="s" s="220" r="B4436">
        <v>272</v>
      </c>
      <c t="s" s="220" r="C4436">
        <v>9956</v>
      </c>
      <c t="s" s="220" r="D4436">
        <v>9957</v>
      </c>
      <c s="168" r="E4436">
        <v>41336.6268518519</v>
      </c>
      <c s="220" r="F4436"/>
      <c t="s" s="220" r="G4436">
        <v>46</v>
      </c>
      <c s="220" r="H4436"/>
      <c s="220" r="I4436"/>
      <c s="220" r="J4436">
        <v>22377730</v>
      </c>
      <c s="220" r="K4436"/>
      <c t="s" s="17" r="L4436">
        <v>74</v>
      </c>
      <c t="s" s="17" r="M4436">
        <v>275</v>
      </c>
      <c s="220" r="N4436">
        <v>324</v>
      </c>
      <c s="220" r="O4436">
        <v>434</v>
      </c>
      <c s="220" r="P4436">
        <v>-10800</v>
      </c>
      <c t="s" s="220" r="Q4436">
        <v>9958</v>
      </c>
      <c t="s" s="17" r="R4436">
        <v>9959</v>
      </c>
    </row>
    <row r="4437">
      <c t="s" s="128" r="A4437">
        <v>9960</v>
      </c>
      <c t="s" s="220" r="B4437">
        <v>513</v>
      </c>
      <c t="s" s="220" r="C4437">
        <v>9961</v>
      </c>
      <c t="s" s="220" r="D4437">
        <v>9962</v>
      </c>
      <c s="168" r="E4437">
        <v>41336.6268055556</v>
      </c>
      <c s="220" r="F4437"/>
      <c t="s" s="220" r="G4437">
        <v>46</v>
      </c>
      <c s="220" r="H4437"/>
      <c s="220" r="I4437"/>
      <c s="220" r="J4437">
        <v>1549341</v>
      </c>
      <c s="220" r="K4437"/>
      <c t="s" s="17" r="L4437">
        <v>228</v>
      </c>
      <c t="s" s="17" r="M4437">
        <v>516</v>
      </c>
      <c s="220" r="N4437">
        <v>844</v>
      </c>
      <c s="220" r="O4437">
        <v>561</v>
      </c>
      <c s="220" r="P4437">
        <v>3600</v>
      </c>
      <c t="s" s="220" r="Q4437">
        <v>9963</v>
      </c>
      <c t="s" s="17" r="R4437">
        <v>9964</v>
      </c>
    </row>
    <row r="4438">
      <c t="s" s="128" r="A4438">
        <v>9965</v>
      </c>
      <c t="s" s="220" r="B4438">
        <v>9403</v>
      </c>
      <c t="s" s="220" r="C4438">
        <v>9966</v>
      </c>
      <c t="s" s="220" r="D4438">
        <v>9967</v>
      </c>
      <c s="168" r="E4438">
        <v>41336.6267708333</v>
      </c>
      <c s="220" r="F4438"/>
      <c t="s" s="220" r="G4438">
        <v>57</v>
      </c>
      <c s="220" r="H4438"/>
      <c s="220" r="I4438"/>
      <c s="220" r="J4438">
        <v>268805828</v>
      </c>
      <c s="220" r="K4438"/>
      <c t="s" s="17" r="L4438">
        <v>116</v>
      </c>
      <c t="s" s="17" r="M4438">
        <v>9406</v>
      </c>
      <c s="220" r="N4438">
        <v>1208</v>
      </c>
      <c s="220" r="O4438">
        <v>877</v>
      </c>
      <c s="220" r="P4438">
        <v>-10800</v>
      </c>
      <c t="s" s="220" r="Q4438">
        <v>9968</v>
      </c>
      <c t="s" s="17" r="R4438">
        <v>60</v>
      </c>
    </row>
    <row r="4439">
      <c t="s" s="128" r="A4439">
        <v>9969</v>
      </c>
      <c t="s" s="220" r="B4439">
        <v>9011</v>
      </c>
      <c t="s" s="220" r="C4439">
        <v>9970</v>
      </c>
      <c t="s" s="220" r="D4439">
        <v>9971</v>
      </c>
      <c s="168" r="E4439">
        <v>41336.6267013889</v>
      </c>
      <c s="220" r="F4439"/>
      <c t="s" s="220" r="G4439">
        <v>57</v>
      </c>
      <c s="220" r="H4439"/>
      <c s="220" r="I4439"/>
      <c s="220" r="J4439">
        <v>272388858</v>
      </c>
      <c s="220" r="K4439"/>
      <c t="s" s="17" r="L4439">
        <v>74</v>
      </c>
      <c t="s" s="17" r="M4439">
        <v>9013</v>
      </c>
      <c s="220" r="N4439">
        <v>18</v>
      </c>
      <c s="220" r="O4439">
        <v>129</v>
      </c>
      <c s="220" r="P4439">
        <v>-10800</v>
      </c>
      <c t="s" s="220" r="Q4439">
        <v>9972</v>
      </c>
      <c t="s" s="17" r="R4439">
        <v>9973</v>
      </c>
    </row>
    <row r="4440">
      <c t="s" s="128" r="A4440">
        <v>9565</v>
      </c>
      <c t="s" s="220" r="B4440">
        <v>9564</v>
      </c>
      <c t="s" s="220" r="C4440">
        <v>9974</v>
      </c>
      <c t="s" s="220" r="D4440">
        <v>9971</v>
      </c>
      <c s="168" r="E4440">
        <v>41336.6267013889</v>
      </c>
      <c s="220" r="F4440"/>
      <c t="s" s="220" r="G4440">
        <v>46</v>
      </c>
      <c s="220" r="H4440"/>
      <c s="220" r="I4440"/>
      <c s="220" r="J4440">
        <v>80039777</v>
      </c>
      <c s="220" r="K4440"/>
      <c t="s" s="17" r="L4440">
        <v>1260</v>
      </c>
      <c t="s" s="17" r="M4440">
        <v>9975</v>
      </c>
      <c s="220" r="N4440">
        <v>407</v>
      </c>
      <c s="220" r="O4440">
        <v>447</v>
      </c>
      <c s="220" r="P4440">
        <v>-10800</v>
      </c>
      <c t="s" s="220" r="Q4440">
        <v>9976</v>
      </c>
      <c t="s" s="17" r="R4440">
        <v>148</v>
      </c>
    </row>
    <row r="4441">
      <c t="s" s="128" r="A4441">
        <v>9977</v>
      </c>
      <c t="s" s="220" r="B4441">
        <v>217</v>
      </c>
      <c t="s" s="220" r="C4441">
        <v>9978</v>
      </c>
      <c t="s" s="220" r="D4441">
        <v>9979</v>
      </c>
      <c s="168" r="E4441">
        <v>41336.6266087963</v>
      </c>
      <c s="220" r="F4441"/>
      <c t="s" s="220" r="G4441">
        <v>57</v>
      </c>
      <c s="220" r="H4441"/>
      <c s="220" r="I4441"/>
      <c s="220" r="J4441">
        <v>261867800</v>
      </c>
      <c s="220" r="K4441"/>
      <c t="s" s="17" r="L4441">
        <v>228</v>
      </c>
      <c t="s" s="17" r="M4441">
        <v>221</v>
      </c>
      <c s="220" r="N4441">
        <v>254</v>
      </c>
      <c s="220" r="O4441">
        <v>325</v>
      </c>
      <c s="220" r="P4441">
        <v>3600</v>
      </c>
      <c t="s" s="220" r="Q4441">
        <v>9980</v>
      </c>
      <c t="s" s="17" r="R4441">
        <v>9981</v>
      </c>
    </row>
    <row r="4442">
      <c t="s" s="128" r="A4442">
        <v>9982</v>
      </c>
      <c t="s" s="220" r="B4442">
        <v>3156</v>
      </c>
      <c t="s" s="220" r="C4442">
        <v>9983</v>
      </c>
      <c t="s" s="220" r="D4442">
        <v>9984</v>
      </c>
      <c s="168" r="E4442">
        <v>41336.6265972222</v>
      </c>
      <c s="220" r="F4442"/>
      <c t="s" s="220" r="G4442">
        <v>46</v>
      </c>
      <c s="220" r="H4442"/>
      <c s="220" r="I4442"/>
      <c s="220" r="J4442">
        <v>16473345</v>
      </c>
      <c s="220" r="K4442"/>
      <c t="s" s="17" r="L4442">
        <v>74</v>
      </c>
      <c t="s" s="17" r="M4442">
        <v>3159</v>
      </c>
      <c s="220" r="N4442">
        <v>8793</v>
      </c>
      <c s="220" r="O4442">
        <v>1971</v>
      </c>
      <c s="220" r="P4442">
        <v>3600</v>
      </c>
      <c t="s" s="220" r="Q4442">
        <v>9985</v>
      </c>
      <c t="s" s="17" r="R4442">
        <v>9986</v>
      </c>
    </row>
    <row r="4443">
      <c t="s" s="128" r="A4443">
        <v>9987</v>
      </c>
      <c t="s" s="220" r="B4443">
        <v>2448</v>
      </c>
      <c t="s" s="220" r="C4443">
        <v>9988</v>
      </c>
      <c t="s" s="220" r="D4443">
        <v>9989</v>
      </c>
      <c s="168" r="E4443">
        <v>41336.6265856482</v>
      </c>
      <c s="220" r="F4443"/>
      <c t="s" s="220" r="G4443">
        <v>57</v>
      </c>
      <c s="220" r="H4443"/>
      <c s="220" r="I4443"/>
      <c s="220" r="J4443">
        <v>26206046</v>
      </c>
      <c s="220" r="K4443"/>
      <c t="s" s="17" r="L4443">
        <v>228</v>
      </c>
      <c t="s" s="17" r="M4443">
        <v>3267</v>
      </c>
      <c s="220" r="N4443">
        <v>1265</v>
      </c>
      <c s="220" r="O4443">
        <v>910</v>
      </c>
      <c s="220" r="P4443">
        <v>3600</v>
      </c>
      <c t="s" s="220" r="Q4443">
        <v>9990</v>
      </c>
      <c t="s" s="17" r="R4443">
        <v>9991</v>
      </c>
    </row>
    <row r="4444">
      <c t="s" s="128" r="A4444">
        <v>9992</v>
      </c>
      <c t="s" s="220" r="B4444">
        <v>5727</v>
      </c>
      <c t="s" s="220" r="C4444">
        <v>9993</v>
      </c>
      <c t="s" s="220" r="D4444">
        <v>9989</v>
      </c>
      <c s="168" r="E4444">
        <v>41336.6265856482</v>
      </c>
      <c s="220" r="F4444"/>
      <c t="s" s="220" r="G4444">
        <v>57</v>
      </c>
      <c s="220" r="H4444"/>
      <c s="220" r="I4444"/>
      <c s="220" r="J4444">
        <v>14663464</v>
      </c>
      <c s="220" r="K4444"/>
      <c t="s" s="17" r="L4444">
        <v>5730</v>
      </c>
      <c t="s" s="17" r="M4444">
        <v>5731</v>
      </c>
      <c s="220" r="N4444">
        <v>2718</v>
      </c>
      <c s="220" r="O4444">
        <v>1401</v>
      </c>
      <c s="220" r="P4444">
        <v>3600</v>
      </c>
      <c t="s" s="220" r="Q4444">
        <v>9994</v>
      </c>
      <c t="s" s="17" r="R4444">
        <v>9995</v>
      </c>
    </row>
    <row r="4445">
      <c t="s" s="128" r="A4445">
        <v>9996</v>
      </c>
      <c t="s" s="220" r="B4445">
        <v>1408</v>
      </c>
      <c t="s" s="220" r="C4445">
        <v>9997</v>
      </c>
      <c t="s" s="220" r="D4445">
        <v>9998</v>
      </c>
      <c s="168" r="E4445">
        <v>41336.6265162037</v>
      </c>
      <c s="220" r="F4445"/>
      <c t="s" s="220" r="G4445">
        <v>46</v>
      </c>
      <c s="220" r="H4445"/>
      <c s="220" r="I4445"/>
      <c s="220" r="J4445">
        <v>20303980</v>
      </c>
      <c s="220" r="K4445"/>
      <c t="s" s="17" r="L4445">
        <v>228</v>
      </c>
      <c t="s" s="17" r="M4445">
        <v>1411</v>
      </c>
      <c s="220" r="N4445">
        <v>329</v>
      </c>
      <c s="220" r="O4445">
        <v>252</v>
      </c>
      <c s="220" r="P4445">
        <v>-10800</v>
      </c>
      <c t="s" s="220" r="Q4445">
        <v>9999</v>
      </c>
      <c t="s" s="17" r="R4445">
        <v>10000</v>
      </c>
    </row>
    <row r="4446">
      <c t="s" s="128" r="A4446">
        <v>9651</v>
      </c>
      <c t="s" s="220" r="B4446">
        <v>3817</v>
      </c>
      <c t="s" s="220" r="C4446">
        <v>10001</v>
      </c>
      <c t="s" s="220" r="D4446">
        <v>10002</v>
      </c>
      <c s="168" r="E4446">
        <v>41336.6264236111</v>
      </c>
      <c s="220" r="F4446"/>
      <c t="s" s="220" r="G4446">
        <v>57</v>
      </c>
      <c s="220" r="H4446"/>
      <c s="220" r="I4446"/>
      <c s="220" r="J4446">
        <v>153053540</v>
      </c>
      <c s="220" r="K4446"/>
      <c t="s" s="17" r="L4446">
        <v>116</v>
      </c>
      <c t="s" s="17" r="M4446">
        <v>4037</v>
      </c>
      <c s="220" r="N4446">
        <v>3094</v>
      </c>
      <c s="220" r="O4446">
        <v>528</v>
      </c>
      <c s="220" r="P4446"/>
      <c t="s" s="220" r="Q4446">
        <v>10003</v>
      </c>
      <c t="s" s="17" r="R4446">
        <v>2613</v>
      </c>
    </row>
    <row r="4447">
      <c t="s" s="128" r="A4447">
        <v>10004</v>
      </c>
      <c t="s" s="220" r="B4447">
        <v>10005</v>
      </c>
      <c t="s" s="220" r="C4447">
        <v>10006</v>
      </c>
      <c t="s" s="220" r="D4447">
        <v>10007</v>
      </c>
      <c s="168" r="E4447">
        <v>41336.626412037</v>
      </c>
      <c s="220" r="F4447"/>
      <c t="s" s="220" r="G4447">
        <v>46</v>
      </c>
      <c s="220" r="H4447"/>
      <c s="220" r="I4447"/>
      <c s="220" r="J4447">
        <v>676173</v>
      </c>
      <c s="220" r="K4447"/>
      <c t="s" s="17" r="L4447">
        <v>1618</v>
      </c>
      <c t="s" s="17" r="M4447">
        <v>10008</v>
      </c>
      <c s="220" r="N4447">
        <v>878</v>
      </c>
      <c s="220" r="O4447">
        <v>293</v>
      </c>
      <c s="220" r="P4447">
        <v>3600</v>
      </c>
      <c t="s" s="220" r="Q4447">
        <v>10009</v>
      </c>
      <c t="s" s="17" r="R4447">
        <v>5621</v>
      </c>
    </row>
    <row r="4448">
      <c t="s" s="128" r="A4448">
        <v>10010</v>
      </c>
      <c t="s" s="220" r="B4448">
        <v>9780</v>
      </c>
      <c t="s" s="220" r="C4448">
        <v>10011</v>
      </c>
      <c t="s" s="220" r="D4448">
        <v>10007</v>
      </c>
      <c s="168" r="E4448">
        <v>41336.626412037</v>
      </c>
      <c s="220" r="F4448"/>
      <c t="s" s="220" r="G4448">
        <v>46</v>
      </c>
      <c s="220" r="H4448"/>
      <c s="220" r="I4448"/>
      <c s="220" r="J4448">
        <v>63487590</v>
      </c>
      <c s="220" r="K4448"/>
      <c t="s" s="17" r="L4448">
        <v>116</v>
      </c>
      <c t="s" s="17" r="M4448">
        <v>9783</v>
      </c>
      <c s="220" r="N4448">
        <v>301</v>
      </c>
      <c s="220" r="O4448">
        <v>570</v>
      </c>
      <c s="220" r="P4448"/>
      <c t="s" s="220" r="Q4448">
        <v>10012</v>
      </c>
      <c t="s" s="17" r="R4448">
        <v>3834</v>
      </c>
    </row>
    <row r="4449">
      <c t="s" s="128" r="A4449">
        <v>10013</v>
      </c>
      <c t="s" s="220" r="B4449">
        <v>8795</v>
      </c>
      <c t="s" s="220" r="C4449">
        <v>10014</v>
      </c>
      <c t="s" s="220" r="D4449">
        <v>10015</v>
      </c>
      <c s="168" r="E4449">
        <v>41336.6263773148</v>
      </c>
      <c s="220" r="F4449"/>
      <c t="s" s="220" r="G4449">
        <v>46</v>
      </c>
      <c s="220" r="H4449"/>
      <c s="220" r="I4449"/>
      <c s="220" r="J4449">
        <v>21023368</v>
      </c>
      <c s="220" r="K4449"/>
      <c t="s" s="17" r="L4449">
        <v>74</v>
      </c>
      <c t="s" s="17" r="M4449">
        <v>8978</v>
      </c>
      <c s="220" r="N4449">
        <v>217</v>
      </c>
      <c s="220" r="O4449">
        <v>44</v>
      </c>
      <c s="220" r="P4449">
        <v>3600</v>
      </c>
      <c t="s" s="220" r="Q4449">
        <v>10016</v>
      </c>
      <c t="s" s="17" r="R4449">
        <v>550</v>
      </c>
    </row>
    <row r="4450">
      <c t="s" s="128" r="A4450">
        <v>10017</v>
      </c>
      <c t="s" s="220" r="B4450">
        <v>157</v>
      </c>
      <c t="s" s="220" r="C4450">
        <v>10018</v>
      </c>
      <c t="s" s="220" r="D4450">
        <v>10019</v>
      </c>
      <c s="168" r="E4450">
        <v>41336.6263541667</v>
      </c>
      <c s="220" r="F4450"/>
      <c t="s" s="220" r="G4450">
        <v>57</v>
      </c>
      <c s="220" r="H4450"/>
      <c s="220" r="I4450"/>
      <c s="220" r="J4450">
        <v>109293980</v>
      </c>
      <c s="220" r="K4450"/>
      <c t="s" s="17" r="L4450">
        <v>160</v>
      </c>
      <c t="s" s="17" r="M4450">
        <v>161</v>
      </c>
      <c s="220" r="N4450">
        <v>42</v>
      </c>
      <c s="220" r="O4450">
        <v>75</v>
      </c>
      <c s="220" r="P4450">
        <v>3600</v>
      </c>
      <c t="s" s="220" r="Q4450">
        <v>10020</v>
      </c>
      <c t="s" s="17" r="R4450">
        <v>10021</v>
      </c>
    </row>
    <row r="4451">
      <c t="s" s="128" r="A4451">
        <v>10022</v>
      </c>
      <c t="s" s="220" r="B4451">
        <v>634</v>
      </c>
      <c t="s" s="220" r="C4451">
        <v>10023</v>
      </c>
      <c t="s" s="220" r="D4451">
        <v>10024</v>
      </c>
      <c s="168" r="E4451">
        <v>41336.6261805556</v>
      </c>
      <c s="220" r="F4451"/>
      <c t="s" s="220" r="G4451">
        <v>46</v>
      </c>
      <c s="220" r="H4451"/>
      <c s="220" r="I4451"/>
      <c s="220" r="J4451">
        <v>53034800</v>
      </c>
      <c s="220" r="K4451"/>
      <c t="s" s="17" r="L4451">
        <v>74</v>
      </c>
      <c t="s" s="17" r="M4451">
        <v>637</v>
      </c>
      <c s="220" r="N4451">
        <v>368</v>
      </c>
      <c s="220" r="O4451">
        <v>425</v>
      </c>
      <c s="220" r="P4451">
        <v>-10800</v>
      </c>
      <c t="s" s="220" r="Q4451">
        <v>10025</v>
      </c>
      <c t="s" s="17" r="R4451">
        <v>3300</v>
      </c>
    </row>
    <row r="4452">
      <c t="s" s="128" r="A4452">
        <v>10026</v>
      </c>
      <c t="s" s="220" r="B4452">
        <v>9709</v>
      </c>
      <c t="s" s="220" r="C4452">
        <v>10027</v>
      </c>
      <c t="s" s="220" r="D4452">
        <v>10028</v>
      </c>
      <c s="168" r="E4452">
        <v>41336.6261574074</v>
      </c>
      <c s="220" r="F4452"/>
      <c t="s" s="220" r="G4452">
        <v>46</v>
      </c>
      <c s="220" r="H4452"/>
      <c s="220" r="I4452"/>
      <c s="220" r="J4452">
        <v>238357969</v>
      </c>
      <c s="220" r="K4452"/>
      <c t="s" s="17" r="L4452">
        <v>74</v>
      </c>
      <c t="s" s="17" r="M4452">
        <v>9772</v>
      </c>
      <c s="220" r="N4452">
        <v>149</v>
      </c>
      <c s="220" r="O4452">
        <v>407</v>
      </c>
      <c s="220" r="P4452">
        <v>3600</v>
      </c>
      <c t="s" s="220" r="Q4452">
        <v>10029</v>
      </c>
      <c t="s" s="17" r="R4452">
        <v>10030</v>
      </c>
    </row>
    <row r="4453">
      <c t="s" s="128" r="A4453">
        <v>10031</v>
      </c>
      <c t="s" s="220" r="B4453">
        <v>4110</v>
      </c>
      <c t="s" s="220" r="C4453">
        <v>10032</v>
      </c>
      <c t="s" s="220" r="D4453">
        <v>10033</v>
      </c>
      <c s="168" r="E4453">
        <v>41336.6260763889</v>
      </c>
      <c s="220" r="F4453"/>
      <c t="s" s="220" r="G4453">
        <v>46</v>
      </c>
      <c s="220" r="H4453"/>
      <c s="220" r="I4453"/>
      <c s="220" r="J4453">
        <v>49976484</v>
      </c>
      <c s="220" r="K4453"/>
      <c t="s" s="17" r="L4453">
        <v>74</v>
      </c>
      <c t="s" s="17" r="M4453">
        <v>4113</v>
      </c>
      <c s="220" r="N4453">
        <v>123</v>
      </c>
      <c s="220" r="O4453">
        <v>237</v>
      </c>
      <c s="220" r="P4453">
        <v>3600</v>
      </c>
      <c t="s" s="220" r="Q4453">
        <v>10034</v>
      </c>
      <c t="s" s="17" r="R4453">
        <v>6042</v>
      </c>
    </row>
    <row r="4454">
      <c t="s" s="128" r="A4454">
        <v>10035</v>
      </c>
      <c t="s" s="220" r="B4454">
        <v>6631</v>
      </c>
      <c t="s" s="220" r="C4454">
        <v>10036</v>
      </c>
      <c t="s" s="220" r="D4454">
        <v>10037</v>
      </c>
      <c s="168" r="E4454">
        <v>41336.6259722222</v>
      </c>
      <c s="220" r="F4454"/>
      <c t="s" s="220" r="G4454">
        <v>57</v>
      </c>
      <c s="220" r="H4454"/>
      <c s="220" r="I4454"/>
      <c s="220" r="J4454">
        <v>130950673</v>
      </c>
      <c s="220" r="K4454"/>
      <c t="s" s="17" r="L4454">
        <v>74</v>
      </c>
      <c t="s" s="17" r="M4454">
        <v>6634</v>
      </c>
      <c s="220" r="N4454">
        <v>1</v>
      </c>
      <c s="220" r="O4454">
        <v>23</v>
      </c>
      <c s="220" r="P4454"/>
      <c t="s" s="220" r="Q4454">
        <v>10038</v>
      </c>
      <c t="s" s="17" r="R4454">
        <v>106</v>
      </c>
    </row>
    <row r="4455">
      <c t="s" s="128" r="A4455">
        <v>10039</v>
      </c>
      <c t="s" s="220" r="B4455">
        <v>1408</v>
      </c>
      <c t="s" s="220" r="C4455">
        <v>10040</v>
      </c>
      <c t="s" s="220" r="D4455">
        <v>10041</v>
      </c>
      <c s="168" r="E4455">
        <v>41336.6259606482</v>
      </c>
      <c s="220" r="F4455"/>
      <c t="s" s="220" r="G4455">
        <v>46</v>
      </c>
      <c s="220" r="H4455"/>
      <c s="220" r="I4455"/>
      <c s="220" r="J4455">
        <v>20303980</v>
      </c>
      <c s="220" r="K4455"/>
      <c t="s" s="17" r="L4455">
        <v>228</v>
      </c>
      <c t="s" s="17" r="M4455">
        <v>1411</v>
      </c>
      <c s="220" r="N4455">
        <v>329</v>
      </c>
      <c s="220" r="O4455">
        <v>252</v>
      </c>
      <c s="220" r="P4455">
        <v>-10800</v>
      </c>
      <c t="s" s="220" r="Q4455">
        <v>10042</v>
      </c>
      <c t="s" s="17" r="R4455">
        <v>10043</v>
      </c>
    </row>
    <row r="4456">
      <c t="s" s="128" r="A4456">
        <v>10044</v>
      </c>
      <c t="s" s="220" r="B4456">
        <v>9011</v>
      </c>
      <c t="s" s="220" r="C4456">
        <v>10045</v>
      </c>
      <c t="s" s="220" r="D4456">
        <v>10046</v>
      </c>
      <c s="168" r="E4456">
        <v>41336.6259490741</v>
      </c>
      <c s="220" r="F4456"/>
      <c t="s" s="220" r="G4456">
        <v>57</v>
      </c>
      <c s="220" r="H4456"/>
      <c s="220" r="I4456"/>
      <c s="220" r="J4456">
        <v>272388858</v>
      </c>
      <c s="220" r="K4456"/>
      <c t="s" s="17" r="L4456">
        <v>74</v>
      </c>
      <c t="s" s="17" r="M4456">
        <v>9013</v>
      </c>
      <c s="220" r="N4456">
        <v>18</v>
      </c>
      <c s="220" r="O4456">
        <v>129</v>
      </c>
      <c s="220" r="P4456">
        <v>-10800</v>
      </c>
      <c t="s" s="220" r="Q4456">
        <v>10047</v>
      </c>
      <c t="s" s="17" r="R4456">
        <v>2464</v>
      </c>
    </row>
    <row r="4457">
      <c t="s" s="128" r="A4457">
        <v>10048</v>
      </c>
      <c t="s" s="220" r="B4457">
        <v>949</v>
      </c>
      <c t="s" s="220" r="C4457">
        <v>10049</v>
      </c>
      <c t="s" s="220" r="D4457">
        <v>10050</v>
      </c>
      <c s="168" r="E4457">
        <v>41336.6259375</v>
      </c>
      <c s="220" r="F4457"/>
      <c t="s" s="220" r="G4457">
        <v>57</v>
      </c>
      <c s="220" r="H4457"/>
      <c s="220" r="I4457"/>
      <c s="220" r="J4457">
        <v>101744839</v>
      </c>
      <c s="220" r="K4457"/>
      <c t="s" s="17" r="L4457">
        <v>74</v>
      </c>
      <c t="s" s="17" r="M4457">
        <v>952</v>
      </c>
      <c s="220" r="N4457">
        <v>638</v>
      </c>
      <c s="220" r="O4457">
        <v>880</v>
      </c>
      <c s="220" r="P4457"/>
      <c t="s" s="220" r="Q4457">
        <v>10051</v>
      </c>
      <c t="s" s="17" r="R4457">
        <v>8837</v>
      </c>
    </row>
    <row r="4458">
      <c t="s" s="128" r="A4458">
        <v>10052</v>
      </c>
      <c t="s" s="220" r="B4458">
        <v>1752</v>
      </c>
      <c t="s" s="220" r="C4458">
        <v>10053</v>
      </c>
      <c t="s" s="220" r="D4458">
        <v>10050</v>
      </c>
      <c s="168" r="E4458">
        <v>41336.6259375</v>
      </c>
      <c s="220" r="F4458"/>
      <c t="s" s="220" r="G4458">
        <v>57</v>
      </c>
      <c s="220" r="H4458"/>
      <c s="220" r="I4458"/>
      <c s="220" r="J4458">
        <v>386504210</v>
      </c>
      <c s="220" r="K4458"/>
      <c t="s" s="17" r="L4458">
        <v>74</v>
      </c>
      <c t="s" s="17" r="M4458">
        <v>1755</v>
      </c>
      <c s="220" r="N4458">
        <v>238</v>
      </c>
      <c s="220" r="O4458">
        <v>203</v>
      </c>
      <c s="220" r="P4458"/>
      <c t="s" s="220" r="Q4458">
        <v>10054</v>
      </c>
      <c t="s" s="17" r="R4458">
        <v>5393</v>
      </c>
    </row>
    <row r="4459">
      <c t="s" s="128" r="A4459">
        <v>10055</v>
      </c>
      <c t="s" s="220" r="B4459">
        <v>2205</v>
      </c>
      <c t="s" s="220" r="C4459">
        <v>10056</v>
      </c>
      <c t="s" s="220" r="D4459">
        <v>10057</v>
      </c>
      <c s="168" r="E4459">
        <v>41336.6258796296</v>
      </c>
      <c s="220" r="F4459"/>
      <c t="s" s="220" r="G4459">
        <v>57</v>
      </c>
      <c s="220" r="H4459"/>
      <c s="220" r="I4459"/>
      <c s="220" r="J4459">
        <v>202529421</v>
      </c>
      <c s="220" r="K4459"/>
      <c t="s" s="17" r="L4459">
        <v>74</v>
      </c>
      <c t="s" s="17" r="M4459">
        <v>2208</v>
      </c>
      <c s="220" r="N4459">
        <v>2343</v>
      </c>
      <c s="220" r="O4459">
        <v>84</v>
      </c>
      <c s="220" r="P4459">
        <v>-10800</v>
      </c>
      <c t="s" s="220" r="Q4459">
        <v>10058</v>
      </c>
      <c t="s" s="17" r="R4459">
        <v>10059</v>
      </c>
    </row>
    <row r="4460">
      <c t="s" s="128" r="A4460">
        <v>10060</v>
      </c>
      <c t="s" s="220" r="B4460">
        <v>3726</v>
      </c>
      <c t="s" s="220" r="C4460">
        <v>10061</v>
      </c>
      <c t="s" s="220" r="D4460">
        <v>10062</v>
      </c>
      <c s="168" r="E4460">
        <v>41336.6258680556</v>
      </c>
      <c s="220" r="F4460"/>
      <c t="s" s="220" r="G4460">
        <v>57</v>
      </c>
      <c s="220" r="H4460"/>
      <c s="220" r="I4460"/>
      <c s="220" r="J4460">
        <v>24172026</v>
      </c>
      <c s="220" r="K4460"/>
      <c t="s" s="17" r="L4460">
        <v>228</v>
      </c>
      <c t="s" s="17" r="M4460">
        <v>3729</v>
      </c>
      <c s="220" r="N4460">
        <v>877</v>
      </c>
      <c s="220" r="O4460">
        <v>376</v>
      </c>
      <c s="220" r="P4460">
        <v>3600</v>
      </c>
      <c t="s" s="220" r="Q4460">
        <v>10063</v>
      </c>
      <c t="s" s="17" r="R4460">
        <v>2889</v>
      </c>
    </row>
    <row r="4461">
      <c t="s" s="128" r="A4461">
        <v>10064</v>
      </c>
      <c t="s" s="220" r="B4461">
        <v>3732</v>
      </c>
      <c t="s" s="220" r="C4461">
        <v>10065</v>
      </c>
      <c t="s" s="220" r="D4461">
        <v>10066</v>
      </c>
      <c s="168" r="E4461">
        <v>41336.6258449074</v>
      </c>
      <c s="220" r="F4461"/>
      <c t="s" s="220" r="G4461">
        <v>57</v>
      </c>
      <c s="220" r="H4461"/>
      <c s="220" r="I4461"/>
      <c s="220" r="J4461">
        <v>89729290</v>
      </c>
      <c s="220" r="K4461"/>
      <c t="s" s="17" r="L4461">
        <v>1636</v>
      </c>
      <c t="s" s="17" r="M4461">
        <v>3735</v>
      </c>
      <c s="220" r="N4461">
        <v>2378</v>
      </c>
      <c s="220" r="O4461">
        <v>187</v>
      </c>
      <c s="220" r="P4461">
        <v>-36000</v>
      </c>
      <c t="s" s="220" r="Q4461">
        <v>10067</v>
      </c>
      <c t="s" s="17" r="R4461">
        <v>8837</v>
      </c>
    </row>
    <row r="4462">
      <c t="s" s="128" r="A4462">
        <v>10068</v>
      </c>
      <c t="s" s="220" r="B4462">
        <v>1071</v>
      </c>
      <c t="s" s="220" r="C4462">
        <v>10069</v>
      </c>
      <c t="s" s="220" r="D4462">
        <v>10066</v>
      </c>
      <c s="168" r="E4462">
        <v>41336.6258449074</v>
      </c>
      <c s="220" r="F4462"/>
      <c t="s" s="220" r="G4462">
        <v>57</v>
      </c>
      <c s="220" r="H4462"/>
      <c s="220" r="I4462"/>
      <c s="220" r="J4462">
        <v>238287811</v>
      </c>
      <c s="220" r="K4462"/>
      <c t="s" s="17" r="L4462">
        <v>74</v>
      </c>
      <c t="s" s="17" r="M4462">
        <v>1074</v>
      </c>
      <c s="220" r="N4462">
        <v>694</v>
      </c>
      <c s="220" r="O4462">
        <v>1291</v>
      </c>
      <c s="220" r="P4462">
        <v>3600</v>
      </c>
      <c t="s" s="220" r="Q4462">
        <v>10070</v>
      </c>
      <c t="s" s="17" r="R4462">
        <v>10071</v>
      </c>
    </row>
    <row r="4463">
      <c t="s" s="128" r="A4463">
        <v>10072</v>
      </c>
      <c t="s" s="220" r="B4463">
        <v>634</v>
      </c>
      <c t="s" s="220" r="C4463">
        <v>10073</v>
      </c>
      <c t="s" s="220" r="D4463">
        <v>10074</v>
      </c>
      <c s="168" r="E4463">
        <v>41336.6258217593</v>
      </c>
      <c s="220" r="F4463"/>
      <c t="s" s="220" r="G4463">
        <v>46</v>
      </c>
      <c s="220" r="H4463"/>
      <c s="220" r="I4463"/>
      <c s="220" r="J4463">
        <v>53034800</v>
      </c>
      <c s="220" r="K4463"/>
      <c t="s" s="17" r="L4463">
        <v>74</v>
      </c>
      <c t="s" s="17" r="M4463">
        <v>637</v>
      </c>
      <c s="220" r="N4463">
        <v>368</v>
      </c>
      <c s="220" r="O4463">
        <v>425</v>
      </c>
      <c s="220" r="P4463">
        <v>-10800</v>
      </c>
      <c t="s" s="220" r="Q4463">
        <v>10075</v>
      </c>
      <c t="s" s="17" r="R4463">
        <v>6941</v>
      </c>
    </row>
    <row r="4464">
      <c t="s" s="128" r="A4464">
        <v>10076</v>
      </c>
      <c t="s" s="220" r="B4464">
        <v>513</v>
      </c>
      <c t="s" s="220" r="C4464">
        <v>10077</v>
      </c>
      <c t="s" s="220" r="D4464">
        <v>10078</v>
      </c>
      <c s="168" r="E4464">
        <v>41336.6257175926</v>
      </c>
      <c s="220" r="F4464"/>
      <c t="s" s="220" r="G4464">
        <v>46</v>
      </c>
      <c s="220" r="H4464"/>
      <c s="220" r="I4464"/>
      <c s="220" r="J4464">
        <v>1549341</v>
      </c>
      <c s="220" r="K4464"/>
      <c t="s" s="17" r="L4464">
        <v>228</v>
      </c>
      <c t="s" s="17" r="M4464">
        <v>516</v>
      </c>
      <c s="220" r="N4464">
        <v>844</v>
      </c>
      <c s="220" r="O4464">
        <v>561</v>
      </c>
      <c s="220" r="P4464">
        <v>3600</v>
      </c>
      <c t="s" s="220" r="Q4464">
        <v>10079</v>
      </c>
      <c t="s" s="17" r="R4464">
        <v>1835</v>
      </c>
    </row>
    <row r="4465">
      <c t="s" s="128" r="A4465">
        <v>10080</v>
      </c>
      <c t="s" s="220" r="B4465">
        <v>5867</v>
      </c>
      <c t="s" s="220" r="C4465">
        <v>10081</v>
      </c>
      <c t="s" s="220" r="D4465">
        <v>10082</v>
      </c>
      <c s="168" r="E4465">
        <v>41336.6257060185</v>
      </c>
      <c s="220" r="F4465"/>
      <c t="s" s="220" r="G4465">
        <v>46</v>
      </c>
      <c s="220" r="H4465">
        <v>26206046</v>
      </c>
      <c t="s" s="220" r="I4465">
        <v>2448</v>
      </c>
      <c s="220" r="J4465">
        <v>15236526</v>
      </c>
      <c t="s" s="220" r="K4465">
        <v>10083</v>
      </c>
      <c t="s" s="17" r="L4465">
        <v>74</v>
      </c>
      <c t="s" s="17" r="M4465">
        <v>5870</v>
      </c>
      <c s="220" r="N4465">
        <v>525</v>
      </c>
      <c s="220" r="O4465">
        <v>233</v>
      </c>
      <c s="220" r="P4465">
        <v>-10800</v>
      </c>
      <c t="s" s="220" r="Q4465">
        <v>10084</v>
      </c>
      <c t="s" s="17" r="R4465">
        <v>10085</v>
      </c>
    </row>
    <row r="4466">
      <c t="s" s="128" r="A4466">
        <v>10086</v>
      </c>
      <c t="s" s="220" r="B4466">
        <v>2448</v>
      </c>
      <c t="s" s="220" r="C4466">
        <v>10087</v>
      </c>
      <c t="s" s="220" r="D4466">
        <v>10088</v>
      </c>
      <c s="168" r="E4466">
        <v>41336.6256134259</v>
      </c>
      <c s="220" r="F4466"/>
      <c t="s" s="220" r="G4466">
        <v>57</v>
      </c>
      <c s="220" r="H4466"/>
      <c s="220" r="I4466"/>
      <c s="220" r="J4466">
        <v>26206046</v>
      </c>
      <c s="220" r="K4466"/>
      <c t="s" s="17" r="L4466">
        <v>228</v>
      </c>
      <c t="s" s="17" r="M4466">
        <v>3267</v>
      </c>
      <c s="220" r="N4466">
        <v>1265</v>
      </c>
      <c s="220" r="O4466">
        <v>910</v>
      </c>
      <c s="220" r="P4466">
        <v>3600</v>
      </c>
      <c t="s" s="220" r="Q4466">
        <v>10089</v>
      </c>
      <c t="s" s="17" r="R4466">
        <v>10090</v>
      </c>
    </row>
    <row r="4467">
      <c t="s" s="128" r="A4467">
        <v>10091</v>
      </c>
      <c t="s" s="220" r="B4467">
        <v>1759</v>
      </c>
      <c t="s" s="220" r="C4467">
        <v>10092</v>
      </c>
      <c t="s" s="220" r="D4467">
        <v>10093</v>
      </c>
      <c s="168" r="E4467">
        <v>41336.6255208333</v>
      </c>
      <c s="220" r="F4467"/>
      <c t="s" s="220" r="G4467">
        <v>57</v>
      </c>
      <c s="220" r="H4467"/>
      <c s="220" r="I4467"/>
      <c s="220" r="J4467">
        <v>527251402</v>
      </c>
      <c s="220" r="K4467"/>
      <c t="s" s="17" r="L4467">
        <v>116</v>
      </c>
      <c t="s" s="17" r="M4467">
        <v>1762</v>
      </c>
      <c s="220" r="N4467">
        <v>113</v>
      </c>
      <c s="220" r="O4467">
        <v>129</v>
      </c>
      <c s="220" r="P4467">
        <v>3600</v>
      </c>
      <c t="s" s="220" r="Q4467">
        <v>10094</v>
      </c>
      <c t="s" s="17" r="R4467">
        <v>8837</v>
      </c>
    </row>
    <row r="4468">
      <c t="s" s="128" r="A4468">
        <v>10095</v>
      </c>
      <c t="s" s="220" r="B4468">
        <v>279</v>
      </c>
      <c t="s" s="220" r="C4468">
        <v>10096</v>
      </c>
      <c t="s" s="220" r="D4468">
        <v>10097</v>
      </c>
      <c s="168" r="E4468">
        <v>41336.625474537</v>
      </c>
      <c s="220" r="F4468"/>
      <c t="s" s="220" r="G4468">
        <v>57</v>
      </c>
      <c s="220" r="H4468"/>
      <c s="220" r="I4468"/>
      <c s="220" r="J4468">
        <v>23097802</v>
      </c>
      <c s="220" r="K4468"/>
      <c t="s" s="17" r="L4468">
        <v>282</v>
      </c>
      <c t="s" s="17" r="M4468">
        <v>283</v>
      </c>
      <c s="220" r="N4468">
        <v>214</v>
      </c>
      <c s="220" r="O4468">
        <v>202</v>
      </c>
      <c s="220" r="P4468">
        <v>3600</v>
      </c>
      <c t="s" s="220" r="Q4468">
        <v>10098</v>
      </c>
      <c t="s" s="17" r="R4468">
        <v>5945</v>
      </c>
    </row>
    <row r="4469">
      <c t="s" s="128" r="A4469">
        <v>10099</v>
      </c>
      <c t="s" s="220" r="B4469">
        <v>217</v>
      </c>
      <c t="s" s="220" r="C4469">
        <v>10100</v>
      </c>
      <c t="s" s="220" r="D4469">
        <v>10101</v>
      </c>
      <c s="168" r="E4469">
        <v>41336.6254398148</v>
      </c>
      <c s="220" r="F4469"/>
      <c t="s" s="220" r="G4469">
        <v>57</v>
      </c>
      <c s="220" r="H4469"/>
      <c s="220" r="I4469"/>
      <c s="220" r="J4469">
        <v>261867800</v>
      </c>
      <c s="220" r="K4469"/>
      <c t="s" s="17" r="L4469">
        <v>228</v>
      </c>
      <c t="s" s="17" r="M4469">
        <v>221</v>
      </c>
      <c s="220" r="N4469">
        <v>254</v>
      </c>
      <c s="220" r="O4469">
        <v>325</v>
      </c>
      <c s="220" r="P4469">
        <v>3600</v>
      </c>
      <c t="s" s="220" r="Q4469">
        <v>10102</v>
      </c>
      <c t="s" s="17" r="R4469">
        <v>10103</v>
      </c>
    </row>
    <row r="4470">
      <c t="s" s="128" r="A4470">
        <v>10104</v>
      </c>
      <c t="s" s="220" r="B4470">
        <v>5917</v>
      </c>
      <c t="s" s="220" r="C4470">
        <v>10105</v>
      </c>
      <c t="s" s="220" r="D4470">
        <v>10101</v>
      </c>
      <c s="168" r="E4470">
        <v>41336.6254398148</v>
      </c>
      <c s="220" r="F4470"/>
      <c t="s" s="220" r="G4470">
        <v>57</v>
      </c>
      <c s="220" r="H4470"/>
      <c s="220" r="I4470"/>
      <c s="220" r="J4470">
        <v>34888442</v>
      </c>
      <c s="220" r="K4470"/>
      <c t="s" s="17" r="L4470">
        <v>74</v>
      </c>
      <c t="s" s="17" r="M4470">
        <v>5920</v>
      </c>
      <c s="220" r="N4470">
        <v>3288</v>
      </c>
      <c s="220" r="O4470">
        <v>1083</v>
      </c>
      <c s="220" r="P4470">
        <v>3600</v>
      </c>
      <c t="s" s="220" r="Q4470">
        <v>10106</v>
      </c>
      <c t="s" s="17" r="R4470">
        <v>10107</v>
      </c>
    </row>
    <row r="4471">
      <c t="s" s="128" r="A4471">
        <v>10108</v>
      </c>
      <c t="s" s="220" r="B4471">
        <v>3416</v>
      </c>
      <c t="s" s="220" r="C4471">
        <v>10109</v>
      </c>
      <c t="s" s="220" r="D4471">
        <v>10110</v>
      </c>
      <c s="168" r="E4471">
        <v>41336.6253819444</v>
      </c>
      <c s="220" r="F4471"/>
      <c t="s" s="220" r="G4471">
        <v>57</v>
      </c>
      <c s="220" r="H4471"/>
      <c s="220" r="I4471"/>
      <c s="220" r="J4471">
        <v>223893006</v>
      </c>
      <c s="220" r="K4471"/>
      <c t="s" s="17" r="L4471">
        <v>1367</v>
      </c>
      <c t="s" s="17" r="M4471">
        <v>3419</v>
      </c>
      <c s="220" r="N4471">
        <v>274</v>
      </c>
      <c s="220" r="O4471">
        <v>465</v>
      </c>
      <c s="220" r="P4471">
        <v>3600</v>
      </c>
      <c t="s" s="220" r="Q4471">
        <v>10111</v>
      </c>
      <c t="s" s="17" r="R4471">
        <v>148</v>
      </c>
    </row>
    <row r="4472">
      <c t="s" s="128" r="A4472">
        <v>10112</v>
      </c>
      <c t="s" s="220" r="B4472">
        <v>2530</v>
      </c>
      <c t="s" s="220" r="C4472">
        <v>10113</v>
      </c>
      <c t="s" s="220" r="D4472">
        <v>10114</v>
      </c>
      <c s="168" r="E4472">
        <v>41336.6253587963</v>
      </c>
      <c s="220" r="F4472"/>
      <c t="s" s="220" r="G4472">
        <v>57</v>
      </c>
      <c s="220" r="H4472"/>
      <c s="220" r="I4472"/>
      <c s="220" r="J4472">
        <v>202969896</v>
      </c>
      <c s="220" r="K4472"/>
      <c t="s" s="17" r="L4472">
        <v>745</v>
      </c>
      <c t="s" s="17" r="M4472">
        <v>2533</v>
      </c>
      <c s="220" r="N4472">
        <v>389</v>
      </c>
      <c s="220" r="O4472">
        <v>567</v>
      </c>
      <c s="220" r="P4472">
        <v>3600</v>
      </c>
      <c t="s" s="220" r="Q4472">
        <v>10115</v>
      </c>
      <c t="s" s="17" r="R4472">
        <v>2494</v>
      </c>
    </row>
    <row r="4473">
      <c t="s" s="128" r="A4473">
        <v>10116</v>
      </c>
      <c t="s" s="220" r="B4473">
        <v>1015</v>
      </c>
      <c t="s" s="220" r="C4473">
        <v>10117</v>
      </c>
      <c t="s" s="220" r="D4473">
        <v>10118</v>
      </c>
      <c s="168" r="E4473">
        <v>41336.6253125</v>
      </c>
      <c s="220" r="F4473"/>
      <c t="s" s="220" r="G4473">
        <v>46</v>
      </c>
      <c s="220" r="H4473"/>
      <c s="220" r="I4473"/>
      <c s="220" r="J4473">
        <v>49768990</v>
      </c>
      <c s="220" r="K4473"/>
      <c t="s" s="17" r="L4473">
        <v>74</v>
      </c>
      <c t="s" s="17" r="M4473">
        <v>1018</v>
      </c>
      <c s="220" r="N4473">
        <v>3488</v>
      </c>
      <c s="220" r="O4473">
        <v>1003</v>
      </c>
      <c s="220" r="P4473">
        <v>3600</v>
      </c>
      <c t="s" s="220" r="Q4473">
        <v>10119</v>
      </c>
      <c t="s" s="17" r="R4473">
        <v>10120</v>
      </c>
    </row>
    <row r="4474">
      <c t="s" s="128" r="A4474">
        <v>10121</v>
      </c>
      <c t="s" s="220" r="B4474">
        <v>2934</v>
      </c>
      <c t="s" s="220" r="C4474">
        <v>10122</v>
      </c>
      <c t="s" s="220" r="D4474">
        <v>10123</v>
      </c>
      <c s="168" r="E4474">
        <v>41336.6252314815</v>
      </c>
      <c s="220" r="F4474"/>
      <c t="s" s="220" r="G4474">
        <v>46</v>
      </c>
      <c s="220" r="H4474"/>
      <c s="220" r="I4474"/>
      <c s="220" r="J4474">
        <v>38639438</v>
      </c>
      <c s="220" r="K4474"/>
      <c t="s" s="17" r="L4474">
        <v>135</v>
      </c>
      <c t="s" s="17" r="M4474">
        <v>2937</v>
      </c>
      <c s="220" r="N4474">
        <v>4621</v>
      </c>
      <c s="220" r="O4474">
        <v>2454</v>
      </c>
      <c s="220" r="P4474">
        <v>3600</v>
      </c>
      <c t="s" s="220" r="Q4474">
        <v>10124</v>
      </c>
      <c t="s" s="17" r="R4474">
        <v>10125</v>
      </c>
    </row>
    <row r="4475">
      <c t="s" s="128" r="A4475">
        <v>10126</v>
      </c>
      <c t="s" s="220" r="B4475">
        <v>3726</v>
      </c>
      <c t="s" s="220" r="C4475">
        <v>10127</v>
      </c>
      <c t="s" s="220" r="D4475">
        <v>10128</v>
      </c>
      <c s="168" r="E4475">
        <v>41336.6252199074</v>
      </c>
      <c s="220" r="F4475"/>
      <c t="s" s="220" r="G4475">
        <v>57</v>
      </c>
      <c s="220" r="H4475"/>
      <c s="220" r="I4475"/>
      <c s="220" r="J4475">
        <v>24172026</v>
      </c>
      <c s="220" r="K4475"/>
      <c t="s" s="17" r="L4475">
        <v>228</v>
      </c>
      <c t="s" s="17" r="M4475">
        <v>3729</v>
      </c>
      <c s="220" r="N4475">
        <v>877</v>
      </c>
      <c s="220" r="O4475">
        <v>376</v>
      </c>
      <c s="220" r="P4475">
        <v>3600</v>
      </c>
      <c t="s" s="220" r="Q4475">
        <v>10129</v>
      </c>
      <c t="s" s="17" r="R4475">
        <v>6636</v>
      </c>
    </row>
    <row r="4476">
      <c t="s" s="128" r="A4476">
        <v>10130</v>
      </c>
      <c t="s" s="220" r="B4476">
        <v>10131</v>
      </c>
      <c t="s" s="220" r="C4476">
        <v>10132</v>
      </c>
      <c t="s" s="220" r="D4476">
        <v>10133</v>
      </c>
      <c s="168" r="E4476">
        <v>41336.6251851852</v>
      </c>
      <c s="220" r="F4476"/>
      <c t="s" s="220" r="G4476">
        <v>57</v>
      </c>
      <c s="220" r="H4476"/>
      <c s="220" r="I4476"/>
      <c s="220" r="J4476">
        <v>22470711</v>
      </c>
      <c s="220" r="K4476"/>
      <c t="s" s="17" r="L4476">
        <v>74</v>
      </c>
      <c t="s" s="17" r="M4476">
        <v>10134</v>
      </c>
      <c s="220" r="N4476">
        <v>5741</v>
      </c>
      <c s="220" r="O4476">
        <v>664</v>
      </c>
      <c s="220" r="P4476">
        <v>3600</v>
      </c>
      <c t="s" s="220" r="Q4476">
        <v>10135</v>
      </c>
      <c t="s" s="17" r="R4476">
        <v>10136</v>
      </c>
    </row>
    <row r="4477">
      <c t="s" s="128" r="A4477">
        <v>10137</v>
      </c>
      <c t="s" s="220" r="B4477">
        <v>1954</v>
      </c>
      <c t="s" s="220" r="C4477">
        <v>10138</v>
      </c>
      <c t="s" s="220" r="D4477">
        <v>10139</v>
      </c>
      <c s="168" r="E4477">
        <v>41336.6251388889</v>
      </c>
      <c s="220" r="F4477"/>
      <c t="s" s="220" r="G4477">
        <v>57</v>
      </c>
      <c s="220" r="H4477"/>
      <c s="220" r="I4477"/>
      <c s="220" r="J4477">
        <v>14342072</v>
      </c>
      <c s="220" r="K4477"/>
      <c t="s" s="17" r="L4477">
        <v>228</v>
      </c>
      <c t="s" s="17" r="M4477">
        <v>1957</v>
      </c>
      <c s="220" r="N4477">
        <v>3643</v>
      </c>
      <c s="220" r="O4477">
        <v>194</v>
      </c>
      <c s="220" r="P4477">
        <v>3600</v>
      </c>
      <c t="s" s="220" r="Q4477">
        <v>10140</v>
      </c>
      <c t="s" s="17" r="R4477">
        <v>60</v>
      </c>
    </row>
    <row r="4478">
      <c t="s" s="128" r="A4478">
        <v>10141</v>
      </c>
      <c t="s" s="220" r="B4478">
        <v>1118</v>
      </c>
      <c t="s" s="220" r="C4478">
        <v>10142</v>
      </c>
      <c t="s" s="220" r="D4478">
        <v>10143</v>
      </c>
      <c s="168" r="E4478">
        <v>41336.6251041667</v>
      </c>
      <c s="220" r="F4478"/>
      <c t="s" s="220" r="G4478">
        <v>57</v>
      </c>
      <c s="220" r="H4478"/>
      <c s="220" r="I4478"/>
      <c s="220" r="J4478">
        <v>23085695</v>
      </c>
      <c s="220" r="K4478"/>
      <c t="s" s="17" r="L4478">
        <v>228</v>
      </c>
      <c t="s" s="17" r="M4478">
        <v>1121</v>
      </c>
      <c s="220" r="N4478">
        <v>23134</v>
      </c>
      <c s="220" r="O4478">
        <v>3553</v>
      </c>
      <c s="220" r="P4478">
        <v>3600</v>
      </c>
      <c t="s" s="220" r="Q4478">
        <v>10144</v>
      </c>
      <c t="s" s="17" r="R4478">
        <v>10145</v>
      </c>
    </row>
    <row r="4479">
      <c t="s" s="128" r="A4479">
        <v>10146</v>
      </c>
      <c t="s" s="220" r="B4479">
        <v>3053</v>
      </c>
      <c t="s" s="220" r="C4479">
        <v>10147</v>
      </c>
      <c t="s" s="220" r="D4479">
        <v>10143</v>
      </c>
      <c s="168" r="E4479">
        <v>41336.6251041667</v>
      </c>
      <c s="220" r="F4479"/>
      <c t="s" s="220" r="G4479">
        <v>57</v>
      </c>
      <c s="220" r="H4479"/>
      <c s="220" r="I4479"/>
      <c s="220" r="J4479">
        <v>245109046</v>
      </c>
      <c s="220" r="K4479"/>
      <c t="s" s="17" r="L4479">
        <v>74</v>
      </c>
      <c t="s" s="17" r="M4479">
        <v>3056</v>
      </c>
      <c s="220" r="N4479">
        <v>122</v>
      </c>
      <c s="220" r="O4479">
        <v>470</v>
      </c>
      <c s="220" r="P4479">
        <v>3600</v>
      </c>
      <c t="s" s="220" r="Q4479">
        <v>10148</v>
      </c>
      <c t="s" s="17" r="R4479">
        <v>10149</v>
      </c>
    </row>
    <row r="4480">
      <c t="s" s="128" r="A4480">
        <v>10150</v>
      </c>
      <c t="s" s="220" r="B4480">
        <v>5673</v>
      </c>
      <c t="s" s="220" r="C4480">
        <v>10151</v>
      </c>
      <c t="s" s="220" r="D4480">
        <v>10152</v>
      </c>
      <c s="168" r="E4480">
        <v>41336.6250925926</v>
      </c>
      <c s="220" r="F4480"/>
      <c t="s" s="220" r="G4480">
        <v>57</v>
      </c>
      <c s="220" r="H4480"/>
      <c s="220" r="I4480"/>
      <c s="220" r="J4480">
        <v>384316976</v>
      </c>
      <c s="220" r="K4480"/>
      <c t="s" s="17" r="L4480">
        <v>228</v>
      </c>
      <c t="s" s="17" r="M4480">
        <v>5675</v>
      </c>
      <c s="220" r="N4480">
        <v>771</v>
      </c>
      <c s="220" r="O4480">
        <v>19</v>
      </c>
      <c s="220" r="P4480">
        <v>3600</v>
      </c>
      <c t="s" s="220" r="Q4480">
        <v>10153</v>
      </c>
      <c t="s" s="17" r="R4480">
        <v>10154</v>
      </c>
    </row>
    <row r="4481">
      <c t="s" s="128" r="A4481">
        <v>9003</v>
      </c>
      <c t="s" s="220" r="B4481">
        <v>2287</v>
      </c>
      <c t="s" s="220" r="C4481">
        <v>10155</v>
      </c>
      <c t="s" s="220" r="D4481">
        <v>10156</v>
      </c>
      <c s="168" r="E4481">
        <v>41336.6250694444</v>
      </c>
      <c s="220" r="F4481"/>
      <c t="s" s="220" r="G4481">
        <v>46</v>
      </c>
      <c s="220" r="H4481"/>
      <c s="220" r="I4481"/>
      <c s="220" r="J4481">
        <v>14461032</v>
      </c>
      <c s="220" r="K4481"/>
      <c t="s" s="17" r="L4481">
        <v>74</v>
      </c>
      <c t="s" s="17" r="M4481">
        <v>2292</v>
      </c>
      <c s="220" r="N4481">
        <v>5045</v>
      </c>
      <c s="220" r="O4481">
        <v>1996</v>
      </c>
      <c s="220" r="P4481">
        <v>-28800</v>
      </c>
      <c t="s" s="220" r="Q4481">
        <v>10157</v>
      </c>
      <c t="s" s="17" r="R4481">
        <v>10158</v>
      </c>
    </row>
    <row r="4482">
      <c t="s" s="128" r="A4482">
        <v>10159</v>
      </c>
      <c t="s" s="220" r="B4482">
        <v>307</v>
      </c>
      <c t="s" s="220" r="C4482">
        <v>10160</v>
      </c>
      <c t="s" s="220" r="D4482">
        <v>10161</v>
      </c>
      <c s="168" r="E4482">
        <v>41336.6250231481</v>
      </c>
      <c s="220" r="F4482"/>
      <c t="s" s="220" r="G4482">
        <v>57</v>
      </c>
      <c s="220" r="H4482"/>
      <c s="220" r="I4482"/>
      <c s="220" r="J4482">
        <v>252141965</v>
      </c>
      <c s="220" r="K4482"/>
      <c t="s" s="17" r="L4482">
        <v>116</v>
      </c>
      <c t="s" s="17" r="M4482">
        <v>310</v>
      </c>
      <c s="220" r="N4482">
        <v>681</v>
      </c>
      <c s="220" r="O4482">
        <v>200</v>
      </c>
      <c s="220" r="P4482">
        <v>3600</v>
      </c>
      <c t="s" s="220" r="Q4482">
        <v>10162</v>
      </c>
      <c t="s" s="17" r="R4482">
        <v>467</v>
      </c>
    </row>
    <row r="4483">
      <c t="s" s="128" r="A4483">
        <v>9822</v>
      </c>
      <c t="s" s="220" r="B4483">
        <v>9138</v>
      </c>
      <c t="s" s="220" r="C4483">
        <v>10163</v>
      </c>
      <c t="s" s="220" r="D4483">
        <v>10164</v>
      </c>
      <c s="168" r="E4483">
        <v>41336.6248726852</v>
      </c>
      <c s="220" r="F4483"/>
      <c t="s" s="220" r="G4483">
        <v>46</v>
      </c>
      <c s="220" r="H4483"/>
      <c s="220" r="I4483"/>
      <c s="220" r="J4483">
        <v>63710956</v>
      </c>
      <c s="220" r="K4483"/>
      <c t="s" s="17" r="L4483">
        <v>74</v>
      </c>
      <c t="s" s="17" r="M4483">
        <v>9141</v>
      </c>
      <c s="220" r="N4483">
        <v>52</v>
      </c>
      <c s="220" r="O4483">
        <v>181</v>
      </c>
      <c s="220" r="P4483">
        <v>3600</v>
      </c>
      <c t="s" s="220" r="Q4483">
        <v>10165</v>
      </c>
      <c t="s" s="17" r="R4483">
        <v>10166</v>
      </c>
    </row>
    <row r="4484">
      <c t="s" s="128" r="A4484">
        <v>10167</v>
      </c>
      <c t="s" s="220" r="B4484">
        <v>6945</v>
      </c>
      <c t="s" s="220" r="C4484">
        <v>10168</v>
      </c>
      <c t="s" s="220" r="D4484">
        <v>10169</v>
      </c>
      <c s="168" r="E4484">
        <v>41336.6248148148</v>
      </c>
      <c s="220" r="F4484"/>
      <c t="s" s="220" r="G4484">
        <v>57</v>
      </c>
      <c s="220" r="H4484">
        <v>425742663</v>
      </c>
      <c t="s" s="220" r="I4484">
        <v>5758</v>
      </c>
      <c s="220" r="J4484">
        <v>519553325</v>
      </c>
      <c t="s" s="220" r="K4484">
        <v>10170</v>
      </c>
      <c t="s" s="17" r="L4484">
        <v>49</v>
      </c>
      <c t="s" s="17" r="M4484">
        <v>10171</v>
      </c>
      <c s="220" r="N4484">
        <v>973</v>
      </c>
      <c s="220" r="O4484">
        <v>760</v>
      </c>
      <c s="220" r="P4484"/>
      <c t="s" s="220" r="Q4484">
        <v>10172</v>
      </c>
      <c t="s" s="17" r="R4484">
        <v>10173</v>
      </c>
    </row>
    <row r="4485">
      <c t="s" s="128" r="A4485">
        <v>10174</v>
      </c>
      <c t="s" s="220" r="B4485">
        <v>1469</v>
      </c>
      <c t="s" s="220" r="C4485">
        <v>10175</v>
      </c>
      <c t="s" s="220" r="D4485">
        <v>10176</v>
      </c>
      <c s="168" r="E4485">
        <v>41336.6247569444</v>
      </c>
      <c s="220" r="F4485"/>
      <c t="s" s="220" r="G4485">
        <v>57</v>
      </c>
      <c s="220" r="H4485"/>
      <c s="220" r="I4485"/>
      <c s="220" r="J4485">
        <v>49314234</v>
      </c>
      <c s="220" r="K4485"/>
      <c t="s" s="17" r="L4485">
        <v>74</v>
      </c>
      <c t="s" s="17" r="M4485">
        <v>1472</v>
      </c>
      <c s="220" r="N4485">
        <v>493</v>
      </c>
      <c s="220" r="O4485">
        <v>1791</v>
      </c>
      <c s="220" r="P4485">
        <v>3600</v>
      </c>
      <c t="s" s="220" r="Q4485">
        <v>10177</v>
      </c>
      <c t="s" s="17" r="R4485">
        <v>3483</v>
      </c>
    </row>
    <row r="4486">
      <c t="s" s="128" r="A4486">
        <v>10083</v>
      </c>
      <c t="s" s="220" r="B4486">
        <v>2448</v>
      </c>
      <c t="s" s="220" r="C4486">
        <v>10178</v>
      </c>
      <c t="s" s="220" r="D4486">
        <v>10179</v>
      </c>
      <c s="168" r="E4486">
        <v>41336.6246990741</v>
      </c>
      <c s="220" r="F4486"/>
      <c t="s" s="220" r="G4486">
        <v>57</v>
      </c>
      <c s="220" r="H4486"/>
      <c s="220" r="I4486"/>
      <c s="220" r="J4486">
        <v>26206046</v>
      </c>
      <c s="220" r="K4486"/>
      <c t="s" s="17" r="L4486">
        <v>228</v>
      </c>
      <c t="s" s="17" r="M4486">
        <v>3267</v>
      </c>
      <c s="220" r="N4486">
        <v>1265</v>
      </c>
      <c s="220" r="O4486">
        <v>910</v>
      </c>
      <c s="220" r="P4486">
        <v>3600</v>
      </c>
      <c t="s" s="220" r="Q4486">
        <v>10180</v>
      </c>
      <c t="s" s="17" r="R4486">
        <v>10181</v>
      </c>
    </row>
    <row r="4487">
      <c t="s" s="128" r="A4487">
        <v>10182</v>
      </c>
      <c t="s" s="220" r="B4487">
        <v>9511</v>
      </c>
      <c t="s" s="220" r="C4487">
        <v>10183</v>
      </c>
      <c t="s" s="220" r="D4487">
        <v>10184</v>
      </c>
      <c s="168" r="E4487">
        <v>41336.6245949074</v>
      </c>
      <c s="220" r="F4487"/>
      <c t="s" s="220" r="G4487">
        <v>57</v>
      </c>
      <c s="220" r="H4487"/>
      <c s="220" r="I4487"/>
      <c s="220" r="J4487">
        <v>275438795</v>
      </c>
      <c s="220" r="K4487"/>
      <c t="s" s="17" r="L4487">
        <v>74</v>
      </c>
      <c t="s" s="17" r="M4487">
        <v>9514</v>
      </c>
      <c s="220" r="N4487">
        <v>35</v>
      </c>
      <c s="220" r="O4487">
        <v>188</v>
      </c>
      <c s="220" r="P4487"/>
      <c t="s" s="220" r="Q4487">
        <v>10185</v>
      </c>
      <c t="s" s="17" r="R4487">
        <v>10186</v>
      </c>
    </row>
    <row r="4488">
      <c t="s" s="128" r="A4488">
        <v>10187</v>
      </c>
      <c t="s" s="220" r="B4488">
        <v>3170</v>
      </c>
      <c t="s" s="220" r="C4488">
        <v>10188</v>
      </c>
      <c t="s" s="220" r="D4488">
        <v>10189</v>
      </c>
      <c s="168" r="E4488">
        <v>41336.624525463</v>
      </c>
      <c s="220" r="F4488"/>
      <c t="s" s="220" r="G4488">
        <v>57</v>
      </c>
      <c s="220" r="H4488"/>
      <c s="220" r="I4488"/>
      <c s="220" r="J4488">
        <v>117340835</v>
      </c>
      <c s="220" r="K4488"/>
      <c t="s" s="17" r="L4488">
        <v>135</v>
      </c>
      <c t="s" s="17" r="M4488">
        <v>3173</v>
      </c>
      <c s="220" r="N4488">
        <v>51</v>
      </c>
      <c s="220" r="O4488">
        <v>126</v>
      </c>
      <c s="220" r="P4488">
        <v>3600</v>
      </c>
      <c t="s" s="220" r="Q4488">
        <v>10190</v>
      </c>
      <c t="s" s="17" r="R4488">
        <v>10191</v>
      </c>
    </row>
    <row r="4489">
      <c t="s" s="128" r="A4489">
        <v>10192</v>
      </c>
      <c t="s" s="220" r="B4489">
        <v>5288</v>
      </c>
      <c t="s" s="220" r="C4489">
        <v>10193</v>
      </c>
      <c t="s" s="220" r="D4489">
        <v>10194</v>
      </c>
      <c s="168" r="E4489">
        <v>41336.6244560185</v>
      </c>
      <c s="220" r="F4489"/>
      <c t="s" s="220" r="G4489">
        <v>57</v>
      </c>
      <c s="220" r="H4489"/>
      <c s="220" r="I4489"/>
      <c s="220" r="J4489">
        <v>6421942</v>
      </c>
      <c s="220" r="K4489"/>
      <c t="s" s="17" r="L4489">
        <v>228</v>
      </c>
      <c t="s" s="17" r="M4489">
        <v>5321</v>
      </c>
      <c s="220" r="N4489">
        <v>278</v>
      </c>
      <c s="220" r="O4489">
        <v>571</v>
      </c>
      <c s="220" r="P4489">
        <v>3600</v>
      </c>
      <c t="s" s="220" r="Q4489">
        <v>10195</v>
      </c>
      <c t="s" s="17" r="R4489">
        <v>10196</v>
      </c>
    </row>
    <row r="4490">
      <c t="s" s="128" r="A4490">
        <v>10197</v>
      </c>
      <c t="s" s="220" r="B4490">
        <v>3726</v>
      </c>
      <c t="s" s="220" r="C4490">
        <v>10198</v>
      </c>
      <c t="s" s="220" r="D4490">
        <v>10199</v>
      </c>
      <c s="168" r="E4490">
        <v>41336.6244444444</v>
      </c>
      <c s="220" r="F4490"/>
      <c t="s" s="220" r="G4490">
        <v>57</v>
      </c>
      <c s="220" r="H4490"/>
      <c s="220" r="I4490"/>
      <c s="220" r="J4490">
        <v>24172026</v>
      </c>
      <c s="220" r="K4490"/>
      <c t="s" s="17" r="L4490">
        <v>228</v>
      </c>
      <c t="s" s="17" r="M4490">
        <v>3729</v>
      </c>
      <c s="220" r="N4490">
        <v>877</v>
      </c>
      <c s="220" r="O4490">
        <v>376</v>
      </c>
      <c s="220" r="P4490">
        <v>3600</v>
      </c>
      <c t="s" s="220" r="Q4490">
        <v>10200</v>
      </c>
      <c t="s" s="17" r="R4490">
        <v>2640</v>
      </c>
    </row>
    <row r="4491">
      <c t="s" s="128" r="A4491">
        <v>10201</v>
      </c>
      <c t="s" s="220" r="B4491">
        <v>2130</v>
      </c>
      <c t="s" s="220" r="C4491">
        <v>10202</v>
      </c>
      <c t="s" s="220" r="D4491">
        <v>10203</v>
      </c>
      <c s="168" r="E4491">
        <v>41336.6242592593</v>
      </c>
      <c s="220" r="F4491"/>
      <c t="s" s="220" r="G4491">
        <v>57</v>
      </c>
      <c s="220" r="H4491"/>
      <c s="220" r="I4491"/>
      <c s="220" r="J4491">
        <v>518388459</v>
      </c>
      <c s="220" r="K4491"/>
      <c t="s" s="17" r="L4491">
        <v>135</v>
      </c>
      <c t="s" s="17" r="M4491">
        <v>2133</v>
      </c>
      <c s="220" r="N4491">
        <v>144</v>
      </c>
      <c s="220" r="O4491">
        <v>114</v>
      </c>
      <c s="220" r="P4491">
        <v>-36000</v>
      </c>
      <c t="s" s="220" r="Q4491">
        <v>10204</v>
      </c>
      <c t="s" s="17" r="R4491">
        <v>10205</v>
      </c>
    </row>
    <row r="4492">
      <c t="s" s="128" r="A4492">
        <v>10206</v>
      </c>
      <c t="s" s="220" r="B4492">
        <v>9751</v>
      </c>
      <c t="s" s="220" r="C4492">
        <v>10207</v>
      </c>
      <c t="s" s="220" r="D4492">
        <v>10208</v>
      </c>
      <c s="168" r="E4492">
        <v>41336.6241550926</v>
      </c>
      <c s="220" r="F4492"/>
      <c t="s" s="220" r="G4492">
        <v>57</v>
      </c>
      <c s="220" r="H4492"/>
      <c s="220" r="I4492"/>
      <c s="220" r="J4492">
        <v>37942062</v>
      </c>
      <c s="220" r="K4492"/>
      <c t="s" s="17" r="L4492">
        <v>3334</v>
      </c>
      <c t="s" s="17" r="M4492">
        <v>9754</v>
      </c>
      <c s="220" r="N4492">
        <v>124</v>
      </c>
      <c s="220" r="O4492">
        <v>330</v>
      </c>
      <c s="220" r="P4492">
        <v>3600</v>
      </c>
      <c t="s" s="220" r="Q4492">
        <v>10209</v>
      </c>
      <c t="s" s="17" r="R4492">
        <v>10210</v>
      </c>
    </row>
    <row r="4493">
      <c t="s" s="128" r="A4493">
        <v>10211</v>
      </c>
      <c t="s" s="220" r="B4493">
        <v>552</v>
      </c>
      <c t="s" s="220" r="C4493">
        <v>10212</v>
      </c>
      <c t="s" s="220" r="D4493">
        <v>10213</v>
      </c>
      <c s="168" r="E4493">
        <v>41336.6240625</v>
      </c>
      <c s="220" r="F4493"/>
      <c t="s" s="220" r="G4493">
        <v>46</v>
      </c>
      <c s="220" r="H4493"/>
      <c s="220" r="I4493"/>
      <c s="220" r="J4493">
        <v>53755836</v>
      </c>
      <c s="220" r="K4493"/>
      <c t="s" s="17" r="L4493">
        <v>116</v>
      </c>
      <c t="s" s="17" r="M4493">
        <v>555</v>
      </c>
      <c s="220" r="N4493">
        <v>278</v>
      </c>
      <c s="220" r="O4493">
        <v>241</v>
      </c>
      <c s="220" r="P4493">
        <v>3600</v>
      </c>
      <c t="s" s="220" r="Q4493">
        <v>10214</v>
      </c>
      <c t="s" s="17" r="R4493">
        <v>10215</v>
      </c>
    </row>
    <row r="4494">
      <c t="s" s="128" r="A4494">
        <v>10216</v>
      </c>
      <c t="s" s="220" r="B4494">
        <v>8022</v>
      </c>
      <c t="s" s="220" r="C4494">
        <v>10217</v>
      </c>
      <c t="s" s="220" r="D4494">
        <v>10218</v>
      </c>
      <c s="168" r="E4494">
        <v>41336.6240393518</v>
      </c>
      <c s="220" r="F4494"/>
      <c t="s" s="220" r="G4494">
        <v>57</v>
      </c>
      <c s="220" r="H4494"/>
      <c s="220" r="I4494"/>
      <c s="220" r="J4494">
        <v>775588658</v>
      </c>
      <c s="220" r="K4494"/>
      <c t="s" s="17" r="L4494">
        <v>10219</v>
      </c>
      <c t="s" s="17" r="M4494">
        <v>8025</v>
      </c>
      <c s="220" r="N4494">
        <v>30</v>
      </c>
      <c s="220" r="O4494">
        <v>152</v>
      </c>
      <c s="220" r="P4494">
        <v>3600</v>
      </c>
      <c t="s" s="220" r="Q4494">
        <v>10220</v>
      </c>
      <c t="s" s="17" r="R4494">
        <v>10221</v>
      </c>
    </row>
    <row r="4495">
      <c t="s" s="128" r="A4495">
        <v>10222</v>
      </c>
      <c t="s" s="220" r="B4495">
        <v>2130</v>
      </c>
      <c t="s" s="220" r="C4495">
        <v>10223</v>
      </c>
      <c t="s" s="220" r="D4495">
        <v>10218</v>
      </c>
      <c s="168" r="E4495">
        <v>41336.6240393518</v>
      </c>
      <c s="220" r="F4495"/>
      <c t="s" s="220" r="G4495">
        <v>57</v>
      </c>
      <c s="220" r="H4495"/>
      <c s="220" r="I4495"/>
      <c s="220" r="J4495">
        <v>518388459</v>
      </c>
      <c s="220" r="K4495"/>
      <c t="s" s="17" r="L4495">
        <v>135</v>
      </c>
      <c t="s" s="17" r="M4495">
        <v>2133</v>
      </c>
      <c s="220" r="N4495">
        <v>144</v>
      </c>
      <c s="220" r="O4495">
        <v>114</v>
      </c>
      <c s="220" r="P4495">
        <v>-36000</v>
      </c>
      <c t="s" s="220" r="Q4495">
        <v>10224</v>
      </c>
      <c t="s" s="17" r="R4495">
        <v>10225</v>
      </c>
    </row>
    <row r="4496">
      <c t="s" s="128" r="A4496">
        <v>10226</v>
      </c>
      <c t="s" s="220" r="B4496">
        <v>6203</v>
      </c>
      <c t="s" s="220" r="C4496">
        <v>10227</v>
      </c>
      <c t="s" s="220" r="D4496">
        <v>10228</v>
      </c>
      <c s="168" r="E4496">
        <v>41336.6238773148</v>
      </c>
      <c s="220" r="F4496"/>
      <c t="s" s="220" r="G4496">
        <v>46</v>
      </c>
      <c s="220" r="H4496"/>
      <c s="220" r="I4496"/>
      <c s="220" r="J4496">
        <v>46107443</v>
      </c>
      <c s="220" r="K4496"/>
      <c t="s" s="17" r="L4496">
        <v>116</v>
      </c>
      <c t="s" s="17" r="M4496">
        <v>6205</v>
      </c>
      <c s="220" r="N4496">
        <v>1034</v>
      </c>
      <c s="220" r="O4496">
        <v>610</v>
      </c>
      <c s="220" r="P4496">
        <v>3600</v>
      </c>
      <c t="s" s="220" r="Q4496">
        <v>10229</v>
      </c>
      <c t="s" s="17" r="R4496">
        <v>8837</v>
      </c>
    </row>
    <row r="4497">
      <c t="s" s="128" r="A4497">
        <v>10230</v>
      </c>
      <c t="s" s="220" r="B4497">
        <v>1785</v>
      </c>
      <c t="s" s="220" r="C4497">
        <v>10231</v>
      </c>
      <c t="s" s="220" r="D4497">
        <v>10232</v>
      </c>
      <c s="168" r="E4497">
        <v>41336.6237037037</v>
      </c>
      <c s="220" r="F4497"/>
      <c t="s" s="220" r="G4497">
        <v>57</v>
      </c>
      <c s="220" r="H4497"/>
      <c s="220" r="I4497"/>
      <c s="220" r="J4497">
        <v>524653656</v>
      </c>
      <c s="220" r="K4497"/>
      <c t="s" s="17" r="L4497">
        <v>74</v>
      </c>
      <c t="s" s="17" r="M4497">
        <v>1788</v>
      </c>
      <c s="220" r="N4497">
        <v>121</v>
      </c>
      <c s="220" r="O4497">
        <v>181</v>
      </c>
      <c s="220" r="P4497"/>
      <c t="s" s="220" r="Q4497">
        <v>10233</v>
      </c>
      <c t="s" s="17" r="R4497">
        <v>10234</v>
      </c>
    </row>
    <row r="4498">
      <c t="s" s="128" r="A4498">
        <v>10235</v>
      </c>
      <c t="s" s="220" r="B4498">
        <v>10131</v>
      </c>
      <c t="s" s="220" r="C4498">
        <v>10236</v>
      </c>
      <c t="s" s="220" r="D4498">
        <v>10237</v>
      </c>
      <c s="168" r="E4498">
        <v>41336.6236921296</v>
      </c>
      <c s="220" r="F4498"/>
      <c t="s" s="220" r="G4498">
        <v>57</v>
      </c>
      <c s="220" r="H4498"/>
      <c s="220" r="I4498"/>
      <c s="220" r="J4498">
        <v>22470711</v>
      </c>
      <c s="220" r="K4498"/>
      <c t="s" s="17" r="L4498">
        <v>74</v>
      </c>
      <c t="s" s="17" r="M4498">
        <v>10134</v>
      </c>
      <c s="220" r="N4498">
        <v>5741</v>
      </c>
      <c s="220" r="O4498">
        <v>664</v>
      </c>
      <c s="220" r="P4498">
        <v>3600</v>
      </c>
      <c t="s" s="220" r="Q4498">
        <v>10238</v>
      </c>
      <c t="s" s="17" r="R4498">
        <v>479</v>
      </c>
    </row>
    <row r="4499">
      <c t="s" s="128" r="A4499">
        <v>10239</v>
      </c>
      <c t="s" s="220" r="B4499">
        <v>3443</v>
      </c>
      <c t="s" s="220" r="C4499">
        <v>10240</v>
      </c>
      <c t="s" s="220" r="D4499">
        <v>10241</v>
      </c>
      <c s="168" r="E4499">
        <v>41336.6233333333</v>
      </c>
      <c s="220" r="F4499"/>
      <c t="s" s="220" r="G4499">
        <v>57</v>
      </c>
      <c s="220" r="H4499"/>
      <c s="220" r="I4499"/>
      <c s="220" r="J4499">
        <v>529264395</v>
      </c>
      <c s="220" r="K4499"/>
      <c t="s" s="17" r="L4499">
        <v>74</v>
      </c>
      <c t="s" s="17" r="M4499">
        <v>3446</v>
      </c>
      <c s="220" r="N4499">
        <v>358</v>
      </c>
      <c s="220" r="O4499">
        <v>502</v>
      </c>
      <c s="220" r="P4499"/>
      <c t="s" s="220" r="Q4499">
        <v>10242</v>
      </c>
      <c t="s" s="17" r="R4499">
        <v>10243</v>
      </c>
    </row>
    <row r="4500">
      <c t="s" s="128" r="A4500">
        <v>10244</v>
      </c>
      <c t="s" s="220" r="B4500">
        <v>364</v>
      </c>
      <c t="s" s="220" r="C4500">
        <v>10245</v>
      </c>
      <c t="s" s="220" r="D4500">
        <v>10246</v>
      </c>
      <c s="168" r="E4500">
        <v>41336.6232986111</v>
      </c>
      <c s="220" r="F4500"/>
      <c t="s" s="220" r="G4500">
        <v>57</v>
      </c>
      <c s="220" r="H4500"/>
      <c s="220" r="I4500"/>
      <c s="220" r="J4500">
        <v>214662250</v>
      </c>
      <c s="220" r="K4500"/>
      <c t="s" s="17" r="L4500">
        <v>184</v>
      </c>
      <c t="s" s="17" r="M4500">
        <v>368</v>
      </c>
      <c s="220" r="N4500">
        <v>99</v>
      </c>
      <c s="220" r="O4500">
        <v>431</v>
      </c>
      <c s="220" r="P4500">
        <v>3600</v>
      </c>
      <c t="s" s="220" r="Q4500">
        <v>10247</v>
      </c>
      <c t="s" s="17" r="R4500">
        <v>10248</v>
      </c>
    </row>
    <row r="4501">
      <c t="s" s="128" r="A4501">
        <v>10249</v>
      </c>
      <c t="s" s="220" r="B4501">
        <v>1870</v>
      </c>
      <c t="s" s="220" r="C4501">
        <v>10250</v>
      </c>
      <c t="s" s="220" r="D4501">
        <v>10251</v>
      </c>
      <c s="168" r="E4501">
        <v>41336.6232060185</v>
      </c>
      <c s="220" r="F4501"/>
      <c t="s" s="220" r="G4501">
        <v>57</v>
      </c>
      <c s="220" r="H4501"/>
      <c s="220" r="I4501"/>
      <c s="220" r="J4501">
        <v>128512536</v>
      </c>
      <c s="220" r="K4501"/>
      <c t="s" s="17" r="L4501">
        <v>116</v>
      </c>
      <c t="s" s="17" r="M4501">
        <v>1874</v>
      </c>
      <c s="220" r="N4501">
        <v>753</v>
      </c>
      <c s="220" r="O4501">
        <v>1548</v>
      </c>
      <c s="220" r="P4501"/>
      <c t="s" s="220" r="Q4501">
        <v>10252</v>
      </c>
      <c t="s" s="17" r="R4501">
        <v>10253</v>
      </c>
    </row>
    <row r="4502">
      <c t="s" s="128" r="A4502">
        <v>10254</v>
      </c>
      <c t="s" s="220" r="B4502">
        <v>8022</v>
      </c>
      <c t="s" s="220" r="C4502">
        <v>10255</v>
      </c>
      <c t="s" s="220" r="D4502">
        <v>10256</v>
      </c>
      <c s="168" r="E4502">
        <v>41336.6228472222</v>
      </c>
      <c s="220" r="F4502"/>
      <c t="s" s="220" r="G4502">
        <v>57</v>
      </c>
      <c s="220" r="H4502"/>
      <c s="220" r="I4502"/>
      <c s="220" r="J4502">
        <v>775588658</v>
      </c>
      <c s="220" r="K4502"/>
      <c t="s" s="17" r="L4502">
        <v>74</v>
      </c>
      <c t="s" s="17" r="M4502">
        <v>8025</v>
      </c>
      <c s="220" r="N4502">
        <v>30</v>
      </c>
      <c s="220" r="O4502">
        <v>152</v>
      </c>
      <c s="220" r="P4502">
        <v>3600</v>
      </c>
      <c t="s" s="220" r="Q4502">
        <v>10257</v>
      </c>
      <c t="s" s="17" r="R4502">
        <v>8860</v>
      </c>
    </row>
    <row r="4503">
      <c t="s" s="128" r="A4503">
        <v>10258</v>
      </c>
      <c t="s" s="220" r="B4503">
        <v>3767</v>
      </c>
      <c t="s" s="220" r="C4503">
        <v>10259</v>
      </c>
      <c t="s" s="220" r="D4503">
        <v>10260</v>
      </c>
      <c s="168" r="E4503">
        <v>41336.622650463</v>
      </c>
      <c s="220" r="F4503"/>
      <c t="s" s="220" r="G4503">
        <v>57</v>
      </c>
      <c s="220" r="H4503"/>
      <c s="220" r="I4503"/>
      <c s="220" r="J4503">
        <v>109543582</v>
      </c>
      <c s="220" r="K4503"/>
      <c t="s" s="17" r="L4503">
        <v>116</v>
      </c>
      <c t="s" s="17" r="M4503">
        <v>3770</v>
      </c>
      <c s="220" r="N4503">
        <v>3533</v>
      </c>
      <c s="220" r="O4503">
        <v>668</v>
      </c>
      <c s="220" r="P4503"/>
      <c t="s" s="220" r="Q4503">
        <v>10261</v>
      </c>
      <c t="s" s="17" r="R4503">
        <v>10262</v>
      </c>
    </row>
    <row r="4504">
      <c t="s" s="128" r="A4504">
        <v>10263</v>
      </c>
      <c t="s" s="220" r="B4504">
        <v>513</v>
      </c>
      <c t="s" s="220" r="C4504">
        <v>10264</v>
      </c>
      <c t="s" s="220" r="D4504">
        <v>10265</v>
      </c>
      <c s="168" r="E4504">
        <v>41336.6225115741</v>
      </c>
      <c s="220" r="F4504"/>
      <c t="s" s="220" r="G4504">
        <v>46</v>
      </c>
      <c s="220" r="H4504"/>
      <c s="220" r="I4504"/>
      <c s="220" r="J4504">
        <v>1549341</v>
      </c>
      <c s="220" r="K4504"/>
      <c t="s" s="17" r="L4504">
        <v>228</v>
      </c>
      <c t="s" s="17" r="M4504">
        <v>516</v>
      </c>
      <c s="220" r="N4504">
        <v>844</v>
      </c>
      <c s="220" r="O4504">
        <v>561</v>
      </c>
      <c s="220" r="P4504">
        <v>3600</v>
      </c>
      <c t="s" s="220" r="Q4504">
        <v>10266</v>
      </c>
      <c t="s" s="17" r="R4504">
        <v>4570</v>
      </c>
    </row>
    <row r="4505">
      <c t="s" s="128" r="A4505">
        <v>10170</v>
      </c>
      <c t="s" s="220" r="B4505">
        <v>5758</v>
      </c>
      <c t="s" s="220" r="C4505">
        <v>10274</v>
      </c>
      <c t="s" s="220" r="D4505">
        <v>10275</v>
      </c>
      <c s="168" r="E4505">
        <v>41336.6222800926</v>
      </c>
      <c s="220" r="F4505"/>
      <c t="s" s="220" r="G4505">
        <v>57</v>
      </c>
      <c s="220" r="H4505"/>
      <c s="220" r="I4505"/>
      <c s="220" r="J4505">
        <v>425742663</v>
      </c>
      <c s="220" r="K4505"/>
      <c t="s" s="17" r="L4505">
        <v>1030</v>
      </c>
      <c t="s" s="17" r="M4505">
        <v>6067</v>
      </c>
      <c s="220" r="N4505">
        <v>426</v>
      </c>
      <c s="220" r="O4505">
        <v>188</v>
      </c>
      <c s="220" r="P4505">
        <v>7200</v>
      </c>
      <c t="s" s="220" r="Q4505">
        <v>10276</v>
      </c>
      <c t="s" s="17" r="R4505">
        <v>10277</v>
      </c>
    </row>
    <row r="4506">
      <c t="s" s="128" r="A4506">
        <v>10278</v>
      </c>
      <c t="s" s="220" r="B4506">
        <v>9930</v>
      </c>
      <c t="s" s="220" r="C4506">
        <v>10279</v>
      </c>
      <c t="s" s="220" r="D4506">
        <v>10280</v>
      </c>
      <c s="168" r="E4506">
        <v>41336.6222106482</v>
      </c>
      <c s="220" r="F4506"/>
      <c t="s" s="220" r="G4506">
        <v>46</v>
      </c>
      <c s="220" r="H4506"/>
      <c s="220" r="I4506"/>
      <c s="220" r="J4506">
        <v>7227742</v>
      </c>
      <c s="220" r="K4506"/>
      <c t="s" s="17" r="L4506">
        <v>74</v>
      </c>
      <c t="s" s="17" r="M4506">
        <v>9933</v>
      </c>
      <c s="220" r="N4506">
        <v>153</v>
      </c>
      <c s="220" r="O4506">
        <v>246</v>
      </c>
      <c s="220" r="P4506">
        <v>-10800</v>
      </c>
      <c t="s" s="220" r="Q4506">
        <v>10281</v>
      </c>
      <c t="s" s="17" r="R4506">
        <v>3834</v>
      </c>
    </row>
    <row r="4507">
      <c t="s" s="128" r="A4507">
        <v>10282</v>
      </c>
      <c t="s" s="220" r="B4507">
        <v>3726</v>
      </c>
      <c t="s" s="220" r="C4507">
        <v>10283</v>
      </c>
      <c t="s" s="220" r="D4507">
        <v>10284</v>
      </c>
      <c s="168" r="E4507">
        <v>41336.6219675926</v>
      </c>
      <c s="220" r="F4507"/>
      <c t="s" s="220" r="G4507">
        <v>57</v>
      </c>
      <c s="220" r="H4507"/>
      <c s="220" r="I4507"/>
      <c s="220" r="J4507">
        <v>24172026</v>
      </c>
      <c s="220" r="K4507"/>
      <c t="s" s="17" r="L4507">
        <v>228</v>
      </c>
      <c t="s" s="17" r="M4507">
        <v>3729</v>
      </c>
      <c s="220" r="N4507">
        <v>877</v>
      </c>
      <c s="220" r="O4507">
        <v>376</v>
      </c>
      <c s="220" r="P4507">
        <v>3600</v>
      </c>
      <c t="s" s="220" r="Q4507">
        <v>10285</v>
      </c>
      <c t="s" s="17" r="R4507">
        <v>6466</v>
      </c>
    </row>
    <row r="4508">
      <c t="s" s="128" r="A4508">
        <v>10286</v>
      </c>
      <c t="s" s="220" r="B4508">
        <v>757</v>
      </c>
      <c t="s" s="220" r="C4508">
        <v>10287</v>
      </c>
      <c t="s" s="220" r="D4508">
        <v>10288</v>
      </c>
      <c s="168" r="E4508">
        <v>41336.6217361111</v>
      </c>
      <c s="220" r="F4508"/>
      <c t="s" s="220" r="G4508">
        <v>57</v>
      </c>
      <c s="220" r="H4508"/>
      <c s="220" r="I4508"/>
      <c s="220" r="J4508">
        <v>730737896</v>
      </c>
      <c s="220" r="K4508"/>
      <c t="s" s="17" r="L4508">
        <v>74</v>
      </c>
      <c t="s" s="17" r="M4508">
        <v>759</v>
      </c>
      <c s="220" r="N4508">
        <v>256</v>
      </c>
      <c s="220" r="O4508">
        <v>188</v>
      </c>
      <c s="220" r="P4508"/>
      <c t="s" s="220" r="Q4508">
        <v>10289</v>
      </c>
      <c t="s" s="17" r="R4508">
        <v>10290</v>
      </c>
    </row>
    <row r="4509">
      <c t="s" s="128" r="A4509">
        <v>10291</v>
      </c>
      <c t="s" s="220" r="B4509">
        <v>1608</v>
      </c>
      <c t="s" s="220" r="C4509">
        <v>10292</v>
      </c>
      <c t="s" s="220" r="D4509">
        <v>10293</v>
      </c>
      <c s="168" r="E4509">
        <v>41336.6214467593</v>
      </c>
      <c s="220" r="F4509"/>
      <c t="s" s="220" r="G4509">
        <v>57</v>
      </c>
      <c s="220" r="H4509"/>
      <c s="220" r="I4509"/>
      <c s="220" r="J4509">
        <v>419071151</v>
      </c>
      <c s="220" r="K4509"/>
      <c t="s" s="17" r="L4509">
        <v>228</v>
      </c>
      <c t="s" s="17" r="M4509">
        <v>1611</v>
      </c>
      <c s="220" r="N4509">
        <v>97</v>
      </c>
      <c s="220" r="O4509">
        <v>141</v>
      </c>
      <c s="220" r="P4509"/>
      <c t="s" s="220" r="Q4509">
        <v>10294</v>
      </c>
      <c t="s" s="17" r="R4509">
        <v>10295</v>
      </c>
    </row>
    <row r="4510">
      <c t="s" s="128" r="A4510">
        <v>10296</v>
      </c>
      <c t="s" s="220" r="B4510">
        <v>1494</v>
      </c>
      <c t="s" s="220" r="C4510">
        <v>10297</v>
      </c>
      <c t="s" s="220" r="D4510">
        <v>10298</v>
      </c>
      <c s="168" r="E4510">
        <v>41336.621400463</v>
      </c>
      <c s="220" r="F4510"/>
      <c t="s" s="220" r="G4510">
        <v>46</v>
      </c>
      <c s="220" r="H4510"/>
      <c s="220" r="I4510"/>
      <c s="220" r="J4510">
        <v>49009102</v>
      </c>
      <c s="220" r="K4510"/>
      <c t="s" s="17" r="L4510">
        <v>135</v>
      </c>
      <c t="s" s="17" r="M4510">
        <v>1497</v>
      </c>
      <c s="220" r="N4510">
        <v>448</v>
      </c>
      <c s="220" r="O4510">
        <v>351</v>
      </c>
      <c s="220" r="P4510">
        <v>12600</v>
      </c>
      <c t="s" s="220" r="Q4510">
        <v>10299</v>
      </c>
      <c t="s" s="17" r="R4510">
        <v>10300</v>
      </c>
    </row>
    <row r="4511">
      <c t="s" s="128" r="A4511">
        <v>10301</v>
      </c>
      <c t="s" s="220" r="B4511">
        <v>10302</v>
      </c>
      <c t="s" s="220" r="C4511">
        <v>10303</v>
      </c>
      <c t="s" s="220" r="D4511">
        <v>10304</v>
      </c>
      <c s="168" r="E4511">
        <v>41336.6208680556</v>
      </c>
      <c s="220" r="F4511"/>
      <c t="s" s="220" r="G4511">
        <v>57</v>
      </c>
      <c s="220" r="H4511"/>
      <c s="220" r="I4511"/>
      <c s="220" r="J4511">
        <v>237188046</v>
      </c>
      <c s="220" r="K4511"/>
      <c t="s" s="17" r="L4511">
        <v>2282</v>
      </c>
      <c t="s" s="17" r="M4511">
        <v>10305</v>
      </c>
      <c s="220" r="N4511">
        <v>166</v>
      </c>
      <c s="220" r="O4511">
        <v>183</v>
      </c>
      <c s="220" r="P4511">
        <v>3600</v>
      </c>
      <c t="s" s="220" r="Q4511">
        <v>10306</v>
      </c>
      <c t="s" s="17" r="R4511">
        <v>10307</v>
      </c>
    </row>
    <row r="4512">
      <c t="s" s="128" r="A4512">
        <v>10308</v>
      </c>
      <c t="s" s="220" r="B4512">
        <v>634</v>
      </c>
      <c t="s" s="220" r="C4512">
        <v>10309</v>
      </c>
      <c t="s" s="220" r="D4512">
        <v>10310</v>
      </c>
      <c s="168" r="E4512">
        <v>41336.6207638889</v>
      </c>
      <c s="220" r="F4512"/>
      <c t="s" s="220" r="G4512">
        <v>46</v>
      </c>
      <c s="220" r="H4512"/>
      <c s="220" r="I4512"/>
      <c s="220" r="J4512">
        <v>53034800</v>
      </c>
      <c s="220" r="K4512"/>
      <c t="s" s="17" r="L4512">
        <v>74</v>
      </c>
      <c t="s" s="17" r="M4512">
        <v>637</v>
      </c>
      <c s="220" r="N4512">
        <v>368</v>
      </c>
      <c s="220" r="O4512">
        <v>425</v>
      </c>
      <c s="220" r="P4512">
        <v>-10800</v>
      </c>
      <c t="s" s="220" r="Q4512">
        <v>10311</v>
      </c>
      <c t="s" s="17" r="R4512">
        <v>10312</v>
      </c>
    </row>
    <row r="4513">
      <c t="s" s="128" r="A4513">
        <v>10313</v>
      </c>
      <c t="s" s="220" r="B4513">
        <v>587</v>
      </c>
      <c t="s" s="220" r="C4513">
        <v>10314</v>
      </c>
      <c t="s" s="220" r="D4513">
        <v>10315</v>
      </c>
      <c s="168" r="E4513">
        <v>41336.6207175926</v>
      </c>
      <c s="220" r="F4513"/>
      <c t="s" s="220" r="G4513">
        <v>46</v>
      </c>
      <c s="220" r="H4513"/>
      <c s="220" r="I4513"/>
      <c s="220" r="J4513">
        <v>56994672</v>
      </c>
      <c s="220" r="K4513"/>
      <c t="s" s="17" r="L4513">
        <v>605</v>
      </c>
      <c t="s" s="17" r="M4513">
        <v>590</v>
      </c>
      <c s="220" r="N4513">
        <v>533</v>
      </c>
      <c s="220" r="O4513">
        <v>763</v>
      </c>
      <c s="220" r="P4513"/>
      <c t="s" s="220" r="Q4513">
        <v>10316</v>
      </c>
      <c t="s" s="17" r="R4513">
        <v>10317</v>
      </c>
    </row>
    <row r="4514">
      <c t="s" s="128" r="A4514">
        <v>10318</v>
      </c>
      <c t="s" s="220" r="B4514">
        <v>2448</v>
      </c>
      <c t="s" s="220" r="C4514">
        <v>10319</v>
      </c>
      <c t="s" s="220" r="D4514">
        <v>10320</v>
      </c>
      <c s="168" r="E4514">
        <v>41336.620474537</v>
      </c>
      <c s="220" r="F4514"/>
      <c t="s" s="220" r="G4514">
        <v>57</v>
      </c>
      <c s="220" r="H4514"/>
      <c s="220" r="I4514"/>
      <c s="220" r="J4514">
        <v>26206046</v>
      </c>
      <c s="220" r="K4514"/>
      <c t="s" s="17" r="L4514">
        <v>228</v>
      </c>
      <c t="s" s="17" r="M4514">
        <v>3267</v>
      </c>
      <c s="220" r="N4514">
        <v>1265</v>
      </c>
      <c s="220" r="O4514">
        <v>910</v>
      </c>
      <c s="220" r="P4514">
        <v>3600</v>
      </c>
      <c t="s" s="220" r="Q4514">
        <v>10321</v>
      </c>
      <c t="s" s="17" r="R4514">
        <v>10322</v>
      </c>
    </row>
    <row r="4515">
      <c t="s" s="128" r="A4515">
        <v>10323</v>
      </c>
      <c t="s" s="220" r="B4515">
        <v>617</v>
      </c>
      <c t="s" s="220" r="C4515">
        <v>10324</v>
      </c>
      <c t="s" s="220" r="D4515">
        <v>10325</v>
      </c>
      <c s="168" r="E4515">
        <v>41336.620462963</v>
      </c>
      <c s="220" r="F4515"/>
      <c t="s" s="220" r="G4515">
        <v>57</v>
      </c>
      <c s="220" r="H4515"/>
      <c s="220" r="I4515"/>
      <c s="220" r="J4515">
        <v>238498745</v>
      </c>
      <c s="220" r="K4515"/>
      <c t="s" s="17" r="L4515">
        <v>74</v>
      </c>
      <c t="s" s="17" r="M4515">
        <v>620</v>
      </c>
      <c s="220" r="N4515">
        <v>99</v>
      </c>
      <c s="220" r="O4515">
        <v>177</v>
      </c>
      <c s="220" r="P4515">
        <v>3600</v>
      </c>
      <c t="s" s="220" r="Q4515">
        <v>10326</v>
      </c>
      <c t="s" s="17" r="R4515">
        <v>10327</v>
      </c>
    </row>
    <row r="4516">
      <c t="s" s="128" r="A4516">
        <v>10328</v>
      </c>
      <c t="s" s="220" r="B4516">
        <v>539</v>
      </c>
      <c t="s" s="220" r="C4516">
        <v>10329</v>
      </c>
      <c t="s" s="220" r="D4516">
        <v>10330</v>
      </c>
      <c s="168" r="E4516">
        <v>41336.6203819444</v>
      </c>
      <c s="220" r="F4516"/>
      <c t="s" s="220" r="G4516">
        <v>57</v>
      </c>
      <c s="220" r="H4516"/>
      <c s="220" r="I4516"/>
      <c s="220" r="J4516">
        <v>204469430</v>
      </c>
      <c s="220" r="K4516"/>
      <c t="s" s="17" r="L4516">
        <v>74</v>
      </c>
      <c t="s" s="17" r="M4516">
        <v>543</v>
      </c>
      <c s="220" r="N4516">
        <v>564</v>
      </c>
      <c s="220" r="O4516">
        <v>838</v>
      </c>
      <c s="220" r="P4516">
        <v>3600</v>
      </c>
      <c t="s" s="220" r="Q4516">
        <v>10331</v>
      </c>
      <c t="s" s="17" r="R4516">
        <v>10332</v>
      </c>
    </row>
    <row r="4517">
      <c t="s" s="128" r="A4517">
        <v>10333</v>
      </c>
      <c t="s" s="220" r="B4517">
        <v>10334</v>
      </c>
      <c t="s" s="220" r="C4517">
        <v>10335</v>
      </c>
      <c t="s" s="220" r="D4517">
        <v>10336</v>
      </c>
      <c s="168" r="E4517">
        <v>41336.6202777778</v>
      </c>
      <c s="220" r="F4517"/>
      <c t="s" s="220" r="G4517">
        <v>57</v>
      </c>
      <c s="220" r="H4517"/>
      <c s="220" r="I4517"/>
      <c s="220" r="J4517">
        <v>5321152</v>
      </c>
      <c s="220" r="K4517"/>
      <c t="s" s="17" r="L4517">
        <v>74</v>
      </c>
      <c t="s" s="17" r="M4517">
        <v>10337</v>
      </c>
      <c s="220" r="N4517">
        <v>4358</v>
      </c>
      <c s="220" r="O4517">
        <v>199</v>
      </c>
      <c s="220" r="P4517">
        <v>3600</v>
      </c>
      <c t="s" s="220" r="Q4517">
        <v>10338</v>
      </c>
      <c t="s" s="17" r="R4517">
        <v>10339</v>
      </c>
    </row>
    <row r="4518">
      <c t="s" s="128" r="A4518">
        <v>10340</v>
      </c>
      <c t="s" s="220" r="B4518">
        <v>1759</v>
      </c>
      <c t="s" s="220" r="C4518">
        <v>10341</v>
      </c>
      <c t="s" s="220" r="D4518">
        <v>10342</v>
      </c>
      <c s="168" r="E4518">
        <v>41336.6202083333</v>
      </c>
      <c s="220" r="F4518"/>
      <c t="s" s="220" r="G4518">
        <v>57</v>
      </c>
      <c s="220" r="H4518"/>
      <c s="220" r="I4518"/>
      <c s="220" r="J4518">
        <v>527251402</v>
      </c>
      <c s="220" r="K4518"/>
      <c t="s" s="17" r="L4518">
        <v>74</v>
      </c>
      <c t="s" s="17" r="M4518">
        <v>1762</v>
      </c>
      <c s="220" r="N4518">
        <v>113</v>
      </c>
      <c s="220" r="O4518">
        <v>129</v>
      </c>
      <c s="220" r="P4518">
        <v>3600</v>
      </c>
      <c t="s" s="220" r="Q4518">
        <v>10343</v>
      </c>
      <c t="s" s="17" r="R4518">
        <v>714</v>
      </c>
    </row>
    <row r="4519">
      <c t="s" s="128" r="A4519">
        <v>10344</v>
      </c>
      <c t="s" s="220" r="B4519">
        <v>587</v>
      </c>
      <c t="s" s="220" r="C4519">
        <v>10345</v>
      </c>
      <c t="s" s="220" r="D4519">
        <v>10346</v>
      </c>
      <c s="168" r="E4519">
        <v>41336.6200694444</v>
      </c>
      <c s="220" r="F4519"/>
      <c t="s" s="220" r="G4519">
        <v>46</v>
      </c>
      <c s="220" r="H4519"/>
      <c s="220" r="I4519"/>
      <c s="220" r="J4519">
        <v>56994672</v>
      </c>
      <c s="220" r="K4519"/>
      <c t="s" s="17" r="L4519">
        <v>605</v>
      </c>
      <c t="s" s="17" r="M4519">
        <v>590</v>
      </c>
      <c s="220" r="N4519">
        <v>533</v>
      </c>
      <c s="220" r="O4519">
        <v>763</v>
      </c>
      <c s="220" r="P4519"/>
      <c t="s" s="220" r="Q4519">
        <v>10347</v>
      </c>
      <c t="s" s="17" r="R4519">
        <v>10348</v>
      </c>
    </row>
    <row r="4520">
      <c t="s" s="128" r="A4520">
        <v>10349</v>
      </c>
      <c t="s" s="220" r="B4520">
        <v>587</v>
      </c>
      <c t="s" s="220" r="C4520">
        <v>10350</v>
      </c>
      <c t="s" s="220" r="D4520">
        <v>10351</v>
      </c>
      <c s="168" r="E4520">
        <v>41336.6199189815</v>
      </c>
      <c s="220" r="F4520"/>
      <c t="s" s="220" r="G4520">
        <v>46</v>
      </c>
      <c s="220" r="H4520"/>
      <c s="220" r="I4520"/>
      <c s="220" r="J4520">
        <v>56994672</v>
      </c>
      <c s="220" r="K4520"/>
      <c t="s" s="17" r="L4520">
        <v>605</v>
      </c>
      <c t="s" s="17" r="M4520">
        <v>590</v>
      </c>
      <c s="220" r="N4520">
        <v>533</v>
      </c>
      <c s="220" r="O4520">
        <v>763</v>
      </c>
      <c s="220" r="P4520"/>
      <c t="s" s="220" r="Q4520">
        <v>10352</v>
      </c>
      <c t="s" s="17" r="R4520">
        <v>10353</v>
      </c>
    </row>
    <row r="4521">
      <c t="s" s="128" r="A4521">
        <v>10354</v>
      </c>
      <c t="s" s="220" r="B4521">
        <v>9011</v>
      </c>
      <c t="s" s="220" r="C4521">
        <v>10355</v>
      </c>
      <c t="s" s="220" r="D4521">
        <v>10356</v>
      </c>
      <c s="168" r="E4521">
        <v>41336.6198611111</v>
      </c>
      <c s="220" r="F4521"/>
      <c t="s" s="220" r="G4521">
        <v>57</v>
      </c>
      <c s="220" r="H4521"/>
      <c s="220" r="I4521"/>
      <c s="220" r="J4521">
        <v>272388858</v>
      </c>
      <c s="220" r="K4521"/>
      <c t="s" s="17" r="L4521">
        <v>74</v>
      </c>
      <c t="s" s="17" r="M4521">
        <v>9013</v>
      </c>
      <c s="220" r="N4521">
        <v>18</v>
      </c>
      <c s="220" r="O4521">
        <v>129</v>
      </c>
      <c s="220" r="P4521">
        <v>-10800</v>
      </c>
      <c t="s" s="220" r="Q4521">
        <v>10357</v>
      </c>
      <c t="s" s="17" r="R4521">
        <v>10358</v>
      </c>
    </row>
    <row r="4522">
      <c t="s" s="128" r="A4522">
        <v>10359</v>
      </c>
      <c t="s" s="220" r="B4522">
        <v>1462</v>
      </c>
      <c t="s" s="220" r="C4522">
        <v>10360</v>
      </c>
      <c t="s" s="220" r="D4522">
        <v>10361</v>
      </c>
      <c s="168" r="E4522">
        <v>41336.6197800926</v>
      </c>
      <c s="220" r="F4522"/>
      <c t="s" s="220" r="G4522">
        <v>57</v>
      </c>
      <c s="220" r="H4522"/>
      <c s="220" r="I4522"/>
      <c s="220" r="J4522">
        <v>238565039</v>
      </c>
      <c s="220" r="K4522"/>
      <c t="s" s="17" r="L4522">
        <v>1636</v>
      </c>
      <c t="s" s="17" r="M4522">
        <v>1465</v>
      </c>
      <c s="220" r="N4522">
        <v>820</v>
      </c>
      <c s="220" r="O4522">
        <v>625</v>
      </c>
      <c s="220" r="P4522">
        <v>7200</v>
      </c>
      <c t="s" s="220" r="Q4522">
        <v>10362</v>
      </c>
      <c t="s" s="17" r="R4522">
        <v>10363</v>
      </c>
    </row>
    <row r="4523">
      <c t="s" s="128" r="A4523">
        <v>10364</v>
      </c>
      <c t="s" s="220" r="B4523">
        <v>906</v>
      </c>
      <c t="s" s="220" r="C4523">
        <v>10365</v>
      </c>
      <c t="s" s="220" r="D4523">
        <v>10366</v>
      </c>
      <c s="168" r="E4523">
        <v>41336.6196064815</v>
      </c>
      <c s="220" r="F4523"/>
      <c t="s" s="220" r="G4523">
        <v>57</v>
      </c>
      <c s="220" r="H4523"/>
      <c s="220" r="I4523"/>
      <c s="220" r="J4523">
        <v>279064794</v>
      </c>
      <c s="220" r="K4523"/>
      <c t="s" s="17" r="L4523">
        <v>74</v>
      </c>
      <c t="s" s="17" r="M4523">
        <v>940</v>
      </c>
      <c s="220" r="N4523">
        <v>1311</v>
      </c>
      <c s="220" r="O4523">
        <v>600</v>
      </c>
      <c s="220" r="P4523">
        <v>3600</v>
      </c>
      <c t="s" s="220" r="Q4523">
        <v>10367</v>
      </c>
      <c t="s" s="17" r="R4523">
        <v>5566</v>
      </c>
    </row>
    <row r="4524">
      <c t="s" s="128" r="A4524">
        <v>10368</v>
      </c>
      <c t="s" s="220" r="B4524">
        <v>6631</v>
      </c>
      <c t="s" s="220" r="C4524">
        <v>10369</v>
      </c>
      <c t="s" s="220" r="D4524">
        <v>10370</v>
      </c>
      <c s="168" r="E4524">
        <v>41336.6195949074</v>
      </c>
      <c s="220" r="F4524"/>
      <c t="s" s="220" r="G4524">
        <v>57</v>
      </c>
      <c s="220" r="H4524"/>
      <c s="220" r="I4524"/>
      <c s="220" r="J4524">
        <v>130950673</v>
      </c>
      <c s="220" r="K4524"/>
      <c t="s" s="17" r="L4524">
        <v>135</v>
      </c>
      <c t="s" s="17" r="M4524">
        <v>6634</v>
      </c>
      <c s="220" r="N4524">
        <v>1</v>
      </c>
      <c s="220" r="O4524">
        <v>23</v>
      </c>
      <c s="220" r="P4524"/>
      <c t="s" s="220" r="Q4524">
        <v>10371</v>
      </c>
      <c t="s" s="17" r="R4524">
        <v>3263</v>
      </c>
    </row>
    <row r="4525">
      <c t="s" s="128" r="A4525">
        <v>10372</v>
      </c>
      <c t="s" s="220" r="B4525">
        <v>6745</v>
      </c>
      <c t="s" s="220" r="C4525">
        <v>10373</v>
      </c>
      <c t="s" s="220" r="D4525">
        <v>10374</v>
      </c>
      <c s="168" r="E4525">
        <v>41336.619224537</v>
      </c>
      <c s="220" r="F4525"/>
      <c t="s" s="220" r="G4525">
        <v>57</v>
      </c>
      <c s="220" r="H4525"/>
      <c s="220" r="I4525"/>
      <c s="220" r="J4525">
        <v>16736568</v>
      </c>
      <c s="220" r="K4525"/>
      <c t="s" s="17" r="L4525">
        <v>116</v>
      </c>
      <c t="s" s="17" r="M4525">
        <v>6747</v>
      </c>
      <c s="220" r="N4525">
        <v>646</v>
      </c>
      <c s="220" r="O4525">
        <v>438</v>
      </c>
      <c s="220" r="P4525">
        <v>3600</v>
      </c>
      <c t="s" s="220" r="Q4525">
        <v>10375</v>
      </c>
      <c t="s" s="17" r="R4525">
        <v>10376</v>
      </c>
    </row>
    <row r="4526">
      <c t="s" s="128" r="A4526">
        <v>10377</v>
      </c>
      <c t="s" s="220" r="B4526">
        <v>1759</v>
      </c>
      <c t="s" s="220" r="C4526">
        <v>10378</v>
      </c>
      <c t="s" s="220" r="D4526">
        <v>10374</v>
      </c>
      <c s="168" r="E4526">
        <v>41336.619224537</v>
      </c>
      <c s="220" r="F4526"/>
      <c t="s" s="220" r="G4526">
        <v>57</v>
      </c>
      <c s="220" r="H4526"/>
      <c s="220" r="I4526"/>
      <c s="220" r="J4526">
        <v>527251402</v>
      </c>
      <c s="220" r="K4526"/>
      <c t="s" s="17" r="L4526">
        <v>74</v>
      </c>
      <c t="s" s="17" r="M4526">
        <v>1762</v>
      </c>
      <c s="220" r="N4526">
        <v>113</v>
      </c>
      <c s="220" r="O4526">
        <v>129</v>
      </c>
      <c s="220" r="P4526">
        <v>3600</v>
      </c>
      <c t="s" s="220" r="Q4526">
        <v>10379</v>
      </c>
      <c t="s" s="17" r="R4526">
        <v>10380</v>
      </c>
    </row>
    <row r="4527">
      <c t="s" s="128" r="A4527">
        <v>10381</v>
      </c>
      <c t="s" s="220" r="B4527">
        <v>3987</v>
      </c>
      <c t="s" s="220" r="C4527">
        <v>10382</v>
      </c>
      <c t="s" s="220" r="D4527">
        <v>10383</v>
      </c>
      <c s="168" r="E4527">
        <v>41336.6189583333</v>
      </c>
      <c s="220" r="F4527"/>
      <c t="s" s="220" r="G4527">
        <v>46</v>
      </c>
      <c s="220" r="H4527"/>
      <c s="220" r="I4527"/>
      <c s="220" r="J4527">
        <v>4235421</v>
      </c>
      <c s="220" r="K4527"/>
      <c t="s" s="17" r="L4527">
        <v>74</v>
      </c>
      <c t="s" s="17" r="M4527">
        <v>3991</v>
      </c>
      <c s="220" r="N4527">
        <v>217</v>
      </c>
      <c s="220" r="O4527">
        <v>109</v>
      </c>
      <c s="220" r="P4527">
        <v>3600</v>
      </c>
      <c t="s" s="220" r="Q4527">
        <v>10384</v>
      </c>
      <c t="s" s="17" r="R4527">
        <v>10385</v>
      </c>
    </row>
    <row r="4528">
      <c t="s" s="128" r="A4528">
        <v>10386</v>
      </c>
      <c t="s" s="220" r="B4528">
        <v>1759</v>
      </c>
      <c t="s" s="220" r="C4528">
        <v>10387</v>
      </c>
      <c t="s" s="220" r="D4528">
        <v>10388</v>
      </c>
      <c s="168" r="E4528">
        <v>41336.6188310185</v>
      </c>
      <c s="220" r="F4528"/>
      <c t="s" s="220" r="G4528">
        <v>57</v>
      </c>
      <c s="220" r="H4528"/>
      <c s="220" r="I4528"/>
      <c s="220" r="J4528">
        <v>527251402</v>
      </c>
      <c s="220" r="K4528"/>
      <c t="s" s="17" r="L4528">
        <v>74</v>
      </c>
      <c t="s" s="17" r="M4528">
        <v>1762</v>
      </c>
      <c s="220" r="N4528">
        <v>113</v>
      </c>
      <c s="220" r="O4528">
        <v>129</v>
      </c>
      <c s="220" r="P4528">
        <v>3600</v>
      </c>
      <c t="s" s="220" r="Q4528">
        <v>10389</v>
      </c>
      <c t="s" s="17" r="R4528">
        <v>5922</v>
      </c>
    </row>
    <row r="4529">
      <c t="s" s="128" r="A4529">
        <v>10390</v>
      </c>
      <c t="s" s="220" r="B4529">
        <v>617</v>
      </c>
      <c t="s" s="220" r="C4529">
        <v>10391</v>
      </c>
      <c t="s" s="220" r="D4529">
        <v>10392</v>
      </c>
      <c s="168" r="E4529">
        <v>41336.6188078704</v>
      </c>
      <c s="220" r="F4529"/>
      <c t="s" s="220" r="G4529">
        <v>57</v>
      </c>
      <c s="220" r="H4529">
        <v>261867800</v>
      </c>
      <c t="s" s="220" r="I4529">
        <v>217</v>
      </c>
      <c s="220" r="J4529">
        <v>238498745</v>
      </c>
      <c t="s" s="220" r="K4529">
        <v>10393</v>
      </c>
      <c t="s" s="17" r="L4529">
        <v>74</v>
      </c>
      <c t="s" s="17" r="M4529">
        <v>620</v>
      </c>
      <c s="220" r="N4529">
        <v>99</v>
      </c>
      <c s="220" r="O4529">
        <v>177</v>
      </c>
      <c s="220" r="P4529">
        <v>3600</v>
      </c>
      <c t="s" s="220" r="Q4529">
        <v>10394</v>
      </c>
      <c t="s" s="17" r="R4529">
        <v>10395</v>
      </c>
    </row>
    <row r="4530">
      <c t="s" s="128" r="A4530">
        <v>10396</v>
      </c>
      <c t="s" s="220" r="B4530">
        <v>10397</v>
      </c>
      <c t="s" s="220" r="C4530">
        <v>10398</v>
      </c>
      <c t="s" s="220" r="D4530">
        <v>10399</v>
      </c>
      <c s="168" r="E4530">
        <v>41336.6187384259</v>
      </c>
      <c s="220" r="F4530"/>
      <c t="s" s="220" r="G4530">
        <v>57</v>
      </c>
      <c s="220" r="H4530"/>
      <c s="220" r="I4530"/>
      <c s="220" r="J4530">
        <v>505879977</v>
      </c>
      <c s="220" r="K4530"/>
      <c t="s" s="17" r="L4530">
        <v>116</v>
      </c>
      <c t="s" s="17" r="M4530">
        <v>10400</v>
      </c>
      <c s="220" r="N4530">
        <v>27</v>
      </c>
      <c s="220" r="O4530">
        <v>93</v>
      </c>
      <c s="220" r="P4530"/>
      <c t="s" s="220" r="Q4530">
        <v>10401</v>
      </c>
      <c t="s" s="17" r="R4530">
        <v>10402</v>
      </c>
    </row>
    <row r="4531">
      <c t="s" s="128" r="A4531">
        <v>10403</v>
      </c>
      <c t="s" s="220" r="B4531">
        <v>10404</v>
      </c>
      <c t="s" s="220" r="C4531">
        <v>10405</v>
      </c>
      <c t="s" s="220" r="D4531">
        <v>10406</v>
      </c>
      <c s="168" r="E4531">
        <v>41336.6186805556</v>
      </c>
      <c s="220" r="F4531"/>
      <c t="s" s="220" r="G4531">
        <v>57</v>
      </c>
      <c s="220" r="H4531"/>
      <c s="220" r="I4531"/>
      <c s="220" r="J4531">
        <v>237691875</v>
      </c>
      <c s="220" r="K4531"/>
      <c t="s" s="17" r="L4531">
        <v>74</v>
      </c>
      <c t="s" s="17" r="M4531">
        <v>10407</v>
      </c>
      <c s="220" r="N4531">
        <v>13</v>
      </c>
      <c s="220" r="O4531">
        <v>67</v>
      </c>
      <c s="220" r="P4531"/>
      <c t="s" s="220" r="Q4531">
        <v>10408</v>
      </c>
      <c t="s" s="17" r="R4531">
        <v>755</v>
      </c>
    </row>
    <row r="4532">
      <c t="s" s="128" r="A4532">
        <v>10409</v>
      </c>
      <c t="s" s="220" r="B4532">
        <v>10410</v>
      </c>
      <c t="s" s="220" r="C4532">
        <v>10411</v>
      </c>
      <c t="s" s="220" r="D4532">
        <v>10412</v>
      </c>
      <c s="168" r="E4532">
        <v>41336.6176388889</v>
      </c>
      <c s="220" r="F4532"/>
      <c t="s" s="220" r="G4532">
        <v>57</v>
      </c>
      <c s="220" r="H4532"/>
      <c s="220" r="I4532"/>
      <c s="220" r="J4532">
        <v>262188753</v>
      </c>
      <c s="220" r="K4532"/>
      <c t="s" s="17" r="L4532">
        <v>228</v>
      </c>
      <c t="s" s="17" r="M4532">
        <v>10413</v>
      </c>
      <c s="220" r="N4532">
        <v>177</v>
      </c>
      <c s="220" r="O4532">
        <v>534</v>
      </c>
      <c s="220" r="P4532"/>
      <c t="s" s="220" r="Q4532">
        <v>10414</v>
      </c>
      <c t="s" s="17" r="R4532">
        <v>10415</v>
      </c>
    </row>
    <row r="4533">
      <c t="s" s="128" r="A4533">
        <v>10416</v>
      </c>
      <c t="s" s="220" r="B4533">
        <v>9403</v>
      </c>
      <c t="s" s="220" r="C4533">
        <v>10417</v>
      </c>
      <c t="s" s="220" r="D4533">
        <v>10418</v>
      </c>
      <c s="168" r="E4533">
        <v>41336.6176273148</v>
      </c>
      <c s="220" r="F4533"/>
      <c t="s" s="220" r="G4533">
        <v>57</v>
      </c>
      <c s="220" r="H4533"/>
      <c s="220" r="I4533"/>
      <c s="220" r="J4533">
        <v>268805828</v>
      </c>
      <c s="220" r="K4533"/>
      <c t="s" s="17" r="L4533">
        <v>116</v>
      </c>
      <c t="s" s="17" r="M4533">
        <v>9406</v>
      </c>
      <c s="220" r="N4533">
        <v>1208</v>
      </c>
      <c s="220" r="O4533">
        <v>877</v>
      </c>
      <c s="220" r="P4533">
        <v>-10800</v>
      </c>
      <c t="s" s="220" r="Q4533">
        <v>10419</v>
      </c>
      <c t="s" s="17" r="R4533">
        <v>10420</v>
      </c>
    </row>
    <row r="4534">
      <c t="s" s="128" r="A4534">
        <v>10421</v>
      </c>
      <c t="s" s="220" r="B4534">
        <v>5673</v>
      </c>
      <c t="s" s="220" r="C4534">
        <v>10422</v>
      </c>
      <c t="s" s="220" r="D4534">
        <v>10423</v>
      </c>
      <c s="168" r="E4534">
        <v>41336.6175347222</v>
      </c>
      <c s="220" r="F4534"/>
      <c t="s" s="220" r="G4534">
        <v>57</v>
      </c>
      <c s="220" r="H4534"/>
      <c s="220" r="I4534"/>
      <c s="220" r="J4534">
        <v>384316976</v>
      </c>
      <c s="220" r="K4534"/>
      <c t="s" s="17" r="L4534">
        <v>228</v>
      </c>
      <c t="s" s="17" r="M4534">
        <v>5675</v>
      </c>
      <c s="220" r="N4534">
        <v>771</v>
      </c>
      <c s="220" r="O4534">
        <v>19</v>
      </c>
      <c s="220" r="P4534">
        <v>3600</v>
      </c>
      <c t="s" s="220" r="Q4534">
        <v>10424</v>
      </c>
      <c t="s" s="17" r="R4534">
        <v>10425</v>
      </c>
    </row>
    <row r="4535">
      <c t="s" s="128" r="A4535">
        <v>10426</v>
      </c>
      <c t="s" s="220" r="B4535">
        <v>364</v>
      </c>
      <c t="s" s="220" r="C4535">
        <v>10427</v>
      </c>
      <c t="s" s="220" r="D4535">
        <v>10428</v>
      </c>
      <c s="168" r="E4535">
        <v>41336.617337963</v>
      </c>
      <c s="220" r="F4535"/>
      <c t="s" s="220" r="G4535">
        <v>57</v>
      </c>
      <c s="220" r="H4535"/>
      <c s="220" r="I4535"/>
      <c s="220" r="J4535">
        <v>214662250</v>
      </c>
      <c s="220" r="K4535"/>
      <c t="s" s="17" r="L4535">
        <v>127</v>
      </c>
      <c t="s" s="17" r="M4535">
        <v>368</v>
      </c>
      <c s="220" r="N4535">
        <v>99</v>
      </c>
      <c s="220" r="O4535">
        <v>431</v>
      </c>
      <c s="220" r="P4535">
        <v>3600</v>
      </c>
      <c t="s" s="220" r="Q4535">
        <v>10429</v>
      </c>
      <c t="s" s="17" r="R4535">
        <v>10430</v>
      </c>
    </row>
    <row r="4536">
      <c t="s" s="128" r="A4536">
        <v>10431</v>
      </c>
      <c t="s" s="220" r="B4536">
        <v>8022</v>
      </c>
      <c t="s" s="220" r="C4536">
        <v>10432</v>
      </c>
      <c t="s" s="220" r="D4536">
        <v>10433</v>
      </c>
      <c s="168" r="E4536">
        <v>41336.6170138889</v>
      </c>
      <c s="220" r="F4536"/>
      <c t="s" s="220" r="G4536">
        <v>57</v>
      </c>
      <c s="220" r="H4536"/>
      <c s="220" r="I4536"/>
      <c s="220" r="J4536">
        <v>775588658</v>
      </c>
      <c s="220" r="K4536"/>
      <c t="s" s="17" r="L4536">
        <v>74</v>
      </c>
      <c t="s" s="17" r="M4536">
        <v>8025</v>
      </c>
      <c s="220" r="N4536">
        <v>30</v>
      </c>
      <c s="220" r="O4536">
        <v>152</v>
      </c>
      <c s="220" r="P4536">
        <v>3600</v>
      </c>
      <c t="s" s="220" r="Q4536">
        <v>10434</v>
      </c>
      <c t="s" s="17" r="R4536">
        <v>10435</v>
      </c>
    </row>
    <row r="4537">
      <c t="s" s="128" r="A4537">
        <v>10436</v>
      </c>
      <c t="s" s="220" r="B4537">
        <v>918</v>
      </c>
      <c t="s" s="220" r="C4537">
        <v>10437</v>
      </c>
      <c t="s" s="220" r="D4537">
        <v>10438</v>
      </c>
      <c s="168" r="E4537">
        <v>41336.6169791667</v>
      </c>
      <c s="220" r="F4537"/>
      <c t="s" s="220" r="G4537">
        <v>57</v>
      </c>
      <c s="220" r="H4537"/>
      <c s="220" r="I4537"/>
      <c s="220" r="J4537">
        <v>1096196947</v>
      </c>
      <c s="220" r="K4537"/>
      <c t="s" s="17" r="L4537">
        <v>74</v>
      </c>
      <c t="s" s="17" r="M4537">
        <v>957</v>
      </c>
      <c s="220" r="N4537">
        <v>119</v>
      </c>
      <c s="220" r="O4537">
        <v>460</v>
      </c>
      <c s="220" r="P4537"/>
      <c t="s" s="220" r="Q4537">
        <v>10439</v>
      </c>
      <c t="s" s="17" r="R4537">
        <v>10440</v>
      </c>
    </row>
    <row r="4538">
      <c t="s" s="128" r="A4538">
        <v>10441</v>
      </c>
      <c t="s" s="220" r="B4538">
        <v>1125</v>
      </c>
      <c t="s" s="220" r="C4538">
        <v>10442</v>
      </c>
      <c t="s" s="220" r="D4538">
        <v>10443</v>
      </c>
      <c s="168" r="E4538">
        <v>41336.6167939815</v>
      </c>
      <c s="220" r="F4538"/>
      <c t="s" s="220" r="G4538">
        <v>57</v>
      </c>
      <c s="220" r="H4538"/>
      <c s="220" r="I4538"/>
      <c s="220" r="J4538">
        <v>1074353845</v>
      </c>
      <c s="220" r="K4538"/>
      <c t="s" s="17" r="L4538">
        <v>116</v>
      </c>
      <c t="s" s="17" r="M4538">
        <v>1128</v>
      </c>
      <c s="220" r="N4538">
        <v>392</v>
      </c>
      <c s="220" r="O4538">
        <v>28</v>
      </c>
      <c s="220" r="P4538">
        <v>3600</v>
      </c>
      <c t="s" s="220" r="Q4538">
        <v>10444</v>
      </c>
      <c t="s" s="17" r="R4538">
        <v>10445</v>
      </c>
    </row>
    <row r="4539">
      <c t="s" s="128" r="A4539">
        <v>10446</v>
      </c>
      <c t="s" s="220" r="B4539">
        <v>2287</v>
      </c>
      <c t="s" s="220" r="C4539">
        <v>10447</v>
      </c>
      <c t="s" s="220" r="D4539">
        <v>10448</v>
      </c>
      <c s="168" r="E4539">
        <v>41336.6164351852</v>
      </c>
      <c s="220" r="F4539"/>
      <c t="s" s="220" r="G4539">
        <v>46</v>
      </c>
      <c s="220" r="H4539"/>
      <c s="220" r="I4539"/>
      <c s="220" r="J4539">
        <v>14461032</v>
      </c>
      <c s="220" r="K4539"/>
      <c t="s" s="17" r="L4539">
        <v>74</v>
      </c>
      <c t="s" s="17" r="M4539">
        <v>2292</v>
      </c>
      <c s="220" r="N4539">
        <v>5045</v>
      </c>
      <c s="220" r="O4539">
        <v>1996</v>
      </c>
      <c s="220" r="P4539">
        <v>-28800</v>
      </c>
      <c t="s" s="220" r="Q4539">
        <v>10449</v>
      </c>
      <c t="s" s="17" r="R4539">
        <v>10450</v>
      </c>
    </row>
    <row r="4540">
      <c t="s" s="128" r="A4540">
        <v>10451</v>
      </c>
      <c t="s" s="220" r="B4540">
        <v>634</v>
      </c>
      <c t="s" s="220" r="C4540">
        <v>10452</v>
      </c>
      <c t="s" s="220" r="D4540">
        <v>10453</v>
      </c>
      <c s="168" r="E4540">
        <v>41336.6164236111</v>
      </c>
      <c s="220" r="F4540"/>
      <c t="s" s="220" r="G4540">
        <v>46</v>
      </c>
      <c s="220" r="H4540">
        <v>19401778</v>
      </c>
      <c t="s" s="220" r="I4540">
        <v>10454</v>
      </c>
      <c s="220" r="J4540">
        <v>53034800</v>
      </c>
      <c s="220" r="K4540"/>
      <c t="s" s="17" r="L4540">
        <v>74</v>
      </c>
      <c t="s" s="17" r="M4540">
        <v>637</v>
      </c>
      <c s="220" r="N4540">
        <v>368</v>
      </c>
      <c s="220" r="O4540">
        <v>425</v>
      </c>
      <c s="220" r="P4540">
        <v>-10800</v>
      </c>
      <c t="s" s="220" r="Q4540">
        <v>10455</v>
      </c>
      <c t="s" s="17" r="R4540">
        <v>10456</v>
      </c>
    </row>
    <row r="4541">
      <c t="s" s="128" r="A4541">
        <v>10457</v>
      </c>
      <c t="s" s="220" r="B4541">
        <v>217</v>
      </c>
      <c t="s" s="220" r="C4541">
        <v>10458</v>
      </c>
      <c t="s" s="220" r="D4541">
        <v>10459</v>
      </c>
      <c s="168" r="E4541">
        <v>41336.6163888889</v>
      </c>
      <c s="220" r="F4541"/>
      <c t="s" s="220" r="G4541">
        <v>57</v>
      </c>
      <c s="220" r="H4541">
        <v>6421942</v>
      </c>
      <c t="s" s="220" r="I4541">
        <v>5288</v>
      </c>
      <c s="220" r="J4541">
        <v>261867800</v>
      </c>
      <c t="s" s="220" r="K4541">
        <v>10460</v>
      </c>
      <c t="s" s="17" r="L4541">
        <v>228</v>
      </c>
      <c t="s" s="17" r="M4541">
        <v>221</v>
      </c>
      <c s="220" r="N4541">
        <v>254</v>
      </c>
      <c s="220" r="O4541">
        <v>325</v>
      </c>
      <c s="220" r="P4541">
        <v>3600</v>
      </c>
      <c t="s" s="220" r="Q4541">
        <v>10461</v>
      </c>
      <c t="s" s="17" r="R4541">
        <v>10462</v>
      </c>
    </row>
    <row r="4542">
      <c t="s" s="128" r="A4542">
        <v>10463</v>
      </c>
      <c t="s" s="220" r="B4542">
        <v>3964</v>
      </c>
      <c t="s" s="220" r="C4542">
        <v>10464</v>
      </c>
      <c t="s" s="220" r="D4542">
        <v>10465</v>
      </c>
      <c s="168" r="E4542">
        <v>41336.6163310185</v>
      </c>
      <c s="220" r="F4542"/>
      <c t="s" s="220" r="G4542">
        <v>57</v>
      </c>
      <c s="220" r="H4542">
        <v>38639438</v>
      </c>
      <c t="s" s="220" r="I4542">
        <v>2934</v>
      </c>
      <c s="220" r="J4542">
        <v>1066088496</v>
      </c>
      <c t="s" s="220" r="K4542">
        <v>10466</v>
      </c>
      <c t="s" s="17" r="L4542">
        <v>74</v>
      </c>
      <c t="s" s="17" r="M4542">
        <v>3967</v>
      </c>
      <c s="220" r="N4542">
        <v>18</v>
      </c>
      <c s="220" r="O4542">
        <v>302</v>
      </c>
      <c s="220" r="P4542"/>
      <c t="s" s="220" r="Q4542">
        <v>10467</v>
      </c>
      <c t="s" s="17" r="R4542">
        <v>10468</v>
      </c>
    </row>
    <row r="4543">
      <c t="s" s="128" r="A4543">
        <v>10469</v>
      </c>
      <c t="s" s="220" r="B4543">
        <v>7935</v>
      </c>
      <c t="s" s="220" r="C4543">
        <v>10470</v>
      </c>
      <c t="s" s="220" r="D4543">
        <v>10471</v>
      </c>
      <c s="168" r="E4543">
        <v>41336.6162384259</v>
      </c>
      <c s="220" r="F4543"/>
      <c t="s" s="220" r="G4543">
        <v>57</v>
      </c>
      <c s="220" r="H4543"/>
      <c s="220" r="I4543"/>
      <c s="220" r="J4543">
        <v>154869468</v>
      </c>
      <c s="220" r="K4543"/>
      <c t="s" s="17" r="L4543">
        <v>7937</v>
      </c>
      <c t="s" s="17" r="M4543">
        <v>7938</v>
      </c>
      <c s="220" r="N4543">
        <v>1007</v>
      </c>
      <c s="220" r="O4543">
        <v>748</v>
      </c>
      <c s="220" r="P4543">
        <v>3600</v>
      </c>
      <c t="s" s="220" r="Q4543">
        <v>10472</v>
      </c>
      <c t="s" s="17" r="R4543">
        <v>10473</v>
      </c>
    </row>
    <row r="4544">
      <c t="s" s="128" r="A4544">
        <v>10474</v>
      </c>
      <c t="s" s="220" r="B4544">
        <v>2448</v>
      </c>
      <c t="s" s="220" r="C4544">
        <v>10475</v>
      </c>
      <c t="s" s="220" r="D4544">
        <v>10476</v>
      </c>
      <c s="168" r="E4544">
        <v>41336.6162268518</v>
      </c>
      <c s="220" r="F4544"/>
      <c t="s" s="220" r="G4544">
        <v>57</v>
      </c>
      <c s="220" r="H4544"/>
      <c s="220" r="I4544"/>
      <c s="220" r="J4544">
        <v>26206046</v>
      </c>
      <c s="220" r="K4544"/>
      <c t="s" s="17" r="L4544">
        <v>228</v>
      </c>
      <c t="s" s="17" r="M4544">
        <v>3267</v>
      </c>
      <c s="220" r="N4544">
        <v>1265</v>
      </c>
      <c s="220" r="O4544">
        <v>910</v>
      </c>
      <c s="220" r="P4544">
        <v>3600</v>
      </c>
      <c t="s" s="220" r="Q4544">
        <v>10477</v>
      </c>
      <c t="s" s="17" r="R4544">
        <v>10478</v>
      </c>
    </row>
    <row r="4545">
      <c t="s" s="128" r="A4545">
        <v>10479</v>
      </c>
      <c t="s" s="220" r="B4545">
        <v>757</v>
      </c>
      <c t="s" s="220" r="C4545">
        <v>10480</v>
      </c>
      <c t="s" s="220" r="D4545">
        <v>10481</v>
      </c>
      <c s="168" r="E4545">
        <v>41336.6160300926</v>
      </c>
      <c s="220" r="F4545"/>
      <c t="s" s="220" r="G4545">
        <v>57</v>
      </c>
      <c s="220" r="H4545"/>
      <c s="220" r="I4545"/>
      <c s="220" r="J4545">
        <v>730737896</v>
      </c>
      <c s="220" r="K4545"/>
      <c t="s" s="17" r="L4545">
        <v>74</v>
      </c>
      <c t="s" s="17" r="M4545">
        <v>759</v>
      </c>
      <c s="220" r="N4545">
        <v>256</v>
      </c>
      <c s="220" r="O4545">
        <v>188</v>
      </c>
      <c s="220" r="P4545"/>
      <c t="s" s="220" r="Q4545">
        <v>10482</v>
      </c>
      <c t="s" s="17" r="R4545">
        <v>10483</v>
      </c>
    </row>
    <row r="4546">
      <c t="s" s="128" r="A4546">
        <v>10484</v>
      </c>
      <c t="s" s="220" r="B4546">
        <v>3964</v>
      </c>
      <c t="s" s="220" r="C4546">
        <v>10485</v>
      </c>
      <c t="s" s="220" r="D4546">
        <v>10486</v>
      </c>
      <c s="168" r="E4546">
        <v>41336.6159143518</v>
      </c>
      <c s="220" r="F4546"/>
      <c t="s" s="220" r="G4546">
        <v>57</v>
      </c>
      <c s="220" r="H4546"/>
      <c s="220" r="I4546"/>
      <c s="220" r="J4546">
        <v>1066088496</v>
      </c>
      <c s="220" r="K4546"/>
      <c t="s" s="17" r="L4546">
        <v>74</v>
      </c>
      <c t="s" s="17" r="M4546">
        <v>3967</v>
      </c>
      <c s="220" r="N4546">
        <v>18</v>
      </c>
      <c s="220" r="O4546">
        <v>302</v>
      </c>
      <c s="220" r="P4546"/>
      <c t="s" s="220" r="Q4546">
        <v>10487</v>
      </c>
      <c t="s" s="17" r="R4546">
        <v>1389</v>
      </c>
    </row>
    <row r="4547">
      <c t="s" s="128" r="A4547">
        <v>10488</v>
      </c>
      <c t="s" s="220" r="B4547">
        <v>2466</v>
      </c>
      <c t="s" s="220" r="C4547">
        <v>10489</v>
      </c>
      <c t="s" s="220" r="D4547">
        <v>10490</v>
      </c>
      <c s="168" r="E4547">
        <v>41336.615775463</v>
      </c>
      <c s="220" r="F4547"/>
      <c t="s" s="220" r="G4547">
        <v>46</v>
      </c>
      <c s="220" r="H4547"/>
      <c s="220" r="I4547"/>
      <c s="220" r="J4547">
        <v>34893663</v>
      </c>
      <c s="220" r="K4547"/>
      <c t="s" s="17" r="L4547">
        <v>74</v>
      </c>
      <c t="s" s="17" r="M4547">
        <v>2469</v>
      </c>
      <c s="220" r="N4547">
        <v>4793</v>
      </c>
      <c s="220" r="O4547">
        <v>4133</v>
      </c>
      <c s="220" r="P4547">
        <v>-10800</v>
      </c>
      <c t="s" s="220" r="Q4547">
        <v>10491</v>
      </c>
      <c t="s" s="17" r="R4547">
        <v>10492</v>
      </c>
    </row>
    <row r="4548">
      <c t="s" s="128" r="A4548">
        <v>10460</v>
      </c>
      <c t="s" s="220" r="B4548">
        <v>5288</v>
      </c>
      <c t="s" s="220" r="C4548">
        <v>10493</v>
      </c>
      <c t="s" s="220" r="D4548">
        <v>10494</v>
      </c>
      <c s="168" r="E4548">
        <v>41336.6156018518</v>
      </c>
      <c s="220" r="F4548"/>
      <c t="s" s="220" r="G4548">
        <v>57</v>
      </c>
      <c s="220" r="H4548">
        <v>261867800</v>
      </c>
      <c t="s" s="220" r="I4548">
        <v>217</v>
      </c>
      <c s="220" r="J4548">
        <v>6421942</v>
      </c>
      <c t="s" s="220" r="K4548">
        <v>10495</v>
      </c>
      <c t="s" s="17" r="L4548">
        <v>228</v>
      </c>
      <c t="s" s="17" r="M4548">
        <v>5321</v>
      </c>
      <c s="220" r="N4548">
        <v>278</v>
      </c>
      <c s="220" r="O4548">
        <v>571</v>
      </c>
      <c s="220" r="P4548">
        <v>3600</v>
      </c>
      <c t="s" s="220" r="Q4548">
        <v>10496</v>
      </c>
      <c t="s" s="17" r="R4548">
        <v>10497</v>
      </c>
    </row>
    <row r="4549">
      <c t="s" s="128" r="A4549">
        <v>10498</v>
      </c>
      <c t="s" s="220" r="B4549">
        <v>1251</v>
      </c>
      <c t="s" s="220" r="C4549">
        <v>10499</v>
      </c>
      <c t="s" s="220" r="D4549">
        <v>10500</v>
      </c>
      <c s="168" r="E4549">
        <v>41336.6155324074</v>
      </c>
      <c s="220" r="F4549"/>
      <c t="s" s="220" r="G4549">
        <v>57</v>
      </c>
      <c s="220" r="H4549"/>
      <c s="220" r="I4549"/>
      <c s="220" r="J4549">
        <v>20993143</v>
      </c>
      <c s="220" r="K4549"/>
      <c t="s" s="17" r="L4549">
        <v>135</v>
      </c>
      <c t="s" s="17" r="M4549">
        <v>1329</v>
      </c>
      <c s="220" r="N4549">
        <v>1034</v>
      </c>
      <c s="220" r="O4549">
        <v>801</v>
      </c>
      <c s="220" r="P4549">
        <v>3600</v>
      </c>
      <c t="s" s="220" r="Q4549">
        <v>10501</v>
      </c>
      <c t="s" s="17" r="R4549">
        <v>2423</v>
      </c>
    </row>
    <row r="4550">
      <c t="s" s="128" r="A4550">
        <v>10502</v>
      </c>
      <c t="s" s="220" r="B4550">
        <v>3817</v>
      </c>
      <c t="s" s="220" r="C4550">
        <v>10503</v>
      </c>
      <c t="s" s="220" r="D4550">
        <v>10504</v>
      </c>
      <c s="168" r="E4550">
        <v>41336.615150463</v>
      </c>
      <c s="220" r="F4550"/>
      <c t="s" s="220" r="G4550">
        <v>57</v>
      </c>
      <c s="220" r="H4550"/>
      <c s="220" r="I4550"/>
      <c s="220" r="J4550">
        <v>153053540</v>
      </c>
      <c s="220" r="K4550"/>
      <c t="s" s="17" r="L4550">
        <v>116</v>
      </c>
      <c t="s" s="17" r="M4550">
        <v>4037</v>
      </c>
      <c s="220" r="N4550">
        <v>3094</v>
      </c>
      <c s="220" r="O4550">
        <v>528</v>
      </c>
      <c s="220" r="P4550"/>
      <c t="s" s="220" r="Q4550">
        <v>10505</v>
      </c>
      <c t="s" s="17" r="R4550">
        <v>3263</v>
      </c>
    </row>
    <row r="4551">
      <c t="s" s="128" r="A4551">
        <v>10506</v>
      </c>
      <c t="s" s="220" r="B4551">
        <v>757</v>
      </c>
      <c t="s" s="220" r="C4551">
        <v>10507</v>
      </c>
      <c t="s" s="220" r="D4551">
        <v>10508</v>
      </c>
      <c s="168" r="E4551">
        <v>41336.6151273148</v>
      </c>
      <c s="220" r="F4551"/>
      <c t="s" s="220" r="G4551">
        <v>57</v>
      </c>
      <c s="220" r="H4551"/>
      <c s="220" r="I4551"/>
      <c s="220" r="J4551">
        <v>730737896</v>
      </c>
      <c s="220" r="K4551"/>
      <c t="s" s="17" r="L4551">
        <v>74</v>
      </c>
      <c t="s" s="17" r="M4551">
        <v>759</v>
      </c>
      <c s="220" r="N4551">
        <v>256</v>
      </c>
      <c s="220" r="O4551">
        <v>188</v>
      </c>
      <c s="220" r="P4551"/>
      <c t="s" s="220" r="Q4551">
        <v>10509</v>
      </c>
      <c t="s" s="17" r="R4551">
        <v>10510</v>
      </c>
    </row>
    <row r="4552">
      <c t="s" s="128" r="A4552">
        <v>10495</v>
      </c>
      <c t="s" s="220" r="B4552">
        <v>217</v>
      </c>
      <c t="s" s="220" r="C4552">
        <v>10511</v>
      </c>
      <c t="s" s="220" r="D4552">
        <v>10512</v>
      </c>
      <c s="168" r="E4552">
        <v>41336.6148148148</v>
      </c>
      <c s="220" r="F4552"/>
      <c t="s" s="220" r="G4552">
        <v>57</v>
      </c>
      <c s="220" r="H4552">
        <v>6421942</v>
      </c>
      <c t="s" s="220" r="I4552">
        <v>5288</v>
      </c>
      <c s="220" r="J4552">
        <v>261867800</v>
      </c>
      <c t="s" s="220" r="K4552">
        <v>10513</v>
      </c>
      <c t="s" s="17" r="L4552">
        <v>228</v>
      </c>
      <c t="s" s="17" r="M4552">
        <v>221</v>
      </c>
      <c s="220" r="N4552">
        <v>254</v>
      </c>
      <c s="220" r="O4552">
        <v>325</v>
      </c>
      <c s="220" r="P4552">
        <v>3600</v>
      </c>
      <c t="s" s="220" r="Q4552">
        <v>10514</v>
      </c>
      <c t="s" s="17" r="R4552">
        <v>10515</v>
      </c>
    </row>
    <row r="4553">
      <c t="s" s="128" r="A4553">
        <v>10516</v>
      </c>
      <c t="s" s="220" r="B4553">
        <v>1759</v>
      </c>
      <c t="s" s="220" r="C4553">
        <v>10517</v>
      </c>
      <c t="s" s="220" r="D4553">
        <v>10518</v>
      </c>
      <c s="168" r="E4553">
        <v>41336.6147453704</v>
      </c>
      <c s="220" r="F4553"/>
      <c t="s" s="220" r="G4553">
        <v>57</v>
      </c>
      <c s="220" r="H4553"/>
      <c s="220" r="I4553"/>
      <c s="220" r="J4553">
        <v>527251402</v>
      </c>
      <c s="220" r="K4553"/>
      <c t="s" s="17" r="L4553">
        <v>74</v>
      </c>
      <c t="s" s="17" r="M4553">
        <v>1762</v>
      </c>
      <c s="220" r="N4553">
        <v>113</v>
      </c>
      <c s="220" r="O4553">
        <v>129</v>
      </c>
      <c s="220" r="P4553">
        <v>3600</v>
      </c>
      <c t="s" s="220" r="Q4553">
        <v>10519</v>
      </c>
      <c t="s" s="17" r="R4553">
        <v>1835</v>
      </c>
    </row>
    <row r="4554">
      <c t="s" s="128" r="A4554">
        <v>10513</v>
      </c>
      <c t="s" s="220" r="B4554">
        <v>5288</v>
      </c>
      <c t="s" s="220" r="C4554">
        <v>10520</v>
      </c>
      <c t="s" s="220" r="D4554">
        <v>10521</v>
      </c>
      <c s="168" r="E4554">
        <v>41336.6143287037</v>
      </c>
      <c s="220" r="F4554"/>
      <c t="s" s="220" r="G4554">
        <v>57</v>
      </c>
      <c s="220" r="H4554">
        <v>261867800</v>
      </c>
      <c t="s" s="220" r="I4554">
        <v>217</v>
      </c>
      <c s="220" r="J4554">
        <v>6421942</v>
      </c>
      <c t="s" s="220" r="K4554">
        <v>10522</v>
      </c>
      <c t="s" s="17" r="L4554">
        <v>228</v>
      </c>
      <c t="s" s="17" r="M4554">
        <v>5321</v>
      </c>
      <c s="220" r="N4554">
        <v>278</v>
      </c>
      <c s="220" r="O4554">
        <v>571</v>
      </c>
      <c s="220" r="P4554">
        <v>3600</v>
      </c>
      <c t="s" s="220" r="Q4554">
        <v>10523</v>
      </c>
      <c t="s" s="17" r="R4554">
        <v>10524</v>
      </c>
    </row>
    <row r="4555">
      <c t="s" s="128" r="A4555">
        <v>10525</v>
      </c>
      <c t="s" s="220" r="B4555">
        <v>10526</v>
      </c>
      <c t="s" s="220" r="C4555">
        <v>10527</v>
      </c>
      <c t="s" s="220" r="D4555">
        <v>10521</v>
      </c>
      <c s="168" r="E4555">
        <v>41336.6143287037</v>
      </c>
      <c s="220" r="F4555"/>
      <c t="s" s="220" r="G4555">
        <v>46</v>
      </c>
      <c s="220" r="H4555"/>
      <c s="220" r="I4555"/>
      <c s="220" r="J4555">
        <v>14379131</v>
      </c>
      <c s="220" r="K4555"/>
      <c t="s" s="17" r="L4555">
        <v>135</v>
      </c>
      <c t="s" s="17" r="M4555">
        <v>10528</v>
      </c>
      <c s="220" r="N4555">
        <v>219</v>
      </c>
      <c s="220" r="O4555">
        <v>226</v>
      </c>
      <c s="220" r="P4555">
        <v>3600</v>
      </c>
      <c t="s" s="220" r="Q4555">
        <v>10529</v>
      </c>
      <c t="s" s="17" r="R4555">
        <v>10530</v>
      </c>
    </row>
    <row r="4556">
      <c t="s" s="128" r="A4556">
        <v>10522</v>
      </c>
      <c t="s" s="220" r="B4556">
        <v>217</v>
      </c>
      <c t="s" s="220" r="C4556">
        <v>10531</v>
      </c>
      <c t="s" s="220" r="D4556">
        <v>10532</v>
      </c>
      <c s="168" r="E4556">
        <v>41336.6139236111</v>
      </c>
      <c s="220" r="F4556"/>
      <c t="s" s="220" r="G4556">
        <v>57</v>
      </c>
      <c s="220" r="H4556"/>
      <c s="220" r="I4556"/>
      <c s="220" r="J4556">
        <v>261867800</v>
      </c>
      <c s="220" r="K4556"/>
      <c t="s" s="17" r="L4556">
        <v>228</v>
      </c>
      <c t="s" s="17" r="M4556">
        <v>221</v>
      </c>
      <c s="220" r="N4556">
        <v>254</v>
      </c>
      <c s="220" r="O4556">
        <v>325</v>
      </c>
      <c s="220" r="P4556">
        <v>3600</v>
      </c>
      <c t="s" s="220" r="Q4556">
        <v>10533</v>
      </c>
      <c t="s" s="17" r="R4556">
        <v>10534</v>
      </c>
    </row>
    <row r="4557">
      <c t="s" s="128" r="A4557">
        <v>10535</v>
      </c>
      <c t="s" s="220" r="B4557">
        <v>1049</v>
      </c>
      <c t="s" s="220" r="C4557">
        <v>10536</v>
      </c>
      <c t="s" s="220" r="D4557">
        <v>10537</v>
      </c>
      <c s="168" r="E4557">
        <v>41336.6137847222</v>
      </c>
      <c s="220" r="F4557"/>
      <c t="s" s="220" r="G4557">
        <v>57</v>
      </c>
      <c s="220" r="H4557"/>
      <c s="220" r="I4557"/>
      <c s="220" r="J4557">
        <v>1212669223</v>
      </c>
      <c s="220" r="K4557"/>
      <c t="s" s="17" r="L4557">
        <v>116</v>
      </c>
      <c t="s" s="17" r="M4557">
        <v>1169</v>
      </c>
      <c s="220" r="N4557">
        <v>719</v>
      </c>
      <c s="220" r="O4557">
        <v>84</v>
      </c>
      <c s="220" r="P4557"/>
      <c t="s" s="220" r="Q4557">
        <v>10538</v>
      </c>
      <c t="s" s="17" r="R4557">
        <v>2423</v>
      </c>
    </row>
    <row r="4558">
      <c t="s" s="128" r="A4558">
        <v>10539</v>
      </c>
      <c t="s" s="220" r="B4558">
        <v>3046</v>
      </c>
      <c t="s" s="220" r="C4558">
        <v>10540</v>
      </c>
      <c t="s" s="220" r="D4558">
        <v>10541</v>
      </c>
      <c s="168" r="E4558">
        <v>41336.6135648148</v>
      </c>
      <c s="220" r="F4558"/>
      <c t="s" s="220" r="G4558">
        <v>57</v>
      </c>
      <c s="220" r="H4558">
        <v>527251402</v>
      </c>
      <c t="s" s="220" r="I4558">
        <v>1759</v>
      </c>
      <c s="220" r="J4558">
        <v>210957275</v>
      </c>
      <c t="s" s="220" r="K4558">
        <v>10542</v>
      </c>
      <c t="s" s="17" r="L4558">
        <v>74</v>
      </c>
      <c t="s" s="17" r="M4558">
        <v>3049</v>
      </c>
      <c s="220" r="N4558">
        <v>131</v>
      </c>
      <c s="220" r="O4558">
        <v>134</v>
      </c>
      <c s="220" r="P4558">
        <v>3600</v>
      </c>
      <c t="s" s="220" r="Q4558">
        <v>10543</v>
      </c>
      <c t="s" s="17" r="R4558">
        <v>10544</v>
      </c>
    </row>
    <row r="4559">
      <c t="s" s="128" r="A4559">
        <v>10545</v>
      </c>
      <c t="s" s="220" r="B4559">
        <v>9065</v>
      </c>
      <c t="s" s="220" r="C4559">
        <v>10546</v>
      </c>
      <c t="s" s="220" r="D4559">
        <v>10547</v>
      </c>
      <c s="168" r="E4559">
        <v>41336.6129398148</v>
      </c>
      <c s="220" r="F4559"/>
      <c t="s" s="220" r="G4559">
        <v>46</v>
      </c>
      <c s="220" r="H4559"/>
      <c s="220" r="I4559"/>
      <c s="220" r="J4559">
        <v>23182103</v>
      </c>
      <c s="220" r="K4559"/>
      <c t="s" s="17" r="L4559">
        <v>74</v>
      </c>
      <c t="s" s="17" r="M4559">
        <v>9068</v>
      </c>
      <c s="220" r="N4559">
        <v>1870</v>
      </c>
      <c s="220" r="O4559">
        <v>543</v>
      </c>
      <c s="220" r="P4559">
        <v>3600</v>
      </c>
      <c t="s" s="220" r="Q4559">
        <v>10548</v>
      </c>
      <c t="s" s="17" r="R4559">
        <v>10549</v>
      </c>
    </row>
    <row r="4560">
      <c t="s" s="128" r="A4560">
        <v>10550</v>
      </c>
      <c t="s" s="220" r="B4560">
        <v>5288</v>
      </c>
      <c t="s" s="220" r="C4560">
        <v>10551</v>
      </c>
      <c t="s" s="220" r="D4560">
        <v>10552</v>
      </c>
      <c s="168" r="E4560">
        <v>41336.6129282407</v>
      </c>
      <c s="220" r="F4560"/>
      <c t="s" s="220" r="G4560">
        <v>57</v>
      </c>
      <c s="220" r="H4560">
        <v>493268912</v>
      </c>
      <c t="s" s="220" r="I4560">
        <v>3404</v>
      </c>
      <c s="220" r="J4560">
        <v>6421942</v>
      </c>
      <c t="s" s="220" r="K4560">
        <v>10553</v>
      </c>
      <c t="s" s="17" r="L4560">
        <v>228</v>
      </c>
      <c t="s" s="17" r="M4560">
        <v>5321</v>
      </c>
      <c s="220" r="N4560">
        <v>278</v>
      </c>
      <c s="220" r="O4560">
        <v>571</v>
      </c>
      <c s="220" r="P4560">
        <v>3600</v>
      </c>
      <c t="s" s="220" r="Q4560">
        <v>10554</v>
      </c>
      <c t="s" s="17" r="R4560">
        <v>10555</v>
      </c>
    </row>
    <row r="4561">
      <c t="s" s="128" r="A4561">
        <v>10556</v>
      </c>
      <c t="s" s="220" r="B4561">
        <v>602</v>
      </c>
      <c t="s" s="220" r="C4561">
        <v>10557</v>
      </c>
      <c t="s" s="220" r="D4561">
        <v>10558</v>
      </c>
      <c s="168" r="E4561">
        <v>41336.6127777778</v>
      </c>
      <c s="220" r="F4561"/>
      <c t="s" s="220" r="G4561">
        <v>57</v>
      </c>
      <c s="220" r="H4561"/>
      <c s="220" r="I4561"/>
      <c s="220" r="J4561">
        <v>518514381</v>
      </c>
      <c s="220" r="K4561"/>
      <c t="s" s="17" r="L4561">
        <v>605</v>
      </c>
      <c t="s" s="17" r="M4561">
        <v>606</v>
      </c>
      <c s="220" r="N4561">
        <v>268</v>
      </c>
      <c s="220" r="O4561">
        <v>452</v>
      </c>
      <c s="220" r="P4561">
        <v>3600</v>
      </c>
      <c t="s" s="220" r="Q4561">
        <v>10559</v>
      </c>
      <c t="s" s="17" r="R4561">
        <v>143</v>
      </c>
    </row>
    <row r="4562">
      <c t="s" s="128" r="A4562">
        <v>10560</v>
      </c>
      <c t="s" s="220" r="B4562">
        <v>1954</v>
      </c>
      <c t="s" s="220" r="C4562">
        <v>10561</v>
      </c>
      <c t="s" s="220" r="D4562">
        <v>10562</v>
      </c>
      <c s="168" r="E4562">
        <v>41336.6125347222</v>
      </c>
      <c s="220" r="F4562"/>
      <c t="s" s="220" r="G4562">
        <v>57</v>
      </c>
      <c s="220" r="H4562"/>
      <c s="220" r="I4562"/>
      <c s="220" r="J4562">
        <v>14342072</v>
      </c>
      <c s="220" r="K4562"/>
      <c t="s" s="17" r="L4562">
        <v>228</v>
      </c>
      <c t="s" s="17" r="M4562">
        <v>1957</v>
      </c>
      <c s="220" r="N4562">
        <v>3643</v>
      </c>
      <c s="220" r="O4562">
        <v>194</v>
      </c>
      <c s="220" r="P4562">
        <v>3600</v>
      </c>
      <c t="s" s="220" r="Q4562">
        <v>10563</v>
      </c>
      <c t="s" s="17" r="R4562">
        <v>10564</v>
      </c>
    </row>
    <row r="4563">
      <c t="s" s="128" r="A4563">
        <v>10565</v>
      </c>
      <c t="s" s="220" r="B4563">
        <v>307</v>
      </c>
      <c t="s" s="220" r="C4563">
        <v>10566</v>
      </c>
      <c t="s" s="220" r="D4563">
        <v>10567</v>
      </c>
      <c s="168" r="E4563">
        <v>41336.6123726852</v>
      </c>
      <c s="220" r="F4563"/>
      <c t="s" s="220" r="G4563">
        <v>57</v>
      </c>
      <c s="220" r="H4563">
        <v>238287811</v>
      </c>
      <c t="s" s="220" r="I4563">
        <v>1071</v>
      </c>
      <c s="220" r="J4563">
        <v>252141965</v>
      </c>
      <c t="s" s="220" r="K4563">
        <v>10568</v>
      </c>
      <c t="s" s="17" r="L4563">
        <v>116</v>
      </c>
      <c t="s" s="17" r="M4563">
        <v>310</v>
      </c>
      <c s="220" r="N4563">
        <v>681</v>
      </c>
      <c s="220" r="O4563">
        <v>200</v>
      </c>
      <c s="220" r="P4563">
        <v>3600</v>
      </c>
      <c t="s" s="220" r="Q4563">
        <v>10569</v>
      </c>
      <c t="s" s="17" r="R4563">
        <v>10570</v>
      </c>
    </row>
    <row r="4564">
      <c t="s" s="128" r="A4564">
        <v>10553</v>
      </c>
      <c t="s" s="220" r="B4564">
        <v>3404</v>
      </c>
      <c t="s" s="220" r="C4564">
        <v>10571</v>
      </c>
      <c t="s" s="220" r="D4564">
        <v>10572</v>
      </c>
      <c s="168" r="E4564">
        <v>41336.6122337963</v>
      </c>
      <c s="220" r="F4564"/>
      <c t="s" s="220" r="G4564">
        <v>57</v>
      </c>
      <c s="220" r="H4564"/>
      <c s="220" r="I4564"/>
      <c s="220" r="J4564">
        <v>493268912</v>
      </c>
      <c s="220" r="K4564"/>
      <c t="s" s="17" r="L4564">
        <v>116</v>
      </c>
      <c t="s" s="17" r="M4564">
        <v>3407</v>
      </c>
      <c s="220" r="N4564">
        <v>848</v>
      </c>
      <c s="220" r="O4564">
        <v>1860</v>
      </c>
      <c s="220" r="P4564">
        <v>3600</v>
      </c>
      <c t="s" s="220" r="Q4564">
        <v>10573</v>
      </c>
      <c t="s" s="17" r="R4564">
        <v>2038</v>
      </c>
    </row>
    <row r="4565">
      <c t="s" s="128" r="A4565">
        <v>10574</v>
      </c>
      <c t="s" s="220" r="B4565">
        <v>513</v>
      </c>
      <c t="s" s="220" r="C4565">
        <v>10575</v>
      </c>
      <c t="s" s="220" r="D4565">
        <v>10576</v>
      </c>
      <c s="168" r="E4565">
        <v>41336.6118287037</v>
      </c>
      <c s="220" r="F4565"/>
      <c t="s" s="220" r="G4565">
        <v>46</v>
      </c>
      <c s="220" r="H4565"/>
      <c s="220" r="I4565"/>
      <c s="220" r="J4565">
        <v>1549341</v>
      </c>
      <c s="220" r="K4565"/>
      <c t="s" s="17" r="L4565">
        <v>228</v>
      </c>
      <c t="s" s="17" r="M4565">
        <v>516</v>
      </c>
      <c s="220" r="N4565">
        <v>844</v>
      </c>
      <c s="220" r="O4565">
        <v>561</v>
      </c>
      <c s="220" r="P4565">
        <v>3600</v>
      </c>
      <c t="s" s="220" r="Q4565">
        <v>10577</v>
      </c>
      <c t="s" s="17" r="R4565">
        <v>10578</v>
      </c>
    </row>
    <row r="4566">
      <c t="s" s="128" r="A4566">
        <v>10579</v>
      </c>
      <c t="s" s="220" r="B4566">
        <v>1408</v>
      </c>
      <c t="s" s="220" r="C4566">
        <v>10580</v>
      </c>
      <c t="s" s="220" r="D4566">
        <v>10581</v>
      </c>
      <c s="168" r="E4566">
        <v>41336.6115277778</v>
      </c>
      <c s="220" r="F4566"/>
      <c t="s" s="220" r="G4566">
        <v>46</v>
      </c>
      <c s="220" r="H4566">
        <v>1409501</v>
      </c>
      <c t="s" s="220" r="I4566">
        <v>47</v>
      </c>
      <c s="220" r="J4566">
        <v>20303980</v>
      </c>
      <c s="220" r="K4566"/>
      <c t="s" s="17" r="L4566">
        <v>228</v>
      </c>
      <c t="s" s="17" r="M4566">
        <v>1411</v>
      </c>
      <c s="220" r="N4566">
        <v>329</v>
      </c>
      <c s="220" r="O4566">
        <v>252</v>
      </c>
      <c s="220" r="P4566">
        <v>-10800</v>
      </c>
      <c t="s" s="220" r="Q4566">
        <v>10582</v>
      </c>
      <c t="s" s="17" r="R4566">
        <v>10583</v>
      </c>
    </row>
    <row r="4567">
      <c t="s" s="128" r="A4567">
        <v>10584</v>
      </c>
      <c t="s" s="220" r="B4567">
        <v>292</v>
      </c>
      <c t="s" s="220" r="C4567">
        <v>10585</v>
      </c>
      <c t="s" s="220" r="D4567">
        <v>10586</v>
      </c>
      <c s="168" r="E4567">
        <v>41336.611412037</v>
      </c>
      <c s="220" r="F4567"/>
      <c t="s" s="220" r="G4567">
        <v>57</v>
      </c>
      <c s="220" r="H4567"/>
      <c s="220" r="I4567"/>
      <c s="220" r="J4567">
        <v>67136835</v>
      </c>
      <c s="220" r="K4567"/>
      <c t="s" s="17" r="L4567">
        <v>295</v>
      </c>
      <c t="s" s="17" r="M4567">
        <v>296</v>
      </c>
      <c s="220" r="N4567">
        <v>1157</v>
      </c>
      <c s="220" r="O4567">
        <v>2001</v>
      </c>
      <c s="220" r="P4567">
        <v>3600</v>
      </c>
      <c t="s" s="220" r="Q4567">
        <v>10587</v>
      </c>
      <c t="s" s="17" r="R4567">
        <v>10588</v>
      </c>
    </row>
    <row r="4568">
      <c t="s" s="128" r="A4568">
        <v>10589</v>
      </c>
      <c t="s" s="220" r="B4568">
        <v>1180</v>
      </c>
      <c t="s" s="220" r="C4568">
        <v>10590</v>
      </c>
      <c t="s" s="220" r="D4568">
        <v>10591</v>
      </c>
      <c s="168" r="E4568">
        <v>41336.6112962963</v>
      </c>
      <c s="220" r="F4568"/>
      <c t="s" s="220" r="G4568">
        <v>46</v>
      </c>
      <c s="220" r="H4568"/>
      <c s="220" r="I4568"/>
      <c s="220" r="J4568">
        <v>28251658</v>
      </c>
      <c s="220" r="K4568"/>
      <c t="s" s="17" r="L4568">
        <v>116</v>
      </c>
      <c t="s" s="17" r="M4568">
        <v>1183</v>
      </c>
      <c s="220" r="N4568">
        <v>9354</v>
      </c>
      <c s="220" r="O4568">
        <v>628</v>
      </c>
      <c s="220" r="P4568">
        <v>-10800</v>
      </c>
      <c t="s" s="220" r="Q4568">
        <v>10592</v>
      </c>
      <c t="s" s="17" r="R4568">
        <v>10593</v>
      </c>
    </row>
    <row r="4569">
      <c t="s" s="128" r="A4569">
        <v>10594</v>
      </c>
      <c t="s" s="220" r="B4569">
        <v>10302</v>
      </c>
      <c t="s" s="220" r="C4569">
        <v>10595</v>
      </c>
      <c t="s" s="220" r="D4569">
        <v>10596</v>
      </c>
      <c s="168" r="E4569">
        <v>41336.6107986111</v>
      </c>
      <c s="220" r="F4569"/>
      <c t="s" s="220" r="G4569">
        <v>57</v>
      </c>
      <c s="220" r="H4569"/>
      <c s="220" r="I4569"/>
      <c s="220" r="J4569">
        <v>237188046</v>
      </c>
      <c s="220" r="K4569"/>
      <c t="s" s="17" r="L4569">
        <v>2282</v>
      </c>
      <c t="s" s="17" r="M4569">
        <v>10305</v>
      </c>
      <c s="220" r="N4569">
        <v>166</v>
      </c>
      <c s="220" r="O4569">
        <v>183</v>
      </c>
      <c s="220" r="P4569">
        <v>3600</v>
      </c>
      <c t="s" s="220" r="Q4569">
        <v>10597</v>
      </c>
      <c t="s" s="17" r="R4569">
        <v>2833</v>
      </c>
    </row>
    <row r="4570">
      <c t="s" s="128" r="A4570">
        <v>10598</v>
      </c>
      <c t="s" s="220" r="B4570">
        <v>513</v>
      </c>
      <c t="s" s="220" r="C4570">
        <v>10599</v>
      </c>
      <c t="s" s="220" r="D4570">
        <v>10600</v>
      </c>
      <c s="168" r="E4570">
        <v>41336.6107523148</v>
      </c>
      <c s="220" r="F4570"/>
      <c t="s" s="220" r="G4570">
        <v>46</v>
      </c>
      <c s="220" r="H4570"/>
      <c s="220" r="I4570"/>
      <c s="220" r="J4570">
        <v>1549341</v>
      </c>
      <c s="220" r="K4570"/>
      <c t="s" s="17" r="L4570">
        <v>228</v>
      </c>
      <c t="s" s="17" r="M4570">
        <v>516</v>
      </c>
      <c s="220" r="N4570">
        <v>844</v>
      </c>
      <c s="220" r="O4570">
        <v>561</v>
      </c>
      <c s="220" r="P4570">
        <v>3600</v>
      </c>
      <c t="s" s="220" r="Q4570">
        <v>10601</v>
      </c>
      <c t="s" s="17" r="R4570">
        <v>10602</v>
      </c>
    </row>
    <row r="4571">
      <c t="s" s="128" r="A4571">
        <v>10603</v>
      </c>
      <c t="s" s="220" r="B4571">
        <v>8449</v>
      </c>
      <c t="s" s="220" r="C4571">
        <v>10604</v>
      </c>
      <c t="s" s="220" r="D4571">
        <v>10605</v>
      </c>
      <c s="168" r="E4571">
        <v>41336.6106828704</v>
      </c>
      <c s="220" r="F4571"/>
      <c t="s" s="220" r="G4571">
        <v>57</v>
      </c>
      <c s="220" r="H4571"/>
      <c s="220" r="I4571"/>
      <c s="220" r="J4571">
        <v>149209651</v>
      </c>
      <c s="220" r="K4571"/>
      <c t="s" s="17" r="L4571">
        <v>228</v>
      </c>
      <c t="s" s="17" r="M4571">
        <v>8452</v>
      </c>
      <c s="220" r="N4571">
        <v>10808</v>
      </c>
      <c s="220" r="O4571">
        <v>10551</v>
      </c>
      <c s="220" r="P4571">
        <v>-10800</v>
      </c>
      <c t="s" s="220" r="Q4571">
        <v>10606</v>
      </c>
      <c t="s" s="17" r="R4571">
        <v>10607</v>
      </c>
    </row>
    <row r="4572">
      <c t="s" s="128" r="A4572">
        <v>10608</v>
      </c>
      <c t="s" s="220" r="B4572">
        <v>1954</v>
      </c>
      <c t="s" s="220" r="C4572">
        <v>10609</v>
      </c>
      <c t="s" s="220" r="D4572">
        <v>10610</v>
      </c>
      <c s="168" r="E4572">
        <v>41336.6105555556</v>
      </c>
      <c s="220" r="F4572"/>
      <c t="s" s="220" r="G4572">
        <v>57</v>
      </c>
      <c s="220" r="H4572"/>
      <c s="220" r="I4572"/>
      <c s="220" r="J4572">
        <v>14342072</v>
      </c>
      <c s="220" r="K4572"/>
      <c t="s" s="17" r="L4572">
        <v>228</v>
      </c>
      <c t="s" s="17" r="M4572">
        <v>1957</v>
      </c>
      <c s="220" r="N4572">
        <v>3643</v>
      </c>
      <c s="220" r="O4572">
        <v>194</v>
      </c>
      <c s="220" r="P4572">
        <v>3600</v>
      </c>
      <c t="s" s="220" r="Q4572">
        <v>10611</v>
      </c>
      <c t="s" s="17" r="R4572">
        <v>10612</v>
      </c>
    </row>
    <row r="4573">
      <c t="s" s="128" r="A4573">
        <v>10613</v>
      </c>
      <c t="s" s="220" r="B4573">
        <v>1015</v>
      </c>
      <c t="s" s="220" r="C4573">
        <v>10614</v>
      </c>
      <c t="s" s="220" r="D4573">
        <v>10615</v>
      </c>
      <c s="168" r="E4573">
        <v>41336.6099074074</v>
      </c>
      <c s="220" r="F4573"/>
      <c t="s" s="220" r="G4573">
        <v>46</v>
      </c>
      <c s="220" r="H4573"/>
      <c s="220" r="I4573"/>
      <c s="220" r="J4573">
        <v>49768990</v>
      </c>
      <c s="220" r="K4573"/>
      <c t="s" s="17" r="L4573">
        <v>116</v>
      </c>
      <c t="s" s="17" r="M4573">
        <v>1018</v>
      </c>
      <c s="220" r="N4573">
        <v>3488</v>
      </c>
      <c s="220" r="O4573">
        <v>1003</v>
      </c>
      <c s="220" r="P4573">
        <v>3600</v>
      </c>
      <c t="s" s="220" r="Q4573">
        <v>10616</v>
      </c>
      <c t="s" s="17" r="R4573">
        <v>10617</v>
      </c>
    </row>
    <row r="4574">
      <c t="s" s="128" r="A4574">
        <v>10618</v>
      </c>
      <c t="s" s="220" r="B4574">
        <v>513</v>
      </c>
      <c t="s" s="220" r="C4574">
        <v>10619</v>
      </c>
      <c t="s" s="220" r="D4574">
        <v>10620</v>
      </c>
      <c s="168" r="E4574">
        <v>41336.6096064815</v>
      </c>
      <c s="220" r="F4574"/>
      <c t="s" s="220" r="G4574">
        <v>46</v>
      </c>
      <c s="220" r="H4574"/>
      <c s="220" r="I4574"/>
      <c s="220" r="J4574">
        <v>1549341</v>
      </c>
      <c s="220" r="K4574"/>
      <c t="s" s="17" r="L4574">
        <v>228</v>
      </c>
      <c t="s" s="17" r="M4574">
        <v>516</v>
      </c>
      <c s="220" r="N4574">
        <v>844</v>
      </c>
      <c s="220" r="O4574">
        <v>561</v>
      </c>
      <c s="220" r="P4574">
        <v>3600</v>
      </c>
      <c t="s" s="220" r="Q4574">
        <v>10621</v>
      </c>
      <c t="s" s="17" r="R4574">
        <v>10622</v>
      </c>
    </row>
    <row r="4575">
      <c t="s" s="128" r="A4575">
        <v>10623</v>
      </c>
      <c t="s" s="220" r="B4575">
        <v>552</v>
      </c>
      <c t="s" s="220" r="C4575">
        <v>10624</v>
      </c>
      <c t="s" s="220" r="D4575">
        <v>10625</v>
      </c>
      <c s="168" r="E4575">
        <v>41336.6090046296</v>
      </c>
      <c s="220" r="F4575"/>
      <c t="s" s="220" r="G4575">
        <v>46</v>
      </c>
      <c s="220" r="H4575"/>
      <c s="220" r="I4575"/>
      <c s="220" r="J4575">
        <v>53755836</v>
      </c>
      <c s="220" r="K4575"/>
      <c t="s" s="17" r="L4575">
        <v>49</v>
      </c>
      <c t="s" s="17" r="M4575">
        <v>555</v>
      </c>
      <c s="220" r="N4575">
        <v>278</v>
      </c>
      <c s="220" r="O4575">
        <v>241</v>
      </c>
      <c s="220" r="P4575">
        <v>3600</v>
      </c>
      <c t="s" s="220" r="Q4575">
        <v>10626</v>
      </c>
      <c t="s" s="17" r="R4575">
        <v>10627</v>
      </c>
    </row>
    <row r="4576">
      <c t="s" s="128" r="A4576">
        <v>10568</v>
      </c>
      <c t="s" s="220" r="B4576">
        <v>1071</v>
      </c>
      <c t="s" s="220" r="C4576">
        <v>10628</v>
      </c>
      <c t="s" s="220" r="D4576">
        <v>10629</v>
      </c>
      <c s="168" r="E4576">
        <v>41336.6088773148</v>
      </c>
      <c s="220" r="F4576"/>
      <c t="s" s="220" r="G4576">
        <v>57</v>
      </c>
      <c s="220" r="H4576"/>
      <c s="220" r="I4576"/>
      <c s="220" r="J4576">
        <v>238287811</v>
      </c>
      <c s="220" r="K4576"/>
      <c t="s" s="17" r="L4576">
        <v>74</v>
      </c>
      <c t="s" s="17" r="M4576">
        <v>1074</v>
      </c>
      <c s="220" r="N4576">
        <v>694</v>
      </c>
      <c s="220" r="O4576">
        <v>1291</v>
      </c>
      <c s="220" r="P4576">
        <v>3600</v>
      </c>
      <c t="s" s="220" r="Q4576">
        <v>10630</v>
      </c>
      <c t="s" s="17" r="R4576">
        <v>10631</v>
      </c>
    </row>
    <row r="4577">
      <c t="s" s="128" r="A4577">
        <v>10632</v>
      </c>
      <c t="s" s="220" r="B4577">
        <v>1015</v>
      </c>
      <c t="s" s="220" r="C4577">
        <v>10633</v>
      </c>
      <c t="s" s="220" r="D4577">
        <v>10634</v>
      </c>
      <c s="168" r="E4577">
        <v>41336.6082175926</v>
      </c>
      <c s="220" r="F4577"/>
      <c t="s" s="220" r="G4577">
        <v>46</v>
      </c>
      <c s="220" r="H4577"/>
      <c s="220" r="I4577"/>
      <c s="220" r="J4577">
        <v>49768990</v>
      </c>
      <c s="220" r="K4577"/>
      <c t="s" s="17" r="L4577">
        <v>228</v>
      </c>
      <c t="s" s="17" r="M4577">
        <v>1018</v>
      </c>
      <c s="220" r="N4577">
        <v>3488</v>
      </c>
      <c s="220" r="O4577">
        <v>1003</v>
      </c>
      <c s="220" r="P4577">
        <v>3600</v>
      </c>
      <c t="s" s="220" r="Q4577">
        <v>10635</v>
      </c>
      <c t="s" s="17" r="R4577">
        <v>10636</v>
      </c>
    </row>
    <row r="4578">
      <c t="s" s="128" r="A4578">
        <v>10637</v>
      </c>
      <c t="s" s="220" r="B4578">
        <v>10638</v>
      </c>
      <c t="s" s="220" r="C4578">
        <v>10639</v>
      </c>
      <c t="s" s="220" r="D4578">
        <v>10640</v>
      </c>
      <c s="168" r="E4578">
        <v>41336.6078356481</v>
      </c>
      <c s="220" r="F4578"/>
      <c t="s" s="220" r="G4578">
        <v>57</v>
      </c>
      <c s="220" r="H4578"/>
      <c s="220" r="I4578"/>
      <c s="220" r="J4578">
        <v>339860250</v>
      </c>
      <c s="220" r="K4578"/>
      <c t="s" s="17" r="L4578">
        <v>74</v>
      </c>
      <c t="s" s="17" r="M4578">
        <v>10641</v>
      </c>
      <c s="220" r="N4578">
        <v>669</v>
      </c>
      <c s="220" r="O4578">
        <v>859</v>
      </c>
      <c s="220" r="P4578">
        <v>3600</v>
      </c>
      <c t="s" s="220" r="Q4578">
        <v>10642</v>
      </c>
      <c t="s" s="17" r="R4578">
        <v>10643</v>
      </c>
    </row>
    <row r="4579">
      <c t="s" s="128" r="A4579">
        <v>10644</v>
      </c>
      <c t="s" s="220" r="B4579">
        <v>10645</v>
      </c>
      <c t="s" s="220" r="C4579">
        <v>10646</v>
      </c>
      <c t="s" s="220" r="D4579">
        <v>10647</v>
      </c>
      <c s="168" r="E4579">
        <v>41336.6077199074</v>
      </c>
      <c s="220" r="F4579"/>
      <c t="s" s="220" r="G4579">
        <v>57</v>
      </c>
      <c s="220" r="H4579"/>
      <c s="220" r="I4579"/>
      <c s="220" r="J4579">
        <v>18044059</v>
      </c>
      <c s="220" r="K4579"/>
      <c t="s" s="17" r="L4579">
        <v>10648</v>
      </c>
      <c t="s" s="17" r="M4579">
        <v>10649</v>
      </c>
      <c s="220" r="N4579">
        <v>30502</v>
      </c>
      <c s="220" r="O4579">
        <v>12330</v>
      </c>
      <c s="220" r="P4579">
        <v>3600</v>
      </c>
      <c t="s" s="220" r="Q4579">
        <v>10650</v>
      </c>
      <c t="s" s="17" r="R4579">
        <v>10651</v>
      </c>
    </row>
    <row r="4580">
      <c t="s" s="128" r="A4580">
        <v>10652</v>
      </c>
      <c t="s" s="220" r="B4580">
        <v>1015</v>
      </c>
      <c t="s" s="220" r="C4580">
        <v>10653</v>
      </c>
      <c t="s" s="220" r="D4580">
        <v>10654</v>
      </c>
      <c s="168" r="E4580">
        <v>41336.6075810185</v>
      </c>
      <c s="220" r="F4580"/>
      <c t="s" s="220" r="G4580">
        <v>46</v>
      </c>
      <c s="220" r="H4580"/>
      <c s="220" r="I4580"/>
      <c s="220" r="J4580">
        <v>49768990</v>
      </c>
      <c s="220" r="K4580"/>
      <c t="s" s="17" r="L4580">
        <v>228</v>
      </c>
      <c t="s" s="17" r="M4580">
        <v>1018</v>
      </c>
      <c s="220" r="N4580">
        <v>3488</v>
      </c>
      <c s="220" r="O4580">
        <v>1003</v>
      </c>
      <c s="220" r="P4580">
        <v>3600</v>
      </c>
      <c t="s" s="220" r="Q4580">
        <v>10655</v>
      </c>
      <c t="s" s="17" r="R4580">
        <v>10656</v>
      </c>
    </row>
    <row r="4581">
      <c t="s" s="128" r="A4581">
        <v>10542</v>
      </c>
      <c t="s" s="220" r="B4581">
        <v>1759</v>
      </c>
      <c t="s" s="220" r="C4581">
        <v>10657</v>
      </c>
      <c t="s" s="220" r="D4581">
        <v>10658</v>
      </c>
      <c s="168" r="E4581">
        <v>41336.6075578704</v>
      </c>
      <c s="220" r="F4581"/>
      <c t="s" s="220" r="G4581">
        <v>57</v>
      </c>
      <c s="220" r="H4581"/>
      <c s="220" r="I4581"/>
      <c s="220" r="J4581">
        <v>527251402</v>
      </c>
      <c s="220" r="K4581"/>
      <c t="s" s="17" r="L4581">
        <v>74</v>
      </c>
      <c t="s" s="17" r="M4581">
        <v>1762</v>
      </c>
      <c s="220" r="N4581">
        <v>113</v>
      </c>
      <c s="220" r="O4581">
        <v>129</v>
      </c>
      <c s="220" r="P4581">
        <v>3600</v>
      </c>
      <c t="s" s="220" r="Q4581">
        <v>10659</v>
      </c>
      <c t="s" s="17" r="R4581">
        <v>10660</v>
      </c>
    </row>
    <row r="4582">
      <c t="s" s="128" r="A4582">
        <v>10661</v>
      </c>
      <c t="s" s="220" r="B4582">
        <v>3018</v>
      </c>
      <c t="s" s="220" r="C4582">
        <v>10662</v>
      </c>
      <c t="s" s="220" r="D4582">
        <v>10663</v>
      </c>
      <c s="168" r="E4582">
        <v>41336.6070486111</v>
      </c>
      <c s="220" r="F4582"/>
      <c t="s" s="220" r="G4582">
        <v>46</v>
      </c>
      <c s="220" r="H4582"/>
      <c s="220" r="I4582"/>
      <c s="220" r="J4582">
        <v>558114648</v>
      </c>
      <c s="220" r="K4582"/>
      <c t="s" s="17" r="L4582">
        <v>228</v>
      </c>
      <c t="s" s="17" r="M4582">
        <v>3021</v>
      </c>
      <c s="220" r="N4582">
        <v>145</v>
      </c>
      <c s="220" r="O4582">
        <v>173</v>
      </c>
      <c s="220" r="P4582">
        <v>3600</v>
      </c>
      <c t="s" s="220" r="Q4582">
        <v>10664</v>
      </c>
      <c t="s" s="17" r="R4582">
        <v>10665</v>
      </c>
    </row>
    <row r="4583">
      <c t="s" s="128" r="A4583">
        <v>10666</v>
      </c>
      <c t="s" s="220" r="B4583">
        <v>757</v>
      </c>
      <c t="s" s="220" r="C4583">
        <v>10667</v>
      </c>
      <c t="s" s="220" r="D4583">
        <v>10668</v>
      </c>
      <c s="168" r="E4583">
        <v>41336.6058680556</v>
      </c>
      <c s="220" r="F4583"/>
      <c t="s" s="220" r="G4583">
        <v>57</v>
      </c>
      <c s="220" r="H4583"/>
      <c s="220" r="I4583"/>
      <c s="220" r="J4583">
        <v>730737896</v>
      </c>
      <c s="220" r="K4583"/>
      <c t="s" s="17" r="L4583">
        <v>74</v>
      </c>
      <c t="s" s="17" r="M4583">
        <v>759</v>
      </c>
      <c s="220" r="N4583">
        <v>256</v>
      </c>
      <c s="220" r="O4583">
        <v>188</v>
      </c>
      <c s="220" r="P4583"/>
      <c t="s" s="220" r="Q4583">
        <v>10669</v>
      </c>
      <c t="s" s="17" r="R4583">
        <v>2285</v>
      </c>
    </row>
    <row r="4584">
      <c t="s" s="128" r="A4584">
        <v>10670</v>
      </c>
      <c t="s" s="220" r="B4584">
        <v>10671</v>
      </c>
      <c t="s" s="220" r="C4584">
        <v>10672</v>
      </c>
      <c t="s" s="220" r="D4584">
        <v>10668</v>
      </c>
      <c s="168" r="E4584">
        <v>41336.6058680556</v>
      </c>
      <c s="220" r="F4584"/>
      <c t="s" s="220" r="G4584">
        <v>57</v>
      </c>
      <c s="220" r="H4584"/>
      <c s="220" r="I4584"/>
      <c s="220" r="J4584">
        <v>415818118</v>
      </c>
      <c s="220" r="K4584"/>
      <c t="s" s="17" r="L4584">
        <v>135</v>
      </c>
      <c t="s" s="17" r="M4584">
        <v>10673</v>
      </c>
      <c s="220" r="N4584">
        <v>9</v>
      </c>
      <c s="220" r="O4584">
        <v>100</v>
      </c>
      <c s="220" r="P4584"/>
      <c t="s" s="220" r="Q4584">
        <v>10674</v>
      </c>
      <c t="s" s="17" r="R4584">
        <v>10675</v>
      </c>
    </row>
    <row r="4585">
      <c t="s" s="128" r="A4585">
        <v>10676</v>
      </c>
      <c t="s" s="220" r="B4585">
        <v>1408</v>
      </c>
      <c t="s" s="220" r="C4585">
        <v>10677</v>
      </c>
      <c t="s" s="220" r="D4585">
        <v>10678</v>
      </c>
      <c s="168" r="E4585">
        <v>41336.604849537</v>
      </c>
      <c s="220" r="F4585"/>
      <c t="s" s="220" r="G4585">
        <v>46</v>
      </c>
      <c s="220" r="H4585"/>
      <c s="220" r="I4585"/>
      <c s="220" r="J4585">
        <v>20303980</v>
      </c>
      <c s="220" r="K4585"/>
      <c t="s" s="17" r="L4585">
        <v>228</v>
      </c>
      <c t="s" s="17" r="M4585">
        <v>1411</v>
      </c>
      <c s="220" r="N4585">
        <v>329</v>
      </c>
      <c s="220" r="O4585">
        <v>252</v>
      </c>
      <c s="220" r="P4585">
        <v>-10800</v>
      </c>
      <c t="s" s="220" r="Q4585">
        <v>10679</v>
      </c>
      <c t="s" s="17" r="R4585">
        <v>10680</v>
      </c>
    </row>
    <row r="4586">
      <c t="s" s="128" r="A4586">
        <v>10681</v>
      </c>
      <c t="s" s="220" r="B4586">
        <v>2877</v>
      </c>
      <c t="s" s="220" r="C4586">
        <v>10682</v>
      </c>
      <c t="s" s="220" r="D4586">
        <v>10678</v>
      </c>
      <c s="168" r="E4586">
        <v>41336.604849537</v>
      </c>
      <c s="220" r="F4586"/>
      <c t="s" s="220" r="G4586">
        <v>46</v>
      </c>
      <c s="220" r="H4586"/>
      <c s="220" r="I4586"/>
      <c s="220" r="J4586">
        <v>234510952</v>
      </c>
      <c s="220" r="K4586"/>
      <c t="s" s="17" r="L4586">
        <v>116</v>
      </c>
      <c t="s" s="17" r="M4586">
        <v>2880</v>
      </c>
      <c s="220" r="N4586">
        <v>25</v>
      </c>
      <c s="220" r="O4586">
        <v>70</v>
      </c>
      <c s="220" r="P4586">
        <v>3600</v>
      </c>
      <c t="s" s="220" r="Q4586">
        <v>10683</v>
      </c>
      <c t="s" s="17" r="R4586">
        <v>467</v>
      </c>
    </row>
    <row r="4587">
      <c t="s" s="128" r="A4587">
        <v>10684</v>
      </c>
      <c t="s" s="220" r="B4587">
        <v>513</v>
      </c>
      <c t="s" s="220" r="C4587">
        <v>10685</v>
      </c>
      <c t="s" s="220" r="D4587">
        <v>10686</v>
      </c>
      <c s="168" r="E4587">
        <v>41336.6040046296</v>
      </c>
      <c s="220" r="F4587"/>
      <c t="s" s="220" r="G4587">
        <v>46</v>
      </c>
      <c s="220" r="H4587">
        <v>518514381</v>
      </c>
      <c t="s" s="220" r="I4587">
        <v>602</v>
      </c>
      <c s="220" r="J4587">
        <v>1549341</v>
      </c>
      <c t="s" s="220" r="K4587">
        <v>10687</v>
      </c>
      <c t="s" s="17" r="L4587">
        <v>228</v>
      </c>
      <c t="s" s="17" r="M4587">
        <v>516</v>
      </c>
      <c s="220" r="N4587">
        <v>844</v>
      </c>
      <c s="220" r="O4587">
        <v>561</v>
      </c>
      <c s="220" r="P4587">
        <v>3600</v>
      </c>
      <c t="s" s="220" r="Q4587">
        <v>10688</v>
      </c>
      <c t="s" s="17" r="R4587">
        <v>10689</v>
      </c>
    </row>
    <row r="4588">
      <c t="s" s="128" r="A4588">
        <v>10690</v>
      </c>
      <c t="s" s="220" r="B4588">
        <v>54</v>
      </c>
      <c t="s" s="220" r="C4588">
        <v>10691</v>
      </c>
      <c t="s" s="220" r="D4588">
        <v>10692</v>
      </c>
      <c s="168" r="E4588">
        <v>41336.603900463</v>
      </c>
      <c s="220" r="F4588"/>
      <c t="s" s="220" r="G4588">
        <v>57</v>
      </c>
      <c s="220" r="H4588"/>
      <c s="220" r="I4588"/>
      <c s="220" r="J4588">
        <v>25583565</v>
      </c>
      <c s="220" r="K4588"/>
      <c t="s" s="17" r="L4588">
        <v>49</v>
      </c>
      <c t="s" s="17" r="M4588">
        <v>58</v>
      </c>
      <c s="220" r="N4588">
        <v>216</v>
      </c>
      <c s="220" r="O4588">
        <v>471</v>
      </c>
      <c s="220" r="P4588">
        <v>3600</v>
      </c>
      <c t="s" s="220" r="Q4588">
        <v>10693</v>
      </c>
      <c t="s" s="17" r="R4588">
        <v>2613</v>
      </c>
    </row>
    <row r="4589">
      <c t="s" s="128" r="A4589">
        <v>10694</v>
      </c>
      <c t="s" s="220" r="B4589">
        <v>10695</v>
      </c>
      <c t="s" s="220" r="C4589">
        <v>10696</v>
      </c>
      <c t="s" s="220" r="D4589">
        <v>10697</v>
      </c>
      <c s="168" r="E4589">
        <v>41336.60375</v>
      </c>
      <c s="220" r="F4589"/>
      <c t="s" s="220" r="G4589">
        <v>57</v>
      </c>
      <c s="220" r="H4589"/>
      <c s="220" r="I4589"/>
      <c s="220" r="J4589">
        <v>481823402</v>
      </c>
      <c s="220" r="K4589"/>
      <c t="s" s="17" r="L4589">
        <v>74</v>
      </c>
      <c t="s" s="17" r="M4589">
        <v>10698</v>
      </c>
      <c s="220" r="N4589">
        <v>518</v>
      </c>
      <c s="220" r="O4589">
        <v>196</v>
      </c>
      <c s="220" r="P4589"/>
      <c t="s" s="220" r="Q4589">
        <v>10699</v>
      </c>
      <c t="s" s="17" r="R4589">
        <v>7600</v>
      </c>
    </row>
    <row r="4590">
      <c t="s" s="128" r="A4590">
        <v>10687</v>
      </c>
      <c t="s" s="220" r="B4590">
        <v>602</v>
      </c>
      <c t="s" s="220" r="C4590">
        <v>10700</v>
      </c>
      <c t="s" s="220" r="D4590">
        <v>10701</v>
      </c>
      <c s="168" r="E4590">
        <v>41336.6033101852</v>
      </c>
      <c s="220" r="F4590"/>
      <c t="s" s="220" r="G4590">
        <v>57</v>
      </c>
      <c s="220" r="H4590"/>
      <c s="220" r="I4590"/>
      <c s="220" r="J4590">
        <v>518514381</v>
      </c>
      <c s="220" r="K4590"/>
      <c t="s" s="17" r="L4590">
        <v>605</v>
      </c>
      <c t="s" s="17" r="M4590">
        <v>606</v>
      </c>
      <c s="220" r="N4590">
        <v>268</v>
      </c>
      <c s="220" r="O4590">
        <v>452</v>
      </c>
      <c s="220" r="P4590">
        <v>3600</v>
      </c>
      <c t="s" s="220" r="Q4590">
        <v>10702</v>
      </c>
      <c t="s" s="17" r="R4590">
        <v>10703</v>
      </c>
    </row>
    <row r="4591">
      <c t="s" s="128" r="A4591">
        <v>10704</v>
      </c>
      <c t="s" s="220" r="B4591">
        <v>10705</v>
      </c>
      <c t="s" s="220" r="C4591">
        <v>10706</v>
      </c>
      <c t="s" s="220" r="D4591">
        <v>10707</v>
      </c>
      <c s="168" r="E4591">
        <v>41336.602962963</v>
      </c>
      <c s="220" r="F4591"/>
      <c t="s" s="220" r="G4591">
        <v>57</v>
      </c>
      <c s="220" r="H4591"/>
      <c s="220" r="I4591"/>
      <c s="220" r="J4591">
        <v>175365465</v>
      </c>
      <c s="220" r="K4591"/>
      <c t="s" s="17" r="L4591">
        <v>10708</v>
      </c>
      <c t="s" s="17" r="M4591">
        <v>10709</v>
      </c>
      <c s="220" r="N4591">
        <v>62</v>
      </c>
      <c s="220" r="O4591">
        <v>45</v>
      </c>
      <c s="220" r="P4591">
        <v>-10800</v>
      </c>
      <c t="s" s="220" r="Q4591">
        <v>10710</v>
      </c>
      <c t="s" s="17" r="R4591">
        <v>10711</v>
      </c>
    </row>
    <row r="4592">
      <c t="s" s="128" r="A4592">
        <v>10712</v>
      </c>
      <c t="s" s="220" r="B4592">
        <v>10713</v>
      </c>
      <c t="s" s="220" r="C4592">
        <v>10714</v>
      </c>
      <c t="s" s="220" r="D4592">
        <v>10715</v>
      </c>
      <c s="168" r="E4592">
        <v>41336.6026157407</v>
      </c>
      <c s="220" r="F4592"/>
      <c t="s" s="220" r="G4592">
        <v>57</v>
      </c>
      <c s="220" r="H4592"/>
      <c s="220" r="I4592"/>
      <c s="220" r="J4592">
        <v>17989045</v>
      </c>
      <c s="220" r="K4592"/>
      <c t="s" s="17" r="L4592">
        <v>127</v>
      </c>
      <c t="s" s="17" r="M4592">
        <v>10716</v>
      </c>
      <c s="220" r="N4592">
        <v>228</v>
      </c>
      <c s="220" r="O4592">
        <v>652</v>
      </c>
      <c s="220" r="P4592">
        <v>3600</v>
      </c>
      <c t="s" s="220" r="Q4592">
        <v>10717</v>
      </c>
      <c t="s" s="17" r="R4592">
        <v>10718</v>
      </c>
    </row>
    <row r="4593">
      <c t="s" s="128" r="A4593">
        <v>10719</v>
      </c>
      <c t="s" s="220" r="B4593">
        <v>634</v>
      </c>
      <c t="s" s="220" r="C4593">
        <v>10720</v>
      </c>
      <c t="s" s="220" r="D4593">
        <v>10721</v>
      </c>
      <c s="168" r="E4593">
        <v>41336.6025925926</v>
      </c>
      <c s="220" r="F4593"/>
      <c t="s" s="220" r="G4593">
        <v>46</v>
      </c>
      <c s="220" r="H4593"/>
      <c s="220" r="I4593"/>
      <c s="220" r="J4593">
        <v>53034800</v>
      </c>
      <c s="220" r="K4593"/>
      <c t="s" s="17" r="L4593">
        <v>74</v>
      </c>
      <c t="s" s="17" r="M4593">
        <v>637</v>
      </c>
      <c s="220" r="N4593">
        <v>368</v>
      </c>
      <c s="220" r="O4593">
        <v>425</v>
      </c>
      <c s="220" r="P4593">
        <v>-10800</v>
      </c>
      <c t="s" s="220" r="Q4593">
        <v>10722</v>
      </c>
      <c t="s" s="17" r="R4593">
        <v>2540</v>
      </c>
    </row>
    <row r="4594">
      <c t="s" s="128" r="A4594">
        <v>10723</v>
      </c>
      <c t="s" s="220" r="B4594">
        <v>513</v>
      </c>
      <c t="s" s="220" r="C4594">
        <v>10724</v>
      </c>
      <c t="s" s="220" r="D4594">
        <v>10721</v>
      </c>
      <c s="168" r="E4594">
        <v>41336.6025925926</v>
      </c>
      <c s="220" r="F4594"/>
      <c t="s" s="220" r="G4594">
        <v>46</v>
      </c>
      <c s="220" r="H4594"/>
      <c s="220" r="I4594"/>
      <c s="220" r="J4594">
        <v>1549341</v>
      </c>
      <c s="220" r="K4594"/>
      <c t="s" s="17" r="L4594">
        <v>228</v>
      </c>
      <c t="s" s="17" r="M4594">
        <v>516</v>
      </c>
      <c s="220" r="N4594">
        <v>844</v>
      </c>
      <c s="220" r="O4594">
        <v>561</v>
      </c>
      <c s="220" r="P4594">
        <v>3600</v>
      </c>
      <c t="s" s="220" r="Q4594">
        <v>10725</v>
      </c>
      <c t="s" s="17" r="R4594">
        <v>10726</v>
      </c>
    </row>
    <row r="4595">
      <c t="s" s="128" r="A4595">
        <v>10727</v>
      </c>
      <c t="s" s="220" r="B4595">
        <v>10728</v>
      </c>
      <c t="s" s="220" r="C4595">
        <v>10729</v>
      </c>
      <c t="s" s="220" r="D4595">
        <v>10730</v>
      </c>
      <c s="168" r="E4595">
        <v>41336.601875</v>
      </c>
      <c s="220" r="F4595"/>
      <c t="s" s="220" r="G4595">
        <v>57</v>
      </c>
      <c s="220" r="H4595"/>
      <c s="220" r="I4595"/>
      <c s="220" r="J4595">
        <v>61170168</v>
      </c>
      <c s="220" r="K4595"/>
      <c t="s" s="17" r="L4595">
        <v>74</v>
      </c>
      <c t="s" s="17" r="M4595">
        <v>10731</v>
      </c>
      <c s="220" r="N4595">
        <v>31</v>
      </c>
      <c s="220" r="O4595">
        <v>119</v>
      </c>
      <c s="220" r="P4595">
        <v>3600</v>
      </c>
      <c t="s" s="220" r="Q4595">
        <v>10732</v>
      </c>
      <c t="s" s="17" r="R4595">
        <v>2853</v>
      </c>
    </row>
    <row r="4596">
      <c t="s" s="128" r="A4596">
        <v>10733</v>
      </c>
      <c t="s" s="220" r="B4596">
        <v>54</v>
      </c>
      <c t="s" s="220" r="C4596">
        <v>10734</v>
      </c>
      <c t="s" s="220" r="D4596">
        <v>10735</v>
      </c>
      <c s="168" r="E4596">
        <v>41336.6018518519</v>
      </c>
      <c s="220" r="F4596"/>
      <c t="s" s="220" r="G4596">
        <v>57</v>
      </c>
      <c s="220" r="H4596"/>
      <c s="220" r="I4596"/>
      <c s="220" r="J4596">
        <v>25583565</v>
      </c>
      <c s="220" r="K4596"/>
      <c t="s" s="17" r="L4596">
        <v>49</v>
      </c>
      <c t="s" s="17" r="M4596">
        <v>58</v>
      </c>
      <c s="220" r="N4596">
        <v>216</v>
      </c>
      <c s="220" r="O4596">
        <v>471</v>
      </c>
      <c s="220" r="P4596">
        <v>3600</v>
      </c>
      <c t="s" s="220" r="Q4596">
        <v>10736</v>
      </c>
      <c t="s" s="17" r="R4596">
        <v>2739</v>
      </c>
    </row>
    <row r="4597">
      <c t="s" s="128" r="A4597">
        <v>10737</v>
      </c>
      <c t="s" s="220" r="B4597">
        <v>2865</v>
      </c>
      <c t="s" s="220" r="C4597">
        <v>10738</v>
      </c>
      <c t="s" s="220" r="D4597">
        <v>10739</v>
      </c>
      <c s="168" r="E4597">
        <v>41336.6012037037</v>
      </c>
      <c s="220" r="F4597"/>
      <c t="s" s="220" r="G4597">
        <v>57</v>
      </c>
      <c s="220" r="H4597">
        <v>950402581</v>
      </c>
      <c t="s" s="220" r="I4597">
        <v>3541</v>
      </c>
      <c s="220" r="J4597">
        <v>15776298</v>
      </c>
      <c t="s" s="220" r="K4597">
        <v>10740</v>
      </c>
      <c t="s" s="17" r="L4597">
        <v>228</v>
      </c>
      <c t="s" s="17" r="M4597">
        <v>2868</v>
      </c>
      <c s="220" r="N4597">
        <v>841</v>
      </c>
      <c s="220" r="O4597">
        <v>1024</v>
      </c>
      <c s="220" r="P4597">
        <v>3600</v>
      </c>
      <c t="s" s="220" r="Q4597">
        <v>10741</v>
      </c>
      <c t="s" s="17" r="R4597">
        <v>10742</v>
      </c>
    </row>
    <row r="4598">
      <c t="s" s="128" r="A4598">
        <v>10743</v>
      </c>
      <c t="s" s="220" r="B4598">
        <v>10744</v>
      </c>
      <c t="s" s="220" r="C4598">
        <v>10745</v>
      </c>
      <c t="s" s="220" r="D4598">
        <v>10746</v>
      </c>
      <c s="168" r="E4598">
        <v>41336.6010300926</v>
      </c>
      <c s="220" r="F4598"/>
      <c t="s" s="220" r="G4598">
        <v>46</v>
      </c>
      <c s="220" r="H4598"/>
      <c s="220" r="I4598"/>
      <c s="220" r="J4598">
        <v>1202295284</v>
      </c>
      <c s="220" r="K4598"/>
      <c t="s" s="17" r="L4598">
        <v>135</v>
      </c>
      <c t="s" s="17" r="M4598">
        <v>10747</v>
      </c>
      <c s="220" r="N4598"/>
      <c s="220" r="O4598">
        <v>10</v>
      </c>
      <c s="220" r="P4598"/>
      <c t="s" s="220" r="Q4598">
        <v>10748</v>
      </c>
      <c t="s" s="17" r="R4598">
        <v>10749</v>
      </c>
    </row>
    <row r="4599">
      <c t="s" s="128" r="A4599">
        <v>10750</v>
      </c>
      <c t="s" s="220" r="B4599">
        <v>5512</v>
      </c>
      <c t="s" s="220" r="C4599">
        <v>10751</v>
      </c>
      <c t="s" s="220" r="D4599">
        <v>10752</v>
      </c>
      <c s="168" r="E4599">
        <v>41336.6007175926</v>
      </c>
      <c s="220" r="F4599"/>
      <c t="s" s="220" r="G4599">
        <v>57</v>
      </c>
      <c s="220" r="H4599"/>
      <c s="220" r="I4599"/>
      <c s="220" r="J4599">
        <v>445486914</v>
      </c>
      <c s="220" r="K4599"/>
      <c t="s" s="17" r="L4599">
        <v>1636</v>
      </c>
      <c t="s" s="17" r="M4599">
        <v>5515</v>
      </c>
      <c s="220" r="N4599">
        <v>329</v>
      </c>
      <c s="220" r="O4599">
        <v>1295</v>
      </c>
      <c s="220" r="P4599">
        <v>7200</v>
      </c>
      <c t="s" s="220" r="Q4599">
        <v>10753</v>
      </c>
      <c t="s" s="17" r="R4599">
        <v>10754</v>
      </c>
    </row>
    <row r="4600">
      <c t="s" s="128" r="A4600">
        <v>10755</v>
      </c>
      <c t="s" s="220" r="B4600">
        <v>4783</v>
      </c>
      <c t="s" s="220" r="C4600">
        <v>10756</v>
      </c>
      <c t="s" s="220" r="D4600">
        <v>10757</v>
      </c>
      <c s="168" r="E4600">
        <v>41336.6004050926</v>
      </c>
      <c s="220" r="F4600"/>
      <c t="s" s="220" r="G4600">
        <v>57</v>
      </c>
      <c s="220" r="H4600"/>
      <c s="220" r="I4600"/>
      <c s="220" r="J4600">
        <v>232517128</v>
      </c>
      <c s="220" r="K4600"/>
      <c t="s" s="17" r="L4600">
        <v>4786</v>
      </c>
      <c t="s" s="17" r="M4600">
        <v>4787</v>
      </c>
      <c s="220" r="N4600">
        <v>35</v>
      </c>
      <c s="220" r="O4600">
        <v>119</v>
      </c>
      <c s="220" r="P4600">
        <v>3600</v>
      </c>
      <c t="s" s="220" r="Q4600">
        <v>10758</v>
      </c>
      <c t="s" s="17" r="R4600">
        <v>2853</v>
      </c>
    </row>
    <row r="4601">
      <c t="s" s="128" r="A4601">
        <v>10759</v>
      </c>
      <c t="s" s="220" r="B4601">
        <v>8449</v>
      </c>
      <c t="s" s="220" r="C4601">
        <v>10760</v>
      </c>
      <c t="s" s="220" r="D4601">
        <v>10761</v>
      </c>
      <c s="168" r="E4601">
        <v>41336.6003356481</v>
      </c>
      <c s="220" r="F4601"/>
      <c t="s" s="220" r="G4601">
        <v>57</v>
      </c>
      <c s="220" r="H4601"/>
      <c s="220" r="I4601"/>
      <c s="220" r="J4601">
        <v>149209651</v>
      </c>
      <c s="220" r="K4601"/>
      <c t="s" s="17" r="L4601">
        <v>228</v>
      </c>
      <c t="s" s="17" r="M4601">
        <v>8452</v>
      </c>
      <c s="220" r="N4601">
        <v>10808</v>
      </c>
      <c s="220" r="O4601">
        <v>10551</v>
      </c>
      <c s="220" r="P4601">
        <v>-10800</v>
      </c>
      <c t="s" s="220" r="Q4601">
        <v>10762</v>
      </c>
      <c t="s" s="17" r="R4601">
        <v>10763</v>
      </c>
    </row>
    <row r="4602">
      <c t="s" s="128" r="A4602">
        <v>10740</v>
      </c>
      <c t="s" s="220" r="B4602">
        <v>3541</v>
      </c>
      <c t="s" s="220" r="C4602">
        <v>10764</v>
      </c>
      <c t="s" s="220" r="D4602">
        <v>10765</v>
      </c>
      <c s="168" r="E4602">
        <v>41336.6000925926</v>
      </c>
      <c s="220" r="F4602"/>
      <c t="s" s="220" r="G4602">
        <v>46</v>
      </c>
      <c s="220" r="H4602"/>
      <c s="220" r="I4602"/>
      <c s="220" r="J4602">
        <v>950402581</v>
      </c>
      <c s="220" r="K4602"/>
      <c t="s" s="17" r="L4602">
        <v>74</v>
      </c>
      <c t="s" s="17" r="M4602">
        <v>3544</v>
      </c>
      <c s="220" r="N4602">
        <v>27</v>
      </c>
      <c s="220" r="O4602">
        <v>102</v>
      </c>
      <c s="220" r="P4602">
        <v>3600</v>
      </c>
      <c t="s" s="220" r="Q4602">
        <v>10766</v>
      </c>
      <c t="s" s="17" r="R4602">
        <v>10767</v>
      </c>
    </row>
    <row r="4603">
      <c t="s" s="128" r="A4603">
        <v>10768</v>
      </c>
      <c t="s" s="220" r="B4603">
        <v>1785</v>
      </c>
      <c t="s" s="220" r="C4603">
        <v>10769</v>
      </c>
      <c t="s" s="220" r="D4603">
        <v>10770</v>
      </c>
      <c s="168" r="E4603">
        <v>41336.5995949074</v>
      </c>
      <c s="220" r="F4603"/>
      <c t="s" s="220" r="G4603">
        <v>57</v>
      </c>
      <c s="220" r="H4603"/>
      <c s="220" r="I4603"/>
      <c s="220" r="J4603">
        <v>524653656</v>
      </c>
      <c s="220" r="K4603"/>
      <c t="s" s="17" r="L4603">
        <v>74</v>
      </c>
      <c t="s" s="17" r="M4603">
        <v>1788</v>
      </c>
      <c s="220" r="N4603">
        <v>121</v>
      </c>
      <c s="220" r="O4603">
        <v>181</v>
      </c>
      <c s="220" r="P4603"/>
      <c t="s" s="220" r="Q4603">
        <v>10771</v>
      </c>
      <c t="s" s="17" r="R4603">
        <v>10772</v>
      </c>
    </row>
    <row r="4604">
      <c t="s" s="128" r="A4604">
        <v>10773</v>
      </c>
      <c t="s" s="220" r="B4604">
        <v>203</v>
      </c>
      <c t="s" s="220" r="C4604">
        <v>10774</v>
      </c>
      <c t="s" s="220" r="D4604">
        <v>10775</v>
      </c>
      <c s="168" r="E4604">
        <v>41336.5991782407</v>
      </c>
      <c s="220" r="F4604"/>
      <c t="s" s="220" r="G4604">
        <v>57</v>
      </c>
      <c s="220" r="H4604"/>
      <c s="220" r="I4604"/>
      <c s="220" r="J4604">
        <v>376124970</v>
      </c>
      <c s="220" r="K4604"/>
      <c t="s" s="17" r="L4604">
        <v>135</v>
      </c>
      <c t="s" s="17" r="M4604">
        <v>206</v>
      </c>
      <c s="220" r="N4604">
        <v>583</v>
      </c>
      <c s="220" r="O4604">
        <v>567</v>
      </c>
      <c s="220" r="P4604">
        <v>-10800</v>
      </c>
      <c t="s" s="220" r="Q4604">
        <v>10776</v>
      </c>
      <c t="s" s="17" r="R4604">
        <v>10777</v>
      </c>
    </row>
    <row r="4605">
      <c t="s" s="128" r="A4605">
        <v>10778</v>
      </c>
      <c t="s" s="220" r="B4605">
        <v>4545</v>
      </c>
      <c t="s" s="220" r="C4605">
        <v>10779</v>
      </c>
      <c t="s" s="220" r="D4605">
        <v>10780</v>
      </c>
      <c s="168" r="E4605">
        <v>41336.5984259259</v>
      </c>
      <c s="220" r="F4605"/>
      <c t="s" s="220" r="G4605">
        <v>57</v>
      </c>
      <c s="220" r="H4605"/>
      <c s="220" r="I4605"/>
      <c s="220" r="J4605">
        <v>93865399</v>
      </c>
      <c s="220" r="K4605"/>
      <c t="s" s="17" r="L4605">
        <v>116</v>
      </c>
      <c t="s" s="17" r="M4605">
        <v>4579</v>
      </c>
      <c s="220" r="N4605">
        <v>828</v>
      </c>
      <c s="220" r="O4605">
        <v>509</v>
      </c>
      <c s="220" r="P4605">
        <v>3600</v>
      </c>
      <c t="s" s="220" r="Q4605">
        <v>10781</v>
      </c>
      <c t="s" s="17" r="R4605">
        <v>10782</v>
      </c>
    </row>
    <row r="4606">
      <c t="s" s="128" r="A4606">
        <v>10783</v>
      </c>
      <c t="s" s="220" r="B4606">
        <v>5512</v>
      </c>
      <c t="s" s="220" r="C4606">
        <v>10784</v>
      </c>
      <c t="s" s="220" r="D4606">
        <v>10785</v>
      </c>
      <c s="168" r="E4606">
        <v>41336.5980208333</v>
      </c>
      <c s="220" r="F4606"/>
      <c t="s" s="220" r="G4606">
        <v>57</v>
      </c>
      <c s="220" r="H4606"/>
      <c s="220" r="I4606"/>
      <c s="220" r="J4606">
        <v>445486914</v>
      </c>
      <c s="220" r="K4606"/>
      <c t="s" s="17" r="L4606">
        <v>1636</v>
      </c>
      <c t="s" s="17" r="M4606">
        <v>5515</v>
      </c>
      <c s="220" r="N4606">
        <v>329</v>
      </c>
      <c s="220" r="O4606">
        <v>1295</v>
      </c>
      <c s="220" r="P4606">
        <v>7200</v>
      </c>
      <c t="s" s="220" r="Q4606">
        <v>10786</v>
      </c>
      <c t="s" s="17" r="R4606">
        <v>10787</v>
      </c>
    </row>
    <row r="4607">
      <c t="s" s="128" r="A4607">
        <v>10788</v>
      </c>
      <c t="s" s="220" r="B4607">
        <v>233</v>
      </c>
      <c t="s" s="220" r="C4607">
        <v>10789</v>
      </c>
      <c t="s" s="220" r="D4607">
        <v>10790</v>
      </c>
      <c s="168" r="E4607">
        <v>41336.5979398148</v>
      </c>
      <c s="220" r="F4607"/>
      <c t="s" s="220" r="G4607">
        <v>57</v>
      </c>
      <c s="220" r="H4607">
        <v>785504730</v>
      </c>
      <c t="s" s="220" r="I4607">
        <v>6224</v>
      </c>
      <c s="220" r="J4607">
        <v>81550369</v>
      </c>
      <c t="s" s="220" r="K4607">
        <v>10791</v>
      </c>
      <c t="s" s="17" r="L4607">
        <v>116</v>
      </c>
      <c t="s" s="17" r="M4607">
        <v>236</v>
      </c>
      <c s="220" r="N4607">
        <v>1676</v>
      </c>
      <c s="220" r="O4607">
        <v>952</v>
      </c>
      <c s="220" r="P4607">
        <v>3600</v>
      </c>
      <c t="s" s="220" r="Q4607">
        <v>10792</v>
      </c>
      <c t="s" s="17" r="R4607">
        <v>10793</v>
      </c>
    </row>
    <row r="4608">
      <c t="s" s="128" r="A4608">
        <v>10794</v>
      </c>
      <c t="s" s="220" r="B4608">
        <v>47</v>
      </c>
      <c t="s" s="220" r="C4608">
        <v>10795</v>
      </c>
      <c t="s" s="220" r="D4608">
        <v>10796</v>
      </c>
      <c s="168" r="E4608">
        <v>41336.5975115741</v>
      </c>
      <c s="220" r="F4608"/>
      <c t="s" s="220" r="G4608">
        <v>57</v>
      </c>
      <c s="220" r="H4608"/>
      <c s="220" r="I4608"/>
      <c s="220" r="J4608">
        <v>1409501</v>
      </c>
      <c s="220" r="K4608"/>
      <c t="s" s="17" r="L4608">
        <v>228</v>
      </c>
      <c t="s" s="17" r="M4608">
        <v>128</v>
      </c>
      <c s="220" r="N4608">
        <v>6152</v>
      </c>
      <c s="220" r="O4608">
        <v>676</v>
      </c>
      <c s="220" r="P4608">
        <v>3600</v>
      </c>
      <c t="s" s="220" r="Q4608">
        <v>10797</v>
      </c>
      <c t="s" s="17" r="R4608">
        <v>10798</v>
      </c>
    </row>
    <row r="4609">
      <c t="s" s="128" r="A4609">
        <v>10799</v>
      </c>
      <c t="s" s="220" r="B4609">
        <v>10800</v>
      </c>
      <c t="s" s="220" r="C4609">
        <v>10801</v>
      </c>
      <c t="s" s="220" r="D4609">
        <v>10802</v>
      </c>
      <c s="168" r="E4609">
        <v>41336.5972569444</v>
      </c>
      <c s="220" r="F4609"/>
      <c t="s" s="220" r="G4609">
        <v>57</v>
      </c>
      <c s="220" r="H4609">
        <v>834014863</v>
      </c>
      <c t="s" s="220" r="I4609">
        <v>2813</v>
      </c>
      <c s="220" r="J4609">
        <v>200989071</v>
      </c>
      <c t="s" s="220" r="K4609">
        <v>10803</v>
      </c>
      <c t="s" s="17" r="L4609">
        <v>74</v>
      </c>
      <c t="s" s="17" r="M4609">
        <v>10804</v>
      </c>
      <c s="220" r="N4609">
        <v>5</v>
      </c>
      <c s="220" r="O4609">
        <v>29</v>
      </c>
      <c s="220" r="P4609">
        <v>3600</v>
      </c>
      <c t="s" s="220" r="Q4609">
        <v>10805</v>
      </c>
      <c t="s" s="17" r="R4609">
        <v>10806</v>
      </c>
    </row>
    <row r="4610">
      <c t="s" s="128" r="A4610">
        <v>10807</v>
      </c>
      <c t="s" s="220" r="B4610">
        <v>1759</v>
      </c>
      <c t="s" s="220" r="C4610">
        <v>10808</v>
      </c>
      <c t="s" s="220" r="D4610">
        <v>10809</v>
      </c>
      <c s="168" r="E4610">
        <v>41336.5961805556</v>
      </c>
      <c s="220" r="F4610"/>
      <c t="s" s="220" r="G4610">
        <v>57</v>
      </c>
      <c s="220" r="H4610">
        <v>16026138</v>
      </c>
      <c t="s" s="220" r="I4610">
        <v>3005</v>
      </c>
      <c s="220" r="J4610">
        <v>527251402</v>
      </c>
      <c s="220" r="K4610"/>
      <c t="s" s="17" r="L4610">
        <v>74</v>
      </c>
      <c t="s" s="17" r="M4610">
        <v>1762</v>
      </c>
      <c s="220" r="N4610">
        <v>113</v>
      </c>
      <c s="220" r="O4610">
        <v>129</v>
      </c>
      <c s="220" r="P4610">
        <v>3600</v>
      </c>
      <c t="s" s="220" r="Q4610">
        <v>10810</v>
      </c>
      <c t="s" s="17" r="R4610">
        <v>10811</v>
      </c>
    </row>
    <row r="4611">
      <c t="s" s="128" r="A4611">
        <v>10803</v>
      </c>
      <c t="s" s="220" r="B4611">
        <v>2813</v>
      </c>
      <c t="s" s="220" r="C4611">
        <v>10812</v>
      </c>
      <c t="s" s="220" r="D4611">
        <v>10813</v>
      </c>
      <c s="168" r="E4611">
        <v>41336.5953125</v>
      </c>
      <c s="220" r="F4611"/>
      <c t="s" s="220" r="G4611">
        <v>57</v>
      </c>
      <c s="220" r="H4611"/>
      <c s="220" r="I4611"/>
      <c s="220" r="J4611">
        <v>834014863</v>
      </c>
      <c s="220" r="K4611"/>
      <c t="s" s="17" r="L4611">
        <v>74</v>
      </c>
      <c t="s" s="17" r="M4611">
        <v>2816</v>
      </c>
      <c s="220" r="N4611">
        <v>50</v>
      </c>
      <c s="220" r="O4611">
        <v>217</v>
      </c>
      <c s="220" r="P4611">
        <v>3600</v>
      </c>
      <c t="s" s="220" r="Q4611">
        <v>10814</v>
      </c>
      <c t="s" s="17" r="R4611">
        <v>10815</v>
      </c>
    </row>
    <row r="4612">
      <c t="s" s="128" r="A4612">
        <v>10816</v>
      </c>
      <c t="s" s="220" r="B4612">
        <v>10713</v>
      </c>
      <c t="s" s="220" r="C4612">
        <v>10817</v>
      </c>
      <c t="s" s="220" r="D4612">
        <v>10818</v>
      </c>
      <c s="168" r="E4612">
        <v>41336.5943634259</v>
      </c>
      <c s="220" r="F4612"/>
      <c t="s" s="220" r="G4612">
        <v>57</v>
      </c>
      <c s="220" r="H4612"/>
      <c s="220" r="I4612"/>
      <c s="220" r="J4612">
        <v>17989045</v>
      </c>
      <c s="220" r="K4612"/>
      <c t="s" s="17" r="L4612">
        <v>127</v>
      </c>
      <c t="s" s="17" r="M4612">
        <v>10716</v>
      </c>
      <c s="220" r="N4612">
        <v>228</v>
      </c>
      <c s="220" r="O4612">
        <v>652</v>
      </c>
      <c s="220" r="P4612">
        <v>3600</v>
      </c>
      <c t="s" s="220" r="Q4612">
        <v>10819</v>
      </c>
      <c t="s" s="17" r="R4612">
        <v>1283</v>
      </c>
    </row>
    <row r="4613">
      <c t="s" s="128" r="A4613">
        <v>10791</v>
      </c>
      <c t="s" s="220" r="B4613">
        <v>6224</v>
      </c>
      <c t="s" s="220" r="C4613">
        <v>10820</v>
      </c>
      <c t="s" s="220" r="D4613">
        <v>10821</v>
      </c>
      <c s="168" r="E4613">
        <v>41336.5941550926</v>
      </c>
      <c s="220" r="F4613"/>
      <c t="s" s="220" r="G4613">
        <v>57</v>
      </c>
      <c s="220" r="H4613"/>
      <c s="220" r="I4613"/>
      <c s="220" r="J4613">
        <v>785504730</v>
      </c>
      <c s="220" r="K4613"/>
      <c t="s" s="17" r="L4613">
        <v>135</v>
      </c>
      <c t="s" s="17" r="M4613">
        <v>6227</v>
      </c>
      <c s="220" r="N4613">
        <v>73</v>
      </c>
      <c s="220" r="O4613">
        <v>264</v>
      </c>
      <c s="220" r="P4613">
        <v>3600</v>
      </c>
      <c t="s" s="220" r="Q4613">
        <v>10822</v>
      </c>
      <c t="s" s="17" r="R4613">
        <v>7304</v>
      </c>
    </row>
    <row r="4614">
      <c t="s" s="128" r="A4614">
        <v>10823</v>
      </c>
      <c t="s" s="220" r="B4614">
        <v>1785</v>
      </c>
      <c t="s" s="220" r="C4614">
        <v>10824</v>
      </c>
      <c t="s" s="220" r="D4614">
        <v>10825</v>
      </c>
      <c s="168" r="E4614">
        <v>41336.593587963</v>
      </c>
      <c s="220" r="F4614"/>
      <c t="s" s="220" r="G4614">
        <v>57</v>
      </c>
      <c s="220" r="H4614"/>
      <c s="220" r="I4614"/>
      <c s="220" r="J4614">
        <v>524653656</v>
      </c>
      <c s="220" r="K4614"/>
      <c t="s" s="17" r="L4614">
        <v>74</v>
      </c>
      <c t="s" s="17" r="M4614">
        <v>1788</v>
      </c>
      <c s="220" r="N4614">
        <v>121</v>
      </c>
      <c s="220" r="O4614">
        <v>181</v>
      </c>
      <c s="220" r="P4614"/>
      <c t="s" s="220" r="Q4614">
        <v>10826</v>
      </c>
      <c t="s" s="17" r="R4614">
        <v>10827</v>
      </c>
    </row>
    <row r="4615">
      <c t="s" s="128" r="A4615">
        <v>10828</v>
      </c>
      <c t="s" s="220" r="B4615">
        <v>10829</v>
      </c>
      <c t="s" s="220" r="C4615">
        <v>10830</v>
      </c>
      <c t="s" s="220" r="D4615">
        <v>10831</v>
      </c>
      <c s="168" r="E4615">
        <v>41336.5931365741</v>
      </c>
      <c s="220" r="F4615"/>
      <c t="s" s="220" r="G4615">
        <v>57</v>
      </c>
      <c s="220" r="H4615"/>
      <c s="220" r="I4615"/>
      <c s="220" r="J4615">
        <v>972965461</v>
      </c>
      <c s="220" r="K4615"/>
      <c t="s" s="17" r="L4615">
        <v>74</v>
      </c>
      <c t="s" s="17" r="M4615">
        <v>10832</v>
      </c>
      <c s="220" r="N4615">
        <v>81</v>
      </c>
      <c s="220" r="O4615">
        <v>98</v>
      </c>
      <c s="220" r="P4615">
        <v>3600</v>
      </c>
      <c t="s" s="220" r="Q4615">
        <v>10833</v>
      </c>
      <c t="s" s="17" r="R4615">
        <v>10834</v>
      </c>
    </row>
    <row r="4616">
      <c t="s" s="128" r="A4616">
        <v>10835</v>
      </c>
      <c t="s" s="220" r="B4616">
        <v>10334</v>
      </c>
      <c t="s" s="220" r="C4616">
        <v>10836</v>
      </c>
      <c t="s" s="220" r="D4616">
        <v>10837</v>
      </c>
      <c s="168" r="E4616">
        <v>41336.5925810185</v>
      </c>
      <c s="220" r="F4616"/>
      <c t="s" s="220" r="G4616">
        <v>57</v>
      </c>
      <c s="220" r="H4616"/>
      <c s="220" r="I4616"/>
      <c s="220" r="J4616">
        <v>5321152</v>
      </c>
      <c s="220" r="K4616"/>
      <c t="s" s="17" r="L4616">
        <v>74</v>
      </c>
      <c t="s" s="17" r="M4616">
        <v>10337</v>
      </c>
      <c s="220" r="N4616">
        <v>4358</v>
      </c>
      <c s="220" r="O4616">
        <v>199</v>
      </c>
      <c s="220" r="P4616">
        <v>3600</v>
      </c>
      <c t="s" s="220" r="Q4616">
        <v>10838</v>
      </c>
      <c t="s" s="17" r="R4616">
        <v>10839</v>
      </c>
    </row>
    <row r="4617">
      <c t="s" s="128" r="A4617">
        <v>10840</v>
      </c>
      <c t="s" s="220" r="B4617">
        <v>1161</v>
      </c>
      <c t="s" s="220" r="C4617">
        <v>10841</v>
      </c>
      <c t="s" s="220" r="D4617">
        <v>10842</v>
      </c>
      <c s="168" r="E4617">
        <v>41336.5912731482</v>
      </c>
      <c s="220" r="F4617"/>
      <c t="s" s="220" r="G4617">
        <v>57</v>
      </c>
      <c s="220" r="H4617"/>
      <c s="220" r="I4617"/>
      <c s="220" r="J4617">
        <v>798631052</v>
      </c>
      <c s="220" r="K4617"/>
      <c t="s" s="17" r="L4617">
        <v>228</v>
      </c>
      <c t="s" s="17" r="M4617">
        <v>1164</v>
      </c>
      <c s="220" r="N4617">
        <v>22</v>
      </c>
      <c s="220" r="O4617">
        <v>78</v>
      </c>
      <c s="220" r="P4617">
        <v>3600</v>
      </c>
      <c t="s" s="220" r="Q4617">
        <v>10843</v>
      </c>
      <c t="s" s="17" r="R4617">
        <v>143</v>
      </c>
    </row>
    <row r="4618">
      <c t="s" s="128" r="A4618">
        <v>10844</v>
      </c>
      <c t="s" s="220" r="B4618">
        <v>552</v>
      </c>
      <c t="s" s="220" r="C4618">
        <v>10845</v>
      </c>
      <c t="s" s="220" r="D4618">
        <v>10846</v>
      </c>
      <c s="168" r="E4618">
        <v>41336.590787037</v>
      </c>
      <c s="220" r="F4618"/>
      <c t="s" s="220" r="G4618">
        <v>46</v>
      </c>
      <c s="220" r="H4618"/>
      <c s="220" r="I4618"/>
      <c s="220" r="J4618">
        <v>53755836</v>
      </c>
      <c s="220" r="K4618"/>
      <c t="s" s="17" r="L4618">
        <v>116</v>
      </c>
      <c t="s" s="17" r="M4618">
        <v>555</v>
      </c>
      <c s="220" r="N4618">
        <v>278</v>
      </c>
      <c s="220" r="O4618">
        <v>241</v>
      </c>
      <c s="220" r="P4618">
        <v>3600</v>
      </c>
      <c t="s" s="220" r="Q4618">
        <v>10847</v>
      </c>
      <c t="s" s="17" r="R4618">
        <v>10848</v>
      </c>
    </row>
    <row r="4619">
      <c t="s" s="128" r="A4619">
        <v>10849</v>
      </c>
      <c t="s" s="220" r="B4619">
        <v>1350</v>
      </c>
      <c t="s" s="220" r="C4619">
        <v>10850</v>
      </c>
      <c t="s" s="220" r="D4619">
        <v>10851</v>
      </c>
      <c s="168" r="E4619">
        <v>41336.5903587963</v>
      </c>
      <c s="220" r="F4619"/>
      <c t="s" s="220" r="G4619">
        <v>57</v>
      </c>
      <c s="220" r="H4619"/>
      <c s="220" r="I4619"/>
      <c s="220" r="J4619">
        <v>78413836</v>
      </c>
      <c s="220" r="K4619"/>
      <c t="s" s="17" r="L4619">
        <v>74</v>
      </c>
      <c t="s" s="17" r="M4619">
        <v>1353</v>
      </c>
      <c s="220" r="N4619">
        <v>123</v>
      </c>
      <c s="220" r="O4619">
        <v>324</v>
      </c>
      <c s="220" r="P4619">
        <v>3600</v>
      </c>
      <c t="s" s="220" r="Q4619">
        <v>10852</v>
      </c>
      <c t="s" s="17" r="R4619">
        <v>10853</v>
      </c>
    </row>
    <row r="4620">
      <c t="s" s="128" r="A4620">
        <v>10854</v>
      </c>
      <c t="s" s="220" r="B4620">
        <v>10855</v>
      </c>
      <c t="s" s="220" r="C4620">
        <v>10856</v>
      </c>
      <c t="s" s="220" r="D4620">
        <v>10857</v>
      </c>
      <c s="168" r="E4620">
        <v>41336.5902199074</v>
      </c>
      <c s="220" r="F4620"/>
      <c t="s" s="220" r="G4620">
        <v>57</v>
      </c>
      <c s="220" r="H4620"/>
      <c s="220" r="I4620"/>
      <c s="220" r="J4620">
        <v>21343338</v>
      </c>
      <c s="220" r="K4620"/>
      <c t="s" s="17" r="L4620">
        <v>74</v>
      </c>
      <c t="s" s="17" r="M4620">
        <v>10858</v>
      </c>
      <c s="220" r="N4620">
        <v>39</v>
      </c>
      <c s="220" r="O4620">
        <v>50</v>
      </c>
      <c s="220" r="P4620">
        <v>-10800</v>
      </c>
      <c t="s" s="220" r="Q4620">
        <v>10859</v>
      </c>
      <c t="s" s="17" r="R4620">
        <v>4439</v>
      </c>
    </row>
    <row r="4621">
      <c t="s" s="128" r="A4621">
        <v>10860</v>
      </c>
      <c t="s" s="220" r="B4621">
        <v>3541</v>
      </c>
      <c t="s" s="220" r="C4621">
        <v>10861</v>
      </c>
      <c t="s" s="220" r="D4621">
        <v>10862</v>
      </c>
      <c s="168" r="E4621">
        <v>41336.5893287037</v>
      </c>
      <c s="220" r="F4621"/>
      <c t="s" s="220" r="G4621">
        <v>46</v>
      </c>
      <c s="220" r="H4621"/>
      <c s="220" r="I4621"/>
      <c s="220" r="J4621">
        <v>950402581</v>
      </c>
      <c s="220" r="K4621"/>
      <c t="s" s="17" r="L4621">
        <v>74</v>
      </c>
      <c t="s" s="17" r="M4621">
        <v>3544</v>
      </c>
      <c s="220" r="N4621">
        <v>27</v>
      </c>
      <c s="220" r="O4621">
        <v>102</v>
      </c>
      <c s="220" r="P4621">
        <v>3600</v>
      </c>
      <c t="s" s="220" r="Q4621">
        <v>10863</v>
      </c>
      <c t="s" s="17" r="R4621">
        <v>10864</v>
      </c>
    </row>
    <row r="4622">
      <c t="s" s="128" r="A4622">
        <v>10865</v>
      </c>
      <c t="s" s="220" r="B4622">
        <v>10855</v>
      </c>
      <c t="s" s="220" r="C4622">
        <v>10866</v>
      </c>
      <c t="s" s="220" r="D4622">
        <v>10867</v>
      </c>
      <c s="168" r="E4622">
        <v>41336.5849768518</v>
      </c>
      <c s="220" r="F4622"/>
      <c t="s" s="220" r="G4622">
        <v>57</v>
      </c>
      <c s="220" r="H4622"/>
      <c s="220" r="I4622"/>
      <c s="220" r="J4622">
        <v>21343338</v>
      </c>
      <c s="220" r="K4622"/>
      <c t="s" s="17" r="L4622">
        <v>74</v>
      </c>
      <c t="s" s="17" r="M4622">
        <v>10858</v>
      </c>
      <c s="220" r="N4622">
        <v>39</v>
      </c>
      <c s="220" r="O4622">
        <v>50</v>
      </c>
      <c s="220" r="P4622">
        <v>-10800</v>
      </c>
      <c t="s" s="220" r="Q4622">
        <v>10868</v>
      </c>
      <c t="s" s="17" r="R4622">
        <v>2501</v>
      </c>
    </row>
    <row r="4623">
      <c t="s" s="128" r="A4623">
        <v>10869</v>
      </c>
      <c t="s" s="220" r="B4623">
        <v>2865</v>
      </c>
      <c t="s" s="220" r="C4623">
        <v>10870</v>
      </c>
      <c t="s" s="220" r="D4623">
        <v>10871</v>
      </c>
      <c s="168" r="E4623">
        <v>41336.5841203704</v>
      </c>
      <c s="220" r="F4623"/>
      <c t="s" s="220" r="G4623">
        <v>57</v>
      </c>
      <c s="220" r="H4623"/>
      <c s="220" r="I4623"/>
      <c s="220" r="J4623">
        <v>15776298</v>
      </c>
      <c s="220" r="K4623"/>
      <c t="s" s="17" r="L4623">
        <v>228</v>
      </c>
      <c t="s" s="17" r="M4623">
        <v>2868</v>
      </c>
      <c s="220" r="N4623">
        <v>841</v>
      </c>
      <c s="220" r="O4623">
        <v>1024</v>
      </c>
      <c s="220" r="P4623">
        <v>3600</v>
      </c>
      <c t="s" s="220" r="Q4623">
        <v>10872</v>
      </c>
      <c t="s" s="17" r="R4623">
        <v>10873</v>
      </c>
    </row>
    <row r="4624">
      <c t="s" s="128" r="A4624">
        <v>10874</v>
      </c>
      <c t="s" s="220" r="B4624">
        <v>5164</v>
      </c>
      <c t="s" s="220" r="C4624">
        <v>10875</v>
      </c>
      <c t="s" s="220" r="D4624">
        <v>10876</v>
      </c>
      <c s="168" r="E4624">
        <v>41336.5836458333</v>
      </c>
      <c s="220" r="F4624"/>
      <c t="s" s="220" r="G4624">
        <v>46</v>
      </c>
      <c s="220" r="H4624"/>
      <c s="220" r="I4624"/>
      <c s="220" r="J4624">
        <v>35272365</v>
      </c>
      <c s="220" r="K4624"/>
      <c t="s" s="17" r="L4624">
        <v>135</v>
      </c>
      <c t="s" s="17" r="M4624">
        <v>5167</v>
      </c>
      <c s="220" r="N4624">
        <v>260</v>
      </c>
      <c s="220" r="O4624">
        <v>1244</v>
      </c>
      <c s="220" r="P4624">
        <v>3600</v>
      </c>
      <c t="s" s="220" r="Q4624">
        <v>10877</v>
      </c>
      <c t="s" s="17" r="R4624">
        <v>10878</v>
      </c>
    </row>
    <row r="4625">
      <c t="s" s="128" r="A4625">
        <v>10879</v>
      </c>
      <c t="s" s="220" r="B4625">
        <v>8042</v>
      </c>
      <c t="s" s="220" r="C4625">
        <v>10880</v>
      </c>
      <c t="s" s="220" r="D4625">
        <v>10881</v>
      </c>
      <c s="168" r="E4625">
        <v>41336.5816203704</v>
      </c>
      <c s="220" r="F4625"/>
      <c t="s" s="220" r="G4625">
        <v>57</v>
      </c>
      <c s="220" r="H4625"/>
      <c s="220" r="I4625"/>
      <c s="220" r="J4625">
        <v>1225297590</v>
      </c>
      <c s="220" r="K4625"/>
      <c t="s" s="17" r="L4625">
        <v>74</v>
      </c>
      <c t="s" s="17" r="M4625">
        <v>8045</v>
      </c>
      <c s="220" r="N4625">
        <v>15</v>
      </c>
      <c s="220" r="O4625">
        <v>59</v>
      </c>
      <c s="220" r="P4625"/>
      <c t="s" s="220" r="Q4625">
        <v>10882</v>
      </c>
      <c t="s" s="17" r="R4625">
        <v>10883</v>
      </c>
    </row>
    <row r="4626">
      <c t="s" s="128" r="A4626">
        <v>10884</v>
      </c>
      <c t="s" s="220" r="B4626">
        <v>10885</v>
      </c>
      <c t="s" s="220" r="C4626">
        <v>10886</v>
      </c>
      <c t="s" s="220" r="D4626">
        <v>10887</v>
      </c>
      <c s="168" r="E4626">
        <v>41336.580787037</v>
      </c>
      <c s="220" r="F4626"/>
      <c t="s" s="220" r="G4626">
        <v>57</v>
      </c>
      <c s="220" r="H4626"/>
      <c s="220" r="I4626"/>
      <c s="220" r="J4626">
        <v>1055145434</v>
      </c>
      <c s="220" r="K4626"/>
      <c t="s" s="17" r="L4626">
        <v>74</v>
      </c>
      <c t="s" s="17" r="M4626">
        <v>10888</v>
      </c>
      <c s="220" r="N4626">
        <v>55</v>
      </c>
      <c s="220" r="O4626">
        <v>41</v>
      </c>
      <c s="220" r="P4626"/>
      <c t="s" s="220" r="Q4626">
        <v>10889</v>
      </c>
      <c t="s" s="17" r="R4626">
        <v>10890</v>
      </c>
    </row>
    <row r="4627">
      <c t="s" s="128" r="A4627">
        <v>10891</v>
      </c>
      <c t="s" s="220" r="B4627">
        <v>513</v>
      </c>
      <c t="s" s="220" r="C4627">
        <v>10892</v>
      </c>
      <c t="s" s="220" r="D4627">
        <v>10893</v>
      </c>
      <c s="168" r="E4627">
        <v>41336.5802083333</v>
      </c>
      <c s="220" r="F4627"/>
      <c t="s" s="220" r="G4627">
        <v>46</v>
      </c>
      <c s="220" r="H4627">
        <v>6467932</v>
      </c>
      <c t="s" s="220" r="I4627">
        <v>10894</v>
      </c>
      <c s="220" r="J4627">
        <v>1549341</v>
      </c>
      <c t="s" s="220" r="K4627">
        <v>10895</v>
      </c>
      <c t="s" s="17" r="L4627">
        <v>228</v>
      </c>
      <c t="s" s="17" r="M4627">
        <v>516</v>
      </c>
      <c s="220" r="N4627">
        <v>844</v>
      </c>
      <c s="220" r="O4627">
        <v>561</v>
      </c>
      <c s="220" r="P4627">
        <v>3600</v>
      </c>
      <c t="s" s="220" r="Q4627">
        <v>10896</v>
      </c>
      <c t="s" s="17" r="R4627">
        <v>10897</v>
      </c>
    </row>
    <row r="4628">
      <c t="s" s="128" r="A4628">
        <v>10898</v>
      </c>
      <c t="s" s="220" r="B4628">
        <v>10899</v>
      </c>
      <c t="s" s="220" r="C4628">
        <v>10900</v>
      </c>
      <c t="s" s="220" r="D4628">
        <v>10901</v>
      </c>
      <c s="168" r="E4628">
        <v>41336.5793171296</v>
      </c>
      <c s="220" r="F4628"/>
      <c t="s" s="220" r="G4628">
        <v>57</v>
      </c>
      <c s="220" r="H4628"/>
      <c s="220" r="I4628"/>
      <c s="220" r="J4628">
        <v>1156712760</v>
      </c>
      <c s="220" r="K4628"/>
      <c t="s" s="17" r="L4628">
        <v>1663</v>
      </c>
      <c t="s" s="17" r="M4628">
        <v>10902</v>
      </c>
      <c s="220" r="N4628"/>
      <c s="220" r="O4628">
        <v>8</v>
      </c>
      <c s="220" r="P4628"/>
      <c t="s" s="220" r="Q4628">
        <v>10903</v>
      </c>
      <c t="s" s="17" r="R4628">
        <v>10904</v>
      </c>
    </row>
    <row r="4629">
      <c t="s" s="128" r="A4629">
        <v>10905</v>
      </c>
      <c t="s" s="220" r="B4629">
        <v>1759</v>
      </c>
      <c t="s" s="220" r="C4629">
        <v>10906</v>
      </c>
      <c t="s" s="220" r="D4629">
        <v>10907</v>
      </c>
      <c s="168" r="E4629">
        <v>41336.5787384259</v>
      </c>
      <c s="220" r="F4629"/>
      <c t="s" s="220" r="G4629">
        <v>57</v>
      </c>
      <c s="220" r="H4629"/>
      <c s="220" r="I4629"/>
      <c s="220" r="J4629">
        <v>527251402</v>
      </c>
      <c s="220" r="K4629"/>
      <c t="s" s="17" r="L4629">
        <v>74</v>
      </c>
      <c t="s" s="17" r="M4629">
        <v>1762</v>
      </c>
      <c s="220" r="N4629">
        <v>113</v>
      </c>
      <c s="220" r="O4629">
        <v>129</v>
      </c>
      <c s="220" r="P4629">
        <v>3600</v>
      </c>
      <c t="s" s="220" r="Q4629">
        <v>10908</v>
      </c>
      <c t="s" s="17" r="R4629">
        <v>3573</v>
      </c>
    </row>
    <row r="4630">
      <c t="s" s="128" r="A4630">
        <v>10909</v>
      </c>
      <c t="s" s="220" r="B4630">
        <v>552</v>
      </c>
      <c t="s" s="220" r="C4630">
        <v>10910</v>
      </c>
      <c t="s" s="220" r="D4630">
        <v>10911</v>
      </c>
      <c s="168" r="E4630">
        <v>41336.5778587963</v>
      </c>
      <c s="220" r="F4630"/>
      <c t="s" s="220" r="G4630">
        <v>46</v>
      </c>
      <c s="220" r="H4630"/>
      <c s="220" r="I4630"/>
      <c s="220" r="J4630">
        <v>53755836</v>
      </c>
      <c s="220" r="K4630"/>
      <c t="s" s="17" r="L4630">
        <v>116</v>
      </c>
      <c t="s" s="17" r="M4630">
        <v>555</v>
      </c>
      <c s="220" r="N4630">
        <v>278</v>
      </c>
      <c s="220" r="O4630">
        <v>241</v>
      </c>
      <c s="220" r="P4630">
        <v>3600</v>
      </c>
      <c t="s" s="220" r="Q4630">
        <v>10912</v>
      </c>
      <c t="s" s="17" r="R4630">
        <v>10913</v>
      </c>
    </row>
    <row r="4631">
      <c t="s" s="128" r="A4631">
        <v>10914</v>
      </c>
      <c t="s" s="220" r="B4631">
        <v>1773</v>
      </c>
      <c t="s" s="220" r="C4631">
        <v>10915</v>
      </c>
      <c t="s" s="220" r="D4631">
        <v>10916</v>
      </c>
      <c s="168" r="E4631">
        <v>41336.5773726852</v>
      </c>
      <c s="220" r="F4631"/>
      <c t="s" s="220" r="G4631">
        <v>57</v>
      </c>
      <c s="220" r="H4631"/>
      <c s="220" r="I4631"/>
      <c s="220" r="J4631">
        <v>238511476</v>
      </c>
      <c s="220" r="K4631"/>
      <c t="s" s="17" r="L4631">
        <v>127</v>
      </c>
      <c t="s" s="17" r="M4631">
        <v>1776</v>
      </c>
      <c s="220" r="N4631">
        <v>1756</v>
      </c>
      <c s="220" r="O4631">
        <v>580</v>
      </c>
      <c s="220" r="P4631">
        <v>3600</v>
      </c>
      <c t="s" s="220" r="Q4631">
        <v>10917</v>
      </c>
      <c t="s" s="17" r="R4631">
        <v>1580</v>
      </c>
    </row>
    <row r="4632">
      <c t="s" s="128" r="A4632">
        <v>10918</v>
      </c>
      <c t="s" s="220" r="B4632">
        <v>513</v>
      </c>
      <c t="s" s="220" r="C4632">
        <v>10919</v>
      </c>
      <c t="s" s="220" r="D4632">
        <v>10920</v>
      </c>
      <c s="168" r="E4632">
        <v>41336.5758564815</v>
      </c>
      <c s="220" r="F4632"/>
      <c t="s" s="220" r="G4632">
        <v>46</v>
      </c>
      <c s="220" r="H4632">
        <v>301974703</v>
      </c>
      <c t="s" s="220" r="I4632">
        <v>4203</v>
      </c>
      <c s="220" r="J4632">
        <v>1549341</v>
      </c>
      <c t="s" s="220" r="K4632">
        <v>10921</v>
      </c>
      <c t="s" s="17" r="L4632">
        <v>228</v>
      </c>
      <c t="s" s="17" r="M4632">
        <v>516</v>
      </c>
      <c s="220" r="N4632">
        <v>844</v>
      </c>
      <c s="220" r="O4632">
        <v>561</v>
      </c>
      <c s="220" r="P4632">
        <v>3600</v>
      </c>
      <c t="s" s="220" r="Q4632">
        <v>10922</v>
      </c>
      <c t="s" s="17" r="R4632">
        <v>10923</v>
      </c>
    </row>
    <row r="4633">
      <c t="s" s="128" r="A4633">
        <v>10924</v>
      </c>
      <c t="s" s="220" r="B4633">
        <v>513</v>
      </c>
      <c t="s" s="220" r="C4633">
        <v>10925</v>
      </c>
      <c t="s" s="220" r="D4633">
        <v>10926</v>
      </c>
      <c s="168" r="E4633">
        <v>41336.5746064815</v>
      </c>
      <c s="220" r="F4633"/>
      <c t="s" s="220" r="G4633">
        <v>46</v>
      </c>
      <c s="220" r="H4633"/>
      <c s="220" r="I4633"/>
      <c s="220" r="J4633">
        <v>1549341</v>
      </c>
      <c s="220" r="K4633"/>
      <c t="s" s="17" r="L4633">
        <v>228</v>
      </c>
      <c t="s" s="17" r="M4633">
        <v>516</v>
      </c>
      <c s="220" r="N4633">
        <v>844</v>
      </c>
      <c s="220" r="O4633">
        <v>561</v>
      </c>
      <c s="220" r="P4633">
        <v>3600</v>
      </c>
      <c t="s" s="220" r="Q4633">
        <v>10927</v>
      </c>
      <c t="s" s="17" r="R4633">
        <v>10928</v>
      </c>
    </row>
    <row r="4634">
      <c t="s" s="128" r="A4634">
        <v>10929</v>
      </c>
      <c t="s" s="220" r="B4634">
        <v>918</v>
      </c>
      <c t="s" s="220" r="C4634">
        <v>10930</v>
      </c>
      <c t="s" s="220" r="D4634">
        <v>10931</v>
      </c>
      <c s="168" r="E4634">
        <v>41336.574224537</v>
      </c>
      <c s="220" r="F4634"/>
      <c t="s" s="220" r="G4634">
        <v>57</v>
      </c>
      <c s="220" r="H4634"/>
      <c s="220" r="I4634"/>
      <c s="220" r="J4634">
        <v>1096196947</v>
      </c>
      <c s="220" r="K4634"/>
      <c t="s" s="17" r="L4634">
        <v>220</v>
      </c>
      <c t="s" s="17" r="M4634">
        <v>957</v>
      </c>
      <c s="220" r="N4634">
        <v>119</v>
      </c>
      <c s="220" r="O4634">
        <v>460</v>
      </c>
      <c s="220" r="P4634"/>
      <c t="s" s="220" r="Q4634">
        <v>10932</v>
      </c>
      <c t="s" s="17" r="R4634">
        <v>10933</v>
      </c>
    </row>
    <row r="4635">
      <c t="s" s="128" r="A4635">
        <v>10934</v>
      </c>
      <c t="s" s="220" r="B4635">
        <v>641</v>
      </c>
      <c t="s" s="220" r="C4635">
        <v>10935</v>
      </c>
      <c t="s" s="220" r="D4635">
        <v>10936</v>
      </c>
      <c s="168" r="E4635">
        <v>41336.5742013889</v>
      </c>
      <c s="220" r="F4635"/>
      <c t="s" s="220" r="G4635">
        <v>57</v>
      </c>
      <c s="220" r="H4635"/>
      <c s="220" r="I4635"/>
      <c s="220" r="J4635">
        <v>618186086</v>
      </c>
      <c s="220" r="K4635"/>
      <c t="s" s="17" r="L4635">
        <v>74</v>
      </c>
      <c t="s" s="17" r="M4635">
        <v>644</v>
      </c>
      <c s="220" r="N4635">
        <v>47</v>
      </c>
      <c s="220" r="O4635">
        <v>100</v>
      </c>
      <c s="220" r="P4635">
        <v>7200</v>
      </c>
      <c t="s" s="220" r="Q4635">
        <v>10937</v>
      </c>
      <c t="s" s="17" r="R4635">
        <v>10938</v>
      </c>
    </row>
    <row r="4636">
      <c t="s" s="128" r="A4636">
        <v>10939</v>
      </c>
      <c t="s" s="220" r="B4636">
        <v>10940</v>
      </c>
      <c t="s" s="220" r="C4636">
        <v>10941</v>
      </c>
      <c t="s" s="220" r="D4636">
        <v>10942</v>
      </c>
      <c s="168" r="E4636">
        <v>41336.5739814815</v>
      </c>
      <c s="220" r="F4636"/>
      <c t="s" s="220" r="G4636">
        <v>46</v>
      </c>
      <c s="220" r="H4636"/>
      <c s="220" r="I4636"/>
      <c s="220" r="J4636">
        <v>9240932</v>
      </c>
      <c s="220" r="K4636"/>
      <c t="s" s="17" r="L4636">
        <v>2282</v>
      </c>
      <c t="s" s="17" r="M4636">
        <v>10943</v>
      </c>
      <c s="220" r="N4636">
        <v>732</v>
      </c>
      <c s="220" r="O4636">
        <v>120</v>
      </c>
      <c s="220" r="P4636">
        <v>3600</v>
      </c>
      <c t="s" s="220" r="Q4636">
        <v>10944</v>
      </c>
      <c t="s" s="17" r="R4636">
        <v>702</v>
      </c>
    </row>
    <row r="4637">
      <c t="s" s="128" r="A4637">
        <v>10945</v>
      </c>
      <c t="s" s="220" r="B4637">
        <v>513</v>
      </c>
      <c t="s" s="220" r="C4637">
        <v>10946</v>
      </c>
      <c t="s" s="220" r="D4637">
        <v>10947</v>
      </c>
      <c s="168" r="E4637">
        <v>41336.5736805556</v>
      </c>
      <c s="220" r="F4637"/>
      <c t="s" s="220" r="G4637">
        <v>46</v>
      </c>
      <c s="220" r="H4637">
        <v>20302880</v>
      </c>
      <c t="s" s="220" r="I4637">
        <v>10948</v>
      </c>
      <c s="220" r="J4637">
        <v>1549341</v>
      </c>
      <c t="s" s="220" r="K4637">
        <v>10949</v>
      </c>
      <c t="s" s="17" r="L4637">
        <v>228</v>
      </c>
      <c t="s" s="17" r="M4637">
        <v>516</v>
      </c>
      <c s="220" r="N4637">
        <v>844</v>
      </c>
      <c s="220" r="O4637">
        <v>561</v>
      </c>
      <c s="220" r="P4637">
        <v>3600</v>
      </c>
      <c t="s" s="220" r="Q4637">
        <v>10950</v>
      </c>
      <c t="s" s="17" r="R4637">
        <v>10951</v>
      </c>
    </row>
    <row r="4638">
      <c t="s" s="128" r="A4638">
        <v>10949</v>
      </c>
      <c t="s" s="220" r="B4638">
        <v>10948</v>
      </c>
      <c t="s" s="220" r="C4638">
        <v>10952</v>
      </c>
      <c t="s" s="220" r="D4638">
        <v>10953</v>
      </c>
      <c s="168" r="E4638">
        <v>41336.5719212963</v>
      </c>
      <c s="220" r="F4638"/>
      <c t="s" s="220" r="G4638">
        <v>46</v>
      </c>
      <c s="220" r="H4638"/>
      <c s="220" r="I4638"/>
      <c s="220" r="J4638">
        <v>20302880</v>
      </c>
      <c s="220" r="K4638"/>
      <c t="s" s="17" r="L4638">
        <v>127</v>
      </c>
      <c t="s" s="17" r="M4638">
        <v>10954</v>
      </c>
      <c s="220" r="N4638">
        <v>161</v>
      </c>
      <c s="220" r="O4638">
        <v>117</v>
      </c>
      <c s="220" r="P4638">
        <v>3600</v>
      </c>
      <c t="s" s="220" r="Q4638">
        <v>10955</v>
      </c>
      <c t="s" s="17" r="R4638">
        <v>3329</v>
      </c>
    </row>
    <row r="4639">
      <c t="s" s="128" r="A4639">
        <v>10956</v>
      </c>
      <c t="s" s="220" r="B4639">
        <v>132</v>
      </c>
      <c t="s" s="220" r="C4639">
        <v>10957</v>
      </c>
      <c t="s" s="220" r="D4639">
        <v>10958</v>
      </c>
      <c s="168" r="E4639">
        <v>41336.570462963</v>
      </c>
      <c s="220" r="F4639"/>
      <c t="s" s="220" r="G4639">
        <v>57</v>
      </c>
      <c s="220" r="H4639"/>
      <c s="220" r="I4639"/>
      <c s="220" r="J4639">
        <v>426508012</v>
      </c>
      <c s="220" r="K4639"/>
      <c t="s" s="17" r="L4639">
        <v>135</v>
      </c>
      <c t="s" s="17" r="M4639">
        <v>136</v>
      </c>
      <c s="220" r="N4639">
        <v>641</v>
      </c>
      <c s="220" r="O4639">
        <v>141</v>
      </c>
      <c s="220" r="P4639">
        <v>3600</v>
      </c>
      <c t="s" s="220" r="Q4639">
        <v>10959</v>
      </c>
      <c t="s" s="17" r="R4639">
        <v>10960</v>
      </c>
    </row>
    <row r="4640">
      <c t="s" s="128" r="A4640">
        <v>10961</v>
      </c>
      <c t="s" s="220" r="B4640">
        <v>217</v>
      </c>
      <c t="s" s="220" r="C4640">
        <v>10962</v>
      </c>
      <c t="s" s="220" r="D4640">
        <v>10963</v>
      </c>
      <c s="168" r="E4640">
        <v>41336.570162037</v>
      </c>
      <c s="220" r="F4640"/>
      <c t="s" s="220" r="G4640">
        <v>57</v>
      </c>
      <c s="220" r="H4640">
        <v>38639438</v>
      </c>
      <c t="s" s="220" r="I4640">
        <v>2934</v>
      </c>
      <c s="220" r="J4640">
        <v>261867800</v>
      </c>
      <c t="s" s="220" r="K4640">
        <v>10964</v>
      </c>
      <c t="s" s="17" r="L4640">
        <v>228</v>
      </c>
      <c t="s" s="17" r="M4640">
        <v>221</v>
      </c>
      <c s="220" r="N4640">
        <v>254</v>
      </c>
      <c s="220" r="O4640">
        <v>325</v>
      </c>
      <c s="220" r="P4640">
        <v>3600</v>
      </c>
      <c t="s" s="220" r="Q4640">
        <v>10965</v>
      </c>
      <c t="s" s="17" r="R4640">
        <v>10966</v>
      </c>
    </row>
    <row r="4641">
      <c t="s" s="128" r="A4641">
        <v>10967</v>
      </c>
      <c t="s" s="220" r="B4641">
        <v>513</v>
      </c>
      <c t="s" s="220" r="C4641">
        <v>10968</v>
      </c>
      <c t="s" s="220" r="D4641">
        <v>10969</v>
      </c>
      <c s="168" r="E4641">
        <v>41336.5700115741</v>
      </c>
      <c s="220" r="F4641"/>
      <c t="s" s="220" r="G4641">
        <v>46</v>
      </c>
      <c s="220" r="H4641"/>
      <c s="220" r="I4641"/>
      <c s="220" r="J4641">
        <v>1549341</v>
      </c>
      <c s="220" r="K4641"/>
      <c t="s" s="17" r="L4641">
        <v>228</v>
      </c>
      <c t="s" s="17" r="M4641">
        <v>516</v>
      </c>
      <c s="220" r="N4641">
        <v>844</v>
      </c>
      <c s="220" r="O4641">
        <v>561</v>
      </c>
      <c s="220" r="P4641">
        <v>3600</v>
      </c>
      <c t="s" s="220" r="Q4641">
        <v>10970</v>
      </c>
      <c t="s" s="17" r="R4641">
        <v>106</v>
      </c>
    </row>
    <row r="4642">
      <c t="s" s="128" r="A4642">
        <v>10971</v>
      </c>
      <c t="s" s="220" r="B4642">
        <v>5125</v>
      </c>
      <c t="s" s="220" r="C4642">
        <v>10972</v>
      </c>
      <c t="s" s="220" r="D4642">
        <v>10973</v>
      </c>
      <c s="168" r="E4642">
        <v>41336.5697916667</v>
      </c>
      <c s="220" r="F4642"/>
      <c t="s" s="220" r="G4642">
        <v>57</v>
      </c>
      <c s="220" r="H4642"/>
      <c s="220" r="I4642"/>
      <c s="220" r="J4642">
        <v>168602202</v>
      </c>
      <c s="220" r="K4642"/>
      <c t="s" s="17" r="L4642">
        <v>135</v>
      </c>
      <c t="s" s="17" r="M4642">
        <v>5128</v>
      </c>
      <c s="220" r="N4642">
        <v>70</v>
      </c>
      <c s="220" r="O4642">
        <v>144</v>
      </c>
      <c s="220" r="P4642">
        <v>-10800</v>
      </c>
      <c t="s" s="220" r="Q4642">
        <v>10974</v>
      </c>
      <c t="s" s="17" r="R4642">
        <v>10975</v>
      </c>
    </row>
    <row r="4643">
      <c t="s" s="128" r="A4643">
        <v>10976</v>
      </c>
      <c t="s" s="220" r="B4643">
        <v>513</v>
      </c>
      <c t="s" s="220" r="C4643">
        <v>10977</v>
      </c>
      <c t="s" s="220" r="D4643">
        <v>10978</v>
      </c>
      <c s="168" r="E4643">
        <v>41336.5689351852</v>
      </c>
      <c s="220" r="F4643"/>
      <c t="s" s="220" r="G4643">
        <v>46</v>
      </c>
      <c s="220" r="H4643"/>
      <c s="220" r="I4643"/>
      <c s="220" r="J4643">
        <v>1549341</v>
      </c>
      <c s="220" r="K4643"/>
      <c t="s" s="17" r="L4643">
        <v>228</v>
      </c>
      <c t="s" s="17" r="M4643">
        <v>516</v>
      </c>
      <c s="220" r="N4643">
        <v>844</v>
      </c>
      <c s="220" r="O4643">
        <v>561</v>
      </c>
      <c s="220" r="P4643">
        <v>3600</v>
      </c>
      <c t="s" s="220" r="Q4643">
        <v>10979</v>
      </c>
      <c t="s" s="17" r="R4643">
        <v>10980</v>
      </c>
    </row>
    <row r="4644">
      <c t="s" s="128" r="A4644">
        <v>10981</v>
      </c>
      <c t="s" s="220" r="B4644">
        <v>1759</v>
      </c>
      <c t="s" s="220" r="C4644">
        <v>10982</v>
      </c>
      <c t="s" s="220" r="D4644">
        <v>10983</v>
      </c>
      <c s="168" r="E4644">
        <v>41336.5682291667</v>
      </c>
      <c s="220" r="F4644"/>
      <c t="s" s="220" r="G4644">
        <v>57</v>
      </c>
      <c s="220" r="H4644"/>
      <c s="220" r="I4644"/>
      <c s="220" r="J4644">
        <v>527251402</v>
      </c>
      <c s="220" r="K4644"/>
      <c t="s" s="17" r="L4644">
        <v>74</v>
      </c>
      <c t="s" s="17" r="M4644">
        <v>1762</v>
      </c>
      <c s="220" r="N4644">
        <v>113</v>
      </c>
      <c s="220" r="O4644">
        <v>129</v>
      </c>
      <c s="220" r="P4644">
        <v>3600</v>
      </c>
      <c t="s" s="220" r="Q4644">
        <v>10984</v>
      </c>
      <c t="s" s="17" r="R4644">
        <v>10985</v>
      </c>
    </row>
    <row r="4645">
      <c t="s" s="128" r="A4645">
        <v>10986</v>
      </c>
      <c t="s" s="220" r="B4645">
        <v>132</v>
      </c>
      <c t="s" s="220" r="C4645">
        <v>10987</v>
      </c>
      <c t="s" s="220" r="D4645">
        <v>10988</v>
      </c>
      <c s="168" r="E4645">
        <v>41336.5665393518</v>
      </c>
      <c s="220" r="F4645"/>
      <c t="s" s="220" r="G4645">
        <v>57</v>
      </c>
      <c s="220" r="H4645"/>
      <c s="220" r="I4645"/>
      <c s="220" r="J4645">
        <v>426508012</v>
      </c>
      <c s="220" r="K4645"/>
      <c t="s" s="17" r="L4645">
        <v>135</v>
      </c>
      <c t="s" s="17" r="M4645">
        <v>136</v>
      </c>
      <c s="220" r="N4645">
        <v>641</v>
      </c>
      <c s="220" r="O4645">
        <v>141</v>
      </c>
      <c s="220" r="P4645">
        <v>3600</v>
      </c>
      <c t="s" s="220" r="Q4645">
        <v>10989</v>
      </c>
      <c t="s" s="17" r="R4645">
        <v>10990</v>
      </c>
    </row>
    <row r="4646">
      <c t="s" s="128" r="A4646">
        <v>10991</v>
      </c>
      <c t="s" s="220" r="B4646">
        <v>462</v>
      </c>
      <c t="s" s="220" r="C4646">
        <v>10992</v>
      </c>
      <c t="s" s="220" r="D4646">
        <v>10993</v>
      </c>
      <c s="168" r="E4646">
        <v>41336.5659953704</v>
      </c>
      <c s="220" r="F4646"/>
      <c t="s" s="220" r="G4646">
        <v>57</v>
      </c>
      <c s="220" r="H4646"/>
      <c s="220" r="I4646"/>
      <c s="220" r="J4646">
        <v>1226985511</v>
      </c>
      <c s="220" r="K4646"/>
      <c t="s" s="17" r="L4646">
        <v>135</v>
      </c>
      <c t="s" s="17" r="M4646">
        <v>465</v>
      </c>
      <c s="220" r="N4646">
        <v>4</v>
      </c>
      <c s="220" r="O4646">
        <v>30</v>
      </c>
      <c s="220" r="P4646">
        <v>3600</v>
      </c>
      <c t="s" s="220" r="Q4646">
        <v>10994</v>
      </c>
      <c t="s" s="17" r="R4646">
        <v>467</v>
      </c>
    </row>
    <row r="4647">
      <c t="s" s="128" r="A4647">
        <v>10995</v>
      </c>
      <c t="s" s="220" r="B4647">
        <v>10996</v>
      </c>
      <c t="s" s="220" r="C4647">
        <v>10997</v>
      </c>
      <c t="s" s="220" r="D4647">
        <v>10998</v>
      </c>
      <c s="168" r="E4647">
        <v>41336.5654398148</v>
      </c>
      <c s="220" r="F4647"/>
      <c t="s" s="220" r="G4647">
        <v>57</v>
      </c>
      <c s="220" r="H4647">
        <v>22482556</v>
      </c>
      <c t="s" s="220" r="I4647">
        <v>10999</v>
      </c>
      <c s="220" r="J4647">
        <v>454691248</v>
      </c>
      <c t="s" s="220" r="K4647">
        <v>11000</v>
      </c>
      <c t="s" s="17" r="L4647">
        <v>116</v>
      </c>
      <c t="s" s="17" r="M4647">
        <v>11001</v>
      </c>
      <c s="220" r="N4647">
        <v>19</v>
      </c>
      <c s="220" r="O4647">
        <v>122</v>
      </c>
      <c s="220" r="P4647"/>
      <c t="s" s="220" r="Q4647">
        <v>11002</v>
      </c>
      <c t="s" s="17" r="R4647">
        <v>11003</v>
      </c>
    </row>
    <row r="4648">
      <c t="s" s="128" r="A4648">
        <v>11004</v>
      </c>
      <c t="s" s="220" r="B4648">
        <v>8602</v>
      </c>
      <c t="s" s="220" r="C4648">
        <v>11005</v>
      </c>
      <c t="s" s="220" r="D4648">
        <v>11006</v>
      </c>
      <c s="168" r="E4648">
        <v>41336.5653935185</v>
      </c>
      <c s="220" r="F4648"/>
      <c t="s" s="220" r="G4648">
        <v>57</v>
      </c>
      <c s="220" r="H4648"/>
      <c s="220" r="I4648"/>
      <c s="220" r="J4648">
        <v>52759715</v>
      </c>
      <c s="220" r="K4648"/>
      <c t="s" s="17" r="L4648">
        <v>74</v>
      </c>
      <c t="s" s="17" r="M4648">
        <v>8605</v>
      </c>
      <c s="220" r="N4648">
        <v>164</v>
      </c>
      <c s="220" r="O4648">
        <v>447</v>
      </c>
      <c s="220" r="P4648">
        <v>3600</v>
      </c>
      <c t="s" s="220" r="Q4648">
        <v>11007</v>
      </c>
      <c t="s" s="17" r="R4648">
        <v>11008</v>
      </c>
    </row>
    <row r="4649">
      <c t="s" s="128" r="A4649">
        <v>11009</v>
      </c>
      <c t="s" s="220" r="B4649">
        <v>11010</v>
      </c>
      <c t="s" s="220" r="C4649">
        <v>11011</v>
      </c>
      <c t="s" s="220" r="D4649">
        <v>11012</v>
      </c>
      <c s="168" r="E4649">
        <v>41336.5653472222</v>
      </c>
      <c s="220" r="F4649"/>
      <c t="s" s="220" r="G4649">
        <v>57</v>
      </c>
      <c s="220" r="H4649"/>
      <c s="220" r="I4649"/>
      <c s="220" r="J4649">
        <v>69554129</v>
      </c>
      <c s="220" r="K4649"/>
      <c t="s" s="17" r="L4649">
        <v>745</v>
      </c>
      <c t="s" s="17" r="M4649">
        <v>11013</v>
      </c>
      <c s="220" r="N4649">
        <v>94</v>
      </c>
      <c s="220" r="O4649">
        <v>118</v>
      </c>
      <c s="220" r="P4649">
        <v>3600</v>
      </c>
      <c t="s" s="220" r="Q4649">
        <v>11014</v>
      </c>
      <c t="s" s="17" r="R4649">
        <v>11015</v>
      </c>
    </row>
    <row r="4650">
      <c t="s" s="128" r="A4650">
        <v>11016</v>
      </c>
      <c t="s" s="220" r="B4650">
        <v>217</v>
      </c>
      <c t="s" s="220" r="C4650">
        <v>11017</v>
      </c>
      <c t="s" s="220" r="D4650">
        <v>11018</v>
      </c>
      <c s="168" r="E4650">
        <v>41336.5638657407</v>
      </c>
      <c s="220" r="F4650"/>
      <c t="s" s="220" r="G4650">
        <v>57</v>
      </c>
      <c s="220" r="H4650"/>
      <c s="220" r="I4650"/>
      <c s="220" r="J4650">
        <v>261867800</v>
      </c>
      <c s="220" r="K4650"/>
      <c t="s" s="17" r="L4650">
        <v>228</v>
      </c>
      <c t="s" s="17" r="M4650">
        <v>221</v>
      </c>
      <c s="220" r="N4650">
        <v>254</v>
      </c>
      <c s="220" r="O4650">
        <v>325</v>
      </c>
      <c s="220" r="P4650">
        <v>3600</v>
      </c>
      <c t="s" s="220" r="Q4650">
        <v>11019</v>
      </c>
      <c t="s" s="17" r="R4650">
        <v>11020</v>
      </c>
    </row>
    <row r="4651">
      <c t="s" s="128" r="A4651">
        <v>11021</v>
      </c>
      <c t="s" s="220" r="B4651">
        <v>513</v>
      </c>
      <c t="s" s="220" r="C4651">
        <v>11022</v>
      </c>
      <c t="s" s="220" r="D4651">
        <v>11023</v>
      </c>
      <c s="168" r="E4651">
        <v>41336.5636921296</v>
      </c>
      <c s="220" r="F4651"/>
      <c t="s" s="220" r="G4651">
        <v>46</v>
      </c>
      <c s="220" r="H4651"/>
      <c s="220" r="I4651"/>
      <c s="220" r="J4651">
        <v>1549341</v>
      </c>
      <c s="220" r="K4651"/>
      <c t="s" s="17" r="L4651">
        <v>228</v>
      </c>
      <c t="s" s="17" r="M4651">
        <v>516</v>
      </c>
      <c s="220" r="N4651">
        <v>844</v>
      </c>
      <c s="220" r="O4651">
        <v>561</v>
      </c>
      <c s="220" r="P4651">
        <v>3600</v>
      </c>
      <c t="s" s="220" r="Q4651">
        <v>11024</v>
      </c>
      <c t="s" s="17" r="R4651">
        <v>11025</v>
      </c>
    </row>
    <row r="4652">
      <c t="s" s="128" r="A4652">
        <v>11026</v>
      </c>
      <c t="s" s="220" r="B4652">
        <v>6745</v>
      </c>
      <c t="s" s="220" r="C4652">
        <v>11027</v>
      </c>
      <c t="s" s="220" r="D4652">
        <v>11028</v>
      </c>
      <c s="168" r="E4652">
        <v>41336.5617476852</v>
      </c>
      <c s="220" r="F4652"/>
      <c t="s" s="220" r="G4652">
        <v>57</v>
      </c>
      <c s="220" r="H4652"/>
      <c s="220" r="I4652"/>
      <c s="220" r="J4652">
        <v>16736568</v>
      </c>
      <c s="220" r="K4652"/>
      <c t="s" s="17" r="L4652">
        <v>282</v>
      </c>
      <c t="s" s="17" r="M4652">
        <v>6747</v>
      </c>
      <c s="220" r="N4652">
        <v>646</v>
      </c>
      <c s="220" r="O4652">
        <v>438</v>
      </c>
      <c s="220" r="P4652">
        <v>3600</v>
      </c>
      <c t="s" s="220" r="Q4652">
        <v>11029</v>
      </c>
      <c t="s" s="17" r="R4652">
        <v>11030</v>
      </c>
    </row>
    <row r="4653">
      <c t="s" s="128" r="A4653">
        <v>11031</v>
      </c>
      <c t="s" s="220" r="B4653">
        <v>2922</v>
      </c>
      <c t="s" s="220" r="C4653">
        <v>11032</v>
      </c>
      <c t="s" s="220" r="D4653">
        <v>11033</v>
      </c>
      <c s="168" r="E4653">
        <v>41336.5617361111</v>
      </c>
      <c s="220" r="F4653"/>
      <c t="s" s="220" r="G4653">
        <v>57</v>
      </c>
      <c s="220" r="H4653">
        <v>347111716</v>
      </c>
      <c t="s" s="220" r="I4653">
        <v>566</v>
      </c>
      <c s="220" r="J4653">
        <v>75141898</v>
      </c>
      <c t="s" s="220" r="K4653">
        <v>11034</v>
      </c>
      <c t="s" s="17" r="L4653">
        <v>282</v>
      </c>
      <c t="s" s="17" r="M4653">
        <v>2925</v>
      </c>
      <c s="220" r="N4653">
        <v>515</v>
      </c>
      <c s="220" r="O4653">
        <v>993</v>
      </c>
      <c s="220" r="P4653">
        <v>-10800</v>
      </c>
      <c t="s" s="220" r="Q4653">
        <v>11035</v>
      </c>
      <c t="s" s="17" r="R4653">
        <v>11036</v>
      </c>
    </row>
    <row r="4654">
      <c t="s" s="128" r="A4654">
        <v>11034</v>
      </c>
      <c t="s" s="220" r="B4654">
        <v>566</v>
      </c>
      <c t="s" s="220" r="C4654">
        <v>11037</v>
      </c>
      <c t="s" s="220" r="D4654">
        <v>11038</v>
      </c>
      <c s="168" r="E4654">
        <v>41336.5609027778</v>
      </c>
      <c s="220" r="F4654"/>
      <c t="s" s="220" r="G4654">
        <v>57</v>
      </c>
      <c s="220" r="H4654"/>
      <c s="220" r="I4654"/>
      <c s="220" r="J4654">
        <v>347111716</v>
      </c>
      <c s="220" r="K4654"/>
      <c t="s" s="17" r="L4654">
        <v>74</v>
      </c>
      <c t="s" s="17" r="M4654">
        <v>569</v>
      </c>
      <c s="220" r="N4654">
        <v>3165</v>
      </c>
      <c s="220" r="O4654">
        <v>624</v>
      </c>
      <c s="220" r="P4654">
        <v>-10800</v>
      </c>
      <c t="s" s="220" r="Q4654">
        <v>11039</v>
      </c>
      <c t="s" s="17" r="R4654">
        <v>2285</v>
      </c>
    </row>
    <row r="4655">
      <c t="s" s="128" r="A4655">
        <v>11040</v>
      </c>
      <c t="s" s="220" r="B4655">
        <v>1027</v>
      </c>
      <c t="s" s="220" r="C4655">
        <v>11041</v>
      </c>
      <c t="s" s="220" r="D4655">
        <v>11042</v>
      </c>
      <c s="168" r="E4655">
        <v>41336.5606828704</v>
      </c>
      <c s="220" r="F4655"/>
      <c t="s" s="220" r="G4655">
        <v>57</v>
      </c>
      <c s="220" r="H4655">
        <v>848725196</v>
      </c>
      <c t="s" s="220" r="I4655">
        <v>1623</v>
      </c>
      <c s="220" r="J4655">
        <v>184745520</v>
      </c>
      <c t="s" s="220" r="K4655">
        <v>11043</v>
      </c>
      <c t="s" s="17" r="L4655">
        <v>228</v>
      </c>
      <c t="s" s="17" r="M4655">
        <v>1031</v>
      </c>
      <c s="220" r="N4655">
        <v>232</v>
      </c>
      <c s="220" r="O4655">
        <v>189</v>
      </c>
      <c s="220" r="P4655"/>
      <c t="s" s="220" r="Q4655">
        <v>11044</v>
      </c>
      <c t="s" s="17" r="R4655">
        <v>11045</v>
      </c>
    </row>
    <row r="4656">
      <c t="s" s="128" r="A4656">
        <v>11046</v>
      </c>
      <c t="s" s="220" r="B4656">
        <v>2898</v>
      </c>
      <c t="s" s="220" r="C4656">
        <v>11047</v>
      </c>
      <c t="s" s="220" r="D4656">
        <v>11048</v>
      </c>
      <c s="168" r="E4656">
        <v>41336.5606712963</v>
      </c>
      <c s="220" r="F4656"/>
      <c t="s" s="220" r="G4656">
        <v>46</v>
      </c>
      <c s="220" r="H4656"/>
      <c s="220" r="I4656"/>
      <c s="220" r="J4656">
        <v>281638340</v>
      </c>
      <c s="220" r="K4656"/>
      <c t="s" s="17" r="L4656">
        <v>74</v>
      </c>
      <c t="s" s="17" r="M4656">
        <v>2901</v>
      </c>
      <c s="220" r="N4656">
        <v>118</v>
      </c>
      <c s="220" r="O4656">
        <v>229</v>
      </c>
      <c s="220" r="P4656">
        <v>3600</v>
      </c>
      <c t="s" s="220" r="Q4656">
        <v>11049</v>
      </c>
      <c t="s" s="17" r="R4656">
        <v>11050</v>
      </c>
    </row>
    <row r="4657">
      <c t="s" s="128" r="A4657">
        <v>11051</v>
      </c>
      <c t="s" s="220" r="B4657">
        <v>3018</v>
      </c>
      <c t="s" s="220" r="C4657">
        <v>11052</v>
      </c>
      <c t="s" s="220" r="D4657">
        <v>11053</v>
      </c>
      <c s="168" r="E4657">
        <v>41336.559212963</v>
      </c>
      <c s="220" r="F4657"/>
      <c t="s" s="220" r="G4657">
        <v>46</v>
      </c>
      <c s="220" r="H4657"/>
      <c s="220" r="I4657"/>
      <c s="220" r="J4657">
        <v>558114648</v>
      </c>
      <c s="220" r="K4657"/>
      <c t="s" s="17" r="L4657">
        <v>228</v>
      </c>
      <c t="s" s="17" r="M4657">
        <v>3021</v>
      </c>
      <c s="220" r="N4657">
        <v>145</v>
      </c>
      <c s="220" r="O4657">
        <v>173</v>
      </c>
      <c s="220" r="P4657">
        <v>3600</v>
      </c>
      <c t="s" s="220" r="Q4657">
        <v>11054</v>
      </c>
      <c t="s" s="17" r="R4657">
        <v>11055</v>
      </c>
    </row>
    <row r="4658">
      <c t="s" s="128" r="A4658">
        <v>11056</v>
      </c>
      <c t="s" s="220" r="B4658">
        <v>8747</v>
      </c>
      <c t="s" s="220" r="C4658">
        <v>11057</v>
      </c>
      <c t="s" s="220" r="D4658">
        <v>11058</v>
      </c>
      <c s="168" r="E4658">
        <v>41336.5590393518</v>
      </c>
      <c s="220" r="F4658"/>
      <c t="s" s="220" r="G4658">
        <v>57</v>
      </c>
      <c s="220" r="H4658"/>
      <c s="220" r="I4658"/>
      <c s="220" r="J4658">
        <v>197917573</v>
      </c>
      <c s="220" r="K4658"/>
      <c t="s" s="17" r="L4658">
        <v>74</v>
      </c>
      <c t="s" s="17" r="M4658">
        <v>8750</v>
      </c>
      <c s="220" r="N4658">
        <v>449</v>
      </c>
      <c s="220" r="O4658">
        <v>265</v>
      </c>
      <c s="220" r="P4658">
        <v>7200</v>
      </c>
      <c t="s" s="220" r="Q4658">
        <v>11059</v>
      </c>
      <c t="s" s="17" r="R4658">
        <v>11060</v>
      </c>
    </row>
    <row r="4659">
      <c t="s" s="128" r="A4659">
        <v>11061</v>
      </c>
      <c t="s" s="220" r="B4659">
        <v>2865</v>
      </c>
      <c t="s" s="220" r="C4659">
        <v>11062</v>
      </c>
      <c t="s" s="220" r="D4659">
        <v>11063</v>
      </c>
      <c s="168" r="E4659">
        <v>41336.5587615741</v>
      </c>
      <c s="220" r="F4659"/>
      <c t="s" s="220" r="G4659">
        <v>57</v>
      </c>
      <c s="220" r="H4659"/>
      <c s="220" r="I4659"/>
      <c s="220" r="J4659">
        <v>15776298</v>
      </c>
      <c s="220" r="K4659"/>
      <c t="s" s="17" r="L4659">
        <v>228</v>
      </c>
      <c t="s" s="17" r="M4659">
        <v>2868</v>
      </c>
      <c s="220" r="N4659">
        <v>841</v>
      </c>
      <c s="220" r="O4659">
        <v>1024</v>
      </c>
      <c s="220" r="P4659">
        <v>3600</v>
      </c>
      <c t="s" s="220" r="Q4659">
        <v>11064</v>
      </c>
      <c t="s" s="17" r="R4659">
        <v>11065</v>
      </c>
    </row>
    <row r="4660">
      <c t="s" s="128" r="A4660">
        <v>11066</v>
      </c>
      <c t="s" s="220" r="B4660">
        <v>2898</v>
      </c>
      <c t="s" s="220" r="C4660">
        <v>11067</v>
      </c>
      <c t="s" s="220" r="D4660">
        <v>11068</v>
      </c>
      <c s="168" r="E4660">
        <v>41336.5574884259</v>
      </c>
      <c s="220" r="F4660"/>
      <c t="s" s="220" r="G4660">
        <v>46</v>
      </c>
      <c s="220" r="H4660"/>
      <c s="220" r="I4660"/>
      <c s="220" r="J4660">
        <v>281638340</v>
      </c>
      <c s="220" r="K4660"/>
      <c t="s" s="17" r="L4660">
        <v>74</v>
      </c>
      <c t="s" s="17" r="M4660">
        <v>2901</v>
      </c>
      <c s="220" r="N4660">
        <v>118</v>
      </c>
      <c s="220" r="O4660">
        <v>229</v>
      </c>
      <c s="220" r="P4660">
        <v>3600</v>
      </c>
      <c t="s" s="220" r="Q4660">
        <v>11069</v>
      </c>
      <c t="s" s="17" r="R4660">
        <v>11070</v>
      </c>
    </row>
    <row r="4661">
      <c t="s" s="128" r="A4661">
        <v>11071</v>
      </c>
      <c t="s" s="220" r="B4661">
        <v>1195</v>
      </c>
      <c t="s" s="220" r="C4661">
        <v>11072</v>
      </c>
      <c t="s" s="220" r="D4661">
        <v>11073</v>
      </c>
      <c s="168" r="E4661">
        <v>41336.5558449074</v>
      </c>
      <c s="220" r="F4661"/>
      <c t="s" s="220" r="G4661">
        <v>57</v>
      </c>
      <c s="220" r="H4661"/>
      <c s="220" r="I4661"/>
      <c s="220" r="J4661">
        <v>238705165</v>
      </c>
      <c s="220" r="K4661"/>
      <c t="s" s="17" r="L4661">
        <v>116</v>
      </c>
      <c t="s" s="17" r="M4661">
        <v>1199</v>
      </c>
      <c s="220" r="N4661">
        <v>470</v>
      </c>
      <c s="220" r="O4661">
        <v>415</v>
      </c>
      <c s="220" r="P4661"/>
      <c t="s" s="220" r="Q4661">
        <v>11074</v>
      </c>
      <c t="s" s="17" r="R4661">
        <v>11075</v>
      </c>
    </row>
    <row r="4662">
      <c t="s" s="128" r="A4662">
        <v>11076</v>
      </c>
      <c t="s" s="220" r="B4662">
        <v>3946</v>
      </c>
      <c t="s" s="220" r="C4662">
        <v>11077</v>
      </c>
      <c t="s" s="220" r="D4662">
        <v>11078</v>
      </c>
      <c s="168" r="E4662">
        <v>41336.5544907407</v>
      </c>
      <c s="220" r="F4662"/>
      <c t="s" s="220" r="G4662">
        <v>46</v>
      </c>
      <c s="220" r="H4662"/>
      <c s="220" r="I4662"/>
      <c s="220" r="J4662">
        <v>31273076</v>
      </c>
      <c s="220" r="K4662"/>
      <c t="s" s="17" r="L4662">
        <v>74</v>
      </c>
      <c t="s" s="17" r="M4662">
        <v>3949</v>
      </c>
      <c s="220" r="N4662">
        <v>117</v>
      </c>
      <c s="220" r="O4662">
        <v>205</v>
      </c>
      <c s="220" r="P4662">
        <v>3600</v>
      </c>
      <c t="s" s="220" r="Q4662">
        <v>11079</v>
      </c>
      <c t="s" s="17" r="R4662">
        <v>8306</v>
      </c>
    </row>
    <row r="4663">
      <c t="s" s="128" r="A4663">
        <v>11080</v>
      </c>
      <c t="s" s="220" r="B4663">
        <v>3946</v>
      </c>
      <c t="s" s="220" r="C4663">
        <v>11081</v>
      </c>
      <c t="s" s="220" r="D4663">
        <v>11082</v>
      </c>
      <c s="168" r="E4663">
        <v>41336.5537847222</v>
      </c>
      <c s="220" r="F4663"/>
      <c t="s" s="220" r="G4663">
        <v>46</v>
      </c>
      <c s="220" r="H4663"/>
      <c s="220" r="I4663"/>
      <c s="220" r="J4663">
        <v>31273076</v>
      </c>
      <c s="220" r="K4663"/>
      <c t="s" s="17" r="L4663">
        <v>74</v>
      </c>
      <c t="s" s="17" r="M4663">
        <v>3949</v>
      </c>
      <c s="220" r="N4663">
        <v>117</v>
      </c>
      <c s="220" r="O4663">
        <v>205</v>
      </c>
      <c s="220" r="P4663">
        <v>3600</v>
      </c>
      <c t="s" s="220" r="Q4663">
        <v>11083</v>
      </c>
      <c t="s" s="17" r="R4663">
        <v>6137</v>
      </c>
    </row>
    <row r="4664">
      <c t="s" s="128" r="A4664">
        <v>11084</v>
      </c>
      <c t="s" s="220" r="B4664">
        <v>513</v>
      </c>
      <c t="s" s="220" r="C4664">
        <v>11085</v>
      </c>
      <c t="s" s="220" r="D4664">
        <v>11086</v>
      </c>
      <c s="168" r="E4664">
        <v>41336.5534375</v>
      </c>
      <c s="220" r="F4664"/>
      <c t="s" s="220" r="G4664">
        <v>46</v>
      </c>
      <c s="220" r="H4664"/>
      <c s="220" r="I4664"/>
      <c s="220" r="J4664">
        <v>1549341</v>
      </c>
      <c s="220" r="K4664"/>
      <c t="s" s="17" r="L4664">
        <v>228</v>
      </c>
      <c t="s" s="17" r="M4664">
        <v>516</v>
      </c>
      <c s="220" r="N4664">
        <v>844</v>
      </c>
      <c s="220" r="O4664">
        <v>561</v>
      </c>
      <c s="220" r="P4664">
        <v>3600</v>
      </c>
      <c t="s" s="220" r="Q4664">
        <v>11087</v>
      </c>
      <c t="s" s="17" r="R4664">
        <v>11088</v>
      </c>
    </row>
    <row r="4665">
      <c t="s" s="128" r="A4665">
        <v>11089</v>
      </c>
      <c t="s" s="220" r="B4665">
        <v>3018</v>
      </c>
      <c t="s" s="220" r="C4665">
        <v>11090</v>
      </c>
      <c t="s" s="220" r="D4665">
        <v>11091</v>
      </c>
      <c s="168" r="E4665">
        <v>41336.552349537</v>
      </c>
      <c s="220" r="F4665"/>
      <c t="s" s="220" r="G4665">
        <v>46</v>
      </c>
      <c s="220" r="H4665"/>
      <c s="220" r="I4665"/>
      <c s="220" r="J4665">
        <v>558114648</v>
      </c>
      <c s="220" r="K4665"/>
      <c t="s" s="17" r="L4665">
        <v>228</v>
      </c>
      <c t="s" s="17" r="M4665">
        <v>3021</v>
      </c>
      <c s="220" r="N4665">
        <v>145</v>
      </c>
      <c s="220" r="O4665">
        <v>173</v>
      </c>
      <c s="220" r="P4665">
        <v>3600</v>
      </c>
      <c t="s" s="220" r="Q4665">
        <v>11092</v>
      </c>
      <c t="s" s="17" r="R4665">
        <v>2423</v>
      </c>
    </row>
    <row r="4666">
      <c t="s" s="128" r="A4666">
        <v>11093</v>
      </c>
      <c t="s" s="220" r="B4666">
        <v>1785</v>
      </c>
      <c t="s" s="220" r="C4666">
        <v>11094</v>
      </c>
      <c t="s" s="220" r="D4666">
        <v>11095</v>
      </c>
      <c s="168" r="E4666">
        <v>41336.5512615741</v>
      </c>
      <c s="220" r="F4666"/>
      <c t="s" s="220" r="G4666">
        <v>57</v>
      </c>
      <c s="220" r="H4666"/>
      <c s="220" r="I4666"/>
      <c s="220" r="J4666">
        <v>524653656</v>
      </c>
      <c s="220" r="K4666"/>
      <c t="s" s="17" r="L4666">
        <v>116</v>
      </c>
      <c t="s" s="17" r="M4666">
        <v>1788</v>
      </c>
      <c s="220" r="N4666">
        <v>121</v>
      </c>
      <c s="220" r="O4666">
        <v>181</v>
      </c>
      <c s="220" r="P4666"/>
      <c t="s" s="220" r="Q4666">
        <v>11096</v>
      </c>
      <c t="s" s="17" r="R4666">
        <v>11097</v>
      </c>
    </row>
    <row r="4667">
      <c t="s" s="128" r="A4667">
        <v>11098</v>
      </c>
      <c t="s" s="220" r="B4667">
        <v>7935</v>
      </c>
      <c t="s" s="220" r="C4667">
        <v>11099</v>
      </c>
      <c t="s" s="220" r="D4667">
        <v>11100</v>
      </c>
      <c s="168" r="E4667">
        <v>41336.5509722222</v>
      </c>
      <c s="220" r="F4667"/>
      <c t="s" s="220" r="G4667">
        <v>57</v>
      </c>
      <c s="220" r="H4667"/>
      <c s="220" r="I4667"/>
      <c s="220" r="J4667">
        <v>154869468</v>
      </c>
      <c s="220" r="K4667"/>
      <c t="s" s="17" r="L4667">
        <v>74</v>
      </c>
      <c t="s" s="17" r="M4667">
        <v>7938</v>
      </c>
      <c s="220" r="N4667">
        <v>1007</v>
      </c>
      <c s="220" r="O4667">
        <v>748</v>
      </c>
      <c s="220" r="P4667">
        <v>3600</v>
      </c>
      <c t="s" s="220" r="Q4667">
        <v>11101</v>
      </c>
      <c t="s" s="17" r="R4667">
        <v>96</v>
      </c>
    </row>
    <row r="4668">
      <c t="s" s="128" r="A4668">
        <v>11102</v>
      </c>
      <c t="s" s="220" r="B4668">
        <v>47</v>
      </c>
      <c t="s" s="220" r="C4668">
        <v>11103</v>
      </c>
      <c t="s" s="220" r="D4668">
        <v>11104</v>
      </c>
      <c s="168" r="E4668">
        <v>41336.550474537</v>
      </c>
      <c s="220" r="F4668"/>
      <c t="s" s="220" r="G4668">
        <v>57</v>
      </c>
      <c s="220" r="H4668"/>
      <c s="220" r="I4668"/>
      <c s="220" r="J4668">
        <v>1409501</v>
      </c>
      <c s="220" r="K4668"/>
      <c t="s" s="17" r="L4668">
        <v>228</v>
      </c>
      <c t="s" s="17" r="M4668">
        <v>128</v>
      </c>
      <c s="220" r="N4668">
        <v>6152</v>
      </c>
      <c s="220" r="O4668">
        <v>676</v>
      </c>
      <c s="220" r="P4668">
        <v>3600</v>
      </c>
      <c t="s" s="220" r="Q4668">
        <v>11105</v>
      </c>
      <c t="s" s="17" r="R4668">
        <v>11106</v>
      </c>
    </row>
    <row r="4669">
      <c t="s" s="128" r="A4669">
        <v>11107</v>
      </c>
      <c t="s" s="220" r="B4669">
        <v>3018</v>
      </c>
      <c t="s" s="220" r="C4669">
        <v>11108</v>
      </c>
      <c t="s" s="220" r="D4669">
        <v>11109</v>
      </c>
      <c s="168" r="E4669">
        <v>41336.5503009259</v>
      </c>
      <c s="220" r="F4669"/>
      <c t="s" s="220" r="G4669">
        <v>46</v>
      </c>
      <c s="220" r="H4669"/>
      <c s="220" r="I4669"/>
      <c s="220" r="J4669">
        <v>558114648</v>
      </c>
      <c s="220" r="K4669"/>
      <c t="s" s="17" r="L4669">
        <v>228</v>
      </c>
      <c t="s" s="17" r="M4669">
        <v>3021</v>
      </c>
      <c s="220" r="N4669">
        <v>145</v>
      </c>
      <c s="220" r="O4669">
        <v>173</v>
      </c>
      <c s="220" r="P4669">
        <v>3600</v>
      </c>
      <c t="s" s="220" r="Q4669">
        <v>11110</v>
      </c>
      <c t="s" s="17" r="R4669">
        <v>11111</v>
      </c>
    </row>
    <row r="4670">
      <c t="s" s="128" r="A4670">
        <v>11112</v>
      </c>
      <c t="s" s="220" r="B4670">
        <v>1785</v>
      </c>
      <c t="s" s="220" r="C4670">
        <v>11113</v>
      </c>
      <c t="s" s="220" r="D4670">
        <v>11114</v>
      </c>
      <c s="168" r="E4670">
        <v>41336.5502893518</v>
      </c>
      <c s="220" r="F4670"/>
      <c t="s" s="220" r="G4670">
        <v>57</v>
      </c>
      <c s="220" r="H4670"/>
      <c s="220" r="I4670"/>
      <c s="220" r="J4670">
        <v>524653656</v>
      </c>
      <c s="220" r="K4670"/>
      <c t="s" s="17" r="L4670">
        <v>116</v>
      </c>
      <c t="s" s="17" r="M4670">
        <v>1788</v>
      </c>
      <c s="220" r="N4670">
        <v>121</v>
      </c>
      <c s="220" r="O4670">
        <v>181</v>
      </c>
      <c s="220" r="P4670"/>
      <c t="s" s="220" r="Q4670">
        <v>11115</v>
      </c>
      <c t="s" s="17" r="R4670">
        <v>11116</v>
      </c>
    </row>
    <row r="4671">
      <c t="s" s="128" r="A4671">
        <v>11117</v>
      </c>
      <c t="s" s="220" r="B4671">
        <v>1015</v>
      </c>
      <c t="s" s="220" r="C4671">
        <v>11118</v>
      </c>
      <c t="s" s="220" r="D4671">
        <v>11119</v>
      </c>
      <c s="168" r="E4671">
        <v>41336.5486921296</v>
      </c>
      <c s="220" r="F4671"/>
      <c t="s" s="220" r="G4671">
        <v>46</v>
      </c>
      <c s="220" r="H4671"/>
      <c s="220" r="I4671"/>
      <c s="220" r="J4671">
        <v>49768990</v>
      </c>
      <c s="220" r="K4671"/>
      <c t="s" s="17" r="L4671">
        <v>228</v>
      </c>
      <c t="s" s="17" r="M4671">
        <v>1018</v>
      </c>
      <c s="220" r="N4671">
        <v>3488</v>
      </c>
      <c s="220" r="O4671">
        <v>1003</v>
      </c>
      <c s="220" r="P4671">
        <v>3600</v>
      </c>
      <c t="s" s="220" r="Q4671">
        <v>11120</v>
      </c>
      <c t="s" s="17" r="R4671">
        <v>11121</v>
      </c>
    </row>
    <row r="4672">
      <c t="s" s="128" r="A4672">
        <v>11122</v>
      </c>
      <c t="s" s="220" r="B4672">
        <v>11123</v>
      </c>
      <c t="s" s="220" r="C4672">
        <v>11124</v>
      </c>
      <c t="s" s="220" r="D4672">
        <v>11125</v>
      </c>
      <c s="168" r="E4672">
        <v>41336.5478240741</v>
      </c>
      <c s="220" r="F4672"/>
      <c t="s" s="220" r="G4672">
        <v>46</v>
      </c>
      <c s="220" r="H4672"/>
      <c s="220" r="I4672"/>
      <c s="220" r="J4672">
        <v>91080858</v>
      </c>
      <c s="220" r="K4672"/>
      <c t="s" s="17" r="L4672">
        <v>135</v>
      </c>
      <c t="s" s="17" r="M4672">
        <v>11126</v>
      </c>
      <c s="220" r="N4672">
        <v>567</v>
      </c>
      <c s="220" r="O4672">
        <v>194</v>
      </c>
      <c s="220" r="P4672">
        <v>3600</v>
      </c>
      <c t="s" s="220" r="Q4672">
        <v>11127</v>
      </c>
      <c t="s" s="17" r="R4672">
        <v>11128</v>
      </c>
    </row>
    <row r="4673">
      <c t="s" s="128" r="A4673">
        <v>11129</v>
      </c>
      <c t="s" s="220" r="B4673">
        <v>3018</v>
      </c>
      <c t="s" s="220" r="C4673">
        <v>11130</v>
      </c>
      <c t="s" s="220" r="D4673">
        <v>11125</v>
      </c>
      <c s="168" r="E4673">
        <v>41336.5478240741</v>
      </c>
      <c s="220" r="F4673"/>
      <c t="s" s="220" r="G4673">
        <v>46</v>
      </c>
      <c s="220" r="H4673"/>
      <c s="220" r="I4673"/>
      <c s="220" r="J4673">
        <v>558114648</v>
      </c>
      <c s="220" r="K4673"/>
      <c t="s" s="17" r="L4673">
        <v>228</v>
      </c>
      <c t="s" s="17" r="M4673">
        <v>3021</v>
      </c>
      <c s="220" r="N4673">
        <v>145</v>
      </c>
      <c s="220" r="O4673">
        <v>173</v>
      </c>
      <c s="220" r="P4673">
        <v>3600</v>
      </c>
      <c t="s" s="220" r="Q4673">
        <v>11131</v>
      </c>
      <c t="s" s="17" r="R4673">
        <v>11132</v>
      </c>
    </row>
    <row r="4674">
      <c t="s" s="128" r="A4674">
        <v>11133</v>
      </c>
      <c t="s" s="220" r="B4674">
        <v>4329</v>
      </c>
      <c t="s" s="220" r="C4674">
        <v>11134</v>
      </c>
      <c t="s" s="220" r="D4674">
        <v>11135</v>
      </c>
      <c s="168" r="E4674">
        <v>41336.5470486111</v>
      </c>
      <c s="220" r="F4674"/>
      <c t="s" s="220" r="G4674">
        <v>57</v>
      </c>
      <c s="220" r="H4674">
        <v>783214</v>
      </c>
      <c t="s" s="220" r="I4674">
        <v>11136</v>
      </c>
      <c s="220" r="J4674">
        <v>238638860</v>
      </c>
      <c s="220" r="K4674"/>
      <c t="s" s="17" r="L4674">
        <v>74</v>
      </c>
      <c t="s" s="17" r="M4674">
        <v>4331</v>
      </c>
      <c s="220" r="N4674">
        <v>3772</v>
      </c>
      <c s="220" r="O4674">
        <v>791</v>
      </c>
      <c s="220" r="P4674">
        <v>3600</v>
      </c>
      <c t="s" s="220" r="Q4674">
        <v>11137</v>
      </c>
      <c t="s" s="17" r="R4674">
        <v>11138</v>
      </c>
    </row>
    <row r="4675">
      <c t="s" s="128" r="A4675">
        <v>11139</v>
      </c>
      <c t="s" s="220" r="B4675">
        <v>2013</v>
      </c>
      <c t="s" s="220" r="C4675">
        <v>11140</v>
      </c>
      <c t="s" s="220" r="D4675">
        <v>11141</v>
      </c>
      <c s="168" r="E4675">
        <v>41336.5465509259</v>
      </c>
      <c s="220" r="F4675"/>
      <c t="s" s="220" r="G4675">
        <v>57</v>
      </c>
      <c s="220" r="H4675"/>
      <c s="220" r="I4675"/>
      <c s="220" r="J4675">
        <v>319677725</v>
      </c>
      <c s="220" r="K4675"/>
      <c t="s" s="17" r="L4675">
        <v>74</v>
      </c>
      <c t="s" s="17" r="M4675">
        <v>2016</v>
      </c>
      <c s="220" r="N4675">
        <v>1241</v>
      </c>
      <c s="220" r="O4675">
        <v>107</v>
      </c>
      <c s="220" r="P4675">
        <v>-10800</v>
      </c>
      <c t="s" s="220" r="Q4675">
        <v>11142</v>
      </c>
      <c t="s" s="17" r="R4675">
        <v>11143</v>
      </c>
    </row>
    <row r="4676">
      <c t="s" s="128" r="A4676">
        <v>11144</v>
      </c>
      <c t="s" s="220" r="B4676">
        <v>3018</v>
      </c>
      <c t="s" s="220" r="C4676">
        <v>11145</v>
      </c>
      <c t="s" s="220" r="D4676">
        <v>11146</v>
      </c>
      <c s="168" r="E4676">
        <v>41336.5457523148</v>
      </c>
      <c s="220" r="F4676"/>
      <c t="s" s="220" r="G4676">
        <v>46</v>
      </c>
      <c s="220" r="H4676"/>
      <c s="220" r="I4676"/>
      <c s="220" r="J4676">
        <v>558114648</v>
      </c>
      <c s="220" r="K4676"/>
      <c t="s" s="17" r="L4676">
        <v>228</v>
      </c>
      <c t="s" s="17" r="M4676">
        <v>3021</v>
      </c>
      <c s="220" r="N4676">
        <v>145</v>
      </c>
      <c s="220" r="O4676">
        <v>173</v>
      </c>
      <c s="220" r="P4676">
        <v>3600</v>
      </c>
      <c t="s" s="220" r="Q4676">
        <v>11147</v>
      </c>
      <c t="s" s="17" r="R4676">
        <v>11148</v>
      </c>
    </row>
    <row r="4677">
      <c t="s" s="128" r="A4677">
        <v>11149</v>
      </c>
      <c t="s" s="220" r="B4677">
        <v>9564</v>
      </c>
      <c t="s" s="220" r="C4677">
        <v>11150</v>
      </c>
      <c t="s" s="220" r="D4677">
        <v>11151</v>
      </c>
      <c s="168" r="E4677">
        <v>41336.5456018518</v>
      </c>
      <c s="220" r="F4677"/>
      <c t="s" s="220" r="G4677">
        <v>46</v>
      </c>
      <c s="220" r="H4677"/>
      <c s="220" r="I4677"/>
      <c s="220" r="J4677">
        <v>80039777</v>
      </c>
      <c s="220" r="K4677"/>
      <c t="s" s="17" r="L4677">
        <v>1260</v>
      </c>
      <c t="s" s="17" r="M4677">
        <v>9975</v>
      </c>
      <c s="220" r="N4677">
        <v>407</v>
      </c>
      <c s="220" r="O4677">
        <v>447</v>
      </c>
      <c s="220" r="P4677">
        <v>-10800</v>
      </c>
      <c t="s" s="220" r="Q4677">
        <v>11152</v>
      </c>
      <c t="s" s="17" r="R4677">
        <v>11153</v>
      </c>
    </row>
    <row r="4678">
      <c t="s" s="128" r="A4678">
        <v>11154</v>
      </c>
      <c t="s" s="220" r="B4678">
        <v>3242</v>
      </c>
      <c t="s" s="220" r="C4678">
        <v>11155</v>
      </c>
      <c t="s" s="220" r="D4678">
        <v>11156</v>
      </c>
      <c s="168" r="E4678">
        <v>41336.5445138889</v>
      </c>
      <c s="220" r="F4678"/>
      <c t="s" s="220" r="G4678">
        <v>46</v>
      </c>
      <c s="220" r="H4678"/>
      <c s="220" r="I4678"/>
      <c s="220" r="J4678">
        <v>186856368</v>
      </c>
      <c s="220" r="K4678"/>
      <c t="s" s="17" r="L4678">
        <v>3334</v>
      </c>
      <c t="s" s="17" r="M4678">
        <v>3245</v>
      </c>
      <c s="220" r="N4678">
        <v>228</v>
      </c>
      <c s="220" r="O4678">
        <v>110</v>
      </c>
      <c s="220" r="P4678">
        <v>3600</v>
      </c>
      <c t="s" s="220" r="Q4678">
        <v>11157</v>
      </c>
      <c t="s" s="17" r="R4678">
        <v>11158</v>
      </c>
    </row>
    <row r="4679">
      <c t="s" s="128" r="A4679">
        <v>11159</v>
      </c>
      <c t="s" s="220" r="B4679">
        <v>513</v>
      </c>
      <c t="s" s="220" r="C4679">
        <v>11160</v>
      </c>
      <c t="s" s="220" r="D4679">
        <v>11161</v>
      </c>
      <c s="168" r="E4679">
        <v>41336.5440162037</v>
      </c>
      <c s="220" r="F4679"/>
      <c t="s" s="220" r="G4679">
        <v>46</v>
      </c>
      <c s="220" r="H4679"/>
      <c s="220" r="I4679"/>
      <c s="220" r="J4679">
        <v>1549341</v>
      </c>
      <c s="220" r="K4679"/>
      <c t="s" s="17" r="L4679">
        <v>228</v>
      </c>
      <c t="s" s="17" r="M4679">
        <v>516</v>
      </c>
      <c s="220" r="N4679">
        <v>844</v>
      </c>
      <c s="220" r="O4679">
        <v>561</v>
      </c>
      <c s="220" r="P4679">
        <v>3600</v>
      </c>
      <c t="s" s="220" r="Q4679">
        <v>11162</v>
      </c>
      <c t="s" s="17" r="R4679">
        <v>11163</v>
      </c>
    </row>
    <row r="4680">
      <c t="s" s="128" r="A4680">
        <v>11043</v>
      </c>
      <c t="s" s="220" r="B4680">
        <v>1623</v>
      </c>
      <c t="s" s="220" r="C4680">
        <v>11164</v>
      </c>
      <c t="s" s="220" r="D4680">
        <v>11165</v>
      </c>
      <c s="168" r="E4680">
        <v>41336.5413310185</v>
      </c>
      <c s="220" r="F4680"/>
      <c t="s" s="220" r="G4680">
        <v>57</v>
      </c>
      <c s="220" r="H4680"/>
      <c s="220" r="I4680"/>
      <c s="220" r="J4680">
        <v>848725196</v>
      </c>
      <c s="220" r="K4680"/>
      <c t="s" s="17" r="L4680">
        <v>74</v>
      </c>
      <c t="s" s="17" r="M4680">
        <v>1627</v>
      </c>
      <c s="220" r="N4680">
        <v>2418</v>
      </c>
      <c s="220" r="O4680">
        <v>70</v>
      </c>
      <c s="220" r="P4680">
        <v>3600</v>
      </c>
      <c t="s" s="220" r="Q4680">
        <v>11166</v>
      </c>
      <c t="s" s="17" r="R4680">
        <v>11167</v>
      </c>
    </row>
    <row r="4681">
      <c t="s" s="128" r="A4681">
        <v>11168</v>
      </c>
      <c t="s" s="220" r="B4681">
        <v>1180</v>
      </c>
      <c t="s" s="220" r="C4681">
        <v>11169</v>
      </c>
      <c t="s" s="220" r="D4681">
        <v>11170</v>
      </c>
      <c s="168" r="E4681">
        <v>41336.5405439815</v>
      </c>
      <c s="220" r="F4681"/>
      <c t="s" s="220" r="G4681">
        <v>46</v>
      </c>
      <c s="220" r="H4681"/>
      <c s="220" r="I4681"/>
      <c s="220" r="J4681">
        <v>28251658</v>
      </c>
      <c s="220" r="K4681"/>
      <c t="s" s="17" r="L4681">
        <v>116</v>
      </c>
      <c t="s" s="17" r="M4681">
        <v>1183</v>
      </c>
      <c s="220" r="N4681">
        <v>9354</v>
      </c>
      <c s="220" r="O4681">
        <v>628</v>
      </c>
      <c s="220" r="P4681">
        <v>-10800</v>
      </c>
      <c t="s" s="220" r="Q4681">
        <v>11171</v>
      </c>
      <c t="s" s="17" r="R4681">
        <v>11172</v>
      </c>
    </row>
    <row r="4682">
      <c t="s" s="128" r="A4682">
        <v>11173</v>
      </c>
      <c t="s" s="220" r="B4682">
        <v>1180</v>
      </c>
      <c t="s" s="220" r="C4682">
        <v>11174</v>
      </c>
      <c t="s" s="220" r="D4682">
        <v>11175</v>
      </c>
      <c s="168" r="E4682">
        <v>41336.5388425926</v>
      </c>
      <c s="220" r="F4682"/>
      <c t="s" s="220" r="G4682">
        <v>46</v>
      </c>
      <c s="220" r="H4682"/>
      <c s="220" r="I4682"/>
      <c s="220" r="J4682">
        <v>28251658</v>
      </c>
      <c s="220" r="K4682"/>
      <c t="s" s="17" r="L4682">
        <v>116</v>
      </c>
      <c t="s" s="17" r="M4682">
        <v>1183</v>
      </c>
      <c s="220" r="N4682">
        <v>9354</v>
      </c>
      <c s="220" r="O4682">
        <v>628</v>
      </c>
      <c s="220" r="P4682">
        <v>-10800</v>
      </c>
      <c t="s" s="220" r="Q4682">
        <v>11176</v>
      </c>
      <c t="s" s="17" r="R4682">
        <v>11177</v>
      </c>
    </row>
    <row r="4683">
      <c t="s" s="128" r="A4683">
        <v>11178</v>
      </c>
      <c t="s" s="220" r="B4683">
        <v>11179</v>
      </c>
      <c t="s" s="220" r="C4683">
        <v>11180</v>
      </c>
      <c t="s" s="220" r="D4683">
        <v>11181</v>
      </c>
      <c s="168" r="E4683">
        <v>41336.5358564815</v>
      </c>
      <c s="220" r="F4683"/>
      <c t="s" s="220" r="G4683">
        <v>46</v>
      </c>
      <c s="220" r="H4683">
        <v>301974703</v>
      </c>
      <c t="s" s="220" r="I4683">
        <v>4203</v>
      </c>
      <c s="220" r="J4683">
        <v>23439446</v>
      </c>
      <c t="s" s="220" r="K4683">
        <v>11182</v>
      </c>
      <c t="s" s="17" r="L4683">
        <v>116</v>
      </c>
      <c t="s" s="17" r="M4683">
        <v>11183</v>
      </c>
      <c s="220" r="N4683">
        <v>116</v>
      </c>
      <c s="220" r="O4683">
        <v>168</v>
      </c>
      <c s="220" r="P4683">
        <v>3600</v>
      </c>
      <c t="s" s="220" r="Q4683">
        <v>11184</v>
      </c>
      <c t="s" s="17" r="R4683">
        <v>11185</v>
      </c>
    </row>
    <row r="4684">
      <c t="s" s="128" r="A4684">
        <v>11186</v>
      </c>
      <c t="s" s="220" r="B4684">
        <v>7935</v>
      </c>
      <c t="s" s="220" r="C4684">
        <v>11187</v>
      </c>
      <c t="s" s="220" r="D4684">
        <v>11188</v>
      </c>
      <c s="168" r="E4684">
        <v>41336.5352546296</v>
      </c>
      <c s="220" r="F4684"/>
      <c t="s" s="220" r="G4684">
        <v>57</v>
      </c>
      <c s="220" r="H4684"/>
      <c s="220" r="I4684"/>
      <c s="220" r="J4684">
        <v>154869468</v>
      </c>
      <c s="220" r="K4684"/>
      <c t="s" s="17" r="L4684">
        <v>74</v>
      </c>
      <c t="s" s="17" r="M4684">
        <v>7938</v>
      </c>
      <c s="220" r="N4684">
        <v>1007</v>
      </c>
      <c s="220" r="O4684">
        <v>748</v>
      </c>
      <c s="220" r="P4684">
        <v>3600</v>
      </c>
      <c t="s" s="220" r="Q4684">
        <v>11189</v>
      </c>
      <c t="s" s="17" r="R4684">
        <v>4439</v>
      </c>
    </row>
    <row r="4685">
      <c t="s" s="128" r="A4685">
        <v>11190</v>
      </c>
      <c t="s" s="220" r="B4685">
        <v>6790</v>
      </c>
      <c t="s" s="220" r="C4685">
        <v>11191</v>
      </c>
      <c t="s" s="220" r="D4685">
        <v>11192</v>
      </c>
      <c s="168" r="E4685">
        <v>41336.534212963</v>
      </c>
      <c s="220" r="F4685"/>
      <c t="s" s="220" r="G4685">
        <v>57</v>
      </c>
      <c s="220" r="H4685"/>
      <c s="220" r="I4685"/>
      <c s="220" r="J4685">
        <v>550887375</v>
      </c>
      <c s="220" r="K4685"/>
      <c t="s" s="17" r="L4685">
        <v>74</v>
      </c>
      <c t="s" s="17" r="M4685">
        <v>6793</v>
      </c>
      <c s="220" r="N4685">
        <v>806</v>
      </c>
      <c s="220" r="O4685">
        <v>749</v>
      </c>
      <c s="220" r="P4685">
        <v>3600</v>
      </c>
      <c t="s" s="220" r="Q4685">
        <v>11193</v>
      </c>
      <c t="s" s="17" r="R4685">
        <v>1226</v>
      </c>
    </row>
    <row r="4686">
      <c t="s" s="128" r="A4686">
        <v>11194</v>
      </c>
      <c t="s" s="220" r="B4686">
        <v>573</v>
      </c>
      <c t="s" s="220" r="C4686">
        <v>11195</v>
      </c>
      <c t="s" s="220" r="D4686">
        <v>11196</v>
      </c>
      <c s="168" r="E4686">
        <v>41336.5340509259</v>
      </c>
      <c s="220" r="F4686"/>
      <c t="s" s="220" r="G4686">
        <v>57</v>
      </c>
      <c s="220" r="H4686"/>
      <c s="220" r="I4686"/>
      <c s="220" r="J4686">
        <v>17450461</v>
      </c>
      <c s="220" r="K4686"/>
      <c t="s" s="17" r="L4686">
        <v>228</v>
      </c>
      <c t="s" s="17" r="M4686">
        <v>576</v>
      </c>
      <c s="220" r="N4686">
        <v>2777</v>
      </c>
      <c s="220" r="O4686">
        <v>1263</v>
      </c>
      <c s="220" r="P4686">
        <v>3600</v>
      </c>
      <c t="s" s="220" r="Q4686">
        <v>11197</v>
      </c>
      <c t="s" s="17" r="R4686">
        <v>11198</v>
      </c>
    </row>
    <row r="4687">
      <c t="s" s="128" r="A4687">
        <v>11199</v>
      </c>
      <c t="s" s="220" r="B4687">
        <v>2262</v>
      </c>
      <c t="s" s="220" r="C4687">
        <v>11200</v>
      </c>
      <c t="s" s="220" r="D4687">
        <v>11201</v>
      </c>
      <c s="168" r="E4687">
        <v>41336.5340277778</v>
      </c>
      <c s="220" r="F4687"/>
      <c t="s" s="220" r="G4687">
        <v>46</v>
      </c>
      <c s="220" r="H4687"/>
      <c s="220" r="I4687"/>
      <c s="220" r="J4687">
        <v>34255350</v>
      </c>
      <c s="220" r="K4687"/>
      <c t="s" s="17" r="L4687">
        <v>228</v>
      </c>
      <c t="s" s="17" r="M4687">
        <v>2627</v>
      </c>
      <c s="220" r="N4687">
        <v>4035</v>
      </c>
      <c s="220" r="O4687">
        <v>140</v>
      </c>
      <c s="220" r="P4687">
        <v>3600</v>
      </c>
      <c t="s" s="220" r="Q4687">
        <v>11202</v>
      </c>
      <c t="s" s="17" r="R4687">
        <v>11203</v>
      </c>
    </row>
    <row r="4688">
      <c t="s" s="128" r="A4688">
        <v>11204</v>
      </c>
      <c t="s" s="220" r="B4688">
        <v>4203</v>
      </c>
      <c t="s" s="220" r="C4688">
        <v>11205</v>
      </c>
      <c t="s" s="220" r="D4688">
        <v>11206</v>
      </c>
      <c s="168" r="E4688">
        <v>41336.5338541667</v>
      </c>
      <c s="220" r="F4688"/>
      <c t="s" s="220" r="G4688">
        <v>57</v>
      </c>
      <c s="220" r="H4688"/>
      <c s="220" r="I4688"/>
      <c s="220" r="J4688">
        <v>301974703</v>
      </c>
      <c s="220" r="K4688"/>
      <c t="s" s="17" r="L4688">
        <v>116</v>
      </c>
      <c t="s" s="17" r="M4688">
        <v>11207</v>
      </c>
      <c s="220" r="N4688">
        <v>4452</v>
      </c>
      <c s="220" r="O4688">
        <v>200</v>
      </c>
      <c s="220" r="P4688">
        <v>-10800</v>
      </c>
      <c t="s" s="220" r="Q4688">
        <v>11208</v>
      </c>
      <c t="s" s="17" r="R4688">
        <v>9679</v>
      </c>
    </row>
    <row r="4689">
      <c t="s" s="128" r="A4689">
        <v>11209</v>
      </c>
      <c t="s" s="220" r="B4689">
        <v>11210</v>
      </c>
      <c t="s" s="220" r="C4689">
        <v>11211</v>
      </c>
      <c t="s" s="220" r="D4689">
        <v>11212</v>
      </c>
      <c s="168" r="E4689">
        <v>41336.5332407407</v>
      </c>
      <c s="220" r="F4689"/>
      <c t="s" s="220" r="G4689">
        <v>46</v>
      </c>
      <c s="220" r="H4689"/>
      <c s="220" r="I4689"/>
      <c s="220" r="J4689">
        <v>42046955</v>
      </c>
      <c s="220" r="K4689"/>
      <c t="s" s="17" r="L4689">
        <v>282</v>
      </c>
      <c t="s" s="17" r="M4689">
        <v>11213</v>
      </c>
      <c s="220" r="N4689">
        <v>567</v>
      </c>
      <c s="220" r="O4689">
        <v>319</v>
      </c>
      <c s="220" r="P4689">
        <v>3600</v>
      </c>
      <c t="s" s="220" r="Q4689">
        <v>11214</v>
      </c>
      <c t="s" s="17" r="R4689">
        <v>11215</v>
      </c>
    </row>
    <row r="4690">
      <c t="s" s="128" r="A4690">
        <v>11216</v>
      </c>
      <c t="s" s="220" r="B4690">
        <v>5280</v>
      </c>
      <c t="s" s="220" r="C4690">
        <v>11217</v>
      </c>
      <c t="s" s="220" r="D4690">
        <v>11218</v>
      </c>
      <c s="168" r="E4690">
        <v>41336.5329861111</v>
      </c>
      <c s="220" r="F4690"/>
      <c t="s" s="220" r="G4690">
        <v>57</v>
      </c>
      <c s="220" r="H4690"/>
      <c s="220" r="I4690"/>
      <c s="220" r="J4690">
        <v>12432972</v>
      </c>
      <c s="220" r="K4690"/>
      <c t="s" s="17" r="L4690">
        <v>116</v>
      </c>
      <c t="s" s="17" r="M4690">
        <v>5283</v>
      </c>
      <c s="220" r="N4690">
        <v>1184</v>
      </c>
      <c s="220" r="O4690">
        <v>380</v>
      </c>
      <c s="220" r="P4690">
        <v>-36000</v>
      </c>
      <c t="s" s="220" r="Q4690">
        <v>11219</v>
      </c>
      <c t="s" s="17" r="R4690">
        <v>11220</v>
      </c>
    </row>
    <row r="4691">
      <c t="s" s="128" r="A4691">
        <v>11221</v>
      </c>
      <c t="s" s="220" r="B4691">
        <v>2865</v>
      </c>
      <c t="s" s="220" r="C4691">
        <v>11222</v>
      </c>
      <c t="s" s="220" r="D4691">
        <v>11223</v>
      </c>
      <c s="168" r="E4691">
        <v>41336.5327893519</v>
      </c>
      <c s="220" r="F4691"/>
      <c t="s" s="220" r="G4691">
        <v>57</v>
      </c>
      <c s="220" r="H4691"/>
      <c s="220" r="I4691"/>
      <c s="220" r="J4691">
        <v>15776298</v>
      </c>
      <c s="220" r="K4691"/>
      <c t="s" s="17" r="L4691">
        <v>228</v>
      </c>
      <c t="s" s="17" r="M4691">
        <v>2868</v>
      </c>
      <c s="220" r="N4691">
        <v>841</v>
      </c>
      <c s="220" r="O4691">
        <v>1024</v>
      </c>
      <c s="220" r="P4691">
        <v>3600</v>
      </c>
      <c t="s" s="220" r="Q4691">
        <v>11224</v>
      </c>
      <c t="s" s="17" r="R4691">
        <v>11225</v>
      </c>
    </row>
    <row r="4692">
      <c t="s" s="128" r="A4692">
        <v>11226</v>
      </c>
      <c t="s" s="220" r="B4692">
        <v>5106</v>
      </c>
      <c t="s" s="220" r="C4692">
        <v>11227</v>
      </c>
      <c t="s" s="220" r="D4692">
        <v>11228</v>
      </c>
      <c s="168" r="E4692">
        <v>41336.5326967593</v>
      </c>
      <c s="220" r="F4692"/>
      <c t="s" s="220" r="G4692">
        <v>57</v>
      </c>
      <c s="220" r="H4692"/>
      <c s="220" r="I4692"/>
      <c s="220" r="J4692">
        <v>1098407588</v>
      </c>
      <c s="220" r="K4692"/>
      <c t="s" s="17" r="L4692">
        <v>74</v>
      </c>
      <c t="s" s="17" r="M4692">
        <v>5109</v>
      </c>
      <c s="220" r="N4692">
        <v>433</v>
      </c>
      <c s="220" r="O4692">
        <v>79</v>
      </c>
      <c s="220" r="P4692">
        <v>3600</v>
      </c>
      <c t="s" s="220" r="Q4692">
        <v>11229</v>
      </c>
      <c t="s" s="17" r="R4692">
        <v>11230</v>
      </c>
    </row>
    <row r="4693">
      <c t="s" s="128" r="A4693">
        <v>11231</v>
      </c>
      <c t="s" s="220" r="B4693">
        <v>1462</v>
      </c>
      <c t="s" s="220" r="C4693">
        <v>11232</v>
      </c>
      <c t="s" s="220" r="D4693">
        <v>11233</v>
      </c>
      <c s="168" r="E4693">
        <v>41336.532662037</v>
      </c>
      <c s="220" r="F4693"/>
      <c t="s" s="220" r="G4693">
        <v>57</v>
      </c>
      <c s="220" r="H4693"/>
      <c s="220" r="I4693"/>
      <c s="220" r="J4693">
        <v>238565039</v>
      </c>
      <c s="220" r="K4693"/>
      <c t="s" s="17" r="L4693">
        <v>184</v>
      </c>
      <c t="s" s="17" r="M4693">
        <v>1465</v>
      </c>
      <c s="220" r="N4693">
        <v>820</v>
      </c>
      <c s="220" r="O4693">
        <v>625</v>
      </c>
      <c s="220" r="P4693">
        <v>7200</v>
      </c>
      <c t="s" s="220" r="Q4693">
        <v>11234</v>
      </c>
      <c t="s" s="17" r="R4693">
        <v>11235</v>
      </c>
    </row>
    <row r="4694">
      <c t="s" s="128" r="A4694">
        <v>11236</v>
      </c>
      <c t="s" s="220" r="B4694">
        <v>573</v>
      </c>
      <c t="s" s="220" r="C4694">
        <v>11237</v>
      </c>
      <c t="s" s="220" r="D4694">
        <v>11233</v>
      </c>
      <c s="168" r="E4694">
        <v>41336.532662037</v>
      </c>
      <c s="220" r="F4694"/>
      <c t="s" s="220" r="G4694">
        <v>57</v>
      </c>
      <c s="220" r="H4694"/>
      <c s="220" r="I4694"/>
      <c s="220" r="J4694">
        <v>17450461</v>
      </c>
      <c s="220" r="K4694"/>
      <c t="s" s="17" r="L4694">
        <v>228</v>
      </c>
      <c t="s" s="17" r="M4694">
        <v>576</v>
      </c>
      <c s="220" r="N4694">
        <v>2777</v>
      </c>
      <c s="220" r="O4694">
        <v>1263</v>
      </c>
      <c s="220" r="P4694">
        <v>3600</v>
      </c>
      <c t="s" s="220" r="Q4694">
        <v>11238</v>
      </c>
      <c t="s" s="17" r="R4694">
        <v>11239</v>
      </c>
    </row>
    <row r="4695">
      <c t="s" s="128" r="A4695">
        <v>11240</v>
      </c>
      <c t="s" s="220" r="B4695">
        <v>2713</v>
      </c>
      <c t="s" s="220" r="C4695">
        <v>11241</v>
      </c>
      <c t="s" s="220" r="D4695">
        <v>11242</v>
      </c>
      <c s="168" r="E4695">
        <v>41336.5325578704</v>
      </c>
      <c s="220" r="F4695"/>
      <c t="s" s="220" r="G4695">
        <v>57</v>
      </c>
      <c s="220" r="H4695"/>
      <c s="220" r="I4695"/>
      <c s="220" r="J4695">
        <v>86977597</v>
      </c>
      <c s="220" r="K4695"/>
      <c t="s" s="17" r="L4695">
        <v>116</v>
      </c>
      <c t="s" s="17" r="M4695">
        <v>2715</v>
      </c>
      <c s="220" r="N4695">
        <v>80</v>
      </c>
      <c s="220" r="O4695">
        <v>134</v>
      </c>
      <c s="220" r="P4695"/>
      <c t="s" s="220" r="Q4695">
        <v>11243</v>
      </c>
      <c t="s" s="17" r="R4695">
        <v>148</v>
      </c>
    </row>
    <row r="4696">
      <c t="s" s="128" r="A4696">
        <v>11244</v>
      </c>
      <c t="s" s="220" r="B4696">
        <v>2262</v>
      </c>
      <c t="s" s="220" r="C4696">
        <v>11245</v>
      </c>
      <c t="s" s="220" r="D4696">
        <v>11246</v>
      </c>
      <c s="168" r="E4696">
        <v>41336.532337963</v>
      </c>
      <c s="220" r="F4696"/>
      <c t="s" s="220" r="G4696">
        <v>46</v>
      </c>
      <c s="220" r="H4696"/>
      <c s="220" r="I4696"/>
      <c s="220" r="J4696">
        <v>34255350</v>
      </c>
      <c s="220" r="K4696"/>
      <c t="s" s="17" r="L4696">
        <v>228</v>
      </c>
      <c t="s" s="17" r="M4696">
        <v>2627</v>
      </c>
      <c s="220" r="N4696">
        <v>4035</v>
      </c>
      <c s="220" r="O4696">
        <v>140</v>
      </c>
      <c s="220" r="P4696">
        <v>3600</v>
      </c>
      <c t="s" s="220" r="Q4696">
        <v>11247</v>
      </c>
      <c t="s" s="17" r="R4696">
        <v>11248</v>
      </c>
    </row>
    <row r="4697">
      <c t="s" s="128" r="A4697">
        <v>11249</v>
      </c>
      <c t="s" s="220" r="B4697">
        <v>525</v>
      </c>
      <c t="s" s="220" r="C4697">
        <v>11250</v>
      </c>
      <c t="s" s="220" r="D4697">
        <v>11251</v>
      </c>
      <c s="168" r="E4697">
        <v>41336.5295717593</v>
      </c>
      <c s="220" r="F4697"/>
      <c t="s" s="220" r="G4697">
        <v>57</v>
      </c>
      <c s="220" r="H4697"/>
      <c s="220" r="I4697"/>
      <c s="220" r="J4697">
        <v>433626240</v>
      </c>
      <c s="220" r="K4697"/>
      <c t="s" s="17" r="L4697">
        <v>74</v>
      </c>
      <c t="s" s="17" r="M4697">
        <v>528</v>
      </c>
      <c s="220" r="N4697">
        <v>85</v>
      </c>
      <c s="220" r="O4697">
        <v>116</v>
      </c>
      <c s="220" r="P4697"/>
      <c t="s" s="220" r="Q4697">
        <v>11252</v>
      </c>
      <c t="s" s="17" r="R4697">
        <v>2494</v>
      </c>
    </row>
    <row r="4698">
      <c t="s" s="128" r="A4698">
        <v>11253</v>
      </c>
      <c t="s" s="220" r="B4698">
        <v>11254</v>
      </c>
      <c t="s" s="220" r="C4698">
        <v>11255</v>
      </c>
      <c t="s" s="220" r="D4698">
        <v>11256</v>
      </c>
      <c s="168" r="E4698">
        <v>41336.5290740741</v>
      </c>
      <c s="220" r="F4698"/>
      <c t="s" s="220" r="G4698">
        <v>46</v>
      </c>
      <c s="220" r="H4698"/>
      <c s="220" r="I4698"/>
      <c s="220" r="J4698">
        <v>27603829</v>
      </c>
      <c s="220" r="K4698"/>
      <c t="s" s="17" r="L4698">
        <v>116</v>
      </c>
      <c t="s" s="17" r="M4698">
        <v>11257</v>
      </c>
      <c s="220" r="N4698">
        <v>770</v>
      </c>
      <c s="220" r="O4698">
        <v>1985</v>
      </c>
      <c s="220" r="P4698">
        <v>3600</v>
      </c>
      <c t="s" s="220" r="Q4698">
        <v>11258</v>
      </c>
      <c t="s" s="17" r="R4698">
        <v>11259</v>
      </c>
    </row>
    <row r="4699">
      <c t="s" s="128" r="A4699">
        <v>11260</v>
      </c>
      <c t="s" s="220" r="B4699">
        <v>1980</v>
      </c>
      <c t="s" s="220" r="C4699">
        <v>11261</v>
      </c>
      <c t="s" s="220" r="D4699">
        <v>11262</v>
      </c>
      <c s="168" r="E4699">
        <v>41336.5280671296</v>
      </c>
      <c s="220" r="F4699"/>
      <c t="s" s="220" r="G4699">
        <v>57</v>
      </c>
      <c s="220" r="H4699"/>
      <c s="220" r="I4699"/>
      <c s="220" r="J4699">
        <v>517443979</v>
      </c>
      <c s="220" r="K4699"/>
      <c t="s" s="17" r="L4699">
        <v>135</v>
      </c>
      <c t="s" s="17" r="M4699">
        <v>1983</v>
      </c>
      <c s="220" r="N4699">
        <v>650</v>
      </c>
      <c s="220" r="O4699">
        <v>698</v>
      </c>
      <c s="220" r="P4699">
        <v>-36000</v>
      </c>
      <c t="s" s="220" r="Q4699">
        <v>11263</v>
      </c>
      <c t="s" s="17" r="R4699">
        <v>11264</v>
      </c>
    </row>
    <row r="4700">
      <c t="s" s="128" r="A4700">
        <v>11265</v>
      </c>
      <c t="s" s="220" r="B4700">
        <v>4514</v>
      </c>
      <c t="s" s="220" r="C4700">
        <v>11266</v>
      </c>
      <c t="s" s="220" r="D4700">
        <v>11267</v>
      </c>
      <c s="168" r="E4700">
        <v>41336.5280555556</v>
      </c>
      <c s="220" r="F4700"/>
      <c t="s" s="220" r="G4700">
        <v>57</v>
      </c>
      <c s="220" r="H4700"/>
      <c s="220" r="I4700"/>
      <c s="220" r="J4700">
        <v>917117984</v>
      </c>
      <c s="220" r="K4700"/>
      <c t="s" s="17" r="L4700">
        <v>116</v>
      </c>
      <c t="s" s="17" r="M4700">
        <v>4666</v>
      </c>
      <c s="220" r="N4700">
        <v>44</v>
      </c>
      <c s="220" r="O4700">
        <v>316</v>
      </c>
      <c s="220" r="P4700">
        <v>3600</v>
      </c>
      <c t="s" s="220" r="Q4700">
        <v>11268</v>
      </c>
      <c t="s" s="17" r="R4700">
        <v>11269</v>
      </c>
    </row>
    <row r="4701">
      <c t="s" s="128" r="A4701">
        <v>11270</v>
      </c>
      <c t="s" s="220" r="B4701">
        <v>8433</v>
      </c>
      <c t="s" s="220" r="C4701">
        <v>11271</v>
      </c>
      <c t="s" s="220" r="D4701">
        <v>11272</v>
      </c>
      <c s="168" r="E4701">
        <v>41336.5277314815</v>
      </c>
      <c s="220" r="F4701"/>
      <c t="s" s="220" r="G4701">
        <v>57</v>
      </c>
      <c s="220" r="H4701"/>
      <c s="220" r="I4701"/>
      <c s="220" r="J4701">
        <v>129194824</v>
      </c>
      <c s="220" r="K4701"/>
      <c t="s" s="17" r="L4701">
        <v>969</v>
      </c>
      <c t="s" s="17" r="M4701">
        <v>8435</v>
      </c>
      <c s="220" r="N4701">
        <v>20</v>
      </c>
      <c s="220" r="O4701">
        <v>37</v>
      </c>
      <c s="220" r="P4701">
        <v>3600</v>
      </c>
      <c t="s" s="220" r="Q4701">
        <v>11273</v>
      </c>
      <c t="s" s="17" r="R4701">
        <v>11274</v>
      </c>
    </row>
    <row r="4702">
      <c t="s" s="128" r="A4702">
        <v>11275</v>
      </c>
      <c t="s" s="220" r="B4702">
        <v>385</v>
      </c>
      <c t="s" s="220" r="C4702">
        <v>11276</v>
      </c>
      <c t="s" s="220" r="D4702">
        <v>11277</v>
      </c>
      <c s="168" r="E4702">
        <v>41336.5224189815</v>
      </c>
      <c s="220" r="F4702"/>
      <c t="s" s="220" r="G4702">
        <v>57</v>
      </c>
      <c s="220" r="H4702"/>
      <c s="220" r="I4702"/>
      <c s="220" r="J4702">
        <v>276168311</v>
      </c>
      <c s="220" r="K4702"/>
      <c t="s" s="17" r="L4702">
        <v>228</v>
      </c>
      <c t="s" s="17" r="M4702">
        <v>388</v>
      </c>
      <c s="220" r="N4702">
        <v>195</v>
      </c>
      <c s="220" r="O4702">
        <v>861</v>
      </c>
      <c s="220" r="P4702">
        <v>3600</v>
      </c>
      <c t="s" s="220" r="Q4702">
        <v>11278</v>
      </c>
      <c t="s" s="17" r="R4702">
        <v>11279</v>
      </c>
    </row>
    <row r="4703">
      <c t="s" s="128" r="A4703">
        <v>11280</v>
      </c>
      <c t="s" s="220" r="B4703">
        <v>552</v>
      </c>
      <c t="s" s="220" r="C4703">
        <v>11281</v>
      </c>
      <c t="s" s="220" r="D4703">
        <v>11282</v>
      </c>
      <c s="168" r="E4703">
        <v>41336.5215277778</v>
      </c>
      <c s="220" r="F4703"/>
      <c t="s" s="220" r="G4703">
        <v>46</v>
      </c>
      <c s="220" r="H4703">
        <v>19066080</v>
      </c>
      <c t="s" s="220" r="I4703">
        <v>11283</v>
      </c>
      <c s="220" r="J4703">
        <v>53755836</v>
      </c>
      <c t="s" s="220" r="K4703">
        <v>11284</v>
      </c>
      <c t="s" s="17" r="L4703">
        <v>49</v>
      </c>
      <c t="s" s="17" r="M4703">
        <v>555</v>
      </c>
      <c s="220" r="N4703">
        <v>278</v>
      </c>
      <c s="220" r="O4703">
        <v>241</v>
      </c>
      <c s="220" r="P4703">
        <v>3600</v>
      </c>
      <c t="s" s="220" r="Q4703">
        <v>11285</v>
      </c>
      <c t="s" s="17" r="R4703">
        <v>11286</v>
      </c>
    </row>
    <row r="4704">
      <c t="s" s="128" r="A4704">
        <v>11287</v>
      </c>
      <c t="s" s="220" r="B4704">
        <v>1125</v>
      </c>
      <c t="s" s="220" r="C4704">
        <v>11288</v>
      </c>
      <c t="s" s="220" r="D4704">
        <v>11289</v>
      </c>
      <c s="168" r="E4704">
        <v>41336.521412037</v>
      </c>
      <c s="220" r="F4704"/>
      <c t="s" s="220" r="G4704">
        <v>57</v>
      </c>
      <c s="220" r="H4704"/>
      <c s="220" r="I4704"/>
      <c s="220" r="J4704">
        <v>1074353845</v>
      </c>
      <c s="220" r="K4704"/>
      <c t="s" s="17" r="L4704">
        <v>116</v>
      </c>
      <c t="s" s="17" r="M4704">
        <v>1128</v>
      </c>
      <c s="220" r="N4704">
        <v>392</v>
      </c>
      <c s="220" r="O4704">
        <v>28</v>
      </c>
      <c s="220" r="P4704">
        <v>3600</v>
      </c>
      <c t="s" s="220" r="Q4704">
        <v>11290</v>
      </c>
      <c t="s" s="17" r="R4704">
        <v>11291</v>
      </c>
    </row>
    <row r="4705">
      <c t="s" s="128" r="A4705">
        <v>11292</v>
      </c>
      <c t="s" s="220" r="B4705">
        <v>5917</v>
      </c>
      <c t="s" s="220" r="C4705">
        <v>11293</v>
      </c>
      <c t="s" s="220" r="D4705">
        <v>11294</v>
      </c>
      <c s="168" r="E4705">
        <v>41336.5211574074</v>
      </c>
      <c s="220" r="F4705"/>
      <c t="s" s="220" r="G4705">
        <v>57</v>
      </c>
      <c s="220" r="H4705"/>
      <c s="220" r="I4705"/>
      <c s="220" r="J4705">
        <v>34888442</v>
      </c>
      <c s="220" r="K4705"/>
      <c t="s" s="17" r="L4705">
        <v>74</v>
      </c>
      <c t="s" s="17" r="M4705">
        <v>5920</v>
      </c>
      <c s="220" r="N4705">
        <v>3288</v>
      </c>
      <c s="220" r="O4705">
        <v>1083</v>
      </c>
      <c s="220" r="P4705">
        <v>3600</v>
      </c>
      <c t="s" s="220" r="Q4705">
        <v>11295</v>
      </c>
      <c t="s" s="17" r="R4705">
        <v>11296</v>
      </c>
    </row>
    <row r="4706">
      <c t="s" s="128" r="A4706">
        <v>11297</v>
      </c>
      <c t="s" s="220" r="B4706">
        <v>2287</v>
      </c>
      <c t="s" s="220" r="C4706">
        <v>11298</v>
      </c>
      <c t="s" s="220" r="D4706">
        <v>11299</v>
      </c>
      <c s="168" r="E4706">
        <v>41336.5206481482</v>
      </c>
      <c s="220" r="F4706"/>
      <c t="s" s="220" r="G4706">
        <v>46</v>
      </c>
      <c s="220" r="H4706"/>
      <c s="220" r="I4706"/>
      <c s="220" r="J4706">
        <v>14461032</v>
      </c>
      <c s="220" r="K4706"/>
      <c t="s" s="17" r="L4706">
        <v>74</v>
      </c>
      <c t="s" s="17" r="M4706">
        <v>2292</v>
      </c>
      <c s="220" r="N4706">
        <v>5045</v>
      </c>
      <c s="220" r="O4706">
        <v>1996</v>
      </c>
      <c s="220" r="P4706">
        <v>-28800</v>
      </c>
      <c t="s" s="220" r="Q4706">
        <v>11300</v>
      </c>
      <c t="s" s="17" r="R4706">
        <v>11301</v>
      </c>
    </row>
    <row r="4707">
      <c t="s" s="128" r="A4707">
        <v>11302</v>
      </c>
      <c t="s" s="220" r="B4707">
        <v>11303</v>
      </c>
      <c t="s" s="220" r="C4707">
        <v>11304</v>
      </c>
      <c t="s" s="220" r="D4707">
        <v>11305</v>
      </c>
      <c s="168" r="E4707">
        <v>41336.5198611111</v>
      </c>
      <c s="220" r="F4707"/>
      <c t="s" s="220" r="G4707">
        <v>57</v>
      </c>
      <c s="220" r="H4707"/>
      <c s="220" r="I4707"/>
      <c s="220" r="J4707">
        <v>25688081</v>
      </c>
      <c s="220" r="K4707"/>
      <c t="s" s="17" r="L4707">
        <v>74</v>
      </c>
      <c t="s" s="17" r="M4707">
        <v>11306</v>
      </c>
      <c s="220" r="N4707">
        <v>573</v>
      </c>
      <c s="220" r="O4707">
        <v>217</v>
      </c>
      <c s="220" r="P4707">
        <v>3600</v>
      </c>
      <c t="s" s="220" r="Q4707">
        <v>11307</v>
      </c>
      <c t="s" s="17" r="R4707">
        <v>11308</v>
      </c>
    </row>
    <row r="4708">
      <c t="s" s="128" r="A4708">
        <v>11309</v>
      </c>
      <c t="s" s="220" r="B4708">
        <v>11310</v>
      </c>
      <c t="s" s="220" r="C4708">
        <v>11311</v>
      </c>
      <c t="s" s="220" r="D4708">
        <v>11312</v>
      </c>
      <c s="168" r="E4708">
        <v>41336.5171527778</v>
      </c>
      <c s="220" r="F4708"/>
      <c t="s" s="220" r="G4708">
        <v>57</v>
      </c>
      <c s="220" r="H4708"/>
      <c s="220" r="I4708"/>
      <c s="220" r="J4708">
        <v>306730962</v>
      </c>
      <c s="220" r="K4708"/>
      <c t="s" s="17" r="L4708">
        <v>228</v>
      </c>
      <c t="s" s="17" r="M4708">
        <v>11313</v>
      </c>
      <c s="220" r="N4708">
        <v>13</v>
      </c>
      <c s="220" r="O4708">
        <v>7</v>
      </c>
      <c s="220" r="P4708">
        <v>3600</v>
      </c>
      <c t="s" s="220" r="Q4708">
        <v>11314</v>
      </c>
      <c t="s" s="17" r="R4708">
        <v>11315</v>
      </c>
    </row>
    <row r="4709">
      <c t="s" s="128" r="A4709">
        <v>11316</v>
      </c>
      <c t="s" s="220" r="B4709">
        <v>1494</v>
      </c>
      <c t="s" s="220" r="C4709">
        <v>11317</v>
      </c>
      <c t="s" s="220" r="D4709">
        <v>11318</v>
      </c>
      <c s="168" r="E4709">
        <v>41336.5145486111</v>
      </c>
      <c s="220" r="F4709"/>
      <c t="s" s="220" r="G4709">
        <v>46</v>
      </c>
      <c s="220" r="H4709">
        <v>25583565</v>
      </c>
      <c t="s" s="220" r="I4709">
        <v>54</v>
      </c>
      <c s="220" r="J4709">
        <v>49009102</v>
      </c>
      <c t="s" s="220" r="K4709">
        <v>11319</v>
      </c>
      <c t="s" s="17" r="L4709">
        <v>74</v>
      </c>
      <c t="s" s="17" r="M4709">
        <v>1497</v>
      </c>
      <c s="220" r="N4709">
        <v>448</v>
      </c>
      <c s="220" r="O4709">
        <v>351</v>
      </c>
      <c s="220" r="P4709">
        <v>12600</v>
      </c>
      <c t="s" s="220" r="Q4709">
        <v>11320</v>
      </c>
      <c t="s" s="17" r="R4709">
        <v>11321</v>
      </c>
    </row>
    <row r="4710">
      <c t="s" s="128" r="A4710">
        <v>11322</v>
      </c>
      <c t="s" s="220" r="B4710">
        <v>11310</v>
      </c>
      <c t="s" s="220" r="C4710">
        <v>11323</v>
      </c>
      <c t="s" s="220" r="D4710">
        <v>11324</v>
      </c>
      <c s="168" r="E4710">
        <v>41336.5116666667</v>
      </c>
      <c s="220" r="F4710"/>
      <c t="s" s="220" r="G4710">
        <v>57</v>
      </c>
      <c s="220" r="H4710"/>
      <c s="220" r="I4710"/>
      <c s="220" r="J4710">
        <v>306730962</v>
      </c>
      <c s="220" r="K4710"/>
      <c t="s" s="17" r="L4710">
        <v>228</v>
      </c>
      <c t="s" s="17" r="M4710">
        <v>11313</v>
      </c>
      <c s="220" r="N4710">
        <v>13</v>
      </c>
      <c s="220" r="O4710">
        <v>7</v>
      </c>
      <c s="220" r="P4710">
        <v>3600</v>
      </c>
      <c t="s" s="220" r="Q4710">
        <v>11325</v>
      </c>
      <c t="s" s="17" r="R4710">
        <v>11326</v>
      </c>
    </row>
    <row r="4711">
      <c t="s" s="128" r="A4711">
        <v>11327</v>
      </c>
      <c t="s" s="220" r="B4711">
        <v>897</v>
      </c>
      <c t="s" s="220" r="C4711">
        <v>11328</v>
      </c>
      <c t="s" s="220" r="D4711">
        <v>11324</v>
      </c>
      <c s="168" r="E4711">
        <v>41336.5116666667</v>
      </c>
      <c s="220" r="F4711"/>
      <c t="s" s="220" r="G4711">
        <v>46</v>
      </c>
      <c s="220" r="H4711"/>
      <c s="220" r="I4711"/>
      <c s="220" r="J4711">
        <v>72318188</v>
      </c>
      <c s="220" r="K4711"/>
      <c t="s" s="17" r="L4711">
        <v>7129</v>
      </c>
      <c t="s" s="17" r="M4711">
        <v>2696</v>
      </c>
      <c s="220" r="N4711">
        <v>582</v>
      </c>
      <c s="220" r="O4711">
        <v>337</v>
      </c>
      <c s="220" r="P4711">
        <v>7200</v>
      </c>
      <c t="s" s="220" r="Q4711">
        <v>11329</v>
      </c>
      <c t="s" s="17" r="R4711">
        <v>11330</v>
      </c>
    </row>
    <row r="4712">
      <c t="s" s="128" r="A4712">
        <v>11331</v>
      </c>
      <c t="s" s="220" r="B4712">
        <v>918</v>
      </c>
      <c t="s" s="220" r="C4712">
        <v>11332</v>
      </c>
      <c t="s" s="220" r="D4712">
        <v>11333</v>
      </c>
      <c s="168" r="E4712">
        <v>41336.509849537</v>
      </c>
      <c s="220" r="F4712"/>
      <c t="s" s="220" r="G4712">
        <v>57</v>
      </c>
      <c s="220" r="H4712"/>
      <c s="220" r="I4712"/>
      <c s="220" r="J4712">
        <v>1096196947</v>
      </c>
      <c s="220" r="K4712"/>
      <c t="s" s="17" r="L4712">
        <v>127</v>
      </c>
      <c t="s" s="17" r="M4712">
        <v>957</v>
      </c>
      <c s="220" r="N4712">
        <v>119</v>
      </c>
      <c s="220" r="O4712">
        <v>460</v>
      </c>
      <c s="220" r="P4712"/>
      <c t="s" s="220" r="Q4712">
        <v>11334</v>
      </c>
      <c t="s" s="17" r="R4712">
        <v>11335</v>
      </c>
    </row>
    <row r="4713">
      <c t="s" s="128" r="A4713">
        <v>11336</v>
      </c>
      <c t="s" s="220" r="B4713">
        <v>1321</v>
      </c>
      <c t="s" s="220" r="C4713">
        <v>11337</v>
      </c>
      <c t="s" s="220" r="D4713">
        <v>11338</v>
      </c>
      <c s="168" r="E4713">
        <v>41336.5083217593</v>
      </c>
      <c s="220" r="F4713"/>
      <c t="s" s="220" r="G4713">
        <v>57</v>
      </c>
      <c s="220" r="H4713"/>
      <c s="220" r="I4713"/>
      <c s="220" r="J4713">
        <v>24427498</v>
      </c>
      <c s="220" r="K4713"/>
      <c t="s" s="17" r="L4713">
        <v>74</v>
      </c>
      <c t="s" s="17" r="M4713">
        <v>1325</v>
      </c>
      <c s="220" r="N4713">
        <v>345</v>
      </c>
      <c s="220" r="O4713">
        <v>316</v>
      </c>
      <c s="220" r="P4713">
        <v>3600</v>
      </c>
      <c t="s" s="220" r="Q4713">
        <v>11339</v>
      </c>
      <c t="s" s="17" r="R4713">
        <v>11340</v>
      </c>
    </row>
    <row r="4714">
      <c t="s" s="128" r="A4714">
        <v>11341</v>
      </c>
      <c t="s" s="220" r="B4714">
        <v>10526</v>
      </c>
      <c t="s" s="220" r="C4714">
        <v>11342</v>
      </c>
      <c t="s" s="220" r="D4714">
        <v>11343</v>
      </c>
      <c s="168" r="E4714">
        <v>41336.5071412037</v>
      </c>
      <c s="220" r="F4714"/>
      <c t="s" s="220" r="G4714">
        <v>46</v>
      </c>
      <c s="220" r="H4714"/>
      <c s="220" r="I4714"/>
      <c s="220" r="J4714">
        <v>14379131</v>
      </c>
      <c s="220" r="K4714"/>
      <c t="s" s="17" r="L4714">
        <v>135</v>
      </c>
      <c t="s" s="17" r="M4714">
        <v>10528</v>
      </c>
      <c s="220" r="N4714">
        <v>219</v>
      </c>
      <c s="220" r="O4714">
        <v>226</v>
      </c>
      <c s="220" r="P4714">
        <v>3600</v>
      </c>
      <c t="s" s="220" r="Q4714">
        <v>11344</v>
      </c>
      <c t="s" s="17" r="R4714">
        <v>11345</v>
      </c>
    </row>
    <row r="4715">
      <c t="s" s="128" r="A4715">
        <v>11346</v>
      </c>
      <c t="s" s="220" r="B4715">
        <v>11310</v>
      </c>
      <c t="s" s="220" r="C4715">
        <v>11347</v>
      </c>
      <c t="s" s="220" r="D4715">
        <v>11348</v>
      </c>
      <c s="168" r="E4715">
        <v>41336.5060416667</v>
      </c>
      <c s="220" r="F4715"/>
      <c t="s" s="220" r="G4715">
        <v>57</v>
      </c>
      <c s="220" r="H4715"/>
      <c s="220" r="I4715"/>
      <c s="220" r="J4715">
        <v>306730962</v>
      </c>
      <c s="220" r="K4715"/>
      <c t="s" s="17" r="L4715">
        <v>228</v>
      </c>
      <c t="s" s="17" r="M4715">
        <v>11313</v>
      </c>
      <c s="220" r="N4715">
        <v>13</v>
      </c>
      <c s="220" r="O4715">
        <v>7</v>
      </c>
      <c s="220" r="P4715">
        <v>3600</v>
      </c>
      <c t="s" s="220" r="Q4715">
        <v>11349</v>
      </c>
      <c t="s" s="17" r="R4715">
        <v>11350</v>
      </c>
    </row>
    <row r="4716">
      <c t="s" s="128" r="A4716">
        <v>11351</v>
      </c>
      <c t="s" s="220" r="B4716">
        <v>1111</v>
      </c>
      <c t="s" s="220" r="C4716">
        <v>11352</v>
      </c>
      <c t="s" s="220" r="D4716">
        <v>11353</v>
      </c>
      <c s="168" r="E4716">
        <v>41336.5054398148</v>
      </c>
      <c s="220" r="F4716"/>
      <c t="s" s="220" r="G4716">
        <v>57</v>
      </c>
      <c s="220" r="H4716"/>
      <c s="220" r="I4716"/>
      <c s="220" r="J4716">
        <v>15375817</v>
      </c>
      <c s="220" r="K4716"/>
      <c t="s" s="17" r="L4716">
        <v>228</v>
      </c>
      <c t="s" s="17" r="M4716">
        <v>1114</v>
      </c>
      <c s="220" r="N4716">
        <v>2092</v>
      </c>
      <c s="220" r="O4716">
        <v>691</v>
      </c>
      <c s="220" r="P4716">
        <v>3600</v>
      </c>
      <c t="s" s="220" r="Q4716">
        <v>11354</v>
      </c>
      <c t="s" s="17" r="R4716">
        <v>178</v>
      </c>
    </row>
    <row r="4717">
      <c t="s" s="128" r="A4717">
        <v>11355</v>
      </c>
      <c t="s" s="220" r="B4717">
        <v>7473</v>
      </c>
      <c t="s" s="220" r="C4717">
        <v>11356</v>
      </c>
      <c t="s" s="220" r="D4717">
        <v>11357</v>
      </c>
      <c s="168" r="E4717">
        <v>41336.5049768518</v>
      </c>
      <c s="220" r="F4717"/>
      <c t="s" s="220" r="G4717">
        <v>46</v>
      </c>
      <c s="220" r="H4717"/>
      <c s="220" r="I4717"/>
      <c s="220" r="J4717">
        <v>65919746</v>
      </c>
      <c s="220" r="K4717"/>
      <c t="s" s="17" r="L4717">
        <v>74</v>
      </c>
      <c t="s" s="17" r="M4717">
        <v>7476</v>
      </c>
      <c s="220" r="N4717">
        <v>177</v>
      </c>
      <c s="220" r="O4717">
        <v>195</v>
      </c>
      <c s="220" r="P4717"/>
      <c t="s" s="220" r="Q4717">
        <v>11358</v>
      </c>
      <c t="s" s="17" r="R4717">
        <v>11359</v>
      </c>
    </row>
    <row r="4718">
      <c t="s" s="128" r="A4718">
        <v>11360</v>
      </c>
      <c t="s" s="220" r="B4718">
        <v>11361</v>
      </c>
      <c t="s" s="220" r="C4718">
        <v>11362</v>
      </c>
      <c t="s" s="220" r="D4718">
        <v>11363</v>
      </c>
      <c s="168" r="E4718">
        <v>41336.5047453704</v>
      </c>
      <c s="220" r="F4718"/>
      <c t="s" s="220" r="G4718">
        <v>57</v>
      </c>
      <c s="220" r="H4718">
        <v>32906800</v>
      </c>
      <c t="s" s="220" r="I4718">
        <v>8892</v>
      </c>
      <c s="220" r="J4718">
        <v>587691284</v>
      </c>
      <c t="s" s="220" r="K4718">
        <v>11364</v>
      </c>
      <c t="s" s="17" r="L4718">
        <v>49</v>
      </c>
      <c t="s" s="17" r="M4718">
        <v>11365</v>
      </c>
      <c s="220" r="N4718">
        <v>46</v>
      </c>
      <c s="220" r="O4718">
        <v>65</v>
      </c>
      <c s="220" r="P4718"/>
      <c t="s" s="220" r="Q4718">
        <v>11366</v>
      </c>
      <c t="s" s="17" r="R4718">
        <v>11367</v>
      </c>
    </row>
    <row r="4719">
      <c t="s" s="128" r="A4719">
        <v>11368</v>
      </c>
      <c t="s" s="220" r="B4719">
        <v>11369</v>
      </c>
      <c t="s" s="220" r="C4719">
        <v>11370</v>
      </c>
      <c t="s" s="220" r="D4719">
        <v>11371</v>
      </c>
      <c s="168" r="E4719">
        <v>41336.5031134259</v>
      </c>
      <c s="220" r="F4719"/>
      <c t="s" s="220" r="G4719">
        <v>57</v>
      </c>
      <c s="220" r="H4719"/>
      <c s="220" r="I4719"/>
      <c s="220" r="J4719">
        <v>219740753</v>
      </c>
      <c s="220" r="K4719"/>
      <c t="s" s="17" r="L4719">
        <v>282</v>
      </c>
      <c t="s" s="17" r="M4719">
        <v>11372</v>
      </c>
      <c s="220" r="N4719">
        <v>122</v>
      </c>
      <c s="220" r="O4719">
        <v>342</v>
      </c>
      <c s="220" r="P4719"/>
      <c t="s" s="220" r="Q4719">
        <v>11373</v>
      </c>
      <c t="s" s="17" r="R4719">
        <v>11374</v>
      </c>
    </row>
    <row r="4720">
      <c t="s" s="128" r="A4720">
        <v>11375</v>
      </c>
      <c t="s" s="220" r="B4720">
        <v>11376</v>
      </c>
      <c t="s" s="220" r="C4720">
        <v>11377</v>
      </c>
      <c t="s" s="220" r="D4720">
        <v>11378</v>
      </c>
      <c s="168" r="E4720">
        <v>41336.5010300926</v>
      </c>
      <c s="220" r="F4720"/>
      <c t="s" s="220" r="G4720">
        <v>57</v>
      </c>
      <c s="220" r="H4720"/>
      <c s="220" r="I4720"/>
      <c s="220" r="J4720">
        <v>823534964</v>
      </c>
      <c s="220" r="K4720"/>
      <c t="s" s="17" r="L4720">
        <v>1636</v>
      </c>
      <c t="s" s="17" r="M4720">
        <v>11379</v>
      </c>
      <c s="220" r="N4720">
        <v>63</v>
      </c>
      <c s="220" r="O4720">
        <v>441</v>
      </c>
      <c s="220" r="P4720"/>
      <c t="s" s="220" r="Q4720">
        <v>11380</v>
      </c>
      <c t="s" s="17" r="R4720">
        <v>11381</v>
      </c>
    </row>
    <row r="4721">
      <c t="s" s="128" r="A4721">
        <v>11382</v>
      </c>
      <c t="s" s="220" r="B4721">
        <v>1623</v>
      </c>
      <c t="s" s="220" r="C4721">
        <v>11383</v>
      </c>
      <c t="s" s="220" r="D4721">
        <v>11384</v>
      </c>
      <c s="168" r="E4721">
        <v>41336.5000810185</v>
      </c>
      <c s="220" r="F4721"/>
      <c t="s" s="220" r="G4721">
        <v>57</v>
      </c>
      <c s="220" r="H4721"/>
      <c s="220" r="I4721"/>
      <c s="220" r="J4721">
        <v>848725196</v>
      </c>
      <c s="220" r="K4721"/>
      <c t="s" s="17" r="L4721">
        <v>74</v>
      </c>
      <c t="s" s="17" r="M4721">
        <v>1627</v>
      </c>
      <c s="220" r="N4721">
        <v>2418</v>
      </c>
      <c s="220" r="O4721">
        <v>70</v>
      </c>
      <c s="220" r="P4721">
        <v>3600</v>
      </c>
      <c t="s" s="220" r="Q4721">
        <v>11385</v>
      </c>
      <c t="s" s="17" r="R4721">
        <v>11386</v>
      </c>
    </row>
    <row r="4722">
      <c t="s" s="128" r="A4722">
        <v>11387</v>
      </c>
      <c t="s" s="220" r="B4722">
        <v>1980</v>
      </c>
      <c t="s" s="220" r="C4722">
        <v>11388</v>
      </c>
      <c t="s" s="220" r="D4722">
        <v>11389</v>
      </c>
      <c s="168" r="E4722">
        <v>41336.4995138889</v>
      </c>
      <c s="220" r="F4722"/>
      <c t="s" s="220" r="G4722">
        <v>57</v>
      </c>
      <c s="220" r="H4722"/>
      <c s="220" r="I4722"/>
      <c s="220" r="J4722">
        <v>517443979</v>
      </c>
      <c s="220" r="K4722"/>
      <c t="s" s="17" r="L4722">
        <v>135</v>
      </c>
      <c t="s" s="17" r="M4722">
        <v>1983</v>
      </c>
      <c s="220" r="N4722">
        <v>650</v>
      </c>
      <c s="220" r="O4722">
        <v>698</v>
      </c>
      <c s="220" r="P4722">
        <v>-36000</v>
      </c>
      <c t="s" s="220" r="Q4722">
        <v>11390</v>
      </c>
      <c t="s" s="17" r="R4722">
        <v>11264</v>
      </c>
    </row>
    <row r="4723">
      <c t="s" s="128" r="A4723">
        <v>11391</v>
      </c>
      <c t="s" s="220" r="B4723">
        <v>2865</v>
      </c>
      <c t="s" s="220" r="C4723">
        <v>11392</v>
      </c>
      <c t="s" s="220" r="D4723">
        <v>11393</v>
      </c>
      <c s="168" r="E4723">
        <v>41336.4989236111</v>
      </c>
      <c s="220" r="F4723"/>
      <c t="s" s="220" r="G4723">
        <v>57</v>
      </c>
      <c s="220" r="H4723"/>
      <c s="220" r="I4723"/>
      <c s="220" r="J4723">
        <v>15776298</v>
      </c>
      <c s="220" r="K4723"/>
      <c t="s" s="17" r="L4723">
        <v>184</v>
      </c>
      <c t="s" s="17" r="M4723">
        <v>2868</v>
      </c>
      <c s="220" r="N4723">
        <v>841</v>
      </c>
      <c s="220" r="O4723">
        <v>1024</v>
      </c>
      <c s="220" r="P4723">
        <v>3600</v>
      </c>
      <c t="s" s="220" r="Q4723">
        <v>11394</v>
      </c>
      <c t="s" s="17" r="R4723">
        <v>11395</v>
      </c>
    </row>
    <row r="4724">
      <c t="s" s="128" r="A4724">
        <v>11396</v>
      </c>
      <c t="s" s="220" r="B4724">
        <v>1980</v>
      </c>
      <c t="s" s="220" r="C4724">
        <v>11397</v>
      </c>
      <c t="s" s="220" r="D4724">
        <v>11398</v>
      </c>
      <c s="168" r="E4724">
        <v>41336.4969328704</v>
      </c>
      <c s="220" r="F4724"/>
      <c t="s" s="220" r="G4724">
        <v>57</v>
      </c>
      <c s="220" r="H4724"/>
      <c s="220" r="I4724"/>
      <c s="220" r="J4724">
        <v>517443979</v>
      </c>
      <c s="220" r="K4724"/>
      <c t="s" s="17" r="L4724">
        <v>135</v>
      </c>
      <c t="s" s="17" r="M4724">
        <v>1983</v>
      </c>
      <c s="220" r="N4724">
        <v>650</v>
      </c>
      <c s="220" r="O4724">
        <v>698</v>
      </c>
      <c s="220" r="P4724">
        <v>-36000</v>
      </c>
      <c t="s" s="220" r="Q4724">
        <v>11399</v>
      </c>
      <c t="s" s="17" r="R4724">
        <v>11400</v>
      </c>
    </row>
    <row r="4725">
      <c t="s" s="128" r="A4725">
        <v>11401</v>
      </c>
      <c t="s" s="220" r="B4725">
        <v>4514</v>
      </c>
      <c t="s" s="220" r="C4725">
        <v>11402</v>
      </c>
      <c t="s" s="220" r="D4725">
        <v>11403</v>
      </c>
      <c s="168" r="E4725">
        <v>41336.4949768518</v>
      </c>
      <c s="220" r="F4725"/>
      <c t="s" s="220" r="G4725">
        <v>57</v>
      </c>
      <c s="220" r="H4725"/>
      <c s="220" r="I4725"/>
      <c s="220" r="J4725">
        <v>917117984</v>
      </c>
      <c s="220" r="K4725"/>
      <c t="s" s="17" r="L4725">
        <v>116</v>
      </c>
      <c t="s" s="17" r="M4725">
        <v>4666</v>
      </c>
      <c s="220" r="N4725">
        <v>44</v>
      </c>
      <c s="220" r="O4725">
        <v>316</v>
      </c>
      <c s="220" r="P4725">
        <v>3600</v>
      </c>
      <c t="s" s="220" r="Q4725">
        <v>11404</v>
      </c>
      <c t="s" s="17" r="R4725">
        <v>7152</v>
      </c>
    </row>
    <row r="4726">
      <c t="s" s="128" r="A4726">
        <v>11405</v>
      </c>
      <c t="s" s="220" r="B4726">
        <v>1494</v>
      </c>
      <c t="s" s="220" r="C4726">
        <v>11406</v>
      </c>
      <c t="s" s="220" r="D4726">
        <v>11407</v>
      </c>
      <c s="168" r="E4726">
        <v>41336.4948611111</v>
      </c>
      <c s="220" r="F4726"/>
      <c t="s" s="220" r="G4726">
        <v>46</v>
      </c>
      <c s="220" r="H4726"/>
      <c s="220" r="I4726"/>
      <c s="220" r="J4726">
        <v>49009102</v>
      </c>
      <c s="220" r="K4726"/>
      <c t="s" s="17" r="L4726">
        <v>74</v>
      </c>
      <c t="s" s="17" r="M4726">
        <v>1497</v>
      </c>
      <c s="220" r="N4726">
        <v>448</v>
      </c>
      <c s="220" r="O4726">
        <v>351</v>
      </c>
      <c s="220" r="P4726">
        <v>12600</v>
      </c>
      <c t="s" s="220" r="Q4726">
        <v>11408</v>
      </c>
      <c t="s" s="17" r="R4726">
        <v>11409</v>
      </c>
    </row>
    <row r="4727">
      <c t="s" s="128" r="A4727">
        <v>11410</v>
      </c>
      <c t="s" s="220" r="B4727">
        <v>9546</v>
      </c>
      <c t="s" s="220" r="C4727">
        <v>11411</v>
      </c>
      <c t="s" s="220" r="D4727">
        <v>11412</v>
      </c>
      <c s="168" r="E4727">
        <v>41336.4924652778</v>
      </c>
      <c s="220" r="F4727"/>
      <c t="s" s="220" r="G4727">
        <v>57</v>
      </c>
      <c s="220" r="H4727"/>
      <c s="220" r="I4727"/>
      <c s="220" r="J4727">
        <v>54615617</v>
      </c>
      <c s="220" r="K4727"/>
      <c t="s" s="17" r="L4727">
        <v>116</v>
      </c>
      <c t="s" s="17" r="M4727">
        <v>9549</v>
      </c>
      <c s="220" r="N4727">
        <v>29</v>
      </c>
      <c s="220" r="O4727">
        <v>93</v>
      </c>
      <c s="220" r="P4727">
        <v>-36000</v>
      </c>
      <c t="s" s="220" r="Q4727">
        <v>11413</v>
      </c>
      <c t="s" s="17" r="R4727">
        <v>11414</v>
      </c>
    </row>
    <row r="4728">
      <c t="s" s="128" r="A4728">
        <v>11415</v>
      </c>
      <c t="s" s="220" r="B4728">
        <v>11310</v>
      </c>
      <c t="s" s="220" r="C4728">
        <v>11416</v>
      </c>
      <c t="s" s="220" r="D4728">
        <v>11417</v>
      </c>
      <c s="168" r="E4728">
        <v>41336.4921875</v>
      </c>
      <c s="220" r="F4728"/>
      <c t="s" s="220" r="G4728">
        <v>57</v>
      </c>
      <c s="220" r="H4728"/>
      <c s="220" r="I4728"/>
      <c s="220" r="J4728">
        <v>306730962</v>
      </c>
      <c s="220" r="K4728"/>
      <c t="s" s="17" r="L4728">
        <v>228</v>
      </c>
      <c t="s" s="17" r="M4728">
        <v>11313</v>
      </c>
      <c s="220" r="N4728">
        <v>13</v>
      </c>
      <c s="220" r="O4728">
        <v>7</v>
      </c>
      <c s="220" r="P4728">
        <v>3600</v>
      </c>
      <c t="s" s="220" r="Q4728">
        <v>11418</v>
      </c>
      <c t="s" s="17" r="R4728">
        <v>11419</v>
      </c>
    </row>
    <row r="4729">
      <c t="s" s="128" r="A4729">
        <v>11420</v>
      </c>
      <c t="s" s="220" r="B4729">
        <v>757</v>
      </c>
      <c t="s" s="220" r="C4729">
        <v>11421</v>
      </c>
      <c t="s" s="220" r="D4729">
        <v>11422</v>
      </c>
      <c s="168" r="E4729">
        <v>41336.490474537</v>
      </c>
      <c s="220" r="F4729"/>
      <c t="s" s="220" r="G4729">
        <v>57</v>
      </c>
      <c s="220" r="H4729"/>
      <c s="220" r="I4729"/>
      <c s="220" r="J4729">
        <v>730737896</v>
      </c>
      <c s="220" r="K4729"/>
      <c t="s" s="17" r="L4729">
        <v>74</v>
      </c>
      <c t="s" s="17" r="M4729">
        <v>759</v>
      </c>
      <c s="220" r="N4729">
        <v>256</v>
      </c>
      <c s="220" r="O4729">
        <v>188</v>
      </c>
      <c s="220" r="P4729"/>
      <c t="s" s="220" r="Q4729">
        <v>11423</v>
      </c>
      <c t="s" s="17" r="R4729">
        <v>11424</v>
      </c>
    </row>
    <row r="4730">
      <c t="s" s="128" r="A4730">
        <v>11425</v>
      </c>
      <c t="s" s="220" r="B4730">
        <v>2786</v>
      </c>
      <c t="s" s="220" r="C4730">
        <v>11426</v>
      </c>
      <c t="s" s="220" r="D4730">
        <v>11427</v>
      </c>
      <c s="168" r="E4730">
        <v>41336.4894560185</v>
      </c>
      <c s="220" r="F4730"/>
      <c t="s" s="220" r="G4730">
        <v>57</v>
      </c>
      <c s="220" r="H4730">
        <v>32906800</v>
      </c>
      <c t="s" s="220" r="I4730">
        <v>8892</v>
      </c>
      <c s="220" r="J4730">
        <v>1055455069</v>
      </c>
      <c t="s" s="220" r="K4730">
        <v>11428</v>
      </c>
      <c t="s" s="17" r="L4730">
        <v>49</v>
      </c>
      <c t="s" s="17" r="M4730">
        <v>2789</v>
      </c>
      <c s="220" r="N4730">
        <v>74</v>
      </c>
      <c s="220" r="O4730">
        <v>115</v>
      </c>
      <c s="220" r="P4730">
        <v>-36000</v>
      </c>
      <c t="s" s="220" r="Q4730">
        <v>11429</v>
      </c>
      <c t="s" s="17" r="R4730">
        <v>11430</v>
      </c>
    </row>
    <row r="4731">
      <c t="s" s="128" r="A4731">
        <v>11431</v>
      </c>
      <c t="s" s="220" r="B4731">
        <v>8186</v>
      </c>
      <c t="s" s="220" r="C4731">
        <v>11432</v>
      </c>
      <c t="s" s="220" r="D4731">
        <v>11433</v>
      </c>
      <c s="168" r="E4731">
        <v>41336.4889236111</v>
      </c>
      <c s="220" r="F4731"/>
      <c t="s" s="220" r="G4731">
        <v>57</v>
      </c>
      <c s="220" r="H4731"/>
      <c s="220" r="I4731"/>
      <c s="220" r="J4731">
        <v>459571523</v>
      </c>
      <c s="220" r="K4731"/>
      <c t="s" s="17" r="L4731">
        <v>135</v>
      </c>
      <c t="s" s="17" r="M4731">
        <v>8188</v>
      </c>
      <c s="220" r="N4731">
        <v>108</v>
      </c>
      <c s="220" r="O4731">
        <v>142</v>
      </c>
      <c s="220" r="P4731">
        <v>7200</v>
      </c>
      <c t="s" s="220" r="Q4731">
        <v>11434</v>
      </c>
      <c t="s" s="17" r="R4731">
        <v>67</v>
      </c>
    </row>
    <row r="4732">
      <c t="s" s="128" r="A4732">
        <v>11435</v>
      </c>
      <c t="s" s="220" r="B4732">
        <v>11361</v>
      </c>
      <c t="s" s="220" r="C4732">
        <v>11436</v>
      </c>
      <c t="s" s="220" r="D4732">
        <v>11437</v>
      </c>
      <c s="168" r="E4732">
        <v>41336.4883912037</v>
      </c>
      <c s="220" r="F4732"/>
      <c t="s" s="220" r="G4732">
        <v>57</v>
      </c>
      <c s="220" r="H4732"/>
      <c s="220" r="I4732"/>
      <c s="220" r="J4732">
        <v>587691284</v>
      </c>
      <c s="220" r="K4732"/>
      <c t="s" s="17" r="L4732">
        <v>116</v>
      </c>
      <c t="s" s="17" r="M4732">
        <v>11365</v>
      </c>
      <c s="220" r="N4732">
        <v>46</v>
      </c>
      <c s="220" r="O4732">
        <v>65</v>
      </c>
      <c s="220" r="P4732"/>
      <c t="s" s="220" r="Q4732">
        <v>11438</v>
      </c>
      <c t="s" s="17" r="R4732">
        <v>11439</v>
      </c>
    </row>
    <row r="4733">
      <c t="s" s="128" r="A4733">
        <v>11440</v>
      </c>
      <c t="s" s="220" r="B4733">
        <v>5288</v>
      </c>
      <c t="s" s="220" r="C4733">
        <v>11441</v>
      </c>
      <c t="s" s="220" r="D4733">
        <v>11442</v>
      </c>
      <c s="168" r="E4733">
        <v>41336.4873263889</v>
      </c>
      <c s="220" r="F4733"/>
      <c t="s" s="220" r="G4733">
        <v>57</v>
      </c>
      <c s="220" r="H4733"/>
      <c s="220" r="I4733"/>
      <c s="220" r="J4733">
        <v>6421942</v>
      </c>
      <c s="220" r="K4733"/>
      <c t="s" s="17" r="L4733">
        <v>228</v>
      </c>
      <c t="s" s="17" r="M4733">
        <v>5321</v>
      </c>
      <c s="220" r="N4733">
        <v>278</v>
      </c>
      <c s="220" r="O4733">
        <v>571</v>
      </c>
      <c s="220" r="P4733">
        <v>3600</v>
      </c>
      <c t="s" s="220" r="Q4733">
        <v>11443</v>
      </c>
      <c t="s" s="17" r="R4733">
        <v>11444</v>
      </c>
    </row>
    <row r="4734">
      <c t="s" s="128" r="A4734">
        <v>11445</v>
      </c>
      <c t="s" s="220" r="B4734">
        <v>552</v>
      </c>
      <c t="s" s="220" r="C4734">
        <v>11446</v>
      </c>
      <c t="s" s="220" r="D4734">
        <v>11447</v>
      </c>
      <c s="168" r="E4734">
        <v>41336.4859837963</v>
      </c>
      <c s="220" r="F4734"/>
      <c t="s" s="220" r="G4734">
        <v>46</v>
      </c>
      <c s="220" r="H4734"/>
      <c s="220" r="I4734"/>
      <c s="220" r="J4734">
        <v>53755836</v>
      </c>
      <c s="220" r="K4734"/>
      <c t="s" s="17" r="L4734">
        <v>116</v>
      </c>
      <c t="s" s="17" r="M4734">
        <v>555</v>
      </c>
      <c s="220" r="N4734">
        <v>278</v>
      </c>
      <c s="220" r="O4734">
        <v>241</v>
      </c>
      <c s="220" r="P4734">
        <v>3600</v>
      </c>
      <c t="s" s="220" r="Q4734">
        <v>11448</v>
      </c>
      <c t="s" s="17" r="R4734">
        <v>11449</v>
      </c>
    </row>
    <row r="4735">
      <c t="s" s="128" r="A4735">
        <v>11450</v>
      </c>
      <c t="s" s="220" r="B4735">
        <v>1462</v>
      </c>
      <c t="s" s="220" r="C4735">
        <v>11451</v>
      </c>
      <c t="s" s="220" r="D4735">
        <v>11452</v>
      </c>
      <c s="168" r="E4735">
        <v>41336.4851157407</v>
      </c>
      <c s="220" r="F4735"/>
      <c t="s" s="220" r="G4735">
        <v>57</v>
      </c>
      <c s="220" r="H4735"/>
      <c s="220" r="I4735"/>
      <c s="220" r="J4735">
        <v>238565039</v>
      </c>
      <c s="220" r="K4735"/>
      <c t="s" s="17" r="L4735">
        <v>1636</v>
      </c>
      <c t="s" s="17" r="M4735">
        <v>1465</v>
      </c>
      <c s="220" r="N4735">
        <v>820</v>
      </c>
      <c s="220" r="O4735">
        <v>625</v>
      </c>
      <c s="220" r="P4735">
        <v>7200</v>
      </c>
      <c t="s" s="220" r="Q4735">
        <v>11453</v>
      </c>
      <c t="s" s="17" r="R4735">
        <v>11454</v>
      </c>
    </row>
    <row r="4736">
      <c t="s" s="128" r="A4736">
        <v>11455</v>
      </c>
      <c t="s" s="220" r="B4736">
        <v>1462</v>
      </c>
      <c t="s" s="220" r="C4736">
        <v>11456</v>
      </c>
      <c t="s" s="220" r="D4736">
        <v>11457</v>
      </c>
      <c s="168" r="E4736">
        <v>41336.4810648148</v>
      </c>
      <c s="220" r="F4736"/>
      <c t="s" s="220" r="G4736">
        <v>57</v>
      </c>
      <c s="220" r="H4736">
        <v>25583565</v>
      </c>
      <c t="s" s="220" r="I4736">
        <v>54</v>
      </c>
      <c s="220" r="J4736">
        <v>238565039</v>
      </c>
      <c t="s" s="220" r="K4736">
        <v>11458</v>
      </c>
      <c t="s" s="17" r="L4736">
        <v>1636</v>
      </c>
      <c t="s" s="17" r="M4736">
        <v>1465</v>
      </c>
      <c s="220" r="N4736">
        <v>820</v>
      </c>
      <c s="220" r="O4736">
        <v>625</v>
      </c>
      <c s="220" r="P4736">
        <v>7200</v>
      </c>
      <c t="s" s="220" r="Q4736">
        <v>11459</v>
      </c>
      <c t="s" s="17" r="R4736">
        <v>11460</v>
      </c>
    </row>
    <row r="4737">
      <c t="s" s="128" r="A4737">
        <v>11461</v>
      </c>
      <c t="s" s="220" r="B4737">
        <v>8186</v>
      </c>
      <c t="s" s="220" r="C4737">
        <v>11462</v>
      </c>
      <c t="s" s="220" r="D4737">
        <v>11463</v>
      </c>
      <c s="168" r="E4737">
        <v>41336.4806712963</v>
      </c>
      <c s="220" r="F4737"/>
      <c t="s" s="220" r="G4737">
        <v>57</v>
      </c>
      <c s="220" r="H4737"/>
      <c s="220" r="I4737"/>
      <c s="220" r="J4737">
        <v>459571523</v>
      </c>
      <c s="220" r="K4737"/>
      <c t="s" s="17" r="L4737">
        <v>135</v>
      </c>
      <c t="s" s="17" r="M4737">
        <v>8188</v>
      </c>
      <c s="220" r="N4737">
        <v>108</v>
      </c>
      <c s="220" r="O4737">
        <v>142</v>
      </c>
      <c s="220" r="P4737">
        <v>7200</v>
      </c>
      <c t="s" s="220" r="Q4737">
        <v>11464</v>
      </c>
      <c t="s" s="17" r="R4737">
        <v>11465</v>
      </c>
    </row>
    <row r="4738">
      <c t="s" s="128" r="A4738">
        <v>11466</v>
      </c>
      <c t="s" s="220" r="B4738">
        <v>1161</v>
      </c>
      <c t="s" s="220" r="C4738">
        <v>11467</v>
      </c>
      <c t="s" s="220" r="D4738">
        <v>11468</v>
      </c>
      <c s="168" r="E4738">
        <v>41336.4785648148</v>
      </c>
      <c s="220" r="F4738"/>
      <c t="s" s="220" r="G4738">
        <v>57</v>
      </c>
      <c s="220" r="H4738"/>
      <c s="220" r="I4738"/>
      <c s="220" r="J4738">
        <v>798631052</v>
      </c>
      <c s="220" r="K4738"/>
      <c t="s" s="17" r="L4738">
        <v>228</v>
      </c>
      <c t="s" s="17" r="M4738">
        <v>1164</v>
      </c>
      <c s="220" r="N4738">
        <v>22</v>
      </c>
      <c s="220" r="O4738">
        <v>78</v>
      </c>
      <c s="220" r="P4738">
        <v>3600</v>
      </c>
      <c t="s" s="220" r="Q4738">
        <v>11469</v>
      </c>
      <c t="s" s="17" r="R4738">
        <v>1214</v>
      </c>
    </row>
    <row r="4739">
      <c t="s" s="128" r="A4739">
        <v>11364</v>
      </c>
      <c t="s" s="220" r="B4739">
        <v>8892</v>
      </c>
      <c t="s" s="220" r="C4739">
        <v>11470</v>
      </c>
      <c t="s" s="220" r="D4739">
        <v>11471</v>
      </c>
      <c s="168" r="E4739">
        <v>41336.4765740741</v>
      </c>
      <c s="220" r="F4739"/>
      <c t="s" s="220" r="G4739">
        <v>57</v>
      </c>
      <c s="220" r="H4739"/>
      <c s="220" r="I4739"/>
      <c s="220" r="J4739">
        <v>32906800</v>
      </c>
      <c s="220" r="K4739"/>
      <c t="s" s="17" r="L4739">
        <v>1030</v>
      </c>
      <c t="s" s="17" r="M4739">
        <v>8895</v>
      </c>
      <c s="220" r="N4739">
        <v>661</v>
      </c>
      <c s="220" r="O4739">
        <v>656</v>
      </c>
      <c s="220" r="P4739">
        <v>3600</v>
      </c>
      <c t="s" s="220" r="Q4739">
        <v>11472</v>
      </c>
      <c t="s" s="17" r="R4739">
        <v>11473</v>
      </c>
    </row>
    <row r="4740">
      <c t="s" s="128" r="A4740">
        <v>11474</v>
      </c>
      <c t="s" s="220" r="B4740">
        <v>2559</v>
      </c>
      <c t="s" s="220" r="C4740">
        <v>11475</v>
      </c>
      <c t="s" s="220" r="D4740">
        <v>11476</v>
      </c>
      <c s="168" r="E4740">
        <v>41336.4755324074</v>
      </c>
      <c s="220" r="F4740"/>
      <c t="s" s="220" r="G4740">
        <v>57</v>
      </c>
      <c s="220" r="H4740"/>
      <c s="220" r="I4740"/>
      <c s="220" r="J4740">
        <v>770248848</v>
      </c>
      <c s="220" r="K4740"/>
      <c t="s" s="17" r="L4740">
        <v>74</v>
      </c>
      <c t="s" s="17" r="M4740">
        <v>2562</v>
      </c>
      <c s="220" r="N4740">
        <v>222</v>
      </c>
      <c s="220" r="O4740">
        <v>237</v>
      </c>
      <c s="220" r="P4740"/>
      <c t="s" s="220" r="Q4740">
        <v>11477</v>
      </c>
      <c t="s" s="17" r="R4740">
        <v>838</v>
      </c>
    </row>
    <row r="4741">
      <c t="s" s="128" r="A4741">
        <v>11478</v>
      </c>
      <c t="s" s="220" r="B4741">
        <v>2865</v>
      </c>
      <c t="s" s="220" r="C4741">
        <v>11479</v>
      </c>
      <c t="s" s="220" r="D4741">
        <v>11480</v>
      </c>
      <c s="168" r="E4741">
        <v>41336.4745833333</v>
      </c>
      <c s="220" r="F4741"/>
      <c t="s" s="220" r="G4741">
        <v>57</v>
      </c>
      <c s="220" r="H4741">
        <v>22482556</v>
      </c>
      <c t="s" s="220" r="I4741">
        <v>10999</v>
      </c>
      <c s="220" r="J4741">
        <v>15776298</v>
      </c>
      <c s="220" r="K4741"/>
      <c t="s" s="17" r="L4741">
        <v>228</v>
      </c>
      <c t="s" s="17" r="M4741">
        <v>2868</v>
      </c>
      <c s="220" r="N4741">
        <v>841</v>
      </c>
      <c s="220" r="O4741">
        <v>1024</v>
      </c>
      <c s="220" r="P4741">
        <v>3600</v>
      </c>
      <c t="s" s="220" r="Q4741">
        <v>11481</v>
      </c>
      <c t="s" s="17" r="R4741">
        <v>11482</v>
      </c>
    </row>
    <row r="4742">
      <c t="s" s="128" r="A4742">
        <v>11483</v>
      </c>
      <c t="s" s="220" r="B4742">
        <v>11484</v>
      </c>
      <c t="s" s="220" r="C4742">
        <v>11485</v>
      </c>
      <c t="s" s="220" r="D4742">
        <v>11486</v>
      </c>
      <c s="168" r="E4742">
        <v>41336.4734375</v>
      </c>
      <c s="220" r="F4742"/>
      <c t="s" s="220" r="G4742">
        <v>57</v>
      </c>
      <c s="220" r="H4742"/>
      <c s="220" r="I4742"/>
      <c s="220" r="J4742">
        <v>12209422</v>
      </c>
      <c s="220" r="K4742"/>
      <c t="s" s="17" r="L4742">
        <v>282</v>
      </c>
      <c t="s" s="17" r="M4742">
        <v>11487</v>
      </c>
      <c s="220" r="N4742">
        <v>52</v>
      </c>
      <c s="220" r="O4742">
        <v>117</v>
      </c>
      <c s="220" r="P4742">
        <v>3600</v>
      </c>
      <c t="s" s="220" r="Q4742">
        <v>11488</v>
      </c>
      <c t="s" s="17" r="R4742">
        <v>11489</v>
      </c>
    </row>
    <row r="4743">
      <c t="s" s="128" r="A4743">
        <v>11490</v>
      </c>
      <c t="s" s="220" r="B4743">
        <v>2287</v>
      </c>
      <c t="s" s="220" r="C4743">
        <v>11491</v>
      </c>
      <c t="s" s="220" r="D4743">
        <v>11492</v>
      </c>
      <c s="168" r="E4743">
        <v>41336.4707407407</v>
      </c>
      <c s="220" r="F4743"/>
      <c t="s" s="220" r="G4743">
        <v>46</v>
      </c>
      <c s="220" r="H4743"/>
      <c s="220" r="I4743"/>
      <c s="220" r="J4743">
        <v>14461032</v>
      </c>
      <c s="220" r="K4743"/>
      <c t="s" s="17" r="L4743">
        <v>74</v>
      </c>
      <c t="s" s="17" r="M4743">
        <v>2292</v>
      </c>
      <c s="220" r="N4743">
        <v>5045</v>
      </c>
      <c s="220" r="O4743">
        <v>1996</v>
      </c>
      <c s="220" r="P4743">
        <v>-28800</v>
      </c>
      <c t="s" s="220" r="Q4743">
        <v>11493</v>
      </c>
      <c t="s" s="17" r="R4743">
        <v>11494</v>
      </c>
    </row>
    <row r="4744">
      <c t="s" s="128" r="A4744">
        <v>11495</v>
      </c>
      <c t="s" s="220" r="B4744">
        <v>2448</v>
      </c>
      <c t="s" s="220" r="C4744">
        <v>11496</v>
      </c>
      <c t="s" s="220" r="D4744">
        <v>11497</v>
      </c>
      <c s="168" r="E4744">
        <v>41336.4703356482</v>
      </c>
      <c s="220" r="F4744"/>
      <c t="s" s="220" r="G4744">
        <v>57</v>
      </c>
      <c s="220" r="H4744"/>
      <c s="220" r="I4744"/>
      <c s="220" r="J4744">
        <v>26206046</v>
      </c>
      <c s="220" r="K4744"/>
      <c t="s" s="17" r="L4744">
        <v>228</v>
      </c>
      <c t="s" s="17" r="M4744">
        <v>3267</v>
      </c>
      <c s="220" r="N4744">
        <v>1265</v>
      </c>
      <c s="220" r="O4744">
        <v>910</v>
      </c>
      <c s="220" r="P4744">
        <v>3600</v>
      </c>
      <c t="s" s="220" r="Q4744">
        <v>11498</v>
      </c>
      <c t="s" s="17" r="R4744">
        <v>11499</v>
      </c>
    </row>
    <row r="4745">
      <c t="s" s="128" r="A4745">
        <v>11500</v>
      </c>
      <c t="s" s="220" r="B4745">
        <v>9011</v>
      </c>
      <c t="s" s="220" r="C4745">
        <v>11501</v>
      </c>
      <c t="s" s="220" r="D4745">
        <v>11502</v>
      </c>
      <c s="168" r="E4745">
        <v>41336.4681134259</v>
      </c>
      <c s="220" r="F4745"/>
      <c t="s" s="220" r="G4745">
        <v>57</v>
      </c>
      <c s="220" r="H4745">
        <v>505623226</v>
      </c>
      <c t="s" s="220" r="I4745">
        <v>11503</v>
      </c>
      <c s="220" r="J4745">
        <v>272388858</v>
      </c>
      <c s="220" r="K4745"/>
      <c t="s" s="17" r="L4745">
        <v>74</v>
      </c>
      <c t="s" s="17" r="M4745">
        <v>9013</v>
      </c>
      <c s="220" r="N4745">
        <v>18</v>
      </c>
      <c s="220" r="O4745">
        <v>129</v>
      </c>
      <c s="220" r="P4745">
        <v>-10800</v>
      </c>
      <c t="s" s="220" r="Q4745">
        <v>11504</v>
      </c>
      <c t="s" s="17" r="R4745">
        <v>11505</v>
      </c>
    </row>
    <row r="4746">
      <c t="s" s="128" r="A4746">
        <v>11506</v>
      </c>
      <c t="s" s="220" r="B4746">
        <v>1935</v>
      </c>
      <c t="s" s="220" r="C4746">
        <v>11507</v>
      </c>
      <c t="s" s="220" r="D4746">
        <v>11508</v>
      </c>
      <c s="168" r="E4746">
        <v>41336.4674768518</v>
      </c>
      <c s="220" r="F4746"/>
      <c t="s" s="220" r="G4746">
        <v>57</v>
      </c>
      <c s="220" r="H4746">
        <v>22482556</v>
      </c>
      <c t="s" s="220" r="I4746">
        <v>10999</v>
      </c>
      <c s="220" r="J4746">
        <v>293129646</v>
      </c>
      <c s="220" r="K4746"/>
      <c t="s" s="17" r="L4746">
        <v>135</v>
      </c>
      <c t="s" s="17" r="M4746">
        <v>1938</v>
      </c>
      <c s="220" r="N4746">
        <v>9</v>
      </c>
      <c s="220" r="O4746">
        <v>46</v>
      </c>
      <c s="220" r="P4746">
        <v>7200</v>
      </c>
      <c t="s" s="220" r="Q4746">
        <v>11509</v>
      </c>
      <c t="s" s="17" r="R4746">
        <v>11510</v>
      </c>
    </row>
    <row r="4747">
      <c t="s" s="128" r="A4747">
        <v>11511</v>
      </c>
      <c t="s" s="220" r="B4747">
        <v>10131</v>
      </c>
      <c t="s" s="220" r="C4747">
        <v>11512</v>
      </c>
      <c t="s" s="220" r="D4747">
        <v>11513</v>
      </c>
      <c s="168" r="E4747">
        <v>41336.4667476852</v>
      </c>
      <c s="220" r="F4747"/>
      <c t="s" s="220" r="G4747">
        <v>57</v>
      </c>
      <c s="220" r="H4747"/>
      <c s="220" r="I4747"/>
      <c s="220" r="J4747">
        <v>22470711</v>
      </c>
      <c s="220" r="K4747"/>
      <c t="s" s="17" r="L4747">
        <v>116</v>
      </c>
      <c t="s" s="17" r="M4747">
        <v>10134</v>
      </c>
      <c s="220" r="N4747">
        <v>5741</v>
      </c>
      <c s="220" r="O4747">
        <v>664</v>
      </c>
      <c s="220" r="P4747">
        <v>3600</v>
      </c>
      <c t="s" s="220" r="Q4747">
        <v>11514</v>
      </c>
      <c t="s" s="17" r="R4747">
        <v>11515</v>
      </c>
    </row>
    <row r="4748">
      <c t="s" s="128" r="A4748">
        <v>11516</v>
      </c>
      <c t="s" s="220" r="B4748">
        <v>11310</v>
      </c>
      <c t="s" s="220" r="C4748">
        <v>11517</v>
      </c>
      <c t="s" s="220" r="D4748">
        <v>11513</v>
      </c>
      <c s="168" r="E4748">
        <v>41336.4667476852</v>
      </c>
      <c s="220" r="F4748"/>
      <c t="s" s="220" r="G4748">
        <v>57</v>
      </c>
      <c s="220" r="H4748"/>
      <c s="220" r="I4748"/>
      <c s="220" r="J4748">
        <v>306730962</v>
      </c>
      <c s="220" r="K4748"/>
      <c t="s" s="17" r="L4748">
        <v>228</v>
      </c>
      <c t="s" s="17" r="M4748">
        <v>11313</v>
      </c>
      <c s="220" r="N4748">
        <v>13</v>
      </c>
      <c s="220" r="O4748">
        <v>7</v>
      </c>
      <c s="220" r="P4748">
        <v>3600</v>
      </c>
      <c t="s" s="220" r="Q4748">
        <v>11518</v>
      </c>
      <c t="s" s="17" r="R4748">
        <v>11519</v>
      </c>
    </row>
    <row r="4749">
      <c t="s" s="128" r="A4749">
        <v>11520</v>
      </c>
      <c t="s" s="220" r="B4749">
        <v>8186</v>
      </c>
      <c t="s" s="220" r="C4749">
        <v>11521</v>
      </c>
      <c t="s" s="220" r="D4749">
        <v>11522</v>
      </c>
      <c s="168" r="E4749">
        <v>41336.4663310185</v>
      </c>
      <c s="220" r="F4749"/>
      <c t="s" s="220" r="G4749">
        <v>57</v>
      </c>
      <c s="220" r="H4749">
        <v>25583565</v>
      </c>
      <c t="s" s="220" r="I4749">
        <v>54</v>
      </c>
      <c s="220" r="J4749">
        <v>459571523</v>
      </c>
      <c t="s" s="220" r="K4749">
        <v>11523</v>
      </c>
      <c t="s" s="17" r="L4749">
        <v>135</v>
      </c>
      <c t="s" s="17" r="M4749">
        <v>8188</v>
      </c>
      <c s="220" r="N4749">
        <v>108</v>
      </c>
      <c s="220" r="O4749">
        <v>142</v>
      </c>
      <c s="220" r="P4749">
        <v>7200</v>
      </c>
      <c t="s" s="220" r="Q4749">
        <v>11524</v>
      </c>
      <c t="s" s="17" r="R4749">
        <v>11525</v>
      </c>
    </row>
    <row r="4750">
      <c t="s" s="128" r="A4750">
        <v>11458</v>
      </c>
      <c t="s" s="220" r="B4750">
        <v>54</v>
      </c>
      <c t="s" s="220" r="C4750">
        <v>11526</v>
      </c>
      <c t="s" s="220" r="D4750">
        <v>11527</v>
      </c>
      <c s="168" r="E4750">
        <v>41336.4655787037</v>
      </c>
      <c s="220" r="F4750"/>
      <c t="s" s="220" r="G4750">
        <v>57</v>
      </c>
      <c s="220" r="H4750"/>
      <c s="220" r="I4750"/>
      <c s="220" r="J4750">
        <v>25583565</v>
      </c>
      <c s="220" r="K4750"/>
      <c t="s" s="17" r="L4750">
        <v>49</v>
      </c>
      <c t="s" s="17" r="M4750">
        <v>58</v>
      </c>
      <c s="220" r="N4750">
        <v>216</v>
      </c>
      <c s="220" r="O4750">
        <v>471</v>
      </c>
      <c s="220" r="P4750">
        <v>3600</v>
      </c>
      <c t="s" s="220" r="Q4750">
        <v>11528</v>
      </c>
      <c t="s" s="17" r="R4750">
        <v>67</v>
      </c>
    </row>
    <row r="4751">
      <c t="s" s="128" r="A4751">
        <v>11523</v>
      </c>
      <c t="s" s="220" r="B4751">
        <v>54</v>
      </c>
      <c t="s" s="220" r="C4751">
        <v>11529</v>
      </c>
      <c t="s" s="220" r="D4751">
        <v>11530</v>
      </c>
      <c s="168" r="E4751">
        <v>41336.4652546296</v>
      </c>
      <c s="220" r="F4751"/>
      <c t="s" s="220" r="G4751">
        <v>57</v>
      </c>
      <c s="220" r="H4751"/>
      <c s="220" r="I4751"/>
      <c s="220" r="J4751">
        <v>25583565</v>
      </c>
      <c s="220" r="K4751"/>
      <c t="s" s="17" r="L4751">
        <v>49</v>
      </c>
      <c t="s" s="17" r="M4751">
        <v>58</v>
      </c>
      <c s="220" r="N4751">
        <v>216</v>
      </c>
      <c s="220" r="O4751">
        <v>471</v>
      </c>
      <c s="220" r="P4751">
        <v>3600</v>
      </c>
      <c t="s" s="220" r="Q4751">
        <v>11531</v>
      </c>
      <c t="s" s="17" r="R4751">
        <v>11532</v>
      </c>
    </row>
    <row r="4752">
      <c t="s" s="128" r="A4752">
        <v>11533</v>
      </c>
      <c t="s" s="220" r="B4752">
        <v>11534</v>
      </c>
      <c t="s" s="220" r="C4752">
        <v>11535</v>
      </c>
      <c t="s" s="220" r="D4752">
        <v>11536</v>
      </c>
      <c s="168" r="E4752">
        <v>41336.465150463</v>
      </c>
      <c s="220" r="F4752"/>
      <c t="s" s="220" r="G4752">
        <v>57</v>
      </c>
      <c s="220" r="H4752"/>
      <c s="220" r="I4752"/>
      <c s="220" r="J4752">
        <v>66308766</v>
      </c>
      <c s="220" r="K4752"/>
      <c t="s" s="17" r="L4752">
        <v>74</v>
      </c>
      <c t="s" s="17" r="M4752">
        <v>11537</v>
      </c>
      <c s="220" r="N4752">
        <v>644</v>
      </c>
      <c s="220" r="O4752">
        <v>1362</v>
      </c>
      <c s="220" r="P4752">
        <v>3600</v>
      </c>
      <c t="s" s="220" r="Q4752">
        <v>11538</v>
      </c>
      <c t="s" s="17" r="R4752">
        <v>11539</v>
      </c>
    </row>
    <row r="4753">
      <c t="s" s="128" r="A4753">
        <v>11540</v>
      </c>
      <c t="s" s="220" r="B4753">
        <v>11534</v>
      </c>
      <c t="s" s="220" r="C4753">
        <v>11541</v>
      </c>
      <c t="s" s="220" r="D4753">
        <v>11542</v>
      </c>
      <c s="168" r="E4753">
        <v>41336.4635532407</v>
      </c>
      <c s="220" r="F4753"/>
      <c t="s" s="220" r="G4753">
        <v>57</v>
      </c>
      <c s="220" r="H4753"/>
      <c s="220" r="I4753"/>
      <c s="220" r="J4753">
        <v>66308766</v>
      </c>
      <c s="220" r="K4753"/>
      <c t="s" s="17" r="L4753">
        <v>74</v>
      </c>
      <c t="s" s="17" r="M4753">
        <v>11537</v>
      </c>
      <c s="220" r="N4753">
        <v>644</v>
      </c>
      <c s="220" r="O4753">
        <v>1362</v>
      </c>
      <c s="220" r="P4753">
        <v>3600</v>
      </c>
      <c t="s" s="220" r="Q4753">
        <v>11543</v>
      </c>
      <c t="s" s="17" r="R4753">
        <v>11544</v>
      </c>
    </row>
    <row r="4754">
      <c t="s" s="128" r="A4754">
        <v>11545</v>
      </c>
      <c t="s" s="220" r="B4754">
        <v>11546</v>
      </c>
      <c t="s" s="220" r="C4754">
        <v>11547</v>
      </c>
      <c t="s" s="220" r="D4754">
        <v>11548</v>
      </c>
      <c s="168" r="E4754">
        <v>41336.463275463</v>
      </c>
      <c s="220" r="F4754"/>
      <c t="s" s="220" r="G4754">
        <v>46</v>
      </c>
      <c s="220" r="H4754">
        <v>22470711</v>
      </c>
      <c t="s" s="220" r="I4754">
        <v>10131</v>
      </c>
      <c s="220" r="J4754">
        <v>18293696</v>
      </c>
      <c t="s" s="220" r="K4754">
        <v>11549</v>
      </c>
      <c t="s" s="17" r="L4754">
        <v>49</v>
      </c>
      <c t="s" s="17" r="M4754">
        <v>11550</v>
      </c>
      <c s="220" r="N4754">
        <v>934</v>
      </c>
      <c s="220" r="O4754">
        <v>496</v>
      </c>
      <c s="220" r="P4754">
        <v>3600</v>
      </c>
      <c t="s" s="220" r="Q4754">
        <v>11551</v>
      </c>
      <c t="s" s="17" r="R4754">
        <v>11552</v>
      </c>
    </row>
    <row r="4755">
      <c t="s" s="128" r="A4755">
        <v>11553</v>
      </c>
      <c t="s" s="220" r="B4755">
        <v>11554</v>
      </c>
      <c t="s" s="220" r="C4755">
        <v>11555</v>
      </c>
      <c t="s" s="220" r="D4755">
        <v>11548</v>
      </c>
      <c s="168" r="E4755">
        <v>41336.463275463</v>
      </c>
      <c s="220" r="F4755"/>
      <c t="s" s="220" r="G4755">
        <v>46</v>
      </c>
      <c s="220" r="H4755"/>
      <c s="220" r="I4755"/>
      <c s="220" r="J4755">
        <v>168289375</v>
      </c>
      <c s="220" r="K4755"/>
      <c t="s" s="17" r="L4755">
        <v>228</v>
      </c>
      <c t="s" s="17" r="M4755">
        <v>11556</v>
      </c>
      <c s="220" r="N4755">
        <v>775</v>
      </c>
      <c s="220" r="O4755">
        <v>787</v>
      </c>
      <c s="220" r="P4755">
        <v>-10800</v>
      </c>
      <c t="s" s="220" r="Q4755">
        <v>11557</v>
      </c>
      <c t="s" s="17" r="R4755">
        <v>11558</v>
      </c>
    </row>
    <row r="4756">
      <c t="s" s="128" r="A4756">
        <v>11559</v>
      </c>
      <c t="s" s="220" r="B4756">
        <v>2287</v>
      </c>
      <c t="s" s="220" r="C4756">
        <v>11560</v>
      </c>
      <c t="s" s="220" r="D4756">
        <v>11561</v>
      </c>
      <c s="168" r="E4756">
        <v>41336.4625231482</v>
      </c>
      <c s="220" r="F4756"/>
      <c t="s" s="220" r="G4756">
        <v>46</v>
      </c>
      <c s="220" r="H4756">
        <v>168289375</v>
      </c>
      <c t="s" s="220" r="I4756">
        <v>11554</v>
      </c>
      <c s="220" r="J4756">
        <v>14461032</v>
      </c>
      <c t="s" s="220" r="K4756">
        <v>11562</v>
      </c>
      <c t="s" s="17" r="L4756">
        <v>74</v>
      </c>
      <c t="s" s="17" r="M4756">
        <v>2292</v>
      </c>
      <c s="220" r="N4756">
        <v>5045</v>
      </c>
      <c s="220" r="O4756">
        <v>1996</v>
      </c>
      <c s="220" r="P4756">
        <v>-28800</v>
      </c>
      <c t="s" s="220" r="Q4756">
        <v>11563</v>
      </c>
      <c t="s" s="17" r="R4756">
        <v>11564</v>
      </c>
    </row>
    <row r="4757">
      <c t="s" s="128" r="A4757">
        <v>11565</v>
      </c>
      <c t="s" s="220" r="B4757">
        <v>54</v>
      </c>
      <c t="s" s="220" r="C4757">
        <v>11566</v>
      </c>
      <c t="s" s="220" r="D4757">
        <v>11567</v>
      </c>
      <c s="168" r="E4757">
        <v>41336.462337963</v>
      </c>
      <c s="220" r="F4757"/>
      <c t="s" s="220" r="G4757">
        <v>57</v>
      </c>
      <c s="220" r="H4757"/>
      <c s="220" r="I4757"/>
      <c s="220" r="J4757">
        <v>25583565</v>
      </c>
      <c s="220" r="K4757"/>
      <c t="s" s="17" r="L4757">
        <v>49</v>
      </c>
      <c t="s" s="17" r="M4757">
        <v>58</v>
      </c>
      <c s="220" r="N4757">
        <v>216</v>
      </c>
      <c s="220" r="O4757">
        <v>471</v>
      </c>
      <c s="220" r="P4757">
        <v>3600</v>
      </c>
      <c t="s" s="220" r="Q4757">
        <v>11568</v>
      </c>
      <c t="s" s="17" r="R4757">
        <v>4866</v>
      </c>
    </row>
    <row r="4758">
      <c t="s" s="128" r="A4758">
        <v>11000</v>
      </c>
      <c t="s" s="220" r="B4758">
        <v>10999</v>
      </c>
      <c t="s" s="220" r="C4758">
        <v>11569</v>
      </c>
      <c t="s" s="220" r="D4758">
        <v>11570</v>
      </c>
      <c s="168" r="E4758">
        <v>41336.461712963</v>
      </c>
      <c s="220" r="F4758"/>
      <c t="s" s="220" r="G4758">
        <v>57</v>
      </c>
      <c s="220" r="H4758"/>
      <c s="220" r="I4758"/>
      <c s="220" r="J4758">
        <v>22482556</v>
      </c>
      <c s="220" r="K4758"/>
      <c t="s" s="17" r="L4758">
        <v>605</v>
      </c>
      <c t="s" s="17" r="M4758">
        <v>11571</v>
      </c>
      <c s="220" r="N4758">
        <v>5120</v>
      </c>
      <c s="220" r="O4758">
        <v>685</v>
      </c>
      <c s="220" r="P4758">
        <v>3600</v>
      </c>
      <c t="s" s="220" r="Q4758">
        <v>11572</v>
      </c>
      <c t="s" s="17" r="R4758">
        <v>11573</v>
      </c>
    </row>
    <row r="4759">
      <c t="s" s="128" r="A4759">
        <v>11574</v>
      </c>
      <c t="s" s="220" r="B4759">
        <v>11310</v>
      </c>
      <c t="s" s="220" r="C4759">
        <v>11575</v>
      </c>
      <c t="s" s="220" r="D4759">
        <v>11576</v>
      </c>
      <c s="168" r="E4759">
        <v>41336.4612384259</v>
      </c>
      <c s="220" r="F4759"/>
      <c t="s" s="220" r="G4759">
        <v>57</v>
      </c>
      <c s="220" r="H4759"/>
      <c s="220" r="I4759"/>
      <c s="220" r="J4759">
        <v>306730962</v>
      </c>
      <c s="220" r="K4759"/>
      <c t="s" s="17" r="L4759">
        <v>228</v>
      </c>
      <c t="s" s="17" r="M4759">
        <v>11313</v>
      </c>
      <c s="220" r="N4759">
        <v>13</v>
      </c>
      <c s="220" r="O4759">
        <v>7</v>
      </c>
      <c s="220" r="P4759">
        <v>3600</v>
      </c>
      <c t="s" s="220" r="Q4759">
        <v>11577</v>
      </c>
      <c t="s" s="17" r="R4759">
        <v>11578</v>
      </c>
    </row>
    <row r="4760">
      <c t="s" s="128" r="A4760">
        <v>11579</v>
      </c>
      <c t="s" s="220" r="B4760">
        <v>11580</v>
      </c>
      <c t="s" s="220" r="C4760">
        <v>11581</v>
      </c>
      <c t="s" s="220" r="D4760">
        <v>11582</v>
      </c>
      <c s="168" r="E4760">
        <v>41336.4608449074</v>
      </c>
      <c s="220" r="F4760"/>
      <c t="s" s="220" r="G4760">
        <v>57</v>
      </c>
      <c s="220" r="H4760"/>
      <c s="220" r="I4760"/>
      <c s="220" r="J4760">
        <v>769690082</v>
      </c>
      <c s="220" r="K4760"/>
      <c t="s" s="17" r="L4760">
        <v>116</v>
      </c>
      <c t="s" s="17" r="M4760">
        <v>11583</v>
      </c>
      <c s="220" r="N4760">
        <v>582</v>
      </c>
      <c s="220" r="O4760">
        <v>250</v>
      </c>
      <c s="220" r="P4760">
        <v>3600</v>
      </c>
      <c t="s" s="220" r="Q4760">
        <v>11584</v>
      </c>
      <c t="s" s="17" r="R4760">
        <v>1868</v>
      </c>
    </row>
    <row r="4761">
      <c t="s" s="128" r="A4761">
        <v>11585</v>
      </c>
      <c t="s" s="220" r="B4761">
        <v>11586</v>
      </c>
      <c t="s" s="220" r="C4761">
        <v>11587</v>
      </c>
      <c t="s" s="220" r="D4761">
        <v>11588</v>
      </c>
      <c s="168" r="E4761">
        <v>41336.4597916667</v>
      </c>
      <c s="220" r="F4761"/>
      <c t="s" s="220" r="G4761">
        <v>57</v>
      </c>
      <c s="220" r="H4761"/>
      <c s="220" r="I4761"/>
      <c s="220" r="J4761">
        <v>47744559</v>
      </c>
      <c s="220" r="K4761"/>
      <c t="s" s="17" r="L4761">
        <v>11589</v>
      </c>
      <c t="s" s="17" r="M4761">
        <v>11590</v>
      </c>
      <c s="220" r="N4761">
        <v>251</v>
      </c>
      <c s="220" r="O4761">
        <v>255</v>
      </c>
      <c s="220" r="P4761">
        <v>3600</v>
      </c>
      <c t="s" s="220" r="Q4761">
        <v>11591</v>
      </c>
      <c t="s" s="17" r="R4761">
        <v>11592</v>
      </c>
    </row>
    <row r="4762">
      <c t="s" s="128" r="A4762">
        <v>11593</v>
      </c>
      <c t="s" s="220" r="B4762">
        <v>1759</v>
      </c>
      <c t="s" s="220" r="C4762">
        <v>11594</v>
      </c>
      <c t="s" s="220" r="D4762">
        <v>11595</v>
      </c>
      <c s="168" r="E4762">
        <v>41336.4595833333</v>
      </c>
      <c s="220" r="F4762"/>
      <c t="s" s="220" r="G4762">
        <v>57</v>
      </c>
      <c s="220" r="H4762"/>
      <c s="220" r="I4762"/>
      <c s="220" r="J4762">
        <v>527251402</v>
      </c>
      <c s="220" r="K4762"/>
      <c t="s" s="17" r="L4762">
        <v>116</v>
      </c>
      <c t="s" s="17" r="M4762">
        <v>1762</v>
      </c>
      <c s="220" r="N4762">
        <v>113</v>
      </c>
      <c s="220" r="O4762">
        <v>129</v>
      </c>
      <c s="220" r="P4762">
        <v>3600</v>
      </c>
      <c t="s" s="220" r="Q4762">
        <v>11596</v>
      </c>
      <c t="s" s="17" r="R4762">
        <v>8837</v>
      </c>
    </row>
    <row r="4763">
      <c t="s" s="128" r="A4763">
        <v>11597</v>
      </c>
      <c t="s" s="220" r="B4763">
        <v>9065</v>
      </c>
      <c t="s" s="220" r="C4763">
        <v>11598</v>
      </c>
      <c t="s" s="220" r="D4763">
        <v>11599</v>
      </c>
      <c s="168" r="E4763">
        <v>41336.4593287037</v>
      </c>
      <c s="220" r="F4763"/>
      <c t="s" s="220" r="G4763">
        <v>46</v>
      </c>
      <c s="220" r="H4763"/>
      <c s="220" r="I4763"/>
      <c s="220" r="J4763">
        <v>23182103</v>
      </c>
      <c s="220" r="K4763"/>
      <c t="s" s="17" r="L4763">
        <v>74</v>
      </c>
      <c t="s" s="17" r="M4763">
        <v>9068</v>
      </c>
      <c s="220" r="N4763">
        <v>1870</v>
      </c>
      <c s="220" r="O4763">
        <v>543</v>
      </c>
      <c s="220" r="P4763">
        <v>3600</v>
      </c>
      <c t="s" s="220" r="Q4763">
        <v>11600</v>
      </c>
      <c t="s" s="17" r="R4763">
        <v>11601</v>
      </c>
    </row>
    <row r="4764">
      <c t="s" s="128" r="A4764">
        <v>11602</v>
      </c>
      <c t="s" s="220" r="B4764">
        <v>150</v>
      </c>
      <c t="s" s="220" r="C4764">
        <v>11603</v>
      </c>
      <c t="s" s="220" r="D4764">
        <v>11604</v>
      </c>
      <c s="168" r="E4764">
        <v>41336.4585185185</v>
      </c>
      <c s="220" r="F4764"/>
      <c t="s" s="220" r="G4764">
        <v>57</v>
      </c>
      <c s="220" r="H4764">
        <v>459571523</v>
      </c>
      <c t="s" s="220" r="I4764">
        <v>8186</v>
      </c>
      <c s="220" r="J4764">
        <v>427644883</v>
      </c>
      <c t="s" s="220" r="K4764">
        <v>11605</v>
      </c>
      <c t="s" s="17" r="L4764">
        <v>135</v>
      </c>
      <c t="s" s="17" r="M4764">
        <v>153</v>
      </c>
      <c s="220" r="N4764">
        <v>227</v>
      </c>
      <c s="220" r="O4764">
        <v>413</v>
      </c>
      <c s="220" r="P4764"/>
      <c t="s" s="220" r="Q4764">
        <v>11606</v>
      </c>
      <c t="s" s="17" r="R4764">
        <v>11607</v>
      </c>
    </row>
    <row r="4765">
      <c t="s" s="128" r="A4765">
        <v>11608</v>
      </c>
      <c t="s" s="220" r="B4765">
        <v>11609</v>
      </c>
      <c t="s" s="220" r="C4765">
        <v>11610</v>
      </c>
      <c t="s" s="220" r="D4765">
        <v>11611</v>
      </c>
      <c s="168" r="E4765">
        <v>41336.4582986111</v>
      </c>
      <c s="220" r="F4765"/>
      <c t="s" s="220" r="G4765">
        <v>57</v>
      </c>
      <c s="220" r="H4765"/>
      <c s="220" r="I4765"/>
      <c s="220" r="J4765">
        <v>155935518</v>
      </c>
      <c s="220" r="K4765"/>
      <c t="s" s="17" r="L4765">
        <v>74</v>
      </c>
      <c t="s" s="17" r="M4765">
        <v>11612</v>
      </c>
      <c s="220" r="N4765">
        <v>146</v>
      </c>
      <c s="220" r="O4765">
        <v>564</v>
      </c>
      <c s="220" r="P4765">
        <v>3600</v>
      </c>
      <c t="s" s="220" r="Q4765">
        <v>11613</v>
      </c>
      <c t="s" s="17" r="R4765">
        <v>11614</v>
      </c>
    </row>
    <row r="4766">
      <c t="s" s="128" r="A4766">
        <v>11615</v>
      </c>
      <c t="s" s="220" r="B4766">
        <v>84</v>
      </c>
      <c t="s" s="220" r="C4766">
        <v>11616</v>
      </c>
      <c t="s" s="220" r="D4766">
        <v>11617</v>
      </c>
      <c s="168" r="E4766">
        <v>41336.458287037</v>
      </c>
      <c s="220" r="F4766"/>
      <c t="s" s="220" r="G4766">
        <v>57</v>
      </c>
      <c s="220" r="H4766"/>
      <c s="220" r="I4766"/>
      <c s="220" r="J4766">
        <v>1208912070</v>
      </c>
      <c s="220" r="K4766"/>
      <c t="s" s="17" r="L4766">
        <v>49</v>
      </c>
      <c t="s" s="17" r="M4766">
        <v>87</v>
      </c>
      <c s="220" r="N4766">
        <v>18</v>
      </c>
      <c s="220" r="O4766">
        <v>151</v>
      </c>
      <c s="220" r="P4766">
        <v>3600</v>
      </c>
      <c t="s" s="220" r="Q4766">
        <v>11618</v>
      </c>
      <c t="s" s="17" r="R4766">
        <v>1687</v>
      </c>
    </row>
    <row r="4767">
      <c t="s" s="128" r="A4767">
        <v>11619</v>
      </c>
      <c t="s" s="220" r="B4767">
        <v>2287</v>
      </c>
      <c t="s" s="220" r="C4767">
        <v>11620</v>
      </c>
      <c t="s" s="220" r="D4767">
        <v>11621</v>
      </c>
      <c s="168" r="E4767">
        <v>41336.4580439815</v>
      </c>
      <c s="220" r="F4767"/>
      <c t="s" s="220" r="G4767">
        <v>46</v>
      </c>
      <c s="220" r="H4767">
        <v>22470711</v>
      </c>
      <c t="s" s="220" r="I4767">
        <v>10131</v>
      </c>
      <c s="220" r="J4767">
        <v>14461032</v>
      </c>
      <c t="s" s="220" r="K4767">
        <v>11549</v>
      </c>
      <c t="s" s="17" r="L4767">
        <v>74</v>
      </c>
      <c t="s" s="17" r="M4767">
        <v>2292</v>
      </c>
      <c s="220" r="N4767">
        <v>5045</v>
      </c>
      <c s="220" r="O4767">
        <v>1996</v>
      </c>
      <c s="220" r="P4767">
        <v>-28800</v>
      </c>
      <c t="s" s="220" r="Q4767">
        <v>11622</v>
      </c>
      <c t="s" s="17" r="R4767">
        <v>11623</v>
      </c>
    </row>
    <row r="4768">
      <c t="s" s="128" r="A4768">
        <v>11624</v>
      </c>
      <c t="s" s="220" r="B4768">
        <v>11625</v>
      </c>
      <c t="s" s="220" r="C4768">
        <v>11626</v>
      </c>
      <c t="s" s="220" r="D4768">
        <v>11627</v>
      </c>
      <c s="168" r="E4768">
        <v>41336.4579861111</v>
      </c>
      <c s="220" r="F4768"/>
      <c t="s" s="220" r="G4768">
        <v>57</v>
      </c>
      <c s="220" r="H4768"/>
      <c s="220" r="I4768"/>
      <c s="220" r="J4768">
        <v>271413649</v>
      </c>
      <c s="220" r="K4768"/>
      <c t="s" s="17" r="L4768">
        <v>116</v>
      </c>
      <c t="s" s="17" r="M4768">
        <v>11628</v>
      </c>
      <c s="220" r="N4768">
        <v>582</v>
      </c>
      <c s="220" r="O4768">
        <v>716</v>
      </c>
      <c s="220" r="P4768">
        <v>-10800</v>
      </c>
      <c t="s" s="220" r="Q4768">
        <v>11629</v>
      </c>
      <c t="s" s="17" r="R4768">
        <v>11630</v>
      </c>
    </row>
    <row r="4769">
      <c t="s" s="128" r="A4769">
        <v>11631</v>
      </c>
      <c t="s" s="220" r="B4769">
        <v>54</v>
      </c>
      <c t="s" s="220" r="C4769">
        <v>11632</v>
      </c>
      <c t="s" s="220" r="D4769">
        <v>11633</v>
      </c>
      <c s="168" r="E4769">
        <v>41336.4572800926</v>
      </c>
      <c s="220" r="F4769"/>
      <c t="s" s="220" r="G4769">
        <v>57</v>
      </c>
      <c s="220" r="H4769">
        <v>22470711</v>
      </c>
      <c t="s" s="220" r="I4769">
        <v>10131</v>
      </c>
      <c s="220" r="J4769">
        <v>25583565</v>
      </c>
      <c t="s" s="220" r="K4769">
        <v>11549</v>
      </c>
      <c t="s" s="17" r="L4769">
        <v>49</v>
      </c>
      <c t="s" s="17" r="M4769">
        <v>58</v>
      </c>
      <c s="220" r="N4769">
        <v>216</v>
      </c>
      <c s="220" r="O4769">
        <v>471</v>
      </c>
      <c s="220" r="P4769">
        <v>3600</v>
      </c>
      <c t="s" s="220" r="Q4769">
        <v>11634</v>
      </c>
      <c t="s" s="17" r="R4769">
        <v>11635</v>
      </c>
    </row>
    <row r="4770">
      <c t="s" s="128" r="A4770">
        <v>11636</v>
      </c>
      <c t="s" s="220" r="B4770">
        <v>11625</v>
      </c>
      <c t="s" s="220" r="C4770">
        <v>11637</v>
      </c>
      <c t="s" s="220" r="D4770">
        <v>11638</v>
      </c>
      <c s="168" r="E4770">
        <v>41336.4568171296</v>
      </c>
      <c s="220" r="F4770"/>
      <c t="s" s="220" r="G4770">
        <v>57</v>
      </c>
      <c s="220" r="H4770"/>
      <c s="220" r="I4770"/>
      <c s="220" r="J4770">
        <v>271413649</v>
      </c>
      <c s="220" r="K4770"/>
      <c t="s" s="17" r="L4770">
        <v>116</v>
      </c>
      <c t="s" s="17" r="M4770">
        <v>11628</v>
      </c>
      <c s="220" r="N4770">
        <v>582</v>
      </c>
      <c s="220" r="O4770">
        <v>716</v>
      </c>
      <c s="220" r="P4770">
        <v>-10800</v>
      </c>
      <c t="s" s="220" r="Q4770">
        <v>11639</v>
      </c>
      <c t="s" s="17" r="R4770">
        <v>11640</v>
      </c>
    </row>
    <row r="4771">
      <c t="s" s="128" r="A4771">
        <v>11549</v>
      </c>
      <c t="s" s="220" r="B4771">
        <v>10131</v>
      </c>
      <c t="s" s="220" r="C4771">
        <v>11641</v>
      </c>
      <c t="s" s="220" r="D4771">
        <v>11642</v>
      </c>
      <c s="168" r="E4771">
        <v>41336.4567013889</v>
      </c>
      <c s="220" r="F4771"/>
      <c t="s" s="220" r="G4771">
        <v>57</v>
      </c>
      <c s="220" r="H4771"/>
      <c s="220" r="I4771"/>
      <c s="220" r="J4771">
        <v>22470711</v>
      </c>
      <c s="220" r="K4771"/>
      <c t="s" s="17" r="L4771">
        <v>74</v>
      </c>
      <c t="s" s="17" r="M4771">
        <v>10134</v>
      </c>
      <c s="220" r="N4771">
        <v>5741</v>
      </c>
      <c s="220" r="O4771">
        <v>664</v>
      </c>
      <c s="220" r="P4771">
        <v>3600</v>
      </c>
      <c t="s" s="220" r="Q4771">
        <v>11643</v>
      </c>
      <c t="s" s="17" r="R4771">
        <v>11644</v>
      </c>
    </row>
    <row r="4772">
      <c t="s" s="128" r="A4772">
        <v>11645</v>
      </c>
      <c t="s" s="220" r="B4772">
        <v>1420</v>
      </c>
      <c t="s" s="220" r="C4772">
        <v>11646</v>
      </c>
      <c t="s" s="220" r="D4772">
        <v>11647</v>
      </c>
      <c s="168" r="E4772">
        <v>41336.4556712963</v>
      </c>
      <c s="220" r="F4772"/>
      <c t="s" s="220" r="G4772">
        <v>57</v>
      </c>
      <c s="220" r="H4772"/>
      <c s="220" r="I4772"/>
      <c s="220" r="J4772">
        <v>58761933</v>
      </c>
      <c s="220" r="K4772"/>
      <c t="s" s="17" r="L4772">
        <v>228</v>
      </c>
      <c t="s" s="17" r="M4772">
        <v>1423</v>
      </c>
      <c s="220" r="N4772">
        <v>771</v>
      </c>
      <c s="220" r="O4772">
        <v>497</v>
      </c>
      <c s="220" r="P4772">
        <v>3600</v>
      </c>
      <c t="s" s="220" r="Q4772">
        <v>11648</v>
      </c>
      <c t="s" s="17" r="R4772">
        <v>143</v>
      </c>
    </row>
    <row r="4773">
      <c t="s" s="128" r="A4773">
        <v>11649</v>
      </c>
      <c t="s" s="220" r="B4773">
        <v>2648</v>
      </c>
      <c t="s" s="220" r="C4773">
        <v>11650</v>
      </c>
      <c t="s" s="220" r="D4773">
        <v>11651</v>
      </c>
      <c s="168" r="E4773">
        <v>41336.4553587963</v>
      </c>
      <c s="220" r="F4773"/>
      <c t="s" s="220" r="G4773">
        <v>57</v>
      </c>
      <c s="220" r="H4773">
        <v>239888778</v>
      </c>
      <c t="s" s="220" r="I4773">
        <v>11652</v>
      </c>
      <c s="220" r="J4773">
        <v>431973767</v>
      </c>
      <c t="s" s="220" r="K4773">
        <v>11653</v>
      </c>
      <c t="s" s="17" r="L4773">
        <v>74</v>
      </c>
      <c t="s" s="17" r="M4773">
        <v>2709</v>
      </c>
      <c s="220" r="N4773">
        <v>30</v>
      </c>
      <c s="220" r="O4773">
        <v>83</v>
      </c>
      <c s="220" r="P4773"/>
      <c t="s" s="220" r="Q4773">
        <v>11654</v>
      </c>
      <c t="s" s="17" r="R4773">
        <v>11655</v>
      </c>
    </row>
    <row r="4774">
      <c t="s" s="128" r="A4774">
        <v>11656</v>
      </c>
      <c t="s" s="220" r="B4774">
        <v>54</v>
      </c>
      <c t="s" s="220" r="C4774">
        <v>11657</v>
      </c>
      <c t="s" s="220" r="D4774">
        <v>11658</v>
      </c>
      <c s="168" r="E4774">
        <v>41336.4528819444</v>
      </c>
      <c s="220" r="F4774"/>
      <c t="s" s="220" r="G4774">
        <v>57</v>
      </c>
      <c s="220" r="H4774"/>
      <c s="220" r="I4774"/>
      <c s="220" r="J4774">
        <v>25583565</v>
      </c>
      <c s="220" r="K4774"/>
      <c t="s" s="17" r="L4774">
        <v>49</v>
      </c>
      <c t="s" s="17" r="M4774">
        <v>58</v>
      </c>
      <c s="220" r="N4774">
        <v>216</v>
      </c>
      <c s="220" r="O4774">
        <v>471</v>
      </c>
      <c s="220" r="P4774">
        <v>3600</v>
      </c>
      <c t="s" s="220" r="Q4774">
        <v>11659</v>
      </c>
      <c t="s" s="17" r="R4774">
        <v>1154</v>
      </c>
    </row>
    <row r="4775">
      <c t="s" s="128" r="A4775">
        <v>11660</v>
      </c>
      <c t="s" s="220" r="B4775">
        <v>2865</v>
      </c>
      <c t="s" s="220" r="C4775">
        <v>11661</v>
      </c>
      <c t="s" s="220" r="D4775">
        <v>11662</v>
      </c>
      <c s="168" r="E4775">
        <v>41336.4525810185</v>
      </c>
      <c s="220" r="F4775"/>
      <c t="s" s="220" r="G4775">
        <v>57</v>
      </c>
      <c s="220" r="H4775"/>
      <c s="220" r="I4775"/>
      <c s="220" r="J4775">
        <v>15776298</v>
      </c>
      <c s="220" r="K4775"/>
      <c t="s" s="17" r="L4775">
        <v>228</v>
      </c>
      <c t="s" s="17" r="M4775">
        <v>2868</v>
      </c>
      <c s="220" r="N4775">
        <v>841</v>
      </c>
      <c s="220" r="O4775">
        <v>1024</v>
      </c>
      <c s="220" r="P4775">
        <v>3600</v>
      </c>
      <c t="s" s="220" r="Q4775">
        <v>11663</v>
      </c>
      <c t="s" s="17" r="R4775">
        <v>11664</v>
      </c>
    </row>
    <row r="4776">
      <c t="s" s="128" r="A4776">
        <v>11665</v>
      </c>
      <c t="s" s="220" r="B4776">
        <v>54</v>
      </c>
      <c t="s" s="220" r="C4776">
        <v>11666</v>
      </c>
      <c t="s" s="220" r="D4776">
        <v>11667</v>
      </c>
      <c s="168" r="E4776">
        <v>41336.4518055556</v>
      </c>
      <c s="220" r="F4776"/>
      <c t="s" s="220" r="G4776">
        <v>57</v>
      </c>
      <c s="220" r="H4776"/>
      <c s="220" r="I4776"/>
      <c s="220" r="J4776">
        <v>25583565</v>
      </c>
      <c s="220" r="K4776"/>
      <c t="s" s="17" r="L4776">
        <v>49</v>
      </c>
      <c t="s" s="17" r="M4776">
        <v>58</v>
      </c>
      <c s="220" r="N4776">
        <v>216</v>
      </c>
      <c s="220" r="O4776">
        <v>471</v>
      </c>
      <c s="220" r="P4776">
        <v>3600</v>
      </c>
      <c t="s" s="220" r="Q4776">
        <v>11668</v>
      </c>
      <c t="s" s="17" r="R4776">
        <v>1830</v>
      </c>
    </row>
    <row r="4777">
      <c t="s" s="128" r="A4777">
        <v>11653</v>
      </c>
      <c t="s" s="220" r="B4777">
        <v>11652</v>
      </c>
      <c t="s" s="220" r="C4777">
        <v>11669</v>
      </c>
      <c t="s" s="220" r="D4777">
        <v>11670</v>
      </c>
      <c s="168" r="E4777">
        <v>41336.4508333333</v>
      </c>
      <c s="220" r="F4777"/>
      <c t="s" s="220" r="G4777">
        <v>57</v>
      </c>
      <c s="220" r="H4777"/>
      <c s="220" r="I4777"/>
      <c s="220" r="J4777">
        <v>239888778</v>
      </c>
      <c s="220" r="K4777"/>
      <c t="s" s="17" r="L4777">
        <v>74</v>
      </c>
      <c t="s" s="17" r="M4777">
        <v>11671</v>
      </c>
      <c s="220" r="N4777">
        <v>30</v>
      </c>
      <c s="220" r="O4777">
        <v>206</v>
      </c>
      <c s="220" r="P4777">
        <v>-10800</v>
      </c>
      <c t="s" s="220" r="Q4777">
        <v>11672</v>
      </c>
      <c t="s" s="17" r="R4777">
        <v>467</v>
      </c>
    </row>
    <row r="4778">
      <c t="s" s="128" r="A4778">
        <v>11673</v>
      </c>
      <c t="s" s="220" r="B4778">
        <v>1980</v>
      </c>
      <c t="s" s="220" r="C4778">
        <v>11674</v>
      </c>
      <c t="s" s="220" r="D4778">
        <v>11675</v>
      </c>
      <c s="168" r="E4778">
        <v>41336.449537037</v>
      </c>
      <c s="220" r="F4778"/>
      <c t="s" s="220" r="G4778">
        <v>57</v>
      </c>
      <c s="220" r="H4778"/>
      <c s="220" r="I4778"/>
      <c s="220" r="J4778">
        <v>517443979</v>
      </c>
      <c s="220" r="K4778"/>
      <c t="s" s="17" r="L4778">
        <v>135</v>
      </c>
      <c t="s" s="17" r="M4778">
        <v>1983</v>
      </c>
      <c s="220" r="N4778">
        <v>650</v>
      </c>
      <c s="220" r="O4778">
        <v>698</v>
      </c>
      <c s="220" r="P4778">
        <v>-36000</v>
      </c>
      <c t="s" s="220" r="Q4778">
        <v>11676</v>
      </c>
      <c t="s" s="17" r="R4778">
        <v>11677</v>
      </c>
    </row>
    <row r="4779">
      <c t="s" s="128" r="A4779">
        <v>11678</v>
      </c>
      <c t="s" s="220" r="B4779">
        <v>5288</v>
      </c>
      <c t="s" s="220" r="C4779">
        <v>11679</v>
      </c>
      <c t="s" s="220" r="D4779">
        <v>11680</v>
      </c>
      <c s="168" r="E4779">
        <v>41336.4484953704</v>
      </c>
      <c s="220" r="F4779"/>
      <c t="s" s="220" r="G4779">
        <v>57</v>
      </c>
      <c s="220" r="H4779"/>
      <c s="220" r="I4779"/>
      <c s="220" r="J4779">
        <v>6421942</v>
      </c>
      <c s="220" r="K4779"/>
      <c t="s" s="17" r="L4779">
        <v>228</v>
      </c>
      <c t="s" s="17" r="M4779">
        <v>5321</v>
      </c>
      <c s="220" r="N4779">
        <v>278</v>
      </c>
      <c s="220" r="O4779">
        <v>571</v>
      </c>
      <c s="220" r="P4779">
        <v>3600</v>
      </c>
      <c t="s" s="220" r="Q4779">
        <v>11681</v>
      </c>
      <c t="s" s="17" r="R4779">
        <v>11682</v>
      </c>
    </row>
    <row r="4780">
      <c t="s" s="128" r="A4780">
        <v>11683</v>
      </c>
      <c t="s" s="220" r="B4780">
        <v>949</v>
      </c>
      <c t="s" s="220" r="C4780">
        <v>11684</v>
      </c>
      <c t="s" s="220" r="D4780">
        <v>11685</v>
      </c>
      <c s="168" r="E4780">
        <v>41336.4484722222</v>
      </c>
      <c s="220" r="F4780"/>
      <c t="s" s="220" r="G4780">
        <v>57</v>
      </c>
      <c s="220" r="H4780"/>
      <c s="220" r="I4780"/>
      <c s="220" r="J4780">
        <v>101744839</v>
      </c>
      <c s="220" r="K4780"/>
      <c t="s" s="17" r="L4780">
        <v>135</v>
      </c>
      <c t="s" s="17" r="M4780">
        <v>952</v>
      </c>
      <c s="220" r="N4780">
        <v>638</v>
      </c>
      <c s="220" r="O4780">
        <v>880</v>
      </c>
      <c s="220" r="P4780"/>
      <c t="s" s="220" r="Q4780">
        <v>11686</v>
      </c>
      <c t="s" s="17" r="R4780">
        <v>2314</v>
      </c>
    </row>
    <row r="4781">
      <c t="s" s="128" r="A4781">
        <v>11687</v>
      </c>
      <c t="s" s="220" r="B4781">
        <v>2518</v>
      </c>
      <c t="s" s="220" r="C4781">
        <v>11688</v>
      </c>
      <c t="s" s="220" r="D4781">
        <v>11689</v>
      </c>
      <c s="168" r="E4781">
        <v>41336.4480555556</v>
      </c>
      <c s="220" r="F4781"/>
      <c t="s" s="220" r="G4781">
        <v>57</v>
      </c>
      <c s="220" r="H4781"/>
      <c s="220" r="I4781"/>
      <c s="220" r="J4781">
        <v>145658976</v>
      </c>
      <c s="220" r="K4781"/>
      <c t="s" s="17" r="L4781">
        <v>74</v>
      </c>
      <c t="s" s="17" r="M4781">
        <v>2521</v>
      </c>
      <c s="220" r="N4781">
        <v>19</v>
      </c>
      <c s="220" r="O4781">
        <v>212</v>
      </c>
      <c s="220" r="P4781">
        <v>7200</v>
      </c>
      <c t="s" s="220" r="Q4781">
        <v>11690</v>
      </c>
      <c t="s" s="17" r="R4781">
        <v>11691</v>
      </c>
    </row>
    <row r="4782">
      <c t="s" s="128" r="A4782">
        <v>11692</v>
      </c>
      <c t="s" s="220" r="B4782">
        <v>918</v>
      </c>
      <c t="s" s="220" r="C4782">
        <v>11693</v>
      </c>
      <c t="s" s="220" r="D4782">
        <v>11694</v>
      </c>
      <c s="168" r="E4782">
        <v>41336.4474189815</v>
      </c>
      <c s="220" r="F4782"/>
      <c t="s" s="220" r="G4782">
        <v>57</v>
      </c>
      <c s="220" r="H4782"/>
      <c s="220" r="I4782"/>
      <c s="220" r="J4782">
        <v>1096196947</v>
      </c>
      <c s="220" r="K4782"/>
      <c t="s" s="17" r="L4782">
        <v>127</v>
      </c>
      <c t="s" s="17" r="M4782">
        <v>957</v>
      </c>
      <c s="220" r="N4782">
        <v>119</v>
      </c>
      <c s="220" r="O4782">
        <v>460</v>
      </c>
      <c s="220" r="P4782"/>
      <c t="s" s="220" r="Q4782">
        <v>11695</v>
      </c>
      <c t="s" s="17" r="R4782">
        <v>11696</v>
      </c>
    </row>
    <row r="4783">
      <c t="s" s="128" r="A4783">
        <v>11697</v>
      </c>
      <c t="s" s="220" r="B4783">
        <v>1432</v>
      </c>
      <c t="s" s="220" r="C4783">
        <v>11698</v>
      </c>
      <c t="s" s="220" r="D4783">
        <v>11699</v>
      </c>
      <c s="168" r="E4783">
        <v>41336.4466087963</v>
      </c>
      <c s="220" r="F4783"/>
      <c t="s" s="220" r="G4783">
        <v>57</v>
      </c>
      <c s="220" r="H4783"/>
      <c s="220" r="I4783"/>
      <c s="220" r="J4783">
        <v>274562685</v>
      </c>
      <c s="220" r="K4783"/>
      <c t="s" s="17" r="L4783">
        <v>2318</v>
      </c>
      <c t="s" s="17" r="M4783">
        <v>1435</v>
      </c>
      <c s="220" r="N4783">
        <v>434</v>
      </c>
      <c s="220" r="O4783">
        <v>308</v>
      </c>
      <c s="220" r="P4783">
        <v>3600</v>
      </c>
      <c t="s" s="220" r="Q4783">
        <v>11700</v>
      </c>
      <c t="s" s="17" r="R4783">
        <v>11701</v>
      </c>
    </row>
    <row r="4784">
      <c t="s" s="128" r="A4784">
        <v>11702</v>
      </c>
      <c t="s" s="220" r="B4784">
        <v>2786</v>
      </c>
      <c t="s" s="220" r="C4784">
        <v>11703</v>
      </c>
      <c t="s" s="220" r="D4784">
        <v>11704</v>
      </c>
      <c s="168" r="E4784">
        <v>41336.446412037</v>
      </c>
      <c s="220" r="F4784"/>
      <c t="s" s="220" r="G4784">
        <v>57</v>
      </c>
      <c s="220" r="H4784"/>
      <c s="220" r="I4784"/>
      <c s="220" r="J4784">
        <v>1055455069</v>
      </c>
      <c s="220" r="K4784"/>
      <c t="s" s="17" r="L4784">
        <v>49</v>
      </c>
      <c t="s" s="17" r="M4784">
        <v>2789</v>
      </c>
      <c s="220" r="N4784">
        <v>74</v>
      </c>
      <c s="220" r="O4784">
        <v>115</v>
      </c>
      <c s="220" r="P4784">
        <v>-36000</v>
      </c>
      <c t="s" s="220" r="Q4784">
        <v>11705</v>
      </c>
      <c t="s" s="17" r="R4784">
        <v>11706</v>
      </c>
    </row>
    <row r="4785">
      <c t="s" s="128" r="A4785">
        <v>11707</v>
      </c>
      <c t="s" s="220" r="B4785">
        <v>217</v>
      </c>
      <c t="s" s="220" r="C4785">
        <v>11708</v>
      </c>
      <c t="s" s="220" r="D4785">
        <v>11709</v>
      </c>
      <c s="168" r="E4785">
        <v>41336.446099537</v>
      </c>
      <c s="220" r="F4785"/>
      <c t="s" s="220" r="G4785">
        <v>57</v>
      </c>
      <c s="220" r="H4785"/>
      <c s="220" r="I4785"/>
      <c s="220" r="J4785">
        <v>261867800</v>
      </c>
      <c s="220" r="K4785"/>
      <c t="s" s="17" r="L4785">
        <v>135</v>
      </c>
      <c t="s" s="17" r="M4785">
        <v>221</v>
      </c>
      <c s="220" r="N4785">
        <v>254</v>
      </c>
      <c s="220" r="O4785">
        <v>325</v>
      </c>
      <c s="220" r="P4785">
        <v>3600</v>
      </c>
      <c t="s" s="220" r="Q4785">
        <v>11710</v>
      </c>
      <c t="s" s="17" r="R4785">
        <v>11711</v>
      </c>
    </row>
    <row r="4786">
      <c t="s" s="128" r="A4786">
        <v>11712</v>
      </c>
      <c t="s" s="220" r="B4786">
        <v>5288</v>
      </c>
      <c t="s" s="220" r="C4786">
        <v>11713</v>
      </c>
      <c t="s" s="220" r="D4786">
        <v>11714</v>
      </c>
      <c s="168" r="E4786">
        <v>41336.4432638889</v>
      </c>
      <c s="220" r="F4786"/>
      <c t="s" s="220" r="G4786">
        <v>57</v>
      </c>
      <c s="220" r="H4786"/>
      <c s="220" r="I4786"/>
      <c s="220" r="J4786">
        <v>6421942</v>
      </c>
      <c s="220" r="K4786"/>
      <c t="s" s="17" r="L4786">
        <v>228</v>
      </c>
      <c t="s" s="17" r="M4786">
        <v>5321</v>
      </c>
      <c s="220" r="N4786">
        <v>278</v>
      </c>
      <c s="220" r="O4786">
        <v>571</v>
      </c>
      <c s="220" r="P4786">
        <v>3600</v>
      </c>
      <c t="s" s="220" r="Q4786">
        <v>11715</v>
      </c>
      <c t="s" s="17" r="R4786">
        <v>6852</v>
      </c>
    </row>
    <row r="4787">
      <c t="s" s="128" r="A4787">
        <v>11716</v>
      </c>
      <c t="s" s="220" r="B4787">
        <v>1785</v>
      </c>
      <c t="s" s="220" r="C4787">
        <v>11717</v>
      </c>
      <c t="s" s="220" r="D4787">
        <v>11718</v>
      </c>
      <c s="168" r="E4787">
        <v>41336.442662037</v>
      </c>
      <c s="220" r="F4787"/>
      <c t="s" s="220" r="G4787">
        <v>57</v>
      </c>
      <c s="220" r="H4787"/>
      <c s="220" r="I4787"/>
      <c s="220" r="J4787">
        <v>524653656</v>
      </c>
      <c s="220" r="K4787"/>
      <c t="s" s="17" r="L4787">
        <v>74</v>
      </c>
      <c t="s" s="17" r="M4787">
        <v>1788</v>
      </c>
      <c s="220" r="N4787">
        <v>121</v>
      </c>
      <c s="220" r="O4787">
        <v>181</v>
      </c>
      <c s="220" r="P4787"/>
      <c t="s" s="220" r="Q4787">
        <v>11719</v>
      </c>
      <c t="s" s="17" r="R4787">
        <v>11720</v>
      </c>
    </row>
    <row r="4788">
      <c t="s" s="128" r="A4788">
        <v>11721</v>
      </c>
      <c t="s" s="220" r="B4788">
        <v>2287</v>
      </c>
      <c t="s" s="220" r="C4788">
        <v>11722</v>
      </c>
      <c t="s" s="220" r="D4788">
        <v>11723</v>
      </c>
      <c s="168" r="E4788">
        <v>41336.4425115741</v>
      </c>
      <c s="220" r="F4788"/>
      <c t="s" s="220" r="G4788">
        <v>46</v>
      </c>
      <c s="220" r="H4788"/>
      <c s="220" r="I4788"/>
      <c s="220" r="J4788">
        <v>14461032</v>
      </c>
      <c s="220" r="K4788"/>
      <c t="s" s="17" r="L4788">
        <v>74</v>
      </c>
      <c t="s" s="17" r="M4788">
        <v>2292</v>
      </c>
      <c s="220" r="N4788">
        <v>5045</v>
      </c>
      <c s="220" r="O4788">
        <v>1996</v>
      </c>
      <c s="220" r="P4788">
        <v>-28800</v>
      </c>
      <c t="s" s="220" r="Q4788">
        <v>11724</v>
      </c>
      <c t="s" s="17" r="R4788">
        <v>11725</v>
      </c>
    </row>
    <row r="4789">
      <c t="s" s="128" r="A4789">
        <v>11726</v>
      </c>
      <c t="s" s="220" r="B4789">
        <v>2786</v>
      </c>
      <c t="s" s="220" r="C4789">
        <v>11727</v>
      </c>
      <c t="s" s="220" r="D4789">
        <v>11728</v>
      </c>
      <c s="168" r="E4789">
        <v>41336.4424421296</v>
      </c>
      <c s="220" r="F4789"/>
      <c t="s" s="220" r="G4789">
        <v>57</v>
      </c>
      <c s="220" r="H4789"/>
      <c s="220" r="I4789"/>
      <c s="220" r="J4789">
        <v>1055455069</v>
      </c>
      <c s="220" r="K4789"/>
      <c t="s" s="17" r="L4789">
        <v>1268</v>
      </c>
      <c t="s" s="17" r="M4789">
        <v>2789</v>
      </c>
      <c s="220" r="N4789">
        <v>74</v>
      </c>
      <c s="220" r="O4789">
        <v>115</v>
      </c>
      <c s="220" r="P4789">
        <v>-36000</v>
      </c>
      <c t="s" s="220" r="Q4789">
        <v>11729</v>
      </c>
      <c t="s" s="17" r="R4789">
        <v>11730</v>
      </c>
    </row>
    <row r="4790">
      <c t="s" s="128" r="A4790">
        <v>11731</v>
      </c>
      <c t="s" s="220" r="B4790">
        <v>8186</v>
      </c>
      <c t="s" s="220" r="C4790">
        <v>11732</v>
      </c>
      <c t="s" s="220" r="D4790">
        <v>11733</v>
      </c>
      <c s="168" r="E4790">
        <v>41336.4418287037</v>
      </c>
      <c s="220" r="F4790"/>
      <c t="s" s="220" r="G4790">
        <v>57</v>
      </c>
      <c s="220" r="H4790"/>
      <c s="220" r="I4790"/>
      <c s="220" r="J4790">
        <v>459571523</v>
      </c>
      <c s="220" r="K4790"/>
      <c t="s" s="17" r="L4790">
        <v>135</v>
      </c>
      <c t="s" s="17" r="M4790">
        <v>8188</v>
      </c>
      <c s="220" r="N4790">
        <v>108</v>
      </c>
      <c s="220" r="O4790">
        <v>142</v>
      </c>
      <c s="220" r="P4790">
        <v>7200</v>
      </c>
      <c t="s" s="220" r="Q4790">
        <v>11734</v>
      </c>
      <c t="s" s="17" r="R4790">
        <v>11735</v>
      </c>
    </row>
    <row r="4791">
      <c t="s" s="128" r="A4791">
        <v>11736</v>
      </c>
      <c t="s" s="220" r="B4791">
        <v>11737</v>
      </c>
      <c t="s" s="220" r="C4791">
        <v>11738</v>
      </c>
      <c t="s" s="220" r="D4791">
        <v>11739</v>
      </c>
      <c s="168" r="E4791">
        <v>41336.4412384259</v>
      </c>
      <c s="220" r="F4791"/>
      <c t="s" s="220" r="G4791">
        <v>57</v>
      </c>
      <c s="220" r="H4791"/>
      <c s="220" r="I4791"/>
      <c s="220" r="J4791">
        <v>1176957420</v>
      </c>
      <c s="220" r="K4791"/>
      <c t="s" s="17" r="L4791">
        <v>74</v>
      </c>
      <c t="s" s="17" r="M4791">
        <v>11740</v>
      </c>
      <c s="220" r="N4791">
        <v>21</v>
      </c>
      <c s="220" r="O4791">
        <v>151</v>
      </c>
      <c s="220" r="P4791"/>
      <c t="s" s="220" r="Q4791">
        <v>11741</v>
      </c>
      <c t="s" s="17" r="R4791">
        <v>6315</v>
      </c>
    </row>
    <row r="4792">
      <c t="s" s="128" r="A4792">
        <v>11742</v>
      </c>
      <c t="s" s="220" r="B4792">
        <v>2247</v>
      </c>
      <c t="s" s="220" r="C4792">
        <v>11743</v>
      </c>
      <c t="s" s="220" r="D4792">
        <v>11744</v>
      </c>
      <c s="168" r="E4792">
        <v>41336.4409259259</v>
      </c>
      <c s="220" r="F4792"/>
      <c t="s" s="220" r="G4792">
        <v>57</v>
      </c>
      <c s="220" r="H4792"/>
      <c s="220" r="I4792"/>
      <c s="220" r="J4792">
        <v>331992242</v>
      </c>
      <c s="220" r="K4792"/>
      <c t="s" s="17" r="L4792">
        <v>127</v>
      </c>
      <c t="s" s="17" r="M4792">
        <v>2250</v>
      </c>
      <c s="220" r="N4792">
        <v>81</v>
      </c>
      <c s="220" r="O4792">
        <v>252</v>
      </c>
      <c s="220" r="P4792">
        <v>3600</v>
      </c>
      <c t="s" s="220" r="Q4792">
        <v>11745</v>
      </c>
      <c t="s" s="17" r="R4792">
        <v>2552</v>
      </c>
    </row>
    <row r="4793">
      <c t="s" s="128" r="A4793">
        <v>11746</v>
      </c>
      <c t="s" s="220" r="B4793">
        <v>408</v>
      </c>
      <c t="s" s="220" r="C4793">
        <v>11747</v>
      </c>
      <c t="s" s="220" r="D4793">
        <v>11748</v>
      </c>
      <c s="168" r="E4793">
        <v>41336.4386574074</v>
      </c>
      <c s="220" r="F4793"/>
      <c t="s" s="220" r="G4793">
        <v>57</v>
      </c>
      <c s="220" r="H4793"/>
      <c s="220" r="I4793"/>
      <c s="220" r="J4793">
        <v>27516037</v>
      </c>
      <c s="220" r="K4793"/>
      <c t="s" s="17" r="L4793">
        <v>228</v>
      </c>
      <c t="s" s="17" r="M4793">
        <v>411</v>
      </c>
      <c s="220" r="N4793">
        <v>255</v>
      </c>
      <c s="220" r="O4793">
        <v>356</v>
      </c>
      <c s="220" r="P4793">
        <v>3600</v>
      </c>
      <c t="s" s="220" r="Q4793">
        <v>11749</v>
      </c>
      <c t="s" s="17" r="R4793">
        <v>11750</v>
      </c>
    </row>
    <row r="4794">
      <c t="s" s="128" r="A4794">
        <v>11751</v>
      </c>
      <c t="s" s="220" r="B4794">
        <v>62</v>
      </c>
      <c t="s" s="220" r="C4794">
        <v>11752</v>
      </c>
      <c t="s" s="220" r="D4794">
        <v>11753</v>
      </c>
      <c s="168" r="E4794">
        <v>41336.437349537</v>
      </c>
      <c s="220" r="F4794"/>
      <c t="s" s="220" r="G4794">
        <v>57</v>
      </c>
      <c s="220" r="H4794"/>
      <c s="220" r="I4794"/>
      <c s="220" r="J4794">
        <v>583684332</v>
      </c>
      <c s="220" r="K4794"/>
      <c t="s" s="17" r="L4794">
        <v>49</v>
      </c>
      <c t="s" s="17" r="M4794">
        <v>65</v>
      </c>
      <c s="220" r="N4794">
        <v>114</v>
      </c>
      <c s="220" r="O4794">
        <v>51</v>
      </c>
      <c s="220" r="P4794">
        <v>3600</v>
      </c>
      <c t="s" s="220" r="Q4794">
        <v>11754</v>
      </c>
      <c t="s" s="17" r="R4794">
        <v>178</v>
      </c>
    </row>
    <row r="4795">
      <c t="s" s="128" r="A4795">
        <v>11755</v>
      </c>
      <c t="s" s="220" r="B4795">
        <v>11756</v>
      </c>
      <c t="s" s="220" r="C4795">
        <v>11757</v>
      </c>
      <c t="s" s="220" r="D4795">
        <v>11758</v>
      </c>
      <c s="168" r="E4795">
        <v>41336.4367708333</v>
      </c>
      <c s="220" r="F4795"/>
      <c t="s" s="220" r="G4795">
        <v>57</v>
      </c>
      <c s="220" r="H4795"/>
      <c s="220" r="I4795"/>
      <c s="220" r="J4795">
        <v>1106452280</v>
      </c>
      <c s="220" r="K4795"/>
      <c t="s" s="17" r="L4795">
        <v>74</v>
      </c>
      <c t="s" s="17" r="M4795">
        <v>11759</v>
      </c>
      <c s="220" r="N4795">
        <v>2</v>
      </c>
      <c s="220" r="O4795">
        <v>14</v>
      </c>
      <c s="220" r="P4795">
        <v>3600</v>
      </c>
      <c t="s" s="220" r="Q4795">
        <v>11760</v>
      </c>
      <c t="s" s="17" r="R4795">
        <v>2853</v>
      </c>
    </row>
    <row r="4796">
      <c t="s" s="128" r="A4796">
        <v>11761</v>
      </c>
      <c t="s" s="220" r="B4796">
        <v>1915</v>
      </c>
      <c t="s" s="220" r="C4796">
        <v>11762</v>
      </c>
      <c t="s" s="220" r="D4796">
        <v>11763</v>
      </c>
      <c s="168" r="E4796">
        <v>41336.4362152778</v>
      </c>
      <c s="220" r="F4796"/>
      <c t="s" s="220" r="G4796">
        <v>57</v>
      </c>
      <c s="220" r="H4796"/>
      <c s="220" r="I4796"/>
      <c s="220" r="J4796">
        <v>330232223</v>
      </c>
      <c s="220" r="K4796"/>
      <c t="s" s="17" r="L4796">
        <v>74</v>
      </c>
      <c t="s" s="17" r="M4796">
        <v>1920</v>
      </c>
      <c s="220" r="N4796">
        <v>630</v>
      </c>
      <c s="220" r="O4796">
        <v>1996</v>
      </c>
      <c s="220" r="P4796">
        <v>7200</v>
      </c>
      <c t="s" s="220" r="Q4796">
        <v>11764</v>
      </c>
      <c t="s" s="17" r="R4796">
        <v>11765</v>
      </c>
    </row>
    <row r="4797">
      <c t="s" s="128" r="A4797">
        <v>11766</v>
      </c>
      <c t="s" s="220" r="B4797">
        <v>1711</v>
      </c>
      <c t="s" s="220" r="C4797">
        <v>11767</v>
      </c>
      <c t="s" s="220" r="D4797">
        <v>11768</v>
      </c>
      <c s="168" r="E4797">
        <v>41336.4344907407</v>
      </c>
      <c s="220" r="F4797"/>
      <c t="s" s="220" r="G4797">
        <v>46</v>
      </c>
      <c s="220" r="H4797"/>
      <c s="220" r="I4797"/>
      <c s="220" r="J4797">
        <v>588452539</v>
      </c>
      <c s="220" r="K4797"/>
      <c t="s" s="17" r="L4797">
        <v>116</v>
      </c>
      <c t="s" s="17" r="M4797">
        <v>1714</v>
      </c>
      <c s="220" r="N4797">
        <v>442</v>
      </c>
      <c s="220" r="O4797">
        <v>520</v>
      </c>
      <c s="220" r="P4797">
        <v>3600</v>
      </c>
      <c t="s" s="220" r="Q4797">
        <v>11769</v>
      </c>
      <c t="s" s="17" r="R4797">
        <v>11770</v>
      </c>
    </row>
    <row r="4798">
      <c t="s" s="128" r="A4798">
        <v>11771</v>
      </c>
      <c t="s" s="220" r="B4798">
        <v>2235</v>
      </c>
      <c t="s" s="220" r="C4798">
        <v>11772</v>
      </c>
      <c t="s" s="220" r="D4798">
        <v>11773</v>
      </c>
      <c s="168" r="E4798">
        <v>41336.430150463</v>
      </c>
      <c s="220" r="F4798"/>
      <c t="s" s="220" r="G4798">
        <v>57</v>
      </c>
      <c s="220" r="H4798"/>
      <c s="220" r="I4798"/>
      <c s="220" r="J4798">
        <v>342842017</v>
      </c>
      <c s="220" r="K4798"/>
      <c t="s" s="17" r="L4798">
        <v>116</v>
      </c>
      <c t="s" s="17" r="M4798">
        <v>2238</v>
      </c>
      <c s="220" r="N4798">
        <v>169</v>
      </c>
      <c s="220" r="O4798">
        <v>288</v>
      </c>
      <c s="220" r="P4798">
        <v>3600</v>
      </c>
      <c t="s" s="220" r="Q4798">
        <v>11774</v>
      </c>
      <c t="s" s="17" r="R4798">
        <v>11775</v>
      </c>
    </row>
    <row r="4799">
      <c t="s" s="128" r="A4799">
        <v>11776</v>
      </c>
      <c t="s" s="220" r="B4799">
        <v>6483</v>
      </c>
      <c t="s" s="220" r="C4799">
        <v>11777</v>
      </c>
      <c t="s" s="220" r="D4799">
        <v>11778</v>
      </c>
      <c s="168" r="E4799">
        <v>41336.4301388889</v>
      </c>
      <c s="220" r="F4799"/>
      <c t="s" s="220" r="G4799">
        <v>57</v>
      </c>
      <c s="220" r="H4799"/>
      <c s="220" r="I4799"/>
      <c s="220" r="J4799">
        <v>268861293</v>
      </c>
      <c s="220" r="K4799"/>
      <c t="s" s="17" r="L4799">
        <v>74</v>
      </c>
      <c t="s" s="17" r="M4799">
        <v>6486</v>
      </c>
      <c s="220" r="N4799">
        <v>17</v>
      </c>
      <c s="220" r="O4799">
        <v>147</v>
      </c>
      <c s="220" r="P4799">
        <v>3600</v>
      </c>
      <c t="s" s="220" r="Q4799">
        <v>11779</v>
      </c>
      <c t="s" s="17" r="R4799">
        <v>11780</v>
      </c>
    </row>
    <row r="4800">
      <c t="s" s="128" r="A4800">
        <v>11781</v>
      </c>
      <c t="s" s="220" r="B4800">
        <v>7339</v>
      </c>
      <c t="s" s="220" r="C4800">
        <v>11782</v>
      </c>
      <c t="s" s="220" r="D4800">
        <v>11783</v>
      </c>
      <c s="168" r="E4800">
        <v>41336.4288888889</v>
      </c>
      <c s="220" r="F4800"/>
      <c t="s" s="220" r="G4800">
        <v>46</v>
      </c>
      <c s="220" r="H4800"/>
      <c s="220" r="I4800"/>
      <c s="220" r="J4800">
        <v>25655893</v>
      </c>
      <c s="220" r="K4800"/>
      <c t="s" s="17" r="L4800">
        <v>116</v>
      </c>
      <c t="s" s="17" r="M4800">
        <v>7342</v>
      </c>
      <c s="220" r="N4800">
        <v>656</v>
      </c>
      <c s="220" r="O4800">
        <v>334</v>
      </c>
      <c s="220" r="P4800">
        <v>3600</v>
      </c>
      <c t="s" s="220" r="Q4800">
        <v>11784</v>
      </c>
      <c t="s" s="17" r="R4800">
        <v>11785</v>
      </c>
    </row>
    <row r="4801">
      <c t="s" s="128" r="A4801">
        <v>11786</v>
      </c>
      <c t="s" s="220" r="B4801">
        <v>3046</v>
      </c>
      <c t="s" s="220" r="C4801">
        <v>11787</v>
      </c>
      <c t="s" s="220" r="D4801">
        <v>11788</v>
      </c>
      <c s="168" r="E4801">
        <v>41336.4284027778</v>
      </c>
      <c s="220" r="F4801"/>
      <c t="s" s="220" r="G4801">
        <v>57</v>
      </c>
      <c s="220" r="H4801"/>
      <c s="220" r="I4801"/>
      <c s="220" r="J4801">
        <v>210957275</v>
      </c>
      <c s="220" r="K4801"/>
      <c t="s" s="17" r="L4801">
        <v>74</v>
      </c>
      <c t="s" s="17" r="M4801">
        <v>3049</v>
      </c>
      <c s="220" r="N4801">
        <v>131</v>
      </c>
      <c s="220" r="O4801">
        <v>134</v>
      </c>
      <c s="220" r="P4801">
        <v>3600</v>
      </c>
      <c t="s" s="220" r="Q4801">
        <v>11789</v>
      </c>
      <c t="s" s="17" r="R4801">
        <v>11790</v>
      </c>
    </row>
    <row r="4802">
      <c t="s" s="128" r="A4802">
        <v>11791</v>
      </c>
      <c t="s" s="220" r="B4802">
        <v>11792</v>
      </c>
      <c t="s" s="220" r="C4802">
        <v>11793</v>
      </c>
      <c t="s" s="220" r="D4802">
        <v>11794</v>
      </c>
      <c s="168" r="E4802">
        <v>41336.4283564815</v>
      </c>
      <c s="220" r="F4802"/>
      <c t="s" s="220" r="G4802">
        <v>46</v>
      </c>
      <c s="220" r="H4802"/>
      <c s="220" r="I4802"/>
      <c s="220" r="J4802">
        <v>26733261</v>
      </c>
      <c s="220" r="K4802"/>
      <c t="s" s="17" r="L4802">
        <v>11795</v>
      </c>
      <c t="s" s="17" r="M4802">
        <v>11796</v>
      </c>
      <c s="220" r="N4802">
        <v>79</v>
      </c>
      <c s="220" r="O4802">
        <v>86</v>
      </c>
      <c s="220" r="P4802">
        <v>3600</v>
      </c>
      <c t="s" s="220" r="Q4802">
        <v>11797</v>
      </c>
      <c t="s" s="17" r="R4802">
        <v>5393</v>
      </c>
    </row>
    <row r="4803">
      <c t="s" s="128" r="A4803">
        <v>11798</v>
      </c>
      <c t="s" s="220" r="B4803">
        <v>11799</v>
      </c>
      <c t="s" s="220" r="C4803">
        <v>11800</v>
      </c>
      <c t="s" s="220" r="D4803">
        <v>11801</v>
      </c>
      <c s="168" r="E4803">
        <v>41336.4251041667</v>
      </c>
      <c s="220" r="F4803"/>
      <c t="s" s="220" r="G4803">
        <v>57</v>
      </c>
      <c s="220" r="H4803"/>
      <c s="220" r="I4803"/>
      <c s="220" r="J4803">
        <v>260238562</v>
      </c>
      <c s="220" r="K4803"/>
      <c t="s" s="17" r="L4803">
        <v>135</v>
      </c>
      <c t="s" s="17" r="M4803">
        <v>11802</v>
      </c>
      <c s="220" r="N4803">
        <v>214</v>
      </c>
      <c s="220" r="O4803">
        <v>227</v>
      </c>
      <c s="220" r="P4803">
        <v>3600</v>
      </c>
      <c t="s" s="220" r="Q4803">
        <v>11803</v>
      </c>
      <c t="s" s="17" r="R4803">
        <v>1830</v>
      </c>
    </row>
    <row r="4804">
      <c t="s" s="128" r="A4804">
        <v>11804</v>
      </c>
      <c t="s" s="220" r="B4804">
        <v>11254</v>
      </c>
      <c t="s" s="220" r="C4804">
        <v>11805</v>
      </c>
      <c t="s" s="220" r="D4804">
        <v>11806</v>
      </c>
      <c s="168" r="E4804">
        <v>41336.4247569444</v>
      </c>
      <c s="220" r="F4804"/>
      <c t="s" s="220" r="G4804">
        <v>46</v>
      </c>
      <c s="220" r="H4804"/>
      <c s="220" r="I4804"/>
      <c s="220" r="J4804">
        <v>27603829</v>
      </c>
      <c s="220" r="K4804"/>
      <c t="s" s="17" r="L4804">
        <v>116</v>
      </c>
      <c t="s" s="17" r="M4804">
        <v>11257</v>
      </c>
      <c s="220" r="N4804">
        <v>770</v>
      </c>
      <c s="220" r="O4804">
        <v>1985</v>
      </c>
      <c s="220" r="P4804">
        <v>3600</v>
      </c>
      <c t="s" s="220" r="Q4804">
        <v>11807</v>
      </c>
      <c t="s" s="17" r="R4804">
        <v>11808</v>
      </c>
    </row>
    <row r="4805">
      <c t="s" s="128" r="A4805">
        <v>11809</v>
      </c>
      <c t="s" s="220" r="B4805">
        <v>3404</v>
      </c>
      <c t="s" s="220" r="C4805">
        <v>11810</v>
      </c>
      <c t="s" s="220" r="D4805">
        <v>11811</v>
      </c>
      <c s="168" r="E4805">
        <v>41336.4208101852</v>
      </c>
      <c s="220" r="F4805"/>
      <c t="s" s="220" r="G4805">
        <v>57</v>
      </c>
      <c s="220" r="H4805">
        <v>101744839</v>
      </c>
      <c t="s" s="220" r="I4805">
        <v>949</v>
      </c>
      <c s="220" r="J4805">
        <v>493268912</v>
      </c>
      <c t="s" s="220" r="K4805">
        <v>11812</v>
      </c>
      <c t="s" s="17" r="L4805">
        <v>116</v>
      </c>
      <c t="s" s="17" r="M4805">
        <v>3407</v>
      </c>
      <c s="220" r="N4805">
        <v>848</v>
      </c>
      <c s="220" r="O4805">
        <v>1860</v>
      </c>
      <c s="220" r="P4805">
        <v>3600</v>
      </c>
      <c t="s" s="220" r="Q4805">
        <v>11813</v>
      </c>
      <c t="s" s="17" r="R4805">
        <v>11814</v>
      </c>
    </row>
    <row r="4806">
      <c t="s" s="128" r="A4806">
        <v>11815</v>
      </c>
      <c t="s" s="220" r="B4806">
        <v>2865</v>
      </c>
      <c t="s" s="220" r="C4806">
        <v>11816</v>
      </c>
      <c t="s" s="220" r="D4806">
        <v>11817</v>
      </c>
      <c s="168" r="E4806">
        <v>41336.4207638889</v>
      </c>
      <c s="220" r="F4806"/>
      <c t="s" s="220" r="G4806">
        <v>57</v>
      </c>
      <c s="220" r="H4806"/>
      <c s="220" r="I4806"/>
      <c s="220" r="J4806">
        <v>15776298</v>
      </c>
      <c s="220" r="K4806"/>
      <c t="s" s="17" r="L4806">
        <v>228</v>
      </c>
      <c t="s" s="17" r="M4806">
        <v>2868</v>
      </c>
      <c s="220" r="N4806">
        <v>841</v>
      </c>
      <c s="220" r="O4806">
        <v>1024</v>
      </c>
      <c s="220" r="P4806">
        <v>3600</v>
      </c>
      <c t="s" s="220" r="Q4806">
        <v>11818</v>
      </c>
      <c t="s" s="17" r="R4806">
        <v>11819</v>
      </c>
    </row>
    <row r="4807">
      <c t="s" s="128" r="A4807">
        <v>11820</v>
      </c>
      <c t="s" s="220" r="B4807">
        <v>11821</v>
      </c>
      <c t="s" s="220" r="C4807">
        <v>11822</v>
      </c>
      <c t="s" s="220" r="D4807">
        <v>11823</v>
      </c>
      <c s="168" r="E4807">
        <v>41336.4188773148</v>
      </c>
      <c s="220" r="F4807"/>
      <c t="s" s="220" r="G4807">
        <v>46</v>
      </c>
      <c s="220" r="H4807"/>
      <c s="220" r="I4807"/>
      <c s="220" r="J4807">
        <v>15438213</v>
      </c>
      <c s="220" r="K4807"/>
      <c t="s" s="17" r="L4807">
        <v>74</v>
      </c>
      <c t="s" s="17" r="M4807">
        <v>11824</v>
      </c>
      <c s="220" r="N4807">
        <v>4395</v>
      </c>
      <c s="220" r="O4807">
        <v>3413</v>
      </c>
      <c s="220" r="P4807">
        <v>-10800</v>
      </c>
      <c t="s" s="220" r="Q4807">
        <v>11825</v>
      </c>
      <c t="s" s="17" r="R4807">
        <v>11826</v>
      </c>
    </row>
    <row r="4808">
      <c t="s" s="128" r="A4808">
        <v>11827</v>
      </c>
      <c t="s" s="220" r="B4808">
        <v>1718</v>
      </c>
      <c t="s" s="220" r="C4808">
        <v>11828</v>
      </c>
      <c t="s" s="220" r="D4808">
        <v>11829</v>
      </c>
      <c s="168" r="E4808">
        <v>41336.41875</v>
      </c>
      <c s="220" r="F4808"/>
      <c t="s" s="220" r="G4808">
        <v>57</v>
      </c>
      <c s="220" r="H4808">
        <v>20993143</v>
      </c>
      <c t="s" s="220" r="I4808">
        <v>1251</v>
      </c>
      <c s="220" r="J4808">
        <v>108639033</v>
      </c>
      <c t="s" s="220" r="K4808">
        <v>11830</v>
      </c>
      <c t="s" s="17" r="L4808">
        <v>116</v>
      </c>
      <c t="s" s="17" r="M4808">
        <v>1722</v>
      </c>
      <c s="220" r="N4808">
        <v>2135</v>
      </c>
      <c s="220" r="O4808">
        <v>444</v>
      </c>
      <c s="220" r="P4808"/>
      <c t="s" s="220" r="Q4808">
        <v>11831</v>
      </c>
      <c t="s" s="17" r="R4808">
        <v>11832</v>
      </c>
    </row>
    <row r="4809">
      <c t="s" s="128" r="A4809">
        <v>11833</v>
      </c>
      <c t="s" s="220" r="B4809">
        <v>552</v>
      </c>
      <c t="s" s="220" r="C4809">
        <v>11834</v>
      </c>
      <c t="s" s="220" r="D4809">
        <v>11835</v>
      </c>
      <c s="168" r="E4809">
        <v>41336.4180208333</v>
      </c>
      <c s="220" r="F4809"/>
      <c t="s" s="220" r="G4809">
        <v>46</v>
      </c>
      <c s="220" r="H4809">
        <v>1055455069</v>
      </c>
      <c t="s" s="220" r="I4809">
        <v>2786</v>
      </c>
      <c s="220" r="J4809">
        <v>53755836</v>
      </c>
      <c t="s" s="220" r="K4809">
        <v>11836</v>
      </c>
      <c t="s" s="17" r="L4809">
        <v>49</v>
      </c>
      <c t="s" s="17" r="M4809">
        <v>555</v>
      </c>
      <c s="220" r="N4809">
        <v>278</v>
      </c>
      <c s="220" r="O4809">
        <v>241</v>
      </c>
      <c s="220" r="P4809">
        <v>3600</v>
      </c>
      <c t="s" s="220" r="Q4809">
        <v>11837</v>
      </c>
      <c t="s" s="17" r="R4809">
        <v>11838</v>
      </c>
    </row>
    <row r="4810">
      <c t="s" s="128" r="A4810">
        <v>11830</v>
      </c>
      <c t="s" s="220" r="B4810">
        <v>1251</v>
      </c>
      <c t="s" s="220" r="C4810">
        <v>11839</v>
      </c>
      <c t="s" s="220" r="D4810">
        <v>11840</v>
      </c>
      <c s="168" r="E4810">
        <v>41336.4174768518</v>
      </c>
      <c s="220" r="F4810"/>
      <c t="s" s="220" r="G4810">
        <v>57</v>
      </c>
      <c s="220" r="H4810">
        <v>108639033</v>
      </c>
      <c t="s" s="220" r="I4810">
        <v>1718</v>
      </c>
      <c s="220" r="J4810">
        <v>20993143</v>
      </c>
      <c t="s" s="220" r="K4810">
        <v>11841</v>
      </c>
      <c t="s" s="17" r="L4810">
        <v>74</v>
      </c>
      <c t="s" s="17" r="M4810">
        <v>1329</v>
      </c>
      <c s="220" r="N4810">
        <v>1034</v>
      </c>
      <c s="220" r="O4810">
        <v>801</v>
      </c>
      <c s="220" r="P4810">
        <v>3600</v>
      </c>
      <c t="s" s="220" r="Q4810">
        <v>11842</v>
      </c>
      <c t="s" s="17" r="R4810">
        <v>11843</v>
      </c>
    </row>
    <row r="4811">
      <c t="s" s="128" r="A4811">
        <v>11844</v>
      </c>
      <c t="s" s="220" r="B4811">
        <v>1321</v>
      </c>
      <c t="s" s="220" r="C4811">
        <v>11845</v>
      </c>
      <c t="s" s="220" r="D4811">
        <v>11846</v>
      </c>
      <c s="168" r="E4811">
        <v>41336.4172453704</v>
      </c>
      <c s="220" r="F4811"/>
      <c t="s" s="220" r="G4811">
        <v>57</v>
      </c>
      <c s="220" r="H4811"/>
      <c s="220" r="I4811"/>
      <c s="220" r="J4811">
        <v>24427498</v>
      </c>
      <c s="220" r="K4811"/>
      <c t="s" s="17" r="L4811">
        <v>74</v>
      </c>
      <c t="s" s="17" r="M4811">
        <v>1325</v>
      </c>
      <c s="220" r="N4811">
        <v>345</v>
      </c>
      <c s="220" r="O4811">
        <v>316</v>
      </c>
      <c s="220" r="P4811">
        <v>3600</v>
      </c>
      <c t="s" s="220" r="Q4811">
        <v>11847</v>
      </c>
      <c t="s" s="17" r="R4811">
        <v>11848</v>
      </c>
    </row>
    <row r="4812">
      <c t="s" s="128" r="A4812">
        <v>11849</v>
      </c>
      <c t="s" s="220" r="B4812">
        <v>2141</v>
      </c>
      <c t="s" s="220" r="C4812">
        <v>11850</v>
      </c>
      <c t="s" s="220" r="D4812">
        <v>11851</v>
      </c>
      <c s="168" r="E4812">
        <v>41336.4172222222</v>
      </c>
      <c s="220" r="F4812"/>
      <c t="s" s="220" r="G4812">
        <v>46</v>
      </c>
      <c s="220" r="H4812"/>
      <c s="220" r="I4812"/>
      <c s="220" r="J4812">
        <v>793827324</v>
      </c>
      <c s="220" r="K4812"/>
      <c t="s" s="17" r="L4812">
        <v>74</v>
      </c>
      <c t="s" s="17" r="M4812">
        <v>2144</v>
      </c>
      <c s="220" r="N4812">
        <v>238</v>
      </c>
      <c s="220" r="O4812">
        <v>1001</v>
      </c>
      <c s="220" r="P4812">
        <v>3600</v>
      </c>
      <c t="s" s="220" r="Q4812">
        <v>11852</v>
      </c>
      <c t="s" s="17" r="R4812">
        <v>11853</v>
      </c>
    </row>
    <row r="4813">
      <c t="s" s="128" r="A4813">
        <v>11836</v>
      </c>
      <c t="s" s="220" r="B4813">
        <v>2786</v>
      </c>
      <c t="s" s="220" r="C4813">
        <v>11854</v>
      </c>
      <c t="s" s="220" r="D4813">
        <v>11855</v>
      </c>
      <c s="168" r="E4813">
        <v>41336.4162152778</v>
      </c>
      <c s="220" r="F4813"/>
      <c t="s" s="220" r="G4813">
        <v>57</v>
      </c>
      <c s="220" r="H4813">
        <v>53755836</v>
      </c>
      <c t="s" s="220" r="I4813">
        <v>552</v>
      </c>
      <c s="220" r="J4813">
        <v>1055455069</v>
      </c>
      <c s="220" r="K4813"/>
      <c t="s" s="17" r="L4813">
        <v>49</v>
      </c>
      <c t="s" s="17" r="M4813">
        <v>2789</v>
      </c>
      <c s="220" r="N4813">
        <v>74</v>
      </c>
      <c s="220" r="O4813">
        <v>115</v>
      </c>
      <c s="220" r="P4813">
        <v>-36000</v>
      </c>
      <c t="s" s="220" r="Q4813">
        <v>11856</v>
      </c>
      <c t="s" s="17" r="R4813">
        <v>11857</v>
      </c>
    </row>
    <row r="4814">
      <c t="s" s="128" r="A4814">
        <v>11858</v>
      </c>
      <c t="s" s="220" r="B4814">
        <v>9800</v>
      </c>
      <c t="s" s="220" r="C4814">
        <v>11859</v>
      </c>
      <c t="s" s="220" r="D4814">
        <v>11860</v>
      </c>
      <c s="168" r="E4814">
        <v>41336.4150462963</v>
      </c>
      <c s="220" r="F4814"/>
      <c t="s" s="220" r="G4814">
        <v>46</v>
      </c>
      <c s="220" r="H4814"/>
      <c s="220" r="I4814"/>
      <c s="220" r="J4814">
        <v>115059077</v>
      </c>
      <c s="220" r="K4814"/>
      <c t="s" s="17" r="L4814">
        <v>74</v>
      </c>
      <c t="s" s="17" r="M4814">
        <v>9803</v>
      </c>
      <c s="220" r="N4814">
        <v>500</v>
      </c>
      <c s="220" r="O4814">
        <v>330</v>
      </c>
      <c s="220" r="P4814">
        <v>-36000</v>
      </c>
      <c t="s" s="220" r="Q4814">
        <v>11861</v>
      </c>
      <c t="s" s="17" r="R4814">
        <v>11862</v>
      </c>
    </row>
    <row r="4815">
      <c t="s" s="128" r="A4815">
        <v>11863</v>
      </c>
      <c t="s" s="220" r="B4815">
        <v>11254</v>
      </c>
      <c t="s" s="220" r="C4815">
        <v>11864</v>
      </c>
      <c t="s" s="220" r="D4815">
        <v>11865</v>
      </c>
      <c s="168" r="E4815">
        <v>41336.4137037037</v>
      </c>
      <c s="220" r="F4815"/>
      <c t="s" s="220" r="G4815">
        <v>46</v>
      </c>
      <c s="220" r="H4815"/>
      <c s="220" r="I4815"/>
      <c s="220" r="J4815">
        <v>27603829</v>
      </c>
      <c s="220" r="K4815"/>
      <c t="s" s="17" r="L4815">
        <v>116</v>
      </c>
      <c t="s" s="17" r="M4815">
        <v>11257</v>
      </c>
      <c s="220" r="N4815">
        <v>770</v>
      </c>
      <c s="220" r="O4815">
        <v>1985</v>
      </c>
      <c s="220" r="P4815">
        <v>3600</v>
      </c>
      <c t="s" s="220" r="Q4815">
        <v>11866</v>
      </c>
      <c t="s" s="17" r="R4815">
        <v>11867</v>
      </c>
    </row>
    <row r="4816">
      <c t="s" s="128" r="A4816">
        <v>11868</v>
      </c>
      <c t="s" s="220" r="B4816">
        <v>1646</v>
      </c>
      <c t="s" s="220" r="C4816">
        <v>11869</v>
      </c>
      <c t="s" s="220" r="D4816">
        <v>11870</v>
      </c>
      <c s="168" r="E4816">
        <v>41336.4135300926</v>
      </c>
      <c s="220" r="F4816"/>
      <c t="s" s="220" r="G4816">
        <v>46</v>
      </c>
      <c s="220" r="H4816">
        <v>101773849</v>
      </c>
      <c t="s" s="220" r="I4816">
        <v>11871</v>
      </c>
      <c s="220" r="J4816">
        <v>263647843</v>
      </c>
      <c t="s" s="220" r="K4816">
        <v>11872</v>
      </c>
      <c t="s" s="17" r="L4816">
        <v>74</v>
      </c>
      <c t="s" s="17" r="M4816">
        <v>1649</v>
      </c>
      <c s="220" r="N4816">
        <v>356</v>
      </c>
      <c s="220" r="O4816">
        <v>681</v>
      </c>
      <c s="220" r="P4816">
        <v>3600</v>
      </c>
      <c t="s" s="220" r="Q4816">
        <v>11873</v>
      </c>
      <c t="s" s="17" r="R4816">
        <v>11874</v>
      </c>
    </row>
    <row r="4817">
      <c t="s" s="128" r="A4817">
        <v>11875</v>
      </c>
      <c t="s" s="220" r="B4817">
        <v>1307</v>
      </c>
      <c t="s" s="220" r="C4817">
        <v>11876</v>
      </c>
      <c t="s" s="220" r="D4817">
        <v>11877</v>
      </c>
      <c s="168" r="E4817">
        <v>41336.4131828704</v>
      </c>
      <c s="220" r="F4817"/>
      <c t="s" s="220" r="G4817">
        <v>57</v>
      </c>
      <c s="220" r="H4817"/>
      <c s="220" r="I4817"/>
      <c s="220" r="J4817">
        <v>249181465</v>
      </c>
      <c s="220" r="K4817"/>
      <c t="s" s="17" r="L4817">
        <v>116</v>
      </c>
      <c t="s" s="17" r="M4817">
        <v>1312</v>
      </c>
      <c s="220" r="N4817">
        <v>326</v>
      </c>
      <c s="220" r="O4817">
        <v>404</v>
      </c>
      <c s="220" r="P4817">
        <v>3600</v>
      </c>
      <c t="s" s="220" r="Q4817">
        <v>11878</v>
      </c>
      <c t="s" s="17" r="R4817">
        <v>11879</v>
      </c>
    </row>
    <row r="4818">
      <c t="s" s="128" r="A4818">
        <v>11880</v>
      </c>
      <c t="s" s="220" r="B4818">
        <v>11881</v>
      </c>
      <c t="s" s="220" r="C4818">
        <v>11882</v>
      </c>
      <c t="s" s="220" r="D4818">
        <v>11883</v>
      </c>
      <c s="168" r="E4818">
        <v>41336.4112152778</v>
      </c>
      <c s="220" r="F4818"/>
      <c t="s" s="220" r="G4818">
        <v>57</v>
      </c>
      <c s="220" r="H4818"/>
      <c s="220" r="I4818"/>
      <c s="220" r="J4818">
        <v>446465372</v>
      </c>
      <c s="220" r="K4818"/>
      <c t="s" s="17" r="L4818">
        <v>74</v>
      </c>
      <c t="s" s="17" r="M4818">
        <v>11884</v>
      </c>
      <c s="220" r="N4818">
        <v>765</v>
      </c>
      <c s="220" r="O4818">
        <v>174</v>
      </c>
      <c s="220" r="P4818">
        <v>7200</v>
      </c>
      <c t="s" s="220" r="Q4818">
        <v>11885</v>
      </c>
      <c t="s" s="17" r="R4818">
        <v>11886</v>
      </c>
    </row>
    <row r="4819">
      <c t="s" s="128" r="A4819">
        <v>11887</v>
      </c>
      <c t="s" s="220" r="B4819">
        <v>1494</v>
      </c>
      <c t="s" s="220" r="C4819">
        <v>11888</v>
      </c>
      <c t="s" s="220" r="D4819">
        <v>11889</v>
      </c>
      <c s="168" r="E4819">
        <v>41336.4111689815</v>
      </c>
      <c s="220" r="F4819"/>
      <c t="s" s="220" r="G4819">
        <v>46</v>
      </c>
      <c s="220" r="H4819"/>
      <c s="220" r="I4819"/>
      <c s="220" r="J4819">
        <v>49009102</v>
      </c>
      <c s="220" r="K4819"/>
      <c t="s" s="17" r="L4819">
        <v>228</v>
      </c>
      <c t="s" s="17" r="M4819">
        <v>1497</v>
      </c>
      <c s="220" r="N4819">
        <v>448</v>
      </c>
      <c s="220" r="O4819">
        <v>351</v>
      </c>
      <c s="220" r="P4819">
        <v>12600</v>
      </c>
      <c t="s" s="220" r="Q4819">
        <v>11890</v>
      </c>
      <c t="s" s="17" r="R4819">
        <v>2478</v>
      </c>
    </row>
    <row r="4820">
      <c t="s" s="128" r="A4820">
        <v>11891</v>
      </c>
      <c t="s" s="220" r="B4820">
        <v>11892</v>
      </c>
      <c t="s" s="220" r="C4820">
        <v>11893</v>
      </c>
      <c t="s" s="220" r="D4820">
        <v>11894</v>
      </c>
      <c s="168" r="E4820">
        <v>41336.406875</v>
      </c>
      <c s="220" r="F4820"/>
      <c t="s" s="220" r="G4820">
        <v>46</v>
      </c>
      <c s="220" r="H4820"/>
      <c s="220" r="I4820"/>
      <c s="220" r="J4820">
        <v>18935986</v>
      </c>
      <c s="220" r="K4820"/>
      <c t="s" s="17" r="L4820">
        <v>74</v>
      </c>
      <c t="s" s="17" r="M4820">
        <v>11895</v>
      </c>
      <c s="220" r="N4820">
        <v>8</v>
      </c>
      <c s="220" r="O4820">
        <v>29</v>
      </c>
      <c s="220" r="P4820">
        <v>3600</v>
      </c>
      <c t="s" s="220" r="Q4820">
        <v>11896</v>
      </c>
      <c t="s" s="17" r="R4820">
        <v>11897</v>
      </c>
    </row>
    <row r="4821">
      <c t="s" s="128" r="A4821">
        <v>11898</v>
      </c>
      <c t="s" s="220" r="B4821">
        <v>1307</v>
      </c>
      <c t="s" s="220" r="C4821">
        <v>11899</v>
      </c>
      <c t="s" s="220" r="D4821">
        <v>11900</v>
      </c>
      <c s="168" r="E4821">
        <v>41336.4067361111</v>
      </c>
      <c s="220" r="F4821"/>
      <c t="s" s="220" r="G4821">
        <v>57</v>
      </c>
      <c s="220" r="H4821"/>
      <c s="220" r="I4821"/>
      <c s="220" r="J4821">
        <v>249181465</v>
      </c>
      <c s="220" r="K4821"/>
      <c t="s" s="17" r="L4821">
        <v>116</v>
      </c>
      <c t="s" s="17" r="M4821">
        <v>1312</v>
      </c>
      <c s="220" r="N4821">
        <v>326</v>
      </c>
      <c s="220" r="O4821">
        <v>404</v>
      </c>
      <c s="220" r="P4821">
        <v>3600</v>
      </c>
      <c t="s" s="220" r="Q4821">
        <v>11901</v>
      </c>
      <c t="s" s="17" r="R4821">
        <v>11902</v>
      </c>
    </row>
    <row r="4822">
      <c t="s" s="128" r="A4822">
        <v>11903</v>
      </c>
      <c t="s" s="220" r="B4822">
        <v>1646</v>
      </c>
      <c t="s" s="220" r="C4822">
        <v>11904</v>
      </c>
      <c t="s" s="220" r="D4822">
        <v>11905</v>
      </c>
      <c s="168" r="E4822">
        <v>41336.404849537</v>
      </c>
      <c s="220" r="F4822"/>
      <c t="s" s="220" r="G4822">
        <v>46</v>
      </c>
      <c s="220" r="H4822">
        <v>623599151</v>
      </c>
      <c t="s" s="220" r="I4822">
        <v>11906</v>
      </c>
      <c s="220" r="J4822">
        <v>263647843</v>
      </c>
      <c t="s" s="220" r="K4822">
        <v>11907</v>
      </c>
      <c t="s" s="17" r="L4822">
        <v>74</v>
      </c>
      <c t="s" s="17" r="M4822">
        <v>1649</v>
      </c>
      <c s="220" r="N4822">
        <v>356</v>
      </c>
      <c s="220" r="O4822">
        <v>681</v>
      </c>
      <c s="220" r="P4822">
        <v>3600</v>
      </c>
      <c t="s" s="220" r="Q4822">
        <v>11908</v>
      </c>
      <c t="s" s="17" r="R4822">
        <v>11909</v>
      </c>
    </row>
    <row r="4823">
      <c t="s" s="128" r="A4823">
        <v>11910</v>
      </c>
      <c t="s" s="220" r="B4823">
        <v>180</v>
      </c>
      <c t="s" s="220" r="C4823">
        <v>11911</v>
      </c>
      <c t="s" s="220" r="D4823">
        <v>11912</v>
      </c>
      <c s="168" r="E4823">
        <v>41336.4046527778</v>
      </c>
      <c s="220" r="F4823"/>
      <c t="s" s="220" r="G4823">
        <v>57</v>
      </c>
      <c s="220" r="H4823"/>
      <c s="220" r="I4823"/>
      <c s="220" r="J4823">
        <v>96923905</v>
      </c>
      <c s="220" r="K4823"/>
      <c t="s" s="17" r="L4823">
        <v>184</v>
      </c>
      <c t="s" s="17" r="M4823">
        <v>185</v>
      </c>
      <c s="220" r="N4823">
        <v>106</v>
      </c>
      <c s="220" r="O4823">
        <v>232</v>
      </c>
      <c s="220" r="P4823">
        <v>3600</v>
      </c>
      <c t="s" s="220" r="Q4823">
        <v>11913</v>
      </c>
      <c t="s" s="17" r="R4823">
        <v>11914</v>
      </c>
    </row>
    <row r="4824">
      <c t="s" s="128" r="A4824">
        <v>11915</v>
      </c>
      <c t="s" s="220" r="B4824">
        <v>180</v>
      </c>
      <c t="s" s="220" r="C4824">
        <v>11916</v>
      </c>
      <c t="s" s="220" r="D4824">
        <v>11917</v>
      </c>
      <c s="168" r="E4824">
        <v>41336.4031018518</v>
      </c>
      <c s="220" r="F4824"/>
      <c t="s" s="220" r="G4824">
        <v>57</v>
      </c>
      <c s="220" r="H4824"/>
      <c s="220" r="I4824"/>
      <c s="220" r="J4824">
        <v>96923905</v>
      </c>
      <c s="220" r="K4824"/>
      <c t="s" s="17" r="L4824">
        <v>184</v>
      </c>
      <c t="s" s="17" r="M4824">
        <v>185</v>
      </c>
      <c s="220" r="N4824">
        <v>106</v>
      </c>
      <c s="220" r="O4824">
        <v>232</v>
      </c>
      <c s="220" r="P4824">
        <v>3600</v>
      </c>
      <c t="s" s="220" r="Q4824">
        <v>11918</v>
      </c>
      <c t="s" s="17" r="R4824">
        <v>11919</v>
      </c>
    </row>
    <row r="4825">
      <c t="s" s="128" r="A4825">
        <v>11920</v>
      </c>
      <c t="s" s="220" r="B4825">
        <v>11361</v>
      </c>
      <c t="s" s="220" r="C4825">
        <v>11921</v>
      </c>
      <c t="s" s="220" r="D4825">
        <v>11922</v>
      </c>
      <c s="168" r="E4825">
        <v>41336.4027777778</v>
      </c>
      <c s="220" r="F4825"/>
      <c t="s" s="220" r="G4825">
        <v>57</v>
      </c>
      <c s="220" r="H4825"/>
      <c s="220" r="I4825"/>
      <c s="220" r="J4825">
        <v>587691284</v>
      </c>
      <c s="220" r="K4825"/>
      <c t="s" s="17" r="L4825">
        <v>49</v>
      </c>
      <c t="s" s="17" r="M4825">
        <v>11365</v>
      </c>
      <c s="220" r="N4825">
        <v>46</v>
      </c>
      <c s="220" r="O4825">
        <v>65</v>
      </c>
      <c s="220" r="P4825"/>
      <c t="s" s="220" r="Q4825">
        <v>11923</v>
      </c>
      <c t="s" s="17" r="R4825">
        <v>11924</v>
      </c>
    </row>
    <row r="4826">
      <c t="s" s="128" r="A4826">
        <v>11925</v>
      </c>
      <c t="s" s="220" r="B4826">
        <v>2786</v>
      </c>
      <c t="s" s="220" r="C4826">
        <v>11926</v>
      </c>
      <c t="s" s="220" r="D4826">
        <v>11927</v>
      </c>
      <c s="168" r="E4826">
        <v>41336.398275463</v>
      </c>
      <c s="220" r="F4826"/>
      <c t="s" s="220" r="G4826">
        <v>57</v>
      </c>
      <c s="220" r="H4826"/>
      <c s="220" r="I4826"/>
      <c s="220" r="J4826">
        <v>1055455069</v>
      </c>
      <c s="220" r="K4826"/>
      <c t="s" s="17" r="L4826">
        <v>116</v>
      </c>
      <c t="s" s="17" r="M4826">
        <v>2789</v>
      </c>
      <c s="220" r="N4826">
        <v>74</v>
      </c>
      <c s="220" r="O4826">
        <v>115</v>
      </c>
      <c s="220" r="P4826">
        <v>-36000</v>
      </c>
      <c t="s" s="220" r="Q4826">
        <v>11928</v>
      </c>
      <c t="s" s="17" r="R4826">
        <v>11929</v>
      </c>
    </row>
    <row r="4827">
      <c t="s" s="128" r="A4827">
        <v>11930</v>
      </c>
      <c t="s" s="220" r="B4827">
        <v>8209</v>
      </c>
      <c t="s" s="220" r="C4827">
        <v>11931</v>
      </c>
      <c t="s" s="220" r="D4827">
        <v>11932</v>
      </c>
      <c s="168" r="E4827">
        <v>41336.3974421296</v>
      </c>
      <c s="220" r="F4827"/>
      <c t="s" s="220" r="G4827">
        <v>57</v>
      </c>
      <c s="220" r="H4827"/>
      <c s="220" r="I4827"/>
      <c s="220" r="J4827">
        <v>398746590</v>
      </c>
      <c s="220" r="K4827"/>
      <c t="s" s="17" r="L4827">
        <v>74</v>
      </c>
      <c t="s" s="17" r="M4827">
        <v>8212</v>
      </c>
      <c s="220" r="N4827">
        <v>37</v>
      </c>
      <c s="220" r="O4827">
        <v>179</v>
      </c>
      <c s="220" r="P4827">
        <v>7200</v>
      </c>
      <c t="s" s="220" r="Q4827">
        <v>11933</v>
      </c>
      <c t="s" s="17" r="R4827">
        <v>11934</v>
      </c>
    </row>
    <row r="4828">
      <c t="s" s="128" r="A4828">
        <v>11935</v>
      </c>
      <c t="s" s="220" r="B4828">
        <v>2439</v>
      </c>
      <c t="s" s="220" r="C4828">
        <v>11936</v>
      </c>
      <c t="s" s="220" r="D4828">
        <v>11937</v>
      </c>
      <c s="168" r="E4828">
        <v>41336.3961458333</v>
      </c>
      <c s="220" r="F4828"/>
      <c t="s" s="220" r="G4828">
        <v>46</v>
      </c>
      <c s="220" r="H4828"/>
      <c s="220" r="I4828"/>
      <c s="220" r="J4828">
        <v>30200764</v>
      </c>
      <c s="220" r="K4828"/>
      <c t="s" s="17" r="L4828">
        <v>228</v>
      </c>
      <c t="s" s="17" r="M4828">
        <v>2442</v>
      </c>
      <c s="220" r="N4828">
        <v>1151</v>
      </c>
      <c s="220" r="O4828">
        <v>762</v>
      </c>
      <c s="220" r="P4828">
        <v>12600</v>
      </c>
      <c t="s" s="220" r="Q4828">
        <v>11938</v>
      </c>
      <c t="s" s="17" r="R4828">
        <v>11939</v>
      </c>
    </row>
    <row r="4829">
      <c t="s" s="128" r="A4829">
        <v>11940</v>
      </c>
      <c t="s" s="220" r="B4829">
        <v>2865</v>
      </c>
      <c t="s" s="220" r="C4829">
        <v>11941</v>
      </c>
      <c t="s" s="220" r="D4829">
        <v>11942</v>
      </c>
      <c s="168" r="E4829">
        <v>41336.3942361111</v>
      </c>
      <c s="220" r="F4829"/>
      <c t="s" s="220" r="G4829">
        <v>57</v>
      </c>
      <c s="220" r="H4829"/>
      <c s="220" r="I4829"/>
      <c s="220" r="J4829">
        <v>15776298</v>
      </c>
      <c s="220" r="K4829"/>
      <c t="s" s="17" r="L4829">
        <v>228</v>
      </c>
      <c t="s" s="17" r="M4829">
        <v>2868</v>
      </c>
      <c s="220" r="N4829">
        <v>841</v>
      </c>
      <c s="220" r="O4829">
        <v>1024</v>
      </c>
      <c s="220" r="P4829">
        <v>3600</v>
      </c>
      <c t="s" s="220" r="Q4829">
        <v>11943</v>
      </c>
      <c t="s" s="17" r="R4829">
        <v>11944</v>
      </c>
    </row>
    <row r="4830">
      <c t="s" s="128" r="A4830">
        <v>11945</v>
      </c>
      <c t="s" s="220" r="B4830">
        <v>1646</v>
      </c>
      <c t="s" s="220" r="C4830">
        <v>11946</v>
      </c>
      <c t="s" s="220" r="D4830">
        <v>11947</v>
      </c>
      <c s="168" r="E4830">
        <v>41336.392962963</v>
      </c>
      <c s="220" r="F4830"/>
      <c t="s" s="220" r="G4830">
        <v>46</v>
      </c>
      <c s="220" r="H4830"/>
      <c s="220" r="I4830"/>
      <c s="220" r="J4830">
        <v>263647843</v>
      </c>
      <c s="220" r="K4830"/>
      <c t="s" s="17" r="L4830">
        <v>74</v>
      </c>
      <c t="s" s="17" r="M4830">
        <v>1649</v>
      </c>
      <c s="220" r="N4830">
        <v>356</v>
      </c>
      <c s="220" r="O4830">
        <v>681</v>
      </c>
      <c s="220" r="P4830">
        <v>3600</v>
      </c>
      <c t="s" s="220" r="Q4830">
        <v>11948</v>
      </c>
      <c t="s" s="17" r="R4830">
        <v>11949</v>
      </c>
    </row>
    <row r="4831">
      <c t="s" s="128" r="A4831">
        <v>11950</v>
      </c>
      <c t="s" s="220" r="B4831">
        <v>4329</v>
      </c>
      <c t="s" s="220" r="C4831">
        <v>11951</v>
      </c>
      <c t="s" s="220" r="D4831">
        <v>11952</v>
      </c>
      <c s="168" r="E4831">
        <v>41336.3925115741</v>
      </c>
      <c s="220" r="F4831"/>
      <c t="s" s="220" r="G4831">
        <v>57</v>
      </c>
      <c s="220" r="H4831"/>
      <c s="220" r="I4831"/>
      <c s="220" r="J4831">
        <v>238638860</v>
      </c>
      <c s="220" r="K4831"/>
      <c t="s" s="17" r="L4831">
        <v>74</v>
      </c>
      <c t="s" s="17" r="M4831">
        <v>4331</v>
      </c>
      <c s="220" r="N4831">
        <v>3772</v>
      </c>
      <c s="220" r="O4831">
        <v>791</v>
      </c>
      <c s="220" r="P4831">
        <v>3600</v>
      </c>
      <c t="s" s="220" r="Q4831">
        <v>11953</v>
      </c>
      <c t="s" s="17" r="R4831">
        <v>11954</v>
      </c>
    </row>
    <row r="4832">
      <c t="s" s="128" r="A4832">
        <v>11955</v>
      </c>
      <c t="s" s="220" r="B4832">
        <v>1049</v>
      </c>
      <c t="s" s="220" r="C4832">
        <v>11956</v>
      </c>
      <c t="s" s="220" r="D4832">
        <v>11957</v>
      </c>
      <c s="168" r="E4832">
        <v>41336.3925</v>
      </c>
      <c s="220" r="F4832"/>
      <c t="s" s="220" r="G4832">
        <v>57</v>
      </c>
      <c s="220" r="H4832"/>
      <c s="220" r="I4832"/>
      <c s="220" r="J4832">
        <v>1212669223</v>
      </c>
      <c s="220" r="K4832"/>
      <c t="s" s="17" r="L4832">
        <v>116</v>
      </c>
      <c t="s" s="17" r="M4832">
        <v>1169</v>
      </c>
      <c s="220" r="N4832">
        <v>720</v>
      </c>
      <c s="220" r="O4832">
        <v>84</v>
      </c>
      <c s="220" r="P4832"/>
      <c t="s" s="220" r="Q4832">
        <v>11958</v>
      </c>
      <c t="s" s="17" r="R4832">
        <v>11959</v>
      </c>
    </row>
    <row r="4833">
      <c t="s" s="128" r="A4833">
        <v>11960</v>
      </c>
      <c t="s" s="220" r="B4833">
        <v>11961</v>
      </c>
      <c t="s" s="220" r="C4833">
        <v>11962</v>
      </c>
      <c t="s" s="220" r="D4833">
        <v>11963</v>
      </c>
      <c s="168" r="E4833">
        <v>41336.3911689815</v>
      </c>
      <c s="220" r="F4833"/>
      <c t="s" s="220" r="G4833">
        <v>57</v>
      </c>
      <c s="220" r="H4833"/>
      <c s="220" r="I4833"/>
      <c s="220" r="J4833">
        <v>133652805</v>
      </c>
      <c s="220" r="K4833"/>
      <c t="s" s="17" r="L4833">
        <v>74</v>
      </c>
      <c t="s" s="17" r="M4833">
        <v>11964</v>
      </c>
      <c s="220" r="N4833">
        <v>48</v>
      </c>
      <c s="220" r="O4833">
        <v>84</v>
      </c>
      <c s="220" r="P4833">
        <v>3600</v>
      </c>
      <c t="s" s="220" r="Q4833">
        <v>11965</v>
      </c>
      <c t="s" s="17" r="R4833">
        <v>4080</v>
      </c>
    </row>
    <row r="4834">
      <c t="s" s="128" r="A4834">
        <v>11966</v>
      </c>
      <c t="s" s="220" r="B4834">
        <v>1785</v>
      </c>
      <c t="s" s="220" r="C4834">
        <v>11967</v>
      </c>
      <c t="s" s="220" r="D4834">
        <v>11968</v>
      </c>
      <c s="168" r="E4834">
        <v>41336.3886574074</v>
      </c>
      <c s="220" r="F4834"/>
      <c t="s" s="220" r="G4834">
        <v>57</v>
      </c>
      <c s="220" r="H4834"/>
      <c s="220" r="I4834"/>
      <c s="220" r="J4834">
        <v>524653656</v>
      </c>
      <c s="220" r="K4834"/>
      <c t="s" s="17" r="L4834">
        <v>116</v>
      </c>
      <c t="s" s="17" r="M4834">
        <v>1788</v>
      </c>
      <c s="220" r="N4834">
        <v>121</v>
      </c>
      <c s="220" r="O4834">
        <v>181</v>
      </c>
      <c s="220" r="P4834"/>
      <c t="s" s="220" r="Q4834">
        <v>11969</v>
      </c>
      <c t="s" s="17" r="R4834">
        <v>11970</v>
      </c>
    </row>
    <row r="4835">
      <c t="s" s="128" r="A4835">
        <v>11971</v>
      </c>
      <c t="s" s="220" r="B4835">
        <v>9121</v>
      </c>
      <c t="s" s="220" r="C4835">
        <v>11972</v>
      </c>
      <c t="s" s="220" r="D4835">
        <v>11973</v>
      </c>
      <c s="168" r="E4835">
        <v>41336.3880324074</v>
      </c>
      <c s="220" r="F4835"/>
      <c t="s" s="220" r="G4835">
        <v>57</v>
      </c>
      <c s="220" r="H4835"/>
      <c s="220" r="I4835"/>
      <c s="220" r="J4835">
        <v>293945509</v>
      </c>
      <c s="220" r="K4835"/>
      <c t="s" s="17" r="L4835">
        <v>969</v>
      </c>
      <c t="s" s="17" r="M4835">
        <v>9124</v>
      </c>
      <c s="220" r="N4835">
        <v>9</v>
      </c>
      <c s="220" r="O4835">
        <v>35</v>
      </c>
      <c s="220" r="P4835"/>
      <c t="s" s="220" r="Q4835">
        <v>11974</v>
      </c>
      <c t="s" s="17" r="R4835">
        <v>11975</v>
      </c>
    </row>
    <row r="4836">
      <c t="s" s="128" r="A4836">
        <v>11976</v>
      </c>
      <c t="s" s="220" r="B4836">
        <v>5106</v>
      </c>
      <c t="s" s="220" r="C4836">
        <v>11977</v>
      </c>
      <c t="s" s="220" r="D4836">
        <v>11978</v>
      </c>
      <c s="168" r="E4836">
        <v>41336.3876273148</v>
      </c>
      <c s="220" r="F4836"/>
      <c t="s" s="220" r="G4836">
        <v>57</v>
      </c>
      <c s="220" r="H4836"/>
      <c s="220" r="I4836"/>
      <c s="220" r="J4836">
        <v>1098407588</v>
      </c>
      <c s="220" r="K4836"/>
      <c t="s" s="17" r="L4836">
        <v>74</v>
      </c>
      <c t="s" s="17" r="M4836">
        <v>5109</v>
      </c>
      <c s="220" r="N4836">
        <v>433</v>
      </c>
      <c s="220" r="O4836">
        <v>79</v>
      </c>
      <c s="220" r="P4836">
        <v>3600</v>
      </c>
      <c t="s" s="220" r="Q4836">
        <v>11979</v>
      </c>
      <c t="s" s="17" r="R4836">
        <v>11980</v>
      </c>
    </row>
    <row r="4837">
      <c t="s" s="128" r="A4837">
        <v>11981</v>
      </c>
      <c t="s" s="220" r="B4837">
        <v>1608</v>
      </c>
      <c t="s" s="220" r="C4837">
        <v>11982</v>
      </c>
      <c t="s" s="220" r="D4837">
        <v>11983</v>
      </c>
      <c s="168" r="E4837">
        <v>41336.3866087963</v>
      </c>
      <c s="220" r="F4837"/>
      <c t="s" s="220" r="G4837">
        <v>57</v>
      </c>
      <c s="220" r="H4837"/>
      <c s="220" r="I4837"/>
      <c s="220" r="J4837">
        <v>419071151</v>
      </c>
      <c s="220" r="K4837"/>
      <c t="s" s="17" r="L4837">
        <v>228</v>
      </c>
      <c t="s" s="17" r="M4837">
        <v>1611</v>
      </c>
      <c s="220" r="N4837">
        <v>97</v>
      </c>
      <c s="220" r="O4837">
        <v>141</v>
      </c>
      <c s="220" r="P4837"/>
      <c t="s" s="220" r="Q4837">
        <v>11984</v>
      </c>
      <c t="s" s="17" r="R4837">
        <v>11985</v>
      </c>
    </row>
    <row r="4838">
      <c t="s" s="128" r="A4838">
        <v>11986</v>
      </c>
      <c t="s" s="220" r="B4838">
        <v>6647</v>
      </c>
      <c t="s" s="220" r="C4838">
        <v>11987</v>
      </c>
      <c t="s" s="220" r="D4838">
        <v>11988</v>
      </c>
      <c s="168" r="E4838">
        <v>41336.3835532407</v>
      </c>
      <c s="220" r="F4838"/>
      <c t="s" s="220" r="G4838">
        <v>46</v>
      </c>
      <c s="220" r="H4838"/>
      <c s="220" r="I4838"/>
      <c s="220" r="J4838">
        <v>204158390</v>
      </c>
      <c s="220" r="K4838"/>
      <c t="s" s="17" r="L4838">
        <v>135</v>
      </c>
      <c t="s" s="17" r="M4838">
        <v>6650</v>
      </c>
      <c s="220" r="N4838">
        <v>15</v>
      </c>
      <c s="220" r="O4838">
        <v>106</v>
      </c>
      <c s="220" r="P4838">
        <v>3600</v>
      </c>
      <c t="s" s="220" r="Q4838">
        <v>11989</v>
      </c>
      <c t="s" s="17" r="R4838">
        <v>11990</v>
      </c>
    </row>
    <row r="4839">
      <c t="s" s="128" r="A4839">
        <v>11991</v>
      </c>
      <c t="s" s="220" r="B4839">
        <v>11534</v>
      </c>
      <c t="s" s="220" r="C4839">
        <v>11992</v>
      </c>
      <c t="s" s="220" r="D4839">
        <v>11993</v>
      </c>
      <c s="168" r="E4839">
        <v>41336.382974537</v>
      </c>
      <c t="s" s="220" r="F4839">
        <v>11994</v>
      </c>
      <c t="s" s="220" r="G4839">
        <v>57</v>
      </c>
      <c s="220" r="H4839"/>
      <c s="220" r="I4839"/>
      <c s="220" r="J4839">
        <v>66308766</v>
      </c>
      <c s="220" r="K4839"/>
      <c t="s" s="17" r="L4839">
        <v>116</v>
      </c>
      <c t="s" s="17" r="M4839">
        <v>11537</v>
      </c>
      <c s="220" r="N4839">
        <v>644</v>
      </c>
      <c s="220" r="O4839">
        <v>1362</v>
      </c>
      <c s="220" r="P4839">
        <v>3600</v>
      </c>
      <c t="s" s="220" r="Q4839">
        <v>11995</v>
      </c>
      <c t="s" s="17" r="R4839">
        <v>11996</v>
      </c>
    </row>
    <row r="4840">
      <c t="s" s="128" r="A4840">
        <v>11997</v>
      </c>
      <c t="s" s="220" r="B4840">
        <v>704</v>
      </c>
      <c t="s" s="220" r="C4840">
        <v>11998</v>
      </c>
      <c t="s" s="220" r="D4840">
        <v>11999</v>
      </c>
      <c s="168" r="E4840">
        <v>41336.3828125</v>
      </c>
      <c s="220" r="F4840"/>
      <c t="s" s="220" r="G4840">
        <v>57</v>
      </c>
      <c s="220" r="H4840"/>
      <c s="220" r="I4840"/>
      <c s="220" r="J4840">
        <v>336810390</v>
      </c>
      <c s="220" r="K4840"/>
      <c t="s" s="17" r="L4840">
        <v>135</v>
      </c>
      <c t="s" s="17" r="M4840">
        <v>707</v>
      </c>
      <c s="220" r="N4840">
        <v>141</v>
      </c>
      <c s="220" r="O4840">
        <v>238</v>
      </c>
      <c s="220" r="P4840">
        <v>3600</v>
      </c>
      <c t="s" s="220" r="Q4840">
        <v>12000</v>
      </c>
      <c t="s" s="17" r="R4840">
        <v>12001</v>
      </c>
    </row>
    <row r="4841">
      <c t="s" s="128" r="A4841">
        <v>12002</v>
      </c>
      <c t="s" s="220" r="B4841">
        <v>180</v>
      </c>
      <c t="s" s="220" r="C4841">
        <v>12003</v>
      </c>
      <c t="s" s="220" r="D4841">
        <v>12004</v>
      </c>
      <c s="168" r="E4841">
        <v>41336.3825231481</v>
      </c>
      <c s="220" r="F4841"/>
      <c t="s" s="220" r="G4841">
        <v>57</v>
      </c>
      <c s="220" r="H4841"/>
      <c s="220" r="I4841"/>
      <c s="220" r="J4841">
        <v>96923905</v>
      </c>
      <c s="220" r="K4841"/>
      <c t="s" s="17" r="L4841">
        <v>7129</v>
      </c>
      <c t="s" s="17" r="M4841">
        <v>185</v>
      </c>
      <c s="220" r="N4841">
        <v>106</v>
      </c>
      <c s="220" r="O4841">
        <v>232</v>
      </c>
      <c s="220" r="P4841">
        <v>3600</v>
      </c>
      <c t="s" s="220" r="Q4841">
        <v>12005</v>
      </c>
      <c t="s" s="17" r="R4841">
        <v>12006</v>
      </c>
    </row>
    <row r="4842">
      <c t="s" s="128" r="A4842">
        <v>12007</v>
      </c>
      <c t="s" s="220" r="B4842">
        <v>1623</v>
      </c>
      <c t="s" s="220" r="C4842">
        <v>12008</v>
      </c>
      <c t="s" s="220" r="D4842">
        <v>12009</v>
      </c>
      <c s="168" r="E4842">
        <v>41336.3821180556</v>
      </c>
      <c t="s" s="220" r="F4842">
        <v>12010</v>
      </c>
      <c t="s" s="220" r="G4842">
        <v>57</v>
      </c>
      <c s="220" r="H4842"/>
      <c s="220" r="I4842"/>
      <c s="220" r="J4842">
        <v>848725196</v>
      </c>
      <c s="220" r="K4842"/>
      <c t="s" s="17" r="L4842">
        <v>116</v>
      </c>
      <c t="s" s="17" r="M4842">
        <v>1627</v>
      </c>
      <c s="220" r="N4842">
        <v>2418</v>
      </c>
      <c s="220" r="O4842">
        <v>70</v>
      </c>
      <c s="220" r="P4842">
        <v>3600</v>
      </c>
      <c t="s" s="220" r="Q4842">
        <v>12011</v>
      </c>
      <c t="s" s="17" r="R4842">
        <v>12012</v>
      </c>
    </row>
    <row r="4843">
      <c t="s" s="128" r="A4843">
        <v>12013</v>
      </c>
      <c t="s" s="220" r="B4843">
        <v>2865</v>
      </c>
      <c t="s" s="220" r="C4843">
        <v>12014</v>
      </c>
      <c t="s" s="220" r="D4843">
        <v>12015</v>
      </c>
      <c s="168" r="E4843">
        <v>41336.3814467593</v>
      </c>
      <c s="220" r="F4843"/>
      <c t="s" s="220" r="G4843">
        <v>57</v>
      </c>
      <c s="220" r="H4843"/>
      <c s="220" r="I4843"/>
      <c s="220" r="J4843">
        <v>15776298</v>
      </c>
      <c s="220" r="K4843"/>
      <c t="s" s="17" r="L4843">
        <v>228</v>
      </c>
      <c t="s" s="17" r="M4843">
        <v>2868</v>
      </c>
      <c s="220" r="N4843">
        <v>841</v>
      </c>
      <c s="220" r="O4843">
        <v>1024</v>
      </c>
      <c s="220" r="P4843">
        <v>3600</v>
      </c>
      <c t="s" s="220" r="Q4843">
        <v>12016</v>
      </c>
      <c t="s" s="17" r="R4843">
        <v>12017</v>
      </c>
    </row>
    <row r="4844">
      <c t="s" s="128" r="A4844">
        <v>12018</v>
      </c>
      <c t="s" s="220" r="B4844">
        <v>180</v>
      </c>
      <c t="s" s="220" r="C4844">
        <v>12019</v>
      </c>
      <c t="s" s="220" r="D4844">
        <v>12020</v>
      </c>
      <c s="168" r="E4844">
        <v>41336.3809143518</v>
      </c>
      <c t="s" s="220" r="F4844">
        <v>12021</v>
      </c>
      <c t="s" s="220" r="G4844">
        <v>57</v>
      </c>
      <c s="220" r="H4844"/>
      <c s="220" r="I4844"/>
      <c s="220" r="J4844">
        <v>96923905</v>
      </c>
      <c s="220" r="K4844"/>
      <c t="s" s="17" r="L4844">
        <v>7129</v>
      </c>
      <c t="s" s="17" r="M4844">
        <v>185</v>
      </c>
      <c s="220" r="N4844">
        <v>106</v>
      </c>
      <c s="220" r="O4844">
        <v>232</v>
      </c>
      <c s="220" r="P4844">
        <v>3600</v>
      </c>
      <c t="s" s="220" r="Q4844">
        <v>12022</v>
      </c>
      <c t="s" s="17" r="R4844">
        <v>12023</v>
      </c>
    </row>
    <row r="4845">
      <c t="s" s="128" r="A4845">
        <v>12024</v>
      </c>
      <c t="s" s="220" r="B4845">
        <v>6191</v>
      </c>
      <c t="s" s="220" r="C4845">
        <v>12025</v>
      </c>
      <c t="s" s="220" r="D4845">
        <v>12026</v>
      </c>
      <c s="168" r="E4845">
        <v>41336.3790740741</v>
      </c>
      <c s="220" r="F4845"/>
      <c t="s" s="220" r="G4845">
        <v>57</v>
      </c>
      <c s="220" r="H4845"/>
      <c s="220" r="I4845"/>
      <c s="220" r="J4845">
        <v>390751893</v>
      </c>
      <c s="220" r="K4845"/>
      <c t="s" s="17" r="L4845">
        <v>116</v>
      </c>
      <c t="s" s="17" r="M4845">
        <v>6194</v>
      </c>
      <c s="220" r="N4845">
        <v>214</v>
      </c>
      <c s="220" r="O4845">
        <v>320</v>
      </c>
      <c s="220" r="P4845">
        <v>3600</v>
      </c>
      <c t="s" s="220" r="Q4845">
        <v>12027</v>
      </c>
      <c t="s" s="17" r="R4845">
        <v>12028</v>
      </c>
    </row>
    <row r="4846">
      <c t="s" s="128" r="A4846">
        <v>12029</v>
      </c>
      <c t="s" s="220" r="B4846">
        <v>2865</v>
      </c>
      <c t="s" s="220" r="C4846">
        <v>12030</v>
      </c>
      <c t="s" s="220" r="D4846">
        <v>12031</v>
      </c>
      <c s="168" r="E4846">
        <v>41336.3768171296</v>
      </c>
      <c s="220" r="F4846"/>
      <c t="s" s="220" r="G4846">
        <v>57</v>
      </c>
      <c s="220" r="H4846"/>
      <c s="220" r="I4846"/>
      <c s="220" r="J4846">
        <v>15776298</v>
      </c>
      <c s="220" r="K4846"/>
      <c t="s" s="17" r="L4846">
        <v>228</v>
      </c>
      <c t="s" s="17" r="M4846">
        <v>2868</v>
      </c>
      <c s="220" r="N4846">
        <v>841</v>
      </c>
      <c s="220" r="O4846">
        <v>1024</v>
      </c>
      <c s="220" r="P4846">
        <v>3600</v>
      </c>
      <c t="s" s="220" r="Q4846">
        <v>12032</v>
      </c>
      <c t="s" s="17" r="R4846">
        <v>12033</v>
      </c>
    </row>
    <row r="4847">
      <c t="s" s="128" r="A4847">
        <v>12034</v>
      </c>
      <c t="s" s="220" r="B4847">
        <v>132</v>
      </c>
      <c t="s" s="220" r="C4847">
        <v>12035</v>
      </c>
      <c t="s" s="220" r="D4847">
        <v>12036</v>
      </c>
      <c s="168" r="E4847">
        <v>41336.3766898148</v>
      </c>
      <c s="220" r="F4847"/>
      <c t="s" s="220" r="G4847">
        <v>57</v>
      </c>
      <c s="220" r="H4847"/>
      <c s="220" r="I4847"/>
      <c s="220" r="J4847">
        <v>426508012</v>
      </c>
      <c s="220" r="K4847"/>
      <c t="s" s="17" r="L4847">
        <v>135</v>
      </c>
      <c t="s" s="17" r="M4847">
        <v>136</v>
      </c>
      <c s="220" r="N4847">
        <v>641</v>
      </c>
      <c s="220" r="O4847">
        <v>141</v>
      </c>
      <c s="220" r="P4847">
        <v>3600</v>
      </c>
      <c t="s" s="220" r="Q4847">
        <v>12037</v>
      </c>
      <c t="s" s="17" r="R4847">
        <v>12038</v>
      </c>
    </row>
    <row r="4848">
      <c t="s" s="128" r="A4848">
        <v>12039</v>
      </c>
      <c t="s" s="220" r="B4848">
        <v>2786</v>
      </c>
      <c t="s" s="220" r="C4848">
        <v>12040</v>
      </c>
      <c t="s" s="220" r="D4848">
        <v>12041</v>
      </c>
      <c s="168" r="E4848">
        <v>41336.3758796296</v>
      </c>
      <c s="220" r="F4848"/>
      <c t="s" s="220" r="G4848">
        <v>57</v>
      </c>
      <c s="220" r="H4848"/>
      <c s="220" r="I4848"/>
      <c s="220" r="J4848">
        <v>1055455069</v>
      </c>
      <c s="220" r="K4848"/>
      <c t="s" s="17" r="L4848">
        <v>116</v>
      </c>
      <c t="s" s="17" r="M4848">
        <v>2789</v>
      </c>
      <c s="220" r="N4848">
        <v>74</v>
      </c>
      <c s="220" r="O4848">
        <v>115</v>
      </c>
      <c s="220" r="P4848">
        <v>-36000</v>
      </c>
      <c t="s" s="220" r="Q4848">
        <v>12042</v>
      </c>
      <c t="s" s="17" r="R4848">
        <v>12043</v>
      </c>
    </row>
    <row r="4849">
      <c t="s" s="128" r="A4849">
        <v>12044</v>
      </c>
      <c t="s" s="220" r="B4849">
        <v>5125</v>
      </c>
      <c t="s" s="220" r="C4849">
        <v>12045</v>
      </c>
      <c t="s" s="220" r="D4849">
        <v>12046</v>
      </c>
      <c s="168" r="E4849">
        <v>41336.3746064815</v>
      </c>
      <c s="220" r="F4849"/>
      <c t="s" s="220" r="G4849">
        <v>57</v>
      </c>
      <c s="220" r="H4849"/>
      <c s="220" r="I4849"/>
      <c s="220" r="J4849">
        <v>168602202</v>
      </c>
      <c s="220" r="K4849"/>
      <c t="s" s="17" r="L4849">
        <v>135</v>
      </c>
      <c t="s" s="17" r="M4849">
        <v>5128</v>
      </c>
      <c s="220" r="N4849">
        <v>70</v>
      </c>
      <c s="220" r="O4849">
        <v>144</v>
      </c>
      <c s="220" r="P4849">
        <v>-10800</v>
      </c>
      <c t="s" s="220" r="Q4849">
        <v>12047</v>
      </c>
      <c t="s" s="17" r="R4849">
        <v>12048</v>
      </c>
    </row>
    <row r="4850">
      <c t="s" s="128" r="A4850">
        <v>12049</v>
      </c>
      <c t="s" s="220" r="B4850">
        <v>552</v>
      </c>
      <c t="s" s="220" r="C4850">
        <v>12050</v>
      </c>
      <c t="s" s="220" r="D4850">
        <v>12051</v>
      </c>
      <c s="168" r="E4850">
        <v>41336.3730324074</v>
      </c>
      <c s="220" r="F4850"/>
      <c t="s" s="220" r="G4850">
        <v>46</v>
      </c>
      <c s="220" r="H4850">
        <v>22953359</v>
      </c>
      <c t="s" s="220" r="I4850">
        <v>12052</v>
      </c>
      <c s="220" r="J4850">
        <v>53755836</v>
      </c>
      <c t="s" s="220" r="K4850">
        <v>12053</v>
      </c>
      <c t="s" s="17" r="L4850">
        <v>49</v>
      </c>
      <c t="s" s="17" r="M4850">
        <v>555</v>
      </c>
      <c s="220" r="N4850">
        <v>278</v>
      </c>
      <c s="220" r="O4850">
        <v>241</v>
      </c>
      <c s="220" r="P4850">
        <v>3600</v>
      </c>
      <c t="s" s="220" r="Q4850">
        <v>12054</v>
      </c>
      <c t="s" s="17" r="R4850">
        <v>12055</v>
      </c>
    </row>
    <row r="4851">
      <c t="s" s="128" r="A4851">
        <v>12056</v>
      </c>
      <c t="s" s="220" r="B4851">
        <v>12057</v>
      </c>
      <c t="s" s="220" r="C4851">
        <v>12058</v>
      </c>
      <c t="s" s="220" r="D4851">
        <v>12059</v>
      </c>
      <c s="168" r="E4851">
        <v>41336.372662037</v>
      </c>
      <c s="220" r="F4851"/>
      <c t="s" s="220" r="G4851">
        <v>46</v>
      </c>
      <c s="220" r="H4851"/>
      <c s="220" r="I4851"/>
      <c s="220" r="J4851">
        <v>71316814</v>
      </c>
      <c s="220" r="K4851"/>
      <c t="s" s="17" r="L4851">
        <v>116</v>
      </c>
      <c t="s" s="17" r="M4851">
        <v>12060</v>
      </c>
      <c s="220" r="N4851">
        <v>324</v>
      </c>
      <c s="220" r="O4851">
        <v>456</v>
      </c>
      <c s="220" r="P4851"/>
      <c t="s" s="220" r="Q4851">
        <v>12061</v>
      </c>
      <c t="s" s="17" r="R4851">
        <v>1868</v>
      </c>
    </row>
    <row r="4852">
      <c t="s" s="128" r="A4852">
        <v>12062</v>
      </c>
      <c t="s" s="220" r="B4852">
        <v>10526</v>
      </c>
      <c t="s" s="220" r="C4852">
        <v>12063</v>
      </c>
      <c t="s" s="220" r="D4852">
        <v>12064</v>
      </c>
      <c s="168" r="E4852">
        <v>41336.3696759259</v>
      </c>
      <c s="220" r="F4852"/>
      <c t="s" s="220" r="G4852">
        <v>46</v>
      </c>
      <c s="220" r="H4852"/>
      <c s="220" r="I4852"/>
      <c s="220" r="J4852">
        <v>14379131</v>
      </c>
      <c s="220" r="K4852"/>
      <c t="s" s="17" r="L4852">
        <v>228</v>
      </c>
      <c t="s" s="17" r="M4852">
        <v>10528</v>
      </c>
      <c s="220" r="N4852">
        <v>219</v>
      </c>
      <c s="220" r="O4852">
        <v>226</v>
      </c>
      <c s="220" r="P4852">
        <v>3600</v>
      </c>
      <c t="s" s="220" r="Q4852">
        <v>12065</v>
      </c>
      <c t="s" s="17" r="R4852">
        <v>1509</v>
      </c>
    </row>
    <row r="4853">
      <c t="s" s="128" r="A4853">
        <v>12066</v>
      </c>
      <c t="s" s="220" r="B4853">
        <v>2489</v>
      </c>
      <c t="s" s="220" r="C4853">
        <v>12067</v>
      </c>
      <c t="s" s="220" r="D4853">
        <v>12068</v>
      </c>
      <c s="168" r="E4853">
        <v>41336.3659375</v>
      </c>
      <c s="220" r="F4853"/>
      <c t="s" s="220" r="G4853">
        <v>57</v>
      </c>
      <c s="220" r="H4853"/>
      <c s="220" r="I4853"/>
      <c s="220" r="J4853">
        <v>81122707</v>
      </c>
      <c s="220" r="K4853"/>
      <c t="s" s="17" r="L4853">
        <v>74</v>
      </c>
      <c t="s" s="17" r="M4853">
        <v>2492</v>
      </c>
      <c s="220" r="N4853">
        <v>603</v>
      </c>
      <c s="220" r="O4853">
        <v>384</v>
      </c>
      <c s="220" r="P4853">
        <v>3600</v>
      </c>
      <c t="s" s="220" r="Q4853">
        <v>12069</v>
      </c>
      <c t="s" s="17" r="R4853">
        <v>12070</v>
      </c>
    </row>
    <row r="4854">
      <c t="s" s="128" r="A4854">
        <v>12053</v>
      </c>
      <c t="s" s="220" r="B4854">
        <v>12052</v>
      </c>
      <c t="s" s="220" r="C4854">
        <v>12071</v>
      </c>
      <c t="s" s="220" r="D4854">
        <v>12072</v>
      </c>
      <c s="168" r="E4854">
        <v>41336.3651273148</v>
      </c>
      <c s="220" r="F4854"/>
      <c t="s" s="220" r="G4854">
        <v>46</v>
      </c>
      <c s="220" r="H4854"/>
      <c s="220" r="I4854"/>
      <c s="220" r="J4854">
        <v>22953359</v>
      </c>
      <c s="220" r="K4854"/>
      <c t="s" s="17" r="L4854">
        <v>116</v>
      </c>
      <c t="s" s="17" r="M4854">
        <v>12073</v>
      </c>
      <c s="220" r="N4854">
        <v>451</v>
      </c>
      <c s="220" r="O4854">
        <v>447</v>
      </c>
      <c s="220" r="P4854">
        <v>3600</v>
      </c>
      <c t="s" s="220" r="Q4854">
        <v>12074</v>
      </c>
      <c t="s" s="17" r="R4854">
        <v>12075</v>
      </c>
    </row>
    <row r="4855">
      <c t="s" s="128" r="A4855">
        <v>12076</v>
      </c>
      <c t="s" s="220" r="B4855">
        <v>12077</v>
      </c>
      <c t="s" s="220" r="C4855">
        <v>12078</v>
      </c>
      <c t="s" s="220" r="D4855">
        <v>12079</v>
      </c>
      <c s="168" r="E4855">
        <v>41336.36375</v>
      </c>
      <c t="s" s="220" r="F4855">
        <v>12080</v>
      </c>
      <c t="s" s="220" r="G4855">
        <v>57</v>
      </c>
      <c s="220" r="H4855"/>
      <c s="220" r="I4855"/>
      <c s="220" r="J4855">
        <v>50040262</v>
      </c>
      <c s="220" r="K4855"/>
      <c t="s" s="17" r="L4855">
        <v>116</v>
      </c>
      <c t="s" s="17" r="M4855">
        <v>12081</v>
      </c>
      <c s="220" r="N4855">
        <v>142</v>
      </c>
      <c s="220" r="O4855">
        <v>84</v>
      </c>
      <c s="220" r="P4855">
        <v>3600</v>
      </c>
      <c t="s" s="220" r="Q4855">
        <v>12082</v>
      </c>
      <c t="s" s="17" r="R4855">
        <v>12083</v>
      </c>
    </row>
    <row r="4856">
      <c t="s" s="128" r="A4856">
        <v>12084</v>
      </c>
      <c t="s" s="220" r="B4856">
        <v>180</v>
      </c>
      <c t="s" s="220" r="C4856">
        <v>12085</v>
      </c>
      <c t="s" s="220" r="D4856">
        <v>12086</v>
      </c>
      <c s="168" r="E4856">
        <v>41336.3631597222</v>
      </c>
      <c t="s" s="220" r="F4856">
        <v>12087</v>
      </c>
      <c t="s" s="220" r="G4856">
        <v>57</v>
      </c>
      <c s="220" r="H4856"/>
      <c s="220" r="I4856"/>
      <c s="220" r="J4856">
        <v>96923905</v>
      </c>
      <c s="220" r="K4856"/>
      <c t="s" s="17" r="L4856">
        <v>116</v>
      </c>
      <c t="s" s="17" r="M4856">
        <v>185</v>
      </c>
      <c s="220" r="N4856">
        <v>106</v>
      </c>
      <c s="220" r="O4856">
        <v>232</v>
      </c>
      <c s="220" r="P4856">
        <v>3600</v>
      </c>
      <c t="s" s="220" r="Q4856">
        <v>12088</v>
      </c>
      <c t="s" s="17" r="R4856">
        <v>12089</v>
      </c>
    </row>
    <row r="4857">
      <c t="s" s="128" r="A4857">
        <v>12090</v>
      </c>
      <c t="s" s="220" r="B4857">
        <v>11534</v>
      </c>
      <c t="s" s="220" r="C4857">
        <v>12091</v>
      </c>
      <c t="s" s="220" r="D4857">
        <v>12092</v>
      </c>
      <c s="168" r="E4857">
        <v>41336.3616782407</v>
      </c>
      <c t="s" s="220" r="F4857">
        <v>12093</v>
      </c>
      <c t="s" s="220" r="G4857">
        <v>57</v>
      </c>
      <c s="220" r="H4857"/>
      <c s="220" r="I4857"/>
      <c s="220" r="J4857">
        <v>66308766</v>
      </c>
      <c s="220" r="K4857"/>
      <c t="s" s="17" r="L4857">
        <v>116</v>
      </c>
      <c t="s" s="17" r="M4857">
        <v>11537</v>
      </c>
      <c s="220" r="N4857">
        <v>644</v>
      </c>
      <c s="220" r="O4857">
        <v>1362</v>
      </c>
      <c s="220" r="P4857">
        <v>3600</v>
      </c>
      <c t="s" s="220" r="Q4857">
        <v>12094</v>
      </c>
      <c t="s" s="17" r="R4857">
        <v>12095</v>
      </c>
    </row>
    <row r="4858">
      <c t="s" s="128" r="A4858">
        <v>12096</v>
      </c>
      <c t="s" s="220" r="B4858">
        <v>11534</v>
      </c>
      <c t="s" s="220" r="C4858">
        <v>12097</v>
      </c>
      <c t="s" s="220" r="D4858">
        <v>12098</v>
      </c>
      <c s="168" r="E4858">
        <v>41336.3610648148</v>
      </c>
      <c t="s" s="220" r="F4858">
        <v>12099</v>
      </c>
      <c t="s" s="220" r="G4858">
        <v>57</v>
      </c>
      <c s="220" r="H4858"/>
      <c s="220" r="I4858"/>
      <c s="220" r="J4858">
        <v>66308766</v>
      </c>
      <c s="220" r="K4858"/>
      <c t="s" s="17" r="L4858">
        <v>116</v>
      </c>
      <c t="s" s="17" r="M4858">
        <v>11537</v>
      </c>
      <c s="220" r="N4858">
        <v>644</v>
      </c>
      <c s="220" r="O4858">
        <v>1362</v>
      </c>
      <c s="220" r="P4858">
        <v>3600</v>
      </c>
      <c t="s" s="220" r="Q4858">
        <v>12100</v>
      </c>
      <c t="s" s="17" r="R4858">
        <v>12101</v>
      </c>
    </row>
    <row r="4859">
      <c t="s" s="128" r="A4859">
        <v>12107</v>
      </c>
      <c t="s" s="220" r="B4859">
        <v>150</v>
      </c>
      <c t="s" s="220" r="C4859">
        <v>12108</v>
      </c>
      <c t="s" s="220" r="D4859">
        <v>12109</v>
      </c>
      <c s="168" r="E4859">
        <v>41336.3607638889</v>
      </c>
      <c s="220" r="F4859"/>
      <c t="s" s="220" r="G4859">
        <v>57</v>
      </c>
      <c s="220" r="H4859"/>
      <c s="220" r="I4859"/>
      <c s="220" r="J4859">
        <v>427644883</v>
      </c>
      <c s="220" r="K4859"/>
      <c t="s" s="17" r="L4859">
        <v>135</v>
      </c>
      <c t="s" s="17" r="M4859">
        <v>153</v>
      </c>
      <c s="220" r="N4859">
        <v>227</v>
      </c>
      <c s="220" r="O4859">
        <v>413</v>
      </c>
      <c s="220" r="P4859"/>
      <c t="s" s="220" r="Q4859">
        <v>12110</v>
      </c>
      <c t="s" s="17" r="R4859">
        <v>12111</v>
      </c>
    </row>
    <row r="4860">
      <c t="s" s="128" r="A4860">
        <v>12112</v>
      </c>
      <c t="s" s="220" r="B4860">
        <v>552</v>
      </c>
      <c t="s" s="220" r="C4860">
        <v>12113</v>
      </c>
      <c t="s" s="220" r="D4860">
        <v>12114</v>
      </c>
      <c s="168" r="E4860">
        <v>41336.3605787037</v>
      </c>
      <c s="220" r="F4860"/>
      <c t="s" s="220" r="G4860">
        <v>46</v>
      </c>
      <c s="220" r="H4860"/>
      <c s="220" r="I4860"/>
      <c s="220" r="J4860">
        <v>53755836</v>
      </c>
      <c s="220" r="K4860"/>
      <c t="s" s="17" r="L4860">
        <v>49</v>
      </c>
      <c t="s" s="17" r="M4860">
        <v>555</v>
      </c>
      <c s="220" r="N4860">
        <v>278</v>
      </c>
      <c s="220" r="O4860">
        <v>241</v>
      </c>
      <c s="220" r="P4860">
        <v>3600</v>
      </c>
      <c t="s" s="220" r="Q4860">
        <v>12115</v>
      </c>
      <c t="s" s="17" r="R4860">
        <v>12116</v>
      </c>
    </row>
    <row r="4861">
      <c t="s" s="128" r="A4861">
        <v>11812</v>
      </c>
      <c t="s" s="220" r="B4861">
        <v>949</v>
      </c>
      <c t="s" s="220" r="C4861">
        <v>12117</v>
      </c>
      <c t="s" s="220" r="D4861">
        <v>12118</v>
      </c>
      <c s="168" r="E4861">
        <v>41336.3597569444</v>
      </c>
      <c s="220" r="F4861"/>
      <c t="s" s="220" r="G4861">
        <v>57</v>
      </c>
      <c s="220" r="H4861"/>
      <c s="220" r="I4861"/>
      <c s="220" r="J4861">
        <v>101744839</v>
      </c>
      <c s="220" r="K4861"/>
      <c t="s" s="17" r="L4861">
        <v>49</v>
      </c>
      <c t="s" s="17" r="M4861">
        <v>952</v>
      </c>
      <c s="220" r="N4861">
        <v>638</v>
      </c>
      <c s="220" r="O4861">
        <v>880</v>
      </c>
      <c s="220" r="P4861"/>
      <c t="s" s="220" r="Q4861">
        <v>12119</v>
      </c>
      <c t="s" s="17" r="R4861">
        <v>12120</v>
      </c>
    </row>
    <row r="4862">
      <c t="s" s="128" r="A4862">
        <v>12121</v>
      </c>
      <c t="s" s="220" r="B4862">
        <v>3046</v>
      </c>
      <c t="s" s="220" r="C4862">
        <v>12122</v>
      </c>
      <c t="s" s="220" r="D4862">
        <v>12123</v>
      </c>
      <c s="168" r="E4862">
        <v>41336.3593518519</v>
      </c>
      <c s="220" r="F4862"/>
      <c t="s" s="220" r="G4862">
        <v>57</v>
      </c>
      <c s="220" r="H4862"/>
      <c s="220" r="I4862"/>
      <c s="220" r="J4862">
        <v>210957275</v>
      </c>
      <c s="220" r="K4862"/>
      <c t="s" s="17" r="L4862">
        <v>74</v>
      </c>
      <c t="s" s="17" r="M4862">
        <v>3049</v>
      </c>
      <c s="220" r="N4862">
        <v>131</v>
      </c>
      <c s="220" r="O4862">
        <v>134</v>
      </c>
      <c s="220" r="P4862">
        <v>3600</v>
      </c>
      <c t="s" s="220" r="Q4862">
        <v>12124</v>
      </c>
      <c t="s" s="17" r="R4862">
        <v>12125</v>
      </c>
    </row>
    <row r="4863">
      <c t="s" s="128" r="A4863">
        <v>12126</v>
      </c>
      <c t="s" s="220" r="B4863">
        <v>10526</v>
      </c>
      <c t="s" s="220" r="C4863">
        <v>12127</v>
      </c>
      <c t="s" s="220" r="D4863">
        <v>12128</v>
      </c>
      <c s="168" r="E4863">
        <v>41336.3588310185</v>
      </c>
      <c s="220" r="F4863"/>
      <c t="s" s="220" r="G4863">
        <v>46</v>
      </c>
      <c s="220" r="H4863"/>
      <c s="220" r="I4863"/>
      <c s="220" r="J4863">
        <v>14379131</v>
      </c>
      <c s="220" r="K4863"/>
      <c t="s" s="17" r="L4863">
        <v>228</v>
      </c>
      <c t="s" s="17" r="M4863">
        <v>10528</v>
      </c>
      <c s="220" r="N4863">
        <v>219</v>
      </c>
      <c s="220" r="O4863">
        <v>226</v>
      </c>
      <c s="220" r="P4863">
        <v>3600</v>
      </c>
      <c t="s" s="220" r="Q4863">
        <v>12129</v>
      </c>
      <c t="s" s="17" r="R4863">
        <v>518</v>
      </c>
    </row>
    <row r="4864">
      <c t="s" s="128" r="A4864">
        <v>12130</v>
      </c>
      <c t="s" s="220" r="B4864">
        <v>833</v>
      </c>
      <c t="s" s="220" r="C4864">
        <v>12131</v>
      </c>
      <c t="s" s="220" r="D4864">
        <v>12132</v>
      </c>
      <c s="168" r="E4864">
        <v>41336.3581944444</v>
      </c>
      <c s="220" r="F4864"/>
      <c t="s" s="220" r="G4864">
        <v>57</v>
      </c>
      <c s="220" r="H4864"/>
      <c s="220" r="I4864"/>
      <c s="220" r="J4864">
        <v>117845924</v>
      </c>
      <c s="220" r="K4864"/>
      <c t="s" s="17" r="L4864">
        <v>116</v>
      </c>
      <c t="s" s="17" r="M4864">
        <v>836</v>
      </c>
      <c s="220" r="N4864">
        <v>197</v>
      </c>
      <c s="220" r="O4864">
        <v>108</v>
      </c>
      <c s="220" r="P4864">
        <v>3600</v>
      </c>
      <c t="s" s="220" r="Q4864">
        <v>12133</v>
      </c>
      <c t="s" s="17" r="R4864">
        <v>5590</v>
      </c>
    </row>
    <row r="4865">
      <c t="s" s="128" r="A4865">
        <v>12134</v>
      </c>
      <c t="s" s="220" r="B4865">
        <v>552</v>
      </c>
      <c t="s" s="220" r="C4865">
        <v>12135</v>
      </c>
      <c t="s" s="220" r="D4865">
        <v>12136</v>
      </c>
      <c s="168" r="E4865">
        <v>41336.3580208333</v>
      </c>
      <c s="220" r="F4865"/>
      <c t="s" s="220" r="G4865">
        <v>46</v>
      </c>
      <c s="220" r="H4865"/>
      <c s="220" r="I4865"/>
      <c s="220" r="J4865">
        <v>53755836</v>
      </c>
      <c s="220" r="K4865"/>
      <c t="s" s="17" r="L4865">
        <v>49</v>
      </c>
      <c t="s" s="17" r="M4865">
        <v>555</v>
      </c>
      <c s="220" r="N4865">
        <v>278</v>
      </c>
      <c s="220" r="O4865">
        <v>241</v>
      </c>
      <c s="220" r="P4865">
        <v>3600</v>
      </c>
      <c t="s" s="220" r="Q4865">
        <v>12137</v>
      </c>
      <c t="s" s="17" r="R4865">
        <v>12138</v>
      </c>
    </row>
    <row r="4866">
      <c t="s" s="128" r="A4866">
        <v>12139</v>
      </c>
      <c t="s" s="220" r="B4866">
        <v>11361</v>
      </c>
      <c t="s" s="220" r="C4866">
        <v>12140</v>
      </c>
      <c t="s" s="220" r="D4866">
        <v>12141</v>
      </c>
      <c s="168" r="E4866">
        <v>41336.3568171296</v>
      </c>
      <c s="220" r="F4866"/>
      <c t="s" s="220" r="G4866">
        <v>57</v>
      </c>
      <c s="220" r="H4866"/>
      <c s="220" r="I4866"/>
      <c s="220" r="J4866">
        <v>587691284</v>
      </c>
      <c s="220" r="K4866"/>
      <c t="s" s="17" r="L4866">
        <v>49</v>
      </c>
      <c t="s" s="17" r="M4866">
        <v>11365</v>
      </c>
      <c s="220" r="N4866">
        <v>46</v>
      </c>
      <c s="220" r="O4866">
        <v>65</v>
      </c>
      <c s="220" r="P4866"/>
      <c t="s" s="220" r="Q4866">
        <v>12142</v>
      </c>
      <c t="s" s="17" r="R4866">
        <v>12143</v>
      </c>
    </row>
    <row r="4867">
      <c t="s" s="128" r="A4867">
        <v>12144</v>
      </c>
      <c t="s" s="220" r="B4867">
        <v>469</v>
      </c>
      <c t="s" s="220" r="C4867">
        <v>12145</v>
      </c>
      <c t="s" s="220" r="D4867">
        <v>12146</v>
      </c>
      <c s="168" r="E4867">
        <v>41336.3559606482</v>
      </c>
      <c s="220" r="F4867"/>
      <c t="s" s="220" r="G4867">
        <v>57</v>
      </c>
      <c s="220" r="H4867"/>
      <c s="220" r="I4867"/>
      <c s="220" r="J4867">
        <v>87757854</v>
      </c>
      <c s="220" r="K4867"/>
      <c t="s" s="17" r="L4867">
        <v>282</v>
      </c>
      <c t="s" s="17" r="M4867">
        <v>472</v>
      </c>
      <c s="220" r="N4867">
        <v>161</v>
      </c>
      <c s="220" r="O4867">
        <v>182</v>
      </c>
      <c s="220" r="P4867">
        <v>3600</v>
      </c>
      <c t="s" s="220" r="Q4867">
        <v>12147</v>
      </c>
      <c t="s" s="17" r="R4867">
        <v>12148</v>
      </c>
    </row>
    <row r="4868">
      <c t="s" s="128" r="A4868">
        <v>12149</v>
      </c>
      <c t="s" s="220" r="B4868">
        <v>552</v>
      </c>
      <c t="s" s="220" r="C4868">
        <v>12150</v>
      </c>
      <c t="s" s="220" r="D4868">
        <v>12151</v>
      </c>
      <c s="168" r="E4868">
        <v>41336.355462963</v>
      </c>
      <c s="220" r="F4868"/>
      <c t="s" s="220" r="G4868">
        <v>46</v>
      </c>
      <c s="220" r="H4868"/>
      <c s="220" r="I4868"/>
      <c s="220" r="J4868">
        <v>53755836</v>
      </c>
      <c s="220" r="K4868"/>
      <c t="s" s="17" r="L4868">
        <v>49</v>
      </c>
      <c t="s" s="17" r="M4868">
        <v>555</v>
      </c>
      <c s="220" r="N4868">
        <v>278</v>
      </c>
      <c s="220" r="O4868">
        <v>241</v>
      </c>
      <c s="220" r="P4868">
        <v>3600</v>
      </c>
      <c t="s" s="220" r="Q4868">
        <v>12152</v>
      </c>
      <c t="s" s="17" r="R4868">
        <v>12153</v>
      </c>
    </row>
    <row r="4869">
      <c t="s" s="128" r="A4869">
        <v>12154</v>
      </c>
      <c t="s" s="220" r="B4869">
        <v>12155</v>
      </c>
      <c t="s" s="220" r="C4869">
        <v>12156</v>
      </c>
      <c t="s" s="220" r="D4869">
        <v>12157</v>
      </c>
      <c s="168" r="E4869">
        <v>41336.3549074074</v>
      </c>
      <c s="220" r="F4869"/>
      <c t="s" s="220" r="G4869">
        <v>57</v>
      </c>
      <c s="220" r="H4869"/>
      <c s="220" r="I4869"/>
      <c s="220" r="J4869">
        <v>960368659</v>
      </c>
      <c s="220" r="K4869"/>
      <c t="s" s="17" r="L4869">
        <v>4786</v>
      </c>
      <c t="s" s="17" r="M4869">
        <v>12158</v>
      </c>
      <c s="220" r="N4869">
        <v>153</v>
      </c>
      <c s="220" r="O4869">
        <v>114</v>
      </c>
      <c s="220" r="P4869"/>
      <c t="s" s="220" r="Q4869">
        <v>12159</v>
      </c>
      <c t="s" s="17" r="R4869">
        <v>8095</v>
      </c>
    </row>
    <row r="4870">
      <c t="s" s="128" r="A4870">
        <v>12160</v>
      </c>
      <c t="s" s="220" r="B4870">
        <v>552</v>
      </c>
      <c t="s" s="220" r="C4870">
        <v>12161</v>
      </c>
      <c t="s" s="220" r="D4870">
        <v>12162</v>
      </c>
      <c s="168" r="E4870">
        <v>41336.3536111111</v>
      </c>
      <c s="220" r="F4870"/>
      <c t="s" s="220" r="G4870">
        <v>46</v>
      </c>
      <c s="220" r="H4870">
        <v>524653656</v>
      </c>
      <c t="s" s="220" r="I4870">
        <v>1785</v>
      </c>
      <c s="220" r="J4870">
        <v>53755836</v>
      </c>
      <c t="s" s="220" r="K4870">
        <v>12163</v>
      </c>
      <c t="s" s="17" r="L4870">
        <v>49</v>
      </c>
      <c t="s" s="17" r="M4870">
        <v>555</v>
      </c>
      <c s="220" r="N4870">
        <v>278</v>
      </c>
      <c s="220" r="O4870">
        <v>241</v>
      </c>
      <c s="220" r="P4870">
        <v>3600</v>
      </c>
      <c t="s" s="220" r="Q4870">
        <v>12164</v>
      </c>
      <c t="s" s="17" r="R4870">
        <v>12165</v>
      </c>
    </row>
    <row r="4871">
      <c t="s" s="128" r="A4871">
        <v>12166</v>
      </c>
      <c t="s" s="220" r="B4871">
        <v>2786</v>
      </c>
      <c t="s" s="220" r="C4871">
        <v>12167</v>
      </c>
      <c t="s" s="220" r="D4871">
        <v>12168</v>
      </c>
      <c s="168" r="E4871">
        <v>41336.3534606482</v>
      </c>
      <c s="220" r="F4871"/>
      <c t="s" s="220" r="G4871">
        <v>57</v>
      </c>
      <c s="220" r="H4871"/>
      <c s="220" r="I4871"/>
      <c s="220" r="J4871">
        <v>1055455069</v>
      </c>
      <c s="220" r="K4871"/>
      <c t="s" s="17" r="L4871">
        <v>116</v>
      </c>
      <c t="s" s="17" r="M4871">
        <v>2789</v>
      </c>
      <c s="220" r="N4871">
        <v>74</v>
      </c>
      <c s="220" r="O4871">
        <v>115</v>
      </c>
      <c s="220" r="P4871">
        <v>-36000</v>
      </c>
      <c t="s" s="220" r="Q4871">
        <v>12169</v>
      </c>
      <c t="s" s="17" r="R4871">
        <v>12170</v>
      </c>
    </row>
    <row r="4872">
      <c t="s" s="128" r="A4872">
        <v>12171</v>
      </c>
      <c t="s" s="220" r="B4872">
        <v>5125</v>
      </c>
      <c t="s" s="220" r="C4872">
        <v>12172</v>
      </c>
      <c t="s" s="220" r="D4872">
        <v>12173</v>
      </c>
      <c s="168" r="E4872">
        <v>41336.3513310185</v>
      </c>
      <c s="220" r="F4872"/>
      <c t="s" s="220" r="G4872">
        <v>57</v>
      </c>
      <c s="220" r="H4872"/>
      <c s="220" r="I4872"/>
      <c s="220" r="J4872">
        <v>168602202</v>
      </c>
      <c s="220" r="K4872"/>
      <c t="s" s="17" r="L4872">
        <v>135</v>
      </c>
      <c t="s" s="17" r="M4872">
        <v>5128</v>
      </c>
      <c s="220" r="N4872">
        <v>70</v>
      </c>
      <c s="220" r="O4872">
        <v>144</v>
      </c>
      <c s="220" r="P4872">
        <v>-10800</v>
      </c>
      <c t="s" s="220" r="Q4872">
        <v>12174</v>
      </c>
      <c t="s" s="17" r="R4872">
        <v>12175</v>
      </c>
    </row>
    <row r="4873">
      <c t="s" s="128" r="A4873">
        <v>12176</v>
      </c>
      <c t="s" s="220" r="B4873">
        <v>12177</v>
      </c>
      <c t="s" s="220" r="C4873">
        <v>12178</v>
      </c>
      <c t="s" s="220" r="D4873">
        <v>12179</v>
      </c>
      <c s="168" r="E4873">
        <v>41336.3505092593</v>
      </c>
      <c s="220" r="F4873"/>
      <c t="s" s="220" r="G4873">
        <v>57</v>
      </c>
      <c s="220" r="H4873"/>
      <c s="220" r="I4873"/>
      <c s="220" r="J4873">
        <v>288974967</v>
      </c>
      <c s="220" r="K4873"/>
      <c t="s" s="17" r="L4873">
        <v>116</v>
      </c>
      <c t="s" s="17" r="M4873">
        <v>12180</v>
      </c>
      <c s="220" r="N4873">
        <v>87</v>
      </c>
      <c s="220" r="O4873">
        <v>173</v>
      </c>
      <c s="220" r="P4873">
        <v>3600</v>
      </c>
      <c t="s" s="220" r="Q4873">
        <v>12181</v>
      </c>
      <c t="s" s="17" r="R4873">
        <v>12182</v>
      </c>
    </row>
    <row r="4874">
      <c t="s" s="128" r="A4874">
        <v>12183</v>
      </c>
      <c t="s" s="220" r="B4874">
        <v>8186</v>
      </c>
      <c t="s" s="220" r="C4874">
        <v>12184</v>
      </c>
      <c t="s" s="220" r="D4874">
        <v>12185</v>
      </c>
      <c s="168" r="E4874">
        <v>41336.3446527778</v>
      </c>
      <c s="220" r="F4874"/>
      <c t="s" s="220" r="G4874">
        <v>57</v>
      </c>
      <c s="220" r="H4874"/>
      <c s="220" r="I4874"/>
      <c s="220" r="J4874">
        <v>459571523</v>
      </c>
      <c s="220" r="K4874"/>
      <c t="s" s="17" r="L4874">
        <v>74</v>
      </c>
      <c t="s" s="17" r="M4874">
        <v>8188</v>
      </c>
      <c s="220" r="N4874">
        <v>108</v>
      </c>
      <c s="220" r="O4874">
        <v>142</v>
      </c>
      <c s="220" r="P4874">
        <v>7200</v>
      </c>
      <c t="s" s="220" r="Q4874">
        <v>12186</v>
      </c>
      <c t="s" s="17" r="R4874">
        <v>12187</v>
      </c>
    </row>
    <row r="4875">
      <c t="s" s="128" r="A4875">
        <v>12188</v>
      </c>
      <c t="s" s="220" r="B4875">
        <v>8186</v>
      </c>
      <c t="s" s="220" r="C4875">
        <v>12189</v>
      </c>
      <c t="s" s="220" r="D4875">
        <v>12190</v>
      </c>
      <c s="168" r="E4875">
        <v>41336.3434259259</v>
      </c>
      <c s="220" r="F4875"/>
      <c t="s" s="220" r="G4875">
        <v>57</v>
      </c>
      <c s="220" r="H4875"/>
      <c s="220" r="I4875"/>
      <c s="220" r="J4875">
        <v>459571523</v>
      </c>
      <c s="220" r="K4875"/>
      <c t="s" s="17" r="L4875">
        <v>74</v>
      </c>
      <c t="s" s="17" r="M4875">
        <v>8188</v>
      </c>
      <c s="220" r="N4875">
        <v>108</v>
      </c>
      <c s="220" r="O4875">
        <v>142</v>
      </c>
      <c s="220" r="P4875">
        <v>7200</v>
      </c>
      <c t="s" s="220" r="Q4875">
        <v>12191</v>
      </c>
      <c t="s" s="17" r="R4875">
        <v>12192</v>
      </c>
    </row>
    <row r="4876">
      <c t="s" s="128" r="A4876">
        <v>12193</v>
      </c>
      <c t="s" s="220" r="B4876">
        <v>4514</v>
      </c>
      <c t="s" s="220" r="C4876">
        <v>12194</v>
      </c>
      <c t="s" s="220" r="D4876">
        <v>12195</v>
      </c>
      <c s="168" r="E4876">
        <v>41336.3414236111</v>
      </c>
      <c s="220" r="F4876"/>
      <c t="s" s="220" r="G4876">
        <v>57</v>
      </c>
      <c s="220" r="H4876"/>
      <c s="220" r="I4876"/>
      <c s="220" r="J4876">
        <v>917117984</v>
      </c>
      <c s="220" r="K4876"/>
      <c t="s" s="17" r="L4876">
        <v>116</v>
      </c>
      <c t="s" s="17" r="M4876">
        <v>4666</v>
      </c>
      <c s="220" r="N4876">
        <v>44</v>
      </c>
      <c s="220" r="O4876">
        <v>316</v>
      </c>
      <c s="220" r="P4876">
        <v>3600</v>
      </c>
      <c t="s" s="220" r="Q4876">
        <v>12196</v>
      </c>
      <c t="s" s="17" r="R4876">
        <v>12197</v>
      </c>
    </row>
    <row r="4877">
      <c t="s" s="128" r="A4877">
        <v>12198</v>
      </c>
      <c t="s" s="220" r="B4877">
        <v>217</v>
      </c>
      <c t="s" s="220" r="C4877">
        <v>12199</v>
      </c>
      <c t="s" s="220" r="D4877">
        <v>12200</v>
      </c>
      <c s="168" r="E4877">
        <v>41336.3391319444</v>
      </c>
      <c s="220" r="F4877"/>
      <c t="s" s="220" r="G4877">
        <v>57</v>
      </c>
      <c s="220" r="H4877"/>
      <c s="220" r="I4877"/>
      <c s="220" r="J4877">
        <v>261867800</v>
      </c>
      <c s="220" r="K4877"/>
      <c t="s" s="17" r="L4877">
        <v>135</v>
      </c>
      <c t="s" s="17" r="M4877">
        <v>221</v>
      </c>
      <c s="220" r="N4877">
        <v>254</v>
      </c>
      <c s="220" r="O4877">
        <v>325</v>
      </c>
      <c s="220" r="P4877">
        <v>3600</v>
      </c>
      <c t="s" s="220" r="Q4877">
        <v>12201</v>
      </c>
      <c t="s" s="17" r="R4877">
        <v>12202</v>
      </c>
    </row>
    <row r="4878">
      <c t="s" s="128" r="A4878">
        <v>12203</v>
      </c>
      <c t="s" s="220" r="B4878">
        <v>9121</v>
      </c>
      <c t="s" s="220" r="C4878">
        <v>12204</v>
      </c>
      <c t="s" s="220" r="D4878">
        <v>12205</v>
      </c>
      <c s="168" r="E4878">
        <v>41336.3389814815</v>
      </c>
      <c s="220" r="F4878"/>
      <c t="s" s="220" r="G4878">
        <v>57</v>
      </c>
      <c s="220" r="H4878"/>
      <c s="220" r="I4878"/>
      <c s="220" r="J4878">
        <v>293945509</v>
      </c>
      <c s="220" r="K4878"/>
      <c t="s" s="17" r="L4878">
        <v>116</v>
      </c>
      <c t="s" s="17" r="M4878">
        <v>9124</v>
      </c>
      <c s="220" r="N4878">
        <v>9</v>
      </c>
      <c s="220" r="O4878">
        <v>35</v>
      </c>
      <c s="220" r="P4878"/>
      <c t="s" s="220" r="Q4878">
        <v>12206</v>
      </c>
      <c t="s" s="17" r="R4878">
        <v>1835</v>
      </c>
    </row>
    <row r="4879">
      <c t="s" s="128" r="A4879">
        <v>12207</v>
      </c>
      <c t="s" s="220" r="B4879">
        <v>12208</v>
      </c>
      <c t="s" s="220" r="C4879">
        <v>12209</v>
      </c>
      <c t="s" s="220" r="D4879">
        <v>12210</v>
      </c>
      <c s="168" r="E4879">
        <v>41336.3365277778</v>
      </c>
      <c s="220" r="F4879"/>
      <c t="s" s="220" r="G4879">
        <v>57</v>
      </c>
      <c s="220" r="H4879"/>
      <c s="220" r="I4879"/>
      <c s="220" r="J4879">
        <v>198609550</v>
      </c>
      <c s="220" r="K4879"/>
      <c t="s" s="17" r="L4879">
        <v>74</v>
      </c>
      <c t="s" s="17" r="M4879">
        <v>12211</v>
      </c>
      <c s="220" r="N4879">
        <v>146</v>
      </c>
      <c s="220" r="O4879">
        <v>7</v>
      </c>
      <c s="220" r="P4879">
        <v>3600</v>
      </c>
      <c t="s" s="220" r="Q4879">
        <v>12212</v>
      </c>
      <c t="s" s="17" r="R4879">
        <v>12213</v>
      </c>
    </row>
    <row r="4880">
      <c t="s" s="128" r="A4880">
        <v>12214</v>
      </c>
      <c t="s" s="220" r="B4880">
        <v>1094</v>
      </c>
      <c t="s" s="220" r="C4880">
        <v>12215</v>
      </c>
      <c t="s" s="220" r="D4880">
        <v>12216</v>
      </c>
      <c s="168" r="E4880">
        <v>41336.334837963</v>
      </c>
      <c s="220" r="F4880"/>
      <c t="s" s="220" r="G4880">
        <v>57</v>
      </c>
      <c s="220" r="H4880">
        <v>25583565</v>
      </c>
      <c t="s" s="220" r="I4880">
        <v>54</v>
      </c>
      <c s="220" r="J4880">
        <v>1069060124</v>
      </c>
      <c t="s" s="220" r="K4880">
        <v>12217</v>
      </c>
      <c t="s" s="17" r="L4880">
        <v>74</v>
      </c>
      <c t="s" s="17" r="M4880">
        <v>1097</v>
      </c>
      <c s="220" r="N4880">
        <v>28</v>
      </c>
      <c s="220" r="O4880">
        <v>13</v>
      </c>
      <c s="220" r="P4880"/>
      <c t="s" s="220" r="Q4880">
        <v>12218</v>
      </c>
      <c t="s" s="17" r="R4880">
        <v>12219</v>
      </c>
    </row>
    <row r="4881">
      <c t="s" s="128" r="A4881">
        <v>12220</v>
      </c>
      <c t="s" s="220" r="B4881">
        <v>1785</v>
      </c>
      <c t="s" s="220" r="C4881">
        <v>12221</v>
      </c>
      <c t="s" s="220" r="D4881">
        <v>12222</v>
      </c>
      <c s="168" r="E4881">
        <v>41336.3312268518</v>
      </c>
      <c s="220" r="F4881"/>
      <c t="s" s="220" r="G4881">
        <v>57</v>
      </c>
      <c s="220" r="H4881"/>
      <c s="220" r="I4881"/>
      <c s="220" r="J4881">
        <v>524653656</v>
      </c>
      <c s="220" r="K4881"/>
      <c t="s" s="17" r="L4881">
        <v>116</v>
      </c>
      <c t="s" s="17" r="M4881">
        <v>1788</v>
      </c>
      <c s="220" r="N4881">
        <v>121</v>
      </c>
      <c s="220" r="O4881">
        <v>181</v>
      </c>
      <c s="220" r="P4881"/>
      <c t="s" s="220" r="Q4881">
        <v>12223</v>
      </c>
      <c t="s" s="17" r="R4881">
        <v>12224</v>
      </c>
    </row>
    <row r="4882">
      <c t="s" s="128" r="A4882">
        <v>12225</v>
      </c>
      <c t="s" s="220" r="B4882">
        <v>12226</v>
      </c>
      <c t="s" s="220" r="C4882">
        <v>12227</v>
      </c>
      <c t="s" s="220" r="D4882">
        <v>12228</v>
      </c>
      <c s="168" r="E4882">
        <v>41336.3304398148</v>
      </c>
      <c s="220" r="F4882"/>
      <c t="s" s="220" r="G4882">
        <v>46</v>
      </c>
      <c s="220" r="H4882"/>
      <c s="220" r="I4882"/>
      <c s="220" r="J4882">
        <v>326440006</v>
      </c>
      <c s="220" r="K4882"/>
      <c t="s" s="17" r="L4882">
        <v>12229</v>
      </c>
      <c t="s" s="17" r="M4882">
        <v>12230</v>
      </c>
      <c s="220" r="N4882">
        <v>93</v>
      </c>
      <c s="220" r="O4882">
        <v>54</v>
      </c>
      <c s="220" r="P4882">
        <v>3600</v>
      </c>
      <c t="s" s="220" r="Q4882">
        <v>12231</v>
      </c>
      <c t="s" s="17" r="R4882">
        <v>12232</v>
      </c>
    </row>
    <row r="4883">
      <c t="s" s="128" r="A4883">
        <v>12233</v>
      </c>
      <c t="s" s="220" r="B4883">
        <v>12234</v>
      </c>
      <c t="s" s="220" r="C4883">
        <v>12235</v>
      </c>
      <c t="s" s="220" r="D4883">
        <v>12236</v>
      </c>
      <c s="168" r="E4883">
        <v>41336.3255555556</v>
      </c>
      <c s="220" r="F4883"/>
      <c t="s" s="220" r="G4883">
        <v>46</v>
      </c>
      <c s="220" r="H4883"/>
      <c s="220" r="I4883"/>
      <c s="220" r="J4883">
        <v>24663880</v>
      </c>
      <c s="220" r="K4883"/>
      <c t="s" s="17" r="L4883">
        <v>1636</v>
      </c>
      <c t="s" s="17" r="M4883">
        <v>12237</v>
      </c>
      <c s="220" r="N4883">
        <v>414</v>
      </c>
      <c s="220" r="O4883">
        <v>108</v>
      </c>
      <c s="220" r="P4883">
        <v>3600</v>
      </c>
      <c t="s" s="220" r="Q4883">
        <v>12238</v>
      </c>
      <c t="s" s="17" r="R4883">
        <v>12239</v>
      </c>
    </row>
    <row r="4884">
      <c t="s" s="128" r="A4884">
        <v>12240</v>
      </c>
      <c t="s" s="220" r="B4884">
        <v>8456</v>
      </c>
      <c t="s" s="220" r="C4884">
        <v>12241</v>
      </c>
      <c t="s" s="220" r="D4884">
        <v>12242</v>
      </c>
      <c s="168" r="E4884">
        <v>41336.3249305556</v>
      </c>
      <c s="220" r="F4884"/>
      <c t="s" s="220" r="G4884">
        <v>57</v>
      </c>
      <c s="220" r="H4884"/>
      <c s="220" r="I4884"/>
      <c s="220" r="J4884">
        <v>164679792</v>
      </c>
      <c s="220" r="K4884"/>
      <c t="s" s="17" r="L4884">
        <v>228</v>
      </c>
      <c t="s" s="17" r="M4884">
        <v>8459</v>
      </c>
      <c s="220" r="N4884">
        <v>637</v>
      </c>
      <c s="220" r="O4884">
        <v>97</v>
      </c>
      <c s="220" r="P4884"/>
      <c t="s" s="220" r="Q4884">
        <v>12243</v>
      </c>
      <c t="s" s="17" r="R4884">
        <v>12244</v>
      </c>
    </row>
    <row r="4885">
      <c t="s" s="128" r="A4885">
        <v>12245</v>
      </c>
      <c t="s" s="220" r="B4885">
        <v>2865</v>
      </c>
      <c t="s" s="220" r="C4885">
        <v>12246</v>
      </c>
      <c t="s" s="220" r="D4885">
        <v>12247</v>
      </c>
      <c s="168" r="E4885">
        <v>41336.323900463</v>
      </c>
      <c s="220" r="F4885"/>
      <c t="s" s="220" r="G4885">
        <v>57</v>
      </c>
      <c s="220" r="H4885">
        <v>24663880</v>
      </c>
      <c t="s" s="220" r="I4885">
        <v>12234</v>
      </c>
      <c s="220" r="J4885">
        <v>15776298</v>
      </c>
      <c t="s" s="220" r="K4885">
        <v>12248</v>
      </c>
      <c t="s" s="17" r="L4885">
        <v>228</v>
      </c>
      <c t="s" s="17" r="M4885">
        <v>2868</v>
      </c>
      <c s="220" r="N4885">
        <v>841</v>
      </c>
      <c s="220" r="O4885">
        <v>1024</v>
      </c>
      <c s="220" r="P4885">
        <v>3600</v>
      </c>
      <c t="s" s="220" r="Q4885">
        <v>12249</v>
      </c>
      <c t="s" s="17" r="R4885">
        <v>12250</v>
      </c>
    </row>
    <row r="4886">
      <c t="s" s="128" r="A4886">
        <v>12251</v>
      </c>
      <c t="s" s="220" r="B4886">
        <v>1568</v>
      </c>
      <c t="s" s="220" r="C4886">
        <v>12252</v>
      </c>
      <c t="s" s="220" r="D4886">
        <v>12253</v>
      </c>
      <c s="168" r="E4886">
        <v>41336.3186226852</v>
      </c>
      <c s="220" r="F4886"/>
      <c t="s" s="220" r="G4886">
        <v>57</v>
      </c>
      <c s="220" r="H4886"/>
      <c s="220" r="I4886"/>
      <c s="220" r="J4886">
        <v>1024589965</v>
      </c>
      <c s="220" r="K4886"/>
      <c t="s" s="17" r="L4886">
        <v>116</v>
      </c>
      <c t="s" s="17" r="M4886">
        <v>1571</v>
      </c>
      <c s="220" r="N4886">
        <v>45</v>
      </c>
      <c s="220" r="O4886">
        <v>65</v>
      </c>
      <c s="220" r="P4886">
        <v>3600</v>
      </c>
      <c t="s" s="220" r="Q4886">
        <v>12254</v>
      </c>
      <c t="s" s="17" r="R4886">
        <v>12255</v>
      </c>
    </row>
    <row r="4887">
      <c t="s" s="128" r="A4887">
        <v>12256</v>
      </c>
      <c t="s" s="220" r="B4887">
        <v>2448</v>
      </c>
      <c t="s" s="220" r="C4887">
        <v>12257</v>
      </c>
      <c t="s" s="220" r="D4887">
        <v>12258</v>
      </c>
      <c s="168" r="E4887">
        <v>41336.3180324074</v>
      </c>
      <c s="220" r="F4887"/>
      <c t="s" s="220" r="G4887">
        <v>57</v>
      </c>
      <c s="220" r="H4887"/>
      <c s="220" r="I4887"/>
      <c s="220" r="J4887">
        <v>26206046</v>
      </c>
      <c s="220" r="K4887"/>
      <c t="s" s="17" r="L4887">
        <v>228</v>
      </c>
      <c t="s" s="17" r="M4887">
        <v>3267</v>
      </c>
      <c s="220" r="N4887">
        <v>1265</v>
      </c>
      <c s="220" r="O4887">
        <v>910</v>
      </c>
      <c s="220" r="P4887">
        <v>3600</v>
      </c>
      <c t="s" s="220" r="Q4887">
        <v>12259</v>
      </c>
      <c t="s" s="17" r="R4887">
        <v>12260</v>
      </c>
    </row>
    <row r="4888">
      <c t="s" s="128" r="A4888">
        <v>12261</v>
      </c>
      <c t="s" s="220" r="B4888">
        <v>1785</v>
      </c>
      <c t="s" s="220" r="C4888">
        <v>12262</v>
      </c>
      <c t="s" s="220" r="D4888">
        <v>12263</v>
      </c>
      <c s="168" r="E4888">
        <v>41336.3159490741</v>
      </c>
      <c s="220" r="F4888"/>
      <c t="s" s="220" r="G4888">
        <v>57</v>
      </c>
      <c s="220" r="H4888"/>
      <c s="220" r="I4888"/>
      <c s="220" r="J4888">
        <v>524653656</v>
      </c>
      <c s="220" r="K4888"/>
      <c t="s" s="17" r="L4888">
        <v>116</v>
      </c>
      <c t="s" s="17" r="M4888">
        <v>1788</v>
      </c>
      <c s="220" r="N4888">
        <v>121</v>
      </c>
      <c s="220" r="O4888">
        <v>181</v>
      </c>
      <c s="220" r="P4888"/>
      <c t="s" s="220" r="Q4888">
        <v>12264</v>
      </c>
      <c t="s" s="17" r="R4888">
        <v>12265</v>
      </c>
    </row>
    <row r="4889">
      <c t="s" s="128" r="A4889">
        <v>12248</v>
      </c>
      <c t="s" s="220" r="B4889">
        <v>12234</v>
      </c>
      <c t="s" s="220" r="C4889">
        <v>12266</v>
      </c>
      <c t="s" s="220" r="D4889">
        <v>12267</v>
      </c>
      <c s="168" r="E4889">
        <v>41336.3143518519</v>
      </c>
      <c s="220" r="F4889"/>
      <c t="s" s="220" r="G4889">
        <v>46</v>
      </c>
      <c s="220" r="H4889"/>
      <c s="220" r="I4889"/>
      <c s="220" r="J4889">
        <v>24663880</v>
      </c>
      <c s="220" r="K4889"/>
      <c t="s" s="17" r="L4889">
        <v>1636</v>
      </c>
      <c t="s" s="17" r="M4889">
        <v>12237</v>
      </c>
      <c s="220" r="N4889">
        <v>414</v>
      </c>
      <c s="220" r="O4889">
        <v>108</v>
      </c>
      <c s="220" r="P4889">
        <v>3600</v>
      </c>
      <c t="s" s="220" r="Q4889">
        <v>12268</v>
      </c>
      <c t="s" s="17" r="R4889">
        <v>12269</v>
      </c>
    </row>
    <row r="4890">
      <c t="s" s="128" r="A4890">
        <v>12270</v>
      </c>
      <c t="s" s="220" r="B4890">
        <v>2865</v>
      </c>
      <c t="s" s="220" r="C4890">
        <v>12271</v>
      </c>
      <c t="s" s="220" r="D4890">
        <v>12272</v>
      </c>
      <c s="168" r="E4890">
        <v>41336.3117592593</v>
      </c>
      <c s="220" r="F4890"/>
      <c t="s" s="220" r="G4890">
        <v>57</v>
      </c>
      <c s="220" r="H4890"/>
      <c s="220" r="I4890"/>
      <c s="220" r="J4890">
        <v>15776298</v>
      </c>
      <c s="220" r="K4890"/>
      <c t="s" s="17" r="L4890">
        <v>228</v>
      </c>
      <c t="s" s="17" r="M4890">
        <v>2868</v>
      </c>
      <c s="220" r="N4890">
        <v>841</v>
      </c>
      <c s="220" r="O4890">
        <v>1024</v>
      </c>
      <c s="220" r="P4890">
        <v>3600</v>
      </c>
      <c t="s" s="220" r="Q4890">
        <v>12273</v>
      </c>
      <c t="s" s="17" r="R4890">
        <v>12274</v>
      </c>
    </row>
    <row r="4891">
      <c t="s" s="128" r="A4891">
        <v>12275</v>
      </c>
      <c t="s" s="220" r="B4891">
        <v>1785</v>
      </c>
      <c t="s" s="220" r="C4891">
        <v>12276</v>
      </c>
      <c t="s" s="220" r="D4891">
        <v>12277</v>
      </c>
      <c s="168" r="E4891">
        <v>41336.3098958333</v>
      </c>
      <c s="220" r="F4891"/>
      <c t="s" s="220" r="G4891">
        <v>57</v>
      </c>
      <c s="220" r="H4891"/>
      <c s="220" r="I4891"/>
      <c s="220" r="J4891">
        <v>524653656</v>
      </c>
      <c s="220" r="K4891"/>
      <c t="s" s="17" r="L4891">
        <v>116</v>
      </c>
      <c t="s" s="17" r="M4891">
        <v>1788</v>
      </c>
      <c s="220" r="N4891">
        <v>121</v>
      </c>
      <c s="220" r="O4891">
        <v>181</v>
      </c>
      <c s="220" r="P4891"/>
      <c t="s" s="220" r="Q4891">
        <v>12278</v>
      </c>
      <c t="s" s="17" r="R4891">
        <v>12279</v>
      </c>
    </row>
    <row r="4892">
      <c t="s" s="128" r="A4892">
        <v>12280</v>
      </c>
      <c t="s" s="220" r="B4892">
        <v>12281</v>
      </c>
      <c t="s" s="220" r="C4892">
        <v>12282</v>
      </c>
      <c t="s" s="220" r="D4892">
        <v>12283</v>
      </c>
      <c s="168" r="E4892">
        <v>41336.2937268518</v>
      </c>
      <c s="220" r="F4892"/>
      <c t="s" s="220" r="G4892">
        <v>57</v>
      </c>
      <c s="220" r="H4892"/>
      <c s="220" r="I4892"/>
      <c s="220" r="J4892">
        <v>393981409</v>
      </c>
      <c s="220" r="K4892"/>
      <c t="s" s="17" r="L4892">
        <v>116</v>
      </c>
      <c t="s" s="17" r="M4892">
        <v>12284</v>
      </c>
      <c s="220" r="N4892">
        <v>68</v>
      </c>
      <c s="220" r="O4892">
        <v>159</v>
      </c>
      <c s="220" r="P4892"/>
      <c t="s" s="220" r="Q4892">
        <v>12285</v>
      </c>
      <c t="s" s="17" r="R4892">
        <v>12286</v>
      </c>
    </row>
    <row r="4893">
      <c t="s" s="128" r="A4893">
        <v>12287</v>
      </c>
      <c t="s" s="220" r="B4893">
        <v>1870</v>
      </c>
      <c t="s" s="220" r="C4893">
        <v>12288</v>
      </c>
      <c t="s" s="220" r="D4893">
        <v>12289</v>
      </c>
      <c s="168" r="E4893">
        <v>41336.2903009259</v>
      </c>
      <c s="220" r="F4893"/>
      <c t="s" s="220" r="G4893">
        <v>57</v>
      </c>
      <c s="220" r="H4893"/>
      <c s="220" r="I4893"/>
      <c s="220" r="J4893">
        <v>128512536</v>
      </c>
      <c s="220" r="K4893"/>
      <c t="s" s="17" r="L4893">
        <v>74</v>
      </c>
      <c t="s" s="17" r="M4893">
        <v>1874</v>
      </c>
      <c s="220" r="N4893">
        <v>753</v>
      </c>
      <c s="220" r="O4893">
        <v>1548</v>
      </c>
      <c s="220" r="P4893"/>
      <c t="s" s="220" r="Q4893">
        <v>12290</v>
      </c>
      <c t="s" s="17" r="R4893">
        <v>6161</v>
      </c>
    </row>
    <row r="4894">
      <c t="s" s="128" r="A4894">
        <v>12291</v>
      </c>
      <c t="s" s="220" r="B4894">
        <v>47</v>
      </c>
      <c t="s" s="220" r="C4894">
        <v>12292</v>
      </c>
      <c t="s" s="220" r="D4894">
        <v>12293</v>
      </c>
      <c s="168" r="E4894">
        <v>41336.2902430556</v>
      </c>
      <c s="220" r="F4894"/>
      <c t="s" s="220" r="G4894">
        <v>57</v>
      </c>
      <c s="220" r="H4894"/>
      <c s="220" r="I4894"/>
      <c s="220" r="J4894">
        <v>1409501</v>
      </c>
      <c s="220" r="K4894"/>
      <c t="s" s="17" r="L4894">
        <v>228</v>
      </c>
      <c t="s" s="17" r="M4894">
        <v>128</v>
      </c>
      <c s="220" r="N4894">
        <v>6152</v>
      </c>
      <c s="220" r="O4894">
        <v>676</v>
      </c>
      <c s="220" r="P4894">
        <v>3600</v>
      </c>
      <c t="s" s="220" r="Q4894">
        <v>12294</v>
      </c>
      <c t="s" s="17" r="R4894">
        <v>5118</v>
      </c>
    </row>
    <row r="4895">
      <c t="s" s="128" r="A4895">
        <v>12295</v>
      </c>
      <c t="s" s="220" r="B4895">
        <v>12296</v>
      </c>
      <c t="s" s="220" r="C4895">
        <v>12297</v>
      </c>
      <c t="s" s="220" r="D4895">
        <v>12298</v>
      </c>
      <c s="168" r="E4895">
        <v>41336.2894560185</v>
      </c>
      <c s="220" r="F4895"/>
      <c t="s" s="220" r="G4895">
        <v>57</v>
      </c>
      <c s="220" r="H4895"/>
      <c s="220" r="I4895"/>
      <c s="220" r="J4895">
        <v>47882761</v>
      </c>
      <c s="220" r="K4895"/>
      <c t="s" s="17" r="L4895">
        <v>74</v>
      </c>
      <c t="s" s="17" r="M4895">
        <v>12299</v>
      </c>
      <c s="220" r="N4895">
        <v>114</v>
      </c>
      <c s="220" r="O4895">
        <v>86</v>
      </c>
      <c s="220" r="P4895">
        <v>3600</v>
      </c>
      <c t="s" s="220" r="Q4895">
        <v>12300</v>
      </c>
      <c t="s" s="17" r="R4895">
        <v>12301</v>
      </c>
    </row>
    <row r="4896">
      <c t="s" s="128" r="A4896">
        <v>12302</v>
      </c>
      <c t="s" s="220" r="B4896">
        <v>292</v>
      </c>
      <c t="s" s="220" r="C4896">
        <v>12303</v>
      </c>
      <c t="s" s="220" r="D4896">
        <v>12304</v>
      </c>
      <c s="168" r="E4896">
        <v>41336.284849537</v>
      </c>
      <c s="220" r="F4896"/>
      <c t="s" s="220" r="G4896">
        <v>57</v>
      </c>
      <c s="220" r="H4896"/>
      <c s="220" r="I4896"/>
      <c s="220" r="J4896">
        <v>67136835</v>
      </c>
      <c s="220" r="K4896"/>
      <c t="s" s="17" r="L4896">
        <v>295</v>
      </c>
      <c t="s" s="17" r="M4896">
        <v>296</v>
      </c>
      <c s="220" r="N4896">
        <v>1157</v>
      </c>
      <c s="220" r="O4896">
        <v>2001</v>
      </c>
      <c s="220" r="P4896">
        <v>3600</v>
      </c>
      <c t="s" s="220" r="Q4896">
        <v>12305</v>
      </c>
      <c t="s" s="17" r="R4896">
        <v>12306</v>
      </c>
    </row>
    <row r="4897">
      <c t="s" s="128" r="A4897">
        <v>12307</v>
      </c>
      <c t="s" s="220" r="B4897">
        <v>11369</v>
      </c>
      <c t="s" s="220" r="C4897">
        <v>12308</v>
      </c>
      <c t="s" s="220" r="D4897">
        <v>12309</v>
      </c>
      <c s="168" r="E4897">
        <v>41336.2835069444</v>
      </c>
      <c s="220" r="F4897"/>
      <c t="s" s="220" r="G4897">
        <v>57</v>
      </c>
      <c s="220" r="H4897"/>
      <c s="220" r="I4897"/>
      <c s="220" r="J4897">
        <v>219740753</v>
      </c>
      <c s="220" r="K4897"/>
      <c t="s" s="17" r="L4897">
        <v>49</v>
      </c>
      <c t="s" s="17" r="M4897">
        <v>11372</v>
      </c>
      <c s="220" r="N4897">
        <v>122</v>
      </c>
      <c s="220" r="O4897">
        <v>342</v>
      </c>
      <c s="220" r="P4897"/>
      <c t="s" s="220" r="Q4897">
        <v>12310</v>
      </c>
      <c t="s" s="17" r="R4897">
        <v>12311</v>
      </c>
    </row>
    <row r="4898">
      <c t="s" s="128" r="A4898">
        <v>12312</v>
      </c>
      <c t="s" s="220" r="B4898">
        <v>2865</v>
      </c>
      <c t="s" s="220" r="C4898">
        <v>12313</v>
      </c>
      <c t="s" s="220" r="D4898">
        <v>12314</v>
      </c>
      <c s="168" r="E4898">
        <v>41336.2829282407</v>
      </c>
      <c s="220" r="F4898"/>
      <c t="s" s="220" r="G4898">
        <v>57</v>
      </c>
      <c s="220" r="H4898"/>
      <c s="220" r="I4898"/>
      <c s="220" r="J4898">
        <v>15776298</v>
      </c>
      <c s="220" r="K4898"/>
      <c t="s" s="17" r="L4898">
        <v>228</v>
      </c>
      <c t="s" s="17" r="M4898">
        <v>2868</v>
      </c>
      <c s="220" r="N4898">
        <v>841</v>
      </c>
      <c s="220" r="O4898">
        <v>1024</v>
      </c>
      <c s="220" r="P4898">
        <v>3600</v>
      </c>
      <c t="s" s="220" r="Q4898">
        <v>12315</v>
      </c>
      <c t="s" s="17" r="R4898">
        <v>12316</v>
      </c>
    </row>
    <row r="4899">
      <c t="s" s="128" r="A4899">
        <v>12317</v>
      </c>
      <c t="s" s="220" r="B4899">
        <v>2865</v>
      </c>
      <c t="s" s="220" r="C4899">
        <v>12318</v>
      </c>
      <c t="s" s="220" r="D4899">
        <v>12319</v>
      </c>
      <c s="168" r="E4899">
        <v>41336.2822106482</v>
      </c>
      <c s="220" r="F4899"/>
      <c t="s" s="220" r="G4899">
        <v>57</v>
      </c>
      <c s="220" r="H4899"/>
      <c s="220" r="I4899"/>
      <c s="220" r="J4899">
        <v>15776298</v>
      </c>
      <c s="220" r="K4899"/>
      <c t="s" s="17" r="L4899">
        <v>228</v>
      </c>
      <c t="s" s="17" r="M4899">
        <v>2868</v>
      </c>
      <c s="220" r="N4899">
        <v>841</v>
      </c>
      <c s="220" r="O4899">
        <v>1024</v>
      </c>
      <c s="220" r="P4899">
        <v>3600</v>
      </c>
      <c t="s" s="220" r="Q4899">
        <v>12320</v>
      </c>
      <c t="s" s="17" r="R4899">
        <v>12321</v>
      </c>
    </row>
    <row r="4900">
      <c t="s" s="128" r="A4900">
        <v>12322</v>
      </c>
      <c t="s" s="220" r="B4900">
        <v>217</v>
      </c>
      <c t="s" s="220" r="C4900">
        <v>12323</v>
      </c>
      <c t="s" s="220" r="D4900">
        <v>12324</v>
      </c>
      <c s="168" r="E4900">
        <v>41336.2749305556</v>
      </c>
      <c s="220" r="F4900"/>
      <c t="s" s="220" r="G4900">
        <v>57</v>
      </c>
      <c s="220" r="H4900">
        <v>43342755</v>
      </c>
      <c t="s" s="220" r="I4900">
        <v>12325</v>
      </c>
      <c s="220" r="J4900">
        <v>261867800</v>
      </c>
      <c t="s" s="220" r="K4900">
        <v>12326</v>
      </c>
      <c t="s" s="17" r="L4900">
        <v>228</v>
      </c>
      <c t="s" s="17" r="M4900">
        <v>221</v>
      </c>
      <c s="220" r="N4900">
        <v>254</v>
      </c>
      <c s="220" r="O4900">
        <v>325</v>
      </c>
      <c s="220" r="P4900">
        <v>3600</v>
      </c>
      <c t="s" s="220" r="Q4900">
        <v>12327</v>
      </c>
      <c t="s" s="17" r="R4900">
        <v>12328</v>
      </c>
    </row>
    <row r="4901">
      <c t="s" s="128" r="A4901">
        <v>12329</v>
      </c>
      <c t="s" s="220" r="B4901">
        <v>2786</v>
      </c>
      <c t="s" s="220" r="C4901">
        <v>12330</v>
      </c>
      <c t="s" s="220" r="D4901">
        <v>12331</v>
      </c>
      <c s="168" r="E4901">
        <v>41336.2664699074</v>
      </c>
      <c s="220" r="F4901"/>
      <c t="s" s="220" r="G4901">
        <v>57</v>
      </c>
      <c s="220" r="H4901"/>
      <c s="220" r="I4901"/>
      <c s="220" r="J4901">
        <v>1055455069</v>
      </c>
      <c s="220" r="K4901"/>
      <c t="s" s="17" r="L4901">
        <v>12332</v>
      </c>
      <c t="s" s="17" r="M4901">
        <v>2789</v>
      </c>
      <c s="220" r="N4901">
        <v>74</v>
      </c>
      <c s="220" r="O4901">
        <v>115</v>
      </c>
      <c s="220" r="P4901">
        <v>-36000</v>
      </c>
      <c t="s" s="220" r="Q4901">
        <v>12333</v>
      </c>
      <c t="s" s="17" r="R4901">
        <v>12334</v>
      </c>
    </row>
    <row r="4902">
      <c t="s" s="128" r="A4902">
        <v>12335</v>
      </c>
      <c t="s" s="220" r="B4902">
        <v>2786</v>
      </c>
      <c t="s" s="220" r="C4902">
        <v>12336</v>
      </c>
      <c t="s" s="220" r="D4902">
        <v>12337</v>
      </c>
      <c s="168" r="E4902">
        <v>41336.2611458333</v>
      </c>
      <c s="220" r="F4902"/>
      <c t="s" s="220" r="G4902">
        <v>57</v>
      </c>
      <c s="220" r="H4902">
        <v>32906800</v>
      </c>
      <c t="s" s="220" r="I4902">
        <v>8892</v>
      </c>
      <c s="220" r="J4902">
        <v>1055455069</v>
      </c>
      <c t="s" s="220" r="K4902">
        <v>12338</v>
      </c>
      <c t="s" s="17" r="L4902">
        <v>116</v>
      </c>
      <c t="s" s="17" r="M4902">
        <v>2789</v>
      </c>
      <c s="220" r="N4902">
        <v>74</v>
      </c>
      <c s="220" r="O4902">
        <v>115</v>
      </c>
      <c s="220" r="P4902">
        <v>-36000</v>
      </c>
      <c t="s" s="220" r="Q4902">
        <v>12339</v>
      </c>
      <c t="s" s="17" r="R4902">
        <v>12340</v>
      </c>
    </row>
    <row r="4903">
      <c t="s" s="128" r="A4903">
        <v>12341</v>
      </c>
      <c t="s" s="220" r="B4903">
        <v>1785</v>
      </c>
      <c t="s" s="220" r="C4903">
        <v>12342</v>
      </c>
      <c t="s" s="220" r="D4903">
        <v>12343</v>
      </c>
      <c s="168" r="E4903">
        <v>41336.2486458333</v>
      </c>
      <c s="220" r="F4903"/>
      <c t="s" s="220" r="G4903">
        <v>57</v>
      </c>
      <c s="220" r="H4903"/>
      <c s="220" r="I4903"/>
      <c s="220" r="J4903">
        <v>524653656</v>
      </c>
      <c s="220" r="K4903"/>
      <c t="s" s="17" r="L4903">
        <v>12344</v>
      </c>
      <c t="s" s="17" r="M4903">
        <v>1788</v>
      </c>
      <c s="220" r="N4903">
        <v>121</v>
      </c>
      <c s="220" r="O4903">
        <v>181</v>
      </c>
      <c s="220" r="P4903"/>
      <c t="s" s="220" r="Q4903">
        <v>12345</v>
      </c>
      <c t="s" s="17" r="R4903">
        <v>12346</v>
      </c>
    </row>
    <row r="4904">
      <c t="s" s="128" r="A4904">
        <v>12347</v>
      </c>
      <c t="s" s="220" r="B4904">
        <v>217</v>
      </c>
      <c t="s" s="220" r="C4904">
        <v>12348</v>
      </c>
      <c t="s" s="220" r="D4904">
        <v>12349</v>
      </c>
      <c s="168" r="E4904">
        <v>41336.2476967593</v>
      </c>
      <c s="220" r="F4904"/>
      <c t="s" s="220" r="G4904">
        <v>57</v>
      </c>
      <c s="220" r="H4904">
        <v>15776298</v>
      </c>
      <c t="s" s="220" r="I4904">
        <v>2865</v>
      </c>
      <c s="220" r="J4904">
        <v>261867800</v>
      </c>
      <c t="s" s="220" r="K4904">
        <v>12350</v>
      </c>
      <c t="s" s="17" r="L4904">
        <v>228</v>
      </c>
      <c t="s" s="17" r="M4904">
        <v>221</v>
      </c>
      <c s="220" r="N4904">
        <v>254</v>
      </c>
      <c s="220" r="O4904">
        <v>325</v>
      </c>
      <c s="220" r="P4904">
        <v>3600</v>
      </c>
      <c t="s" s="220" r="Q4904">
        <v>12351</v>
      </c>
      <c t="s" s="17" r="R4904">
        <v>12352</v>
      </c>
    </row>
    <row r="4905">
      <c t="s" s="128" r="A4905">
        <v>12353</v>
      </c>
      <c t="s" s="220" r="B4905">
        <v>217</v>
      </c>
      <c t="s" s="220" r="C4905">
        <v>12354</v>
      </c>
      <c t="s" s="220" r="D4905">
        <v>12355</v>
      </c>
      <c s="168" r="E4905">
        <v>41336.2472569444</v>
      </c>
      <c s="220" r="F4905"/>
      <c t="s" s="220" r="G4905">
        <v>57</v>
      </c>
      <c s="220" r="H4905"/>
      <c s="220" r="I4905"/>
      <c s="220" r="J4905">
        <v>261867800</v>
      </c>
      <c s="220" r="K4905"/>
      <c t="s" s="17" r="L4905">
        <v>228</v>
      </c>
      <c t="s" s="17" r="M4905">
        <v>221</v>
      </c>
      <c s="220" r="N4905">
        <v>254</v>
      </c>
      <c s="220" r="O4905">
        <v>325</v>
      </c>
      <c s="220" r="P4905">
        <v>3600</v>
      </c>
      <c t="s" s="220" r="Q4905">
        <v>12356</v>
      </c>
      <c t="s" s="17" r="R4905">
        <v>12357</v>
      </c>
    </row>
    <row r="4906">
      <c t="s" s="128" r="A4906">
        <v>12358</v>
      </c>
      <c t="s" s="220" r="B4906">
        <v>1870</v>
      </c>
      <c t="s" s="220" r="C4906">
        <v>12359</v>
      </c>
      <c t="s" s="220" r="D4906">
        <v>12360</v>
      </c>
      <c s="168" r="E4906">
        <v>41336.2467592593</v>
      </c>
      <c s="220" r="F4906"/>
      <c t="s" s="220" r="G4906">
        <v>57</v>
      </c>
      <c s="220" r="H4906"/>
      <c s="220" r="I4906"/>
      <c s="220" r="J4906">
        <v>128512536</v>
      </c>
      <c s="220" r="K4906"/>
      <c t="s" s="17" r="L4906">
        <v>74</v>
      </c>
      <c t="s" s="17" r="M4906">
        <v>1874</v>
      </c>
      <c s="220" r="N4906">
        <v>753</v>
      </c>
      <c s="220" r="O4906">
        <v>1548</v>
      </c>
      <c s="220" r="P4906"/>
      <c t="s" s="220" r="Q4906">
        <v>12361</v>
      </c>
      <c t="s" s="17" r="R4906">
        <v>12362</v>
      </c>
    </row>
    <row r="4907">
      <c t="s" s="128" r="A4907">
        <v>12350</v>
      </c>
      <c t="s" s="220" r="B4907">
        <v>2865</v>
      </c>
      <c t="s" s="220" r="C4907">
        <v>12363</v>
      </c>
      <c t="s" s="220" r="D4907">
        <v>12364</v>
      </c>
      <c s="168" r="E4907">
        <v>41336.2406481481</v>
      </c>
      <c s="220" r="F4907"/>
      <c t="s" s="220" r="G4907">
        <v>57</v>
      </c>
      <c s="220" r="H4907"/>
      <c s="220" r="I4907"/>
      <c s="220" r="J4907">
        <v>15776298</v>
      </c>
      <c s="220" r="K4907"/>
      <c t="s" s="17" r="L4907">
        <v>228</v>
      </c>
      <c t="s" s="17" r="M4907">
        <v>2868</v>
      </c>
      <c s="220" r="N4907">
        <v>841</v>
      </c>
      <c s="220" r="O4907">
        <v>1024</v>
      </c>
      <c s="220" r="P4907">
        <v>3600</v>
      </c>
      <c t="s" s="220" r="Q4907">
        <v>12365</v>
      </c>
      <c t="s" s="17" r="R4907">
        <v>12366</v>
      </c>
    </row>
    <row r="4908">
      <c t="s" s="128" r="A4908">
        <v>12367</v>
      </c>
      <c t="s" s="220" r="B4908">
        <v>2865</v>
      </c>
      <c t="s" s="220" r="C4908">
        <v>12368</v>
      </c>
      <c t="s" s="220" r="D4908">
        <v>12369</v>
      </c>
      <c s="168" r="E4908">
        <v>41336.2329166667</v>
      </c>
      <c s="220" r="F4908"/>
      <c t="s" s="220" r="G4908">
        <v>57</v>
      </c>
      <c s="220" r="H4908">
        <v>18292054</v>
      </c>
      <c t="s" s="220" r="I4908">
        <v>12370</v>
      </c>
      <c s="220" r="J4908">
        <v>15776298</v>
      </c>
      <c t="s" s="220" r="K4908">
        <v>12371</v>
      </c>
      <c t="s" s="17" r="L4908">
        <v>228</v>
      </c>
      <c t="s" s="17" r="M4908">
        <v>2868</v>
      </c>
      <c s="220" r="N4908">
        <v>841</v>
      </c>
      <c s="220" r="O4908">
        <v>1024</v>
      </c>
      <c s="220" r="P4908">
        <v>3600</v>
      </c>
      <c t="s" s="220" r="Q4908">
        <v>12372</v>
      </c>
      <c t="s" s="17" r="R4908">
        <v>12373</v>
      </c>
    </row>
    <row r="4909">
      <c t="s" s="128" r="A4909">
        <v>12374</v>
      </c>
      <c t="s" s="220" r="B4909">
        <v>12375</v>
      </c>
      <c t="s" s="220" r="C4909">
        <v>12376</v>
      </c>
      <c t="s" s="220" r="D4909">
        <v>12377</v>
      </c>
      <c s="168" r="E4909">
        <v>41336.2323032407</v>
      </c>
      <c s="220" r="F4909"/>
      <c t="s" s="220" r="G4909">
        <v>57</v>
      </c>
      <c s="220" r="H4909"/>
      <c s="220" r="I4909"/>
      <c s="220" r="J4909">
        <v>10355202</v>
      </c>
      <c s="220" r="K4909"/>
      <c t="s" s="17" r="L4909">
        <v>116</v>
      </c>
      <c t="s" s="17" r="M4909">
        <v>12378</v>
      </c>
      <c s="220" r="N4909">
        <v>372</v>
      </c>
      <c s="220" r="O4909">
        <v>1939</v>
      </c>
      <c s="220" r="P4909">
        <v>3600</v>
      </c>
      <c t="s" s="220" r="Q4909">
        <v>12379</v>
      </c>
      <c t="s" s="17" r="R4909">
        <v>12380</v>
      </c>
    </row>
    <row r="4910">
      <c t="s" s="128" r="A4910">
        <v>12381</v>
      </c>
      <c t="s" s="220" r="B4910">
        <v>2865</v>
      </c>
      <c t="s" s="220" r="C4910">
        <v>12382</v>
      </c>
      <c t="s" s="220" r="D4910">
        <v>12383</v>
      </c>
      <c s="168" r="E4910">
        <v>41336.2318865741</v>
      </c>
      <c s="220" r="F4910"/>
      <c t="s" s="220" r="G4910">
        <v>57</v>
      </c>
      <c s="220" r="H4910"/>
      <c s="220" r="I4910"/>
      <c s="220" r="J4910">
        <v>15776298</v>
      </c>
      <c s="220" r="K4910"/>
      <c t="s" s="17" r="L4910">
        <v>184</v>
      </c>
      <c t="s" s="17" r="M4910">
        <v>2868</v>
      </c>
      <c s="220" r="N4910">
        <v>841</v>
      </c>
      <c s="220" r="O4910">
        <v>1024</v>
      </c>
      <c s="220" r="P4910">
        <v>3600</v>
      </c>
      <c t="s" s="220" r="Q4910">
        <v>12384</v>
      </c>
      <c t="s" s="17" r="R4910">
        <v>12385</v>
      </c>
    </row>
    <row r="4911">
      <c t="s" s="128" r="A4911">
        <v>12386</v>
      </c>
      <c t="s" s="220" r="B4911">
        <v>1785</v>
      </c>
      <c t="s" s="220" r="C4911">
        <v>12387</v>
      </c>
      <c t="s" s="220" r="D4911">
        <v>12388</v>
      </c>
      <c s="168" r="E4911">
        <v>41336.2298726852</v>
      </c>
      <c s="220" r="F4911"/>
      <c t="s" s="220" r="G4911">
        <v>57</v>
      </c>
      <c s="220" r="H4911"/>
      <c s="220" r="I4911"/>
      <c s="220" r="J4911">
        <v>524653656</v>
      </c>
      <c s="220" r="K4911"/>
      <c t="s" s="17" r="L4911">
        <v>116</v>
      </c>
      <c t="s" s="17" r="M4911">
        <v>1788</v>
      </c>
      <c s="220" r="N4911">
        <v>121</v>
      </c>
      <c s="220" r="O4911">
        <v>181</v>
      </c>
      <c s="220" r="P4911"/>
      <c t="s" s="220" r="Q4911">
        <v>12389</v>
      </c>
      <c t="s" s="17" r="R4911">
        <v>12390</v>
      </c>
    </row>
    <row r="4912">
      <c t="s" s="128" r="A4912">
        <v>12391</v>
      </c>
      <c t="s" s="220" r="B4912">
        <v>2432</v>
      </c>
      <c t="s" s="220" r="C4912">
        <v>12392</v>
      </c>
      <c t="s" s="220" r="D4912">
        <v>12393</v>
      </c>
      <c s="168" r="E4912">
        <v>41336.2238310185</v>
      </c>
      <c s="220" r="F4912"/>
      <c t="s" s="220" r="G4912">
        <v>57</v>
      </c>
      <c s="220" r="H4912"/>
      <c s="220" r="I4912"/>
      <c s="220" r="J4912">
        <v>370289282</v>
      </c>
      <c s="220" r="K4912"/>
      <c t="s" s="17" r="L4912">
        <v>116</v>
      </c>
      <c t="s" s="17" r="M4912">
        <v>2435</v>
      </c>
      <c s="220" r="N4912">
        <v>42</v>
      </c>
      <c s="220" r="O4912">
        <v>64</v>
      </c>
      <c s="220" r="P4912">
        <v>3600</v>
      </c>
      <c t="s" s="220" r="Q4912">
        <v>12394</v>
      </c>
      <c t="s" s="17" r="R4912">
        <v>12395</v>
      </c>
    </row>
    <row r="4913">
      <c t="s" s="128" r="A4913">
        <v>12338</v>
      </c>
      <c t="s" s="220" r="B4913">
        <v>8892</v>
      </c>
      <c t="s" s="220" r="C4913">
        <v>12396</v>
      </c>
      <c t="s" s="220" r="D4913">
        <v>12397</v>
      </c>
      <c s="168" r="E4913">
        <v>41336.2199652778</v>
      </c>
      <c s="220" r="F4913"/>
      <c t="s" s="220" r="G4913">
        <v>57</v>
      </c>
      <c s="220" r="H4913"/>
      <c s="220" r="I4913"/>
      <c s="220" r="J4913">
        <v>32906800</v>
      </c>
      <c s="220" r="K4913"/>
      <c t="s" s="17" r="L4913">
        <v>1030</v>
      </c>
      <c t="s" s="17" r="M4913">
        <v>8895</v>
      </c>
      <c s="220" r="N4913">
        <v>661</v>
      </c>
      <c s="220" r="O4913">
        <v>656</v>
      </c>
      <c s="220" r="P4913">
        <v>3600</v>
      </c>
      <c t="s" s="220" r="Q4913">
        <v>12398</v>
      </c>
      <c t="s" s="17" r="R4913">
        <v>12399</v>
      </c>
    </row>
    <row r="4914">
      <c t="s" s="128" r="A4914">
        <v>12400</v>
      </c>
      <c t="s" s="220" r="B4914">
        <v>2865</v>
      </c>
      <c t="s" s="220" r="C4914">
        <v>12401</v>
      </c>
      <c t="s" s="220" r="D4914">
        <v>12402</v>
      </c>
      <c s="168" r="E4914">
        <v>41336.2003587963</v>
      </c>
      <c s="220" r="F4914"/>
      <c t="s" s="220" r="G4914">
        <v>57</v>
      </c>
      <c s="220" r="H4914"/>
      <c s="220" r="I4914"/>
      <c s="220" r="J4914">
        <v>15776298</v>
      </c>
      <c s="220" r="K4914"/>
      <c t="s" s="17" r="L4914">
        <v>228</v>
      </c>
      <c t="s" s="17" r="M4914">
        <v>2868</v>
      </c>
      <c s="220" r="N4914">
        <v>841</v>
      </c>
      <c s="220" r="O4914">
        <v>1024</v>
      </c>
      <c s="220" r="P4914">
        <v>3600</v>
      </c>
      <c t="s" s="220" r="Q4914">
        <v>12403</v>
      </c>
      <c t="s" s="17" r="R4914">
        <v>12404</v>
      </c>
    </row>
    <row r="4915">
      <c t="s" s="128" r="A4915">
        <v>12405</v>
      </c>
      <c t="s" s="220" r="B4915">
        <v>9517</v>
      </c>
      <c t="s" s="220" r="C4915">
        <v>12406</v>
      </c>
      <c t="s" s="220" r="D4915">
        <v>12407</v>
      </c>
      <c s="168" r="E4915">
        <v>41336.0737268518</v>
      </c>
      <c s="220" r="F4915"/>
      <c t="s" s="220" r="G4915">
        <v>57</v>
      </c>
      <c s="220" r="H4915"/>
      <c s="220" r="I4915"/>
      <c s="220" r="J4915">
        <v>1033431866</v>
      </c>
      <c s="220" r="K4915"/>
      <c t="s" s="17" r="L4915">
        <v>74</v>
      </c>
      <c t="s" s="17" r="M4915">
        <v>9520</v>
      </c>
      <c s="220" r="N4915">
        <v>50</v>
      </c>
      <c s="220" r="O4915">
        <v>69</v>
      </c>
      <c s="220" r="P4915"/>
      <c t="s" s="220" r="Q4915">
        <v>12408</v>
      </c>
      <c t="s" s="17" r="R4915">
        <v>12409</v>
      </c>
    </row>
    <row r="4916">
      <c t="s" s="128" r="A4916">
        <v>12410</v>
      </c>
      <c t="s" s="220" r="B4916">
        <v>279</v>
      </c>
      <c t="s" s="220" r="C4916">
        <v>12411</v>
      </c>
      <c t="s" s="220" r="D4916">
        <v>12412</v>
      </c>
      <c s="168" r="E4916">
        <v>41336.0457638889</v>
      </c>
      <c s="220" r="F4916"/>
      <c t="s" s="220" r="G4916">
        <v>57</v>
      </c>
      <c s="220" r="H4916"/>
      <c s="220" r="I4916"/>
      <c s="220" r="J4916">
        <v>23097802</v>
      </c>
      <c s="220" r="K4916"/>
      <c t="s" s="17" r="L4916">
        <v>605</v>
      </c>
      <c t="s" s="17" r="M4916">
        <v>283</v>
      </c>
      <c s="220" r="N4916">
        <v>214</v>
      </c>
      <c s="220" r="O4916">
        <v>202</v>
      </c>
      <c s="220" r="P4916">
        <v>3600</v>
      </c>
      <c t="s" s="220" r="Q4916">
        <v>12413</v>
      </c>
      <c t="s" s="17" r="R4916">
        <v>12414</v>
      </c>
    </row>
    <row r="4917">
      <c t="s" s="128" r="A4917">
        <v>12415</v>
      </c>
      <c t="s" s="220" r="B4917">
        <v>1646</v>
      </c>
      <c t="s" s="220" r="C4917">
        <v>12416</v>
      </c>
      <c t="s" s="220" r="D4917">
        <v>12417</v>
      </c>
      <c s="168" r="E4917">
        <v>41336.0166898148</v>
      </c>
      <c s="220" r="F4917"/>
      <c t="s" s="220" r="G4917">
        <v>46</v>
      </c>
      <c s="220" r="H4917"/>
      <c s="220" r="I4917"/>
      <c s="220" r="J4917">
        <v>263647843</v>
      </c>
      <c s="220" r="K4917"/>
      <c t="s" s="17" r="L4917">
        <v>116</v>
      </c>
      <c t="s" s="17" r="M4917">
        <v>1649</v>
      </c>
      <c s="220" r="N4917">
        <v>356</v>
      </c>
      <c s="220" r="O4917">
        <v>681</v>
      </c>
      <c s="220" r="P4917">
        <v>3600</v>
      </c>
      <c t="s" s="220" r="Q4917">
        <v>12418</v>
      </c>
      <c t="s" s="17" r="R4917">
        <v>12419</v>
      </c>
    </row>
    <row r="4918">
      <c t="s" s="128" r="A4918">
        <v>12420</v>
      </c>
      <c t="s" s="220" r="B4918">
        <v>408</v>
      </c>
      <c t="s" s="220" r="C4918">
        <v>12421</v>
      </c>
      <c t="s" s="220" r="D4918">
        <v>12422</v>
      </c>
      <c s="168" r="E4918">
        <v>41335.9898263889</v>
      </c>
      <c s="220" r="F4918"/>
      <c t="s" s="220" r="G4918">
        <v>57</v>
      </c>
      <c s="220" r="H4918"/>
      <c s="220" r="I4918"/>
      <c s="220" r="J4918">
        <v>27516037</v>
      </c>
      <c s="220" r="K4918"/>
      <c t="s" s="17" r="L4918">
        <v>228</v>
      </c>
      <c t="s" s="17" r="M4918">
        <v>411</v>
      </c>
      <c s="220" r="N4918">
        <v>255</v>
      </c>
      <c s="220" r="O4918">
        <v>356</v>
      </c>
      <c s="220" r="P4918">
        <v>3600</v>
      </c>
      <c t="s" s="220" r="Q4918">
        <v>12423</v>
      </c>
      <c t="s" s="17" r="R4918">
        <v>12424</v>
      </c>
    </row>
    <row r="4919">
      <c t="s" s="128" r="A4919">
        <v>12425</v>
      </c>
      <c t="s" s="220" r="B4919">
        <v>11534</v>
      </c>
      <c t="s" s="220" r="C4919">
        <v>12426</v>
      </c>
      <c t="s" s="220" r="D4919">
        <v>12427</v>
      </c>
      <c s="168" r="E4919">
        <v>41335.9825347222</v>
      </c>
      <c s="220" r="F4919"/>
      <c t="s" s="220" r="G4919">
        <v>57</v>
      </c>
      <c s="220" r="H4919"/>
      <c s="220" r="I4919"/>
      <c s="220" r="J4919">
        <v>66308766</v>
      </c>
      <c s="220" r="K4919"/>
      <c t="s" s="17" r="L4919">
        <v>74</v>
      </c>
      <c t="s" s="17" r="M4919">
        <v>11537</v>
      </c>
      <c s="220" r="N4919">
        <v>644</v>
      </c>
      <c s="220" r="O4919">
        <v>1362</v>
      </c>
      <c s="220" r="P4919">
        <v>3600</v>
      </c>
      <c t="s" s="220" r="Q4919">
        <v>12428</v>
      </c>
      <c t="s" s="17" r="R4919">
        <v>12429</v>
      </c>
    </row>
    <row r="4920">
      <c t="s" s="128" r="A4920">
        <v>12430</v>
      </c>
      <c t="s" s="220" r="B4920">
        <v>6836</v>
      </c>
      <c t="s" s="220" r="C4920">
        <v>12431</v>
      </c>
      <c t="s" s="220" r="D4920">
        <v>12432</v>
      </c>
      <c s="168" r="E4920">
        <v>41335.9824189815</v>
      </c>
      <c s="220" r="F4920"/>
      <c t="s" s="220" r="G4920">
        <v>46</v>
      </c>
      <c s="220" r="H4920"/>
      <c s="220" r="I4920"/>
      <c s="220" r="J4920">
        <v>54199081</v>
      </c>
      <c s="220" r="K4920"/>
      <c t="s" s="17" r="L4920">
        <v>116</v>
      </c>
      <c t="s" s="17" r="M4920">
        <v>6839</v>
      </c>
      <c s="220" r="N4920">
        <v>135</v>
      </c>
      <c s="220" r="O4920">
        <v>377</v>
      </c>
      <c s="220" r="P4920">
        <v>3600</v>
      </c>
      <c t="s" s="220" r="Q4920">
        <v>12433</v>
      </c>
      <c t="s" s="17" r="R4920">
        <v>12434</v>
      </c>
    </row>
    <row r="4921">
      <c t="s" s="128" r="A4921">
        <v>12435</v>
      </c>
      <c t="s" s="220" r="B4921">
        <v>6836</v>
      </c>
      <c t="s" s="220" r="C4921">
        <v>12436</v>
      </c>
      <c t="s" s="220" r="D4921">
        <v>12437</v>
      </c>
      <c s="168" r="E4921">
        <v>41335.9795138889</v>
      </c>
      <c s="220" r="F4921"/>
      <c t="s" s="220" r="G4921">
        <v>46</v>
      </c>
      <c s="220" r="H4921"/>
      <c s="220" r="I4921"/>
      <c s="220" r="J4921">
        <v>54199081</v>
      </c>
      <c s="220" r="K4921"/>
      <c t="s" s="17" r="L4921">
        <v>116</v>
      </c>
      <c t="s" s="17" r="M4921">
        <v>6839</v>
      </c>
      <c s="220" r="N4921">
        <v>135</v>
      </c>
      <c s="220" r="O4921">
        <v>377</v>
      </c>
      <c s="220" r="P4921">
        <v>3600</v>
      </c>
      <c t="s" s="220" r="Q4921">
        <v>12438</v>
      </c>
      <c t="s" s="17" r="R4921">
        <v>12439</v>
      </c>
    </row>
    <row r="4922">
      <c t="s" s="128" r="A4922">
        <v>12440</v>
      </c>
      <c t="s" s="220" r="B4922">
        <v>6836</v>
      </c>
      <c t="s" s="220" r="C4922">
        <v>12441</v>
      </c>
      <c t="s" s="220" r="D4922">
        <v>12442</v>
      </c>
      <c s="168" r="E4922">
        <v>41335.9778125</v>
      </c>
      <c s="220" r="F4922"/>
      <c t="s" s="220" r="G4922">
        <v>46</v>
      </c>
      <c s="220" r="H4922"/>
      <c s="220" r="I4922"/>
      <c s="220" r="J4922">
        <v>54199081</v>
      </c>
      <c s="220" r="K4922"/>
      <c t="s" s="17" r="L4922">
        <v>116</v>
      </c>
      <c t="s" s="17" r="M4922">
        <v>6839</v>
      </c>
      <c s="220" r="N4922">
        <v>135</v>
      </c>
      <c s="220" r="O4922">
        <v>377</v>
      </c>
      <c s="220" r="P4922">
        <v>3600</v>
      </c>
      <c t="s" s="220" r="Q4922">
        <v>12443</v>
      </c>
      <c t="s" s="17" r="R4922">
        <v>12444</v>
      </c>
    </row>
    <row r="4923">
      <c t="s" s="128" r="A4923">
        <v>12445</v>
      </c>
      <c t="s" s="220" r="B4923">
        <v>1094</v>
      </c>
      <c t="s" s="220" r="C4923">
        <v>12446</v>
      </c>
      <c t="s" s="220" r="D4923">
        <v>12447</v>
      </c>
      <c s="168" r="E4923">
        <v>41335.9770833333</v>
      </c>
      <c s="220" r="F4923"/>
      <c t="s" s="220" r="G4923">
        <v>57</v>
      </c>
      <c s="220" r="H4923"/>
      <c s="220" r="I4923"/>
      <c s="220" r="J4923">
        <v>1069060124</v>
      </c>
      <c s="220" r="K4923"/>
      <c t="s" s="17" r="L4923">
        <v>74</v>
      </c>
      <c t="s" s="17" r="M4923">
        <v>1097</v>
      </c>
      <c s="220" r="N4923">
        <v>28</v>
      </c>
      <c s="220" r="O4923">
        <v>13</v>
      </c>
      <c s="220" r="P4923"/>
      <c t="s" s="220" r="Q4923">
        <v>12448</v>
      </c>
      <c t="s" s="17" r="R4923">
        <v>12449</v>
      </c>
    </row>
    <row r="4924">
      <c t="s" s="128" r="A4924">
        <v>12450</v>
      </c>
      <c t="s" s="220" r="B4924">
        <v>513</v>
      </c>
      <c t="s" s="220" r="C4924">
        <v>12451</v>
      </c>
      <c t="s" s="220" r="D4924">
        <v>12452</v>
      </c>
      <c s="168" r="E4924">
        <v>41335.9764351852</v>
      </c>
      <c s="220" r="F4924"/>
      <c t="s" s="220" r="G4924">
        <v>46</v>
      </c>
      <c s="220" r="H4924"/>
      <c s="220" r="I4924"/>
      <c s="220" r="J4924">
        <v>1549341</v>
      </c>
      <c s="220" r="K4924"/>
      <c t="s" s="17" r="L4924">
        <v>228</v>
      </c>
      <c t="s" s="17" r="M4924">
        <v>516</v>
      </c>
      <c s="220" r="N4924">
        <v>844</v>
      </c>
      <c s="220" r="O4924">
        <v>561</v>
      </c>
      <c s="220" r="P4924">
        <v>3600</v>
      </c>
      <c t="s" s="220" r="Q4924">
        <v>12453</v>
      </c>
      <c t="s" s="17" r="R4924">
        <v>1305</v>
      </c>
    </row>
    <row r="4925">
      <c t="s" s="128" r="A4925">
        <v>12454</v>
      </c>
      <c t="s" s="220" r="B4925">
        <v>757</v>
      </c>
      <c t="s" s="220" r="C4925">
        <v>12455</v>
      </c>
      <c t="s" s="220" r="D4925">
        <v>12456</v>
      </c>
      <c s="168" r="E4925">
        <v>41335.9749189815</v>
      </c>
      <c s="220" r="F4925"/>
      <c t="s" s="220" r="G4925">
        <v>57</v>
      </c>
      <c s="220" r="H4925"/>
      <c s="220" r="I4925"/>
      <c s="220" r="J4925">
        <v>730737896</v>
      </c>
      <c s="220" r="K4925"/>
      <c t="s" s="17" r="L4925">
        <v>74</v>
      </c>
      <c t="s" s="17" r="M4925">
        <v>759</v>
      </c>
      <c s="220" r="N4925">
        <v>256</v>
      </c>
      <c s="220" r="O4925">
        <v>188</v>
      </c>
      <c s="220" r="P4925"/>
      <c t="s" s="220" r="Q4925">
        <v>12457</v>
      </c>
      <c t="s" s="17" r="R4925">
        <v>12458</v>
      </c>
    </row>
    <row r="4926">
      <c t="s" s="128" r="A4926">
        <v>12459</v>
      </c>
      <c t="s" s="220" r="B4926">
        <v>1623</v>
      </c>
      <c t="s" s="220" r="C4926">
        <v>12460</v>
      </c>
      <c t="s" s="220" r="D4926">
        <v>12461</v>
      </c>
      <c s="168" r="E4926">
        <v>41335.9734837963</v>
      </c>
      <c s="220" r="F4926"/>
      <c t="s" s="220" r="G4926">
        <v>57</v>
      </c>
      <c s="220" r="H4926"/>
      <c s="220" r="I4926"/>
      <c s="220" r="J4926">
        <v>848725196</v>
      </c>
      <c s="220" r="K4926"/>
      <c t="s" s="17" r="L4926">
        <v>74</v>
      </c>
      <c t="s" s="17" r="M4926">
        <v>1627</v>
      </c>
      <c s="220" r="N4926">
        <v>2418</v>
      </c>
      <c s="220" r="O4926">
        <v>70</v>
      </c>
      <c s="220" r="P4926">
        <v>3600</v>
      </c>
      <c t="s" s="220" r="Q4926">
        <v>12462</v>
      </c>
      <c t="s" s="17" r="R4926">
        <v>12463</v>
      </c>
    </row>
    <row r="4927">
      <c t="s" s="128" r="A4927">
        <v>12464</v>
      </c>
      <c t="s" s="220" r="B4927">
        <v>1623</v>
      </c>
      <c t="s" s="220" r="C4927">
        <v>12465</v>
      </c>
      <c t="s" s="220" r="D4927">
        <v>12466</v>
      </c>
      <c s="168" r="E4927">
        <v>41335.9726736111</v>
      </c>
      <c s="220" r="F4927"/>
      <c t="s" s="220" r="G4927">
        <v>57</v>
      </c>
      <c s="220" r="H4927">
        <v>78413836</v>
      </c>
      <c t="s" s="220" r="I4927">
        <v>1350</v>
      </c>
      <c s="220" r="J4927">
        <v>848725196</v>
      </c>
      <c t="s" s="220" r="K4927">
        <v>12467</v>
      </c>
      <c t="s" s="17" r="L4927">
        <v>74</v>
      </c>
      <c t="s" s="17" r="M4927">
        <v>1627</v>
      </c>
      <c s="220" r="N4927">
        <v>2418</v>
      </c>
      <c s="220" r="O4927">
        <v>70</v>
      </c>
      <c s="220" r="P4927">
        <v>3600</v>
      </c>
      <c t="s" s="220" r="Q4927">
        <v>12468</v>
      </c>
      <c t="s" s="17" r="R4927">
        <v>12469</v>
      </c>
    </row>
    <row r="4928">
      <c t="s" s="128" r="A4928">
        <v>12470</v>
      </c>
      <c t="s" s="220" r="B4928">
        <v>513</v>
      </c>
      <c t="s" s="220" r="C4928">
        <v>12471</v>
      </c>
      <c t="s" s="220" r="D4928">
        <v>12472</v>
      </c>
      <c s="168" r="E4928">
        <v>41335.968275463</v>
      </c>
      <c s="220" r="F4928"/>
      <c t="s" s="220" r="G4928">
        <v>46</v>
      </c>
      <c s="220" r="H4928"/>
      <c s="220" r="I4928"/>
      <c s="220" r="J4928">
        <v>1549341</v>
      </c>
      <c s="220" r="K4928"/>
      <c t="s" s="17" r="L4928">
        <v>228</v>
      </c>
      <c t="s" s="17" r="M4928">
        <v>516</v>
      </c>
      <c s="220" r="N4928">
        <v>844</v>
      </c>
      <c s="220" r="O4928">
        <v>561</v>
      </c>
      <c s="220" r="P4928">
        <v>3600</v>
      </c>
      <c t="s" s="220" r="Q4928">
        <v>12473</v>
      </c>
      <c t="s" s="17" r="R4928">
        <v>12474</v>
      </c>
    </row>
    <row r="4929">
      <c t="s" s="128" r="A4929">
        <v>12475</v>
      </c>
      <c t="s" s="220" r="B4929">
        <v>1623</v>
      </c>
      <c t="s" s="220" r="C4929">
        <v>12476</v>
      </c>
      <c t="s" s="220" r="D4929">
        <v>12477</v>
      </c>
      <c s="168" r="E4929">
        <v>41335.9655671296</v>
      </c>
      <c s="220" r="F4929"/>
      <c t="s" s="220" r="G4929">
        <v>57</v>
      </c>
      <c s="220" r="H4929"/>
      <c s="220" r="I4929"/>
      <c s="220" r="J4929">
        <v>848725196</v>
      </c>
      <c s="220" r="K4929"/>
      <c t="s" s="17" r="L4929">
        <v>74</v>
      </c>
      <c t="s" s="17" r="M4929">
        <v>1627</v>
      </c>
      <c s="220" r="N4929">
        <v>2418</v>
      </c>
      <c s="220" r="O4929">
        <v>70</v>
      </c>
      <c s="220" r="P4929">
        <v>3600</v>
      </c>
      <c t="s" s="220" r="Q4929">
        <v>12478</v>
      </c>
      <c t="s" s="17" r="R4929">
        <v>12479</v>
      </c>
    </row>
    <row r="4930">
      <c t="s" s="128" r="A4930">
        <v>12480</v>
      </c>
      <c t="s" s="220" r="B4930">
        <v>513</v>
      </c>
      <c t="s" s="220" r="C4930">
        <v>12481</v>
      </c>
      <c t="s" s="220" r="D4930">
        <v>12482</v>
      </c>
      <c s="168" r="E4930">
        <v>41335.9541435185</v>
      </c>
      <c s="220" r="F4930"/>
      <c t="s" s="220" r="G4930">
        <v>46</v>
      </c>
      <c s="220" r="H4930"/>
      <c s="220" r="I4930"/>
      <c s="220" r="J4930">
        <v>1549341</v>
      </c>
      <c s="220" r="K4930"/>
      <c t="s" s="17" r="L4930">
        <v>228</v>
      </c>
      <c t="s" s="17" r="M4930">
        <v>516</v>
      </c>
      <c s="220" r="N4930">
        <v>844</v>
      </c>
      <c s="220" r="O4930">
        <v>561</v>
      </c>
      <c s="220" r="P4930">
        <v>3600</v>
      </c>
      <c t="s" s="220" r="Q4930">
        <v>12483</v>
      </c>
      <c t="s" s="17" r="R4930">
        <v>12484</v>
      </c>
    </row>
    <row r="4931">
      <c t="s" s="128" r="A4931">
        <v>12485</v>
      </c>
      <c t="s" s="220" r="B4931">
        <v>11799</v>
      </c>
      <c t="s" s="220" r="C4931">
        <v>12486</v>
      </c>
      <c t="s" s="220" r="D4931">
        <v>12487</v>
      </c>
      <c s="168" r="E4931">
        <v>41335.9264467593</v>
      </c>
      <c s="220" r="F4931"/>
      <c t="s" s="220" r="G4931">
        <v>57</v>
      </c>
      <c s="220" r="H4931"/>
      <c s="220" r="I4931"/>
      <c s="220" r="J4931">
        <v>260238562</v>
      </c>
      <c s="220" r="K4931"/>
      <c t="s" s="17" r="L4931">
        <v>135</v>
      </c>
      <c t="s" s="17" r="M4931">
        <v>11802</v>
      </c>
      <c s="220" r="N4931">
        <v>214</v>
      </c>
      <c s="220" r="O4931">
        <v>227</v>
      </c>
      <c s="220" r="P4931">
        <v>3600</v>
      </c>
      <c t="s" s="220" r="Q4931">
        <v>12488</v>
      </c>
      <c t="s" s="17" r="R4931">
        <v>5047</v>
      </c>
    </row>
    <row r="4932">
      <c t="s" s="128" r="A4932">
        <v>12489</v>
      </c>
      <c t="s" s="220" r="B4932">
        <v>1321</v>
      </c>
      <c t="s" s="220" r="C4932">
        <v>12490</v>
      </c>
      <c t="s" s="220" r="D4932">
        <v>12491</v>
      </c>
      <c s="168" r="E4932">
        <v>41335.9144675926</v>
      </c>
      <c s="220" r="F4932"/>
      <c t="s" s="220" r="G4932">
        <v>57</v>
      </c>
      <c s="220" r="H4932"/>
      <c s="220" r="I4932"/>
      <c s="220" r="J4932">
        <v>24427498</v>
      </c>
      <c s="220" r="K4932"/>
      <c t="s" s="17" r="L4932">
        <v>74</v>
      </c>
      <c t="s" s="17" r="M4932">
        <v>1325</v>
      </c>
      <c s="220" r="N4932">
        <v>345</v>
      </c>
      <c s="220" r="O4932">
        <v>316</v>
      </c>
      <c s="220" r="P4932">
        <v>3600</v>
      </c>
      <c t="s" s="220" r="Q4932">
        <v>12492</v>
      </c>
      <c t="s" s="17" r="R4932">
        <v>12493</v>
      </c>
    </row>
    <row r="4933">
      <c t="s" s="128" r="A4933">
        <v>12494</v>
      </c>
      <c t="s" s="220" r="B4933">
        <v>2057</v>
      </c>
      <c t="s" s="220" r="C4933">
        <v>12495</v>
      </c>
      <c t="s" s="220" r="D4933">
        <v>12496</v>
      </c>
      <c s="168" r="E4933">
        <v>41335.9090277778</v>
      </c>
      <c s="220" r="F4933"/>
      <c t="s" s="220" r="G4933">
        <v>57</v>
      </c>
      <c s="220" r="H4933"/>
      <c s="220" r="I4933"/>
      <c s="220" r="J4933">
        <v>394062919</v>
      </c>
      <c s="220" r="K4933"/>
      <c t="s" s="17" r="L4933">
        <v>135</v>
      </c>
      <c t="s" s="17" r="M4933">
        <v>2060</v>
      </c>
      <c s="220" r="N4933">
        <v>108</v>
      </c>
      <c s="220" r="O4933">
        <v>241</v>
      </c>
      <c s="220" r="P4933">
        <v>3600</v>
      </c>
      <c t="s" s="220" r="Q4933">
        <v>12497</v>
      </c>
      <c t="s" s="17" r="R4933">
        <v>12498</v>
      </c>
    </row>
    <row r="4934">
      <c t="s" s="128" r="A4934">
        <v>12499</v>
      </c>
      <c t="s" s="220" r="B4934">
        <v>552</v>
      </c>
      <c t="s" s="220" r="C4934">
        <v>12500</v>
      </c>
      <c t="s" s="220" r="D4934">
        <v>12501</v>
      </c>
      <c s="168" r="E4934">
        <v>41335.8989583333</v>
      </c>
      <c s="220" r="F4934"/>
      <c t="s" s="220" r="G4934">
        <v>46</v>
      </c>
      <c s="220" r="H4934"/>
      <c s="220" r="I4934"/>
      <c s="220" r="J4934">
        <v>53755836</v>
      </c>
      <c s="220" r="K4934"/>
      <c t="s" s="17" r="L4934">
        <v>49</v>
      </c>
      <c t="s" s="17" r="M4934">
        <v>555</v>
      </c>
      <c s="220" r="N4934">
        <v>278</v>
      </c>
      <c s="220" r="O4934">
        <v>241</v>
      </c>
      <c s="220" r="P4934">
        <v>3600</v>
      </c>
      <c t="s" s="220" r="Q4934">
        <v>12502</v>
      </c>
      <c t="s" s="17" r="R4934">
        <v>12503</v>
      </c>
    </row>
    <row r="4935">
      <c t="s" s="128" r="A4935">
        <v>12504</v>
      </c>
      <c t="s" s="220" r="B4935">
        <v>552</v>
      </c>
      <c t="s" s="220" r="C4935">
        <v>12505</v>
      </c>
      <c t="s" s="220" r="D4935">
        <v>12506</v>
      </c>
      <c s="168" r="E4935">
        <v>41335.898125</v>
      </c>
      <c s="220" r="F4935"/>
      <c t="s" s="220" r="G4935">
        <v>46</v>
      </c>
      <c s="220" r="H4935"/>
      <c s="220" r="I4935"/>
      <c s="220" r="J4935">
        <v>53755836</v>
      </c>
      <c s="220" r="K4935"/>
      <c t="s" s="17" r="L4935">
        <v>49</v>
      </c>
      <c t="s" s="17" r="M4935">
        <v>555</v>
      </c>
      <c s="220" r="N4935">
        <v>278</v>
      </c>
      <c s="220" r="O4935">
        <v>241</v>
      </c>
      <c s="220" r="P4935">
        <v>3600</v>
      </c>
      <c t="s" s="220" r="Q4935">
        <v>12507</v>
      </c>
      <c t="s" s="17" r="R4935">
        <v>12508</v>
      </c>
    </row>
    <row r="4936">
      <c t="s" s="128" r="A4936">
        <v>12509</v>
      </c>
      <c t="s" s="220" r="B4936">
        <v>12052</v>
      </c>
      <c t="s" s="220" r="C4936">
        <v>12510</v>
      </c>
      <c t="s" s="220" r="D4936">
        <v>12511</v>
      </c>
      <c s="168" r="E4936">
        <v>41335.8912615741</v>
      </c>
      <c s="220" r="F4936"/>
      <c t="s" s="220" r="G4936">
        <v>46</v>
      </c>
      <c s="220" r="H4936">
        <v>398058033</v>
      </c>
      <c t="s" s="220" r="I4936">
        <v>12512</v>
      </c>
      <c s="220" r="J4936">
        <v>22953359</v>
      </c>
      <c t="s" s="220" r="K4936">
        <v>12513</v>
      </c>
      <c t="s" s="17" r="L4936">
        <v>116</v>
      </c>
      <c t="s" s="17" r="M4936">
        <v>12073</v>
      </c>
      <c s="220" r="N4936">
        <v>451</v>
      </c>
      <c s="220" r="O4936">
        <v>447</v>
      </c>
      <c s="220" r="P4936">
        <v>3600</v>
      </c>
      <c t="s" s="220" r="Q4936">
        <v>12514</v>
      </c>
      <c t="s" s="17" r="R4936">
        <v>12515</v>
      </c>
    </row>
    <row r="4937">
      <c t="s" s="128" r="A4937">
        <v>12516</v>
      </c>
      <c t="s" s="220" r="B4937">
        <v>12052</v>
      </c>
      <c t="s" s="220" r="C4937">
        <v>12517</v>
      </c>
      <c t="s" s="220" r="D4937">
        <v>12518</v>
      </c>
      <c s="168" r="E4937">
        <v>41335.8880787037</v>
      </c>
      <c s="220" r="F4937"/>
      <c t="s" s="220" r="G4937">
        <v>46</v>
      </c>
      <c s="220" r="H4937">
        <v>16033371</v>
      </c>
      <c t="s" s="220" r="I4937">
        <v>7445</v>
      </c>
      <c s="220" r="J4937">
        <v>22953359</v>
      </c>
      <c t="s" s="220" r="K4937">
        <v>12519</v>
      </c>
      <c t="s" s="17" r="L4937">
        <v>116</v>
      </c>
      <c t="s" s="17" r="M4937">
        <v>12073</v>
      </c>
      <c s="220" r="N4937">
        <v>451</v>
      </c>
      <c s="220" r="O4937">
        <v>447</v>
      </c>
      <c s="220" r="P4937">
        <v>3600</v>
      </c>
      <c t="s" s="220" r="Q4937">
        <v>12520</v>
      </c>
      <c t="s" s="17" r="R4937">
        <v>12521</v>
      </c>
    </row>
    <row r="4938">
      <c t="s" s="128" r="A4938">
        <v>12522</v>
      </c>
      <c t="s" s="220" r="B4938">
        <v>12052</v>
      </c>
      <c t="s" s="220" r="C4938">
        <v>12523</v>
      </c>
      <c t="s" s="220" r="D4938">
        <v>12524</v>
      </c>
      <c s="168" r="E4938">
        <v>41335.8784027778</v>
      </c>
      <c s="220" r="F4938"/>
      <c t="s" s="220" r="G4938">
        <v>46</v>
      </c>
      <c s="220" r="H4938"/>
      <c s="220" r="I4938"/>
      <c s="220" r="J4938">
        <v>22953359</v>
      </c>
      <c s="220" r="K4938"/>
      <c t="s" s="17" r="L4938">
        <v>116</v>
      </c>
      <c t="s" s="17" r="M4938">
        <v>12073</v>
      </c>
      <c s="220" r="N4938">
        <v>451</v>
      </c>
      <c s="220" r="O4938">
        <v>447</v>
      </c>
      <c s="220" r="P4938">
        <v>3600</v>
      </c>
      <c t="s" s="220" r="Q4938">
        <v>12525</v>
      </c>
      <c t="s" s="17" r="R4938">
        <v>12526</v>
      </c>
    </row>
    <row r="4939">
      <c t="s" s="128" r="A4939">
        <v>12527</v>
      </c>
      <c t="s" s="220" r="B4939">
        <v>2813</v>
      </c>
      <c t="s" s="220" r="C4939">
        <v>12528</v>
      </c>
      <c t="s" s="220" r="D4939">
        <v>12529</v>
      </c>
      <c s="168" r="E4939">
        <v>41335.8778009259</v>
      </c>
      <c s="220" r="F4939"/>
      <c t="s" s="220" r="G4939">
        <v>57</v>
      </c>
      <c s="220" r="H4939"/>
      <c s="220" r="I4939"/>
      <c s="220" r="J4939">
        <v>834014863</v>
      </c>
      <c s="220" r="K4939"/>
      <c t="s" s="17" r="L4939">
        <v>74</v>
      </c>
      <c t="s" s="17" r="M4939">
        <v>2816</v>
      </c>
      <c s="220" r="N4939">
        <v>50</v>
      </c>
      <c s="220" r="O4939">
        <v>217</v>
      </c>
      <c s="220" r="P4939">
        <v>3600</v>
      </c>
      <c t="s" s="220" r="Q4939">
        <v>12530</v>
      </c>
      <c t="s" s="17" r="R4939">
        <v>12531</v>
      </c>
    </row>
    <row r="4940">
      <c t="s" s="128" r="A4940">
        <v>12532</v>
      </c>
      <c t="s" s="220" r="B4940">
        <v>552</v>
      </c>
      <c t="s" s="220" r="C4940">
        <v>12533</v>
      </c>
      <c t="s" s="220" r="D4940">
        <v>12534</v>
      </c>
      <c s="168" r="E4940">
        <v>41335.8653472222</v>
      </c>
      <c s="220" r="F4940"/>
      <c t="s" s="220" r="G4940">
        <v>46</v>
      </c>
      <c s="220" r="H4940"/>
      <c s="220" r="I4940"/>
      <c s="220" r="J4940">
        <v>53755836</v>
      </c>
      <c s="220" r="K4940"/>
      <c t="s" s="17" r="L4940">
        <v>116</v>
      </c>
      <c t="s" s="17" r="M4940">
        <v>555</v>
      </c>
      <c s="220" r="N4940">
        <v>278</v>
      </c>
      <c s="220" r="O4940">
        <v>241</v>
      </c>
      <c s="220" r="P4940">
        <v>3600</v>
      </c>
      <c t="s" s="220" r="Q4940">
        <v>12535</v>
      </c>
      <c t="s" s="17" r="R4940">
        <v>12536</v>
      </c>
    </row>
    <row r="4941">
      <c t="s" s="128" r="A4941">
        <v>12537</v>
      </c>
      <c t="s" s="220" r="B4941">
        <v>1228</v>
      </c>
      <c t="s" s="220" r="C4941">
        <v>12538</v>
      </c>
      <c t="s" s="220" r="D4941">
        <v>12539</v>
      </c>
      <c s="168" r="E4941">
        <v>41335.8506134259</v>
      </c>
      <c t="s" s="220" r="F4941">
        <v>12540</v>
      </c>
      <c t="s" s="220" r="G4941">
        <v>57</v>
      </c>
      <c s="220" r="H4941"/>
      <c s="220" r="I4941"/>
      <c s="220" r="J4941">
        <v>451410396</v>
      </c>
      <c s="220" r="K4941"/>
      <c t="s" s="17" r="L4941">
        <v>135</v>
      </c>
      <c t="s" s="17" r="M4941">
        <v>1232</v>
      </c>
      <c s="220" r="N4941">
        <v>134</v>
      </c>
      <c s="220" r="O4941">
        <v>714</v>
      </c>
      <c s="220" r="P4941">
        <v>3600</v>
      </c>
      <c t="s" s="220" r="Q4941">
        <v>12541</v>
      </c>
      <c t="s" s="17" r="R4941">
        <v>2956</v>
      </c>
    </row>
    <row r="4942">
      <c t="s" s="128" r="A4942">
        <v>12542</v>
      </c>
      <c t="s" s="220" r="B4942">
        <v>12543</v>
      </c>
      <c t="s" s="220" r="C4942">
        <v>12544</v>
      </c>
      <c t="s" s="220" r="D4942">
        <v>12545</v>
      </c>
      <c s="168" r="E4942">
        <v>41335.8416203704</v>
      </c>
      <c s="220" r="F4942"/>
      <c t="s" s="220" r="G4942">
        <v>46</v>
      </c>
      <c s="220" r="H4942"/>
      <c s="220" r="I4942"/>
      <c s="220" r="J4942">
        <v>17510941</v>
      </c>
      <c s="220" r="K4942"/>
      <c t="s" s="17" r="L4942">
        <v>353</v>
      </c>
      <c t="s" s="17" r="M4942">
        <v>12546</v>
      </c>
      <c s="220" r="N4942">
        <v>154</v>
      </c>
      <c s="220" r="O4942">
        <v>89</v>
      </c>
      <c s="220" r="P4942">
        <v>3600</v>
      </c>
      <c t="s" s="220" r="Q4942">
        <v>12547</v>
      </c>
      <c t="s" s="17" r="R4942">
        <v>12548</v>
      </c>
    </row>
    <row r="4943">
      <c t="s" s="128" r="A4943">
        <v>12549</v>
      </c>
      <c t="s" s="220" r="B4943">
        <v>1307</v>
      </c>
      <c t="s" s="220" r="C4943">
        <v>12550</v>
      </c>
      <c t="s" s="220" r="D4943">
        <v>12551</v>
      </c>
      <c s="168" r="E4943">
        <v>41335.8415625</v>
      </c>
      <c s="220" r="F4943"/>
      <c t="s" s="220" r="G4943">
        <v>57</v>
      </c>
      <c s="220" r="H4943">
        <v>34255350</v>
      </c>
      <c t="s" s="220" r="I4943">
        <v>2262</v>
      </c>
      <c s="220" r="J4943">
        <v>249181465</v>
      </c>
      <c s="220" r="K4943"/>
      <c t="s" s="17" r="L4943">
        <v>116</v>
      </c>
      <c t="s" s="17" r="M4943">
        <v>1312</v>
      </c>
      <c s="220" r="N4943">
        <v>326</v>
      </c>
      <c s="220" r="O4943">
        <v>404</v>
      </c>
      <c s="220" r="P4943">
        <v>3600</v>
      </c>
      <c t="s" s="220" r="Q4943">
        <v>12552</v>
      </c>
      <c t="s" s="17" r="R4943">
        <v>12553</v>
      </c>
    </row>
    <row r="4944">
      <c t="s" s="128" r="A4944">
        <v>12554</v>
      </c>
      <c t="s" s="220" r="B4944">
        <v>513</v>
      </c>
      <c t="s" s="220" r="C4944">
        <v>12555</v>
      </c>
      <c t="s" s="220" r="D4944">
        <v>12556</v>
      </c>
      <c s="168" r="E4944">
        <v>41335.8307291667</v>
      </c>
      <c s="220" r="F4944"/>
      <c t="s" s="220" r="G4944">
        <v>46</v>
      </c>
      <c s="220" r="H4944">
        <v>15776298</v>
      </c>
      <c t="s" s="220" r="I4944">
        <v>2865</v>
      </c>
      <c s="220" r="J4944">
        <v>1549341</v>
      </c>
      <c t="s" s="220" r="K4944">
        <v>12557</v>
      </c>
      <c t="s" s="17" r="L4944">
        <v>228</v>
      </c>
      <c t="s" s="17" r="M4944">
        <v>516</v>
      </c>
      <c s="220" r="N4944">
        <v>844</v>
      </c>
      <c s="220" r="O4944">
        <v>561</v>
      </c>
      <c s="220" r="P4944">
        <v>3600</v>
      </c>
      <c t="s" s="220" r="Q4944">
        <v>12558</v>
      </c>
      <c t="s" s="17" r="R4944">
        <v>12559</v>
      </c>
    </row>
    <row r="4945">
      <c t="s" s="128" r="A4945">
        <v>12560</v>
      </c>
      <c t="s" s="220" r="B4945">
        <v>292</v>
      </c>
      <c t="s" s="220" r="C4945">
        <v>12561</v>
      </c>
      <c t="s" s="220" r="D4945">
        <v>12562</v>
      </c>
      <c s="168" r="E4945">
        <v>41335.830162037</v>
      </c>
      <c s="220" r="F4945"/>
      <c t="s" s="220" r="G4945">
        <v>57</v>
      </c>
      <c s="220" r="H4945"/>
      <c s="220" r="I4945"/>
      <c s="220" r="J4945">
        <v>67136835</v>
      </c>
      <c s="220" r="K4945"/>
      <c t="s" s="17" r="L4945">
        <v>295</v>
      </c>
      <c t="s" s="17" r="M4945">
        <v>296</v>
      </c>
      <c s="220" r="N4945">
        <v>1157</v>
      </c>
      <c s="220" r="O4945">
        <v>2001</v>
      </c>
      <c s="220" r="P4945">
        <v>3600</v>
      </c>
      <c t="s" s="220" r="Q4945">
        <v>12563</v>
      </c>
      <c t="s" s="17" r="R4945">
        <v>12564</v>
      </c>
    </row>
    <row r="4946">
      <c t="s" s="128" r="A4946">
        <v>12565</v>
      </c>
      <c t="s" s="220" r="B4946">
        <v>2865</v>
      </c>
      <c t="s" s="220" r="C4946">
        <v>12566</v>
      </c>
      <c t="s" s="220" r="D4946">
        <v>12567</v>
      </c>
      <c s="168" r="E4946">
        <v>41335.8297569444</v>
      </c>
      <c s="220" r="F4946"/>
      <c t="s" s="220" r="G4946">
        <v>57</v>
      </c>
      <c s="220" r="H4946"/>
      <c s="220" r="I4946"/>
      <c s="220" r="J4946">
        <v>15776298</v>
      </c>
      <c s="220" r="K4946"/>
      <c t="s" s="17" r="L4946">
        <v>74</v>
      </c>
      <c t="s" s="17" r="M4946">
        <v>2868</v>
      </c>
      <c s="220" r="N4946">
        <v>841</v>
      </c>
      <c s="220" r="O4946">
        <v>1024</v>
      </c>
      <c s="220" r="P4946">
        <v>3600</v>
      </c>
      <c t="s" s="220" r="Q4946">
        <v>12568</v>
      </c>
      <c t="s" s="17" r="R4946">
        <v>12569</v>
      </c>
    </row>
    <row r="4947">
      <c t="s" s="128" r="A4947">
        <v>12570</v>
      </c>
      <c t="s" s="220" r="B4947">
        <v>704</v>
      </c>
      <c t="s" s="220" r="C4947">
        <v>12571</v>
      </c>
      <c t="s" s="220" r="D4947">
        <v>12572</v>
      </c>
      <c s="168" r="E4947">
        <v>41335.829212963</v>
      </c>
      <c s="220" r="F4947"/>
      <c t="s" s="220" r="G4947">
        <v>57</v>
      </c>
      <c s="220" r="H4947">
        <v>227732049</v>
      </c>
      <c t="s" s="220" r="I4947">
        <v>7775</v>
      </c>
      <c s="220" r="J4947">
        <v>336810390</v>
      </c>
      <c t="s" s="220" r="K4947">
        <v>12573</v>
      </c>
      <c t="s" s="17" r="L4947">
        <v>135</v>
      </c>
      <c t="s" s="17" r="M4947">
        <v>707</v>
      </c>
      <c s="220" r="N4947">
        <v>141</v>
      </c>
      <c s="220" r="O4947">
        <v>238</v>
      </c>
      <c s="220" r="P4947">
        <v>3600</v>
      </c>
      <c t="s" s="220" r="Q4947">
        <v>12574</v>
      </c>
      <c t="s" s="17" r="R4947">
        <v>12575</v>
      </c>
    </row>
    <row r="4948">
      <c t="s" s="128" r="A4948">
        <v>12576</v>
      </c>
      <c t="s" s="220" r="B4948">
        <v>897</v>
      </c>
      <c t="s" s="220" r="C4948">
        <v>12577</v>
      </c>
      <c t="s" s="220" r="D4948">
        <v>12578</v>
      </c>
      <c s="168" r="E4948">
        <v>41335.8284259259</v>
      </c>
      <c s="220" r="F4948"/>
      <c t="s" s="220" r="G4948">
        <v>46</v>
      </c>
      <c s="220" r="H4948"/>
      <c s="220" r="I4948"/>
      <c s="220" r="J4948">
        <v>72318188</v>
      </c>
      <c s="220" r="K4948"/>
      <c t="s" s="17" r="L4948">
        <v>116</v>
      </c>
      <c t="s" s="17" r="M4948">
        <v>2696</v>
      </c>
      <c s="220" r="N4948">
        <v>582</v>
      </c>
      <c s="220" r="O4948">
        <v>337</v>
      </c>
      <c s="220" r="P4948">
        <v>7200</v>
      </c>
      <c t="s" s="220" r="Q4948">
        <v>12579</v>
      </c>
      <c t="s" s="17" r="R4948">
        <v>12580</v>
      </c>
    </row>
    <row r="4949">
      <c t="s" s="128" r="A4949">
        <v>12581</v>
      </c>
      <c t="s" s="220" r="B4949">
        <v>1646</v>
      </c>
      <c t="s" s="220" r="C4949">
        <v>12582</v>
      </c>
      <c t="s" s="220" r="D4949">
        <v>12583</v>
      </c>
      <c s="168" r="E4949">
        <v>41335.8217476852</v>
      </c>
      <c s="220" r="F4949"/>
      <c t="s" s="220" r="G4949">
        <v>46</v>
      </c>
      <c s="220" r="H4949">
        <v>547173846</v>
      </c>
      <c t="s" s="220" r="I4949">
        <v>2290</v>
      </c>
      <c s="220" r="J4949">
        <v>263647843</v>
      </c>
      <c t="s" s="220" r="K4949">
        <v>12584</v>
      </c>
      <c t="s" s="17" r="L4949">
        <v>74</v>
      </c>
      <c t="s" s="17" r="M4949">
        <v>1649</v>
      </c>
      <c s="220" r="N4949">
        <v>356</v>
      </c>
      <c s="220" r="O4949">
        <v>681</v>
      </c>
      <c s="220" r="P4949">
        <v>3600</v>
      </c>
      <c t="s" s="220" r="Q4949">
        <v>12585</v>
      </c>
      <c t="s" s="17" r="R4949">
        <v>12586</v>
      </c>
    </row>
    <row r="4950">
      <c t="s" s="128" r="A4950">
        <v>12587</v>
      </c>
      <c t="s" s="220" r="B4950">
        <v>2141</v>
      </c>
      <c t="s" s="220" r="C4950">
        <v>12588</v>
      </c>
      <c t="s" s="220" r="D4950">
        <v>12589</v>
      </c>
      <c s="168" r="E4950">
        <v>41335.8214930556</v>
      </c>
      <c s="220" r="F4950"/>
      <c t="s" s="220" r="G4950">
        <v>46</v>
      </c>
      <c s="220" r="H4950"/>
      <c s="220" r="I4950"/>
      <c s="220" r="J4950">
        <v>793827324</v>
      </c>
      <c s="220" r="K4950"/>
      <c t="s" s="17" r="L4950">
        <v>74</v>
      </c>
      <c t="s" s="17" r="M4950">
        <v>2144</v>
      </c>
      <c s="220" r="N4950">
        <v>238</v>
      </c>
      <c s="220" r="O4950">
        <v>1001</v>
      </c>
      <c s="220" r="P4950">
        <v>3600</v>
      </c>
      <c t="s" s="220" r="Q4950">
        <v>12590</v>
      </c>
      <c t="s" s="17" r="R4950">
        <v>12591</v>
      </c>
    </row>
    <row r="4951">
      <c t="s" s="128" r="A4951">
        <v>12592</v>
      </c>
      <c t="s" s="220" r="B4951">
        <v>634</v>
      </c>
      <c t="s" s="220" r="C4951">
        <v>12593</v>
      </c>
      <c t="s" s="220" r="D4951">
        <v>12594</v>
      </c>
      <c s="168" r="E4951">
        <v>41335.8176157407</v>
      </c>
      <c s="220" r="F4951"/>
      <c t="s" s="220" r="G4951">
        <v>46</v>
      </c>
      <c s="220" r="H4951"/>
      <c s="220" r="I4951"/>
      <c s="220" r="J4951">
        <v>53034800</v>
      </c>
      <c s="220" r="K4951"/>
      <c t="s" s="17" r="L4951">
        <v>2318</v>
      </c>
      <c t="s" s="17" r="M4951">
        <v>637</v>
      </c>
      <c s="220" r="N4951">
        <v>368</v>
      </c>
      <c s="220" r="O4951">
        <v>425</v>
      </c>
      <c s="220" r="P4951">
        <v>-10800</v>
      </c>
      <c t="s" s="220" r="Q4951">
        <v>12595</v>
      </c>
      <c t="s" s="17" r="R4951">
        <v>12596</v>
      </c>
    </row>
    <row r="4952">
      <c t="s" s="128" r="A4952">
        <v>12597</v>
      </c>
      <c t="s" s="220" r="B4952">
        <v>2865</v>
      </c>
      <c t="s" s="220" r="C4952">
        <v>12598</v>
      </c>
      <c t="s" s="220" r="D4952">
        <v>12599</v>
      </c>
      <c s="168" r="E4952">
        <v>41335.8137268519</v>
      </c>
      <c s="220" r="F4952"/>
      <c t="s" s="220" r="G4952">
        <v>57</v>
      </c>
      <c s="220" r="H4952">
        <v>89947367</v>
      </c>
      <c t="s" s="220" r="I4952">
        <v>9056</v>
      </c>
      <c s="220" r="J4952">
        <v>15776298</v>
      </c>
      <c s="220" r="K4952"/>
      <c t="s" s="17" r="L4952">
        <v>228</v>
      </c>
      <c t="s" s="17" r="M4952">
        <v>2868</v>
      </c>
      <c s="220" r="N4952">
        <v>841</v>
      </c>
      <c s="220" r="O4952">
        <v>1024</v>
      </c>
      <c s="220" r="P4952">
        <v>3600</v>
      </c>
      <c t="s" s="220" r="Q4952">
        <v>12600</v>
      </c>
      <c t="s" s="17" r="R4952">
        <v>12601</v>
      </c>
    </row>
    <row r="4953">
      <c t="s" s="128" r="A4953">
        <v>12602</v>
      </c>
      <c t="s" s="220" r="B4953">
        <v>897</v>
      </c>
      <c t="s" s="220" r="C4953">
        <v>12603</v>
      </c>
      <c t="s" s="220" r="D4953">
        <v>12604</v>
      </c>
      <c s="168" r="E4953">
        <v>41335.8127199074</v>
      </c>
      <c s="220" r="F4953"/>
      <c t="s" s="220" r="G4953">
        <v>46</v>
      </c>
      <c s="220" r="H4953"/>
      <c s="220" r="I4953"/>
      <c s="220" r="J4953">
        <v>72318188</v>
      </c>
      <c s="220" r="K4953"/>
      <c t="s" s="17" r="L4953">
        <v>116</v>
      </c>
      <c t="s" s="17" r="M4953">
        <v>2696</v>
      </c>
      <c s="220" r="N4953">
        <v>582</v>
      </c>
      <c s="220" r="O4953">
        <v>337</v>
      </c>
      <c s="220" r="P4953">
        <v>7200</v>
      </c>
      <c t="s" s="220" r="Q4953">
        <v>12605</v>
      </c>
      <c t="s" s="17" r="R4953">
        <v>12606</v>
      </c>
    </row>
    <row r="4954">
      <c t="s" s="128" r="A4954">
        <v>12607</v>
      </c>
      <c t="s" s="220" r="B4954">
        <v>2865</v>
      </c>
      <c t="s" s="220" r="C4954">
        <v>12608</v>
      </c>
      <c t="s" s="220" r="D4954">
        <v>12609</v>
      </c>
      <c s="168" r="E4954">
        <v>41335.8124074074</v>
      </c>
      <c s="220" r="F4954"/>
      <c t="s" s="220" r="G4954">
        <v>57</v>
      </c>
      <c s="220" r="H4954">
        <v>24427498</v>
      </c>
      <c t="s" s="220" r="I4954">
        <v>1321</v>
      </c>
      <c s="220" r="J4954">
        <v>15776298</v>
      </c>
      <c t="s" s="220" r="K4954">
        <v>12610</v>
      </c>
      <c t="s" s="17" r="L4954">
        <v>228</v>
      </c>
      <c t="s" s="17" r="M4954">
        <v>2868</v>
      </c>
      <c s="220" r="N4954">
        <v>841</v>
      </c>
      <c s="220" r="O4954">
        <v>1024</v>
      </c>
      <c s="220" r="P4954">
        <v>3600</v>
      </c>
      <c t="s" s="220" r="Q4954">
        <v>12611</v>
      </c>
      <c t="s" s="17" r="R4954">
        <v>12612</v>
      </c>
    </row>
    <row r="4955">
      <c t="s" s="128" r="A4955">
        <v>12557</v>
      </c>
      <c t="s" s="220" r="B4955">
        <v>2865</v>
      </c>
      <c t="s" s="220" r="C4955">
        <v>12613</v>
      </c>
      <c t="s" s="220" r="D4955">
        <v>12614</v>
      </c>
      <c s="168" r="E4955">
        <v>41335.8067361111</v>
      </c>
      <c s="220" r="F4955"/>
      <c t="s" s="220" r="G4955">
        <v>57</v>
      </c>
      <c s="220" r="H4955"/>
      <c s="220" r="I4955"/>
      <c s="220" r="J4955">
        <v>15776298</v>
      </c>
      <c s="220" r="K4955"/>
      <c t="s" s="17" r="L4955">
        <v>228</v>
      </c>
      <c t="s" s="17" r="M4955">
        <v>2868</v>
      </c>
      <c s="220" r="N4955">
        <v>841</v>
      </c>
      <c s="220" r="O4955">
        <v>1024</v>
      </c>
      <c s="220" r="P4955">
        <v>3600</v>
      </c>
      <c t="s" s="220" r="Q4955">
        <v>12615</v>
      </c>
      <c t="s" s="17" r="R4955">
        <v>178</v>
      </c>
    </row>
    <row r="4956">
      <c t="s" s="128" r="A4956">
        <v>12616</v>
      </c>
      <c t="s" s="220" r="B4956">
        <v>513</v>
      </c>
      <c t="s" s="220" r="C4956">
        <v>12617</v>
      </c>
      <c t="s" s="220" r="D4956">
        <v>12618</v>
      </c>
      <c s="168" r="E4956">
        <v>41335.8040509259</v>
      </c>
      <c s="220" r="F4956"/>
      <c t="s" s="220" r="G4956">
        <v>46</v>
      </c>
      <c s="220" r="H4956">
        <v>260238562</v>
      </c>
      <c t="s" s="220" r="I4956">
        <v>11799</v>
      </c>
      <c s="220" r="J4956">
        <v>1549341</v>
      </c>
      <c t="s" s="220" r="K4956">
        <v>12619</v>
      </c>
      <c t="s" s="17" r="L4956">
        <v>228</v>
      </c>
      <c t="s" s="17" r="M4956">
        <v>516</v>
      </c>
      <c s="220" r="N4956">
        <v>844</v>
      </c>
      <c s="220" r="O4956">
        <v>561</v>
      </c>
      <c s="220" r="P4956">
        <v>3600</v>
      </c>
      <c t="s" s="220" r="Q4956">
        <v>12620</v>
      </c>
      <c t="s" s="17" r="R4956">
        <v>12621</v>
      </c>
    </row>
    <row r="4957">
      <c t="s" s="128" r="A4957">
        <v>12610</v>
      </c>
      <c t="s" s="220" r="B4957">
        <v>1321</v>
      </c>
      <c t="s" s="220" r="C4957">
        <v>12622</v>
      </c>
      <c t="s" s="220" r="D4957">
        <v>12623</v>
      </c>
      <c s="168" r="E4957">
        <v>41335.7980671296</v>
      </c>
      <c s="220" r="F4957"/>
      <c t="s" s="220" r="G4957">
        <v>57</v>
      </c>
      <c s="220" r="H4957">
        <v>53755836</v>
      </c>
      <c t="s" s="220" r="I4957">
        <v>552</v>
      </c>
      <c s="220" r="J4957">
        <v>24427498</v>
      </c>
      <c t="s" s="220" r="K4957">
        <v>12624</v>
      </c>
      <c t="s" s="17" r="L4957">
        <v>74</v>
      </c>
      <c t="s" s="17" r="M4957">
        <v>1325</v>
      </c>
      <c s="220" r="N4957">
        <v>345</v>
      </c>
      <c s="220" r="O4957">
        <v>316</v>
      </c>
      <c s="220" r="P4957">
        <v>3600</v>
      </c>
      <c t="s" s="220" r="Q4957">
        <v>12625</v>
      </c>
      <c t="s" s="17" r="R4957">
        <v>12626</v>
      </c>
    </row>
    <row r="4958">
      <c t="s" s="128" r="A4958">
        <v>12627</v>
      </c>
      <c t="s" s="220" r="B4958">
        <v>12543</v>
      </c>
      <c t="s" s="220" r="C4958">
        <v>12628</v>
      </c>
      <c t="s" s="220" r="D4958">
        <v>12629</v>
      </c>
      <c s="168" r="E4958">
        <v>41335.795787037</v>
      </c>
      <c s="220" r="F4958"/>
      <c t="s" s="220" r="G4958">
        <v>46</v>
      </c>
      <c s="220" r="H4958"/>
      <c s="220" r="I4958"/>
      <c s="220" r="J4958">
        <v>17510941</v>
      </c>
      <c s="220" r="K4958"/>
      <c t="s" s="17" r="L4958">
        <v>353</v>
      </c>
      <c t="s" s="17" r="M4958">
        <v>12546</v>
      </c>
      <c s="220" r="N4958">
        <v>154</v>
      </c>
      <c s="220" r="O4958">
        <v>89</v>
      </c>
      <c s="220" r="P4958">
        <v>3600</v>
      </c>
      <c t="s" s="220" r="Q4958">
        <v>12630</v>
      </c>
      <c t="s" s="17" r="R4958">
        <v>12631</v>
      </c>
    </row>
    <row r="4959">
      <c t="s" s="128" r="A4959">
        <v>12632</v>
      </c>
      <c t="s" s="220" r="B4959">
        <v>6110</v>
      </c>
      <c t="s" s="220" r="C4959">
        <v>12633</v>
      </c>
      <c t="s" s="220" r="D4959">
        <v>12634</v>
      </c>
      <c s="168" r="E4959">
        <v>41335.7836689815</v>
      </c>
      <c s="220" r="F4959"/>
      <c t="s" s="220" r="G4959">
        <v>57</v>
      </c>
      <c s="220" r="H4959"/>
      <c s="220" r="I4959"/>
      <c s="220" r="J4959">
        <v>50265442</v>
      </c>
      <c s="220" r="K4959"/>
      <c t="s" s="17" r="L4959">
        <v>116</v>
      </c>
      <c t="s" s="17" r="M4959">
        <v>6113</v>
      </c>
      <c s="220" r="N4959">
        <v>73</v>
      </c>
      <c s="220" r="O4959">
        <v>169</v>
      </c>
      <c s="220" r="P4959">
        <v>3600</v>
      </c>
      <c t="s" s="220" r="Q4959">
        <v>12635</v>
      </c>
      <c t="s" s="17" r="R4959">
        <v>12636</v>
      </c>
    </row>
    <row r="4960">
      <c t="s" s="128" r="A4960">
        <v>12637</v>
      </c>
      <c t="s" s="220" r="B4960">
        <v>2865</v>
      </c>
      <c t="s" s="220" r="C4960">
        <v>12638</v>
      </c>
      <c t="s" s="220" r="D4960">
        <v>12639</v>
      </c>
      <c s="168" r="E4960">
        <v>41335.7836458333</v>
      </c>
      <c s="220" r="F4960"/>
      <c t="s" s="220" r="G4960">
        <v>57</v>
      </c>
      <c s="220" r="H4960">
        <v>347111716</v>
      </c>
      <c t="s" s="220" r="I4960">
        <v>566</v>
      </c>
      <c s="220" r="J4960">
        <v>15776298</v>
      </c>
      <c t="s" s="220" r="K4960">
        <v>12640</v>
      </c>
      <c t="s" s="17" r="L4960">
        <v>228</v>
      </c>
      <c t="s" s="17" r="M4960">
        <v>2868</v>
      </c>
      <c s="220" r="N4960">
        <v>841</v>
      </c>
      <c s="220" r="O4960">
        <v>1024</v>
      </c>
      <c s="220" r="P4960">
        <v>3600</v>
      </c>
      <c t="s" s="220" r="Q4960">
        <v>12641</v>
      </c>
      <c t="s" s="17" r="R4960">
        <v>12642</v>
      </c>
    </row>
    <row r="4961">
      <c t="s" s="128" r="A4961">
        <v>12643</v>
      </c>
      <c t="s" s="220" r="B4961">
        <v>292</v>
      </c>
      <c t="s" s="220" r="C4961">
        <v>12644</v>
      </c>
      <c t="s" s="220" r="D4961">
        <v>12645</v>
      </c>
      <c s="168" r="E4961">
        <v>41335.7779976852</v>
      </c>
      <c s="220" r="F4961"/>
      <c t="s" s="220" r="G4961">
        <v>57</v>
      </c>
      <c s="220" r="H4961"/>
      <c s="220" r="I4961"/>
      <c s="220" r="J4961">
        <v>67136835</v>
      </c>
      <c s="220" r="K4961"/>
      <c t="s" s="17" r="L4961">
        <v>295</v>
      </c>
      <c t="s" s="17" r="M4961">
        <v>296</v>
      </c>
      <c s="220" r="N4961">
        <v>1157</v>
      </c>
      <c s="220" r="O4961">
        <v>2001</v>
      </c>
      <c s="220" r="P4961">
        <v>3600</v>
      </c>
      <c t="s" s="220" r="Q4961">
        <v>12646</v>
      </c>
      <c t="s" s="17" r="R4961">
        <v>12647</v>
      </c>
    </row>
    <row r="4962">
      <c t="s" s="128" r="A4962">
        <v>12648</v>
      </c>
      <c t="s" s="220" r="B4962">
        <v>3046</v>
      </c>
      <c t="s" s="220" r="C4962">
        <v>12649</v>
      </c>
      <c t="s" s="220" r="D4962">
        <v>12650</v>
      </c>
      <c s="168" r="E4962">
        <v>41335.7773263889</v>
      </c>
      <c s="220" r="F4962"/>
      <c t="s" s="220" r="G4962">
        <v>57</v>
      </c>
      <c s="220" r="H4962"/>
      <c s="220" r="I4962"/>
      <c s="220" r="J4962">
        <v>210957275</v>
      </c>
      <c s="220" r="K4962"/>
      <c t="s" s="17" r="L4962">
        <v>74</v>
      </c>
      <c t="s" s="17" r="M4962">
        <v>3049</v>
      </c>
      <c s="220" r="N4962">
        <v>131</v>
      </c>
      <c s="220" r="O4962">
        <v>134</v>
      </c>
      <c s="220" r="P4962">
        <v>3600</v>
      </c>
      <c t="s" s="220" r="Q4962">
        <v>12651</v>
      </c>
      <c t="s" s="17" r="R4962">
        <v>12652</v>
      </c>
    </row>
    <row r="4963">
      <c t="s" s="128" r="A4963">
        <v>12653</v>
      </c>
      <c t="s" s="220" r="B4963">
        <v>2865</v>
      </c>
      <c t="s" s="220" r="C4963">
        <v>12654</v>
      </c>
      <c t="s" s="220" r="D4963">
        <v>12655</v>
      </c>
      <c s="168" r="E4963">
        <v>41335.7753125</v>
      </c>
      <c s="220" r="F4963"/>
      <c t="s" s="220" r="G4963">
        <v>57</v>
      </c>
      <c s="220" r="H4963"/>
      <c s="220" r="I4963"/>
      <c s="220" r="J4963">
        <v>15776298</v>
      </c>
      <c s="220" r="K4963"/>
      <c t="s" s="17" r="L4963">
        <v>228</v>
      </c>
      <c t="s" s="17" r="M4963">
        <v>2868</v>
      </c>
      <c s="220" r="N4963">
        <v>841</v>
      </c>
      <c s="220" r="O4963">
        <v>1024</v>
      </c>
      <c s="220" r="P4963">
        <v>3600</v>
      </c>
      <c t="s" s="220" r="Q4963">
        <v>12656</v>
      </c>
      <c t="s" s="17" r="R4963">
        <v>12657</v>
      </c>
    </row>
    <row r="4964">
      <c t="s" s="128" r="A4964">
        <v>12658</v>
      </c>
      <c t="s" s="220" r="B4964">
        <v>217</v>
      </c>
      <c t="s" s="220" r="C4964">
        <v>12659</v>
      </c>
      <c t="s" s="220" r="D4964">
        <v>12660</v>
      </c>
      <c s="168" r="E4964">
        <v>41335.7721643518</v>
      </c>
      <c s="220" r="F4964"/>
      <c t="s" s="220" r="G4964">
        <v>57</v>
      </c>
      <c s="220" r="H4964"/>
      <c s="220" r="I4964"/>
      <c s="220" r="J4964">
        <v>261867800</v>
      </c>
      <c s="220" r="K4964"/>
      <c t="s" s="17" r="L4964">
        <v>228</v>
      </c>
      <c t="s" s="17" r="M4964">
        <v>221</v>
      </c>
      <c s="220" r="N4964">
        <v>254</v>
      </c>
      <c s="220" r="O4964">
        <v>325</v>
      </c>
      <c s="220" r="P4964">
        <v>3600</v>
      </c>
      <c t="s" s="220" r="Q4964">
        <v>12661</v>
      </c>
      <c t="s" s="17" r="R4964">
        <v>12662</v>
      </c>
    </row>
    <row r="4965">
      <c t="s" s="128" r="A4965">
        <v>12663</v>
      </c>
      <c t="s" s="220" r="B4965">
        <v>12664</v>
      </c>
      <c t="s" s="220" r="C4965">
        <v>12665</v>
      </c>
      <c t="s" s="220" r="D4965">
        <v>12666</v>
      </c>
      <c s="168" r="E4965">
        <v>41335.7661805556</v>
      </c>
      <c s="220" r="F4965"/>
      <c t="s" s="220" r="G4965">
        <v>57</v>
      </c>
      <c s="220" r="H4965"/>
      <c s="220" r="I4965"/>
      <c s="220" r="J4965">
        <v>390000131</v>
      </c>
      <c s="220" r="K4965"/>
      <c t="s" s="17" r="L4965">
        <v>127</v>
      </c>
      <c t="s" s="17" r="M4965">
        <v>12667</v>
      </c>
      <c s="220" r="N4965">
        <v>6</v>
      </c>
      <c s="220" r="O4965">
        <v>76</v>
      </c>
      <c s="220" r="P4965">
        <v>-10800</v>
      </c>
      <c t="s" s="220" r="Q4965">
        <v>12668</v>
      </c>
      <c t="s" s="17" r="R4965">
        <v>12669</v>
      </c>
    </row>
    <row r="4966">
      <c t="s" s="128" r="A4966">
        <v>12670</v>
      </c>
      <c t="s" s="220" r="B4966">
        <v>6177</v>
      </c>
      <c t="s" s="220" r="C4966">
        <v>12671</v>
      </c>
      <c t="s" s="220" r="D4966">
        <v>12672</v>
      </c>
      <c s="168" r="E4966">
        <v>41335.7590162037</v>
      </c>
      <c s="220" r="F4966"/>
      <c t="s" s="220" r="G4966">
        <v>57</v>
      </c>
      <c s="220" r="H4966"/>
      <c s="220" r="I4966"/>
      <c s="220" r="J4966">
        <v>92771227</v>
      </c>
      <c s="220" r="K4966"/>
      <c t="s" s="17" r="L4966">
        <v>74</v>
      </c>
      <c t="s" s="17" r="M4966">
        <v>6215</v>
      </c>
      <c s="220" r="N4966">
        <v>228</v>
      </c>
      <c s="220" r="O4966">
        <v>465</v>
      </c>
      <c s="220" r="P4966">
        <v>3600</v>
      </c>
      <c t="s" s="220" r="Q4966">
        <v>12673</v>
      </c>
      <c t="s" s="17" r="R4966">
        <v>12674</v>
      </c>
    </row>
    <row r="4967">
      <c t="s" s="128" r="A4967">
        <v>12675</v>
      </c>
      <c t="s" s="220" r="B4967">
        <v>272</v>
      </c>
      <c t="s" s="220" r="C4967">
        <v>12676</v>
      </c>
      <c t="s" s="220" r="D4967">
        <v>12677</v>
      </c>
      <c s="168" r="E4967">
        <v>41335.7578009259</v>
      </c>
      <c s="220" r="F4967"/>
      <c t="s" s="220" r="G4967">
        <v>46</v>
      </c>
      <c s="220" r="H4967">
        <v>20303980</v>
      </c>
      <c t="s" s="220" r="I4967">
        <v>1408</v>
      </c>
      <c s="220" r="J4967">
        <v>22377730</v>
      </c>
      <c t="s" s="220" r="K4967">
        <v>12678</v>
      </c>
      <c t="s" s="17" r="L4967">
        <v>74</v>
      </c>
      <c t="s" s="17" r="M4967">
        <v>275</v>
      </c>
      <c s="220" r="N4967">
        <v>324</v>
      </c>
      <c s="220" r="O4967">
        <v>434</v>
      </c>
      <c s="220" r="P4967">
        <v>-10800</v>
      </c>
      <c t="s" s="220" r="Q4967">
        <v>12679</v>
      </c>
      <c t="s" s="17" r="R4967">
        <v>12680</v>
      </c>
    </row>
    <row r="4968">
      <c t="s" s="128" r="A4968">
        <v>12681</v>
      </c>
      <c t="s" s="220" r="B4968">
        <v>47</v>
      </c>
      <c t="s" s="220" r="C4968">
        <v>12682</v>
      </c>
      <c t="s" s="220" r="D4968">
        <v>12683</v>
      </c>
      <c s="168" r="E4968">
        <v>41335.7569097222</v>
      </c>
      <c s="220" r="F4968"/>
      <c t="s" s="220" r="G4968">
        <v>57</v>
      </c>
      <c s="220" r="H4968">
        <v>20303980</v>
      </c>
      <c t="s" s="220" r="I4968">
        <v>1408</v>
      </c>
      <c s="220" r="J4968">
        <v>1409501</v>
      </c>
      <c t="s" s="220" r="K4968">
        <v>12684</v>
      </c>
      <c t="s" s="17" r="L4968">
        <v>228</v>
      </c>
      <c t="s" s="17" r="M4968">
        <v>128</v>
      </c>
      <c s="220" r="N4968">
        <v>6152</v>
      </c>
      <c s="220" r="O4968">
        <v>676</v>
      </c>
      <c s="220" r="P4968">
        <v>3600</v>
      </c>
      <c t="s" s="220" r="Q4968">
        <v>12685</v>
      </c>
      <c t="s" s="17" r="R4968">
        <v>12686</v>
      </c>
    </row>
    <row r="4969">
      <c t="s" s="128" r="A4969">
        <v>12687</v>
      </c>
      <c t="s" s="220" r="B4969">
        <v>47</v>
      </c>
      <c t="s" s="220" r="C4969">
        <v>12688</v>
      </c>
      <c t="s" s="220" r="D4969">
        <v>12689</v>
      </c>
      <c s="168" r="E4969">
        <v>41335.7558912037</v>
      </c>
      <c s="220" r="F4969"/>
      <c t="s" s="220" r="G4969">
        <v>57</v>
      </c>
      <c s="220" r="H4969">
        <v>20303980</v>
      </c>
      <c t="s" s="220" r="I4969">
        <v>1408</v>
      </c>
      <c s="220" r="J4969">
        <v>1409501</v>
      </c>
      <c t="s" s="220" r="K4969">
        <v>12678</v>
      </c>
      <c t="s" s="17" r="L4969">
        <v>228</v>
      </c>
      <c t="s" s="17" r="M4969">
        <v>128</v>
      </c>
      <c s="220" r="N4969">
        <v>6152</v>
      </c>
      <c s="220" r="O4969">
        <v>676</v>
      </c>
      <c s="220" r="P4969">
        <v>3600</v>
      </c>
      <c t="s" s="220" r="Q4969">
        <v>12690</v>
      </c>
      <c t="s" s="17" r="R4969">
        <v>12691</v>
      </c>
    </row>
    <row r="4970">
      <c t="s" s="128" r="A4970">
        <v>12692</v>
      </c>
      <c t="s" s="220" r="B4970">
        <v>11961</v>
      </c>
      <c t="s" s="220" r="C4970">
        <v>12693</v>
      </c>
      <c t="s" s="220" r="D4970">
        <v>12694</v>
      </c>
      <c s="168" r="E4970">
        <v>41335.7547106482</v>
      </c>
      <c s="220" r="F4970"/>
      <c t="s" s="220" r="G4970">
        <v>57</v>
      </c>
      <c s="220" r="H4970"/>
      <c s="220" r="I4970"/>
      <c s="220" r="J4970">
        <v>133652805</v>
      </c>
      <c s="220" r="K4970"/>
      <c t="s" s="17" r="L4970">
        <v>74</v>
      </c>
      <c t="s" s="17" r="M4970">
        <v>11964</v>
      </c>
      <c s="220" r="N4970">
        <v>48</v>
      </c>
      <c s="220" r="O4970">
        <v>84</v>
      </c>
      <c s="220" r="P4970">
        <v>3600</v>
      </c>
      <c t="s" s="220" r="Q4970">
        <v>12695</v>
      </c>
      <c t="s" s="17" r="R4970">
        <v>12696</v>
      </c>
    </row>
    <row r="4971">
      <c t="s" s="128" r="A4971">
        <v>12697</v>
      </c>
      <c t="s" s="220" r="B4971">
        <v>7935</v>
      </c>
      <c t="s" s="220" r="C4971">
        <v>12698</v>
      </c>
      <c t="s" s="220" r="D4971">
        <v>12699</v>
      </c>
      <c s="168" r="E4971">
        <v>41335.7535300926</v>
      </c>
      <c s="220" r="F4971"/>
      <c t="s" s="220" r="G4971">
        <v>57</v>
      </c>
      <c s="220" r="H4971"/>
      <c s="220" r="I4971"/>
      <c s="220" r="J4971">
        <v>154869468</v>
      </c>
      <c s="220" r="K4971"/>
      <c t="s" s="17" r="L4971">
        <v>74</v>
      </c>
      <c t="s" s="17" r="M4971">
        <v>7938</v>
      </c>
      <c s="220" r="N4971">
        <v>1007</v>
      </c>
      <c s="220" r="O4971">
        <v>748</v>
      </c>
      <c s="220" r="P4971">
        <v>3600</v>
      </c>
      <c t="s" s="220" r="Q4971">
        <v>12700</v>
      </c>
      <c t="s" s="17" r="R4971">
        <v>1305</v>
      </c>
    </row>
    <row r="4972">
      <c t="s" s="128" r="A4972">
        <v>12701</v>
      </c>
      <c t="s" s="220" r="B4972">
        <v>1408</v>
      </c>
      <c t="s" s="220" r="C4972">
        <v>12702</v>
      </c>
      <c t="s" s="220" r="D4972">
        <v>12703</v>
      </c>
      <c s="168" r="E4972">
        <v>41335.7512962963</v>
      </c>
      <c s="220" r="F4972"/>
      <c t="s" s="220" r="G4972">
        <v>46</v>
      </c>
      <c s="220" r="H4972"/>
      <c s="220" r="I4972"/>
      <c s="220" r="J4972">
        <v>20303980</v>
      </c>
      <c s="220" r="K4972"/>
      <c t="s" s="17" r="L4972">
        <v>228</v>
      </c>
      <c t="s" s="17" r="M4972">
        <v>1411</v>
      </c>
      <c s="220" r="N4972">
        <v>329</v>
      </c>
      <c s="220" r="O4972">
        <v>252</v>
      </c>
      <c s="220" r="P4972">
        <v>-10800</v>
      </c>
      <c t="s" s="220" r="Q4972">
        <v>12704</v>
      </c>
      <c t="s" s="17" r="R4972">
        <v>12705</v>
      </c>
    </row>
    <row r="4973">
      <c t="s" s="128" r="A4973">
        <v>12706</v>
      </c>
      <c t="s" s="220" r="B4973">
        <v>279</v>
      </c>
      <c t="s" s="220" r="C4973">
        <v>12707</v>
      </c>
      <c t="s" s="220" r="D4973">
        <v>12708</v>
      </c>
      <c s="168" r="E4973">
        <v>41335.7478472222</v>
      </c>
      <c s="220" r="F4973"/>
      <c t="s" s="220" r="G4973">
        <v>57</v>
      </c>
      <c s="220" r="H4973"/>
      <c s="220" r="I4973"/>
      <c s="220" r="J4973">
        <v>23097802</v>
      </c>
      <c s="220" r="K4973"/>
      <c t="s" s="17" r="L4973">
        <v>605</v>
      </c>
      <c t="s" s="17" r="M4973">
        <v>283</v>
      </c>
      <c s="220" r="N4973">
        <v>214</v>
      </c>
      <c s="220" r="O4973">
        <v>202</v>
      </c>
      <c s="220" r="P4973">
        <v>3600</v>
      </c>
      <c t="s" s="220" r="Q4973">
        <v>12709</v>
      </c>
      <c t="s" s="17" r="R4973">
        <v>12710</v>
      </c>
    </row>
    <row r="4974">
      <c t="s" s="128" r="A4974">
        <v>12711</v>
      </c>
      <c t="s" s="220" r="B4974">
        <v>3555</v>
      </c>
      <c t="s" s="220" r="C4974">
        <v>12712</v>
      </c>
      <c t="s" s="220" r="D4974">
        <v>12713</v>
      </c>
      <c s="168" r="E4974">
        <v>41335.7378935185</v>
      </c>
      <c s="220" r="F4974"/>
      <c t="s" s="220" r="G4974">
        <v>57</v>
      </c>
      <c s="220" r="H4974"/>
      <c s="220" r="I4974"/>
      <c s="220" r="J4974">
        <v>14871856</v>
      </c>
      <c s="220" r="K4974"/>
      <c t="s" s="17" r="L4974">
        <v>220</v>
      </c>
      <c t="s" s="17" r="M4974">
        <v>3558</v>
      </c>
      <c s="220" r="N4974">
        <v>490</v>
      </c>
      <c s="220" r="O4974">
        <v>214</v>
      </c>
      <c s="220" r="P4974">
        <v>3600</v>
      </c>
      <c t="s" s="220" r="Q4974">
        <v>12714</v>
      </c>
      <c t="s" s="17" r="R4974">
        <v>12715</v>
      </c>
    </row>
    <row r="4975">
      <c t="s" s="128" r="A4975">
        <v>12716</v>
      </c>
      <c t="s" s="220" r="B4975">
        <v>2865</v>
      </c>
      <c t="s" s="220" r="C4975">
        <v>12717</v>
      </c>
      <c t="s" s="220" r="D4975">
        <v>12718</v>
      </c>
      <c s="168" r="E4975">
        <v>41335.7365393518</v>
      </c>
      <c s="220" r="F4975"/>
      <c t="s" s="220" r="G4975">
        <v>57</v>
      </c>
      <c s="220" r="H4975"/>
      <c s="220" r="I4975"/>
      <c s="220" r="J4975">
        <v>15776298</v>
      </c>
      <c s="220" r="K4975"/>
      <c t="s" s="17" r="L4975">
        <v>228</v>
      </c>
      <c t="s" s="17" r="M4975">
        <v>2868</v>
      </c>
      <c s="220" r="N4975">
        <v>841</v>
      </c>
      <c s="220" r="O4975">
        <v>1024</v>
      </c>
      <c s="220" r="P4975">
        <v>3600</v>
      </c>
      <c t="s" s="220" r="Q4975">
        <v>12719</v>
      </c>
      <c t="s" s="17" r="R4975">
        <v>12720</v>
      </c>
    </row>
    <row r="4976">
      <c t="s" s="128" r="A4976">
        <v>12721</v>
      </c>
      <c t="s" s="220" r="B4976">
        <v>1785</v>
      </c>
      <c t="s" s="220" r="C4976">
        <v>12722</v>
      </c>
      <c t="s" s="220" r="D4976">
        <v>12723</v>
      </c>
      <c s="168" r="E4976">
        <v>41335.7365162037</v>
      </c>
      <c s="220" r="F4976"/>
      <c t="s" s="220" r="G4976">
        <v>57</v>
      </c>
      <c s="220" r="H4976"/>
      <c s="220" r="I4976"/>
      <c s="220" r="J4976">
        <v>524653656</v>
      </c>
      <c s="220" r="K4976"/>
      <c t="s" s="17" r="L4976">
        <v>969</v>
      </c>
      <c t="s" s="17" r="M4976">
        <v>1788</v>
      </c>
      <c s="220" r="N4976">
        <v>121</v>
      </c>
      <c s="220" r="O4976">
        <v>181</v>
      </c>
      <c s="220" r="P4976"/>
      <c t="s" s="220" r="Q4976">
        <v>12724</v>
      </c>
      <c t="s" s="17" r="R4976">
        <v>12725</v>
      </c>
    </row>
    <row r="4977">
      <c t="s" s="128" r="A4977">
        <v>12726</v>
      </c>
      <c t="s" s="220" r="B4977">
        <v>2865</v>
      </c>
      <c t="s" s="220" r="C4977">
        <v>12727</v>
      </c>
      <c t="s" s="220" r="D4977">
        <v>12728</v>
      </c>
      <c s="168" r="E4977">
        <v>41335.7262962963</v>
      </c>
      <c s="220" r="F4977"/>
      <c t="s" s="220" r="G4977">
        <v>57</v>
      </c>
      <c s="220" r="H4977">
        <v>260238562</v>
      </c>
      <c t="s" s="220" r="I4977">
        <v>11799</v>
      </c>
      <c s="220" r="J4977">
        <v>15776298</v>
      </c>
      <c t="s" s="220" r="K4977">
        <v>12619</v>
      </c>
      <c t="s" s="17" r="L4977">
        <v>228</v>
      </c>
      <c t="s" s="17" r="M4977">
        <v>2868</v>
      </c>
      <c s="220" r="N4977">
        <v>841</v>
      </c>
      <c s="220" r="O4977">
        <v>1024</v>
      </c>
      <c s="220" r="P4977">
        <v>3600</v>
      </c>
      <c t="s" s="220" r="Q4977">
        <v>12729</v>
      </c>
      <c t="s" s="17" r="R4977">
        <v>12730</v>
      </c>
    </row>
    <row r="4978">
      <c t="s" s="128" r="A4978">
        <v>12731</v>
      </c>
      <c t="s" s="220" r="B4978">
        <v>5288</v>
      </c>
      <c t="s" s="220" r="C4978">
        <v>12732</v>
      </c>
      <c t="s" s="220" r="D4978">
        <v>12733</v>
      </c>
      <c s="168" r="E4978">
        <v>41335.7255787037</v>
      </c>
      <c s="220" r="F4978"/>
      <c t="s" s="220" r="G4978">
        <v>57</v>
      </c>
      <c s="220" r="H4978"/>
      <c s="220" r="I4978"/>
      <c s="220" r="J4978">
        <v>6421942</v>
      </c>
      <c s="220" r="K4978"/>
      <c t="s" s="17" r="L4978">
        <v>228</v>
      </c>
      <c t="s" s="17" r="M4978">
        <v>5321</v>
      </c>
      <c s="220" r="N4978">
        <v>278</v>
      </c>
      <c s="220" r="O4978">
        <v>571</v>
      </c>
      <c s="220" r="P4978">
        <v>3600</v>
      </c>
      <c t="s" s="220" r="Q4978">
        <v>12734</v>
      </c>
      <c t="s" s="17" r="R4978">
        <v>12735</v>
      </c>
    </row>
    <row r="4979">
      <c t="s" s="128" r="A4979">
        <v>12736</v>
      </c>
      <c t="s" s="220" r="B4979">
        <v>1350</v>
      </c>
      <c t="s" s="220" r="C4979">
        <v>12737</v>
      </c>
      <c t="s" s="220" r="D4979">
        <v>12738</v>
      </c>
      <c s="168" r="E4979">
        <v>41335.7233449074</v>
      </c>
      <c s="220" r="F4979"/>
      <c t="s" s="220" r="G4979">
        <v>57</v>
      </c>
      <c s="220" r="H4979"/>
      <c s="220" r="I4979"/>
      <c s="220" r="J4979">
        <v>78413836</v>
      </c>
      <c s="220" r="K4979"/>
      <c t="s" s="17" r="L4979">
        <v>74</v>
      </c>
      <c t="s" s="17" r="M4979">
        <v>1353</v>
      </c>
      <c s="220" r="N4979">
        <v>123</v>
      </c>
      <c s="220" r="O4979">
        <v>324</v>
      </c>
      <c s="220" r="P4979">
        <v>3600</v>
      </c>
      <c t="s" s="220" r="Q4979">
        <v>12739</v>
      </c>
      <c t="s" s="17" r="R4979">
        <v>12740</v>
      </c>
    </row>
    <row r="4980">
      <c t="s" s="128" r="A4980">
        <v>12619</v>
      </c>
      <c t="s" s="220" r="B4980">
        <v>11799</v>
      </c>
      <c t="s" s="220" r="C4980">
        <v>12741</v>
      </c>
      <c t="s" s="220" r="D4980">
        <v>12742</v>
      </c>
      <c s="168" r="E4980">
        <v>41335.7058564815</v>
      </c>
      <c s="220" r="F4980"/>
      <c t="s" s="220" r="G4980">
        <v>57</v>
      </c>
      <c s="220" r="H4980"/>
      <c s="220" r="I4980"/>
      <c s="220" r="J4980">
        <v>260238562</v>
      </c>
      <c s="220" r="K4980"/>
      <c t="s" s="17" r="L4980">
        <v>135</v>
      </c>
      <c t="s" s="17" r="M4980">
        <v>11802</v>
      </c>
      <c s="220" r="N4980">
        <v>214</v>
      </c>
      <c s="220" r="O4980">
        <v>227</v>
      </c>
      <c s="220" r="P4980">
        <v>3600</v>
      </c>
      <c t="s" s="220" r="Q4980">
        <v>12743</v>
      </c>
      <c t="s" s="17" r="R4980">
        <v>12744</v>
      </c>
    </row>
    <row r="4981">
      <c t="s" s="128" r="A4981">
        <v>12745</v>
      </c>
      <c t="s" s="220" r="B4981">
        <v>5203</v>
      </c>
      <c t="s" s="220" r="C4981">
        <v>12746</v>
      </c>
      <c t="s" s="220" r="D4981">
        <v>12747</v>
      </c>
      <c s="168" r="E4981">
        <v>41335.676724537</v>
      </c>
      <c s="220" r="F4981"/>
      <c t="s" s="220" r="G4981">
        <v>57</v>
      </c>
      <c s="220" r="H4981"/>
      <c s="220" r="I4981"/>
      <c s="220" r="J4981">
        <v>49990105</v>
      </c>
      <c s="220" r="K4981"/>
      <c t="s" s="17" r="L4981">
        <v>116</v>
      </c>
      <c t="s" s="17" r="M4981">
        <v>5206</v>
      </c>
      <c s="220" r="N4981">
        <v>379</v>
      </c>
      <c s="220" r="O4981">
        <v>142</v>
      </c>
      <c s="220" r="P4981">
        <v>3600</v>
      </c>
      <c t="s" s="220" r="Q4981">
        <v>12748</v>
      </c>
      <c t="s" s="17" r="R4981">
        <v>12749</v>
      </c>
    </row>
    <row r="4982">
      <c t="s" s="128" r="A4982">
        <v>12750</v>
      </c>
      <c t="s" s="220" r="B4982">
        <v>1785</v>
      </c>
      <c t="s" s="220" r="C4982">
        <v>12751</v>
      </c>
      <c t="s" s="220" r="D4982">
        <v>12752</v>
      </c>
      <c s="168" r="E4982">
        <v>41335.6767013889</v>
      </c>
      <c s="220" r="F4982"/>
      <c t="s" s="220" r="G4982">
        <v>57</v>
      </c>
      <c s="220" r="H4982"/>
      <c s="220" r="I4982"/>
      <c s="220" r="J4982">
        <v>524653656</v>
      </c>
      <c s="220" r="K4982"/>
      <c t="s" s="17" r="L4982">
        <v>116</v>
      </c>
      <c t="s" s="17" r="M4982">
        <v>1788</v>
      </c>
      <c s="220" r="N4982">
        <v>121</v>
      </c>
      <c s="220" r="O4982">
        <v>181</v>
      </c>
      <c s="220" r="P4982"/>
      <c t="s" s="220" r="Q4982">
        <v>12753</v>
      </c>
      <c t="s" s="17" r="R4982">
        <v>12754</v>
      </c>
    </row>
    <row r="4983">
      <c t="s" s="128" r="A4983">
        <v>12755</v>
      </c>
      <c t="s" s="220" r="B4983">
        <v>2865</v>
      </c>
      <c t="s" s="220" r="C4983">
        <v>12756</v>
      </c>
      <c t="s" s="220" r="D4983">
        <v>12757</v>
      </c>
      <c s="168" r="E4983">
        <v>41335.6701157407</v>
      </c>
      <c s="220" r="F4983"/>
      <c t="s" s="220" r="G4983">
        <v>57</v>
      </c>
      <c s="220" r="H4983">
        <v>6485672</v>
      </c>
      <c t="s" s="220" r="I4983">
        <v>4791</v>
      </c>
      <c s="220" r="J4983">
        <v>15776298</v>
      </c>
      <c t="s" s="220" r="K4983">
        <v>12758</v>
      </c>
      <c t="s" s="17" r="L4983">
        <v>228</v>
      </c>
      <c t="s" s="17" r="M4983">
        <v>2868</v>
      </c>
      <c s="220" r="N4983">
        <v>841</v>
      </c>
      <c s="220" r="O4983">
        <v>1024</v>
      </c>
      <c s="220" r="P4983">
        <v>3600</v>
      </c>
      <c t="s" s="220" r="Q4983">
        <v>12759</v>
      </c>
      <c t="s" s="17" r="R4983">
        <v>12760</v>
      </c>
    </row>
    <row r="4984">
      <c t="s" s="128" r="A4984">
        <v>12758</v>
      </c>
      <c t="s" s="220" r="B4984">
        <v>4791</v>
      </c>
      <c t="s" s="220" r="C4984">
        <v>12761</v>
      </c>
      <c t="s" s="220" r="D4984">
        <v>12762</v>
      </c>
      <c s="168" r="E4984">
        <v>41335.6678819444</v>
      </c>
      <c s="220" r="F4984"/>
      <c t="s" s="220" r="G4984">
        <v>57</v>
      </c>
      <c s="220" r="H4984"/>
      <c s="220" r="I4984"/>
      <c s="220" r="J4984">
        <v>6485672</v>
      </c>
      <c s="220" r="K4984"/>
      <c t="s" s="17" r="L4984">
        <v>74</v>
      </c>
      <c t="s" s="17" r="M4984">
        <v>4794</v>
      </c>
      <c s="220" r="N4984">
        <v>943</v>
      </c>
      <c s="220" r="O4984">
        <v>552</v>
      </c>
      <c s="220" r="P4984">
        <v>3600</v>
      </c>
      <c t="s" s="220" r="Q4984">
        <v>12763</v>
      </c>
      <c t="s" s="17" r="R4984">
        <v>12764</v>
      </c>
    </row>
    <row r="4985">
      <c t="s" s="128" r="A4985">
        <v>12765</v>
      </c>
      <c t="s" s="220" r="B4985">
        <v>2865</v>
      </c>
      <c t="s" s="220" r="C4985">
        <v>12766</v>
      </c>
      <c t="s" s="220" r="D4985">
        <v>12767</v>
      </c>
      <c s="168" r="E4985">
        <v>41335.6669328704</v>
      </c>
      <c s="220" r="F4985"/>
      <c t="s" s="220" r="G4985">
        <v>57</v>
      </c>
      <c s="220" r="H4985">
        <v>1212669223</v>
      </c>
      <c t="s" s="220" r="I4985">
        <v>1049</v>
      </c>
      <c s="220" r="J4985">
        <v>15776298</v>
      </c>
      <c t="s" s="220" r="K4985">
        <v>12768</v>
      </c>
      <c t="s" s="17" r="L4985">
        <v>228</v>
      </c>
      <c t="s" s="17" r="M4985">
        <v>2868</v>
      </c>
      <c s="220" r="N4985">
        <v>841</v>
      </c>
      <c s="220" r="O4985">
        <v>1024</v>
      </c>
      <c s="220" r="P4985">
        <v>3600</v>
      </c>
      <c t="s" s="220" r="Q4985">
        <v>12769</v>
      </c>
      <c t="s" s="17" r="R4985">
        <v>12770</v>
      </c>
    </row>
    <row r="4986">
      <c t="s" s="128" r="A4986">
        <v>12771</v>
      </c>
      <c t="s" s="220" r="B4986">
        <v>4791</v>
      </c>
      <c t="s" s="220" r="C4986">
        <v>12772</v>
      </c>
      <c t="s" s="220" r="D4986">
        <v>12773</v>
      </c>
      <c s="168" r="E4986">
        <v>41335.6659259259</v>
      </c>
      <c s="220" r="F4986"/>
      <c t="s" s="220" r="G4986">
        <v>57</v>
      </c>
      <c s="220" r="H4986"/>
      <c s="220" r="I4986"/>
      <c s="220" r="J4986">
        <v>6485672</v>
      </c>
      <c s="220" r="K4986"/>
      <c t="s" s="17" r="L4986">
        <v>74</v>
      </c>
      <c t="s" s="17" r="M4986">
        <v>4794</v>
      </c>
      <c s="220" r="N4986">
        <v>943</v>
      </c>
      <c s="220" r="O4986">
        <v>552</v>
      </c>
      <c s="220" r="P4986">
        <v>3600</v>
      </c>
      <c t="s" s="220" r="Q4986">
        <v>12774</v>
      </c>
      <c t="s" s="17" r="R4986">
        <v>12775</v>
      </c>
    </row>
    <row r="4987">
      <c t="s" s="128" r="A4987">
        <v>12776</v>
      </c>
      <c t="s" s="220" r="B4987">
        <v>5288</v>
      </c>
      <c t="s" s="220" r="C4987">
        <v>12777</v>
      </c>
      <c t="s" s="220" r="D4987">
        <v>12778</v>
      </c>
      <c s="168" r="E4987">
        <v>41335.6612152778</v>
      </c>
      <c s="220" r="F4987"/>
      <c t="s" s="220" r="G4987">
        <v>57</v>
      </c>
      <c s="220" r="H4987"/>
      <c s="220" r="I4987"/>
      <c s="220" r="J4987">
        <v>6421942</v>
      </c>
      <c s="220" r="K4987"/>
      <c t="s" s="17" r="L4987">
        <v>228</v>
      </c>
      <c t="s" s="17" r="M4987">
        <v>5321</v>
      </c>
      <c s="220" r="N4987">
        <v>278</v>
      </c>
      <c s="220" r="O4987">
        <v>571</v>
      </c>
      <c s="220" r="P4987">
        <v>3600</v>
      </c>
      <c t="s" s="220" r="Q4987">
        <v>12779</v>
      </c>
      <c t="s" s="17" r="R4987">
        <v>12705</v>
      </c>
    </row>
    <row r="4988">
      <c t="s" s="128" r="A4988">
        <v>12780</v>
      </c>
      <c t="s" s="220" r="B4988">
        <v>2865</v>
      </c>
      <c t="s" s="220" r="C4988">
        <v>12781</v>
      </c>
      <c t="s" s="220" r="D4988">
        <v>12782</v>
      </c>
      <c s="168" r="E4988">
        <v>41335.660625</v>
      </c>
      <c s="220" r="F4988"/>
      <c t="s" s="220" r="G4988">
        <v>57</v>
      </c>
      <c s="220" r="H4988"/>
      <c s="220" r="I4988"/>
      <c s="220" r="J4988">
        <v>15776298</v>
      </c>
      <c s="220" r="K4988"/>
      <c t="s" s="17" r="L4988">
        <v>184</v>
      </c>
      <c t="s" s="17" r="M4988">
        <v>2868</v>
      </c>
      <c s="220" r="N4988">
        <v>841</v>
      </c>
      <c s="220" r="O4988">
        <v>1024</v>
      </c>
      <c s="220" r="P4988">
        <v>3600</v>
      </c>
      <c t="s" s="220" r="Q4988">
        <v>12783</v>
      </c>
      <c t="s" s="17" r="R4988">
        <v>12784</v>
      </c>
    </row>
    <row r="4989">
      <c t="s" s="128" r="A4989">
        <v>12785</v>
      </c>
      <c t="s" s="220" r="B4989">
        <v>47</v>
      </c>
      <c t="s" s="220" r="C4989">
        <v>12786</v>
      </c>
      <c t="s" s="220" r="D4989">
        <v>12787</v>
      </c>
      <c s="168" r="E4989">
        <v>41335.6597916667</v>
      </c>
      <c s="220" r="F4989"/>
      <c t="s" s="220" r="G4989">
        <v>57</v>
      </c>
      <c s="220" r="H4989">
        <v>249181465</v>
      </c>
      <c t="s" s="220" r="I4989">
        <v>1307</v>
      </c>
      <c s="220" r="J4989">
        <v>1409501</v>
      </c>
      <c t="s" s="220" r="K4989">
        <v>12788</v>
      </c>
      <c t="s" s="17" r="L4989">
        <v>127</v>
      </c>
      <c t="s" s="17" r="M4989">
        <v>128</v>
      </c>
      <c s="220" r="N4989">
        <v>6152</v>
      </c>
      <c s="220" r="O4989">
        <v>676</v>
      </c>
      <c s="220" r="P4989">
        <v>3600</v>
      </c>
      <c t="s" s="220" r="Q4989">
        <v>12789</v>
      </c>
      <c t="s" s="17" r="R4989">
        <v>12790</v>
      </c>
    </row>
    <row r="4990">
      <c t="s" s="128" r="A4990">
        <v>12768</v>
      </c>
      <c t="s" s="220" r="B4990">
        <v>1049</v>
      </c>
      <c t="s" s="220" r="C4990">
        <v>12791</v>
      </c>
      <c t="s" s="220" r="D4990">
        <v>12792</v>
      </c>
      <c s="168" r="E4990">
        <v>41335.6571064815</v>
      </c>
      <c s="220" r="F4990"/>
      <c t="s" s="220" r="G4990">
        <v>57</v>
      </c>
      <c s="220" r="H4990"/>
      <c s="220" r="I4990"/>
      <c s="220" r="J4990">
        <v>1212669223</v>
      </c>
      <c s="220" r="K4990"/>
      <c t="s" s="17" r="L4990">
        <v>116</v>
      </c>
      <c t="s" s="17" r="M4990">
        <v>1169</v>
      </c>
      <c s="220" r="N4990">
        <v>720</v>
      </c>
      <c s="220" r="O4990">
        <v>84</v>
      </c>
      <c s="220" r="P4990"/>
      <c t="s" s="220" r="Q4990">
        <v>12793</v>
      </c>
      <c t="s" s="17" r="R4990">
        <v>12794</v>
      </c>
    </row>
    <row r="4991">
      <c t="s" s="128" r="A4991">
        <v>12795</v>
      </c>
      <c t="s" s="220" r="B4991">
        <v>12796</v>
      </c>
      <c t="s" s="220" r="C4991">
        <v>12797</v>
      </c>
      <c t="s" s="220" r="D4991">
        <v>12798</v>
      </c>
      <c s="168" r="E4991">
        <v>41335.6455439815</v>
      </c>
      <c s="220" r="F4991"/>
      <c t="s" s="220" r="G4991">
        <v>57</v>
      </c>
      <c s="220" r="H4991"/>
      <c s="220" r="I4991"/>
      <c s="220" r="J4991">
        <v>418029265</v>
      </c>
      <c s="220" r="K4991"/>
      <c t="s" s="17" r="L4991">
        <v>116</v>
      </c>
      <c t="s" s="17" r="M4991">
        <v>12799</v>
      </c>
      <c s="220" r="N4991">
        <v>55</v>
      </c>
      <c s="220" r="O4991">
        <v>215</v>
      </c>
      <c s="220" r="P4991"/>
      <c t="s" s="220" r="Q4991">
        <v>12800</v>
      </c>
      <c t="s" s="17" r="R4991">
        <v>12801</v>
      </c>
    </row>
    <row r="4992">
      <c t="s" s="128" r="A4992">
        <v>12802</v>
      </c>
      <c t="s" s="220" r="B4992">
        <v>11534</v>
      </c>
      <c t="s" s="220" r="C4992">
        <v>12803</v>
      </c>
      <c t="s" s="220" r="D4992">
        <v>12804</v>
      </c>
      <c s="168" r="E4992">
        <v>41335.6353935185</v>
      </c>
      <c s="220" r="F4992"/>
      <c t="s" s="220" r="G4992">
        <v>57</v>
      </c>
      <c s="220" r="H4992">
        <v>1549341</v>
      </c>
      <c t="s" s="220" r="I4992">
        <v>513</v>
      </c>
      <c s="220" r="J4992">
        <v>66308766</v>
      </c>
      <c t="s" s="220" r="K4992">
        <v>12805</v>
      </c>
      <c t="s" s="17" r="L4992">
        <v>74</v>
      </c>
      <c t="s" s="17" r="M4992">
        <v>11537</v>
      </c>
      <c s="220" r="N4992">
        <v>644</v>
      </c>
      <c s="220" r="O4992">
        <v>1362</v>
      </c>
      <c s="220" r="P4992">
        <v>3600</v>
      </c>
      <c t="s" s="220" r="Q4992">
        <v>12806</v>
      </c>
      <c t="s" s="17" r="R4992">
        <v>12807</v>
      </c>
    </row>
    <row r="4993">
      <c t="s" s="128" r="A4993">
        <v>12805</v>
      </c>
      <c t="s" s="220" r="B4993">
        <v>513</v>
      </c>
      <c t="s" s="220" r="C4993">
        <v>12808</v>
      </c>
      <c t="s" s="220" r="D4993">
        <v>12809</v>
      </c>
      <c s="168" r="E4993">
        <v>41335.6342824074</v>
      </c>
      <c s="220" r="F4993"/>
      <c t="s" s="220" r="G4993">
        <v>46</v>
      </c>
      <c s="220" r="H4993">
        <v>66308766</v>
      </c>
      <c t="s" s="220" r="I4993">
        <v>11534</v>
      </c>
      <c s="220" r="J4993">
        <v>1549341</v>
      </c>
      <c t="s" s="220" r="K4993">
        <v>12810</v>
      </c>
      <c t="s" s="17" r="L4993">
        <v>228</v>
      </c>
      <c t="s" s="17" r="M4993">
        <v>516</v>
      </c>
      <c s="220" r="N4993">
        <v>844</v>
      </c>
      <c s="220" r="O4993">
        <v>561</v>
      </c>
      <c s="220" r="P4993">
        <v>3600</v>
      </c>
      <c t="s" s="220" r="Q4993">
        <v>12811</v>
      </c>
      <c t="s" s="17" r="R4993">
        <v>12812</v>
      </c>
    </row>
    <row r="4994">
      <c t="s" s="128" r="A4994">
        <v>12813</v>
      </c>
      <c t="s" s="220" r="B4994">
        <v>1015</v>
      </c>
      <c t="s" s="220" r="C4994">
        <v>12814</v>
      </c>
      <c t="s" s="220" r="D4994">
        <v>12815</v>
      </c>
      <c s="168" r="E4994">
        <v>41335.6339930556</v>
      </c>
      <c s="220" r="F4994"/>
      <c t="s" s="220" r="G4994">
        <v>46</v>
      </c>
      <c s="220" r="H4994"/>
      <c s="220" r="I4994"/>
      <c s="220" r="J4994">
        <v>49768990</v>
      </c>
      <c s="220" r="K4994"/>
      <c t="s" s="17" r="L4994">
        <v>116</v>
      </c>
      <c t="s" s="17" r="M4994">
        <v>1018</v>
      </c>
      <c s="220" r="N4994">
        <v>3488</v>
      </c>
      <c s="220" r="O4994">
        <v>1003</v>
      </c>
      <c s="220" r="P4994">
        <v>3600</v>
      </c>
      <c t="s" s="220" r="Q4994">
        <v>12816</v>
      </c>
      <c t="s" s="17" r="R4994">
        <v>12817</v>
      </c>
    </row>
    <row r="4995">
      <c t="s" s="128" r="A4995">
        <v>12810</v>
      </c>
      <c t="s" s="220" r="B4995">
        <v>11534</v>
      </c>
      <c t="s" s="220" r="C4995">
        <v>12818</v>
      </c>
      <c t="s" s="220" r="D4995">
        <v>12819</v>
      </c>
      <c s="168" r="E4995">
        <v>41335.6329282407</v>
      </c>
      <c s="220" r="F4995"/>
      <c t="s" s="220" r="G4995">
        <v>57</v>
      </c>
      <c s="220" r="H4995"/>
      <c s="220" r="I4995"/>
      <c s="220" r="J4995">
        <v>66308766</v>
      </c>
      <c s="220" r="K4995"/>
      <c t="s" s="17" r="L4995">
        <v>74</v>
      </c>
      <c t="s" s="17" r="M4995">
        <v>11537</v>
      </c>
      <c s="220" r="N4995">
        <v>644</v>
      </c>
      <c s="220" r="O4995">
        <v>1362</v>
      </c>
      <c s="220" r="P4995">
        <v>3600</v>
      </c>
      <c t="s" s="220" r="Q4995">
        <v>12820</v>
      </c>
      <c t="s" s="17" r="R4995">
        <v>12821</v>
      </c>
    </row>
    <row r="4996">
      <c t="s" s="128" r="A4996">
        <v>12822</v>
      </c>
      <c t="s" s="220" r="B4996">
        <v>5288</v>
      </c>
      <c t="s" s="220" r="C4996">
        <v>12823</v>
      </c>
      <c t="s" s="220" r="D4996">
        <v>12824</v>
      </c>
      <c s="168" r="E4996">
        <v>41335.6265625</v>
      </c>
      <c s="220" r="F4996"/>
      <c t="s" s="220" r="G4996">
        <v>57</v>
      </c>
      <c s="220" r="H4996"/>
      <c s="220" r="I4996"/>
      <c s="220" r="J4996">
        <v>6421942</v>
      </c>
      <c s="220" r="K4996"/>
      <c t="s" s="17" r="L4996">
        <v>228</v>
      </c>
      <c t="s" s="17" r="M4996">
        <v>5321</v>
      </c>
      <c s="220" r="N4996">
        <v>278</v>
      </c>
      <c s="220" r="O4996">
        <v>571</v>
      </c>
      <c s="220" r="P4996">
        <v>3600</v>
      </c>
      <c t="s" s="220" r="Q4996">
        <v>12825</v>
      </c>
      <c t="s" s="17" r="R4996">
        <v>178</v>
      </c>
    </row>
    <row r="4997">
      <c t="s" s="128" r="A4997">
        <v>12826</v>
      </c>
      <c t="s" s="220" r="B4997">
        <v>1350</v>
      </c>
      <c t="s" s="220" r="C4997">
        <v>12827</v>
      </c>
      <c t="s" s="220" r="D4997">
        <v>12828</v>
      </c>
      <c s="168" r="E4997">
        <v>41335.5927430556</v>
      </c>
      <c s="220" r="F4997"/>
      <c t="s" s="220" r="G4997">
        <v>57</v>
      </c>
      <c s="220" r="H4997"/>
      <c s="220" r="I4997"/>
      <c s="220" r="J4997">
        <v>78413836</v>
      </c>
      <c s="220" r="K4997"/>
      <c t="s" s="17" r="L4997">
        <v>74</v>
      </c>
      <c t="s" s="17" r="M4997">
        <v>1353</v>
      </c>
      <c s="220" r="N4997">
        <v>123</v>
      </c>
      <c s="220" r="O4997">
        <v>324</v>
      </c>
      <c s="220" r="P4997">
        <v>3600</v>
      </c>
      <c t="s" s="220" r="Q4997">
        <v>12829</v>
      </c>
      <c t="s" s="17" r="R4997">
        <v>12830</v>
      </c>
    </row>
    <row r="4998">
      <c t="s" s="128" r="A4998">
        <v>12831</v>
      </c>
      <c t="s" s="220" r="B4998">
        <v>2287</v>
      </c>
      <c t="s" s="220" r="C4998">
        <v>12832</v>
      </c>
      <c t="s" s="220" r="D4998">
        <v>12833</v>
      </c>
      <c s="168" r="E4998">
        <v>41335.5862268519</v>
      </c>
      <c s="220" r="F4998"/>
      <c t="s" s="220" r="G4998">
        <v>46</v>
      </c>
      <c s="220" r="H4998"/>
      <c s="220" r="I4998"/>
      <c s="220" r="J4998">
        <v>14461032</v>
      </c>
      <c s="220" r="K4998"/>
      <c t="s" s="17" r="L4998">
        <v>135</v>
      </c>
      <c t="s" s="17" r="M4998">
        <v>2292</v>
      </c>
      <c s="220" r="N4998">
        <v>5045</v>
      </c>
      <c s="220" r="O4998">
        <v>1996</v>
      </c>
      <c s="220" r="P4998">
        <v>-28800</v>
      </c>
      <c t="s" s="220" r="Q4998">
        <v>12834</v>
      </c>
      <c t="s" s="17" r="R4998">
        <v>12835</v>
      </c>
    </row>
    <row r="4999">
      <c t="s" s="128" r="A4999">
        <v>12836</v>
      </c>
      <c t="s" s="220" r="B4999">
        <v>3018</v>
      </c>
      <c t="s" s="220" r="C4999">
        <v>12837</v>
      </c>
      <c t="s" s="220" r="D4999">
        <v>12838</v>
      </c>
      <c s="168" r="E4999">
        <v>41335.5851967593</v>
      </c>
      <c s="220" r="F4999"/>
      <c t="s" s="220" r="G4999">
        <v>46</v>
      </c>
      <c s="220" r="H4999"/>
      <c s="220" r="I4999"/>
      <c s="220" r="J4999">
        <v>558114648</v>
      </c>
      <c s="220" r="K4999"/>
      <c t="s" s="17" r="L4999">
        <v>228</v>
      </c>
      <c t="s" s="17" r="M4999">
        <v>3021</v>
      </c>
      <c s="220" r="N4999">
        <v>145</v>
      </c>
      <c s="220" r="O4999">
        <v>173</v>
      </c>
      <c s="220" r="P4999">
        <v>3600</v>
      </c>
      <c t="s" s="220" r="Q4999">
        <v>12839</v>
      </c>
      <c t="s" s="17" r="R4999">
        <v>12840</v>
      </c>
    </row>
    <row r="5000">
      <c t="s" s="128" r="A5000">
        <v>12841</v>
      </c>
      <c t="s" s="220" r="B5000">
        <v>12842</v>
      </c>
      <c t="s" s="220" r="C5000">
        <v>12843</v>
      </c>
      <c t="s" s="220" r="D5000">
        <v>12844</v>
      </c>
      <c s="168" r="E5000">
        <v>41335.5804513889</v>
      </c>
      <c s="220" r="F5000"/>
      <c t="s" s="220" r="G5000">
        <v>57</v>
      </c>
      <c s="220" r="H5000"/>
      <c s="220" r="I5000"/>
      <c s="220" r="J5000">
        <v>1155144398</v>
      </c>
      <c s="220" r="K5000"/>
      <c t="s" s="17" r="L5000">
        <v>74</v>
      </c>
      <c t="s" s="17" r="M5000">
        <v>12845</v>
      </c>
      <c s="220" r="N5000">
        <v>18</v>
      </c>
      <c s="220" r="O5000">
        <v>81</v>
      </c>
      <c s="220" r="P5000"/>
      <c t="s" s="220" r="Q5000">
        <v>12846</v>
      </c>
      <c t="s" s="17" r="R5000">
        <v>12847</v>
      </c>
    </row>
    <row r="5001">
      <c t="s" s="128" r="A5001">
        <v>12848</v>
      </c>
      <c t="s" s="220" r="B5001">
        <v>12849</v>
      </c>
      <c t="s" s="220" r="C5001">
        <v>12850</v>
      </c>
      <c t="s" s="220" r="D5001">
        <v>12851</v>
      </c>
      <c s="168" r="E5001">
        <v>41335.5721180556</v>
      </c>
      <c s="220" r="F5001"/>
      <c t="s" s="220" r="G5001">
        <v>57</v>
      </c>
      <c s="220" r="H5001"/>
      <c s="220" r="I5001"/>
      <c s="220" r="J5001">
        <v>1030373839</v>
      </c>
      <c s="220" r="K5001"/>
      <c t="s" s="17" r="L5001">
        <v>74</v>
      </c>
      <c t="s" s="17" r="M5001">
        <v>2704</v>
      </c>
      <c s="220" r="N5001">
        <v>10</v>
      </c>
      <c s="220" r="O5001">
        <v>167</v>
      </c>
      <c s="220" r="P5001"/>
      <c t="s" s="220" r="Q5001">
        <v>12852</v>
      </c>
      <c t="s" s="17" r="R5001">
        <v>12853</v>
      </c>
    </row>
    <row r="5002">
      <c t="s" s="128" r="A5002">
        <v>12854</v>
      </c>
      <c t="s" s="220" r="B5002">
        <v>279</v>
      </c>
      <c t="s" s="220" r="C5002">
        <v>12855</v>
      </c>
      <c t="s" s="220" r="D5002">
        <v>12856</v>
      </c>
      <c s="168" r="E5002">
        <v>41335.5680208333</v>
      </c>
      <c s="220" r="F5002"/>
      <c t="s" s="220" r="G5002">
        <v>57</v>
      </c>
      <c s="220" r="H5002"/>
      <c s="220" r="I5002"/>
      <c s="220" r="J5002">
        <v>23097802</v>
      </c>
      <c s="220" r="K5002"/>
      <c t="s" s="17" r="L5002">
        <v>282</v>
      </c>
      <c t="s" s="17" r="M5002">
        <v>283</v>
      </c>
      <c s="220" r="N5002">
        <v>214</v>
      </c>
      <c s="220" r="O5002">
        <v>202</v>
      </c>
      <c s="220" r="P5002">
        <v>3600</v>
      </c>
      <c t="s" s="220" r="Q5002">
        <v>12857</v>
      </c>
      <c t="s" s="17" r="R5002">
        <v>12858</v>
      </c>
    </row>
    <row r="5003">
      <c t="s" s="128" r="A5003">
        <v>12859</v>
      </c>
      <c t="s" s="220" r="B5003">
        <v>47</v>
      </c>
      <c t="s" s="220" r="C5003">
        <v>12860</v>
      </c>
      <c t="s" s="220" r="D5003">
        <v>12861</v>
      </c>
      <c s="168" r="E5003">
        <v>41335.5677777778</v>
      </c>
      <c s="220" r="F5003"/>
      <c t="s" s="220" r="G5003">
        <v>57</v>
      </c>
      <c s="220" r="H5003"/>
      <c s="220" r="I5003"/>
      <c s="220" r="J5003">
        <v>1409501</v>
      </c>
      <c s="220" r="K5003"/>
      <c t="s" s="17" r="L5003">
        <v>228</v>
      </c>
      <c t="s" s="17" r="M5003">
        <v>128</v>
      </c>
      <c s="220" r="N5003">
        <v>6152</v>
      </c>
      <c s="220" r="O5003">
        <v>676</v>
      </c>
      <c s="220" r="P5003">
        <v>3600</v>
      </c>
      <c t="s" s="220" r="Q5003">
        <v>12862</v>
      </c>
      <c t="s" s="17" r="R5003">
        <v>143</v>
      </c>
    </row>
    <row r="5004">
      <c t="s" s="128" r="A5004">
        <v>12863</v>
      </c>
      <c t="s" s="220" r="B5004">
        <v>217</v>
      </c>
      <c t="s" s="220" r="C5004">
        <v>12864</v>
      </c>
      <c t="s" s="220" r="D5004">
        <v>12865</v>
      </c>
      <c s="168" r="E5004">
        <v>41335.557662037</v>
      </c>
      <c s="220" r="F5004"/>
      <c t="s" s="220" r="G5004">
        <v>57</v>
      </c>
      <c s="220" r="H5004"/>
      <c s="220" r="I5004"/>
      <c s="220" r="J5004">
        <v>261867800</v>
      </c>
      <c s="220" r="K5004"/>
      <c t="s" s="17" r="L5004">
        <v>228</v>
      </c>
      <c t="s" s="17" r="M5004">
        <v>221</v>
      </c>
      <c s="220" r="N5004">
        <v>254</v>
      </c>
      <c s="220" r="O5004">
        <v>325</v>
      </c>
      <c s="220" r="P5004">
        <v>3600</v>
      </c>
      <c t="s" s="220" r="Q5004">
        <v>12866</v>
      </c>
      <c t="s" s="17" r="R5004">
        <v>12867</v>
      </c>
    </row>
    <row r="5005">
      <c t="s" s="128" r="A5005">
        <v>12868</v>
      </c>
      <c t="s" s="220" r="B5005">
        <v>11799</v>
      </c>
      <c t="s" s="220" r="C5005">
        <v>12869</v>
      </c>
      <c t="s" s="220" r="D5005">
        <v>12870</v>
      </c>
      <c s="168" r="E5005">
        <v>41335.5483564815</v>
      </c>
      <c s="220" r="F5005"/>
      <c t="s" s="220" r="G5005">
        <v>57</v>
      </c>
      <c s="220" r="H5005"/>
      <c s="220" r="I5005"/>
      <c s="220" r="J5005">
        <v>260238562</v>
      </c>
      <c s="220" r="K5005"/>
      <c t="s" s="17" r="L5005">
        <v>116</v>
      </c>
      <c t="s" s="17" r="M5005">
        <v>11802</v>
      </c>
      <c s="220" r="N5005">
        <v>214</v>
      </c>
      <c s="220" r="O5005">
        <v>227</v>
      </c>
      <c s="220" r="P5005">
        <v>3600</v>
      </c>
      <c t="s" s="220" r="Q5005">
        <v>12871</v>
      </c>
      <c t="s" s="17" r="R5005">
        <v>12872</v>
      </c>
    </row>
    <row r="5006">
      <c t="s" s="128" r="A5006">
        <v>12873</v>
      </c>
      <c t="s" s="220" r="B5006">
        <v>217</v>
      </c>
      <c t="s" s="220" r="C5006">
        <v>12874</v>
      </c>
      <c t="s" s="220" r="D5006">
        <v>12875</v>
      </c>
      <c s="168" r="E5006">
        <v>41335.5246180556</v>
      </c>
      <c s="220" r="F5006"/>
      <c t="s" s="220" r="G5006">
        <v>57</v>
      </c>
      <c s="220" r="H5006"/>
      <c s="220" r="I5006"/>
      <c s="220" r="J5006">
        <v>261867800</v>
      </c>
      <c s="220" r="K5006"/>
      <c t="s" s="17" r="L5006">
        <v>228</v>
      </c>
      <c t="s" s="17" r="M5006">
        <v>221</v>
      </c>
      <c s="220" r="N5006">
        <v>254</v>
      </c>
      <c s="220" r="O5006">
        <v>325</v>
      </c>
      <c s="220" r="P5006">
        <v>3600</v>
      </c>
      <c t="s" s="220" r="Q5006">
        <v>12876</v>
      </c>
      <c t="s" s="17" r="R5006">
        <v>12877</v>
      </c>
    </row>
    <row r="5007">
      <c t="s" s="128" r="A5007">
        <v>12878</v>
      </c>
      <c t="s" s="220" r="B5007">
        <v>217</v>
      </c>
      <c t="s" s="220" r="C5007">
        <v>12879</v>
      </c>
      <c t="s" s="220" r="D5007">
        <v>12880</v>
      </c>
      <c s="168" r="E5007">
        <v>41335.5214351852</v>
      </c>
      <c s="220" r="F5007"/>
      <c t="s" s="220" r="G5007">
        <v>57</v>
      </c>
      <c s="220" r="H5007"/>
      <c s="220" r="I5007"/>
      <c s="220" r="J5007">
        <v>261867800</v>
      </c>
      <c s="220" r="K5007"/>
      <c t="s" s="17" r="L5007">
        <v>220</v>
      </c>
      <c t="s" s="17" r="M5007">
        <v>221</v>
      </c>
      <c s="220" r="N5007">
        <v>254</v>
      </c>
      <c s="220" r="O5007">
        <v>325</v>
      </c>
      <c s="220" r="P5007">
        <v>3600</v>
      </c>
      <c t="s" s="220" r="Q5007">
        <v>12881</v>
      </c>
      <c t="s" s="17" r="R5007">
        <v>12882</v>
      </c>
    </row>
    <row r="5008">
      <c t="s" s="128" r="A5008">
        <v>12883</v>
      </c>
      <c t="s" s="220" r="B5008">
        <v>12849</v>
      </c>
      <c t="s" s="220" r="C5008">
        <v>12884</v>
      </c>
      <c t="s" s="220" r="D5008">
        <v>12885</v>
      </c>
      <c s="168" r="E5008">
        <v>41335.510462963</v>
      </c>
      <c s="220" r="F5008"/>
      <c t="s" s="220" r="G5008">
        <v>57</v>
      </c>
      <c s="220" r="H5008"/>
      <c s="220" r="I5008"/>
      <c s="220" r="J5008">
        <v>1030373839</v>
      </c>
      <c s="220" r="K5008"/>
      <c t="s" s="17" r="L5008">
        <v>74</v>
      </c>
      <c t="s" s="17" r="M5008">
        <v>2704</v>
      </c>
      <c s="220" r="N5008">
        <v>10</v>
      </c>
      <c s="220" r="O5008">
        <v>167</v>
      </c>
      <c s="220" r="P5008"/>
      <c t="s" s="220" r="Q5008">
        <v>12886</v>
      </c>
      <c t="s" s="17" r="R5008">
        <v>12853</v>
      </c>
    </row>
    <row r="5009">
      <c t="s" s="128" r="A5009">
        <v>12887</v>
      </c>
      <c t="s" s="220" r="B5009">
        <v>217</v>
      </c>
      <c t="s" s="220" r="C5009">
        <v>12888</v>
      </c>
      <c t="s" s="220" r="D5009">
        <v>12889</v>
      </c>
      <c s="168" r="E5009">
        <v>41335.494224537</v>
      </c>
      <c s="220" r="F5009"/>
      <c t="s" s="220" r="G5009">
        <v>57</v>
      </c>
      <c s="220" r="H5009"/>
      <c s="220" r="I5009"/>
      <c s="220" r="J5009">
        <v>261867800</v>
      </c>
      <c s="220" r="K5009"/>
      <c t="s" s="17" r="L5009">
        <v>228</v>
      </c>
      <c t="s" s="17" r="M5009">
        <v>221</v>
      </c>
      <c s="220" r="N5009">
        <v>254</v>
      </c>
      <c s="220" r="O5009">
        <v>325</v>
      </c>
      <c s="220" r="P5009">
        <v>3600</v>
      </c>
      <c t="s" s="220" r="Q5009">
        <v>12890</v>
      </c>
      <c t="s" s="17" r="R5009">
        <v>12891</v>
      </c>
    </row>
    <row r="5010">
      <c t="s" s="128" r="A5010">
        <v>12892</v>
      </c>
      <c t="s" s="220" r="B5010">
        <v>12893</v>
      </c>
      <c t="s" s="220" r="C5010">
        <v>12894</v>
      </c>
      <c t="s" s="220" r="D5010">
        <v>12895</v>
      </c>
      <c s="168" r="E5010">
        <v>41335.4903472222</v>
      </c>
      <c s="220" r="F5010"/>
      <c t="s" s="220" r="G5010">
        <v>57</v>
      </c>
      <c s="220" r="H5010"/>
      <c s="220" r="I5010"/>
      <c s="220" r="J5010">
        <v>21217290</v>
      </c>
      <c s="220" r="K5010"/>
      <c t="s" s="17" r="L5010">
        <v>2282</v>
      </c>
      <c t="s" s="17" r="M5010">
        <v>12896</v>
      </c>
      <c s="220" r="N5010">
        <v>400</v>
      </c>
      <c s="220" r="O5010">
        <v>182</v>
      </c>
      <c s="220" r="P5010">
        <v>3600</v>
      </c>
      <c t="s" s="220" r="Q5010">
        <v>12897</v>
      </c>
      <c t="s" s="17" r="R5010">
        <v>12898</v>
      </c>
    </row>
    <row r="5011">
      <c t="s" s="128" r="A5011">
        <v>12899</v>
      </c>
      <c t="s" s="220" r="B5011">
        <v>217</v>
      </c>
      <c t="s" s="220" r="C5011">
        <v>12900</v>
      </c>
      <c t="s" s="220" r="D5011">
        <v>12901</v>
      </c>
      <c s="168" r="E5011">
        <v>41335.4870949074</v>
      </c>
      <c s="220" r="F5011"/>
      <c t="s" s="220" r="G5011">
        <v>57</v>
      </c>
      <c s="220" r="H5011"/>
      <c s="220" r="I5011"/>
      <c s="220" r="J5011">
        <v>261867800</v>
      </c>
      <c s="220" r="K5011"/>
      <c t="s" s="17" r="L5011">
        <v>228</v>
      </c>
      <c t="s" s="17" r="M5011">
        <v>221</v>
      </c>
      <c s="220" r="N5011">
        <v>254</v>
      </c>
      <c s="220" r="O5011">
        <v>325</v>
      </c>
      <c s="220" r="P5011">
        <v>3600</v>
      </c>
      <c t="s" s="220" r="Q5011">
        <v>12902</v>
      </c>
      <c t="s" s="17" r="R5011">
        <v>12903</v>
      </c>
    </row>
    <row r="5012">
      <c t="s" s="128" r="A5012">
        <v>12904</v>
      </c>
      <c t="s" s="220" r="B5012">
        <v>415</v>
      </c>
      <c t="s" s="220" r="C5012">
        <v>12905</v>
      </c>
      <c t="s" s="220" r="D5012">
        <v>12906</v>
      </c>
      <c s="168" r="E5012">
        <v>41335.4762615741</v>
      </c>
      <c s="220" r="F5012"/>
      <c t="s" s="220" r="G5012">
        <v>46</v>
      </c>
      <c s="220" r="H5012"/>
      <c s="220" r="I5012"/>
      <c s="220" r="J5012">
        <v>22916170</v>
      </c>
      <c s="220" r="K5012"/>
      <c t="s" s="17" r="L5012">
        <v>1030</v>
      </c>
      <c t="s" s="17" r="M5012">
        <v>418</v>
      </c>
      <c s="220" r="N5012">
        <v>73</v>
      </c>
      <c s="220" r="O5012">
        <v>80</v>
      </c>
      <c s="220" r="P5012">
        <v>3600</v>
      </c>
      <c t="s" s="220" r="Q5012">
        <v>12907</v>
      </c>
      <c t="s" s="17" r="R5012">
        <v>12908</v>
      </c>
    </row>
    <row r="5013">
      <c t="s" s="128" r="A5013">
        <v>12909</v>
      </c>
      <c t="s" s="220" r="B5013">
        <v>8645</v>
      </c>
      <c t="s" s="220" r="C5013">
        <v>12910</v>
      </c>
      <c t="s" s="220" r="D5013">
        <v>12911</v>
      </c>
      <c s="168" r="E5013">
        <v>41335.446087963</v>
      </c>
      <c s="220" r="F5013"/>
      <c t="s" s="220" r="G5013">
        <v>46</v>
      </c>
      <c s="220" r="H5013"/>
      <c s="220" r="I5013"/>
      <c s="220" r="J5013">
        <v>18284085</v>
      </c>
      <c s="220" r="K5013"/>
      <c t="s" s="17" r="L5013">
        <v>2282</v>
      </c>
      <c t="s" s="17" r="M5013">
        <v>8648</v>
      </c>
      <c s="220" r="N5013">
        <v>387</v>
      </c>
      <c s="220" r="O5013">
        <v>101</v>
      </c>
      <c s="220" r="P5013">
        <v>3600</v>
      </c>
      <c t="s" s="220" r="Q5013">
        <v>12912</v>
      </c>
      <c t="s" s="17" r="R5013">
        <v>12913</v>
      </c>
    </row>
    <row r="5014">
      <c t="s" s="128" r="A5014">
        <v>12914</v>
      </c>
      <c t="s" s="220" r="B5014">
        <v>217</v>
      </c>
      <c t="s" s="220" r="C5014">
        <v>12915</v>
      </c>
      <c t="s" s="220" r="D5014">
        <v>12916</v>
      </c>
      <c s="168" r="E5014">
        <v>41335.4441666667</v>
      </c>
      <c s="220" r="F5014"/>
      <c t="s" s="220" r="G5014">
        <v>57</v>
      </c>
      <c s="220" r="H5014"/>
      <c s="220" r="I5014"/>
      <c s="220" r="J5014">
        <v>261867800</v>
      </c>
      <c s="220" r="K5014"/>
      <c t="s" s="17" r="L5014">
        <v>228</v>
      </c>
      <c t="s" s="17" r="M5014">
        <v>221</v>
      </c>
      <c s="220" r="N5014">
        <v>254</v>
      </c>
      <c s="220" r="O5014">
        <v>325</v>
      </c>
      <c s="220" r="P5014">
        <v>3600</v>
      </c>
      <c t="s" s="220" r="Q5014">
        <v>12917</v>
      </c>
      <c t="s" s="17" r="R5014">
        <v>12918</v>
      </c>
    </row>
    <row r="5015">
      <c t="s" s="128" r="A5015">
        <v>12919</v>
      </c>
      <c t="s" s="220" r="B5015">
        <v>8645</v>
      </c>
      <c t="s" s="220" r="C5015">
        <v>12920</v>
      </c>
      <c t="s" s="220" r="D5015">
        <v>12921</v>
      </c>
      <c s="168" r="E5015">
        <v>41335.4438310185</v>
      </c>
      <c s="220" r="F5015"/>
      <c t="s" s="220" r="G5015">
        <v>46</v>
      </c>
      <c s="220" r="H5015"/>
      <c s="220" r="I5015"/>
      <c s="220" r="J5015">
        <v>18284085</v>
      </c>
      <c s="220" r="K5015"/>
      <c t="s" s="17" r="L5015">
        <v>2282</v>
      </c>
      <c t="s" s="17" r="M5015">
        <v>8648</v>
      </c>
      <c s="220" r="N5015">
        <v>387</v>
      </c>
      <c s="220" r="O5015">
        <v>101</v>
      </c>
      <c s="220" r="P5015">
        <v>3600</v>
      </c>
      <c t="s" s="220" r="Q5015">
        <v>12922</v>
      </c>
      <c t="s" s="17" r="R5015">
        <v>12923</v>
      </c>
    </row>
    <row r="5016">
      <c t="s" s="128" r="A5016">
        <v>12924</v>
      </c>
      <c t="s" s="220" r="B5016">
        <v>1111</v>
      </c>
      <c t="s" s="220" r="C5016">
        <v>12925</v>
      </c>
      <c t="s" s="220" r="D5016">
        <v>12926</v>
      </c>
      <c s="168" r="E5016">
        <v>41335.4381134259</v>
      </c>
      <c s="220" r="F5016"/>
      <c t="s" s="220" r="G5016">
        <v>57</v>
      </c>
      <c s="220" r="H5016"/>
      <c s="220" r="I5016"/>
      <c s="220" r="J5016">
        <v>15375817</v>
      </c>
      <c s="220" r="K5016"/>
      <c t="s" s="17" r="L5016">
        <v>228</v>
      </c>
      <c t="s" s="17" r="M5016">
        <v>1114</v>
      </c>
      <c s="220" r="N5016">
        <v>2092</v>
      </c>
      <c s="220" r="O5016">
        <v>691</v>
      </c>
      <c s="220" r="P5016">
        <v>3600</v>
      </c>
      <c t="s" s="220" r="Q5016">
        <v>12927</v>
      </c>
      <c t="s" s="17" r="R5016">
        <v>12928</v>
      </c>
    </row>
    <row r="5017">
      <c t="s" s="128" r="A5017">
        <v>12929</v>
      </c>
      <c t="s" s="220" r="B5017">
        <v>4203</v>
      </c>
      <c t="s" s="220" r="C5017">
        <v>12930</v>
      </c>
      <c t="s" s="220" r="D5017">
        <v>12931</v>
      </c>
      <c s="168" r="E5017">
        <v>41335.4247106482</v>
      </c>
      <c s="220" r="F5017"/>
      <c t="s" s="220" r="G5017">
        <v>57</v>
      </c>
      <c s="220" r="H5017"/>
      <c s="220" r="I5017"/>
      <c s="220" r="J5017">
        <v>301974703</v>
      </c>
      <c s="220" r="K5017"/>
      <c t="s" s="17" r="L5017">
        <v>969</v>
      </c>
      <c t="s" s="17" r="M5017">
        <v>11207</v>
      </c>
      <c s="220" r="N5017">
        <v>4452</v>
      </c>
      <c s="220" r="O5017">
        <v>200</v>
      </c>
      <c s="220" r="P5017">
        <v>-10800</v>
      </c>
      <c t="s" s="220" r="Q5017">
        <v>12932</v>
      </c>
      <c t="s" s="17" r="R5017">
        <v>12933</v>
      </c>
    </row>
    <row r="5018">
      <c t="s" s="128" r="A5018">
        <v>12934</v>
      </c>
      <c t="s" s="220" r="B5018">
        <v>2865</v>
      </c>
      <c t="s" s="220" r="C5018">
        <v>12935</v>
      </c>
      <c t="s" s="220" r="D5018">
        <v>12936</v>
      </c>
      <c s="168" r="E5018">
        <v>41335.4205555556</v>
      </c>
      <c s="220" r="F5018"/>
      <c t="s" s="220" r="G5018">
        <v>57</v>
      </c>
      <c s="220" r="H5018"/>
      <c s="220" r="I5018"/>
      <c s="220" r="J5018">
        <v>15776298</v>
      </c>
      <c s="220" r="K5018"/>
      <c t="s" s="17" r="L5018">
        <v>228</v>
      </c>
      <c t="s" s="17" r="M5018">
        <v>2868</v>
      </c>
      <c s="220" r="N5018">
        <v>841</v>
      </c>
      <c s="220" r="O5018">
        <v>1024</v>
      </c>
      <c s="220" r="P5018">
        <v>3600</v>
      </c>
      <c t="s" s="220" r="Q5018">
        <v>12937</v>
      </c>
      <c t="s" s="17" r="R5018">
        <v>12938</v>
      </c>
    </row>
    <row r="5019">
      <c t="s" s="128" r="A5019">
        <v>12939</v>
      </c>
      <c t="s" s="220" r="B5019">
        <v>7935</v>
      </c>
      <c t="s" s="220" r="C5019">
        <v>12940</v>
      </c>
      <c t="s" s="220" r="D5019">
        <v>12941</v>
      </c>
      <c s="168" r="E5019">
        <v>41335.4138425926</v>
      </c>
      <c s="220" r="F5019"/>
      <c t="s" s="220" r="G5019">
        <v>57</v>
      </c>
      <c s="220" r="H5019"/>
      <c s="220" r="I5019"/>
      <c s="220" r="J5019">
        <v>154869468</v>
      </c>
      <c s="220" r="K5019"/>
      <c t="s" s="17" r="L5019">
        <v>74</v>
      </c>
      <c t="s" s="17" r="M5019">
        <v>7938</v>
      </c>
      <c s="220" r="N5019">
        <v>1007</v>
      </c>
      <c s="220" r="O5019">
        <v>748</v>
      </c>
      <c s="220" r="P5019">
        <v>3600</v>
      </c>
      <c t="s" s="220" r="Q5019">
        <v>12942</v>
      </c>
      <c t="s" s="17" r="R5019">
        <v>12943</v>
      </c>
    </row>
    <row r="5020">
      <c t="s" s="128" r="A5020">
        <v>12944</v>
      </c>
      <c t="s" s="220" r="B5020">
        <v>2865</v>
      </c>
      <c t="s" s="220" r="C5020">
        <v>12945</v>
      </c>
      <c t="s" s="220" r="D5020">
        <v>12946</v>
      </c>
      <c s="168" r="E5020">
        <v>41335.4110648148</v>
      </c>
      <c s="220" r="F5020"/>
      <c t="s" s="220" r="G5020">
        <v>57</v>
      </c>
      <c s="220" r="H5020"/>
      <c s="220" r="I5020"/>
      <c s="220" r="J5020">
        <v>15776298</v>
      </c>
      <c s="220" r="K5020"/>
      <c t="s" s="17" r="L5020">
        <v>228</v>
      </c>
      <c t="s" s="17" r="M5020">
        <v>2868</v>
      </c>
      <c s="220" r="N5020">
        <v>841</v>
      </c>
      <c s="220" r="O5020">
        <v>1024</v>
      </c>
      <c s="220" r="P5020">
        <v>3600</v>
      </c>
      <c t="s" s="220" r="Q5020">
        <v>12947</v>
      </c>
      <c t="s" s="17" r="R5020">
        <v>12948</v>
      </c>
    </row>
    <row r="5021">
      <c t="s" s="128" r="A5021">
        <v>12949</v>
      </c>
      <c t="s" s="220" r="B5021">
        <v>3302</v>
      </c>
      <c t="s" s="220" r="C5021">
        <v>12950</v>
      </c>
      <c t="s" s="220" r="D5021">
        <v>12951</v>
      </c>
      <c s="168" r="E5021">
        <v>41335.4089236111</v>
      </c>
      <c s="220" r="F5021"/>
      <c t="s" s="220" r="G5021">
        <v>46</v>
      </c>
      <c s="220" r="H5021">
        <v>15776298</v>
      </c>
      <c t="s" s="220" r="I5021">
        <v>2865</v>
      </c>
      <c s="220" r="J5021">
        <v>1999731</v>
      </c>
      <c t="s" s="220" r="K5021">
        <v>12952</v>
      </c>
      <c t="s" s="17" r="L5021">
        <v>228</v>
      </c>
      <c t="s" s="17" r="M5021">
        <v>3305</v>
      </c>
      <c s="220" r="N5021">
        <v>1763</v>
      </c>
      <c s="220" r="O5021">
        <v>1025</v>
      </c>
      <c s="220" r="P5021">
        <v>3600</v>
      </c>
      <c t="s" s="220" r="Q5021">
        <v>12953</v>
      </c>
      <c t="s" s="17" r="R5021">
        <v>12954</v>
      </c>
    </row>
    <row r="5022">
      <c t="s" s="128" r="A5022">
        <v>12955</v>
      </c>
      <c t="s" s="220" r="B5022">
        <v>12956</v>
      </c>
      <c t="s" s="220" r="C5022">
        <v>12957</v>
      </c>
      <c t="s" s="220" r="D5022">
        <v>12958</v>
      </c>
      <c s="168" r="E5022">
        <v>41335.4088657407</v>
      </c>
      <c s="220" r="F5022"/>
      <c t="s" s="220" r="G5022">
        <v>57</v>
      </c>
      <c s="220" r="H5022"/>
      <c s="220" r="I5022"/>
      <c s="220" r="J5022">
        <v>277012818</v>
      </c>
      <c s="220" r="K5022"/>
      <c t="s" s="17" r="L5022">
        <v>74</v>
      </c>
      <c t="s" s="17" r="M5022">
        <v>12959</v>
      </c>
      <c s="220" r="N5022">
        <v>596</v>
      </c>
      <c s="220" r="O5022">
        <v>685</v>
      </c>
      <c s="220" r="P5022">
        <v>3600</v>
      </c>
      <c t="s" s="220" r="Q5022">
        <v>12960</v>
      </c>
      <c t="s" s="17" r="R5022">
        <v>12961</v>
      </c>
    </row>
    <row r="5023">
      <c t="s" s="128" r="A5023">
        <v>12952</v>
      </c>
      <c t="s" s="220" r="B5023">
        <v>2865</v>
      </c>
      <c t="s" s="220" r="C5023">
        <v>12962</v>
      </c>
      <c t="s" s="220" r="D5023">
        <v>12963</v>
      </c>
      <c s="168" r="E5023">
        <v>41335.4084837963</v>
      </c>
      <c s="220" r="F5023"/>
      <c t="s" s="220" r="G5023">
        <v>57</v>
      </c>
      <c s="220" r="H5023">
        <v>80039777</v>
      </c>
      <c t="s" s="220" r="I5023">
        <v>9564</v>
      </c>
      <c s="220" r="J5023">
        <v>15776298</v>
      </c>
      <c s="220" r="K5023"/>
      <c t="s" s="17" r="L5023">
        <v>228</v>
      </c>
      <c t="s" s="17" r="M5023">
        <v>2868</v>
      </c>
      <c s="220" r="N5023">
        <v>841</v>
      </c>
      <c s="220" r="O5023">
        <v>1024</v>
      </c>
      <c s="220" r="P5023">
        <v>3600</v>
      </c>
      <c t="s" s="220" r="Q5023">
        <v>12964</v>
      </c>
      <c t="s" s="17" r="R5023">
        <v>12965</v>
      </c>
    </row>
    <row r="5024">
      <c t="s" s="128" r="A5024">
        <v>12966</v>
      </c>
      <c t="s" s="220" r="B5024">
        <v>2865</v>
      </c>
      <c t="s" s="220" r="C5024">
        <v>12967</v>
      </c>
      <c t="s" s="220" r="D5024">
        <v>12968</v>
      </c>
      <c s="168" r="E5024">
        <v>41335.407025463</v>
      </c>
      <c s="220" r="F5024"/>
      <c t="s" s="220" r="G5024">
        <v>57</v>
      </c>
      <c s="220" r="H5024"/>
      <c s="220" r="I5024"/>
      <c s="220" r="J5024">
        <v>15776298</v>
      </c>
      <c s="220" r="K5024"/>
      <c t="s" s="17" r="L5024">
        <v>228</v>
      </c>
      <c t="s" s="17" r="M5024">
        <v>2868</v>
      </c>
      <c s="220" r="N5024">
        <v>841</v>
      </c>
      <c s="220" r="O5024">
        <v>1024</v>
      </c>
      <c s="220" r="P5024">
        <v>3600</v>
      </c>
      <c t="s" s="220" r="Q5024">
        <v>12969</v>
      </c>
      <c t="s" s="17" r="R5024">
        <v>12970</v>
      </c>
    </row>
    <row r="5025">
      <c t="s" s="128" r="A5025">
        <v>12971</v>
      </c>
      <c t="s" s="220" r="B5025">
        <v>1111</v>
      </c>
      <c t="s" s="220" r="C5025">
        <v>12972</v>
      </c>
      <c t="s" s="220" r="D5025">
        <v>12973</v>
      </c>
      <c s="168" r="E5025">
        <v>41335.4045023148</v>
      </c>
      <c s="220" r="F5025"/>
      <c t="s" s="220" r="G5025">
        <v>57</v>
      </c>
      <c s="220" r="H5025"/>
      <c s="220" r="I5025"/>
      <c s="220" r="J5025">
        <v>15375817</v>
      </c>
      <c s="220" r="K5025"/>
      <c t="s" s="17" r="L5025">
        <v>228</v>
      </c>
      <c t="s" s="17" r="M5025">
        <v>1114</v>
      </c>
      <c s="220" r="N5025">
        <v>2092</v>
      </c>
      <c s="220" r="O5025">
        <v>691</v>
      </c>
      <c s="220" r="P5025">
        <v>3600</v>
      </c>
      <c t="s" s="220" r="Q5025">
        <v>12974</v>
      </c>
      <c t="s" s="17" r="R5025">
        <v>12975</v>
      </c>
    </row>
    <row r="5026">
      <c t="s" s="128" r="A5026">
        <v>12976</v>
      </c>
      <c t="s" s="220" r="B5026">
        <v>2865</v>
      </c>
      <c t="s" s="220" r="C5026">
        <v>12977</v>
      </c>
      <c t="s" s="220" r="D5026">
        <v>12978</v>
      </c>
      <c s="168" r="E5026">
        <v>41335.4041898148</v>
      </c>
      <c s="220" r="F5026"/>
      <c t="s" s="220" r="G5026">
        <v>57</v>
      </c>
      <c s="220" r="H5026"/>
      <c s="220" r="I5026"/>
      <c s="220" r="J5026">
        <v>15776298</v>
      </c>
      <c s="220" r="K5026"/>
      <c t="s" s="17" r="L5026">
        <v>228</v>
      </c>
      <c t="s" s="17" r="M5026">
        <v>2868</v>
      </c>
      <c s="220" r="N5026">
        <v>841</v>
      </c>
      <c s="220" r="O5026">
        <v>1024</v>
      </c>
      <c s="220" r="P5026">
        <v>3600</v>
      </c>
      <c t="s" s="220" r="Q5026">
        <v>12979</v>
      </c>
      <c t="s" s="17" r="R5026">
        <v>12980</v>
      </c>
    </row>
    <row r="5027">
      <c t="s" s="128" r="A5027">
        <v>12981</v>
      </c>
      <c t="s" s="220" r="B5027">
        <v>2865</v>
      </c>
      <c t="s" s="220" r="C5027">
        <v>12982</v>
      </c>
      <c t="s" s="220" r="D5027">
        <v>12983</v>
      </c>
      <c s="168" r="E5027">
        <v>41335.4030092593</v>
      </c>
      <c s="220" r="F5027"/>
      <c t="s" s="220" r="G5027">
        <v>57</v>
      </c>
      <c s="220" r="H5027"/>
      <c s="220" r="I5027"/>
      <c s="220" r="J5027">
        <v>15776298</v>
      </c>
      <c s="220" r="K5027"/>
      <c t="s" s="17" r="L5027">
        <v>228</v>
      </c>
      <c t="s" s="17" r="M5027">
        <v>2868</v>
      </c>
      <c s="220" r="N5027">
        <v>841</v>
      </c>
      <c s="220" r="O5027">
        <v>1024</v>
      </c>
      <c s="220" r="P5027">
        <v>3600</v>
      </c>
      <c t="s" s="220" r="Q5027">
        <v>12984</v>
      </c>
      <c t="s" s="17" r="R5027">
        <v>12985</v>
      </c>
    </row>
    <row r="5028">
      <c t="s" s="128" r="A5028">
        <v>12986</v>
      </c>
      <c t="s" s="220" r="B5028">
        <v>3302</v>
      </c>
      <c t="s" s="220" r="C5028">
        <v>12987</v>
      </c>
      <c t="s" s="220" r="D5028">
        <v>12988</v>
      </c>
      <c s="168" r="E5028">
        <v>41335.4025694444</v>
      </c>
      <c s="220" r="F5028"/>
      <c t="s" s="220" r="G5028">
        <v>46</v>
      </c>
      <c s="220" r="H5028"/>
      <c s="220" r="I5028"/>
      <c s="220" r="J5028">
        <v>1999731</v>
      </c>
      <c s="220" r="K5028"/>
      <c t="s" s="17" r="L5028">
        <v>228</v>
      </c>
      <c t="s" s="17" r="M5028">
        <v>3305</v>
      </c>
      <c s="220" r="N5028">
        <v>1763</v>
      </c>
      <c s="220" r="O5028">
        <v>1025</v>
      </c>
      <c s="220" r="P5028">
        <v>3600</v>
      </c>
      <c t="s" s="220" r="Q5028">
        <v>12989</v>
      </c>
      <c t="s" s="17" r="R5028">
        <v>12990</v>
      </c>
    </row>
    <row r="5029">
      <c t="s" s="128" r="A5029">
        <v>12991</v>
      </c>
      <c t="s" s="220" r="B5029">
        <v>2865</v>
      </c>
      <c t="s" s="220" r="C5029">
        <v>12992</v>
      </c>
      <c t="s" s="220" r="D5029">
        <v>12993</v>
      </c>
      <c s="168" r="E5029">
        <v>41335.4003587963</v>
      </c>
      <c s="220" r="F5029"/>
      <c t="s" s="220" r="G5029">
        <v>57</v>
      </c>
      <c s="220" r="H5029"/>
      <c s="220" r="I5029"/>
      <c s="220" r="J5029">
        <v>15776298</v>
      </c>
      <c s="220" r="K5029"/>
      <c t="s" s="17" r="L5029">
        <v>228</v>
      </c>
      <c t="s" s="17" r="M5029">
        <v>2868</v>
      </c>
      <c s="220" r="N5029">
        <v>841</v>
      </c>
      <c s="220" r="O5029">
        <v>1024</v>
      </c>
      <c s="220" r="P5029">
        <v>3600</v>
      </c>
      <c t="s" s="220" r="Q5029">
        <v>12994</v>
      </c>
      <c t="s" s="17" r="R5029">
        <v>12995</v>
      </c>
    </row>
    <row r="5030">
      <c t="s" s="128" r="A5030">
        <v>12996</v>
      </c>
      <c t="s" s="220" r="B5030">
        <v>2865</v>
      </c>
      <c t="s" s="220" r="C5030">
        <v>12997</v>
      </c>
      <c t="s" s="220" r="D5030">
        <v>12998</v>
      </c>
      <c s="168" r="E5030">
        <v>41335.3983101852</v>
      </c>
      <c s="220" r="F5030"/>
      <c t="s" s="220" r="G5030">
        <v>57</v>
      </c>
      <c s="220" r="H5030"/>
      <c s="220" r="I5030"/>
      <c s="220" r="J5030">
        <v>15776298</v>
      </c>
      <c s="220" r="K5030"/>
      <c t="s" s="17" r="L5030">
        <v>228</v>
      </c>
      <c t="s" s="17" r="M5030">
        <v>2868</v>
      </c>
      <c s="220" r="N5030">
        <v>841</v>
      </c>
      <c s="220" r="O5030">
        <v>1024</v>
      </c>
      <c s="220" r="P5030">
        <v>3600</v>
      </c>
      <c t="s" s="220" r="Q5030">
        <v>12999</v>
      </c>
      <c t="s" s="17" r="R5030">
        <v>13000</v>
      </c>
    </row>
    <row r="5031">
      <c t="s" s="128" r="A5031">
        <v>13001</v>
      </c>
      <c t="s" s="220" r="B5031">
        <v>2865</v>
      </c>
      <c t="s" s="220" r="C5031">
        <v>13002</v>
      </c>
      <c t="s" s="220" r="D5031">
        <v>13003</v>
      </c>
      <c s="168" r="E5031">
        <v>41335.3958217593</v>
      </c>
      <c s="220" r="F5031"/>
      <c t="s" s="220" r="G5031">
        <v>57</v>
      </c>
      <c s="220" r="H5031"/>
      <c s="220" r="I5031"/>
      <c s="220" r="J5031">
        <v>15776298</v>
      </c>
      <c s="220" r="K5031"/>
      <c t="s" s="17" r="L5031">
        <v>228</v>
      </c>
      <c t="s" s="17" r="M5031">
        <v>2868</v>
      </c>
      <c s="220" r="N5031">
        <v>841</v>
      </c>
      <c s="220" r="O5031">
        <v>1024</v>
      </c>
      <c s="220" r="P5031">
        <v>3600</v>
      </c>
      <c t="s" s="220" r="Q5031">
        <v>13004</v>
      </c>
      <c t="s" s="17" r="R5031">
        <v>13005</v>
      </c>
    </row>
    <row r="5032">
      <c t="s" s="128" r="A5032">
        <v>13006</v>
      </c>
      <c t="s" s="220" r="B5032">
        <v>2865</v>
      </c>
      <c t="s" s="220" r="C5032">
        <v>13007</v>
      </c>
      <c t="s" s="220" r="D5032">
        <v>13008</v>
      </c>
      <c s="168" r="E5032">
        <v>41335.3932291667</v>
      </c>
      <c s="220" r="F5032"/>
      <c t="s" s="220" r="G5032">
        <v>57</v>
      </c>
      <c s="220" r="H5032"/>
      <c s="220" r="I5032"/>
      <c s="220" r="J5032">
        <v>15776298</v>
      </c>
      <c s="220" r="K5032"/>
      <c t="s" s="17" r="L5032">
        <v>228</v>
      </c>
      <c t="s" s="17" r="M5032">
        <v>2868</v>
      </c>
      <c s="220" r="N5032">
        <v>841</v>
      </c>
      <c s="220" r="O5032">
        <v>1024</v>
      </c>
      <c s="220" r="P5032">
        <v>3600</v>
      </c>
      <c t="s" s="220" r="Q5032">
        <v>13009</v>
      </c>
      <c t="s" s="17" r="R5032">
        <v>13010</v>
      </c>
    </row>
    <row r="5033">
      <c t="s" s="128" r="A5033">
        <v>13011</v>
      </c>
      <c t="s" s="220" r="B5033">
        <v>2865</v>
      </c>
      <c t="s" s="220" r="C5033">
        <v>13012</v>
      </c>
      <c t="s" s="220" r="D5033">
        <v>13013</v>
      </c>
      <c s="168" r="E5033">
        <v>41335.3909143519</v>
      </c>
      <c s="220" r="F5033"/>
      <c t="s" s="220" r="G5033">
        <v>57</v>
      </c>
      <c s="220" r="H5033"/>
      <c s="220" r="I5033"/>
      <c s="220" r="J5033">
        <v>15776298</v>
      </c>
      <c s="220" r="K5033"/>
      <c t="s" s="17" r="L5033">
        <v>228</v>
      </c>
      <c t="s" s="17" r="M5033">
        <v>2868</v>
      </c>
      <c s="220" r="N5033">
        <v>841</v>
      </c>
      <c s="220" r="O5033">
        <v>1024</v>
      </c>
      <c s="220" r="P5033">
        <v>3600</v>
      </c>
      <c t="s" s="220" r="Q5033">
        <v>13014</v>
      </c>
      <c t="s" s="17" r="R5033">
        <v>13015</v>
      </c>
    </row>
    <row r="5034">
      <c t="s" s="128" r="A5034">
        <v>13016</v>
      </c>
      <c t="s" s="220" r="B5034">
        <v>2865</v>
      </c>
      <c t="s" s="220" r="C5034">
        <v>13017</v>
      </c>
      <c t="s" s="220" r="D5034">
        <v>13018</v>
      </c>
      <c s="168" r="E5034">
        <v>41335.3868865741</v>
      </c>
      <c s="220" r="F5034"/>
      <c t="s" s="220" r="G5034">
        <v>57</v>
      </c>
      <c s="220" r="H5034"/>
      <c s="220" r="I5034"/>
      <c s="220" r="J5034">
        <v>15776298</v>
      </c>
      <c s="220" r="K5034"/>
      <c t="s" s="17" r="L5034">
        <v>135</v>
      </c>
      <c t="s" s="17" r="M5034">
        <v>2868</v>
      </c>
      <c s="220" r="N5034">
        <v>841</v>
      </c>
      <c s="220" r="O5034">
        <v>1024</v>
      </c>
      <c s="220" r="P5034">
        <v>3600</v>
      </c>
      <c t="s" s="220" r="Q5034">
        <v>13019</v>
      </c>
      <c t="s" s="17" r="R5034">
        <v>13020</v>
      </c>
    </row>
    <row r="5035">
      <c t="s" s="128" r="A5035">
        <v>13021</v>
      </c>
      <c t="s" s="220" r="B5035">
        <v>2865</v>
      </c>
      <c t="s" s="220" r="C5035">
        <v>13022</v>
      </c>
      <c t="s" s="220" r="D5035">
        <v>13023</v>
      </c>
      <c s="168" r="E5035">
        <v>41335.384224537</v>
      </c>
      <c s="220" r="F5035"/>
      <c t="s" s="220" r="G5035">
        <v>57</v>
      </c>
      <c s="220" r="H5035"/>
      <c s="220" r="I5035"/>
      <c s="220" r="J5035">
        <v>15776298</v>
      </c>
      <c s="220" r="K5035"/>
      <c t="s" s="17" r="L5035">
        <v>135</v>
      </c>
      <c t="s" s="17" r="M5035">
        <v>2868</v>
      </c>
      <c s="220" r="N5035">
        <v>841</v>
      </c>
      <c s="220" r="O5035">
        <v>1024</v>
      </c>
      <c s="220" r="P5035">
        <v>3600</v>
      </c>
      <c t="s" s="220" r="Q5035">
        <v>13024</v>
      </c>
      <c t="s" s="17" r="R5035">
        <v>13025</v>
      </c>
    </row>
    <row r="5036">
      <c t="s" s="128" r="A5036">
        <v>13026</v>
      </c>
      <c t="s" s="220" r="B5036">
        <v>1321</v>
      </c>
      <c t="s" s="220" r="C5036">
        <v>13027</v>
      </c>
      <c t="s" s="220" r="D5036">
        <v>13028</v>
      </c>
      <c s="168" r="E5036">
        <v>41335.3840046296</v>
      </c>
      <c s="220" r="F5036"/>
      <c t="s" s="220" r="G5036">
        <v>57</v>
      </c>
      <c s="220" r="H5036"/>
      <c s="220" r="I5036"/>
      <c s="220" r="J5036">
        <v>24427498</v>
      </c>
      <c s="220" r="K5036"/>
      <c t="s" s="17" r="L5036">
        <v>74</v>
      </c>
      <c t="s" s="17" r="M5036">
        <v>1325</v>
      </c>
      <c s="220" r="N5036">
        <v>345</v>
      </c>
      <c s="220" r="O5036">
        <v>316</v>
      </c>
      <c s="220" r="P5036">
        <v>3600</v>
      </c>
      <c t="s" s="220" r="Q5036">
        <v>13029</v>
      </c>
      <c t="s" s="17" r="R5036">
        <v>13030</v>
      </c>
    </row>
    <row r="5037">
      <c t="s" s="128" r="A5037">
        <v>13031</v>
      </c>
      <c t="s" s="220" r="B5037">
        <v>2865</v>
      </c>
      <c t="s" s="220" r="C5037">
        <v>13032</v>
      </c>
      <c t="s" s="220" r="D5037">
        <v>13033</v>
      </c>
      <c s="168" r="E5037">
        <v>41335.3804861111</v>
      </c>
      <c s="220" r="F5037"/>
      <c t="s" s="220" r="G5037">
        <v>57</v>
      </c>
      <c s="220" r="H5037"/>
      <c s="220" r="I5037"/>
      <c s="220" r="J5037">
        <v>15776298</v>
      </c>
      <c s="220" r="K5037"/>
      <c t="s" s="17" r="L5037">
        <v>135</v>
      </c>
      <c t="s" s="17" r="M5037">
        <v>2868</v>
      </c>
      <c s="220" r="N5037">
        <v>841</v>
      </c>
      <c s="220" r="O5037">
        <v>1024</v>
      </c>
      <c s="220" r="P5037">
        <v>3600</v>
      </c>
      <c t="s" s="220" r="Q5037">
        <v>13034</v>
      </c>
      <c t="s" s="17" r="R5037">
        <v>13035</v>
      </c>
    </row>
    <row r="5038">
      <c t="s" s="128" r="A5038">
        <v>13036</v>
      </c>
      <c t="s" s="220" r="B5038">
        <v>2865</v>
      </c>
      <c t="s" s="220" r="C5038">
        <v>13037</v>
      </c>
      <c t="s" s="220" r="D5038">
        <v>13038</v>
      </c>
      <c s="168" r="E5038">
        <v>41335.3790046296</v>
      </c>
      <c s="220" r="F5038"/>
      <c t="s" s="220" r="G5038">
        <v>57</v>
      </c>
      <c s="220" r="H5038"/>
      <c s="220" r="I5038"/>
      <c s="220" r="J5038">
        <v>15776298</v>
      </c>
      <c s="220" r="K5038"/>
      <c t="s" s="17" r="L5038">
        <v>228</v>
      </c>
      <c t="s" s="17" r="M5038">
        <v>2868</v>
      </c>
      <c s="220" r="N5038">
        <v>841</v>
      </c>
      <c s="220" r="O5038">
        <v>1024</v>
      </c>
      <c s="220" r="P5038">
        <v>3600</v>
      </c>
      <c t="s" s="220" r="Q5038">
        <v>13039</v>
      </c>
      <c t="s" s="17" r="R5038">
        <v>13040</v>
      </c>
    </row>
    <row r="5039">
      <c t="s" s="128" r="A5039">
        <v>13041</v>
      </c>
      <c t="s" s="220" r="B5039">
        <v>2865</v>
      </c>
      <c t="s" s="220" r="C5039">
        <v>13042</v>
      </c>
      <c t="s" s="220" r="D5039">
        <v>13043</v>
      </c>
      <c s="168" r="E5039">
        <v>41335.3773611111</v>
      </c>
      <c s="220" r="F5039"/>
      <c t="s" s="220" r="G5039">
        <v>57</v>
      </c>
      <c s="220" r="H5039"/>
      <c s="220" r="I5039"/>
      <c s="220" r="J5039">
        <v>15776298</v>
      </c>
      <c s="220" r="K5039"/>
      <c t="s" s="17" r="L5039">
        <v>228</v>
      </c>
      <c t="s" s="17" r="M5039">
        <v>2868</v>
      </c>
      <c s="220" r="N5039">
        <v>841</v>
      </c>
      <c s="220" r="O5039">
        <v>1024</v>
      </c>
      <c s="220" r="P5039">
        <v>3600</v>
      </c>
      <c t="s" s="220" r="Q5039">
        <v>13044</v>
      </c>
      <c t="s" s="17" r="R5039">
        <v>13045</v>
      </c>
    </row>
    <row r="5040">
      <c t="s" s="128" r="A5040">
        <v>13046</v>
      </c>
      <c t="s" s="220" r="B5040">
        <v>2865</v>
      </c>
      <c t="s" s="220" r="C5040">
        <v>13047</v>
      </c>
      <c t="s" s="220" r="D5040">
        <v>13048</v>
      </c>
      <c s="168" r="E5040">
        <v>41335.3741319444</v>
      </c>
      <c s="220" r="F5040"/>
      <c t="s" s="220" r="G5040">
        <v>57</v>
      </c>
      <c s="220" r="H5040">
        <v>1409501</v>
      </c>
      <c t="s" s="220" r="I5040">
        <v>47</v>
      </c>
      <c s="220" r="J5040">
        <v>15776298</v>
      </c>
      <c t="s" s="220" r="K5040">
        <v>13049</v>
      </c>
      <c t="s" s="17" r="L5040">
        <v>228</v>
      </c>
      <c t="s" s="17" r="M5040">
        <v>2868</v>
      </c>
      <c s="220" r="N5040">
        <v>841</v>
      </c>
      <c s="220" r="O5040">
        <v>1024</v>
      </c>
      <c s="220" r="P5040">
        <v>3600</v>
      </c>
      <c t="s" s="220" r="Q5040">
        <v>13050</v>
      </c>
      <c t="s" s="17" r="R5040">
        <v>13051</v>
      </c>
    </row>
    <row r="5041">
      <c t="s" s="128" r="A5041">
        <v>13052</v>
      </c>
      <c t="s" s="220" r="B5041">
        <v>5125</v>
      </c>
      <c t="s" s="220" r="C5041">
        <v>13053</v>
      </c>
      <c t="s" s="220" r="D5041">
        <v>13054</v>
      </c>
      <c s="168" r="E5041">
        <v>41335.3658217593</v>
      </c>
      <c s="220" r="F5041"/>
      <c t="s" s="220" r="G5041">
        <v>57</v>
      </c>
      <c s="220" r="H5041"/>
      <c s="220" r="I5041"/>
      <c s="220" r="J5041">
        <v>168602202</v>
      </c>
      <c s="220" r="K5041"/>
      <c t="s" s="17" r="L5041">
        <v>135</v>
      </c>
      <c t="s" s="17" r="M5041">
        <v>5128</v>
      </c>
      <c s="220" r="N5041">
        <v>70</v>
      </c>
      <c s="220" r="O5041">
        <v>144</v>
      </c>
      <c s="220" r="P5041">
        <v>-10800</v>
      </c>
      <c t="s" s="220" r="Q5041">
        <v>13055</v>
      </c>
      <c t="s" s="17" r="R5041">
        <v>13056</v>
      </c>
    </row>
    <row r="5042">
      <c t="s" s="128" r="A5042">
        <v>13049</v>
      </c>
      <c t="s" s="220" r="B5042">
        <v>47</v>
      </c>
      <c t="s" s="220" r="C5042">
        <v>13057</v>
      </c>
      <c t="s" s="220" r="D5042">
        <v>13058</v>
      </c>
      <c s="168" r="E5042">
        <v>41335.3648032407</v>
      </c>
      <c s="220" r="F5042"/>
      <c t="s" s="220" r="G5042">
        <v>57</v>
      </c>
      <c s="220" r="H5042">
        <v>15776298</v>
      </c>
      <c t="s" s="220" r="I5042">
        <v>2865</v>
      </c>
      <c s="220" r="J5042">
        <v>1409501</v>
      </c>
      <c t="s" s="220" r="K5042">
        <v>13059</v>
      </c>
      <c t="s" s="17" r="L5042">
        <v>228</v>
      </c>
      <c t="s" s="17" r="M5042">
        <v>128</v>
      </c>
      <c s="220" r="N5042">
        <v>6152</v>
      </c>
      <c s="220" r="O5042">
        <v>676</v>
      </c>
      <c s="220" r="P5042">
        <v>3600</v>
      </c>
      <c t="s" s="220" r="Q5042">
        <v>13060</v>
      </c>
      <c t="s" s="17" r="R5042">
        <v>13061</v>
      </c>
    </row>
    <row r="5043">
      <c t="s" s="128" r="A5043">
        <v>13059</v>
      </c>
      <c t="s" s="220" r="B5043">
        <v>2865</v>
      </c>
      <c t="s" s="220" r="C5043">
        <v>13062</v>
      </c>
      <c t="s" s="220" r="D5043">
        <v>13063</v>
      </c>
      <c s="168" r="E5043">
        <v>41335.3640046296</v>
      </c>
      <c s="220" r="F5043"/>
      <c t="s" s="220" r="G5043">
        <v>57</v>
      </c>
      <c s="220" r="H5043"/>
      <c s="220" r="I5043"/>
      <c s="220" r="J5043">
        <v>15776298</v>
      </c>
      <c s="220" r="K5043"/>
      <c t="s" s="17" r="L5043">
        <v>135</v>
      </c>
      <c t="s" s="17" r="M5043">
        <v>2868</v>
      </c>
      <c s="220" r="N5043">
        <v>841</v>
      </c>
      <c s="220" r="O5043">
        <v>1024</v>
      </c>
      <c s="220" r="P5043">
        <v>3600</v>
      </c>
      <c t="s" s="220" r="Q5043">
        <v>13064</v>
      </c>
      <c t="s" s="17" r="R5043">
        <v>13065</v>
      </c>
    </row>
    <row r="5044">
      <c t="s" s="128" r="A5044">
        <v>13066</v>
      </c>
      <c t="s" s="220" r="B5044">
        <v>2865</v>
      </c>
      <c t="s" s="220" r="C5044">
        <v>13067</v>
      </c>
      <c t="s" s="220" r="D5044">
        <v>13068</v>
      </c>
      <c s="168" r="E5044">
        <v>41335.3517708333</v>
      </c>
      <c s="220" r="F5044"/>
      <c t="s" s="220" r="G5044">
        <v>57</v>
      </c>
      <c s="220" r="H5044"/>
      <c s="220" r="I5044"/>
      <c s="220" r="J5044">
        <v>15776298</v>
      </c>
      <c s="220" r="K5044"/>
      <c t="s" s="17" r="L5044">
        <v>228</v>
      </c>
      <c t="s" s="17" r="M5044">
        <v>2868</v>
      </c>
      <c s="220" r="N5044">
        <v>841</v>
      </c>
      <c s="220" r="O5044">
        <v>1024</v>
      </c>
      <c s="220" r="P5044">
        <v>3600</v>
      </c>
      <c t="s" s="220" r="Q5044">
        <v>13069</v>
      </c>
      <c t="s" s="17" r="R5044">
        <v>13070</v>
      </c>
    </row>
    <row r="5045">
      <c t="s" s="128" r="A5045">
        <v>13071</v>
      </c>
      <c t="s" s="220" r="B5045">
        <v>2865</v>
      </c>
      <c t="s" s="220" r="C5045">
        <v>13072</v>
      </c>
      <c t="s" s="220" r="D5045">
        <v>13073</v>
      </c>
      <c s="168" r="E5045">
        <v>41335.3463310185</v>
      </c>
      <c s="220" r="F5045"/>
      <c t="s" s="220" r="G5045">
        <v>57</v>
      </c>
      <c s="220" r="H5045"/>
      <c s="220" r="I5045"/>
      <c s="220" r="J5045">
        <v>15776298</v>
      </c>
      <c s="220" r="K5045"/>
      <c t="s" s="17" r="L5045">
        <v>135</v>
      </c>
      <c t="s" s="17" r="M5045">
        <v>2868</v>
      </c>
      <c s="220" r="N5045">
        <v>841</v>
      </c>
      <c s="220" r="O5045">
        <v>1024</v>
      </c>
      <c s="220" r="P5045">
        <v>3600</v>
      </c>
      <c t="s" s="220" r="Q5045">
        <v>13074</v>
      </c>
      <c t="s" s="17" r="R5045">
        <v>13075</v>
      </c>
    </row>
    <row r="5046">
      <c t="s" s="128" r="A5046">
        <v>13076</v>
      </c>
      <c t="s" s="220" r="B5046">
        <v>2865</v>
      </c>
      <c t="s" s="220" r="C5046">
        <v>13077</v>
      </c>
      <c t="s" s="220" r="D5046">
        <v>13078</v>
      </c>
      <c s="168" r="E5046">
        <v>41335.3392013889</v>
      </c>
      <c s="220" r="F5046"/>
      <c t="s" s="220" r="G5046">
        <v>57</v>
      </c>
      <c s="220" r="H5046"/>
      <c s="220" r="I5046"/>
      <c s="220" r="J5046">
        <v>15776298</v>
      </c>
      <c s="220" r="K5046"/>
      <c t="s" s="17" r="L5046">
        <v>228</v>
      </c>
      <c t="s" s="17" r="M5046">
        <v>2868</v>
      </c>
      <c s="220" r="N5046">
        <v>841</v>
      </c>
      <c s="220" r="O5046">
        <v>1024</v>
      </c>
      <c s="220" r="P5046">
        <v>3600</v>
      </c>
      <c t="s" s="220" r="Q5046">
        <v>13079</v>
      </c>
      <c t="s" s="17" r="R5046">
        <v>13080</v>
      </c>
    </row>
    <row r="5047">
      <c t="s" s="128" r="A5047">
        <v>13081</v>
      </c>
      <c t="s" s="220" r="B5047">
        <v>2865</v>
      </c>
      <c t="s" s="220" r="C5047">
        <v>13082</v>
      </c>
      <c t="s" s="220" r="D5047">
        <v>13083</v>
      </c>
      <c s="168" r="E5047">
        <v>41335.3360185185</v>
      </c>
      <c s="220" r="F5047"/>
      <c t="s" s="220" r="G5047">
        <v>57</v>
      </c>
      <c s="220" r="H5047"/>
      <c s="220" r="I5047"/>
      <c s="220" r="J5047">
        <v>15776298</v>
      </c>
      <c s="220" r="K5047"/>
      <c t="s" s="17" r="L5047">
        <v>135</v>
      </c>
      <c t="s" s="17" r="M5047">
        <v>2868</v>
      </c>
      <c s="220" r="N5047">
        <v>841</v>
      </c>
      <c s="220" r="O5047">
        <v>1024</v>
      </c>
      <c s="220" r="P5047">
        <v>3600</v>
      </c>
      <c t="s" s="220" r="Q5047">
        <v>13084</v>
      </c>
      <c t="s" s="17" r="R5047">
        <v>13085</v>
      </c>
    </row>
    <row r="5048">
      <c t="s" s="128" r="A5048">
        <v>13086</v>
      </c>
      <c t="s" s="220" r="B5048">
        <v>2865</v>
      </c>
      <c t="s" s="220" r="C5048">
        <v>13087</v>
      </c>
      <c t="s" s="220" r="D5048">
        <v>13088</v>
      </c>
      <c s="168" r="E5048">
        <v>41335.3188194444</v>
      </c>
      <c s="220" r="F5048"/>
      <c t="s" s="220" r="G5048">
        <v>57</v>
      </c>
      <c s="220" r="H5048"/>
      <c s="220" r="I5048"/>
      <c s="220" r="J5048">
        <v>15776298</v>
      </c>
      <c s="220" r="K5048"/>
      <c t="s" s="17" r="L5048">
        <v>228</v>
      </c>
      <c t="s" s="17" r="M5048">
        <v>2868</v>
      </c>
      <c s="220" r="N5048">
        <v>841</v>
      </c>
      <c s="220" r="O5048">
        <v>1024</v>
      </c>
      <c s="220" r="P5048">
        <v>3600</v>
      </c>
      <c t="s" s="220" r="Q5048">
        <v>13089</v>
      </c>
      <c t="s" s="17" r="R5048">
        <v>13090</v>
      </c>
    </row>
    <row r="5049">
      <c t="s" s="128" r="A5049">
        <v>13091</v>
      </c>
      <c t="s" s="220" r="B5049">
        <v>6516</v>
      </c>
      <c t="s" s="220" r="C5049">
        <v>13092</v>
      </c>
      <c t="s" s="220" r="D5049">
        <v>13093</v>
      </c>
      <c s="168" r="E5049">
        <v>41335.31125</v>
      </c>
      <c s="220" r="F5049"/>
      <c t="s" s="220" r="G5049">
        <v>57</v>
      </c>
      <c s="220" r="H5049"/>
      <c s="220" r="I5049"/>
      <c s="220" r="J5049">
        <v>39217899</v>
      </c>
      <c s="220" r="K5049"/>
      <c t="s" s="17" r="L5049">
        <v>135</v>
      </c>
      <c t="s" s="17" r="M5049">
        <v>6519</v>
      </c>
      <c s="220" r="N5049">
        <v>1731</v>
      </c>
      <c s="220" r="O5049">
        <v>992</v>
      </c>
      <c s="220" r="P5049">
        <v>3600</v>
      </c>
      <c t="s" s="220" r="Q5049">
        <v>13094</v>
      </c>
      <c t="s" s="17" r="R5049">
        <v>13095</v>
      </c>
    </row>
    <row r="5050">
      <c t="s" s="128" r="A5050">
        <v>13096</v>
      </c>
      <c t="s" s="220" r="B5050">
        <v>6516</v>
      </c>
      <c t="s" s="220" r="C5050">
        <v>13097</v>
      </c>
      <c t="s" s="220" r="D5050">
        <v>13098</v>
      </c>
      <c s="168" r="E5050">
        <v>41335.2584490741</v>
      </c>
      <c s="220" r="F5050"/>
      <c t="s" s="220" r="G5050">
        <v>57</v>
      </c>
      <c s="220" r="H5050">
        <v>848725196</v>
      </c>
      <c t="s" s="220" r="I5050">
        <v>1623</v>
      </c>
      <c s="220" r="J5050">
        <v>39217899</v>
      </c>
      <c t="s" s="220" r="K5050">
        <v>13099</v>
      </c>
      <c t="s" s="17" r="L5050">
        <v>135</v>
      </c>
      <c t="s" s="17" r="M5050">
        <v>6519</v>
      </c>
      <c s="220" r="N5050">
        <v>1731</v>
      </c>
      <c s="220" r="O5050">
        <v>992</v>
      </c>
      <c s="220" r="P5050">
        <v>3600</v>
      </c>
      <c t="s" s="220" r="Q5050">
        <v>13100</v>
      </c>
      <c t="s" s="17" r="R5050">
        <v>13101</v>
      </c>
    </row>
    <row r="5051">
      <c t="s" s="128" r="A5051">
        <v>13099</v>
      </c>
      <c t="s" s="220" r="B5051">
        <v>1623</v>
      </c>
      <c t="s" s="220" r="C5051">
        <v>13102</v>
      </c>
      <c t="s" s="220" r="D5051">
        <v>13103</v>
      </c>
      <c s="168" r="E5051">
        <v>41335.043275463</v>
      </c>
      <c s="220" r="F5051"/>
      <c t="s" s="220" r="G5051">
        <v>57</v>
      </c>
      <c s="220" r="H5051"/>
      <c s="220" r="I5051"/>
      <c s="220" r="J5051">
        <v>848725196</v>
      </c>
      <c s="220" r="K5051"/>
      <c t="s" s="17" r="L5051">
        <v>74</v>
      </c>
      <c t="s" s="17" r="M5051">
        <v>1627</v>
      </c>
      <c s="220" r="N5051">
        <v>2418</v>
      </c>
      <c s="220" r="O5051">
        <v>70</v>
      </c>
      <c s="220" r="P5051">
        <v>3600</v>
      </c>
      <c t="s" s="220" r="Q5051">
        <v>13104</v>
      </c>
      <c t="s" s="17" r="R5051">
        <v>13105</v>
      </c>
    </row>
    <row r="5052">
      <c t="s" s="128" r="A5052">
        <v>13106</v>
      </c>
      <c t="s" s="220" r="B5052">
        <v>5125</v>
      </c>
      <c t="s" s="220" r="C5052">
        <v>13107</v>
      </c>
      <c t="s" s="220" r="D5052">
        <v>13108</v>
      </c>
      <c s="168" r="E5052">
        <v>41334.9606828704</v>
      </c>
      <c s="220" r="F5052"/>
      <c t="s" s="220" r="G5052">
        <v>57</v>
      </c>
      <c s="220" r="H5052"/>
      <c s="220" r="I5052"/>
      <c s="220" r="J5052">
        <v>168602202</v>
      </c>
      <c s="220" r="K5052"/>
      <c t="s" s="17" r="L5052">
        <v>135</v>
      </c>
      <c t="s" s="17" r="M5052">
        <v>5128</v>
      </c>
      <c s="220" r="N5052">
        <v>70</v>
      </c>
      <c s="220" r="O5052">
        <v>144</v>
      </c>
      <c s="220" r="P5052">
        <v>-10800</v>
      </c>
      <c t="s" s="220" r="Q5052">
        <v>13109</v>
      </c>
      <c t="s" s="17" r="R5052">
        <v>13110</v>
      </c>
    </row>
    <row r="5053">
      <c t="s" s="128" r="A5053">
        <v>13111</v>
      </c>
      <c t="s" s="220" r="B5053">
        <v>47</v>
      </c>
      <c t="s" s="220" r="C5053">
        <v>13112</v>
      </c>
      <c t="s" s="220" r="D5053">
        <v>13113</v>
      </c>
      <c s="168" r="E5053">
        <v>41334.9304861111</v>
      </c>
      <c s="220" r="F5053"/>
      <c t="s" s="220" r="G5053">
        <v>57</v>
      </c>
      <c s="220" r="H5053"/>
      <c s="220" r="I5053"/>
      <c s="220" r="J5053">
        <v>1409501</v>
      </c>
      <c s="220" r="K5053"/>
      <c t="s" s="17" r="L5053">
        <v>127</v>
      </c>
      <c t="s" s="17" r="M5053">
        <v>128</v>
      </c>
      <c s="220" r="N5053">
        <v>6152</v>
      </c>
      <c s="220" r="O5053">
        <v>676</v>
      </c>
      <c s="220" r="P5053">
        <v>3600</v>
      </c>
      <c t="s" s="220" r="Q5053">
        <v>13114</v>
      </c>
      <c t="s" s="17" r="R5053">
        <v>13115</v>
      </c>
    </row>
    <row r="5054">
      <c t="s" s="128" r="A5054">
        <v>13116</v>
      </c>
      <c t="s" s="220" r="B5054">
        <v>1350</v>
      </c>
      <c t="s" s="220" r="C5054">
        <v>13117</v>
      </c>
      <c t="s" s="220" r="D5054">
        <v>13118</v>
      </c>
      <c s="168" r="E5054">
        <v>41334.9182523148</v>
      </c>
      <c s="220" r="F5054"/>
      <c t="s" s="220" r="G5054">
        <v>57</v>
      </c>
      <c s="220" r="H5054"/>
      <c s="220" r="I5054"/>
      <c s="220" r="J5054">
        <v>78413836</v>
      </c>
      <c s="220" r="K5054"/>
      <c t="s" s="17" r="L5054">
        <v>74</v>
      </c>
      <c t="s" s="17" r="M5054">
        <v>1353</v>
      </c>
      <c s="220" r="N5054">
        <v>123</v>
      </c>
      <c s="220" r="O5054">
        <v>324</v>
      </c>
      <c s="220" r="P5054">
        <v>3600</v>
      </c>
      <c t="s" s="220" r="Q5054">
        <v>13119</v>
      </c>
      <c t="s" s="17" r="R5054">
        <v>13120</v>
      </c>
    </row>
    <row r="5055">
      <c t="s" s="128" r="A5055">
        <v>13121</v>
      </c>
      <c t="s" s="220" r="B5055">
        <v>217</v>
      </c>
      <c t="s" s="220" r="C5055">
        <v>13122</v>
      </c>
      <c t="s" s="220" r="D5055">
        <v>13123</v>
      </c>
      <c s="168" r="E5055">
        <v>41334.8970486111</v>
      </c>
      <c s="220" r="F5055"/>
      <c t="s" s="220" r="G5055">
        <v>57</v>
      </c>
      <c s="220" r="H5055">
        <v>43342755</v>
      </c>
      <c t="s" s="220" r="I5055">
        <v>12325</v>
      </c>
      <c s="220" r="J5055">
        <v>261867800</v>
      </c>
      <c t="s" s="220" r="K5055">
        <v>13124</v>
      </c>
      <c t="s" s="17" r="L5055">
        <v>228</v>
      </c>
      <c t="s" s="17" r="M5055">
        <v>221</v>
      </c>
      <c s="220" r="N5055">
        <v>254</v>
      </c>
      <c s="220" r="O5055">
        <v>325</v>
      </c>
      <c s="220" r="P5055">
        <v>3600</v>
      </c>
      <c t="s" s="220" r="Q5055">
        <v>13125</v>
      </c>
      <c t="s" s="17" r="R5055">
        <v>13126</v>
      </c>
    </row>
    <row r="5056">
      <c t="s" s="128" r="A5056">
        <v>13127</v>
      </c>
      <c t="s" s="220" r="B5056">
        <v>217</v>
      </c>
      <c t="s" s="220" r="C5056">
        <v>13128</v>
      </c>
      <c t="s" s="220" r="D5056">
        <v>13129</v>
      </c>
      <c s="168" r="E5056">
        <v>41334.8939699074</v>
      </c>
      <c s="220" r="F5056"/>
      <c t="s" s="220" r="G5056">
        <v>57</v>
      </c>
      <c s="220" r="H5056">
        <v>43342755</v>
      </c>
      <c t="s" s="220" r="I5056">
        <v>12325</v>
      </c>
      <c s="220" r="J5056">
        <v>261867800</v>
      </c>
      <c t="s" s="220" r="K5056">
        <v>13130</v>
      </c>
      <c t="s" s="17" r="L5056">
        <v>228</v>
      </c>
      <c t="s" s="17" r="M5056">
        <v>221</v>
      </c>
      <c s="220" r="N5056">
        <v>254</v>
      </c>
      <c s="220" r="O5056">
        <v>325</v>
      </c>
      <c s="220" r="P5056">
        <v>3600</v>
      </c>
      <c t="s" s="220" r="Q5056">
        <v>13131</v>
      </c>
      <c t="s" s="17" r="R5056">
        <v>13132</v>
      </c>
    </row>
    <row r="5057">
      <c t="s" s="128" r="A5057">
        <v>13133</v>
      </c>
      <c t="s" s="220" r="B5057">
        <v>217</v>
      </c>
      <c t="s" s="220" r="C5057">
        <v>13134</v>
      </c>
      <c t="s" s="220" r="D5057">
        <v>13135</v>
      </c>
      <c s="168" r="E5057">
        <v>41334.8903819444</v>
      </c>
      <c s="220" r="F5057"/>
      <c t="s" s="220" r="G5057">
        <v>57</v>
      </c>
      <c s="220" r="H5057"/>
      <c s="220" r="I5057"/>
      <c s="220" r="J5057">
        <v>261867800</v>
      </c>
      <c s="220" r="K5057"/>
      <c t="s" s="17" r="L5057">
        <v>228</v>
      </c>
      <c t="s" s="17" r="M5057">
        <v>221</v>
      </c>
      <c s="220" r="N5057">
        <v>254</v>
      </c>
      <c s="220" r="O5057">
        <v>325</v>
      </c>
      <c s="220" r="P5057">
        <v>3600</v>
      </c>
      <c t="s" s="220" r="Q5057">
        <v>13136</v>
      </c>
      <c t="s" s="17" r="R5057">
        <v>13137</v>
      </c>
    </row>
    <row r="5058">
      <c t="s" s="128" r="A5058">
        <v>13138</v>
      </c>
      <c t="s" s="220" r="B5058">
        <v>6516</v>
      </c>
      <c t="s" s="220" r="C5058">
        <v>13139</v>
      </c>
      <c t="s" s="220" r="D5058">
        <v>13140</v>
      </c>
      <c s="168" r="E5058">
        <v>41334.8858680556</v>
      </c>
      <c s="220" r="F5058"/>
      <c t="s" s="220" r="G5058">
        <v>57</v>
      </c>
      <c s="220" r="H5058"/>
      <c s="220" r="I5058"/>
      <c s="220" r="J5058">
        <v>39217899</v>
      </c>
      <c s="220" r="K5058"/>
      <c t="s" s="17" r="L5058">
        <v>135</v>
      </c>
      <c t="s" s="17" r="M5058">
        <v>6519</v>
      </c>
      <c s="220" r="N5058">
        <v>1731</v>
      </c>
      <c s="220" r="O5058">
        <v>992</v>
      </c>
      <c s="220" r="P5058">
        <v>3600</v>
      </c>
      <c t="s" s="220" r="Q5058">
        <v>13141</v>
      </c>
      <c t="s" s="17" r="R5058">
        <v>13142</v>
      </c>
    </row>
    <row r="5059">
      <c t="s" s="128" r="A5059">
        <v>13143</v>
      </c>
      <c t="s" s="220" r="B5059">
        <v>1623</v>
      </c>
      <c t="s" s="220" r="C5059">
        <v>13144</v>
      </c>
      <c t="s" s="220" r="D5059">
        <v>13145</v>
      </c>
      <c s="168" r="E5059">
        <v>41334.8834722222</v>
      </c>
      <c s="220" r="F5059"/>
      <c t="s" s="220" r="G5059">
        <v>57</v>
      </c>
      <c s="220" r="H5059"/>
      <c s="220" r="I5059"/>
      <c s="220" r="J5059">
        <v>848725196</v>
      </c>
      <c s="220" r="K5059"/>
      <c t="s" s="17" r="L5059">
        <v>74</v>
      </c>
      <c t="s" s="17" r="M5059">
        <v>1627</v>
      </c>
      <c s="220" r="N5059">
        <v>2418</v>
      </c>
      <c s="220" r="O5059">
        <v>70</v>
      </c>
      <c s="220" r="P5059">
        <v>3600</v>
      </c>
      <c t="s" s="220" r="Q5059">
        <v>13146</v>
      </c>
      <c t="s" s="17" r="R5059">
        <v>13147</v>
      </c>
    </row>
    <row r="5060">
      <c t="s" s="128" r="A5060">
        <v>13148</v>
      </c>
      <c t="s" s="220" r="B5060">
        <v>757</v>
      </c>
      <c t="s" s="220" r="C5060">
        <v>13149</v>
      </c>
      <c t="s" s="220" r="D5060">
        <v>13150</v>
      </c>
      <c s="168" r="E5060">
        <v>41334.8592361111</v>
      </c>
      <c s="220" r="F5060"/>
      <c t="s" s="220" r="G5060">
        <v>57</v>
      </c>
      <c s="220" r="H5060"/>
      <c s="220" r="I5060"/>
      <c s="220" r="J5060">
        <v>730737896</v>
      </c>
      <c s="220" r="K5060"/>
      <c t="s" s="17" r="L5060">
        <v>74</v>
      </c>
      <c t="s" s="17" r="M5060">
        <v>759</v>
      </c>
      <c s="220" r="N5060">
        <v>256</v>
      </c>
      <c s="220" r="O5060">
        <v>188</v>
      </c>
      <c s="220" r="P5060"/>
      <c t="s" s="220" r="Q5060">
        <v>13151</v>
      </c>
      <c t="s" s="17" r="R5060">
        <v>13152</v>
      </c>
    </row>
    <row r="5061">
      <c t="s" s="128" r="A5061">
        <v>13153</v>
      </c>
      <c t="s" s="220" r="B5061">
        <v>1623</v>
      </c>
      <c t="s" s="220" r="C5061">
        <v>13154</v>
      </c>
      <c t="s" s="220" r="D5061">
        <v>13155</v>
      </c>
      <c s="168" r="E5061">
        <v>41334.8525</v>
      </c>
      <c s="220" r="F5061"/>
      <c t="s" s="220" r="G5061">
        <v>57</v>
      </c>
      <c s="220" r="H5061"/>
      <c s="220" r="I5061"/>
      <c s="220" r="J5061">
        <v>848725196</v>
      </c>
      <c s="220" r="K5061"/>
      <c t="s" s="17" r="L5061">
        <v>74</v>
      </c>
      <c t="s" s="17" r="M5061">
        <v>1627</v>
      </c>
      <c s="220" r="N5061">
        <v>2418</v>
      </c>
      <c s="220" r="O5061">
        <v>70</v>
      </c>
      <c s="220" r="P5061">
        <v>3600</v>
      </c>
      <c t="s" s="220" r="Q5061">
        <v>13156</v>
      </c>
      <c t="s" s="17" r="R5061">
        <v>13157</v>
      </c>
    </row>
    <row r="5062">
      <c t="s" s="128" r="A5062">
        <v>13158</v>
      </c>
      <c t="s" s="220" r="B5062">
        <v>665</v>
      </c>
      <c t="s" s="220" r="C5062">
        <v>13159</v>
      </c>
      <c t="s" s="220" r="D5062">
        <v>13160</v>
      </c>
      <c s="168" r="E5062">
        <v>41334.8122916667</v>
      </c>
      <c s="220" r="F5062"/>
      <c t="s" s="220" r="G5062">
        <v>57</v>
      </c>
      <c s="220" r="H5062"/>
      <c s="220" r="I5062"/>
      <c s="220" r="J5062">
        <v>484808871</v>
      </c>
      <c s="220" r="K5062"/>
      <c t="s" s="17" r="L5062">
        <v>49</v>
      </c>
      <c t="s" s="17" r="M5062">
        <v>668</v>
      </c>
      <c s="220" r="N5062">
        <v>58</v>
      </c>
      <c s="220" r="O5062">
        <v>92</v>
      </c>
      <c s="220" r="P5062"/>
      <c t="s" s="220" r="Q5062">
        <v>13161</v>
      </c>
      <c t="s" s="17" r="R5062">
        <v>5237</v>
      </c>
    </row>
    <row r="5063">
      <c t="s" s="128" r="A5063">
        <v>13162</v>
      </c>
      <c t="s" s="220" r="B5063">
        <v>2865</v>
      </c>
      <c t="s" s="220" r="C5063">
        <v>13163</v>
      </c>
      <c t="s" s="220" r="D5063">
        <v>13164</v>
      </c>
      <c s="168" r="E5063">
        <v>41334.805775463</v>
      </c>
      <c s="220" r="F5063"/>
      <c t="s" s="220" r="G5063">
        <v>57</v>
      </c>
      <c s="220" r="H5063"/>
      <c s="220" r="I5063"/>
      <c s="220" r="J5063">
        <v>15776298</v>
      </c>
      <c s="220" r="K5063"/>
      <c t="s" s="17" r="L5063">
        <v>228</v>
      </c>
      <c t="s" s="17" r="M5063">
        <v>2868</v>
      </c>
      <c s="220" r="N5063">
        <v>841</v>
      </c>
      <c s="220" r="O5063">
        <v>1024</v>
      </c>
      <c s="220" r="P5063">
        <v>3600</v>
      </c>
      <c t="s" s="220" r="Q5063">
        <v>13165</v>
      </c>
      <c t="s" s="17" r="R5063">
        <v>13166</v>
      </c>
    </row>
    <row r="5064">
      <c t="s" s="128" r="A5064">
        <v>13167</v>
      </c>
      <c t="s" s="220" r="B5064">
        <v>408</v>
      </c>
      <c t="s" s="220" r="C5064">
        <v>13168</v>
      </c>
      <c t="s" s="220" r="D5064">
        <v>13169</v>
      </c>
      <c s="168" r="E5064">
        <v>41334.7758564815</v>
      </c>
      <c s="220" r="F5064"/>
      <c t="s" s="220" r="G5064">
        <v>57</v>
      </c>
      <c s="220" r="H5064"/>
      <c s="220" r="I5064"/>
      <c s="220" r="J5064">
        <v>27516037</v>
      </c>
      <c s="220" r="K5064"/>
      <c t="s" s="17" r="L5064">
        <v>228</v>
      </c>
      <c t="s" s="17" r="M5064">
        <v>411</v>
      </c>
      <c s="220" r="N5064">
        <v>255</v>
      </c>
      <c s="220" r="O5064">
        <v>356</v>
      </c>
      <c s="220" r="P5064">
        <v>3600</v>
      </c>
      <c t="s" s="220" r="Q5064">
        <v>13170</v>
      </c>
      <c t="s" s="17" r="R5064">
        <v>13171</v>
      </c>
    </row>
    <row r="5065">
      <c t="s" s="128" r="A5065">
        <v>13172</v>
      </c>
      <c t="s" s="220" r="B5065">
        <v>1015</v>
      </c>
      <c t="s" s="220" r="C5065">
        <v>13173</v>
      </c>
      <c t="s" s="220" r="D5065">
        <v>13174</v>
      </c>
      <c s="168" r="E5065">
        <v>41334.7739930556</v>
      </c>
      <c s="220" r="F5065"/>
      <c t="s" s="220" r="G5065">
        <v>46</v>
      </c>
      <c s="220" r="H5065">
        <v>14422253</v>
      </c>
      <c t="s" s="220" r="I5065">
        <v>3930</v>
      </c>
      <c s="220" r="J5065">
        <v>49768990</v>
      </c>
      <c t="s" s="220" r="K5065">
        <v>13175</v>
      </c>
      <c t="s" s="17" r="L5065">
        <v>74</v>
      </c>
      <c t="s" s="17" r="M5065">
        <v>1018</v>
      </c>
      <c s="220" r="N5065">
        <v>3488</v>
      </c>
      <c s="220" r="O5065">
        <v>1003</v>
      </c>
      <c s="220" r="P5065">
        <v>3600</v>
      </c>
      <c t="s" s="220" r="Q5065">
        <v>13176</v>
      </c>
      <c t="s" s="17" r="R5065">
        <v>13177</v>
      </c>
    </row>
    <row r="5066">
      <c t="s" s="128" r="A5066">
        <v>13178</v>
      </c>
      <c t="s" s="220" r="B5066">
        <v>408</v>
      </c>
      <c t="s" s="220" r="C5066">
        <v>13179</v>
      </c>
      <c t="s" s="220" r="D5066">
        <v>13180</v>
      </c>
      <c s="168" r="E5066">
        <v>41334.7635763889</v>
      </c>
      <c s="220" r="F5066"/>
      <c t="s" s="220" r="G5066">
        <v>57</v>
      </c>
      <c s="220" r="H5066"/>
      <c s="220" r="I5066"/>
      <c s="220" r="J5066">
        <v>27516037</v>
      </c>
      <c s="220" r="K5066"/>
      <c t="s" s="17" r="L5066">
        <v>220</v>
      </c>
      <c t="s" s="17" r="M5066">
        <v>411</v>
      </c>
      <c s="220" r="N5066">
        <v>255</v>
      </c>
      <c s="220" r="O5066">
        <v>356</v>
      </c>
      <c s="220" r="P5066">
        <v>3600</v>
      </c>
      <c t="s" s="220" r="Q5066">
        <v>13181</v>
      </c>
      <c t="s" s="17" r="R5066">
        <v>13182</v>
      </c>
    </row>
    <row r="5067">
      <c t="s" s="128" r="A5067">
        <v>13183</v>
      </c>
      <c t="s" s="220" r="B5067">
        <v>217</v>
      </c>
      <c t="s" s="220" r="C5067">
        <v>13184</v>
      </c>
      <c t="s" s="220" r="D5067">
        <v>13185</v>
      </c>
      <c s="168" r="E5067">
        <v>41334.7516782407</v>
      </c>
      <c s="220" r="F5067"/>
      <c t="s" s="220" r="G5067">
        <v>57</v>
      </c>
      <c s="220" r="H5067"/>
      <c s="220" r="I5067"/>
      <c s="220" r="J5067">
        <v>261867800</v>
      </c>
      <c s="220" r="K5067"/>
      <c t="s" s="17" r="L5067">
        <v>228</v>
      </c>
      <c t="s" s="17" r="M5067">
        <v>221</v>
      </c>
      <c s="220" r="N5067">
        <v>254</v>
      </c>
      <c s="220" r="O5067">
        <v>325</v>
      </c>
      <c s="220" r="P5067">
        <v>3600</v>
      </c>
      <c t="s" s="220" r="Q5067">
        <v>13186</v>
      </c>
      <c t="s" s="17" r="R5067">
        <v>13187</v>
      </c>
    </row>
    <row r="5068">
      <c t="s" s="128" r="A5068">
        <v>13188</v>
      </c>
      <c t="s" s="220" r="B5068">
        <v>217</v>
      </c>
      <c t="s" s="220" r="C5068">
        <v>13189</v>
      </c>
      <c t="s" s="220" r="D5068">
        <v>13190</v>
      </c>
      <c s="168" r="E5068">
        <v>41334.7480555556</v>
      </c>
      <c s="220" r="F5068"/>
      <c t="s" s="220" r="G5068">
        <v>57</v>
      </c>
      <c s="220" r="H5068">
        <v>1074353845</v>
      </c>
      <c t="s" s="220" r="I5068">
        <v>1125</v>
      </c>
      <c s="220" r="J5068">
        <v>261867800</v>
      </c>
      <c s="220" r="K5068"/>
      <c t="s" s="17" r="L5068">
        <v>228</v>
      </c>
      <c t="s" s="17" r="M5068">
        <v>221</v>
      </c>
      <c s="220" r="N5068">
        <v>254</v>
      </c>
      <c s="220" r="O5068">
        <v>325</v>
      </c>
      <c s="220" r="P5068">
        <v>3600</v>
      </c>
      <c t="s" s="220" r="Q5068">
        <v>13191</v>
      </c>
      <c t="s" s="17" r="R5068">
        <v>13192</v>
      </c>
    </row>
    <row r="5069">
      <c t="s" s="128" r="A5069">
        <v>13193</v>
      </c>
      <c t="s" s="220" r="B5069">
        <v>217</v>
      </c>
      <c t="s" s="220" r="C5069">
        <v>13194</v>
      </c>
      <c t="s" s="220" r="D5069">
        <v>13195</v>
      </c>
      <c s="168" r="E5069">
        <v>41334.7410185185</v>
      </c>
      <c s="220" r="F5069"/>
      <c t="s" s="220" r="G5069">
        <v>57</v>
      </c>
      <c s="220" r="H5069"/>
      <c s="220" r="I5069"/>
      <c s="220" r="J5069">
        <v>261867800</v>
      </c>
      <c s="220" r="K5069"/>
      <c t="s" s="17" r="L5069">
        <v>228</v>
      </c>
      <c t="s" s="17" r="M5069">
        <v>221</v>
      </c>
      <c s="220" r="N5069">
        <v>254</v>
      </c>
      <c s="220" r="O5069">
        <v>325</v>
      </c>
      <c s="220" r="P5069">
        <v>3600</v>
      </c>
      <c t="s" s="220" r="Q5069">
        <v>13196</v>
      </c>
      <c t="s" s="17" r="R5069">
        <v>13197</v>
      </c>
    </row>
    <row r="5070">
      <c t="s" s="128" r="A5070">
        <v>13198</v>
      </c>
      <c t="s" s="220" r="B5070">
        <v>949</v>
      </c>
      <c t="s" s="220" r="C5070">
        <v>13199</v>
      </c>
      <c t="s" s="220" r="D5070">
        <v>13200</v>
      </c>
      <c s="168" r="E5070">
        <v>41334.7318171296</v>
      </c>
      <c s="220" r="F5070"/>
      <c t="s" s="220" r="G5070">
        <v>57</v>
      </c>
      <c s="220" r="H5070"/>
      <c s="220" r="I5070"/>
      <c s="220" r="J5070">
        <v>101744839</v>
      </c>
      <c s="220" r="K5070"/>
      <c t="s" s="17" r="L5070">
        <v>135</v>
      </c>
      <c t="s" s="17" r="M5070">
        <v>952</v>
      </c>
      <c s="220" r="N5070">
        <v>638</v>
      </c>
      <c s="220" r="O5070">
        <v>880</v>
      </c>
      <c s="220" r="P5070"/>
      <c t="s" s="220" r="Q5070">
        <v>13201</v>
      </c>
      <c t="s" s="17" r="R5070">
        <v>13202</v>
      </c>
    </row>
    <row r="5071">
      <c t="s" s="128" r="A5071">
        <v>13203</v>
      </c>
      <c t="s" s="220" r="B5071">
        <v>12956</v>
      </c>
      <c t="s" s="220" r="C5071">
        <v>13204</v>
      </c>
      <c t="s" s="220" r="D5071">
        <v>13205</v>
      </c>
      <c s="168" r="E5071">
        <v>41334.7148726852</v>
      </c>
      <c s="220" r="F5071"/>
      <c t="s" s="220" r="G5071">
        <v>57</v>
      </c>
      <c s="220" r="H5071"/>
      <c s="220" r="I5071"/>
      <c s="220" r="J5071">
        <v>277012818</v>
      </c>
      <c s="220" r="K5071"/>
      <c t="s" s="17" r="L5071">
        <v>74</v>
      </c>
      <c t="s" s="17" r="M5071">
        <v>12959</v>
      </c>
      <c s="220" r="N5071">
        <v>596</v>
      </c>
      <c s="220" r="O5071">
        <v>685</v>
      </c>
      <c s="220" r="P5071">
        <v>3600</v>
      </c>
      <c t="s" s="220" r="Q5071">
        <v>13206</v>
      </c>
      <c t="s" s="17" r="R5071">
        <v>13207</v>
      </c>
    </row>
    <row r="5072">
      <c t="s" s="128" r="A5072">
        <v>13208</v>
      </c>
      <c t="s" s="220" r="B5072">
        <v>2865</v>
      </c>
      <c t="s" s="220" r="C5072">
        <v>13209</v>
      </c>
      <c t="s" s="220" r="D5072">
        <v>13210</v>
      </c>
      <c s="168" r="E5072">
        <v>41334.6983564815</v>
      </c>
      <c s="220" r="F5072"/>
      <c t="s" s="220" r="G5072">
        <v>57</v>
      </c>
      <c s="220" r="H5072"/>
      <c s="220" r="I5072"/>
      <c s="220" r="J5072">
        <v>15776298</v>
      </c>
      <c s="220" r="K5072"/>
      <c t="s" s="17" r="L5072">
        <v>228</v>
      </c>
      <c t="s" s="17" r="M5072">
        <v>2868</v>
      </c>
      <c s="220" r="N5072">
        <v>841</v>
      </c>
      <c s="220" r="O5072">
        <v>1024</v>
      </c>
      <c s="220" r="P5072">
        <v>3600</v>
      </c>
      <c t="s" s="220" r="Q5072">
        <v>13211</v>
      </c>
      <c t="s" s="17" r="R5072">
        <v>13212</v>
      </c>
    </row>
    <row r="5073">
      <c t="s" s="128" r="A5073">
        <v>13213</v>
      </c>
      <c t="s" s="220" r="B5073">
        <v>2865</v>
      </c>
      <c t="s" s="220" r="C5073">
        <v>13214</v>
      </c>
      <c t="s" s="220" r="D5073">
        <v>13215</v>
      </c>
      <c s="168" r="E5073">
        <v>41334.6936805556</v>
      </c>
      <c s="220" r="F5073"/>
      <c t="s" s="220" r="G5073">
        <v>57</v>
      </c>
      <c s="220" r="H5073">
        <v>15776304</v>
      </c>
      <c t="s" s="220" r="I5073">
        <v>13216</v>
      </c>
      <c s="220" r="J5073">
        <v>15776298</v>
      </c>
      <c s="220" r="K5073"/>
      <c t="s" s="17" r="L5073">
        <v>228</v>
      </c>
      <c t="s" s="17" r="M5073">
        <v>2868</v>
      </c>
      <c s="220" r="N5073">
        <v>841</v>
      </c>
      <c s="220" r="O5073">
        <v>1024</v>
      </c>
      <c s="220" r="P5073">
        <v>3600</v>
      </c>
      <c t="s" s="220" r="Q5073">
        <v>13217</v>
      </c>
      <c t="s" s="17" r="R5073">
        <v>13218</v>
      </c>
    </row>
    <row r="5074">
      <c t="s" s="128" r="A5074">
        <v>13219</v>
      </c>
      <c t="s" s="220" r="B5074">
        <v>2865</v>
      </c>
      <c t="s" s="220" r="C5074">
        <v>13220</v>
      </c>
      <c t="s" s="220" r="D5074">
        <v>13221</v>
      </c>
      <c s="168" r="E5074">
        <v>41334.6874537037</v>
      </c>
      <c s="220" r="F5074"/>
      <c t="s" s="220" r="G5074">
        <v>57</v>
      </c>
      <c s="220" r="H5074">
        <v>6467932</v>
      </c>
      <c t="s" s="220" r="I5074">
        <v>10894</v>
      </c>
      <c s="220" r="J5074">
        <v>15776298</v>
      </c>
      <c s="220" r="K5074"/>
      <c t="s" s="17" r="L5074">
        <v>228</v>
      </c>
      <c t="s" s="17" r="M5074">
        <v>2868</v>
      </c>
      <c s="220" r="N5074">
        <v>841</v>
      </c>
      <c s="220" r="O5074">
        <v>1024</v>
      </c>
      <c s="220" r="P5074">
        <v>3600</v>
      </c>
      <c t="s" s="220" r="Q5074">
        <v>13222</v>
      </c>
      <c t="s" s="17" r="R5074">
        <v>13223</v>
      </c>
    </row>
    <row r="5075">
      <c t="s" s="128" r="A5075">
        <v>13224</v>
      </c>
      <c t="s" s="220" r="B5075">
        <v>566</v>
      </c>
      <c t="s" s="220" r="C5075">
        <v>13225</v>
      </c>
      <c t="s" s="220" r="D5075">
        <v>13226</v>
      </c>
      <c s="168" r="E5075">
        <v>41334.6851851852</v>
      </c>
      <c s="220" r="F5075"/>
      <c t="s" s="220" r="G5075">
        <v>57</v>
      </c>
      <c s="220" r="H5075"/>
      <c s="220" r="I5075"/>
      <c s="220" r="J5075">
        <v>347111716</v>
      </c>
      <c s="220" r="K5075"/>
      <c t="s" s="17" r="L5075">
        <v>1636</v>
      </c>
      <c t="s" s="17" r="M5075">
        <v>569</v>
      </c>
      <c s="220" r="N5075">
        <v>3165</v>
      </c>
      <c s="220" r="O5075">
        <v>624</v>
      </c>
      <c s="220" r="P5075">
        <v>-10800</v>
      </c>
      <c t="s" s="220" r="Q5075">
        <v>13227</v>
      </c>
      <c t="s" s="17" r="R5075">
        <v>4866</v>
      </c>
    </row>
    <row r="5076">
      <c t="s" s="128" r="A5076">
        <v>13228</v>
      </c>
      <c t="s" s="220" r="B5076">
        <v>949</v>
      </c>
      <c t="s" s="220" r="C5076">
        <v>13229</v>
      </c>
      <c t="s" s="220" r="D5076">
        <v>13230</v>
      </c>
      <c s="168" r="E5076">
        <v>41334.6805902778</v>
      </c>
      <c s="220" r="F5076"/>
      <c t="s" s="220" r="G5076">
        <v>57</v>
      </c>
      <c s="220" r="H5076"/>
      <c s="220" r="I5076"/>
      <c s="220" r="J5076">
        <v>101744839</v>
      </c>
      <c s="220" r="K5076"/>
      <c t="s" s="17" r="L5076">
        <v>49</v>
      </c>
      <c t="s" s="17" r="M5076">
        <v>952</v>
      </c>
      <c s="220" r="N5076">
        <v>638</v>
      </c>
      <c s="220" r="O5076">
        <v>880</v>
      </c>
      <c s="220" r="P5076"/>
      <c t="s" s="220" r="Q5076">
        <v>13231</v>
      </c>
      <c t="s" s="17" r="R5076">
        <v>13232</v>
      </c>
    </row>
    <row r="5077">
      <c t="s" s="128" r="A5077">
        <v>13233</v>
      </c>
      <c t="s" s="220" r="B5077">
        <v>2865</v>
      </c>
      <c t="s" s="220" r="C5077">
        <v>13234</v>
      </c>
      <c t="s" s="220" r="D5077">
        <v>13235</v>
      </c>
      <c s="168" r="E5077">
        <v>41334.6794444444</v>
      </c>
      <c s="220" r="F5077"/>
      <c t="s" s="220" r="G5077">
        <v>57</v>
      </c>
      <c s="220" r="H5077"/>
      <c s="220" r="I5077"/>
      <c s="220" r="J5077">
        <v>15776298</v>
      </c>
      <c s="220" r="K5077"/>
      <c t="s" s="17" r="L5077">
        <v>184</v>
      </c>
      <c t="s" s="17" r="M5077">
        <v>2868</v>
      </c>
      <c s="220" r="N5077">
        <v>841</v>
      </c>
      <c s="220" r="O5077">
        <v>1024</v>
      </c>
      <c s="220" r="P5077">
        <v>3600</v>
      </c>
      <c t="s" s="220" r="Q5077">
        <v>13236</v>
      </c>
      <c t="s" s="17" r="R5077">
        <v>13237</v>
      </c>
    </row>
    <row r="5078">
      <c t="s" s="128" r="A5078">
        <v>13238</v>
      </c>
      <c t="s" s="220" r="B5078">
        <v>3562</v>
      </c>
      <c t="s" s="220" r="C5078">
        <v>13239</v>
      </c>
      <c t="s" s="220" r="D5078">
        <v>13240</v>
      </c>
      <c s="168" r="E5078">
        <v>41334.6440277778</v>
      </c>
      <c s="220" r="F5078"/>
      <c t="s" s="220" r="G5078">
        <v>57</v>
      </c>
      <c s="220" r="H5078">
        <v>347111716</v>
      </c>
      <c t="s" s="220" r="I5078">
        <v>566</v>
      </c>
      <c s="220" r="J5078">
        <v>497792442</v>
      </c>
      <c t="s" s="220" r="K5078">
        <v>13241</v>
      </c>
      <c t="s" s="17" r="L5078">
        <v>74</v>
      </c>
      <c t="s" s="17" r="M5078">
        <v>3566</v>
      </c>
      <c s="220" r="N5078">
        <v>818</v>
      </c>
      <c s="220" r="O5078">
        <v>163</v>
      </c>
      <c s="220" r="P5078"/>
      <c t="s" s="220" r="Q5078">
        <v>13242</v>
      </c>
      <c t="s" s="17" r="R5078">
        <v>13243</v>
      </c>
    </row>
    <row r="5079">
      <c t="s" s="128" r="A5079">
        <v>13244</v>
      </c>
      <c t="s" s="220" r="B5079">
        <v>1307</v>
      </c>
      <c t="s" s="220" r="C5079">
        <v>13245</v>
      </c>
      <c t="s" s="220" r="D5079">
        <v>13246</v>
      </c>
      <c s="168" r="E5079">
        <v>41334.6364583333</v>
      </c>
      <c s="220" r="F5079"/>
      <c t="s" s="220" r="G5079">
        <v>57</v>
      </c>
      <c s="220" r="H5079"/>
      <c s="220" r="I5079"/>
      <c s="220" r="J5079">
        <v>249181465</v>
      </c>
      <c s="220" r="K5079"/>
      <c t="s" s="17" r="L5079">
        <v>116</v>
      </c>
      <c t="s" s="17" r="M5079">
        <v>1312</v>
      </c>
      <c s="220" r="N5079">
        <v>326</v>
      </c>
      <c s="220" r="O5079">
        <v>404</v>
      </c>
      <c s="220" r="P5079">
        <v>3600</v>
      </c>
      <c t="s" s="220" r="Q5079">
        <v>13247</v>
      </c>
      <c t="s" s="17" r="R5079">
        <v>13248</v>
      </c>
    </row>
    <row r="5080">
      <c t="s" s="128" r="A5080">
        <v>13249</v>
      </c>
      <c t="s" s="220" r="B5080">
        <v>566</v>
      </c>
      <c t="s" s="220" r="C5080">
        <v>13250</v>
      </c>
      <c t="s" s="220" r="D5080">
        <v>13251</v>
      </c>
      <c s="168" r="E5080">
        <v>41334.6331597222</v>
      </c>
      <c s="220" r="F5080"/>
      <c t="s" s="220" r="G5080">
        <v>57</v>
      </c>
      <c s="220" r="H5080"/>
      <c s="220" r="I5080"/>
      <c s="220" r="J5080">
        <v>347111716</v>
      </c>
      <c s="220" r="K5080"/>
      <c t="s" s="17" r="L5080">
        <v>1636</v>
      </c>
      <c t="s" s="17" r="M5080">
        <v>569</v>
      </c>
      <c s="220" r="N5080">
        <v>3165</v>
      </c>
      <c s="220" r="O5080">
        <v>624</v>
      </c>
      <c s="220" r="P5080">
        <v>-10800</v>
      </c>
      <c t="s" s="220" r="Q5080">
        <v>13252</v>
      </c>
      <c t="s" s="17" r="R5080">
        <v>13253</v>
      </c>
    </row>
    <row r="5081">
      <c t="s" s="128" r="A5081">
        <v>13241</v>
      </c>
      <c t="s" s="220" r="B5081">
        <v>566</v>
      </c>
      <c t="s" s="220" r="C5081">
        <v>13254</v>
      </c>
      <c t="s" s="220" r="D5081">
        <v>13255</v>
      </c>
      <c s="168" r="E5081">
        <v>41334.6318634259</v>
      </c>
      <c s="220" r="F5081"/>
      <c t="s" s="220" r="G5081">
        <v>57</v>
      </c>
      <c s="220" r="H5081"/>
      <c s="220" r="I5081"/>
      <c s="220" r="J5081">
        <v>347111716</v>
      </c>
      <c s="220" r="K5081"/>
      <c t="s" s="17" r="L5081">
        <v>1636</v>
      </c>
      <c t="s" s="17" r="M5081">
        <v>569</v>
      </c>
      <c s="220" r="N5081">
        <v>3165</v>
      </c>
      <c s="220" r="O5081">
        <v>624</v>
      </c>
      <c s="220" r="P5081">
        <v>-10800</v>
      </c>
      <c t="s" s="220" r="Q5081">
        <v>13256</v>
      </c>
      <c t="s" s="17" r="R5081">
        <v>1687</v>
      </c>
    </row>
    <row r="5082">
      <c t="s" s="128" r="A5082">
        <v>13257</v>
      </c>
      <c t="s" s="220" r="B5082">
        <v>1015</v>
      </c>
      <c t="s" s="220" r="C5082">
        <v>13258</v>
      </c>
      <c t="s" s="220" r="D5082">
        <v>13259</v>
      </c>
      <c s="168" r="E5082">
        <v>41334.6307523148</v>
      </c>
      <c s="220" r="F5082"/>
      <c t="s" s="220" r="G5082">
        <v>46</v>
      </c>
      <c s="220" r="H5082">
        <v>101744839</v>
      </c>
      <c t="s" s="220" r="I5082">
        <v>949</v>
      </c>
      <c s="220" r="J5082">
        <v>49768990</v>
      </c>
      <c t="s" s="220" r="K5082">
        <v>13260</v>
      </c>
      <c t="s" s="17" r="L5082">
        <v>116</v>
      </c>
      <c t="s" s="17" r="M5082">
        <v>1018</v>
      </c>
      <c s="220" r="N5082">
        <v>3488</v>
      </c>
      <c s="220" r="O5082">
        <v>1003</v>
      </c>
      <c s="220" r="P5082">
        <v>3600</v>
      </c>
      <c t="s" s="220" r="Q5082">
        <v>13261</v>
      </c>
      <c t="s" s="17" r="R5082">
        <v>13262</v>
      </c>
    </row>
    <row r="5083">
      <c t="s" s="128" r="A5083">
        <v>13263</v>
      </c>
      <c t="s" s="220" r="B5083">
        <v>2865</v>
      </c>
      <c t="s" s="220" r="C5083">
        <v>13264</v>
      </c>
      <c t="s" s="220" r="D5083">
        <v>13265</v>
      </c>
      <c s="168" r="E5083">
        <v>41334.6283449074</v>
      </c>
      <c s="220" r="F5083"/>
      <c t="s" s="220" r="G5083">
        <v>57</v>
      </c>
      <c s="220" r="H5083">
        <v>1409501</v>
      </c>
      <c t="s" s="220" r="I5083">
        <v>47</v>
      </c>
      <c s="220" r="J5083">
        <v>15776298</v>
      </c>
      <c t="s" s="220" r="K5083">
        <v>13266</v>
      </c>
      <c t="s" s="17" r="L5083">
        <v>228</v>
      </c>
      <c t="s" s="17" r="M5083">
        <v>2868</v>
      </c>
      <c s="220" r="N5083">
        <v>841</v>
      </c>
      <c s="220" r="O5083">
        <v>1024</v>
      </c>
      <c s="220" r="P5083">
        <v>3600</v>
      </c>
      <c t="s" s="220" r="Q5083">
        <v>13267</v>
      </c>
      <c t="s" s="17" r="R5083">
        <v>13268</v>
      </c>
    </row>
    <row r="5084">
      <c t="s" s="128" r="A5084">
        <v>13269</v>
      </c>
      <c t="s" s="220" r="B5084">
        <v>12956</v>
      </c>
      <c t="s" s="220" r="C5084">
        <v>13270</v>
      </c>
      <c t="s" s="220" r="D5084">
        <v>13271</v>
      </c>
      <c s="168" r="E5084">
        <v>41334.6271990741</v>
      </c>
      <c s="220" r="F5084"/>
      <c t="s" s="220" r="G5084">
        <v>57</v>
      </c>
      <c s="220" r="H5084"/>
      <c s="220" r="I5084"/>
      <c s="220" r="J5084">
        <v>277012818</v>
      </c>
      <c s="220" r="K5084"/>
      <c t="s" s="17" r="L5084">
        <v>74</v>
      </c>
      <c t="s" s="17" r="M5084">
        <v>12959</v>
      </c>
      <c s="220" r="N5084">
        <v>596</v>
      </c>
      <c s="220" r="O5084">
        <v>685</v>
      </c>
      <c s="220" r="P5084">
        <v>3600</v>
      </c>
      <c t="s" s="220" r="Q5084">
        <v>13272</v>
      </c>
      <c t="s" s="17" r="R5084">
        <v>13273</v>
      </c>
    </row>
    <row r="5085">
      <c t="s" s="128" r="A5085">
        <v>13274</v>
      </c>
      <c t="s" s="220" r="B5085">
        <v>2865</v>
      </c>
      <c t="s" s="220" r="C5085">
        <v>13275</v>
      </c>
      <c t="s" s="220" r="D5085">
        <v>13276</v>
      </c>
      <c s="168" r="E5085">
        <v>41334.6268865741</v>
      </c>
      <c s="220" r="F5085"/>
      <c t="s" s="220" r="G5085">
        <v>57</v>
      </c>
      <c s="220" r="H5085"/>
      <c s="220" r="I5085"/>
      <c s="220" r="J5085">
        <v>15776298</v>
      </c>
      <c s="220" r="K5085"/>
      <c t="s" s="17" r="L5085">
        <v>228</v>
      </c>
      <c t="s" s="17" r="M5085">
        <v>2868</v>
      </c>
      <c s="220" r="N5085">
        <v>841</v>
      </c>
      <c s="220" r="O5085">
        <v>1024</v>
      </c>
      <c s="220" r="P5085">
        <v>3600</v>
      </c>
      <c t="s" s="220" r="Q5085">
        <v>13277</v>
      </c>
      <c t="s" s="17" r="R5085">
        <v>13278</v>
      </c>
    </row>
    <row r="5086">
      <c t="s" s="128" r="A5086">
        <v>13279</v>
      </c>
      <c t="s" s="220" r="B5086">
        <v>13280</v>
      </c>
      <c t="s" s="220" r="C5086">
        <v>13281</v>
      </c>
      <c t="s" s="220" r="D5086">
        <v>13282</v>
      </c>
      <c s="168" r="E5086">
        <v>41334.6245486111</v>
      </c>
      <c s="220" r="F5086"/>
      <c t="s" s="220" r="G5086">
        <v>46</v>
      </c>
      <c s="220" r="H5086">
        <v>848725196</v>
      </c>
      <c t="s" s="220" r="I5086">
        <v>1623</v>
      </c>
      <c s="220" r="J5086">
        <v>149783280</v>
      </c>
      <c t="s" s="220" r="K5086">
        <v>13283</v>
      </c>
      <c t="s" s="17" r="L5086">
        <v>1367</v>
      </c>
      <c t="s" s="17" r="M5086">
        <v>13284</v>
      </c>
      <c s="220" r="N5086">
        <v>7</v>
      </c>
      <c s="220" r="O5086">
        <v>34</v>
      </c>
      <c s="220" r="P5086">
        <v>3600</v>
      </c>
      <c t="s" s="220" r="Q5086">
        <v>13285</v>
      </c>
      <c t="s" s="17" r="R5086">
        <v>13286</v>
      </c>
    </row>
    <row r="5087">
      <c t="s" s="128" r="A5087">
        <v>13283</v>
      </c>
      <c t="s" s="220" r="B5087">
        <v>1623</v>
      </c>
      <c t="s" s="220" r="C5087">
        <v>13287</v>
      </c>
      <c t="s" s="220" r="D5087">
        <v>13288</v>
      </c>
      <c s="168" r="E5087">
        <v>41334.6206828704</v>
      </c>
      <c t="s" s="220" r="F5087">
        <v>13289</v>
      </c>
      <c t="s" s="220" r="G5087">
        <v>57</v>
      </c>
      <c s="220" r="H5087"/>
      <c s="220" r="I5087"/>
      <c s="220" r="J5087">
        <v>848725196</v>
      </c>
      <c s="220" r="K5087"/>
      <c t="s" s="17" r="L5087">
        <v>116</v>
      </c>
      <c t="s" s="17" r="M5087">
        <v>1627</v>
      </c>
      <c s="220" r="N5087">
        <v>2418</v>
      </c>
      <c s="220" r="O5087">
        <v>70</v>
      </c>
      <c s="220" r="P5087">
        <v>3600</v>
      </c>
      <c t="s" s="220" r="Q5087">
        <v>13290</v>
      </c>
      <c t="s" s="17" r="R5087">
        <v>13291</v>
      </c>
    </row>
    <row r="5088">
      <c t="s" s="128" r="A5088">
        <v>13292</v>
      </c>
      <c t="s" s="220" r="B5088">
        <v>1015</v>
      </c>
      <c t="s" s="220" r="C5088">
        <v>13293</v>
      </c>
      <c t="s" s="220" r="D5088">
        <v>13294</v>
      </c>
      <c s="168" r="E5088">
        <v>41334.6178819444</v>
      </c>
      <c s="220" r="F5088"/>
      <c t="s" s="220" r="G5088">
        <v>46</v>
      </c>
      <c s="220" r="H5088">
        <v>101744839</v>
      </c>
      <c t="s" s="220" r="I5088">
        <v>949</v>
      </c>
      <c s="220" r="J5088">
        <v>49768990</v>
      </c>
      <c t="s" s="220" r="K5088">
        <v>13295</v>
      </c>
      <c t="s" s="17" r="L5088">
        <v>74</v>
      </c>
      <c t="s" s="17" r="M5088">
        <v>1018</v>
      </c>
      <c s="220" r="N5088">
        <v>3488</v>
      </c>
      <c s="220" r="O5088">
        <v>1003</v>
      </c>
      <c s="220" r="P5088">
        <v>3600</v>
      </c>
      <c t="s" s="220" r="Q5088">
        <v>13296</v>
      </c>
      <c t="s" s="17" r="R5088">
        <v>13297</v>
      </c>
    </row>
    <row r="5089">
      <c t="s" s="128" r="A5089">
        <v>13298</v>
      </c>
      <c t="s" s="220" r="B5089">
        <v>7935</v>
      </c>
      <c t="s" s="220" r="C5089">
        <v>13299</v>
      </c>
      <c t="s" s="220" r="D5089">
        <v>13300</v>
      </c>
      <c s="168" r="E5089">
        <v>41334.6139699074</v>
      </c>
      <c s="220" r="F5089"/>
      <c t="s" s="220" r="G5089">
        <v>57</v>
      </c>
      <c s="220" r="H5089"/>
      <c s="220" r="I5089"/>
      <c s="220" r="J5089">
        <v>154869468</v>
      </c>
      <c s="220" r="K5089"/>
      <c t="s" s="17" r="L5089">
        <v>74</v>
      </c>
      <c t="s" s="17" r="M5089">
        <v>7938</v>
      </c>
      <c s="220" r="N5089">
        <v>1007</v>
      </c>
      <c s="220" r="O5089">
        <v>748</v>
      </c>
      <c s="220" r="P5089">
        <v>3600</v>
      </c>
      <c t="s" s="220" r="Q5089">
        <v>13301</v>
      </c>
      <c t="s" s="17" r="R5089">
        <v>13302</v>
      </c>
    </row>
    <row r="5090">
      <c t="s" s="128" r="A5090">
        <v>13303</v>
      </c>
      <c t="s" s="220" r="B5090">
        <v>1015</v>
      </c>
      <c t="s" s="220" r="C5090">
        <v>13304</v>
      </c>
      <c t="s" s="220" r="D5090">
        <v>13305</v>
      </c>
      <c s="168" r="E5090">
        <v>41334.612349537</v>
      </c>
      <c s="220" r="F5090"/>
      <c t="s" s="220" r="G5090">
        <v>46</v>
      </c>
      <c s="220" r="H5090"/>
      <c s="220" r="I5090"/>
      <c s="220" r="J5090">
        <v>49768990</v>
      </c>
      <c s="220" r="K5090"/>
      <c t="s" s="17" r="L5090">
        <v>74</v>
      </c>
      <c t="s" s="17" r="M5090">
        <v>1018</v>
      </c>
      <c s="220" r="N5090">
        <v>3488</v>
      </c>
      <c s="220" r="O5090">
        <v>1003</v>
      </c>
      <c s="220" r="P5090">
        <v>3600</v>
      </c>
      <c t="s" s="220" r="Q5090">
        <v>13306</v>
      </c>
      <c t="s" s="17" r="R5090">
        <v>13307</v>
      </c>
    </row>
    <row r="5091">
      <c t="s" s="128" r="A5091">
        <v>13308</v>
      </c>
      <c t="s" s="220" r="B5091">
        <v>1568</v>
      </c>
      <c t="s" s="220" r="C5091">
        <v>13309</v>
      </c>
      <c t="s" s="220" r="D5091">
        <v>13310</v>
      </c>
      <c s="168" r="E5091">
        <v>41334.5940740741</v>
      </c>
      <c s="220" r="F5091"/>
      <c t="s" s="220" r="G5091">
        <v>57</v>
      </c>
      <c s="220" r="H5091"/>
      <c s="220" r="I5091"/>
      <c s="220" r="J5091">
        <v>1024589965</v>
      </c>
      <c s="220" r="K5091"/>
      <c t="s" s="17" r="L5091">
        <v>74</v>
      </c>
      <c t="s" s="17" r="M5091">
        <v>1571</v>
      </c>
      <c s="220" r="N5091">
        <v>45</v>
      </c>
      <c s="220" r="O5091">
        <v>65</v>
      </c>
      <c s="220" r="P5091">
        <v>3600</v>
      </c>
      <c t="s" s="220" r="Q5091">
        <v>13311</v>
      </c>
      <c t="s" s="17" r="R5091">
        <v>13312</v>
      </c>
    </row>
    <row r="5092">
      <c t="s" s="128" r="A5092">
        <v>13313</v>
      </c>
      <c t="s" s="220" r="B5092">
        <v>180</v>
      </c>
      <c t="s" s="220" r="C5092">
        <v>13314</v>
      </c>
      <c t="s" s="220" r="D5092">
        <v>13315</v>
      </c>
      <c s="168" r="E5092">
        <v>41334.591724537</v>
      </c>
      <c s="220" r="F5092"/>
      <c t="s" s="220" r="G5092">
        <v>57</v>
      </c>
      <c s="220" r="H5092"/>
      <c s="220" r="I5092"/>
      <c s="220" r="J5092">
        <v>96923905</v>
      </c>
      <c s="220" r="K5092"/>
      <c t="s" s="17" r="L5092">
        <v>74</v>
      </c>
      <c t="s" s="17" r="M5092">
        <v>185</v>
      </c>
      <c s="220" r="N5092">
        <v>106</v>
      </c>
      <c s="220" r="O5092">
        <v>232</v>
      </c>
      <c s="220" r="P5092">
        <v>3600</v>
      </c>
      <c t="s" s="220" r="Q5092">
        <v>13316</v>
      </c>
      <c t="s" s="17" r="R5092">
        <v>13317</v>
      </c>
    </row>
    <row r="5093">
      <c t="s" s="128" r="A5093">
        <v>13318</v>
      </c>
      <c t="s" s="220" r="B5093">
        <v>13319</v>
      </c>
      <c t="s" s="220" r="C5093">
        <v>13320</v>
      </c>
      <c t="s" s="220" r="D5093">
        <v>13321</v>
      </c>
      <c s="168" r="E5093">
        <v>41334.580150463</v>
      </c>
      <c s="220" r="F5093"/>
      <c t="s" s="220" r="G5093">
        <v>57</v>
      </c>
      <c s="220" r="H5093"/>
      <c s="220" r="I5093"/>
      <c s="220" r="J5093">
        <v>128161366</v>
      </c>
      <c s="220" r="K5093"/>
      <c t="s" s="17" r="L5093">
        <v>74</v>
      </c>
      <c t="s" s="17" r="M5093">
        <v>13322</v>
      </c>
      <c s="220" r="N5093">
        <v>1992</v>
      </c>
      <c s="220" r="O5093">
        <v>602</v>
      </c>
      <c s="220" r="P5093">
        <v>-10800</v>
      </c>
      <c t="s" s="220" r="Q5093">
        <v>13323</v>
      </c>
      <c t="s" s="17" r="R5093">
        <v>13324</v>
      </c>
    </row>
    <row r="5094">
      <c t="s" s="128" r="A5094">
        <v>13325</v>
      </c>
      <c t="s" s="220" r="B5094">
        <v>2865</v>
      </c>
      <c t="s" s="220" r="C5094">
        <v>13326</v>
      </c>
      <c t="s" s="220" r="D5094">
        <v>13327</v>
      </c>
      <c s="168" r="E5094">
        <v>41334.5765393518</v>
      </c>
      <c s="220" r="F5094"/>
      <c t="s" s="220" r="G5094">
        <v>57</v>
      </c>
      <c s="220" r="H5094"/>
      <c s="220" r="I5094"/>
      <c s="220" r="J5094">
        <v>15776298</v>
      </c>
      <c s="220" r="K5094"/>
      <c t="s" s="17" r="L5094">
        <v>184</v>
      </c>
      <c t="s" s="17" r="M5094">
        <v>2868</v>
      </c>
      <c s="220" r="N5094">
        <v>841</v>
      </c>
      <c s="220" r="O5094">
        <v>1024</v>
      </c>
      <c s="220" r="P5094">
        <v>3600</v>
      </c>
      <c t="s" s="220" r="Q5094">
        <v>13328</v>
      </c>
      <c t="s" s="17" r="R5094">
        <v>13329</v>
      </c>
    </row>
    <row r="5095">
      <c t="s" s="128" r="A5095">
        <v>13330</v>
      </c>
      <c t="s" s="220" r="B5095">
        <v>6177</v>
      </c>
      <c t="s" s="220" r="C5095">
        <v>13331</v>
      </c>
      <c t="s" s="220" r="D5095">
        <v>13332</v>
      </c>
      <c s="168" r="E5095">
        <v>41334.564537037</v>
      </c>
      <c s="220" r="F5095"/>
      <c t="s" s="220" r="G5095">
        <v>57</v>
      </c>
      <c s="220" r="H5095"/>
      <c s="220" r="I5095"/>
      <c s="220" r="J5095">
        <v>92771227</v>
      </c>
      <c s="220" r="K5095"/>
      <c t="s" s="17" r="L5095">
        <v>116</v>
      </c>
      <c t="s" s="17" r="M5095">
        <v>6215</v>
      </c>
      <c s="220" r="N5095">
        <v>228</v>
      </c>
      <c s="220" r="O5095">
        <v>465</v>
      </c>
      <c s="220" r="P5095">
        <v>3600</v>
      </c>
      <c t="s" s="220" r="Q5095">
        <v>13333</v>
      </c>
      <c t="s" s="17" r="R5095">
        <v>13334</v>
      </c>
    </row>
    <row r="5096">
      <c t="s" s="128" r="A5096">
        <v>13335</v>
      </c>
      <c t="s" s="220" r="B5096">
        <v>2865</v>
      </c>
      <c t="s" s="220" r="C5096">
        <v>13336</v>
      </c>
      <c t="s" s="220" r="D5096">
        <v>13337</v>
      </c>
      <c s="168" r="E5096">
        <v>41334.5643287037</v>
      </c>
      <c s="220" r="F5096"/>
      <c t="s" s="220" r="G5096">
        <v>57</v>
      </c>
      <c s="220" r="H5096"/>
      <c s="220" r="I5096"/>
      <c s="220" r="J5096">
        <v>15776298</v>
      </c>
      <c s="220" r="K5096"/>
      <c t="s" s="17" r="L5096">
        <v>228</v>
      </c>
      <c t="s" s="17" r="M5096">
        <v>2868</v>
      </c>
      <c s="220" r="N5096">
        <v>841</v>
      </c>
      <c s="220" r="O5096">
        <v>1024</v>
      </c>
      <c s="220" r="P5096">
        <v>3600</v>
      </c>
      <c t="s" s="220" r="Q5096">
        <v>13338</v>
      </c>
      <c t="s" s="17" r="R5096">
        <v>13339</v>
      </c>
    </row>
    <row r="5097">
      <c t="s" s="128" r="A5097">
        <v>13340</v>
      </c>
      <c t="s" s="220" r="B5097">
        <v>1015</v>
      </c>
      <c t="s" s="220" r="C5097">
        <v>13341</v>
      </c>
      <c t="s" s="220" r="D5097">
        <v>13342</v>
      </c>
      <c s="168" r="E5097">
        <v>41334.5611805556</v>
      </c>
      <c s="220" r="F5097"/>
      <c t="s" s="220" r="G5097">
        <v>46</v>
      </c>
      <c s="220" r="H5097">
        <v>770248848</v>
      </c>
      <c t="s" s="220" r="I5097">
        <v>2559</v>
      </c>
      <c s="220" r="J5097">
        <v>49768990</v>
      </c>
      <c t="s" s="220" r="K5097">
        <v>13343</v>
      </c>
      <c t="s" s="17" r="L5097">
        <v>74</v>
      </c>
      <c t="s" s="17" r="M5097">
        <v>1018</v>
      </c>
      <c s="220" r="N5097">
        <v>3488</v>
      </c>
      <c s="220" r="O5097">
        <v>1003</v>
      </c>
      <c s="220" r="P5097">
        <v>3600</v>
      </c>
      <c t="s" s="220" r="Q5097">
        <v>13344</v>
      </c>
      <c t="s" s="17" r="R5097">
        <v>13345</v>
      </c>
    </row>
    <row r="5098">
      <c t="s" s="128" r="A5098">
        <v>13346</v>
      </c>
      <c t="s" s="220" r="B5098">
        <v>566</v>
      </c>
      <c t="s" s="220" r="C5098">
        <v>13347</v>
      </c>
      <c t="s" s="220" r="D5098">
        <v>13348</v>
      </c>
      <c s="168" r="E5098">
        <v>41334.5596875</v>
      </c>
      <c s="220" r="F5098"/>
      <c t="s" s="220" r="G5098">
        <v>57</v>
      </c>
      <c s="220" r="H5098"/>
      <c s="220" r="I5098"/>
      <c s="220" r="J5098">
        <v>347111716</v>
      </c>
      <c s="220" r="K5098"/>
      <c t="s" s="17" r="L5098">
        <v>74</v>
      </c>
      <c t="s" s="17" r="M5098">
        <v>569</v>
      </c>
      <c s="220" r="N5098">
        <v>3165</v>
      </c>
      <c s="220" r="O5098">
        <v>624</v>
      </c>
      <c s="220" r="P5098">
        <v>-10800</v>
      </c>
      <c t="s" s="220" r="Q5098">
        <v>13349</v>
      </c>
      <c t="s" s="17" r="R5098">
        <v>13350</v>
      </c>
    </row>
    <row r="5099">
      <c t="s" s="128" r="A5099">
        <v>13351</v>
      </c>
      <c t="s" s="220" r="B5099">
        <v>6790</v>
      </c>
      <c t="s" s="220" r="C5099">
        <v>13352</v>
      </c>
      <c t="s" s="220" r="D5099">
        <v>13353</v>
      </c>
      <c s="168" r="E5099">
        <v>41334.5585763889</v>
      </c>
      <c s="220" r="F5099"/>
      <c t="s" s="220" r="G5099">
        <v>57</v>
      </c>
      <c s="220" r="H5099"/>
      <c s="220" r="I5099"/>
      <c s="220" r="J5099">
        <v>550887375</v>
      </c>
      <c s="220" r="K5099"/>
      <c t="s" s="17" r="L5099">
        <v>74</v>
      </c>
      <c t="s" s="17" r="M5099">
        <v>6793</v>
      </c>
      <c s="220" r="N5099">
        <v>806</v>
      </c>
      <c s="220" r="O5099">
        <v>749</v>
      </c>
      <c s="220" r="P5099">
        <v>3600</v>
      </c>
      <c t="s" s="220" r="Q5099">
        <v>13354</v>
      </c>
      <c t="s" s="17" r="R5099">
        <v>13355</v>
      </c>
    </row>
    <row r="5100">
      <c t="s" s="128" r="A5100">
        <v>13343</v>
      </c>
      <c t="s" s="220" r="B5100">
        <v>2559</v>
      </c>
      <c t="s" s="220" r="C5100">
        <v>13356</v>
      </c>
      <c t="s" s="220" r="D5100">
        <v>13357</v>
      </c>
      <c s="168" r="E5100">
        <v>41334.5570486111</v>
      </c>
      <c s="220" r="F5100"/>
      <c t="s" s="220" r="G5100">
        <v>57</v>
      </c>
      <c s="220" r="H5100"/>
      <c s="220" r="I5100"/>
      <c s="220" r="J5100">
        <v>770248848</v>
      </c>
      <c s="220" r="K5100"/>
      <c t="s" s="17" r="L5100">
        <v>116</v>
      </c>
      <c t="s" s="17" r="M5100">
        <v>2562</v>
      </c>
      <c s="220" r="N5100">
        <v>222</v>
      </c>
      <c s="220" r="O5100">
        <v>237</v>
      </c>
      <c s="220" r="P5100"/>
      <c t="s" s="220" r="Q5100">
        <v>13358</v>
      </c>
      <c t="s" s="17" r="R5100">
        <v>6229</v>
      </c>
    </row>
    <row r="5101">
      <c t="s" s="128" r="A5101">
        <v>13359</v>
      </c>
      <c t="s" s="220" r="B5101">
        <v>566</v>
      </c>
      <c t="s" s="220" r="C5101">
        <v>13360</v>
      </c>
      <c t="s" s="220" r="D5101">
        <v>13361</v>
      </c>
      <c s="168" r="E5101">
        <v>41334.5450231481</v>
      </c>
      <c s="220" r="F5101"/>
      <c t="s" s="220" r="G5101">
        <v>57</v>
      </c>
      <c s="220" r="H5101"/>
      <c s="220" r="I5101"/>
      <c s="220" r="J5101">
        <v>347111716</v>
      </c>
      <c s="220" r="K5101"/>
      <c t="s" s="17" r="L5101">
        <v>74</v>
      </c>
      <c t="s" s="17" r="M5101">
        <v>569</v>
      </c>
      <c s="220" r="N5101">
        <v>3165</v>
      </c>
      <c s="220" r="O5101">
        <v>624</v>
      </c>
      <c s="220" r="P5101">
        <v>-10800</v>
      </c>
      <c t="s" s="220" r="Q5101">
        <v>13362</v>
      </c>
      <c t="s" s="17" r="R5101">
        <v>13363</v>
      </c>
    </row>
    <row r="5102">
      <c t="s" s="128" r="A5102">
        <v>13364</v>
      </c>
      <c t="s" s="220" r="B5102">
        <v>1594</v>
      </c>
      <c t="s" s="220" r="C5102">
        <v>13365</v>
      </c>
      <c t="s" s="220" r="D5102">
        <v>13366</v>
      </c>
      <c s="168" r="E5102">
        <v>41334.5334490741</v>
      </c>
      <c s="220" r="F5102"/>
      <c t="s" s="220" r="G5102">
        <v>57</v>
      </c>
      <c s="220" r="H5102">
        <v>301974703</v>
      </c>
      <c t="s" s="220" r="I5102">
        <v>4203</v>
      </c>
      <c s="220" r="J5102">
        <v>166266192</v>
      </c>
      <c t="s" s="220" r="K5102">
        <v>13367</v>
      </c>
      <c t="s" s="17" r="L5102">
        <v>1367</v>
      </c>
      <c t="s" s="17" r="M5102">
        <v>1597</v>
      </c>
      <c s="220" r="N5102">
        <v>255</v>
      </c>
      <c s="220" r="O5102">
        <v>350</v>
      </c>
      <c s="220" r="P5102">
        <v>-10800</v>
      </c>
      <c t="s" s="220" r="Q5102">
        <v>13368</v>
      </c>
      <c t="s" s="17" r="R5102">
        <v>13369</v>
      </c>
    </row>
    <row r="5103">
      <c t="s" s="128" r="A5103">
        <v>13370</v>
      </c>
      <c t="s" s="220" r="B5103">
        <v>566</v>
      </c>
      <c t="s" s="220" r="C5103">
        <v>13371</v>
      </c>
      <c t="s" s="220" r="D5103">
        <v>13372</v>
      </c>
      <c s="168" r="E5103">
        <v>41334.5330439815</v>
      </c>
      <c s="220" r="F5103"/>
      <c t="s" s="220" r="G5103">
        <v>57</v>
      </c>
      <c s="220" r="H5103"/>
      <c s="220" r="I5103"/>
      <c s="220" r="J5103">
        <v>347111716</v>
      </c>
      <c s="220" r="K5103"/>
      <c t="s" s="17" r="L5103">
        <v>74</v>
      </c>
      <c t="s" s="17" r="M5103">
        <v>569</v>
      </c>
      <c s="220" r="N5103">
        <v>3165</v>
      </c>
      <c s="220" r="O5103">
        <v>624</v>
      </c>
      <c s="220" r="P5103">
        <v>-10800</v>
      </c>
      <c t="s" s="220" r="Q5103">
        <v>13373</v>
      </c>
      <c t="s" s="17" r="R5103">
        <v>4866</v>
      </c>
    </row>
    <row r="5104">
      <c t="s" s="128" r="A5104">
        <v>13374</v>
      </c>
      <c t="s" s="220" r="B5104">
        <v>7775</v>
      </c>
      <c t="s" s="220" r="C5104">
        <v>13375</v>
      </c>
      <c t="s" s="220" r="D5104">
        <v>13376</v>
      </c>
      <c s="168" r="E5104">
        <v>41334.5182060185</v>
      </c>
      <c s="220" r="F5104"/>
      <c t="s" s="220" r="G5104">
        <v>57</v>
      </c>
      <c s="220" r="H5104">
        <v>31273076</v>
      </c>
      <c t="s" s="220" r="I5104">
        <v>3946</v>
      </c>
      <c s="220" r="J5104">
        <v>227732049</v>
      </c>
      <c t="s" s="220" r="K5104">
        <v>13377</v>
      </c>
      <c t="s" s="17" r="L5104">
        <v>228</v>
      </c>
      <c t="s" s="17" r="M5104">
        <v>7778</v>
      </c>
      <c s="220" r="N5104">
        <v>120</v>
      </c>
      <c s="220" r="O5104">
        <v>165</v>
      </c>
      <c s="220" r="P5104">
        <v>3600</v>
      </c>
      <c t="s" s="220" r="Q5104">
        <v>13378</v>
      </c>
      <c t="s" s="17" r="R5104">
        <v>13379</v>
      </c>
    </row>
    <row r="5105">
      <c t="s" s="128" r="A5105">
        <v>13377</v>
      </c>
      <c t="s" s="220" r="B5105">
        <v>3946</v>
      </c>
      <c t="s" s="220" r="C5105">
        <v>13380</v>
      </c>
      <c t="s" s="220" r="D5105">
        <v>13381</v>
      </c>
      <c s="168" r="E5105">
        <v>41334.512962963</v>
      </c>
      <c s="220" r="F5105"/>
      <c t="s" s="220" r="G5105">
        <v>46</v>
      </c>
      <c s="220" r="H5105"/>
      <c s="220" r="I5105"/>
      <c s="220" r="J5105">
        <v>31273076</v>
      </c>
      <c s="220" r="K5105"/>
      <c t="s" s="17" r="L5105">
        <v>74</v>
      </c>
      <c t="s" s="17" r="M5105">
        <v>3949</v>
      </c>
      <c s="220" r="N5105">
        <v>117</v>
      </c>
      <c s="220" r="O5105">
        <v>205</v>
      </c>
      <c s="220" r="P5105">
        <v>3600</v>
      </c>
      <c t="s" s="220" r="Q5105">
        <v>13382</v>
      </c>
      <c t="s" s="17" r="R5105">
        <v>13383</v>
      </c>
    </row>
    <row r="5106">
      <c t="s" s="128" r="A5106">
        <v>13367</v>
      </c>
      <c t="s" s="220" r="B5106">
        <v>4203</v>
      </c>
      <c t="s" s="220" r="C5106">
        <v>13384</v>
      </c>
      <c t="s" s="220" r="D5106">
        <v>13385</v>
      </c>
      <c s="168" r="E5106">
        <v>41334.5121412037</v>
      </c>
      <c s="220" r="F5106"/>
      <c t="s" s="220" r="G5106">
        <v>57</v>
      </c>
      <c s="220" r="H5106"/>
      <c s="220" r="I5106"/>
      <c s="220" r="J5106">
        <v>301974703</v>
      </c>
      <c s="220" r="K5106"/>
      <c t="s" s="17" r="L5106">
        <v>74</v>
      </c>
      <c t="s" s="17" r="M5106">
        <v>11207</v>
      </c>
      <c s="220" r="N5106">
        <v>4452</v>
      </c>
      <c s="220" r="O5106">
        <v>200</v>
      </c>
      <c s="220" r="P5106">
        <v>-10800</v>
      </c>
      <c t="s" s="220" r="Q5106">
        <v>13386</v>
      </c>
      <c t="s" s="17" r="R5106">
        <v>4776</v>
      </c>
    </row>
    <row r="5107">
      <c t="s" s="128" r="A5107">
        <v>13387</v>
      </c>
      <c t="s" s="220" r="B5107">
        <v>1015</v>
      </c>
      <c t="s" s="220" r="C5107">
        <v>13388</v>
      </c>
      <c t="s" s="220" r="D5107">
        <v>13389</v>
      </c>
      <c s="168" r="E5107">
        <v>41334.4509259259</v>
      </c>
      <c s="220" r="F5107"/>
      <c t="s" s="220" r="G5107">
        <v>46</v>
      </c>
      <c s="220" r="H5107"/>
      <c s="220" r="I5107"/>
      <c s="220" r="J5107">
        <v>49768990</v>
      </c>
      <c s="220" r="K5107"/>
      <c t="s" s="17" r="L5107">
        <v>74</v>
      </c>
      <c t="s" s="17" r="M5107">
        <v>1018</v>
      </c>
      <c s="220" r="N5107">
        <v>3488</v>
      </c>
      <c s="220" r="O5107">
        <v>1003</v>
      </c>
      <c s="220" r="P5107">
        <v>3600</v>
      </c>
      <c t="s" s="220" r="Q5107">
        <v>13390</v>
      </c>
      <c t="s" s="17" r="R5107">
        <v>13391</v>
      </c>
    </row>
    <row r="5108">
      <c t="s" s="128" r="A5108">
        <v>13392</v>
      </c>
      <c t="s" s="220" r="B5108">
        <v>408</v>
      </c>
      <c t="s" s="220" r="C5108">
        <v>13393</v>
      </c>
      <c t="s" s="220" r="D5108">
        <v>13394</v>
      </c>
      <c s="168" r="E5108">
        <v>41334.4327314815</v>
      </c>
      <c s="220" r="F5108"/>
      <c t="s" s="220" r="G5108">
        <v>57</v>
      </c>
      <c s="220" r="H5108"/>
      <c s="220" r="I5108"/>
      <c s="220" r="J5108">
        <v>27516037</v>
      </c>
      <c s="220" r="K5108"/>
      <c t="s" s="17" r="L5108">
        <v>74</v>
      </c>
      <c t="s" s="17" r="M5108">
        <v>411</v>
      </c>
      <c s="220" r="N5108">
        <v>255</v>
      </c>
      <c s="220" r="O5108">
        <v>356</v>
      </c>
      <c s="220" r="P5108">
        <v>3600</v>
      </c>
      <c t="s" s="220" r="Q5108">
        <v>13395</v>
      </c>
      <c t="s" s="17" r="R5108">
        <v>13396</v>
      </c>
    </row>
    <row r="5109">
      <c t="s" s="128" r="A5109">
        <v>13397</v>
      </c>
      <c t="s" s="220" r="B5109">
        <v>1785</v>
      </c>
      <c t="s" s="220" r="C5109">
        <v>13398</v>
      </c>
      <c t="s" s="220" r="D5109">
        <v>13399</v>
      </c>
      <c s="168" r="E5109">
        <v>41334.4262962963</v>
      </c>
      <c s="220" r="F5109"/>
      <c t="s" s="220" r="G5109">
        <v>57</v>
      </c>
      <c s="220" r="H5109"/>
      <c s="220" r="I5109"/>
      <c s="220" r="J5109">
        <v>524653656</v>
      </c>
      <c s="220" r="K5109"/>
      <c t="s" s="17" r="L5109">
        <v>116</v>
      </c>
      <c t="s" s="17" r="M5109">
        <v>1788</v>
      </c>
      <c s="220" r="N5109">
        <v>121</v>
      </c>
      <c s="220" r="O5109">
        <v>181</v>
      </c>
      <c s="220" r="P5109"/>
      <c t="s" s="220" r="Q5109">
        <v>13400</v>
      </c>
      <c t="s" s="17" r="R5109">
        <v>13401</v>
      </c>
    </row>
    <row r="5110">
      <c t="s" s="128" r="A5110">
        <v>13402</v>
      </c>
      <c t="s" s="220" r="B5110">
        <v>1015</v>
      </c>
      <c t="s" s="220" r="C5110">
        <v>13403</v>
      </c>
      <c t="s" s="220" r="D5110">
        <v>13404</v>
      </c>
      <c s="168" r="E5110">
        <v>41334.4190046296</v>
      </c>
      <c s="220" r="F5110"/>
      <c t="s" s="220" r="G5110">
        <v>46</v>
      </c>
      <c s="220" r="H5110"/>
      <c s="220" r="I5110"/>
      <c s="220" r="J5110">
        <v>49768990</v>
      </c>
      <c s="220" r="K5110"/>
      <c t="s" s="17" r="L5110">
        <v>116</v>
      </c>
      <c t="s" s="17" r="M5110">
        <v>1018</v>
      </c>
      <c s="220" r="N5110">
        <v>3488</v>
      </c>
      <c s="220" r="O5110">
        <v>1003</v>
      </c>
      <c s="220" r="P5110">
        <v>3600</v>
      </c>
      <c t="s" s="220" r="Q5110">
        <v>13405</v>
      </c>
      <c t="s" s="17" r="R5110">
        <v>13406</v>
      </c>
    </row>
    <row r="5111">
      <c t="s" s="128" r="A5111">
        <v>13407</v>
      </c>
      <c t="s" s="220" r="B5111">
        <v>408</v>
      </c>
      <c t="s" s="220" r="C5111">
        <v>13408</v>
      </c>
      <c t="s" s="220" r="D5111">
        <v>13409</v>
      </c>
      <c s="168" r="E5111">
        <v>41334.4021875</v>
      </c>
      <c s="220" r="F5111"/>
      <c t="s" s="220" r="G5111">
        <v>57</v>
      </c>
      <c s="220" r="H5111">
        <v>112154454</v>
      </c>
      <c t="s" s="220" r="I5111">
        <v>7288</v>
      </c>
      <c s="220" r="J5111">
        <v>27516037</v>
      </c>
      <c t="s" s="220" r="K5111">
        <v>13410</v>
      </c>
      <c t="s" s="17" r="L5111">
        <v>228</v>
      </c>
      <c t="s" s="17" r="M5111">
        <v>411</v>
      </c>
      <c s="220" r="N5111">
        <v>255</v>
      </c>
      <c s="220" r="O5111">
        <v>356</v>
      </c>
      <c s="220" r="P5111">
        <v>3600</v>
      </c>
      <c t="s" s="220" r="Q5111">
        <v>13411</v>
      </c>
      <c t="s" s="17" r="R5111">
        <v>13412</v>
      </c>
    </row>
    <row r="5112">
      <c t="s" s="128" r="A5112">
        <v>13410</v>
      </c>
      <c t="s" s="220" r="B5112">
        <v>7288</v>
      </c>
      <c t="s" s="220" r="C5112">
        <v>13413</v>
      </c>
      <c t="s" s="220" r="D5112">
        <v>13414</v>
      </c>
      <c s="168" r="E5112">
        <v>41334.398912037</v>
      </c>
      <c s="220" r="F5112"/>
      <c t="s" s="220" r="G5112">
        <v>7291</v>
      </c>
      <c s="220" r="H5112">
        <v>27516037</v>
      </c>
      <c t="s" s="220" r="I5112">
        <v>408</v>
      </c>
      <c s="220" r="J5112">
        <v>112154454</v>
      </c>
      <c t="s" s="220" r="K5112">
        <v>13415</v>
      </c>
      <c t="s" s="17" r="L5112">
        <v>228</v>
      </c>
      <c t="s" s="17" r="M5112">
        <v>7292</v>
      </c>
      <c s="220" r="N5112">
        <v>113</v>
      </c>
      <c s="220" r="O5112">
        <v>343</v>
      </c>
      <c s="220" r="P5112">
        <v>-10800</v>
      </c>
      <c t="s" s="220" r="Q5112">
        <v>13416</v>
      </c>
      <c t="s" s="17" r="R5112">
        <v>13417</v>
      </c>
    </row>
    <row r="5113">
      <c t="s" s="128" r="A5113">
        <v>13415</v>
      </c>
      <c t="s" s="220" r="B5113">
        <v>408</v>
      </c>
      <c t="s" s="220" r="C5113">
        <v>13418</v>
      </c>
      <c t="s" s="220" r="D5113">
        <v>13419</v>
      </c>
      <c s="168" r="E5113">
        <v>41334.3983101852</v>
      </c>
      <c s="220" r="F5113"/>
      <c t="s" s="220" r="G5113">
        <v>57</v>
      </c>
      <c s="220" r="H5113"/>
      <c s="220" r="I5113"/>
      <c s="220" r="J5113">
        <v>27516037</v>
      </c>
      <c s="220" r="K5113"/>
      <c t="s" s="17" r="L5113">
        <v>228</v>
      </c>
      <c t="s" s="17" r="M5113">
        <v>411</v>
      </c>
      <c s="220" r="N5113">
        <v>255</v>
      </c>
      <c s="220" r="O5113">
        <v>356</v>
      </c>
      <c s="220" r="P5113">
        <v>3600</v>
      </c>
      <c t="s" s="220" r="Q5113">
        <v>13420</v>
      </c>
      <c t="s" s="17" r="R5113">
        <v>13421</v>
      </c>
    </row>
    <row r="5114">
      <c t="s" s="128" r="A5114">
        <v>13422</v>
      </c>
      <c t="s" s="220" r="B5114">
        <v>13423</v>
      </c>
      <c t="s" s="220" r="C5114">
        <v>13424</v>
      </c>
      <c t="s" s="220" r="D5114">
        <v>13425</v>
      </c>
      <c s="168" r="E5114">
        <v>41334.3874652778</v>
      </c>
      <c s="220" r="F5114"/>
      <c t="s" s="220" r="G5114">
        <v>57</v>
      </c>
      <c s="220" r="H5114"/>
      <c s="220" r="I5114"/>
      <c s="220" r="J5114">
        <v>22660197</v>
      </c>
      <c s="220" r="K5114"/>
      <c t="s" s="17" r="L5114">
        <v>74</v>
      </c>
      <c t="s" s="17" r="M5114">
        <v>13426</v>
      </c>
      <c s="220" r="N5114">
        <v>1750</v>
      </c>
      <c s="220" r="O5114">
        <v>438</v>
      </c>
      <c s="220" r="P5114">
        <v>3600</v>
      </c>
      <c t="s" s="220" r="Q5114">
        <v>13427</v>
      </c>
      <c t="s" s="17" r="R5114">
        <v>13428</v>
      </c>
    </row>
    <row r="5115">
      <c t="s" s="128" r="A5115">
        <v>13429</v>
      </c>
      <c t="s" s="220" r="B5115">
        <v>704</v>
      </c>
      <c t="s" s="220" r="C5115">
        <v>13430</v>
      </c>
      <c t="s" s="220" r="D5115">
        <v>13431</v>
      </c>
      <c s="168" r="E5115">
        <v>41334.3625810185</v>
      </c>
      <c s="220" r="F5115"/>
      <c t="s" s="220" r="G5115">
        <v>57</v>
      </c>
      <c s="220" r="H5115"/>
      <c s="220" r="I5115"/>
      <c s="220" r="J5115">
        <v>336810390</v>
      </c>
      <c s="220" r="K5115"/>
      <c t="s" s="17" r="L5115">
        <v>74</v>
      </c>
      <c t="s" s="17" r="M5115">
        <v>707</v>
      </c>
      <c s="220" r="N5115">
        <v>141</v>
      </c>
      <c s="220" r="O5115">
        <v>238</v>
      </c>
      <c s="220" r="P5115">
        <v>3600</v>
      </c>
      <c t="s" s="220" r="Q5115">
        <v>13432</v>
      </c>
      <c t="s" s="17" r="R5115">
        <v>13433</v>
      </c>
    </row>
    <row r="5116">
      <c t="s" s="128" r="A5116">
        <v>13434</v>
      </c>
      <c t="s" s="220" r="B5116">
        <v>13435</v>
      </c>
      <c t="s" s="220" r="C5116">
        <v>13436</v>
      </c>
      <c t="s" s="220" r="D5116">
        <v>13437</v>
      </c>
      <c s="168" r="E5116">
        <v>41334.304537037</v>
      </c>
      <c s="220" r="F5116"/>
      <c t="s" s="220" r="G5116">
        <v>46</v>
      </c>
      <c s="220" r="H5116">
        <v>123843145</v>
      </c>
      <c t="s" s="220" r="I5116">
        <v>13438</v>
      </c>
      <c s="220" r="J5116">
        <v>41593033</v>
      </c>
      <c t="s" s="220" r="K5116">
        <v>13439</v>
      </c>
      <c t="s" s="17" r="L5116">
        <v>228</v>
      </c>
      <c t="s" s="17" r="M5116">
        <v>13440</v>
      </c>
      <c s="220" r="N5116">
        <v>372</v>
      </c>
      <c s="220" r="O5116">
        <v>281</v>
      </c>
      <c s="220" r="P5116"/>
      <c t="s" s="220" r="Q5116">
        <v>13441</v>
      </c>
      <c t="s" s="17" r="R5116">
        <v>13442</v>
      </c>
    </row>
    <row r="5117">
      <c t="s" s="128" r="A5117">
        <v>13443</v>
      </c>
      <c t="s" s="220" r="B5117">
        <v>5288</v>
      </c>
      <c t="s" s="220" r="C5117">
        <v>13444</v>
      </c>
      <c t="s" s="220" r="D5117">
        <v>13445</v>
      </c>
      <c s="168" r="E5117">
        <v>41333.8575810185</v>
      </c>
      <c s="220" r="F5117"/>
      <c t="s" s="220" r="G5117">
        <v>57</v>
      </c>
      <c s="220" r="H5117"/>
      <c s="220" r="I5117"/>
      <c s="220" r="J5117">
        <v>6421942</v>
      </c>
      <c s="220" r="K5117"/>
      <c t="s" s="17" r="L5117">
        <v>228</v>
      </c>
      <c t="s" s="17" r="M5117">
        <v>5321</v>
      </c>
      <c s="220" r="N5117">
        <v>278</v>
      </c>
      <c s="220" r="O5117">
        <v>571</v>
      </c>
      <c s="220" r="P5117">
        <v>3600</v>
      </c>
      <c t="s" s="220" r="Q5117">
        <v>13446</v>
      </c>
      <c t="s" s="17" r="R5117">
        <v>13447</v>
      </c>
    </row>
    <row r="5118">
      <c t="s" s="128" r="A5118">
        <v>13448</v>
      </c>
      <c t="s" s="220" r="B5118">
        <v>1623</v>
      </c>
      <c t="s" s="220" r="C5118">
        <v>13449</v>
      </c>
      <c t="s" s="220" r="D5118">
        <v>13450</v>
      </c>
      <c s="168" r="E5118">
        <v>41333.827662037</v>
      </c>
      <c t="s" s="220" r="F5118">
        <v>13451</v>
      </c>
      <c t="s" s="220" r="G5118">
        <v>57</v>
      </c>
      <c s="220" r="H5118"/>
      <c s="220" r="I5118"/>
      <c s="220" r="J5118">
        <v>848725196</v>
      </c>
      <c s="220" r="K5118"/>
      <c t="s" s="17" r="L5118">
        <v>7129</v>
      </c>
      <c t="s" s="17" r="M5118">
        <v>1627</v>
      </c>
      <c s="220" r="N5118">
        <v>2418</v>
      </c>
      <c s="220" r="O5118">
        <v>70</v>
      </c>
      <c s="220" r="P5118">
        <v>3600</v>
      </c>
      <c t="s" s="220" r="Q5118">
        <v>13452</v>
      </c>
      <c t="s" s="17" r="R5118">
        <v>13453</v>
      </c>
    </row>
    <row r="5119">
      <c t="s" s="128" r="A5119">
        <v>13454</v>
      </c>
      <c t="s" s="220" r="B5119">
        <v>180</v>
      </c>
      <c t="s" s="220" r="C5119">
        <v>13455</v>
      </c>
      <c t="s" s="220" r="D5119">
        <v>13456</v>
      </c>
      <c s="168" r="E5119">
        <v>41333.8224074074</v>
      </c>
      <c t="s" s="220" r="F5119">
        <v>13457</v>
      </c>
      <c t="s" s="220" r="G5119">
        <v>57</v>
      </c>
      <c s="220" r="H5119"/>
      <c s="220" r="I5119"/>
      <c s="220" r="J5119">
        <v>96923905</v>
      </c>
      <c s="220" r="K5119"/>
      <c t="s" s="17" r="L5119">
        <v>135</v>
      </c>
      <c t="s" s="17" r="M5119">
        <v>185</v>
      </c>
      <c s="220" r="N5119">
        <v>106</v>
      </c>
      <c s="220" r="O5119">
        <v>232</v>
      </c>
      <c s="220" r="P5119">
        <v>3600</v>
      </c>
      <c t="s" s="220" r="Q5119">
        <v>13458</v>
      </c>
      <c t="s" s="17" r="R5119">
        <v>13459</v>
      </c>
    </row>
    <row r="5120">
      <c t="s" s="128" r="A5120">
        <v>13460</v>
      </c>
      <c t="s" s="220" r="B5120">
        <v>2118</v>
      </c>
      <c t="s" s="220" r="C5120">
        <v>13461</v>
      </c>
      <c t="s" s="220" r="D5120">
        <v>13462</v>
      </c>
      <c s="168" r="E5120">
        <v>41333.8193518518</v>
      </c>
      <c s="220" r="F5120"/>
      <c t="s" s="220" r="G5120">
        <v>57</v>
      </c>
      <c s="220" r="H5120"/>
      <c s="220" r="I5120"/>
      <c s="220" r="J5120">
        <v>85952314</v>
      </c>
      <c s="220" r="K5120"/>
      <c t="s" s="17" r="L5120">
        <v>10219</v>
      </c>
      <c t="s" s="17" r="M5120">
        <v>2121</v>
      </c>
      <c s="220" r="N5120">
        <v>756</v>
      </c>
      <c s="220" r="O5120">
        <v>695</v>
      </c>
      <c s="220" r="P5120">
        <v>3600</v>
      </c>
      <c t="s" s="220" r="Q5120">
        <v>13463</v>
      </c>
      <c t="s" s="17" r="R5120">
        <v>13464</v>
      </c>
    </row>
    <row r="5121">
      <c t="s" s="128" r="A5121">
        <v>13465</v>
      </c>
      <c t="s" s="220" r="B5121">
        <v>7775</v>
      </c>
      <c t="s" s="220" r="C5121">
        <v>13466</v>
      </c>
      <c t="s" s="220" r="D5121">
        <v>13467</v>
      </c>
      <c s="168" r="E5121">
        <v>41333.8066203704</v>
      </c>
      <c s="220" r="F5121"/>
      <c t="s" s="220" r="G5121">
        <v>57</v>
      </c>
      <c s="220" r="H5121">
        <v>336810390</v>
      </c>
      <c t="s" s="220" r="I5121">
        <v>704</v>
      </c>
      <c s="220" r="J5121">
        <v>227732049</v>
      </c>
      <c t="s" s="220" r="K5121">
        <v>13468</v>
      </c>
      <c t="s" s="17" r="L5121">
        <v>228</v>
      </c>
      <c t="s" s="17" r="M5121">
        <v>7778</v>
      </c>
      <c s="220" r="N5121">
        <v>120</v>
      </c>
      <c s="220" r="O5121">
        <v>165</v>
      </c>
      <c s="220" r="P5121">
        <v>3600</v>
      </c>
      <c t="s" s="220" r="Q5121">
        <v>13469</v>
      </c>
      <c t="s" s="17" r="R5121">
        <v>13470</v>
      </c>
    </row>
    <row r="5122">
      <c t="s" s="128" r="A5122">
        <v>13471</v>
      </c>
      <c t="s" s="220" r="B5122">
        <v>7288</v>
      </c>
      <c t="s" s="220" r="C5122">
        <v>13472</v>
      </c>
      <c t="s" s="220" r="D5122">
        <v>13473</v>
      </c>
      <c s="168" r="E5122">
        <v>41333.772025463</v>
      </c>
      <c s="220" r="F5122"/>
      <c t="s" s="220" r="G5122">
        <v>7291</v>
      </c>
      <c s="220" r="H5122"/>
      <c s="220" r="I5122"/>
      <c s="220" r="J5122">
        <v>112154454</v>
      </c>
      <c s="220" r="K5122"/>
      <c t="s" s="17" r="L5122">
        <v>228</v>
      </c>
      <c t="s" s="17" r="M5122">
        <v>7292</v>
      </c>
      <c s="220" r="N5122">
        <v>113</v>
      </c>
      <c s="220" r="O5122">
        <v>343</v>
      </c>
      <c s="220" r="P5122">
        <v>-10800</v>
      </c>
      <c t="s" s="220" r="Q5122">
        <v>13474</v>
      </c>
      <c t="s" s="17" r="R5122">
        <v>13475</v>
      </c>
    </row>
    <row r="5123">
      <c t="s" s="128" r="A5123">
        <v>13476</v>
      </c>
      <c t="s" s="220" r="B5123">
        <v>180</v>
      </c>
      <c t="s" s="220" r="C5123">
        <v>13477</v>
      </c>
      <c t="s" s="220" r="D5123">
        <v>13478</v>
      </c>
      <c s="168" r="E5123">
        <v>41333.7706828704</v>
      </c>
      <c s="220" r="F5123"/>
      <c t="s" s="220" r="G5123">
        <v>57</v>
      </c>
      <c s="220" r="H5123"/>
      <c s="220" r="I5123"/>
      <c s="220" r="J5123">
        <v>96923905</v>
      </c>
      <c s="220" r="K5123"/>
      <c t="s" s="17" r="L5123">
        <v>135</v>
      </c>
      <c t="s" s="17" r="M5123">
        <v>185</v>
      </c>
      <c s="220" r="N5123">
        <v>106</v>
      </c>
      <c s="220" r="O5123">
        <v>232</v>
      </c>
      <c s="220" r="P5123">
        <v>3600</v>
      </c>
      <c t="s" s="220" r="Q5123">
        <v>13479</v>
      </c>
      <c t="s" s="17" r="R5123">
        <v>13480</v>
      </c>
    </row>
    <row r="5124">
      <c t="s" s="128" r="A5124">
        <v>7682</v>
      </c>
      <c t="s" s="220" r="B5124">
        <v>3726</v>
      </c>
      <c t="s" s="220" r="C5124">
        <v>7683</v>
      </c>
      <c t="s" s="220" r="D5124">
        <v>7684</v>
      </c>
      <c s="168" r="E5124">
        <v>41336.6532060185</v>
      </c>
      <c s="220" r="F5124"/>
      <c t="s" s="220" r="G5124">
        <v>57</v>
      </c>
      <c s="220" r="H5124"/>
      <c s="220" r="I5124"/>
      <c s="220" r="J5124">
        <v>24172026</v>
      </c>
      <c s="220" r="K5124"/>
      <c t="s" s="17" r="L5124">
        <v>228</v>
      </c>
      <c t="s" s="17" r="M5124">
        <v>3729</v>
      </c>
      <c s="220" r="N5124">
        <v>876</v>
      </c>
      <c s="220" r="O5124">
        <v>375</v>
      </c>
      <c s="220" r="P5124">
        <v>3600</v>
      </c>
      <c t="s" s="220" r="Q5124">
        <v>7685</v>
      </c>
      <c t="s" s="17" r="R5124">
        <v>7686</v>
      </c>
    </row>
    <row r="5125">
      <c t="s" s="128" r="A5125">
        <v>7687</v>
      </c>
      <c t="s" s="220" r="B5125">
        <v>2439</v>
      </c>
      <c t="s" s="220" r="C5125">
        <v>7688</v>
      </c>
      <c t="s" s="220" r="D5125">
        <v>7689</v>
      </c>
      <c s="168" r="E5125">
        <v>41336.6531828704</v>
      </c>
      <c s="220" r="F5125"/>
      <c t="s" s="220" r="G5125">
        <v>46</v>
      </c>
      <c s="220" r="H5125"/>
      <c s="220" r="I5125"/>
      <c s="220" r="J5125">
        <v>30200764</v>
      </c>
      <c s="220" r="K5125"/>
      <c t="s" s="17" r="L5125">
        <v>1636</v>
      </c>
      <c t="s" s="17" r="M5125">
        <v>2442</v>
      </c>
      <c s="220" r="N5125">
        <v>1151</v>
      </c>
      <c s="220" r="O5125">
        <v>760</v>
      </c>
      <c s="220" r="P5125">
        <v>12600</v>
      </c>
      <c t="s" s="220" r="Q5125">
        <v>7690</v>
      </c>
      <c t="s" s="17" r="R5125">
        <v>1142</v>
      </c>
    </row>
    <row r="5126">
      <c t="s" s="128" r="A5126">
        <v>7691</v>
      </c>
      <c t="s" s="220" r="B5126">
        <v>5867</v>
      </c>
      <c t="s" s="220" r="C5126">
        <v>7692</v>
      </c>
      <c t="s" s="220" r="D5126">
        <v>7693</v>
      </c>
      <c s="168" r="E5126">
        <v>41336.6531712963</v>
      </c>
      <c s="220" r="F5126"/>
      <c t="s" s="220" r="G5126">
        <v>46</v>
      </c>
      <c s="220" r="H5126">
        <v>88645232</v>
      </c>
      <c t="s" s="220" r="I5126">
        <v>7694</v>
      </c>
      <c s="220" r="J5126">
        <v>15236526</v>
      </c>
      <c t="s" s="220" r="K5126">
        <v>7695</v>
      </c>
      <c t="s" s="17" r="L5126">
        <v>74</v>
      </c>
      <c t="s" s="17" r="M5126">
        <v>5870</v>
      </c>
      <c s="220" r="N5126">
        <v>524</v>
      </c>
      <c s="220" r="O5126">
        <v>233</v>
      </c>
      <c s="220" r="P5126">
        <v>-10800</v>
      </c>
      <c t="s" s="220" r="Q5126">
        <v>7696</v>
      </c>
      <c t="s" s="17" r="R5126">
        <v>7697</v>
      </c>
    </row>
    <row r="5127">
      <c t="s" s="128" r="A5127">
        <v>7698</v>
      </c>
      <c t="s" s="220" r="B5127">
        <v>7384</v>
      </c>
      <c t="s" s="220" r="C5127">
        <v>7699</v>
      </c>
      <c t="s" s="220" r="D5127">
        <v>7700</v>
      </c>
      <c s="168" r="E5127">
        <v>41336.6531597222</v>
      </c>
      <c s="220" r="F5127"/>
      <c t="s" s="220" r="G5127">
        <v>57</v>
      </c>
      <c s="220" r="H5127"/>
      <c s="220" r="I5127"/>
      <c s="220" r="J5127">
        <v>293465042</v>
      </c>
      <c s="220" r="K5127"/>
      <c t="s" s="17" r="L5127">
        <v>116</v>
      </c>
      <c t="s" s="17" r="M5127">
        <v>7387</v>
      </c>
      <c s="220" r="N5127">
        <v>130</v>
      </c>
      <c s="220" r="O5127">
        <v>205</v>
      </c>
      <c s="220" r="P5127">
        <v>3600</v>
      </c>
      <c t="s" s="220" r="Q5127">
        <v>7701</v>
      </c>
      <c t="s" s="17" r="R5127">
        <v>7702</v>
      </c>
    </row>
    <row r="5128">
      <c t="s" s="128" r="A5128">
        <v>7703</v>
      </c>
      <c t="s" s="220" r="B5128">
        <v>3987</v>
      </c>
      <c t="s" s="220" r="C5128">
        <v>7704</v>
      </c>
      <c t="s" s="220" r="D5128">
        <v>7705</v>
      </c>
      <c s="168" r="E5128">
        <v>41336.6529398148</v>
      </c>
      <c s="220" r="F5128"/>
      <c t="s" s="220" r="G5128">
        <v>46</v>
      </c>
      <c s="220" r="H5128"/>
      <c s="220" r="I5128"/>
      <c s="220" r="J5128">
        <v>4235421</v>
      </c>
      <c s="220" r="K5128"/>
      <c t="s" s="17" r="L5128">
        <v>74</v>
      </c>
      <c t="s" s="17" r="M5128">
        <v>3991</v>
      </c>
      <c s="220" r="N5128">
        <v>217</v>
      </c>
      <c s="220" r="O5128">
        <v>109</v>
      </c>
      <c s="220" r="P5128">
        <v>3600</v>
      </c>
      <c t="s" s="220" r="Q5128">
        <v>7706</v>
      </c>
      <c t="s" s="17" r="R5128">
        <v>7707</v>
      </c>
    </row>
    <row r="5129">
      <c t="s" s="128" r="A5129">
        <v>7708</v>
      </c>
      <c t="s" s="220" r="B5129">
        <v>2530</v>
      </c>
      <c t="s" s="220" r="C5129">
        <v>7709</v>
      </c>
      <c t="s" s="220" r="D5129">
        <v>7710</v>
      </c>
      <c s="168" r="E5129">
        <v>41336.6529166667</v>
      </c>
      <c s="220" r="F5129"/>
      <c t="s" s="220" r="G5129">
        <v>57</v>
      </c>
      <c s="220" r="H5129"/>
      <c s="220" r="I5129"/>
      <c s="220" r="J5129">
        <v>202969896</v>
      </c>
      <c s="220" r="K5129"/>
      <c t="s" s="17" r="L5129">
        <v>745</v>
      </c>
      <c t="s" s="17" r="M5129">
        <v>2533</v>
      </c>
      <c s="220" r="N5129">
        <v>389</v>
      </c>
      <c s="220" r="O5129">
        <v>566</v>
      </c>
      <c s="220" r="P5129">
        <v>3600</v>
      </c>
      <c t="s" s="220" r="Q5129">
        <v>7711</v>
      </c>
      <c t="s" s="17" r="R5129">
        <v>755</v>
      </c>
    </row>
    <row r="5130">
      <c t="s" s="128" r="A5130">
        <v>7712</v>
      </c>
      <c t="s" s="220" r="B5130">
        <v>1738</v>
      </c>
      <c t="s" s="220" r="C5130">
        <v>7713</v>
      </c>
      <c t="s" s="220" r="D5130">
        <v>7714</v>
      </c>
      <c s="168" r="E5130">
        <v>41336.6528356482</v>
      </c>
      <c s="220" r="F5130"/>
      <c t="s" s="220" r="G5130">
        <v>46</v>
      </c>
      <c s="220" r="H5130"/>
      <c s="220" r="I5130"/>
      <c s="220" r="J5130">
        <v>106825532</v>
      </c>
      <c s="220" r="K5130"/>
      <c t="s" s="17" r="L5130">
        <v>74</v>
      </c>
      <c t="s" s="17" r="M5130">
        <v>1741</v>
      </c>
      <c s="220" r="N5130">
        <v>154</v>
      </c>
      <c s="220" r="O5130">
        <v>424</v>
      </c>
      <c s="220" r="P5130">
        <v>3600</v>
      </c>
      <c t="s" s="220" r="Q5130">
        <v>7715</v>
      </c>
      <c t="s" s="17" r="R5130">
        <v>5621</v>
      </c>
    </row>
    <row r="5131">
      <c t="s" s="128" r="A5131">
        <v>7716</v>
      </c>
      <c t="s" s="220" r="B5131">
        <v>7717</v>
      </c>
      <c t="s" s="220" r="C5131">
        <v>7718</v>
      </c>
      <c t="s" s="220" r="D5131">
        <v>7719</v>
      </c>
      <c s="168" r="E5131">
        <v>41336.6526273148</v>
      </c>
      <c s="220" r="F5131"/>
      <c t="s" s="220" r="G5131">
        <v>57</v>
      </c>
      <c s="220" r="H5131"/>
      <c s="220" r="I5131"/>
      <c s="220" r="J5131">
        <v>17092448</v>
      </c>
      <c s="220" r="K5131"/>
      <c t="s" s="17" r="L5131">
        <v>74</v>
      </c>
      <c t="s" s="17" r="M5131">
        <v>7720</v>
      </c>
      <c s="220" r="N5131">
        <v>1896</v>
      </c>
      <c s="220" r="O5131">
        <v>1087</v>
      </c>
      <c s="220" r="P5131">
        <v>3600</v>
      </c>
      <c t="s" s="220" r="Q5131">
        <v>7721</v>
      </c>
      <c t="s" s="17" r="R5131">
        <v>390</v>
      </c>
    </row>
    <row r="5132">
      <c t="s" s="128" r="A5132">
        <v>7722</v>
      </c>
      <c t="s" s="220" r="B5132">
        <v>4450</v>
      </c>
      <c t="s" s="220" r="C5132">
        <v>7723</v>
      </c>
      <c t="s" s="220" r="D5132">
        <v>7724</v>
      </c>
      <c s="168" r="E5132">
        <v>41336.6525578704</v>
      </c>
      <c s="220" r="F5132"/>
      <c t="s" s="220" r="G5132">
        <v>57</v>
      </c>
      <c s="220" r="H5132"/>
      <c s="220" r="I5132"/>
      <c s="220" r="J5132">
        <v>57413466</v>
      </c>
      <c s="220" r="K5132"/>
      <c t="s" s="17" r="L5132">
        <v>74</v>
      </c>
      <c t="s" s="17" r="M5132">
        <v>4453</v>
      </c>
      <c s="220" r="N5132">
        <v>583</v>
      </c>
      <c s="220" r="O5132">
        <v>89</v>
      </c>
      <c s="220" r="P5132">
        <v>3600</v>
      </c>
      <c t="s" s="220" r="Q5132">
        <v>7725</v>
      </c>
      <c t="s" s="17" r="R5132">
        <v>7726</v>
      </c>
    </row>
    <row r="5133">
      <c t="s" s="128" r="A5133">
        <v>7727</v>
      </c>
      <c t="s" s="220" r="B5133">
        <v>634</v>
      </c>
      <c t="s" s="220" r="C5133">
        <v>7728</v>
      </c>
      <c t="s" s="220" r="D5133">
        <v>7729</v>
      </c>
      <c s="168" r="E5133">
        <v>41336.6525347222</v>
      </c>
      <c s="220" r="F5133"/>
      <c t="s" s="220" r="G5133">
        <v>46</v>
      </c>
      <c s="220" r="H5133"/>
      <c s="220" r="I5133"/>
      <c s="220" r="J5133">
        <v>53034800</v>
      </c>
      <c s="220" r="K5133"/>
      <c t="s" s="17" r="L5133">
        <v>74</v>
      </c>
      <c t="s" s="17" r="M5133">
        <v>637</v>
      </c>
      <c s="220" r="N5133">
        <v>368</v>
      </c>
      <c s="220" r="O5133">
        <v>425</v>
      </c>
      <c s="220" r="P5133">
        <v>-10800</v>
      </c>
      <c t="s" s="220" r="Q5133">
        <v>7730</v>
      </c>
      <c t="s" s="17" r="R5133">
        <v>250</v>
      </c>
    </row>
    <row r="5134">
      <c t="s" s="128" r="A5134">
        <v>7731</v>
      </c>
      <c t="s" s="220" r="B5134">
        <v>217</v>
      </c>
      <c t="s" s="220" r="C5134">
        <v>7732</v>
      </c>
      <c t="s" s="220" r="D5134">
        <v>7733</v>
      </c>
      <c s="168" r="E5134">
        <v>41336.6525231482</v>
      </c>
      <c s="220" r="F5134"/>
      <c t="s" s="220" r="G5134">
        <v>57</v>
      </c>
      <c s="220" r="H5134"/>
      <c s="220" r="I5134"/>
      <c s="220" r="J5134">
        <v>261867800</v>
      </c>
      <c s="220" r="K5134"/>
      <c t="s" s="17" r="L5134">
        <v>228</v>
      </c>
      <c t="s" s="17" r="M5134">
        <v>221</v>
      </c>
      <c s="220" r="N5134">
        <v>254</v>
      </c>
      <c s="220" r="O5134">
        <v>325</v>
      </c>
      <c s="220" r="P5134">
        <v>3600</v>
      </c>
      <c t="s" s="220" r="Q5134">
        <v>7734</v>
      </c>
      <c t="s" s="17" r="R5134">
        <v>7735</v>
      </c>
    </row>
    <row r="5135">
      <c t="s" s="128" r="A5135">
        <v>7736</v>
      </c>
      <c t="s" s="220" r="B5135">
        <v>5601</v>
      </c>
      <c t="s" s="220" r="C5135">
        <v>7737</v>
      </c>
      <c t="s" s="220" r="D5135">
        <v>7733</v>
      </c>
      <c s="168" r="E5135">
        <v>41336.6525231482</v>
      </c>
      <c s="220" r="F5135"/>
      <c t="s" s="220" r="G5135">
        <v>57</v>
      </c>
      <c s="220" r="H5135"/>
      <c s="220" r="I5135"/>
      <c s="220" r="J5135">
        <v>139434375</v>
      </c>
      <c s="220" r="K5135"/>
      <c t="s" s="17" r="L5135">
        <v>228</v>
      </c>
      <c t="s" s="17" r="M5135">
        <v>5604</v>
      </c>
      <c s="220" r="N5135">
        <v>403</v>
      </c>
      <c s="220" r="O5135">
        <v>216</v>
      </c>
      <c s="220" r="P5135"/>
      <c t="s" s="220" r="Q5135">
        <v>7738</v>
      </c>
      <c t="s" s="17" r="R5135">
        <v>7739</v>
      </c>
    </row>
    <row r="5136">
      <c t="s" s="128" r="A5136">
        <v>7740</v>
      </c>
      <c t="s" s="220" r="B5136">
        <v>1759</v>
      </c>
      <c t="s" s="220" r="C5136">
        <v>7741</v>
      </c>
      <c t="s" s="220" r="D5136">
        <v>7742</v>
      </c>
      <c s="168" r="E5136">
        <v>41336.6524537037</v>
      </c>
      <c s="220" r="F5136"/>
      <c t="s" s="220" r="G5136">
        <v>57</v>
      </c>
      <c s="220" r="H5136"/>
      <c s="220" r="I5136"/>
      <c s="220" r="J5136">
        <v>527251402</v>
      </c>
      <c s="220" r="K5136"/>
      <c t="s" s="17" r="L5136">
        <v>74</v>
      </c>
      <c t="s" s="17" r="M5136">
        <v>1762</v>
      </c>
      <c s="220" r="N5136">
        <v>113</v>
      </c>
      <c s="220" r="O5136">
        <v>129</v>
      </c>
      <c s="220" r="P5136">
        <v>3600</v>
      </c>
      <c t="s" s="220" r="Q5136">
        <v>7743</v>
      </c>
      <c t="s" s="17" r="R5136">
        <v>7744</v>
      </c>
    </row>
    <row r="5137">
      <c t="s" s="128" r="A5137">
        <v>7745</v>
      </c>
      <c t="s" s="220" r="B5137">
        <v>5573</v>
      </c>
      <c t="s" s="220" r="C5137">
        <v>7746</v>
      </c>
      <c t="s" s="220" r="D5137">
        <v>7747</v>
      </c>
      <c s="168" r="E5137">
        <v>41336.6524189815</v>
      </c>
      <c s="220" r="F5137"/>
      <c t="s" s="220" r="G5137">
        <v>46</v>
      </c>
      <c s="220" r="H5137"/>
      <c s="220" r="I5137"/>
      <c s="220" r="J5137">
        <v>20245745</v>
      </c>
      <c s="220" r="K5137"/>
      <c t="s" s="17" r="L5137">
        <v>74</v>
      </c>
      <c t="s" s="17" r="M5137">
        <v>5576</v>
      </c>
      <c s="220" r="N5137">
        <v>176</v>
      </c>
      <c s="220" r="O5137">
        <v>336</v>
      </c>
      <c s="220" r="P5137">
        <v>3600</v>
      </c>
      <c t="s" s="220" r="Q5137">
        <v>7748</v>
      </c>
      <c t="s" s="17" r="R5137">
        <v>7749</v>
      </c>
    </row>
    <row r="5138">
      <c t="s" s="128" r="A5138">
        <v>7750</v>
      </c>
      <c t="s" s="220" r="B5138">
        <v>7751</v>
      </c>
      <c t="s" s="220" r="C5138">
        <v>7752</v>
      </c>
      <c t="s" s="220" r="D5138">
        <v>7753</v>
      </c>
      <c s="168" r="E5138">
        <v>41336.6522337963</v>
      </c>
      <c s="220" r="F5138"/>
      <c t="s" s="220" r="G5138">
        <v>57</v>
      </c>
      <c s="220" r="H5138"/>
      <c s="220" r="I5138"/>
      <c s="220" r="J5138">
        <v>19645096</v>
      </c>
      <c s="220" r="K5138"/>
      <c t="s" s="17" r="L5138">
        <v>74</v>
      </c>
      <c t="s" s="17" r="M5138">
        <v>7754</v>
      </c>
      <c s="220" r="N5138">
        <v>1534</v>
      </c>
      <c s="220" r="O5138">
        <v>1180</v>
      </c>
      <c s="220" r="P5138">
        <v>3600</v>
      </c>
      <c t="s" s="220" r="Q5138">
        <v>7755</v>
      </c>
      <c t="s" s="17" r="R5138">
        <v>143</v>
      </c>
    </row>
    <row r="5139">
      <c t="s" s="128" r="A5139">
        <v>7756</v>
      </c>
      <c t="s" s="220" r="B5139">
        <v>7757</v>
      </c>
      <c t="s" s="220" r="C5139">
        <v>7758</v>
      </c>
      <c t="s" s="220" r="D5139">
        <v>7759</v>
      </c>
      <c s="168" r="E5139">
        <v>41336.6521412037</v>
      </c>
      <c s="220" r="F5139"/>
      <c t="s" s="220" r="G5139">
        <v>57</v>
      </c>
      <c s="220" r="H5139">
        <v>259898468</v>
      </c>
      <c t="s" s="220" r="I5139">
        <v>7760</v>
      </c>
      <c s="220" r="J5139">
        <v>258946679</v>
      </c>
      <c t="s" s="220" r="K5139">
        <v>7761</v>
      </c>
      <c t="s" s="17" r="L5139">
        <v>74</v>
      </c>
      <c t="s" s="17" r="M5139">
        <v>7762</v>
      </c>
      <c s="220" r="N5139">
        <v>164</v>
      </c>
      <c s="220" r="O5139">
        <v>148</v>
      </c>
      <c s="220" r="P5139">
        <v>3600</v>
      </c>
      <c t="s" s="220" r="Q5139">
        <v>7763</v>
      </c>
      <c t="s" s="17" r="R5139">
        <v>7764</v>
      </c>
    </row>
    <row r="5140">
      <c t="s" s="128" r="A5140">
        <v>7765</v>
      </c>
      <c t="s" s="220" r="B5140">
        <v>1494</v>
      </c>
      <c t="s" s="220" r="C5140">
        <v>7766</v>
      </c>
      <c t="s" s="220" r="D5140">
        <v>7767</v>
      </c>
      <c s="168" r="E5140">
        <v>41336.6519907407</v>
      </c>
      <c s="220" r="F5140"/>
      <c t="s" s="220" r="G5140">
        <v>46</v>
      </c>
      <c s="220" r="H5140"/>
      <c s="220" r="I5140"/>
      <c s="220" r="J5140">
        <v>49009102</v>
      </c>
      <c s="220" r="K5140"/>
      <c t="s" s="17" r="L5140">
        <v>49</v>
      </c>
      <c t="s" s="17" r="M5140">
        <v>1497</v>
      </c>
      <c s="220" r="N5140">
        <v>448</v>
      </c>
      <c s="220" r="O5140">
        <v>351</v>
      </c>
      <c s="220" r="P5140">
        <v>12600</v>
      </c>
      <c t="s" s="220" r="Q5140">
        <v>7768</v>
      </c>
      <c t="s" s="17" r="R5140">
        <v>7769</v>
      </c>
    </row>
    <row r="5141">
      <c t="s" s="128" r="A5141">
        <v>7770</v>
      </c>
      <c t="s" s="220" r="B5141">
        <v>1009</v>
      </c>
      <c t="s" s="220" r="C5141">
        <v>7771</v>
      </c>
      <c t="s" s="220" r="D5141">
        <v>7772</v>
      </c>
      <c s="168" r="E5141">
        <v>41336.6519328704</v>
      </c>
      <c s="220" r="F5141"/>
      <c t="s" s="220" r="G5141">
        <v>57</v>
      </c>
      <c s="220" r="H5141"/>
      <c s="220" r="I5141"/>
      <c s="220" r="J5141">
        <v>16325336</v>
      </c>
      <c s="220" r="K5141"/>
      <c t="s" s="17" r="L5141">
        <v>605</v>
      </c>
      <c t="s" s="17" r="M5141">
        <v>1012</v>
      </c>
      <c s="220" r="N5141">
        <v>70</v>
      </c>
      <c s="220" r="O5141">
        <v>298</v>
      </c>
      <c s="220" r="P5141">
        <v>3600</v>
      </c>
      <c t="s" s="220" r="Q5141">
        <v>7773</v>
      </c>
      <c t="s" s="17" r="R5141">
        <v>96</v>
      </c>
    </row>
    <row r="5142">
      <c t="s" s="128" r="A5142">
        <v>7774</v>
      </c>
      <c t="s" s="220" r="B5142">
        <v>7775</v>
      </c>
      <c t="s" s="220" r="C5142">
        <v>7776</v>
      </c>
      <c t="s" s="220" r="D5142">
        <v>7777</v>
      </c>
      <c s="168" r="E5142">
        <v>41336.6518055556</v>
      </c>
      <c s="220" r="F5142"/>
      <c t="s" s="220" r="G5142">
        <v>57</v>
      </c>
      <c s="220" r="H5142"/>
      <c s="220" r="I5142"/>
      <c s="220" r="J5142">
        <v>227732049</v>
      </c>
      <c s="220" r="K5142"/>
      <c t="s" s="17" r="L5142">
        <v>228</v>
      </c>
      <c t="s" s="17" r="M5142">
        <v>7778</v>
      </c>
      <c s="220" r="N5142">
        <v>120</v>
      </c>
      <c s="220" r="O5142">
        <v>165</v>
      </c>
      <c s="220" r="P5142">
        <v>3600</v>
      </c>
      <c t="s" s="220" r="Q5142">
        <v>7779</v>
      </c>
      <c t="s" s="17" r="R5142">
        <v>7780</v>
      </c>
    </row>
    <row r="5143">
      <c t="s" s="128" r="A5143">
        <v>7781</v>
      </c>
      <c t="s" s="220" r="B5143">
        <v>704</v>
      </c>
      <c t="s" s="220" r="C5143">
        <v>7782</v>
      </c>
      <c t="s" s="220" r="D5143">
        <v>7783</v>
      </c>
      <c s="168" r="E5143">
        <v>41336.6517361111</v>
      </c>
      <c s="220" r="F5143"/>
      <c t="s" s="220" r="G5143">
        <v>57</v>
      </c>
      <c s="220" r="H5143"/>
      <c s="220" r="I5143"/>
      <c s="220" r="J5143">
        <v>336810390</v>
      </c>
      <c s="220" r="K5143"/>
      <c t="s" s="17" r="L5143">
        <v>135</v>
      </c>
      <c t="s" s="17" r="M5143">
        <v>707</v>
      </c>
      <c s="220" r="N5143">
        <v>140</v>
      </c>
      <c s="220" r="O5143">
        <v>238</v>
      </c>
      <c s="220" r="P5143">
        <v>3600</v>
      </c>
      <c t="s" s="220" r="Q5143">
        <v>7784</v>
      </c>
      <c t="s" s="17" r="R5143">
        <v>5614</v>
      </c>
    </row>
    <row r="5144">
      <c t="s" s="128" r="A5144">
        <v>7785</v>
      </c>
      <c t="s" s="220" r="B5144">
        <v>7786</v>
      </c>
      <c t="s" s="220" r="C5144">
        <v>7787</v>
      </c>
      <c t="s" s="220" r="D5144">
        <v>7788</v>
      </c>
      <c s="168" r="E5144">
        <v>41336.6516550926</v>
      </c>
      <c s="220" r="F5144"/>
      <c t="s" s="220" r="G5144">
        <v>57</v>
      </c>
      <c s="220" r="H5144">
        <v>295137664</v>
      </c>
      <c t="s" s="220" r="I5144">
        <v>7789</v>
      </c>
      <c s="220" r="J5144">
        <v>560202653</v>
      </c>
      <c t="s" s="220" r="K5144">
        <v>7790</v>
      </c>
      <c t="s" s="17" r="L5144">
        <v>74</v>
      </c>
      <c t="s" s="17" r="M5144">
        <v>7791</v>
      </c>
      <c s="220" r="N5144">
        <v>28</v>
      </c>
      <c s="220" r="O5144">
        <v>265</v>
      </c>
      <c s="220" r="P5144">
        <v>3600</v>
      </c>
      <c t="s" s="220" r="Q5144">
        <v>7792</v>
      </c>
      <c t="s" s="17" r="R5144">
        <v>7793</v>
      </c>
    </row>
    <row r="5145">
      <c t="s" s="128" r="A5145">
        <v>7794</v>
      </c>
      <c t="s" s="220" r="B5145">
        <v>525</v>
      </c>
      <c t="s" s="220" r="C5145">
        <v>7795</v>
      </c>
      <c t="s" s="220" r="D5145">
        <v>7796</v>
      </c>
      <c s="168" r="E5145">
        <v>41336.6515625</v>
      </c>
      <c s="220" r="F5145"/>
      <c t="s" s="220" r="G5145">
        <v>57</v>
      </c>
      <c s="220" r="H5145"/>
      <c s="220" r="I5145"/>
      <c s="220" r="J5145">
        <v>433626240</v>
      </c>
      <c s="220" r="K5145"/>
      <c t="s" s="17" r="L5145">
        <v>74</v>
      </c>
      <c t="s" s="17" r="M5145">
        <v>528</v>
      </c>
      <c s="220" r="N5145">
        <v>85</v>
      </c>
      <c s="220" r="O5145">
        <v>116</v>
      </c>
      <c s="220" r="P5145"/>
      <c t="s" s="220" r="Q5145">
        <v>7797</v>
      </c>
      <c t="s" s="17" r="R5145">
        <v>7798</v>
      </c>
    </row>
    <row r="5146">
      <c t="s" s="128" r="A5146">
        <v>7799</v>
      </c>
      <c t="s" s="220" r="B5146">
        <v>617</v>
      </c>
      <c t="s" s="220" r="C5146">
        <v>7800</v>
      </c>
      <c t="s" s="220" r="D5146">
        <v>7801</v>
      </c>
      <c s="168" r="E5146">
        <v>41336.6515046296</v>
      </c>
      <c s="220" r="F5146"/>
      <c t="s" s="220" r="G5146">
        <v>57</v>
      </c>
      <c s="220" r="H5146"/>
      <c s="220" r="I5146"/>
      <c s="220" r="J5146">
        <v>238498745</v>
      </c>
      <c s="220" r="K5146"/>
      <c t="s" s="17" r="L5146">
        <v>74</v>
      </c>
      <c t="s" s="17" r="M5146">
        <v>620</v>
      </c>
      <c s="220" r="N5146">
        <v>99</v>
      </c>
      <c s="220" r="O5146">
        <v>177</v>
      </c>
      <c s="220" r="P5146">
        <v>3600</v>
      </c>
      <c t="s" s="220" r="Q5146">
        <v>7802</v>
      </c>
      <c t="s" s="17" r="R5146">
        <v>7803</v>
      </c>
    </row>
    <row r="5147">
      <c t="s" s="128" r="A5147">
        <v>7804</v>
      </c>
      <c t="s" s="220" r="B5147">
        <v>3918</v>
      </c>
      <c t="s" s="220" r="C5147">
        <v>7805</v>
      </c>
      <c t="s" s="220" r="D5147">
        <v>7806</v>
      </c>
      <c s="168" r="E5147">
        <v>41336.6514583333</v>
      </c>
      <c s="220" r="F5147"/>
      <c t="s" s="220" r="G5147">
        <v>57</v>
      </c>
      <c s="220" r="H5147"/>
      <c s="220" r="I5147"/>
      <c s="220" r="J5147">
        <v>265014510</v>
      </c>
      <c s="220" r="K5147"/>
      <c t="s" s="17" r="L5147">
        <v>1367</v>
      </c>
      <c t="s" s="17" r="M5147">
        <v>3921</v>
      </c>
      <c s="220" r="N5147">
        <v>66</v>
      </c>
      <c s="220" r="O5147">
        <v>50</v>
      </c>
      <c s="220" r="P5147">
        <v>3600</v>
      </c>
      <c t="s" s="220" r="Q5147">
        <v>7807</v>
      </c>
      <c t="s" s="17" r="R5147">
        <v>7808</v>
      </c>
    </row>
    <row r="5148">
      <c t="s" s="128" r="A5148">
        <v>7809</v>
      </c>
      <c t="s" s="220" r="B5148">
        <v>634</v>
      </c>
      <c t="s" s="220" r="C5148">
        <v>7810</v>
      </c>
      <c t="s" s="220" r="D5148">
        <v>7811</v>
      </c>
      <c s="168" r="E5148">
        <v>41336.651400463</v>
      </c>
      <c s="220" r="F5148"/>
      <c t="s" s="220" r="G5148">
        <v>46</v>
      </c>
      <c s="220" r="H5148"/>
      <c s="220" r="I5148"/>
      <c s="220" r="J5148">
        <v>53034800</v>
      </c>
      <c s="220" r="K5148"/>
      <c t="s" s="17" r="L5148">
        <v>74</v>
      </c>
      <c t="s" s="17" r="M5148">
        <v>637</v>
      </c>
      <c s="220" r="N5148">
        <v>368</v>
      </c>
      <c s="220" r="O5148">
        <v>425</v>
      </c>
      <c s="220" r="P5148">
        <v>-10800</v>
      </c>
      <c t="s" s="220" r="Q5148">
        <v>7812</v>
      </c>
      <c t="s" s="17" r="R5148">
        <v>7813</v>
      </c>
    </row>
    <row r="5149">
      <c t="s" s="128" r="A5149">
        <v>7814</v>
      </c>
      <c t="s" s="220" r="B5149">
        <v>7560</v>
      </c>
      <c t="s" s="220" r="C5149">
        <v>7815</v>
      </c>
      <c t="s" s="220" r="D5149">
        <v>7816</v>
      </c>
      <c s="168" r="E5149">
        <v>41336.6513310185</v>
      </c>
      <c s="220" r="F5149"/>
      <c t="s" s="220" r="G5149">
        <v>57</v>
      </c>
      <c s="220" r="H5149"/>
      <c s="220" r="I5149"/>
      <c s="220" r="J5149">
        <v>200172076</v>
      </c>
      <c s="220" r="K5149"/>
      <c t="s" s="17" r="L5149">
        <v>116</v>
      </c>
      <c t="s" s="17" r="M5149">
        <v>7653</v>
      </c>
      <c s="220" r="N5149">
        <v>55</v>
      </c>
      <c s="220" r="O5149">
        <v>146</v>
      </c>
      <c s="220" r="P5149">
        <v>3600</v>
      </c>
      <c t="s" s="220" r="Q5149">
        <v>7817</v>
      </c>
      <c t="s" s="17" r="R5149">
        <v>5473</v>
      </c>
    </row>
    <row r="5150">
      <c t="s" s="128" r="A5150">
        <v>7818</v>
      </c>
      <c t="s" s="220" r="B5150">
        <v>3964</v>
      </c>
      <c t="s" s="220" r="C5150">
        <v>7819</v>
      </c>
      <c t="s" s="220" r="D5150">
        <v>7820</v>
      </c>
      <c s="168" r="E5150">
        <v>41336.6509722222</v>
      </c>
      <c s="220" r="F5150"/>
      <c t="s" s="220" r="G5150">
        <v>57</v>
      </c>
      <c s="220" r="H5150"/>
      <c s="220" r="I5150"/>
      <c s="220" r="J5150">
        <v>1066088496</v>
      </c>
      <c s="220" r="K5150"/>
      <c t="s" s="17" r="L5150">
        <v>74</v>
      </c>
      <c t="s" s="17" r="M5150">
        <v>3967</v>
      </c>
      <c s="220" r="N5150">
        <v>16</v>
      </c>
      <c s="220" r="O5150">
        <v>300</v>
      </c>
      <c s="220" r="P5150"/>
      <c t="s" s="220" r="Q5150">
        <v>7821</v>
      </c>
      <c t="s" s="17" r="R5150">
        <v>7822</v>
      </c>
    </row>
    <row r="5151">
      <c t="s" s="128" r="A5151">
        <v>7823</v>
      </c>
      <c t="s" s="220" r="B5151">
        <v>7824</v>
      </c>
      <c t="s" s="220" r="C5151">
        <v>7825</v>
      </c>
      <c t="s" s="220" r="D5151">
        <v>7826</v>
      </c>
      <c s="168" r="E5151">
        <v>41336.6509027778</v>
      </c>
      <c s="220" r="F5151"/>
      <c t="s" s="220" r="G5151">
        <v>57</v>
      </c>
      <c s="220" r="H5151">
        <v>39983851</v>
      </c>
      <c t="s" s="220" r="I5151">
        <v>7827</v>
      </c>
      <c s="220" r="J5151">
        <v>98835140</v>
      </c>
      <c t="s" s="220" r="K5151">
        <v>7828</v>
      </c>
      <c t="s" s="17" r="L5151">
        <v>116</v>
      </c>
      <c t="s" s="17" r="M5151">
        <v>7829</v>
      </c>
      <c s="220" r="N5151">
        <v>18</v>
      </c>
      <c s="220" r="O5151">
        <v>145</v>
      </c>
      <c s="220" r="P5151">
        <v>3600</v>
      </c>
      <c t="s" s="220" r="Q5151">
        <v>7830</v>
      </c>
      <c t="s" s="17" r="R5151">
        <v>7831</v>
      </c>
    </row>
    <row r="5152">
      <c t="s" s="128" r="A5152">
        <v>7832</v>
      </c>
      <c t="s" s="220" r="B5152">
        <v>513</v>
      </c>
      <c t="s" s="220" r="C5152">
        <v>7833</v>
      </c>
      <c t="s" s="220" r="D5152">
        <v>7834</v>
      </c>
      <c s="168" r="E5152">
        <v>41336.6508912037</v>
      </c>
      <c s="220" r="F5152"/>
      <c t="s" s="220" r="G5152">
        <v>46</v>
      </c>
      <c s="220" r="H5152"/>
      <c s="220" r="I5152"/>
      <c s="220" r="J5152">
        <v>1549341</v>
      </c>
      <c s="220" r="K5152"/>
      <c t="s" s="17" r="L5152">
        <v>228</v>
      </c>
      <c t="s" s="17" r="M5152">
        <v>516</v>
      </c>
      <c s="220" r="N5152">
        <v>844</v>
      </c>
      <c s="220" r="O5152">
        <v>561</v>
      </c>
      <c s="220" r="P5152">
        <v>3600</v>
      </c>
      <c t="s" s="220" r="Q5152">
        <v>7835</v>
      </c>
      <c t="s" s="17" r="R5152">
        <v>7836</v>
      </c>
    </row>
    <row r="5153">
      <c t="s" s="128" r="A5153">
        <v>7837</v>
      </c>
      <c t="s" s="220" r="B5153">
        <v>3505</v>
      </c>
      <c t="s" s="220" r="C5153">
        <v>7838</v>
      </c>
      <c t="s" s="220" r="D5153">
        <v>7839</v>
      </c>
      <c s="168" r="E5153">
        <v>41336.6506828704</v>
      </c>
      <c s="220" r="F5153"/>
      <c t="s" s="220" r="G5153">
        <v>57</v>
      </c>
      <c s="220" r="H5153">
        <v>89729290</v>
      </c>
      <c t="s" s="220" r="I5153">
        <v>3732</v>
      </c>
      <c s="220" r="J5153">
        <v>269739662</v>
      </c>
      <c t="s" s="220" r="K5153">
        <v>7840</v>
      </c>
      <c t="s" s="17" r="L5153">
        <v>74</v>
      </c>
      <c t="s" s="17" r="M5153">
        <v>3508</v>
      </c>
      <c s="220" r="N5153">
        <v>281</v>
      </c>
      <c s="220" r="O5153">
        <v>274</v>
      </c>
      <c s="220" r="P5153">
        <v>-10800</v>
      </c>
      <c t="s" s="220" r="Q5153">
        <v>7841</v>
      </c>
      <c t="s" s="17" r="R5153">
        <v>7842</v>
      </c>
    </row>
    <row r="5154">
      <c t="s" s="128" r="A5154">
        <v>13481</v>
      </c>
      <c t="s" s="220" r="B5154">
        <v>6091</v>
      </c>
      <c t="s" s="220" r="C5154">
        <v>13482</v>
      </c>
      <c t="s" s="220" r="D5154">
        <v>13483</v>
      </c>
      <c s="168" r="E5154">
        <v>41336.6506481482</v>
      </c>
      <c s="220" r="F5154"/>
      <c t="s" s="220" r="G5154">
        <v>57</v>
      </c>
      <c s="220" r="H5154"/>
      <c s="220" r="I5154"/>
      <c s="220" r="J5154">
        <v>1154630300</v>
      </c>
      <c s="220" r="K5154"/>
      <c t="s" s="17" r="L5154">
        <v>74</v>
      </c>
      <c t="s" s="17" r="M5154">
        <v>6095</v>
      </c>
      <c s="220" r="N5154">
        <v>18</v>
      </c>
      <c s="220" r="O5154">
        <v>32</v>
      </c>
      <c s="220" r="P5154">
        <v>3600</v>
      </c>
      <c t="s" s="220" r="Q5154">
        <v>13484</v>
      </c>
      <c t="s" s="17" r="R5154">
        <v>13485</v>
      </c>
    </row>
    <row r="5155">
      <c t="s" s="128" r="A5155">
        <v>7695</v>
      </c>
      <c t="s" s="220" r="B5155">
        <v>7694</v>
      </c>
      <c t="s" s="220" r="C5155">
        <v>7843</v>
      </c>
      <c t="s" s="220" r="D5155">
        <v>7844</v>
      </c>
      <c s="168" r="E5155">
        <v>41336.6504398148</v>
      </c>
      <c s="220" r="F5155"/>
      <c t="s" s="220" r="G5155">
        <v>46</v>
      </c>
      <c s="220" r="H5155"/>
      <c s="220" r="I5155"/>
      <c s="220" r="J5155">
        <v>88645232</v>
      </c>
      <c s="220" r="K5155"/>
      <c t="s" s="17" r="L5155">
        <v>74</v>
      </c>
      <c t="s" s="17" r="M5155">
        <v>7845</v>
      </c>
      <c s="220" r="N5155">
        <v>74</v>
      </c>
      <c s="220" r="O5155">
        <v>225</v>
      </c>
      <c s="220" r="P5155">
        <v>-14400</v>
      </c>
      <c t="s" s="220" r="Q5155">
        <v>7846</v>
      </c>
      <c t="s" s="17" r="R5155">
        <v>7847</v>
      </c>
    </row>
    <row r="5156">
      <c t="s" s="128" r="A5156">
        <v>7848</v>
      </c>
      <c t="s" s="220" r="B5156">
        <v>217</v>
      </c>
      <c t="s" s="220" r="C5156">
        <v>7849</v>
      </c>
      <c t="s" s="220" r="D5156">
        <v>7844</v>
      </c>
      <c s="168" r="E5156">
        <v>41336.6504398148</v>
      </c>
      <c s="220" r="F5156"/>
      <c t="s" s="220" r="G5156">
        <v>57</v>
      </c>
      <c s="220" r="H5156">
        <v>69525196</v>
      </c>
      <c t="s" s="220" r="I5156">
        <v>7850</v>
      </c>
      <c s="220" r="J5156">
        <v>261867800</v>
      </c>
      <c s="220" r="K5156"/>
      <c t="s" s="17" r="L5156">
        <v>228</v>
      </c>
      <c t="s" s="17" r="M5156">
        <v>221</v>
      </c>
      <c s="220" r="N5156">
        <v>254</v>
      </c>
      <c s="220" r="O5156">
        <v>325</v>
      </c>
      <c s="220" r="P5156">
        <v>3600</v>
      </c>
      <c t="s" s="220" r="Q5156">
        <v>7851</v>
      </c>
      <c t="s" s="17" r="R5156">
        <v>7852</v>
      </c>
    </row>
    <row r="5157">
      <c t="s" s="128" r="A5157">
        <v>7853</v>
      </c>
      <c t="s" s="220" r="B5157">
        <v>7854</v>
      </c>
      <c t="s" s="220" r="C5157">
        <v>7855</v>
      </c>
      <c t="s" s="220" r="D5157">
        <v>7856</v>
      </c>
      <c s="168" r="E5157">
        <v>41336.6504050926</v>
      </c>
      <c s="220" r="F5157"/>
      <c t="s" s="220" r="G5157">
        <v>46</v>
      </c>
      <c s="220" r="H5157"/>
      <c s="220" r="I5157"/>
      <c s="220" r="J5157">
        <v>20977355</v>
      </c>
      <c s="220" r="K5157"/>
      <c t="s" s="17" r="L5157">
        <v>135</v>
      </c>
      <c t="s" s="17" r="M5157">
        <v>7857</v>
      </c>
      <c s="220" r="N5157">
        <v>273</v>
      </c>
      <c s="220" r="O5157">
        <v>567</v>
      </c>
      <c s="220" r="P5157">
        <v>7200</v>
      </c>
      <c t="s" s="220" r="Q5157">
        <v>7858</v>
      </c>
      <c t="s" s="17" r="R5157">
        <v>7859</v>
      </c>
    </row>
    <row r="5158">
      <c t="s" s="128" r="A5158">
        <v>7860</v>
      </c>
      <c t="s" s="220" r="B5158">
        <v>5545</v>
      </c>
      <c t="s" s="220" r="C5158">
        <v>7861</v>
      </c>
      <c t="s" s="220" r="D5158">
        <v>7862</v>
      </c>
      <c s="168" r="E5158">
        <v>41336.6503819444</v>
      </c>
      <c s="220" r="F5158"/>
      <c t="s" s="220" r="G5158">
        <v>57</v>
      </c>
      <c s="220" r="H5158"/>
      <c s="220" r="I5158"/>
      <c s="220" r="J5158">
        <v>372321559</v>
      </c>
      <c s="220" r="K5158"/>
      <c t="s" s="17" r="L5158">
        <v>74</v>
      </c>
      <c t="s" s="17" r="M5158">
        <v>5548</v>
      </c>
      <c s="220" r="N5158">
        <v>28</v>
      </c>
      <c s="220" r="O5158">
        <v>25</v>
      </c>
      <c s="220" r="P5158">
        <v>3600</v>
      </c>
      <c t="s" s="220" r="Q5158">
        <v>7863</v>
      </c>
      <c t="s" s="17" r="R5158">
        <v>2038</v>
      </c>
    </row>
    <row r="5159">
      <c t="s" s="128" r="A5159">
        <v>7864</v>
      </c>
      <c t="s" s="220" r="B5159">
        <v>3726</v>
      </c>
      <c t="s" s="220" r="C5159">
        <v>7865</v>
      </c>
      <c t="s" s="220" r="D5159">
        <v>7866</v>
      </c>
      <c s="168" r="E5159">
        <v>41336.6503472222</v>
      </c>
      <c s="220" r="F5159"/>
      <c t="s" s="220" r="G5159">
        <v>57</v>
      </c>
      <c s="220" r="H5159"/>
      <c s="220" r="I5159"/>
      <c s="220" r="J5159">
        <v>24172026</v>
      </c>
      <c s="220" r="K5159"/>
      <c t="s" s="17" r="L5159">
        <v>228</v>
      </c>
      <c t="s" s="17" r="M5159">
        <v>3729</v>
      </c>
      <c s="220" r="N5159">
        <v>876</v>
      </c>
      <c s="220" r="O5159">
        <v>375</v>
      </c>
      <c s="220" r="P5159">
        <v>3600</v>
      </c>
      <c t="s" s="220" r="Q5159">
        <v>7867</v>
      </c>
      <c t="s" s="17" r="R5159">
        <v>585</v>
      </c>
    </row>
    <row r="5160">
      <c t="s" s="128" r="A5160">
        <v>7868</v>
      </c>
      <c t="s" s="220" r="B5160">
        <v>1494</v>
      </c>
      <c t="s" s="220" r="C5160">
        <v>7869</v>
      </c>
      <c t="s" s="220" r="D5160">
        <v>7870</v>
      </c>
      <c s="168" r="E5160">
        <v>41336.6503356482</v>
      </c>
      <c s="220" r="F5160"/>
      <c t="s" s="220" r="G5160">
        <v>46</v>
      </c>
      <c s="220" r="H5160"/>
      <c s="220" r="I5160"/>
      <c s="220" r="J5160">
        <v>49009102</v>
      </c>
      <c s="220" r="K5160"/>
      <c t="s" s="17" r="L5160">
        <v>49</v>
      </c>
      <c t="s" s="17" r="M5160">
        <v>1497</v>
      </c>
      <c s="220" r="N5160">
        <v>448</v>
      </c>
      <c s="220" r="O5160">
        <v>351</v>
      </c>
      <c s="220" r="P5160">
        <v>12600</v>
      </c>
      <c t="s" s="220" r="Q5160">
        <v>7871</v>
      </c>
      <c t="s" s="17" r="R5160">
        <v>7872</v>
      </c>
    </row>
    <row r="5161">
      <c t="s" s="128" r="A5161">
        <v>7873</v>
      </c>
      <c t="s" s="220" r="B5161">
        <v>7874</v>
      </c>
      <c t="s" s="220" r="C5161">
        <v>7875</v>
      </c>
      <c t="s" s="220" r="D5161">
        <v>7876</v>
      </c>
      <c s="168" r="E5161">
        <v>41336.6503125</v>
      </c>
      <c s="220" r="F5161"/>
      <c t="s" s="220" r="G5161">
        <v>57</v>
      </c>
      <c s="220" r="H5161"/>
      <c s="220" r="I5161"/>
      <c s="220" r="J5161">
        <v>182269723</v>
      </c>
      <c s="220" r="K5161"/>
      <c t="s" s="17" r="L5161">
        <v>74</v>
      </c>
      <c t="s" s="17" r="M5161">
        <v>7877</v>
      </c>
      <c s="220" r="N5161">
        <v>53</v>
      </c>
      <c s="220" r="O5161">
        <v>159</v>
      </c>
      <c s="220" r="P5161">
        <v>3600</v>
      </c>
      <c t="s" s="220" r="Q5161">
        <v>7878</v>
      </c>
      <c t="s" s="17" r="R5161">
        <v>1687</v>
      </c>
    </row>
    <row r="5162">
      <c t="s" s="128" r="A5162">
        <v>7879</v>
      </c>
      <c t="s" s="220" r="B5162">
        <v>3829</v>
      </c>
      <c t="s" s="220" r="C5162">
        <v>7880</v>
      </c>
      <c t="s" s="220" r="D5162">
        <v>7881</v>
      </c>
      <c s="168" r="E5162">
        <v>41336.6503009259</v>
      </c>
      <c s="220" r="F5162"/>
      <c t="s" s="220" r="G5162">
        <v>57</v>
      </c>
      <c s="220" r="H5162"/>
      <c s="220" r="I5162"/>
      <c s="220" r="J5162">
        <v>551250679</v>
      </c>
      <c s="220" r="K5162"/>
      <c t="s" s="17" r="L5162">
        <v>74</v>
      </c>
      <c t="s" s="17" r="M5162">
        <v>3832</v>
      </c>
      <c s="220" r="N5162">
        <v>14</v>
      </c>
      <c s="220" r="O5162">
        <v>46</v>
      </c>
      <c s="220" r="P5162"/>
      <c t="s" s="220" r="Q5162">
        <v>7882</v>
      </c>
      <c t="s" s="17" r="R5162">
        <v>7883</v>
      </c>
    </row>
    <row r="5163">
      <c t="s" s="128" r="A5163">
        <v>7884</v>
      </c>
      <c t="s" s="220" r="B5163">
        <v>2530</v>
      </c>
      <c t="s" s="220" r="C5163">
        <v>7885</v>
      </c>
      <c t="s" s="220" r="D5163">
        <v>7886</v>
      </c>
      <c s="168" r="E5163">
        <v>41336.6502083333</v>
      </c>
      <c s="220" r="F5163"/>
      <c t="s" s="220" r="G5163">
        <v>57</v>
      </c>
      <c s="220" r="H5163"/>
      <c s="220" r="I5163"/>
      <c s="220" r="J5163">
        <v>202969896</v>
      </c>
      <c s="220" r="K5163"/>
      <c t="s" s="17" r="L5163">
        <v>745</v>
      </c>
      <c t="s" s="17" r="M5163">
        <v>2533</v>
      </c>
      <c s="220" r="N5163">
        <v>389</v>
      </c>
      <c s="220" r="O5163">
        <v>566</v>
      </c>
      <c s="220" r="P5163">
        <v>3600</v>
      </c>
      <c t="s" s="220" r="Q5163">
        <v>7887</v>
      </c>
      <c t="s" s="17" r="R5163">
        <v>2501</v>
      </c>
    </row>
    <row r="5164">
      <c t="s" s="128" r="A5164">
        <v>7888</v>
      </c>
      <c t="s" s="220" r="B5164">
        <v>5272</v>
      </c>
      <c t="s" s="220" r="C5164">
        <v>7889</v>
      </c>
      <c t="s" s="220" r="D5164">
        <v>7890</v>
      </c>
      <c s="168" r="E5164">
        <v>41336.650162037</v>
      </c>
      <c s="220" r="F5164"/>
      <c t="s" s="220" r="G5164">
        <v>46</v>
      </c>
      <c s="220" r="H5164"/>
      <c s="220" r="I5164"/>
      <c s="220" r="J5164">
        <v>30878503</v>
      </c>
      <c s="220" r="K5164"/>
      <c t="s" s="17" r="L5164">
        <v>74</v>
      </c>
      <c t="s" s="17" r="M5164">
        <v>5276</v>
      </c>
      <c s="220" r="N5164">
        <v>165</v>
      </c>
      <c s="220" r="O5164">
        <v>425</v>
      </c>
      <c s="220" r="P5164">
        <v>7200</v>
      </c>
      <c t="s" s="220" r="Q5164">
        <v>7891</v>
      </c>
      <c t="s" s="17" r="R5164">
        <v>7892</v>
      </c>
    </row>
    <row r="5165">
      <c t="s" s="128" r="A5165">
        <v>7893</v>
      </c>
      <c t="s" s="220" r="B5165">
        <v>2877</v>
      </c>
      <c t="s" s="220" r="C5165">
        <v>7894</v>
      </c>
      <c t="s" s="220" r="D5165">
        <v>7895</v>
      </c>
      <c s="168" r="E5165">
        <v>41336.6501388889</v>
      </c>
      <c s="220" r="F5165"/>
      <c t="s" s="220" r="G5165">
        <v>46</v>
      </c>
      <c s="220" r="H5165"/>
      <c s="220" r="I5165"/>
      <c s="220" r="J5165">
        <v>234510952</v>
      </c>
      <c s="220" r="K5165"/>
      <c t="s" s="17" r="L5165">
        <v>116</v>
      </c>
      <c t="s" s="17" r="M5165">
        <v>2880</v>
      </c>
      <c s="220" r="N5165">
        <v>25</v>
      </c>
      <c s="220" r="O5165">
        <v>70</v>
      </c>
      <c s="220" r="P5165">
        <v>3600</v>
      </c>
      <c t="s" s="220" r="Q5165">
        <v>7896</v>
      </c>
      <c t="s" s="17" r="R5165">
        <v>7897</v>
      </c>
    </row>
    <row r="5166">
      <c t="s" s="128" r="A5166">
        <v>7898</v>
      </c>
      <c t="s" s="220" r="B5166">
        <v>2205</v>
      </c>
      <c t="s" s="220" r="C5166">
        <v>7899</v>
      </c>
      <c t="s" s="220" r="D5166">
        <v>7900</v>
      </c>
      <c s="168" r="E5166">
        <v>41336.6500347222</v>
      </c>
      <c s="220" r="F5166"/>
      <c t="s" s="220" r="G5166">
        <v>57</v>
      </c>
      <c s="220" r="H5166"/>
      <c s="220" r="I5166"/>
      <c s="220" r="J5166">
        <v>202529421</v>
      </c>
      <c s="220" r="K5166"/>
      <c t="s" s="17" r="L5166">
        <v>74</v>
      </c>
      <c t="s" s="17" r="M5166">
        <v>2208</v>
      </c>
      <c s="220" r="N5166">
        <v>2343</v>
      </c>
      <c s="220" r="O5166">
        <v>84</v>
      </c>
      <c s="220" r="P5166">
        <v>-10800</v>
      </c>
      <c t="s" s="220" r="Q5166">
        <v>7901</v>
      </c>
      <c t="s" s="17" r="R5166">
        <v>7902</v>
      </c>
    </row>
    <row r="5167">
      <c t="s" s="128" r="A5167">
        <v>7903</v>
      </c>
      <c t="s" s="220" r="B5167">
        <v>1987</v>
      </c>
      <c t="s" s="220" r="C5167">
        <v>7904</v>
      </c>
      <c t="s" s="220" r="D5167">
        <v>7905</v>
      </c>
      <c s="168" r="E5167">
        <v>41336.6499189815</v>
      </c>
      <c s="220" r="F5167"/>
      <c t="s" s="220" r="G5167">
        <v>57</v>
      </c>
      <c s="220" r="H5167"/>
      <c s="220" r="I5167"/>
      <c s="220" r="J5167">
        <v>86483085</v>
      </c>
      <c s="220" r="K5167"/>
      <c t="s" s="17" r="L5167">
        <v>135</v>
      </c>
      <c t="s" s="17" r="M5167">
        <v>1990</v>
      </c>
      <c s="220" r="N5167">
        <v>118</v>
      </c>
      <c s="220" r="O5167">
        <v>340</v>
      </c>
      <c s="220" r="P5167"/>
      <c t="s" s="220" r="Q5167">
        <v>7906</v>
      </c>
      <c t="s" s="17" r="R5167">
        <v>1804</v>
      </c>
    </row>
    <row r="5168">
      <c t="s" s="128" r="A5168">
        <v>7907</v>
      </c>
      <c t="s" s="220" r="B5168">
        <v>7908</v>
      </c>
      <c t="s" s="220" r="C5168">
        <v>7909</v>
      </c>
      <c t="s" s="220" r="D5168">
        <v>7910</v>
      </c>
      <c s="168" r="E5168">
        <v>41336.6494907407</v>
      </c>
      <c s="220" r="F5168"/>
      <c t="s" s="220" r="G5168">
        <v>57</v>
      </c>
      <c s="220" r="H5168"/>
      <c s="220" r="I5168"/>
      <c s="220" r="J5168">
        <v>120830911</v>
      </c>
      <c s="220" r="K5168"/>
      <c t="s" s="17" r="L5168">
        <v>135</v>
      </c>
      <c t="s" s="17" r="M5168">
        <v>7911</v>
      </c>
      <c s="220" r="N5168">
        <v>36</v>
      </c>
      <c s="220" r="O5168">
        <v>38</v>
      </c>
      <c s="220" r="P5168">
        <v>3600</v>
      </c>
      <c t="s" s="220" r="Q5168">
        <v>7912</v>
      </c>
      <c t="s" s="17" r="R5168">
        <v>7913</v>
      </c>
    </row>
    <row r="5169">
      <c t="s" s="128" r="A5169">
        <v>7914</v>
      </c>
      <c t="s" s="220" r="B5169">
        <v>721</v>
      </c>
      <c t="s" s="220" r="C5169">
        <v>7915</v>
      </c>
      <c t="s" s="220" r="D5169">
        <v>7916</v>
      </c>
      <c s="168" r="E5169">
        <v>41336.6494560185</v>
      </c>
      <c s="220" r="F5169"/>
      <c t="s" s="220" r="G5169">
        <v>46</v>
      </c>
      <c s="220" r="H5169"/>
      <c s="220" r="I5169"/>
      <c s="220" r="J5169">
        <v>75235241</v>
      </c>
      <c s="220" r="K5169"/>
      <c t="s" s="17" r="L5169">
        <v>74</v>
      </c>
      <c t="s" s="17" r="M5169">
        <v>724</v>
      </c>
      <c s="220" r="N5169">
        <v>730</v>
      </c>
      <c s="220" r="O5169">
        <v>832</v>
      </c>
      <c s="220" r="P5169">
        <v>-10800</v>
      </c>
      <c t="s" s="220" r="Q5169">
        <v>7917</v>
      </c>
      <c t="s" s="17" r="R5169">
        <v>7918</v>
      </c>
    </row>
    <row r="5170">
      <c t="s" s="128" r="A5170">
        <v>7919</v>
      </c>
      <c t="s" s="220" r="B5170">
        <v>5834</v>
      </c>
      <c t="s" s="220" r="C5170">
        <v>7920</v>
      </c>
      <c t="s" s="220" r="D5170">
        <v>7921</v>
      </c>
      <c s="168" r="E5170">
        <v>41336.6494097222</v>
      </c>
      <c s="220" r="F5170"/>
      <c t="s" s="220" r="G5170">
        <v>57</v>
      </c>
      <c s="220" r="H5170"/>
      <c s="220" r="I5170"/>
      <c s="220" r="J5170">
        <v>169452812</v>
      </c>
      <c s="220" r="K5170"/>
      <c t="s" s="17" r="L5170">
        <v>135</v>
      </c>
      <c t="s" s="17" r="M5170">
        <v>5837</v>
      </c>
      <c s="220" r="N5170">
        <v>54</v>
      </c>
      <c s="220" r="O5170">
        <v>255</v>
      </c>
      <c s="220" r="P5170">
        <v>3600</v>
      </c>
      <c t="s" s="220" r="Q5170">
        <v>7922</v>
      </c>
      <c t="s" s="17" r="R5170">
        <v>1370</v>
      </c>
    </row>
    <row r="5171">
      <c t="s" s="128" r="A5171">
        <v>7923</v>
      </c>
      <c t="s" s="220" r="B5171">
        <v>7384</v>
      </c>
      <c t="s" s="220" r="C5171">
        <v>7924</v>
      </c>
      <c t="s" s="220" r="D5171">
        <v>7925</v>
      </c>
      <c s="168" r="E5171">
        <v>41336.6493981482</v>
      </c>
      <c s="220" r="F5171"/>
      <c t="s" s="220" r="G5171">
        <v>57</v>
      </c>
      <c s="220" r="H5171"/>
      <c s="220" r="I5171"/>
      <c s="220" r="J5171">
        <v>293465042</v>
      </c>
      <c s="220" r="K5171"/>
      <c t="s" s="17" r="L5171">
        <v>116</v>
      </c>
      <c t="s" s="17" r="M5171">
        <v>7387</v>
      </c>
      <c s="220" r="N5171">
        <v>130</v>
      </c>
      <c s="220" r="O5171">
        <v>205</v>
      </c>
      <c s="220" r="P5171">
        <v>3600</v>
      </c>
      <c t="s" s="220" r="Q5171">
        <v>7926</v>
      </c>
      <c t="s" s="17" r="R5171">
        <v>7927</v>
      </c>
    </row>
    <row r="5172">
      <c t="s" s="128" r="A5172">
        <v>7928</v>
      </c>
      <c t="s" s="220" r="B5172">
        <v>2287</v>
      </c>
      <c t="s" s="220" r="C5172">
        <v>7929</v>
      </c>
      <c t="s" s="220" r="D5172">
        <v>7930</v>
      </c>
      <c s="168" r="E5172">
        <v>41336.6492939815</v>
      </c>
      <c s="220" r="F5172"/>
      <c t="s" s="220" r="G5172">
        <v>46</v>
      </c>
      <c s="220" r="H5172">
        <v>420405468</v>
      </c>
      <c t="s" s="220" r="I5172">
        <v>653</v>
      </c>
      <c s="220" r="J5172">
        <v>14461032</v>
      </c>
      <c t="s" s="220" r="K5172">
        <v>7931</v>
      </c>
      <c t="s" s="17" r="L5172">
        <v>74</v>
      </c>
      <c t="s" s="17" r="M5172">
        <v>2292</v>
      </c>
      <c s="220" r="N5172">
        <v>5043</v>
      </c>
      <c s="220" r="O5172">
        <v>1996</v>
      </c>
      <c s="220" r="P5172">
        <v>-28800</v>
      </c>
      <c t="s" s="220" r="Q5172">
        <v>7932</v>
      </c>
      <c t="s" s="17" r="R5172">
        <v>7933</v>
      </c>
    </row>
    <row r="5173">
      <c t="s" s="128" r="A5173">
        <v>7934</v>
      </c>
      <c t="s" s="220" r="B5173">
        <v>7935</v>
      </c>
      <c t="s" s="220" r="C5173">
        <v>7936</v>
      </c>
      <c t="s" s="220" r="D5173">
        <v>7930</v>
      </c>
      <c s="168" r="E5173">
        <v>41336.6492939815</v>
      </c>
      <c s="220" r="F5173"/>
      <c t="s" s="220" r="G5173">
        <v>57</v>
      </c>
      <c s="220" r="H5173"/>
      <c s="220" r="I5173"/>
      <c s="220" r="J5173">
        <v>154869468</v>
      </c>
      <c s="220" r="K5173"/>
      <c t="s" s="17" r="L5173">
        <v>7937</v>
      </c>
      <c t="s" s="17" r="M5173">
        <v>7938</v>
      </c>
      <c s="220" r="N5173">
        <v>1007</v>
      </c>
      <c s="220" r="O5173">
        <v>748</v>
      </c>
      <c s="220" r="P5173">
        <v>3600</v>
      </c>
      <c t="s" s="220" r="Q5173">
        <v>7939</v>
      </c>
      <c t="s" s="17" r="R5173">
        <v>7940</v>
      </c>
    </row>
    <row r="5174">
      <c t="s" s="128" r="A5174">
        <v>7941</v>
      </c>
      <c t="s" s="220" r="B5174">
        <v>217</v>
      </c>
      <c t="s" s="220" r="C5174">
        <v>7942</v>
      </c>
      <c t="s" s="220" r="D5174">
        <v>7943</v>
      </c>
      <c s="168" r="E5174">
        <v>41336.6492013889</v>
      </c>
      <c s="220" r="F5174"/>
      <c t="s" s="220" r="G5174">
        <v>57</v>
      </c>
      <c s="220" r="H5174"/>
      <c s="220" r="I5174"/>
      <c s="220" r="J5174">
        <v>261867800</v>
      </c>
      <c s="220" r="K5174"/>
      <c t="s" s="17" r="L5174">
        <v>228</v>
      </c>
      <c t="s" s="17" r="M5174">
        <v>221</v>
      </c>
      <c s="220" r="N5174">
        <v>254</v>
      </c>
      <c s="220" r="O5174">
        <v>325</v>
      </c>
      <c s="220" r="P5174">
        <v>3600</v>
      </c>
      <c t="s" s="220" r="Q5174">
        <v>7944</v>
      </c>
      <c t="s" s="17" r="R5174">
        <v>7945</v>
      </c>
    </row>
    <row r="5175">
      <c t="s" s="128" r="A5175">
        <v>2703</v>
      </c>
      <c t="s" s="220" r="B5175">
        <v>1180</v>
      </c>
      <c t="s" s="220" r="C5175">
        <v>7946</v>
      </c>
      <c t="s" s="220" r="D5175">
        <v>7947</v>
      </c>
      <c s="168" r="E5175">
        <v>41336.6491782407</v>
      </c>
      <c s="220" r="F5175"/>
      <c t="s" s="220" r="G5175">
        <v>46</v>
      </c>
      <c s="220" r="H5175"/>
      <c s="220" r="I5175"/>
      <c s="220" r="J5175">
        <v>28251658</v>
      </c>
      <c s="220" r="K5175"/>
      <c t="s" s="17" r="L5175">
        <v>4786</v>
      </c>
      <c t="s" s="17" r="M5175">
        <v>1183</v>
      </c>
      <c s="220" r="N5175">
        <v>9352</v>
      </c>
      <c s="220" r="O5175">
        <v>628</v>
      </c>
      <c s="220" r="P5175">
        <v>-10800</v>
      </c>
      <c t="s" s="220" r="Q5175">
        <v>7948</v>
      </c>
      <c t="s" s="17" r="R5175">
        <v>7949</v>
      </c>
    </row>
    <row r="5176">
      <c t="s" s="128" r="A5176">
        <v>7950</v>
      </c>
      <c t="s" s="220" r="B5176">
        <v>5822</v>
      </c>
      <c t="s" s="220" r="C5176">
        <v>7951</v>
      </c>
      <c t="s" s="220" r="D5176">
        <v>7952</v>
      </c>
      <c s="168" r="E5176">
        <v>41336.6490625</v>
      </c>
      <c s="220" r="F5176"/>
      <c t="s" s="220" r="G5176">
        <v>57</v>
      </c>
      <c s="220" r="H5176"/>
      <c s="220" r="I5176"/>
      <c s="220" r="J5176">
        <v>17345145</v>
      </c>
      <c s="220" r="K5176"/>
      <c t="s" s="17" r="L5176">
        <v>127</v>
      </c>
      <c t="s" s="17" r="M5176">
        <v>5825</v>
      </c>
      <c s="220" r="N5176">
        <v>257</v>
      </c>
      <c s="220" r="O5176">
        <v>573</v>
      </c>
      <c s="220" r="P5176">
        <v>3600</v>
      </c>
      <c t="s" s="220" r="Q5176">
        <v>7953</v>
      </c>
      <c t="s" s="17" r="R5176">
        <v>7954</v>
      </c>
    </row>
    <row r="5177">
      <c t="s" s="128" r="A5177">
        <v>7955</v>
      </c>
      <c t="s" s="220" r="B5177">
        <v>1040</v>
      </c>
      <c t="s" s="220" r="C5177">
        <v>7956</v>
      </c>
      <c t="s" s="220" r="D5177">
        <v>7957</v>
      </c>
      <c s="168" r="E5177">
        <v>41336.6484606481</v>
      </c>
      <c s="220" r="F5177"/>
      <c t="s" s="220" r="G5177">
        <v>57</v>
      </c>
      <c s="220" r="H5177"/>
      <c s="220" r="I5177"/>
      <c s="220" r="J5177">
        <v>34652476</v>
      </c>
      <c s="220" r="K5177"/>
      <c t="s" s="17" r="L5177">
        <v>228</v>
      </c>
      <c t="s" s="17" r="M5177">
        <v>1043</v>
      </c>
      <c s="220" r="N5177">
        <v>303</v>
      </c>
      <c s="220" r="O5177">
        <v>330</v>
      </c>
      <c s="220" r="P5177">
        <v>3600</v>
      </c>
      <c t="s" s="220" r="Q5177">
        <v>7958</v>
      </c>
      <c t="s" s="17" r="R5177">
        <v>714</v>
      </c>
    </row>
    <row r="5178">
      <c t="s" s="128" r="A5178">
        <v>7959</v>
      </c>
      <c t="s" s="220" r="B5178">
        <v>3964</v>
      </c>
      <c t="s" s="220" r="C5178">
        <v>7960</v>
      </c>
      <c t="s" s="220" r="D5178">
        <v>7961</v>
      </c>
      <c s="168" r="E5178">
        <v>41336.6483333333</v>
      </c>
      <c s="220" r="F5178"/>
      <c t="s" s="220" r="G5178">
        <v>57</v>
      </c>
      <c s="220" r="H5178"/>
      <c s="220" r="I5178"/>
      <c s="220" r="J5178">
        <v>1066088496</v>
      </c>
      <c s="220" r="K5178"/>
      <c t="s" s="17" r="L5178">
        <v>74</v>
      </c>
      <c t="s" s="17" r="M5178">
        <v>3967</v>
      </c>
      <c s="220" r="N5178">
        <v>16</v>
      </c>
      <c s="220" r="O5178">
        <v>300</v>
      </c>
      <c s="220" r="P5178"/>
      <c t="s" s="220" r="Q5178">
        <v>7962</v>
      </c>
      <c t="s" s="17" r="R5178">
        <v>7600</v>
      </c>
    </row>
    <row r="5179">
      <c t="s" s="128" r="A5179">
        <v>7963</v>
      </c>
      <c t="s" s="220" r="B5179">
        <v>814</v>
      </c>
      <c t="s" s="220" r="C5179">
        <v>7964</v>
      </c>
      <c t="s" s="220" r="D5179">
        <v>7965</v>
      </c>
      <c s="168" r="E5179">
        <v>41336.6480671296</v>
      </c>
      <c s="220" r="F5179"/>
      <c t="s" s="220" r="G5179">
        <v>57</v>
      </c>
      <c s="220" r="H5179"/>
      <c s="220" r="I5179"/>
      <c s="220" r="J5179">
        <v>2723301</v>
      </c>
      <c s="220" r="K5179"/>
      <c t="s" s="17" r="L5179">
        <v>228</v>
      </c>
      <c t="s" s="17" r="M5179">
        <v>817</v>
      </c>
      <c s="220" r="N5179">
        <v>531</v>
      </c>
      <c s="220" r="O5179">
        <v>402</v>
      </c>
      <c s="220" r="P5179">
        <v>3600</v>
      </c>
      <c t="s" s="220" r="Q5179">
        <v>7966</v>
      </c>
      <c t="s" s="17" r="R5179">
        <v>7967</v>
      </c>
    </row>
    <row r="5180">
      <c t="s" s="128" r="A5180">
        <v>7968</v>
      </c>
      <c t="s" s="220" r="B5180">
        <v>1494</v>
      </c>
      <c t="s" s="220" r="C5180">
        <v>7969</v>
      </c>
      <c t="s" s="220" r="D5180">
        <v>7970</v>
      </c>
      <c s="168" r="E5180">
        <v>41336.6477430556</v>
      </c>
      <c s="220" r="F5180"/>
      <c t="s" s="220" r="G5180">
        <v>46</v>
      </c>
      <c s="220" r="H5180"/>
      <c s="220" r="I5180"/>
      <c s="220" r="J5180">
        <v>49009102</v>
      </c>
      <c s="220" r="K5180"/>
      <c t="s" s="17" r="L5180">
        <v>49</v>
      </c>
      <c t="s" s="17" r="M5180">
        <v>1497</v>
      </c>
      <c s="220" r="N5180">
        <v>448</v>
      </c>
      <c s="220" r="O5180">
        <v>351</v>
      </c>
      <c s="220" r="P5180">
        <v>12600</v>
      </c>
      <c t="s" s="220" r="Q5180">
        <v>7971</v>
      </c>
      <c t="s" s="17" r="R5180">
        <v>7972</v>
      </c>
    </row>
    <row r="5181">
      <c t="s" s="128" r="A5181">
        <v>7973</v>
      </c>
      <c t="s" s="220" r="B5181">
        <v>54</v>
      </c>
      <c t="s" s="220" r="C5181">
        <v>7974</v>
      </c>
      <c t="s" s="220" r="D5181">
        <v>7975</v>
      </c>
      <c s="168" r="E5181">
        <v>41336.6477314815</v>
      </c>
      <c s="220" r="F5181"/>
      <c t="s" s="220" r="G5181">
        <v>57</v>
      </c>
      <c s="220" r="H5181"/>
      <c s="220" r="I5181"/>
      <c s="220" r="J5181">
        <v>25583565</v>
      </c>
      <c s="220" r="K5181"/>
      <c t="s" s="17" r="L5181">
        <v>135</v>
      </c>
      <c t="s" s="17" r="M5181">
        <v>58</v>
      </c>
      <c s="220" r="N5181">
        <v>216</v>
      </c>
      <c s="220" r="O5181">
        <v>471</v>
      </c>
      <c s="220" r="P5181">
        <v>3600</v>
      </c>
      <c t="s" s="220" r="Q5181">
        <v>7976</v>
      </c>
      <c t="s" s="17" r="R5181">
        <v>755</v>
      </c>
    </row>
    <row r="5182">
      <c t="s" s="128" r="A5182">
        <v>7977</v>
      </c>
      <c t="s" s="220" r="B5182">
        <v>2287</v>
      </c>
      <c t="s" s="220" r="C5182">
        <v>7978</v>
      </c>
      <c t="s" s="220" r="D5182">
        <v>7979</v>
      </c>
      <c s="168" r="E5182">
        <v>41336.6476041667</v>
      </c>
      <c s="220" r="F5182"/>
      <c t="s" s="220" r="G5182">
        <v>46</v>
      </c>
      <c s="220" r="H5182">
        <v>14935365</v>
      </c>
      <c t="s" s="220" r="I5182">
        <v>7980</v>
      </c>
      <c s="220" r="J5182">
        <v>14461032</v>
      </c>
      <c t="s" s="220" r="K5182">
        <v>7981</v>
      </c>
      <c t="s" s="17" r="L5182">
        <v>74</v>
      </c>
      <c t="s" s="17" r="M5182">
        <v>2292</v>
      </c>
      <c s="220" r="N5182">
        <v>5043</v>
      </c>
      <c s="220" r="O5182">
        <v>1996</v>
      </c>
      <c s="220" r="P5182">
        <v>-28800</v>
      </c>
      <c t="s" s="220" r="Q5182">
        <v>7982</v>
      </c>
      <c t="s" s="17" r="R5182">
        <v>7983</v>
      </c>
    </row>
    <row r="5183">
      <c t="s" s="128" r="A5183">
        <v>7984</v>
      </c>
      <c t="s" s="220" r="B5183">
        <v>7384</v>
      </c>
      <c t="s" s="220" r="C5183">
        <v>7985</v>
      </c>
      <c t="s" s="220" r="D5183">
        <v>7986</v>
      </c>
      <c s="168" r="E5183">
        <v>41336.6475347222</v>
      </c>
      <c s="220" r="F5183"/>
      <c t="s" s="220" r="G5183">
        <v>57</v>
      </c>
      <c s="220" r="H5183"/>
      <c s="220" r="I5183"/>
      <c s="220" r="J5183">
        <v>293465042</v>
      </c>
      <c s="220" r="K5183"/>
      <c t="s" s="17" r="L5183">
        <v>116</v>
      </c>
      <c t="s" s="17" r="M5183">
        <v>7387</v>
      </c>
      <c s="220" r="N5183">
        <v>130</v>
      </c>
      <c s="220" r="O5183">
        <v>205</v>
      </c>
      <c s="220" r="P5183">
        <v>3600</v>
      </c>
      <c t="s" s="220" r="Q5183">
        <v>7987</v>
      </c>
      <c t="s" s="17" r="R5183">
        <v>7988</v>
      </c>
    </row>
    <row r="5184">
      <c t="s" s="128" r="A5184">
        <v>7989</v>
      </c>
      <c t="s" s="220" r="B5184">
        <v>828</v>
      </c>
      <c t="s" s="220" r="C5184">
        <v>7990</v>
      </c>
      <c t="s" s="220" r="D5184">
        <v>7991</v>
      </c>
      <c s="168" r="E5184">
        <v>41336.6473611111</v>
      </c>
      <c s="220" r="F5184"/>
      <c t="s" s="220" r="G5184">
        <v>46</v>
      </c>
      <c s="220" r="H5184"/>
      <c s="220" r="I5184"/>
      <c s="220" r="J5184">
        <v>14607788</v>
      </c>
      <c s="220" r="K5184"/>
      <c t="s" s="17" r="L5184">
        <v>228</v>
      </c>
      <c t="s" s="17" r="M5184">
        <v>3852</v>
      </c>
      <c s="220" r="N5184">
        <v>1506</v>
      </c>
      <c s="220" r="O5184">
        <v>375</v>
      </c>
      <c s="220" r="P5184">
        <v>3600</v>
      </c>
      <c t="s" s="220" r="Q5184">
        <v>7992</v>
      </c>
      <c t="s" s="17" r="R5184">
        <v>4444</v>
      </c>
    </row>
    <row r="5185">
      <c t="s" s="128" r="A5185">
        <v>7993</v>
      </c>
      <c t="s" s="220" r="B5185">
        <v>814</v>
      </c>
      <c t="s" s="220" r="C5185">
        <v>7994</v>
      </c>
      <c t="s" s="220" r="D5185">
        <v>7991</v>
      </c>
      <c s="168" r="E5185">
        <v>41336.6473611111</v>
      </c>
      <c s="220" r="F5185"/>
      <c t="s" s="220" r="G5185">
        <v>57</v>
      </c>
      <c s="220" r="H5185"/>
      <c s="220" r="I5185"/>
      <c s="220" r="J5185">
        <v>2723301</v>
      </c>
      <c s="220" r="K5185"/>
      <c t="s" s="17" r="L5185">
        <v>228</v>
      </c>
      <c t="s" s="17" r="M5185">
        <v>817</v>
      </c>
      <c s="220" r="N5185">
        <v>531</v>
      </c>
      <c s="220" r="O5185">
        <v>402</v>
      </c>
      <c s="220" r="P5185">
        <v>3600</v>
      </c>
      <c t="s" s="220" r="Q5185">
        <v>7995</v>
      </c>
      <c t="s" s="17" r="R5185">
        <v>7996</v>
      </c>
    </row>
    <row r="5186">
      <c t="s" s="128" r="A5186">
        <v>7997</v>
      </c>
      <c t="s" s="220" r="B5186">
        <v>5573</v>
      </c>
      <c t="s" s="220" r="C5186">
        <v>7998</v>
      </c>
      <c t="s" s="220" r="D5186">
        <v>7999</v>
      </c>
      <c s="168" r="E5186">
        <v>41336.6473263889</v>
      </c>
      <c s="220" r="F5186"/>
      <c t="s" s="220" r="G5186">
        <v>46</v>
      </c>
      <c s="220" r="H5186"/>
      <c s="220" r="I5186"/>
      <c s="220" r="J5186">
        <v>20245745</v>
      </c>
      <c s="220" r="K5186"/>
      <c t="s" s="17" r="L5186">
        <v>74</v>
      </c>
      <c t="s" s="17" r="M5186">
        <v>5576</v>
      </c>
      <c s="220" r="N5186">
        <v>176</v>
      </c>
      <c s="220" r="O5186">
        <v>336</v>
      </c>
      <c s="220" r="P5186">
        <v>3600</v>
      </c>
      <c t="s" s="220" r="Q5186">
        <v>8000</v>
      </c>
      <c t="s" s="17" r="R5186">
        <v>5393</v>
      </c>
    </row>
    <row r="5187">
      <c t="s" s="128" r="A5187">
        <v>8001</v>
      </c>
      <c t="s" s="220" r="B5187">
        <v>1935</v>
      </c>
      <c t="s" s="220" r="C5187">
        <v>8002</v>
      </c>
      <c t="s" s="220" r="D5187">
        <v>8003</v>
      </c>
      <c s="168" r="E5187">
        <v>41336.6472916667</v>
      </c>
      <c s="220" r="F5187"/>
      <c t="s" s="220" r="G5187">
        <v>57</v>
      </c>
      <c s="220" r="H5187"/>
      <c s="220" r="I5187"/>
      <c s="220" r="J5187">
        <v>293129646</v>
      </c>
      <c s="220" r="K5187"/>
      <c t="s" s="17" r="L5187">
        <v>135</v>
      </c>
      <c t="s" s="17" r="M5187">
        <v>1938</v>
      </c>
      <c s="220" r="N5187">
        <v>9</v>
      </c>
      <c s="220" r="O5187">
        <v>46</v>
      </c>
      <c s="220" r="P5187">
        <v>7200</v>
      </c>
      <c t="s" s="220" r="Q5187">
        <v>8004</v>
      </c>
      <c t="s" s="17" r="R5187">
        <v>8005</v>
      </c>
    </row>
    <row r="5188">
      <c t="s" s="128" r="A5188">
        <v>8006</v>
      </c>
      <c t="s" s="220" r="B5188">
        <v>2530</v>
      </c>
      <c t="s" s="220" r="C5188">
        <v>8007</v>
      </c>
      <c t="s" s="220" r="D5188">
        <v>8008</v>
      </c>
      <c s="168" r="E5188">
        <v>41336.6472800926</v>
      </c>
      <c s="220" r="F5188"/>
      <c t="s" s="220" r="G5188">
        <v>57</v>
      </c>
      <c s="220" r="H5188"/>
      <c s="220" r="I5188"/>
      <c s="220" r="J5188">
        <v>202969896</v>
      </c>
      <c s="220" r="K5188"/>
      <c t="s" s="17" r="L5188">
        <v>745</v>
      </c>
      <c t="s" s="17" r="M5188">
        <v>2533</v>
      </c>
      <c s="220" r="N5188">
        <v>389</v>
      </c>
      <c s="220" r="O5188">
        <v>566</v>
      </c>
      <c s="220" r="P5188">
        <v>3600</v>
      </c>
      <c t="s" s="220" r="Q5188">
        <v>8009</v>
      </c>
      <c t="s" s="17" r="R5188">
        <v>8010</v>
      </c>
    </row>
    <row r="5189">
      <c t="s" s="128" r="A5189">
        <v>8011</v>
      </c>
      <c t="s" s="220" r="B5189">
        <v>4300</v>
      </c>
      <c t="s" s="220" r="C5189">
        <v>8012</v>
      </c>
      <c t="s" s="220" r="D5189">
        <v>8008</v>
      </c>
      <c s="168" r="E5189">
        <v>41336.6472800926</v>
      </c>
      <c s="220" r="F5189"/>
      <c t="s" s="220" r="G5189">
        <v>46</v>
      </c>
      <c s="220" r="H5189"/>
      <c s="220" r="I5189"/>
      <c s="220" r="J5189">
        <v>112729237</v>
      </c>
      <c s="220" r="K5189"/>
      <c t="s" s="17" r="L5189">
        <v>49</v>
      </c>
      <c t="s" s="17" r="M5189">
        <v>4303</v>
      </c>
      <c s="220" r="N5189">
        <v>17</v>
      </c>
      <c s="220" r="O5189">
        <v>71</v>
      </c>
      <c s="220" r="P5189">
        <v>3600</v>
      </c>
      <c t="s" s="220" r="Q5189">
        <v>8013</v>
      </c>
      <c t="s" s="17" r="R5189">
        <v>8014</v>
      </c>
    </row>
    <row r="5190">
      <c t="s" s="128" r="A5190">
        <v>8015</v>
      </c>
      <c t="s" s="220" r="B5190">
        <v>5867</v>
      </c>
      <c t="s" s="220" r="C5190">
        <v>8016</v>
      </c>
      <c t="s" s="220" r="D5190">
        <v>8017</v>
      </c>
      <c s="168" r="E5190">
        <v>41336.6470601852</v>
      </c>
      <c s="220" r="F5190"/>
      <c t="s" s="220" r="G5190">
        <v>46</v>
      </c>
      <c s="220" r="H5190">
        <v>26206046</v>
      </c>
      <c t="s" s="220" r="I5190">
        <v>2448</v>
      </c>
      <c s="220" r="J5190">
        <v>15236526</v>
      </c>
      <c t="s" s="220" r="K5190">
        <v>8018</v>
      </c>
      <c t="s" s="17" r="L5190">
        <v>74</v>
      </c>
      <c t="s" s="17" r="M5190">
        <v>5870</v>
      </c>
      <c s="220" r="N5190">
        <v>524</v>
      </c>
      <c s="220" r="O5190">
        <v>233</v>
      </c>
      <c s="220" r="P5190">
        <v>-10800</v>
      </c>
      <c t="s" s="220" r="Q5190">
        <v>8019</v>
      </c>
      <c t="s" s="17" r="R5190">
        <v>8020</v>
      </c>
    </row>
    <row r="5191">
      <c t="s" s="128" r="A5191">
        <v>8021</v>
      </c>
      <c t="s" s="220" r="B5191">
        <v>8022</v>
      </c>
      <c t="s" s="220" r="C5191">
        <v>8023</v>
      </c>
      <c t="s" s="220" r="D5191">
        <v>8024</v>
      </c>
      <c s="168" r="E5191">
        <v>41336.6469907407</v>
      </c>
      <c s="220" r="F5191"/>
      <c t="s" s="220" r="G5191">
        <v>57</v>
      </c>
      <c s="220" r="H5191"/>
      <c s="220" r="I5191"/>
      <c s="220" r="J5191">
        <v>775588658</v>
      </c>
      <c s="220" r="K5191"/>
      <c t="s" s="17" r="L5191">
        <v>74</v>
      </c>
      <c t="s" s="17" r="M5191">
        <v>8025</v>
      </c>
      <c s="220" r="N5191">
        <v>29</v>
      </c>
      <c s="220" r="O5191">
        <v>151</v>
      </c>
      <c s="220" r="P5191">
        <v>3600</v>
      </c>
      <c t="s" s="220" r="Q5191">
        <v>8026</v>
      </c>
      <c t="s" s="17" r="R5191">
        <v>3483</v>
      </c>
    </row>
    <row r="5192">
      <c t="s" s="128" r="A5192">
        <v>8027</v>
      </c>
      <c t="s" s="220" r="B5192">
        <v>1608</v>
      </c>
      <c t="s" s="220" r="C5192">
        <v>8028</v>
      </c>
      <c t="s" s="220" r="D5192">
        <v>8029</v>
      </c>
      <c s="168" r="E5192">
        <v>41336.6467013889</v>
      </c>
      <c s="220" r="F5192"/>
      <c t="s" s="220" r="G5192">
        <v>57</v>
      </c>
      <c s="220" r="H5192"/>
      <c s="220" r="I5192"/>
      <c s="220" r="J5192">
        <v>419071151</v>
      </c>
      <c s="220" r="K5192"/>
      <c t="s" s="17" r="L5192">
        <v>228</v>
      </c>
      <c t="s" s="17" r="M5192">
        <v>1611</v>
      </c>
      <c s="220" r="N5192">
        <v>97</v>
      </c>
      <c s="220" r="O5192">
        <v>141</v>
      </c>
      <c s="220" r="P5192"/>
      <c t="s" s="220" r="Q5192">
        <v>8030</v>
      </c>
      <c t="s" s="17" r="R5192">
        <v>8031</v>
      </c>
    </row>
    <row r="5193">
      <c t="s" s="128" r="A5193">
        <v>8032</v>
      </c>
      <c t="s" s="220" r="B5193">
        <v>906</v>
      </c>
      <c t="s" s="220" r="C5193">
        <v>8033</v>
      </c>
      <c t="s" s="220" r="D5193">
        <v>8034</v>
      </c>
      <c s="168" r="E5193">
        <v>41336.6465509259</v>
      </c>
      <c s="220" r="F5193"/>
      <c t="s" s="220" r="G5193">
        <v>57</v>
      </c>
      <c s="220" r="H5193"/>
      <c s="220" r="I5193"/>
      <c s="220" r="J5193">
        <v>279064794</v>
      </c>
      <c s="220" r="K5193"/>
      <c t="s" s="17" r="L5193">
        <v>74</v>
      </c>
      <c t="s" s="17" r="M5193">
        <v>940</v>
      </c>
      <c s="220" r="N5193">
        <v>1311</v>
      </c>
      <c s="220" r="O5193">
        <v>600</v>
      </c>
      <c s="220" r="P5193">
        <v>3600</v>
      </c>
      <c t="s" s="220" r="Q5193">
        <v>8035</v>
      </c>
      <c t="s" s="17" r="R5193">
        <v>8036</v>
      </c>
    </row>
    <row r="5194">
      <c t="s" s="128" r="A5194">
        <v>8037</v>
      </c>
      <c t="s" s="220" r="B5194">
        <v>2596</v>
      </c>
      <c t="s" s="220" r="C5194">
        <v>8038</v>
      </c>
      <c t="s" s="220" r="D5194">
        <v>8039</v>
      </c>
      <c s="168" r="E5194">
        <v>41336.6465162037</v>
      </c>
      <c s="220" r="F5194"/>
      <c t="s" s="220" r="G5194">
        <v>57</v>
      </c>
      <c s="220" r="H5194"/>
      <c s="220" r="I5194"/>
      <c s="220" r="J5194">
        <v>1006383540</v>
      </c>
      <c s="220" r="K5194"/>
      <c t="s" s="17" r="L5194">
        <v>74</v>
      </c>
      <c t="s" s="17" r="M5194">
        <v>2599</v>
      </c>
      <c s="220" r="N5194">
        <v>72</v>
      </c>
      <c s="220" r="O5194">
        <v>295</v>
      </c>
      <c s="220" r="P5194">
        <v>3600</v>
      </c>
      <c t="s" s="220" r="Q5194">
        <v>8040</v>
      </c>
      <c t="s" s="17" r="R5194">
        <v>467</v>
      </c>
    </row>
    <row r="5195">
      <c t="s" s="128" r="A5195">
        <v>8041</v>
      </c>
      <c t="s" s="220" r="B5195">
        <v>8042</v>
      </c>
      <c t="s" s="220" r="C5195">
        <v>8043</v>
      </c>
      <c t="s" s="220" r="D5195">
        <v>8044</v>
      </c>
      <c s="168" r="E5195">
        <v>41336.6463078704</v>
      </c>
      <c s="220" r="F5195"/>
      <c t="s" s="220" r="G5195">
        <v>57</v>
      </c>
      <c s="220" r="H5195"/>
      <c s="220" r="I5195"/>
      <c s="220" r="J5195">
        <v>1225297590</v>
      </c>
      <c s="220" r="K5195"/>
      <c t="s" s="17" r="L5195">
        <v>74</v>
      </c>
      <c t="s" s="17" r="M5195">
        <v>8045</v>
      </c>
      <c s="220" r="N5195">
        <v>15</v>
      </c>
      <c s="220" r="O5195">
        <v>59</v>
      </c>
      <c s="220" r="P5195"/>
      <c t="s" s="220" r="Q5195">
        <v>8046</v>
      </c>
      <c t="s" s="17" r="R5195">
        <v>8047</v>
      </c>
    </row>
    <row r="5196">
      <c t="s" s="128" r="A5196">
        <v>8018</v>
      </c>
      <c t="s" s="220" r="B5196">
        <v>2448</v>
      </c>
      <c t="s" s="220" r="C5196">
        <v>8048</v>
      </c>
      <c t="s" s="220" r="D5196">
        <v>8044</v>
      </c>
      <c s="168" r="E5196">
        <v>41336.6463078704</v>
      </c>
      <c s="220" r="F5196"/>
      <c t="s" s="220" r="G5196">
        <v>57</v>
      </c>
      <c s="220" r="H5196"/>
      <c s="220" r="I5196"/>
      <c s="220" r="J5196">
        <v>26206046</v>
      </c>
      <c s="220" r="K5196"/>
      <c t="s" s="17" r="L5196">
        <v>228</v>
      </c>
      <c t="s" s="17" r="M5196">
        <v>3267</v>
      </c>
      <c s="220" r="N5196">
        <v>1261</v>
      </c>
      <c s="220" r="O5196">
        <v>910</v>
      </c>
      <c s="220" r="P5196">
        <v>3600</v>
      </c>
      <c t="s" s="220" r="Q5196">
        <v>8049</v>
      </c>
      <c t="s" s="17" r="R5196">
        <v>8050</v>
      </c>
    </row>
    <row r="5197">
      <c t="s" s="128" r="A5197">
        <v>8051</v>
      </c>
      <c t="s" s="220" r="B5197">
        <v>8052</v>
      </c>
      <c t="s" s="220" r="C5197">
        <v>8053</v>
      </c>
      <c t="s" s="220" r="D5197">
        <v>8054</v>
      </c>
      <c s="168" r="E5197">
        <v>41336.6462037037</v>
      </c>
      <c s="220" r="F5197"/>
      <c t="s" s="220" r="G5197">
        <v>46</v>
      </c>
      <c s="220" r="H5197"/>
      <c s="220" r="I5197"/>
      <c s="220" r="J5197">
        <v>493936512</v>
      </c>
      <c s="220" r="K5197"/>
      <c t="s" s="17" r="L5197">
        <v>74</v>
      </c>
      <c t="s" s="17" r="M5197">
        <v>8055</v>
      </c>
      <c s="220" r="N5197">
        <v>110</v>
      </c>
      <c s="220" r="O5197">
        <v>364</v>
      </c>
      <c s="220" r="P5197">
        <v>3600</v>
      </c>
      <c t="s" s="220" r="Q5197">
        <v>8056</v>
      </c>
      <c t="s" s="17" r="R5197">
        <v>8057</v>
      </c>
    </row>
    <row r="5198">
      <c t="s" s="128" r="A5198">
        <v>8058</v>
      </c>
      <c t="s" s="220" r="B5198">
        <v>8059</v>
      </c>
      <c t="s" s="220" r="C5198">
        <v>8060</v>
      </c>
      <c t="s" s="220" r="D5198">
        <v>8061</v>
      </c>
      <c s="168" r="E5198">
        <v>41336.6461342593</v>
      </c>
      <c s="220" r="F5198"/>
      <c t="s" s="220" r="G5198">
        <v>57</v>
      </c>
      <c s="220" r="H5198"/>
      <c s="220" r="I5198"/>
      <c s="220" r="J5198">
        <v>351508759</v>
      </c>
      <c s="220" r="K5198"/>
      <c t="s" s="17" r="L5198">
        <v>49</v>
      </c>
      <c t="s" s="17" r="M5198">
        <v>8062</v>
      </c>
      <c s="220" r="N5198">
        <v>36</v>
      </c>
      <c s="220" r="O5198">
        <v>69</v>
      </c>
      <c s="220" r="P5198">
        <v>3600</v>
      </c>
      <c t="s" s="220" r="Q5198">
        <v>8063</v>
      </c>
      <c t="s" s="17" r="R5198">
        <v>8064</v>
      </c>
    </row>
    <row r="5199">
      <c t="s" s="128" r="A5199">
        <v>8065</v>
      </c>
      <c t="s" s="220" r="B5199">
        <v>8066</v>
      </c>
      <c t="s" s="220" r="C5199">
        <v>8067</v>
      </c>
      <c t="s" s="220" r="D5199">
        <v>8068</v>
      </c>
      <c s="168" r="E5199">
        <v>41336.6460185185</v>
      </c>
      <c s="220" r="F5199"/>
      <c t="s" s="220" r="G5199">
        <v>57</v>
      </c>
      <c s="220" r="H5199"/>
      <c s="220" r="I5199"/>
      <c s="220" r="J5199">
        <v>42056608</v>
      </c>
      <c s="220" r="K5199"/>
      <c t="s" s="17" r="L5199">
        <v>1367</v>
      </c>
      <c t="s" s="17" r="M5199">
        <v>8069</v>
      </c>
      <c s="220" r="N5199">
        <v>677</v>
      </c>
      <c s="220" r="O5199">
        <v>486</v>
      </c>
      <c s="220" r="P5199">
        <v>3600</v>
      </c>
      <c t="s" s="220" r="Q5199">
        <v>8070</v>
      </c>
      <c t="s" s="17" r="R5199">
        <v>8071</v>
      </c>
    </row>
    <row r="5200">
      <c t="s" s="128" r="A5200">
        <v>8072</v>
      </c>
      <c t="s" s="220" r="B5200">
        <v>617</v>
      </c>
      <c t="s" s="220" r="C5200">
        <v>8073</v>
      </c>
      <c t="s" s="220" r="D5200">
        <v>8074</v>
      </c>
      <c s="168" r="E5200">
        <v>41336.6458796296</v>
      </c>
      <c s="220" r="F5200"/>
      <c t="s" s="220" r="G5200">
        <v>57</v>
      </c>
      <c s="220" r="H5200"/>
      <c s="220" r="I5200"/>
      <c s="220" r="J5200">
        <v>238498745</v>
      </c>
      <c s="220" r="K5200"/>
      <c t="s" s="17" r="L5200">
        <v>74</v>
      </c>
      <c t="s" s="17" r="M5200">
        <v>620</v>
      </c>
      <c s="220" r="N5200">
        <v>99</v>
      </c>
      <c s="220" r="O5200">
        <v>177</v>
      </c>
      <c s="220" r="P5200">
        <v>3600</v>
      </c>
      <c t="s" s="220" r="Q5200">
        <v>8075</v>
      </c>
      <c t="s" s="17" r="R5200">
        <v>8076</v>
      </c>
    </row>
    <row r="5201">
      <c t="s" s="128" r="A5201">
        <v>8077</v>
      </c>
      <c t="s" s="220" r="B5201">
        <v>6529</v>
      </c>
      <c t="s" s="220" r="C5201">
        <v>8078</v>
      </c>
      <c t="s" s="220" r="D5201">
        <v>8079</v>
      </c>
      <c s="168" r="E5201">
        <v>41336.6458217593</v>
      </c>
      <c s="220" r="F5201"/>
      <c t="s" s="220" r="G5201">
        <v>57</v>
      </c>
      <c s="220" r="H5201"/>
      <c s="220" r="I5201"/>
      <c s="220" r="J5201">
        <v>84558885</v>
      </c>
      <c s="220" r="K5201"/>
      <c t="s" s="17" r="L5201">
        <v>74</v>
      </c>
      <c t="s" s="17" r="M5201">
        <v>6532</v>
      </c>
      <c s="220" r="N5201">
        <v>347</v>
      </c>
      <c s="220" r="O5201">
        <v>959</v>
      </c>
      <c s="220" r="P5201">
        <v>3600</v>
      </c>
      <c t="s" s="220" r="Q5201">
        <v>8080</v>
      </c>
      <c t="s" s="17" r="R5201">
        <v>67</v>
      </c>
    </row>
    <row r="5202">
      <c t="s" s="128" r="A5202">
        <v>8081</v>
      </c>
      <c t="s" s="220" r="B5202">
        <v>1759</v>
      </c>
      <c t="s" s="220" r="C5202">
        <v>8082</v>
      </c>
      <c t="s" s="220" r="D5202">
        <v>8083</v>
      </c>
      <c s="168" r="E5202">
        <v>41336.6453703704</v>
      </c>
      <c s="220" r="F5202"/>
      <c t="s" s="220" r="G5202">
        <v>57</v>
      </c>
      <c s="220" r="H5202"/>
      <c s="220" r="I5202"/>
      <c s="220" r="J5202">
        <v>527251402</v>
      </c>
      <c s="220" r="K5202"/>
      <c t="s" s="17" r="L5202">
        <v>74</v>
      </c>
      <c t="s" s="17" r="M5202">
        <v>1762</v>
      </c>
      <c s="220" r="N5202">
        <v>113</v>
      </c>
      <c s="220" r="O5202">
        <v>129</v>
      </c>
      <c s="220" r="P5202">
        <v>3600</v>
      </c>
      <c t="s" s="220" r="Q5202">
        <v>8084</v>
      </c>
      <c t="s" s="17" r="R5202">
        <v>8085</v>
      </c>
    </row>
    <row r="5203">
      <c t="s" s="128" r="A5203">
        <v>8086</v>
      </c>
      <c t="s" s="220" r="B5203">
        <v>5673</v>
      </c>
      <c t="s" s="220" r="C5203">
        <v>8087</v>
      </c>
      <c t="s" s="220" r="D5203">
        <v>8088</v>
      </c>
      <c s="168" r="E5203">
        <v>41336.6452893518</v>
      </c>
      <c s="220" r="F5203"/>
      <c t="s" s="220" r="G5203">
        <v>57</v>
      </c>
      <c s="220" r="H5203"/>
      <c s="220" r="I5203"/>
      <c s="220" r="J5203">
        <v>384316976</v>
      </c>
      <c s="220" r="K5203"/>
      <c t="s" s="17" r="L5203">
        <v>228</v>
      </c>
      <c t="s" s="17" r="M5203">
        <v>5675</v>
      </c>
      <c s="220" r="N5203">
        <v>771</v>
      </c>
      <c s="220" r="O5203">
        <v>19</v>
      </c>
      <c s="220" r="P5203">
        <v>3600</v>
      </c>
      <c t="s" s="220" r="Q5203">
        <v>8089</v>
      </c>
      <c t="s" s="17" r="R5203">
        <v>8090</v>
      </c>
    </row>
    <row r="5204">
      <c t="s" s="128" r="A5204">
        <v>7761</v>
      </c>
      <c t="s" s="220" r="B5204">
        <v>7760</v>
      </c>
      <c t="s" s="220" r="C5204">
        <v>8091</v>
      </c>
      <c t="s" s="220" r="D5204">
        <v>8092</v>
      </c>
      <c s="168" r="E5204">
        <v>41336.6452314815</v>
      </c>
      <c s="220" r="F5204"/>
      <c t="s" s="220" r="G5204">
        <v>57</v>
      </c>
      <c s="220" r="H5204"/>
      <c s="220" r="I5204"/>
      <c s="220" r="J5204">
        <v>259898468</v>
      </c>
      <c s="220" r="K5204"/>
      <c t="s" s="17" r="L5204">
        <v>74</v>
      </c>
      <c t="s" s="17" r="M5204">
        <v>8093</v>
      </c>
      <c s="220" r="N5204">
        <v>168</v>
      </c>
      <c s="220" r="O5204">
        <v>223</v>
      </c>
      <c s="220" r="P5204">
        <v>3600</v>
      </c>
      <c t="s" s="220" r="Q5204">
        <v>8094</v>
      </c>
      <c t="s" s="17" r="R5204">
        <v>8095</v>
      </c>
    </row>
    <row r="5205">
      <c t="s" s="128" r="A5205">
        <v>8096</v>
      </c>
      <c t="s" s="220" r="B5205">
        <v>2877</v>
      </c>
      <c t="s" s="220" r="C5205">
        <v>8097</v>
      </c>
      <c t="s" s="220" r="D5205">
        <v>8098</v>
      </c>
      <c s="168" r="E5205">
        <v>41336.6451967593</v>
      </c>
      <c s="220" r="F5205"/>
      <c t="s" s="220" r="G5205">
        <v>46</v>
      </c>
      <c s="220" r="H5205"/>
      <c s="220" r="I5205"/>
      <c s="220" r="J5205">
        <v>234510952</v>
      </c>
      <c s="220" r="K5205"/>
      <c t="s" s="17" r="L5205">
        <v>116</v>
      </c>
      <c t="s" s="17" r="M5205">
        <v>2880</v>
      </c>
      <c s="220" r="N5205">
        <v>25</v>
      </c>
      <c s="220" r="O5205">
        <v>70</v>
      </c>
      <c s="220" r="P5205">
        <v>3600</v>
      </c>
      <c t="s" s="220" r="Q5205">
        <v>8099</v>
      </c>
      <c t="s" s="17" r="R5205">
        <v>8100</v>
      </c>
    </row>
    <row r="5206">
      <c t="s" s="128" r="A5206">
        <v>8101</v>
      </c>
      <c t="s" s="220" r="B5206">
        <v>5573</v>
      </c>
      <c t="s" s="220" r="C5206">
        <v>8102</v>
      </c>
      <c t="s" s="220" r="D5206">
        <v>8103</v>
      </c>
      <c s="168" r="E5206">
        <v>41336.6451041667</v>
      </c>
      <c s="220" r="F5206"/>
      <c t="s" s="220" r="G5206">
        <v>46</v>
      </c>
      <c s="220" r="H5206"/>
      <c s="220" r="I5206"/>
      <c s="220" r="J5206">
        <v>20245745</v>
      </c>
      <c s="220" r="K5206"/>
      <c t="s" s="17" r="L5206">
        <v>74</v>
      </c>
      <c t="s" s="17" r="M5206">
        <v>5576</v>
      </c>
      <c s="220" r="N5206">
        <v>176</v>
      </c>
      <c s="220" r="O5206">
        <v>336</v>
      </c>
      <c s="220" r="P5206">
        <v>3600</v>
      </c>
      <c t="s" s="220" r="Q5206">
        <v>8104</v>
      </c>
      <c t="s" s="17" r="R5206">
        <v>178</v>
      </c>
    </row>
    <row r="5207">
      <c t="s" s="128" r="A5207">
        <v>8105</v>
      </c>
      <c t="s" s="220" r="B5207">
        <v>7775</v>
      </c>
      <c t="s" s="220" r="C5207">
        <v>8106</v>
      </c>
      <c t="s" s="220" r="D5207">
        <v>8103</v>
      </c>
      <c s="168" r="E5207">
        <v>41336.6451041667</v>
      </c>
      <c s="220" r="F5207"/>
      <c t="s" s="220" r="G5207">
        <v>57</v>
      </c>
      <c s="220" r="H5207"/>
      <c s="220" r="I5207"/>
      <c s="220" r="J5207">
        <v>227732049</v>
      </c>
      <c s="220" r="K5207"/>
      <c t="s" s="17" r="L5207">
        <v>228</v>
      </c>
      <c t="s" s="17" r="M5207">
        <v>7778</v>
      </c>
      <c s="220" r="N5207">
        <v>120</v>
      </c>
      <c s="220" r="O5207">
        <v>165</v>
      </c>
      <c s="220" r="P5207">
        <v>3600</v>
      </c>
      <c t="s" s="220" r="Q5207">
        <v>8107</v>
      </c>
      <c t="s" s="17" r="R5207">
        <v>8108</v>
      </c>
    </row>
    <row r="5208">
      <c t="s" s="128" r="A5208">
        <v>8109</v>
      </c>
      <c t="s" s="220" r="B5208">
        <v>2530</v>
      </c>
      <c t="s" s="220" r="C5208">
        <v>8110</v>
      </c>
      <c t="s" s="220" r="D5208">
        <v>8111</v>
      </c>
      <c s="168" r="E5208">
        <v>41336.6450694444</v>
      </c>
      <c s="220" r="F5208"/>
      <c t="s" s="220" r="G5208">
        <v>57</v>
      </c>
      <c s="220" r="H5208"/>
      <c s="220" r="I5208"/>
      <c s="220" r="J5208">
        <v>202969896</v>
      </c>
      <c s="220" r="K5208"/>
      <c t="s" s="17" r="L5208">
        <v>745</v>
      </c>
      <c t="s" s="17" r="M5208">
        <v>2533</v>
      </c>
      <c s="220" r="N5208">
        <v>389</v>
      </c>
      <c s="220" r="O5208">
        <v>566</v>
      </c>
      <c s="220" r="P5208">
        <v>3600</v>
      </c>
      <c t="s" s="220" r="Q5208">
        <v>8112</v>
      </c>
      <c t="s" s="17" r="R5208">
        <v>130</v>
      </c>
    </row>
    <row r="5209">
      <c t="s" s="128" r="A5209">
        <v>8113</v>
      </c>
      <c t="s" s="220" r="B5209">
        <v>6697</v>
      </c>
      <c t="s" s="220" r="C5209">
        <v>8114</v>
      </c>
      <c t="s" s="220" r="D5209">
        <v>8115</v>
      </c>
      <c s="168" r="E5209">
        <v>41336.6449884259</v>
      </c>
      <c s="220" r="F5209"/>
      <c t="s" s="220" r="G5209">
        <v>46</v>
      </c>
      <c s="220" r="H5209"/>
      <c s="220" r="I5209"/>
      <c s="220" r="J5209">
        <v>81341924</v>
      </c>
      <c s="220" r="K5209"/>
      <c t="s" s="17" r="L5209">
        <v>135</v>
      </c>
      <c t="s" s="17" r="M5209">
        <v>6700</v>
      </c>
      <c s="220" r="N5209">
        <v>740</v>
      </c>
      <c s="220" r="O5209">
        <v>439</v>
      </c>
      <c s="220" r="P5209">
        <v>3600</v>
      </c>
      <c t="s" s="220" r="Q5209">
        <v>8116</v>
      </c>
      <c t="s" s="17" r="R5209">
        <v>4871</v>
      </c>
    </row>
    <row r="5210">
      <c t="s" s="128" r="A5210">
        <v>8117</v>
      </c>
      <c t="s" s="220" r="B5210">
        <v>1494</v>
      </c>
      <c t="s" s="220" r="C5210">
        <v>8118</v>
      </c>
      <c t="s" s="220" r="D5210">
        <v>8119</v>
      </c>
      <c s="168" r="E5210">
        <v>41336.6448611111</v>
      </c>
      <c s="220" r="F5210"/>
      <c t="s" s="220" r="G5210">
        <v>46</v>
      </c>
      <c s="220" r="H5210">
        <v>15375817</v>
      </c>
      <c t="s" s="220" r="I5210">
        <v>1111</v>
      </c>
      <c s="220" r="J5210">
        <v>49009102</v>
      </c>
      <c t="s" s="220" r="K5210">
        <v>8120</v>
      </c>
      <c t="s" s="17" r="L5210">
        <v>49</v>
      </c>
      <c t="s" s="17" r="M5210">
        <v>1497</v>
      </c>
      <c s="220" r="N5210">
        <v>448</v>
      </c>
      <c s="220" r="O5210">
        <v>351</v>
      </c>
      <c s="220" r="P5210">
        <v>12600</v>
      </c>
      <c t="s" s="220" r="Q5210">
        <v>8121</v>
      </c>
      <c t="s" s="17" r="R5210">
        <v>8122</v>
      </c>
    </row>
    <row r="5211">
      <c t="s" s="128" r="A5211">
        <v>8123</v>
      </c>
      <c t="s" s="220" r="B5211">
        <v>8124</v>
      </c>
      <c t="s" s="220" r="C5211">
        <v>8125</v>
      </c>
      <c t="s" s="220" r="D5211">
        <v>8126</v>
      </c>
      <c s="168" r="E5211">
        <v>41336.6447800926</v>
      </c>
      <c s="220" r="F5211"/>
      <c t="s" s="220" r="G5211">
        <v>57</v>
      </c>
      <c s="220" r="H5211"/>
      <c s="220" r="I5211"/>
      <c s="220" r="J5211">
        <v>99834905</v>
      </c>
      <c s="220" r="K5211"/>
      <c t="s" s="17" r="L5211">
        <v>168</v>
      </c>
      <c t="s" s="17" r="M5211">
        <v>8127</v>
      </c>
      <c s="220" r="N5211">
        <v>951</v>
      </c>
      <c s="220" r="O5211">
        <v>546</v>
      </c>
      <c s="220" r="P5211">
        <v>3600</v>
      </c>
      <c t="s" s="220" r="Q5211">
        <v>8128</v>
      </c>
      <c t="s" s="17" r="R5211">
        <v>2038</v>
      </c>
    </row>
    <row r="5212">
      <c t="s" s="128" r="A5212">
        <v>8129</v>
      </c>
      <c t="s" s="220" r="B5212">
        <v>2020</v>
      </c>
      <c t="s" s="220" r="C5212">
        <v>8130</v>
      </c>
      <c t="s" s="220" r="D5212">
        <v>8131</v>
      </c>
      <c s="168" r="E5212">
        <v>41336.6446990741</v>
      </c>
      <c s="220" r="F5212"/>
      <c t="s" s="220" r="G5212">
        <v>57</v>
      </c>
      <c s="220" r="H5212"/>
      <c s="220" r="I5212"/>
      <c s="220" r="J5212">
        <v>79020983</v>
      </c>
      <c s="220" r="K5212"/>
      <c t="s" s="17" r="L5212">
        <v>74</v>
      </c>
      <c t="s" s="17" r="M5212">
        <v>2023</v>
      </c>
      <c s="220" r="N5212">
        <v>124</v>
      </c>
      <c s="220" r="O5212">
        <v>334</v>
      </c>
      <c s="220" r="P5212">
        <v>3600</v>
      </c>
      <c t="s" s="220" r="Q5212">
        <v>8132</v>
      </c>
      <c t="s" s="17" r="R5212">
        <v>8133</v>
      </c>
    </row>
    <row r="5213">
      <c t="s" s="128" r="A5213">
        <v>8120</v>
      </c>
      <c t="s" s="220" r="B5213">
        <v>1111</v>
      </c>
      <c t="s" s="220" r="C5213">
        <v>8134</v>
      </c>
      <c t="s" s="220" r="D5213">
        <v>8135</v>
      </c>
      <c s="168" r="E5213">
        <v>41336.6444791667</v>
      </c>
      <c s="220" r="F5213"/>
      <c t="s" s="220" r="G5213">
        <v>57</v>
      </c>
      <c s="220" r="H5213"/>
      <c s="220" r="I5213"/>
      <c s="220" r="J5213">
        <v>15375817</v>
      </c>
      <c s="220" r="K5213"/>
      <c t="s" s="17" r="L5213">
        <v>228</v>
      </c>
      <c t="s" s="17" r="M5213">
        <v>1114</v>
      </c>
      <c s="220" r="N5213">
        <v>2091</v>
      </c>
      <c s="220" r="O5213">
        <v>691</v>
      </c>
      <c s="220" r="P5213">
        <v>3600</v>
      </c>
      <c t="s" s="220" r="Q5213">
        <v>8136</v>
      </c>
      <c t="s" s="17" r="R5213">
        <v>1804</v>
      </c>
    </row>
    <row r="5214">
      <c t="s" s="128" r="A5214">
        <v>8137</v>
      </c>
      <c t="s" s="220" r="B5214">
        <v>5435</v>
      </c>
      <c t="s" s="220" r="C5214">
        <v>8138</v>
      </c>
      <c t="s" s="220" r="D5214">
        <v>8139</v>
      </c>
      <c s="168" r="E5214">
        <v>41336.6443981482</v>
      </c>
      <c s="220" r="F5214"/>
      <c t="s" s="220" r="G5214">
        <v>57</v>
      </c>
      <c s="220" r="H5214"/>
      <c s="220" r="I5214"/>
      <c s="220" r="J5214">
        <v>69004238</v>
      </c>
      <c s="220" r="K5214"/>
      <c t="s" s="17" r="L5214">
        <v>74</v>
      </c>
      <c t="s" s="17" r="M5214">
        <v>5438</v>
      </c>
      <c s="220" r="N5214">
        <v>580</v>
      </c>
      <c s="220" r="O5214">
        <v>115</v>
      </c>
      <c s="220" r="P5214">
        <v>3600</v>
      </c>
      <c t="s" s="220" r="Q5214">
        <v>8140</v>
      </c>
      <c t="s" s="17" r="R5214">
        <v>2062</v>
      </c>
    </row>
    <row r="5215">
      <c t="s" s="128" r="A5215">
        <v>8141</v>
      </c>
      <c t="s" s="220" r="B5215">
        <v>2287</v>
      </c>
      <c t="s" s="220" r="C5215">
        <v>8142</v>
      </c>
      <c t="s" s="220" r="D5215">
        <v>8143</v>
      </c>
      <c s="168" r="E5215">
        <v>41336.6443865741</v>
      </c>
      <c s="220" r="F5215"/>
      <c t="s" s="220" r="G5215">
        <v>46</v>
      </c>
      <c s="220" r="H5215"/>
      <c s="220" r="I5215"/>
      <c s="220" r="J5215">
        <v>14461032</v>
      </c>
      <c s="220" r="K5215"/>
      <c t="s" s="17" r="L5215">
        <v>74</v>
      </c>
      <c t="s" s="17" r="M5215">
        <v>2292</v>
      </c>
      <c s="220" r="N5215">
        <v>5043</v>
      </c>
      <c s="220" r="O5215">
        <v>1996</v>
      </c>
      <c s="220" r="P5215">
        <v>-28800</v>
      </c>
      <c t="s" s="220" r="Q5215">
        <v>8144</v>
      </c>
      <c t="s" s="17" r="R5215">
        <v>8145</v>
      </c>
    </row>
    <row r="5216">
      <c t="s" s="128" r="A5216">
        <v>8146</v>
      </c>
      <c t="s" s="220" r="B5216">
        <v>6697</v>
      </c>
      <c t="s" s="220" r="C5216">
        <v>8147</v>
      </c>
      <c t="s" s="220" r="D5216">
        <v>8148</v>
      </c>
      <c s="168" r="E5216">
        <v>41336.6443634259</v>
      </c>
      <c s="220" r="F5216"/>
      <c t="s" s="220" r="G5216">
        <v>46</v>
      </c>
      <c s="220" r="H5216"/>
      <c s="220" r="I5216"/>
      <c s="220" r="J5216">
        <v>81341924</v>
      </c>
      <c s="220" r="K5216"/>
      <c t="s" s="17" r="L5216">
        <v>135</v>
      </c>
      <c t="s" s="17" r="M5216">
        <v>6700</v>
      </c>
      <c s="220" r="N5216">
        <v>740</v>
      </c>
      <c s="220" r="O5216">
        <v>439</v>
      </c>
      <c s="220" r="P5216">
        <v>3600</v>
      </c>
      <c t="s" s="220" r="Q5216">
        <v>8149</v>
      </c>
      <c t="s" s="17" r="R5216">
        <v>8095</v>
      </c>
    </row>
    <row r="5217">
      <c t="s" s="128" r="A5217">
        <v>8150</v>
      </c>
      <c t="s" s="220" r="B5217">
        <v>6529</v>
      </c>
      <c t="s" s="220" r="C5217">
        <v>8151</v>
      </c>
      <c t="s" s="220" r="D5217">
        <v>8152</v>
      </c>
      <c s="168" r="E5217">
        <v>41336.6443055556</v>
      </c>
      <c s="220" r="F5217"/>
      <c t="s" s="220" r="G5217">
        <v>57</v>
      </c>
      <c s="220" r="H5217"/>
      <c s="220" r="I5217"/>
      <c s="220" r="J5217">
        <v>84558885</v>
      </c>
      <c s="220" r="K5217"/>
      <c t="s" s="17" r="L5217">
        <v>74</v>
      </c>
      <c t="s" s="17" r="M5217">
        <v>6532</v>
      </c>
      <c s="220" r="N5217">
        <v>347</v>
      </c>
      <c s="220" r="O5217">
        <v>959</v>
      </c>
      <c s="220" r="P5217">
        <v>3600</v>
      </c>
      <c t="s" s="220" r="Q5217">
        <v>8153</v>
      </c>
      <c t="s" s="17" r="R5217">
        <v>348</v>
      </c>
    </row>
    <row r="5218">
      <c t="s" s="128" r="A5218">
        <v>8154</v>
      </c>
      <c t="s" s="220" r="B5218">
        <v>272</v>
      </c>
      <c t="s" s="220" r="C5218">
        <v>8155</v>
      </c>
      <c t="s" s="220" r="D5218">
        <v>8156</v>
      </c>
      <c s="168" r="E5218">
        <v>41336.6442939815</v>
      </c>
      <c s="220" r="F5218"/>
      <c t="s" s="220" r="G5218">
        <v>46</v>
      </c>
      <c s="220" r="H5218">
        <v>72211496</v>
      </c>
      <c t="s" s="220" r="I5218">
        <v>8157</v>
      </c>
      <c s="220" r="J5218">
        <v>22377730</v>
      </c>
      <c t="s" s="220" r="K5218">
        <v>8158</v>
      </c>
      <c t="s" s="17" r="L5218">
        <v>74</v>
      </c>
      <c t="s" s="17" r="M5218">
        <v>275</v>
      </c>
      <c s="220" r="N5218">
        <v>324</v>
      </c>
      <c s="220" r="O5218">
        <v>434</v>
      </c>
      <c s="220" r="P5218">
        <v>-10800</v>
      </c>
      <c t="s" s="220" r="Q5218">
        <v>8159</v>
      </c>
      <c t="s" s="17" r="R5218">
        <v>8160</v>
      </c>
    </row>
    <row r="5219">
      <c t="s" s="128" r="A5219">
        <v>8161</v>
      </c>
      <c t="s" s="220" r="B5219">
        <v>8059</v>
      </c>
      <c t="s" s="220" r="C5219">
        <v>8162</v>
      </c>
      <c t="s" s="220" r="D5219">
        <v>8163</v>
      </c>
      <c s="168" r="E5219">
        <v>41336.6442592593</v>
      </c>
      <c s="220" r="F5219"/>
      <c t="s" s="220" r="G5219">
        <v>57</v>
      </c>
      <c s="220" r="H5219"/>
      <c s="220" r="I5219"/>
      <c s="220" r="J5219">
        <v>351508759</v>
      </c>
      <c s="220" r="K5219"/>
      <c t="s" s="17" r="L5219">
        <v>49</v>
      </c>
      <c t="s" s="17" r="M5219">
        <v>8062</v>
      </c>
      <c s="220" r="N5219">
        <v>36</v>
      </c>
      <c s="220" r="O5219">
        <v>69</v>
      </c>
      <c s="220" r="P5219">
        <v>3600</v>
      </c>
      <c t="s" s="220" r="Q5219">
        <v>8164</v>
      </c>
      <c t="s" s="17" r="R5219">
        <v>7600</v>
      </c>
    </row>
    <row r="5220">
      <c t="s" s="128" r="A5220">
        <v>8165</v>
      </c>
      <c t="s" s="220" r="B5220">
        <v>2235</v>
      </c>
      <c t="s" s="220" r="C5220">
        <v>8166</v>
      </c>
      <c t="s" s="220" r="D5220">
        <v>8167</v>
      </c>
      <c s="168" r="E5220">
        <v>41336.6442361111</v>
      </c>
      <c s="220" r="F5220"/>
      <c t="s" s="220" r="G5220">
        <v>57</v>
      </c>
      <c s="220" r="H5220"/>
      <c s="220" r="I5220"/>
      <c s="220" r="J5220">
        <v>342842017</v>
      </c>
      <c s="220" r="K5220"/>
      <c t="s" s="17" r="L5220">
        <v>49</v>
      </c>
      <c t="s" s="17" r="M5220">
        <v>2238</v>
      </c>
      <c s="220" r="N5220">
        <v>169</v>
      </c>
      <c s="220" r="O5220">
        <v>288</v>
      </c>
      <c s="220" r="P5220">
        <v>3600</v>
      </c>
      <c t="s" s="220" r="Q5220">
        <v>8168</v>
      </c>
      <c t="s" s="17" r="R5220">
        <v>1166</v>
      </c>
    </row>
    <row r="5221">
      <c t="s" s="128" r="A5221">
        <v>8169</v>
      </c>
      <c t="s" s="220" r="B5221">
        <v>8170</v>
      </c>
      <c t="s" s="220" r="C5221">
        <v>8171</v>
      </c>
      <c t="s" s="220" r="D5221">
        <v>8172</v>
      </c>
      <c s="168" r="E5221">
        <v>41336.6440740741</v>
      </c>
      <c s="220" r="F5221"/>
      <c t="s" s="220" r="G5221">
        <v>57</v>
      </c>
      <c s="220" r="H5221"/>
      <c s="220" r="I5221"/>
      <c s="220" r="J5221">
        <v>305637267</v>
      </c>
      <c s="220" r="K5221"/>
      <c t="s" s="17" r="L5221">
        <v>74</v>
      </c>
      <c t="s" s="17" r="M5221">
        <v>8173</v>
      </c>
      <c s="220" r="N5221">
        <v>30</v>
      </c>
      <c s="220" r="O5221">
        <v>103</v>
      </c>
      <c s="220" r="P5221">
        <v>3600</v>
      </c>
      <c t="s" s="220" r="Q5221">
        <v>8174</v>
      </c>
      <c t="s" s="17" r="R5221">
        <v>2889</v>
      </c>
    </row>
    <row r="5222">
      <c t="s" s="128" r="A5222">
        <v>13486</v>
      </c>
      <c t="s" s="220" r="B5222">
        <v>13487</v>
      </c>
      <c t="s" s="220" r="C5222">
        <v>13488</v>
      </c>
      <c t="s" s="220" r="D5222">
        <v>13489</v>
      </c>
      <c s="168" r="E5222">
        <v>41336.6439467593</v>
      </c>
      <c s="220" r="F5222"/>
      <c t="s" s="220" r="G5222">
        <v>57</v>
      </c>
      <c s="220" r="H5222"/>
      <c s="220" r="I5222"/>
      <c s="220" r="J5222">
        <v>389419706</v>
      </c>
      <c s="220" r="K5222"/>
      <c t="s" s="17" r="L5222">
        <v>228</v>
      </c>
      <c t="s" s="17" r="M5222">
        <v>13490</v>
      </c>
      <c s="220" r="N5222">
        <v>49</v>
      </c>
      <c s="220" r="O5222">
        <v>124</v>
      </c>
      <c s="220" r="P5222">
        <v>3600</v>
      </c>
      <c t="s" s="220" r="Q5222">
        <v>13491</v>
      </c>
      <c t="s" s="17" r="R5222">
        <v>13492</v>
      </c>
    </row>
    <row r="5223">
      <c t="s" s="128" r="A5223">
        <v>8175</v>
      </c>
      <c t="s" s="220" r="B5223">
        <v>7760</v>
      </c>
      <c t="s" s="220" r="C5223">
        <v>8176</v>
      </c>
      <c t="s" s="220" r="D5223">
        <v>8177</v>
      </c>
      <c s="168" r="E5223">
        <v>41336.6438888889</v>
      </c>
      <c s="220" r="F5223"/>
      <c t="s" s="220" r="G5223">
        <v>57</v>
      </c>
      <c s="220" r="H5223"/>
      <c s="220" r="I5223"/>
      <c s="220" r="J5223">
        <v>259898468</v>
      </c>
      <c s="220" r="K5223"/>
      <c t="s" s="17" r="L5223">
        <v>74</v>
      </c>
      <c t="s" s="17" r="M5223">
        <v>8093</v>
      </c>
      <c s="220" r="N5223">
        <v>168</v>
      </c>
      <c s="220" r="O5223">
        <v>223</v>
      </c>
      <c s="220" r="P5223">
        <v>3600</v>
      </c>
      <c t="s" s="220" r="Q5223">
        <v>8178</v>
      </c>
      <c t="s" s="17" r="R5223">
        <v>8179</v>
      </c>
    </row>
    <row r="5224">
      <c t="s" s="128" r="A5224">
        <v>8180</v>
      </c>
      <c t="s" s="220" r="B5224">
        <v>217</v>
      </c>
      <c t="s" s="220" r="C5224">
        <v>8181</v>
      </c>
      <c t="s" s="220" r="D5224">
        <v>8182</v>
      </c>
      <c s="168" r="E5224">
        <v>41336.6438773148</v>
      </c>
      <c s="220" r="F5224"/>
      <c t="s" s="220" r="G5224">
        <v>57</v>
      </c>
      <c s="220" r="H5224"/>
      <c s="220" r="I5224"/>
      <c s="220" r="J5224">
        <v>261867800</v>
      </c>
      <c s="220" r="K5224"/>
      <c t="s" s="17" r="L5224">
        <v>228</v>
      </c>
      <c t="s" s="17" r="M5224">
        <v>221</v>
      </c>
      <c s="220" r="N5224">
        <v>254</v>
      </c>
      <c s="220" r="O5224">
        <v>325</v>
      </c>
      <c s="220" r="P5224">
        <v>3600</v>
      </c>
      <c t="s" s="220" r="Q5224">
        <v>8183</v>
      </c>
      <c t="s" s="17" r="R5224">
        <v>8184</v>
      </c>
    </row>
    <row r="5225">
      <c t="s" s="128" r="A5225">
        <v>8185</v>
      </c>
      <c t="s" s="220" r="B5225">
        <v>8186</v>
      </c>
      <c t="s" s="220" r="C5225">
        <v>8187</v>
      </c>
      <c t="s" s="220" r="D5225">
        <v>8182</v>
      </c>
      <c s="168" r="E5225">
        <v>41336.6438773148</v>
      </c>
      <c s="220" r="F5225"/>
      <c t="s" s="220" r="G5225">
        <v>57</v>
      </c>
      <c s="220" r="H5225"/>
      <c s="220" r="I5225"/>
      <c s="220" r="J5225">
        <v>459571523</v>
      </c>
      <c s="220" r="K5225"/>
      <c t="s" s="17" r="L5225">
        <v>135</v>
      </c>
      <c t="s" s="17" r="M5225">
        <v>8188</v>
      </c>
      <c s="220" r="N5225">
        <v>108</v>
      </c>
      <c s="220" r="O5225">
        <v>142</v>
      </c>
      <c s="220" r="P5225">
        <v>7200</v>
      </c>
      <c t="s" s="220" r="Q5225">
        <v>8189</v>
      </c>
      <c t="s" s="17" r="R5225">
        <v>8190</v>
      </c>
    </row>
    <row r="5226">
      <c t="s" s="128" r="A5226">
        <v>8191</v>
      </c>
      <c t="s" s="220" r="B5226">
        <v>704</v>
      </c>
      <c t="s" s="220" r="C5226">
        <v>8192</v>
      </c>
      <c t="s" s="220" r="D5226">
        <v>8193</v>
      </c>
      <c s="168" r="E5226">
        <v>41336.6438194444</v>
      </c>
      <c s="220" r="F5226"/>
      <c t="s" s="220" r="G5226">
        <v>57</v>
      </c>
      <c s="220" r="H5226"/>
      <c s="220" r="I5226"/>
      <c s="220" r="J5226">
        <v>336810390</v>
      </c>
      <c s="220" r="K5226"/>
      <c t="s" s="17" r="L5226">
        <v>135</v>
      </c>
      <c t="s" s="17" r="M5226">
        <v>707</v>
      </c>
      <c s="220" r="N5226">
        <v>140</v>
      </c>
      <c s="220" r="O5226">
        <v>238</v>
      </c>
      <c s="220" r="P5226">
        <v>3600</v>
      </c>
      <c t="s" s="220" r="Q5226">
        <v>8194</v>
      </c>
      <c t="s" s="17" r="R5226">
        <v>2062</v>
      </c>
    </row>
    <row r="5227">
      <c t="s" s="128" r="A5227">
        <v>8195</v>
      </c>
      <c t="s" s="220" r="B5227">
        <v>2530</v>
      </c>
      <c t="s" s="220" r="C5227">
        <v>8196</v>
      </c>
      <c t="s" s="220" r="D5227">
        <v>8197</v>
      </c>
      <c s="168" r="E5227">
        <v>41336.6438078704</v>
      </c>
      <c s="220" r="F5227"/>
      <c t="s" s="220" r="G5227">
        <v>57</v>
      </c>
      <c s="220" r="H5227"/>
      <c s="220" r="I5227"/>
      <c s="220" r="J5227">
        <v>202969896</v>
      </c>
      <c s="220" r="K5227"/>
      <c t="s" s="17" r="L5227">
        <v>745</v>
      </c>
      <c t="s" s="17" r="M5227">
        <v>2533</v>
      </c>
      <c s="220" r="N5227">
        <v>389</v>
      </c>
      <c s="220" r="O5227">
        <v>566</v>
      </c>
      <c s="220" r="P5227">
        <v>3600</v>
      </c>
      <c t="s" s="220" r="Q5227">
        <v>8198</v>
      </c>
      <c t="s" s="17" r="R5227">
        <v>4871</v>
      </c>
    </row>
    <row r="5228">
      <c t="s" s="128" r="A5228">
        <v>8199</v>
      </c>
      <c t="s" s="220" r="B5228">
        <v>513</v>
      </c>
      <c t="s" s="220" r="C5228">
        <v>8200</v>
      </c>
      <c t="s" s="220" r="D5228">
        <v>8201</v>
      </c>
      <c s="168" r="E5228">
        <v>41336.64375</v>
      </c>
      <c s="220" r="F5228"/>
      <c t="s" s="220" r="G5228">
        <v>46</v>
      </c>
      <c s="220" r="H5228"/>
      <c s="220" r="I5228"/>
      <c s="220" r="J5228">
        <v>1549341</v>
      </c>
      <c s="220" r="K5228"/>
      <c t="s" s="17" r="L5228">
        <v>228</v>
      </c>
      <c t="s" s="17" r="M5228">
        <v>516</v>
      </c>
      <c s="220" r="N5228">
        <v>844</v>
      </c>
      <c s="220" r="O5228">
        <v>561</v>
      </c>
      <c s="220" r="P5228">
        <v>3600</v>
      </c>
      <c t="s" s="220" r="Q5228">
        <v>8202</v>
      </c>
      <c t="s" s="17" r="R5228">
        <v>8203</v>
      </c>
    </row>
    <row r="5229">
      <c t="s" s="128" r="A5229">
        <v>8204</v>
      </c>
      <c t="s" s="220" r="B5229">
        <v>2008</v>
      </c>
      <c t="s" s="220" r="C5229">
        <v>8205</v>
      </c>
      <c t="s" s="220" r="D5229">
        <v>8206</v>
      </c>
      <c s="168" r="E5229">
        <v>41336.6437268518</v>
      </c>
      <c s="220" r="F5229"/>
      <c t="s" s="220" r="G5229">
        <v>57</v>
      </c>
      <c s="220" r="H5229"/>
      <c s="220" r="I5229"/>
      <c s="220" r="J5229">
        <v>256507338</v>
      </c>
      <c s="220" r="K5229"/>
      <c t="s" s="17" r="L5229">
        <v>116</v>
      </c>
      <c t="s" s="17" r="M5229">
        <v>3906</v>
      </c>
      <c s="220" r="N5229">
        <v>27</v>
      </c>
      <c s="220" r="O5229">
        <v>41</v>
      </c>
      <c s="220" r="P5229">
        <v>3600</v>
      </c>
      <c t="s" s="220" r="Q5229">
        <v>8207</v>
      </c>
      <c t="s" s="17" r="R5229">
        <v>3981</v>
      </c>
    </row>
    <row r="5230">
      <c t="s" s="128" r="A5230">
        <v>8208</v>
      </c>
      <c t="s" s="220" r="B5230">
        <v>8209</v>
      </c>
      <c t="s" s="220" r="C5230">
        <v>8210</v>
      </c>
      <c t="s" s="220" r="D5230">
        <v>8211</v>
      </c>
      <c s="168" r="E5230">
        <v>41336.6435416667</v>
      </c>
      <c s="220" r="F5230"/>
      <c t="s" s="220" r="G5230">
        <v>57</v>
      </c>
      <c s="220" r="H5230"/>
      <c s="220" r="I5230"/>
      <c s="220" r="J5230">
        <v>398746590</v>
      </c>
      <c s="220" r="K5230"/>
      <c t="s" s="17" r="L5230">
        <v>2318</v>
      </c>
      <c t="s" s="17" r="M5230">
        <v>8212</v>
      </c>
      <c s="220" r="N5230">
        <v>37</v>
      </c>
      <c s="220" r="O5230">
        <v>179</v>
      </c>
      <c s="220" r="P5230">
        <v>7200</v>
      </c>
      <c t="s" s="220" r="Q5230">
        <v>8213</v>
      </c>
      <c t="s" s="17" r="R5230">
        <v>8214</v>
      </c>
    </row>
    <row r="5231">
      <c t="s" s="128" r="A5231">
        <v>8215</v>
      </c>
      <c t="s" s="220" r="B5231">
        <v>2676</v>
      </c>
      <c t="s" s="220" r="C5231">
        <v>8216</v>
      </c>
      <c t="s" s="220" r="D5231">
        <v>8217</v>
      </c>
      <c s="168" r="E5231">
        <v>41336.6434953704</v>
      </c>
      <c s="220" r="F5231"/>
      <c t="s" s="220" r="G5231">
        <v>57</v>
      </c>
      <c s="220" r="H5231"/>
      <c s="220" r="I5231"/>
      <c s="220" r="J5231">
        <v>142365586</v>
      </c>
      <c s="220" r="K5231"/>
      <c t="s" s="17" r="L5231">
        <v>74</v>
      </c>
      <c t="s" s="17" r="M5231">
        <v>2679</v>
      </c>
      <c s="220" r="N5231">
        <v>9</v>
      </c>
      <c s="220" r="O5231">
        <v>70</v>
      </c>
      <c s="220" r="P5231"/>
      <c t="s" s="220" r="Q5231">
        <v>8218</v>
      </c>
      <c t="s" s="17" r="R5231">
        <v>2307</v>
      </c>
    </row>
    <row r="5232">
      <c t="s" s="128" r="A5232">
        <v>8219</v>
      </c>
      <c t="s" s="220" r="B5232">
        <v>1759</v>
      </c>
      <c t="s" s="220" r="C5232">
        <v>8220</v>
      </c>
      <c t="s" s="220" r="D5232">
        <v>8221</v>
      </c>
      <c s="168" r="E5232">
        <v>41336.6432291667</v>
      </c>
      <c s="220" r="F5232"/>
      <c t="s" s="220" r="G5232">
        <v>57</v>
      </c>
      <c s="220" r="H5232"/>
      <c s="220" r="I5232"/>
      <c s="220" r="J5232">
        <v>527251402</v>
      </c>
      <c s="220" r="K5232"/>
      <c t="s" s="17" r="L5232">
        <v>74</v>
      </c>
      <c t="s" s="17" r="M5232">
        <v>1762</v>
      </c>
      <c s="220" r="N5232">
        <v>113</v>
      </c>
      <c s="220" r="O5232">
        <v>129</v>
      </c>
      <c s="220" r="P5232">
        <v>3600</v>
      </c>
      <c t="s" s="220" r="Q5232">
        <v>8222</v>
      </c>
      <c t="s" s="17" r="R5232">
        <v>4002</v>
      </c>
    </row>
    <row r="5233">
      <c t="s" s="128" r="A5233">
        <v>8223</v>
      </c>
      <c t="s" s="220" r="B5233">
        <v>6103</v>
      </c>
      <c t="s" s="220" r="C5233">
        <v>8224</v>
      </c>
      <c t="s" s="220" r="D5233">
        <v>8225</v>
      </c>
      <c s="168" r="E5233">
        <v>41336.6432175926</v>
      </c>
      <c s="220" r="F5233"/>
      <c t="s" s="220" r="G5233">
        <v>57</v>
      </c>
      <c s="220" r="H5233"/>
      <c s="220" r="I5233"/>
      <c s="220" r="J5233">
        <v>17604158</v>
      </c>
      <c s="220" r="K5233"/>
      <c t="s" s="17" r="L5233">
        <v>116</v>
      </c>
      <c t="s" s="17" r="M5233">
        <v>6106</v>
      </c>
      <c s="220" r="N5233">
        <v>147</v>
      </c>
      <c s="220" r="O5233">
        <v>218</v>
      </c>
      <c s="220" r="P5233">
        <v>3600</v>
      </c>
      <c t="s" s="220" r="Q5233">
        <v>8226</v>
      </c>
      <c t="s" s="17" r="R5233">
        <v>8227</v>
      </c>
    </row>
    <row r="5234">
      <c t="s" s="128" r="A5234">
        <v>8158</v>
      </c>
      <c t="s" s="220" r="B5234">
        <v>8157</v>
      </c>
      <c t="s" s="220" r="C5234">
        <v>8228</v>
      </c>
      <c t="s" s="220" r="D5234">
        <v>8229</v>
      </c>
      <c s="168" r="E5234">
        <v>41336.6431712963</v>
      </c>
      <c s="220" r="F5234"/>
      <c t="s" s="220" r="G5234">
        <v>57</v>
      </c>
      <c s="220" r="H5234"/>
      <c s="220" r="I5234"/>
      <c s="220" r="J5234">
        <v>72211496</v>
      </c>
      <c s="220" r="K5234"/>
      <c t="s" s="17" r="L5234">
        <v>116</v>
      </c>
      <c t="s" s="17" r="M5234">
        <v>8230</v>
      </c>
      <c s="220" r="N5234">
        <v>3677</v>
      </c>
      <c s="220" r="O5234">
        <v>180</v>
      </c>
      <c s="220" r="P5234">
        <v>3600</v>
      </c>
      <c t="s" s="220" r="Q5234">
        <v>8231</v>
      </c>
      <c t="s" s="17" r="R5234">
        <v>8232</v>
      </c>
    </row>
    <row r="5235">
      <c t="s" s="128" r="A5235">
        <v>8233</v>
      </c>
      <c t="s" s="220" r="B5235">
        <v>7115</v>
      </c>
      <c t="s" s="220" r="C5235">
        <v>8234</v>
      </c>
      <c t="s" s="220" r="D5235">
        <v>8235</v>
      </c>
      <c s="168" r="E5235">
        <v>41336.6431597222</v>
      </c>
      <c s="220" r="F5235"/>
      <c t="s" s="220" r="G5235">
        <v>46</v>
      </c>
      <c s="220" r="H5235">
        <v>1862221</v>
      </c>
      <c t="s" s="220" r="I5235">
        <v>3774</v>
      </c>
      <c s="220" r="J5235">
        <v>82334838</v>
      </c>
      <c t="s" s="220" r="K5235">
        <v>8236</v>
      </c>
      <c t="s" s="17" r="L5235">
        <v>127</v>
      </c>
      <c t="s" s="17" r="M5235">
        <v>7118</v>
      </c>
      <c s="220" r="N5235">
        <v>1513</v>
      </c>
      <c s="220" r="O5235">
        <v>273</v>
      </c>
      <c s="220" r="P5235">
        <v>3600</v>
      </c>
      <c t="s" s="220" r="Q5235">
        <v>8237</v>
      </c>
      <c t="s" s="17" r="R5235">
        <v>8238</v>
      </c>
    </row>
    <row r="5236">
      <c t="s" s="128" r="A5236">
        <v>8239</v>
      </c>
      <c t="s" s="220" r="B5236">
        <v>4300</v>
      </c>
      <c t="s" s="220" r="C5236">
        <v>8240</v>
      </c>
      <c t="s" s="220" r="D5236">
        <v>8241</v>
      </c>
      <c s="168" r="E5236">
        <v>41336.6429282407</v>
      </c>
      <c s="220" r="F5236"/>
      <c t="s" s="220" r="G5236">
        <v>46</v>
      </c>
      <c s="220" r="H5236"/>
      <c s="220" r="I5236"/>
      <c s="220" r="J5236">
        <v>112729237</v>
      </c>
      <c s="220" r="K5236"/>
      <c t="s" s="17" r="L5236">
        <v>49</v>
      </c>
      <c t="s" s="17" r="M5236">
        <v>4303</v>
      </c>
      <c s="220" r="N5236">
        <v>17</v>
      </c>
      <c s="220" r="O5236">
        <v>71</v>
      </c>
      <c s="220" r="P5236">
        <v>3600</v>
      </c>
      <c t="s" s="220" r="Q5236">
        <v>8242</v>
      </c>
      <c t="s" s="17" r="R5236">
        <v>8243</v>
      </c>
    </row>
    <row r="5237">
      <c t="s" s="128" r="A5237">
        <v>8244</v>
      </c>
      <c t="s" s="220" r="B5237">
        <v>4500</v>
      </c>
      <c t="s" s="220" r="C5237">
        <v>8245</v>
      </c>
      <c t="s" s="220" r="D5237">
        <v>8246</v>
      </c>
      <c s="168" r="E5237">
        <v>41336.6428819444</v>
      </c>
      <c s="220" r="F5237"/>
      <c t="s" s="220" r="G5237">
        <v>46</v>
      </c>
      <c s="220" r="H5237">
        <v>301974703</v>
      </c>
      <c t="s" s="220" r="I5237">
        <v>4203</v>
      </c>
      <c s="220" r="J5237">
        <v>401712558</v>
      </c>
      <c t="s" s="220" r="K5237">
        <v>8247</v>
      </c>
      <c t="s" s="17" r="L5237">
        <v>1030</v>
      </c>
      <c t="s" s="17" r="M5237">
        <v>4503</v>
      </c>
      <c s="220" r="N5237">
        <v>218</v>
      </c>
      <c s="220" r="O5237">
        <v>93</v>
      </c>
      <c s="220" r="P5237"/>
      <c t="s" s="220" r="Q5237">
        <v>8248</v>
      </c>
      <c t="s" s="17" r="R5237">
        <v>8249</v>
      </c>
    </row>
    <row r="5238">
      <c t="s" s="128" r="A5238">
        <v>8250</v>
      </c>
      <c t="s" s="220" r="B5238">
        <v>1064</v>
      </c>
      <c t="s" s="220" r="C5238">
        <v>8251</v>
      </c>
      <c t="s" s="220" r="D5238">
        <v>8252</v>
      </c>
      <c s="168" r="E5238">
        <v>41336.6427430556</v>
      </c>
      <c s="220" r="F5238"/>
      <c t="s" s="220" r="G5238">
        <v>57</v>
      </c>
      <c s="220" r="H5238"/>
      <c s="220" r="I5238"/>
      <c s="220" r="J5238">
        <v>157400353</v>
      </c>
      <c s="220" r="K5238"/>
      <c t="s" s="17" r="L5238">
        <v>74</v>
      </c>
      <c t="s" s="17" r="M5238">
        <v>1067</v>
      </c>
      <c s="220" r="N5238">
        <v>775</v>
      </c>
      <c s="220" r="O5238">
        <v>2001</v>
      </c>
      <c s="220" r="P5238">
        <v>3600</v>
      </c>
      <c t="s" s="220" r="Q5238">
        <v>8253</v>
      </c>
      <c t="s" s="17" r="R5238">
        <v>8254</v>
      </c>
    </row>
    <row r="5239">
      <c t="s" s="128" r="A5239">
        <v>8255</v>
      </c>
      <c t="s" s="220" r="B5239">
        <v>8256</v>
      </c>
      <c t="s" s="220" r="C5239">
        <v>8257</v>
      </c>
      <c t="s" s="220" r="D5239">
        <v>8258</v>
      </c>
      <c s="168" r="E5239">
        <v>41336.6426967593</v>
      </c>
      <c t="s" s="220" r="F5239">
        <v>8259</v>
      </c>
      <c t="s" s="220" r="G5239">
        <v>57</v>
      </c>
      <c s="220" r="H5239"/>
      <c s="220" r="I5239"/>
      <c s="220" r="J5239">
        <v>716072149</v>
      </c>
      <c s="220" r="K5239"/>
      <c t="s" s="17" r="L5239">
        <v>135</v>
      </c>
      <c t="s" s="17" r="M5239">
        <v>8260</v>
      </c>
      <c s="220" r="N5239">
        <v>214</v>
      </c>
      <c s="220" r="O5239">
        <v>327</v>
      </c>
      <c s="220" r="P5239"/>
      <c t="s" s="220" r="Q5239">
        <v>8261</v>
      </c>
      <c t="s" s="17" r="R5239">
        <v>1621</v>
      </c>
    </row>
    <row r="5240">
      <c t="s" s="128" r="A5240">
        <v>8262</v>
      </c>
      <c t="s" s="220" r="B5240">
        <v>552</v>
      </c>
      <c t="s" s="220" r="C5240">
        <v>8263</v>
      </c>
      <c t="s" s="220" r="D5240">
        <v>8264</v>
      </c>
      <c s="168" r="E5240">
        <v>41336.642650463</v>
      </c>
      <c s="220" r="F5240"/>
      <c t="s" s="220" r="G5240">
        <v>46</v>
      </c>
      <c s="220" r="H5240">
        <v>23097802</v>
      </c>
      <c t="s" s="220" r="I5240">
        <v>279</v>
      </c>
      <c s="220" r="J5240">
        <v>53755836</v>
      </c>
      <c t="s" s="220" r="K5240">
        <v>8265</v>
      </c>
      <c t="s" s="17" r="L5240">
        <v>116</v>
      </c>
      <c t="s" s="17" r="M5240">
        <v>555</v>
      </c>
      <c s="220" r="N5240">
        <v>278</v>
      </c>
      <c s="220" r="O5240">
        <v>241</v>
      </c>
      <c s="220" r="P5240">
        <v>3600</v>
      </c>
      <c t="s" s="220" r="Q5240">
        <v>8266</v>
      </c>
      <c t="s" s="17" r="R5240">
        <v>8267</v>
      </c>
    </row>
    <row r="5241">
      <c t="s" s="128" r="A5241">
        <v>8268</v>
      </c>
      <c t="s" s="220" r="B5241">
        <v>4730</v>
      </c>
      <c t="s" s="220" r="C5241">
        <v>8269</v>
      </c>
      <c t="s" s="220" r="D5241">
        <v>8270</v>
      </c>
      <c s="168" r="E5241">
        <v>41336.6425925926</v>
      </c>
      <c s="220" r="F5241"/>
      <c t="s" s="220" r="G5241">
        <v>57</v>
      </c>
      <c s="220" r="H5241"/>
      <c s="220" r="I5241"/>
      <c s="220" r="J5241">
        <v>778860457</v>
      </c>
      <c s="220" r="K5241"/>
      <c t="s" s="17" r="L5241">
        <v>228</v>
      </c>
      <c t="s" s="17" r="M5241">
        <v>4733</v>
      </c>
      <c s="220" r="N5241">
        <v>138</v>
      </c>
      <c s="220" r="O5241">
        <v>532</v>
      </c>
      <c s="220" r="P5241"/>
      <c t="s" s="220" r="Q5241">
        <v>8271</v>
      </c>
      <c t="s" s="17" r="R5241">
        <v>8272</v>
      </c>
    </row>
    <row r="5242">
      <c t="s" s="128" r="A5242">
        <v>8265</v>
      </c>
      <c t="s" s="220" r="B5242">
        <v>279</v>
      </c>
      <c t="s" s="220" r="C5242">
        <v>8273</v>
      </c>
      <c t="s" s="220" r="D5242">
        <v>8274</v>
      </c>
      <c s="168" r="E5242">
        <v>41336.6422685185</v>
      </c>
      <c s="220" r="F5242"/>
      <c t="s" s="220" r="G5242">
        <v>57</v>
      </c>
      <c s="220" r="H5242"/>
      <c s="220" r="I5242"/>
      <c s="220" r="J5242">
        <v>23097802</v>
      </c>
      <c s="220" r="K5242"/>
      <c t="s" s="17" r="L5242">
        <v>282</v>
      </c>
      <c t="s" s="17" r="M5242">
        <v>283</v>
      </c>
      <c s="220" r="N5242">
        <v>214</v>
      </c>
      <c s="220" r="O5242">
        <v>202</v>
      </c>
      <c s="220" r="P5242">
        <v>3600</v>
      </c>
      <c t="s" s="220" r="Q5242">
        <v>8275</v>
      </c>
      <c t="s" s="17" r="R5242">
        <v>8276</v>
      </c>
    </row>
    <row r="5243">
      <c t="s" s="128" r="A5243">
        <v>8277</v>
      </c>
      <c t="s" s="220" r="B5243">
        <v>3726</v>
      </c>
      <c t="s" s="220" r="C5243">
        <v>8278</v>
      </c>
      <c t="s" s="220" r="D5243">
        <v>8279</v>
      </c>
      <c s="168" r="E5243">
        <v>41336.6420717593</v>
      </c>
      <c s="220" r="F5243"/>
      <c t="s" s="220" r="G5243">
        <v>57</v>
      </c>
      <c s="220" r="H5243"/>
      <c s="220" r="I5243"/>
      <c s="220" r="J5243">
        <v>24172026</v>
      </c>
      <c s="220" r="K5243"/>
      <c t="s" s="17" r="L5243">
        <v>228</v>
      </c>
      <c t="s" s="17" r="M5243">
        <v>3729</v>
      </c>
      <c s="220" r="N5243">
        <v>876</v>
      </c>
      <c s="220" r="O5243">
        <v>375</v>
      </c>
      <c s="220" r="P5243">
        <v>3600</v>
      </c>
      <c t="s" s="220" r="Q5243">
        <v>8280</v>
      </c>
      <c t="s" s="17" r="R5243">
        <v>6852</v>
      </c>
    </row>
    <row r="5244">
      <c t="s" s="128" r="A5244">
        <v>8281</v>
      </c>
      <c t="s" s="220" r="B5244">
        <v>5840</v>
      </c>
      <c t="s" s="220" r="C5244">
        <v>8282</v>
      </c>
      <c t="s" s="220" r="D5244">
        <v>8283</v>
      </c>
      <c s="168" r="E5244">
        <v>41336.6420138889</v>
      </c>
      <c s="220" r="F5244"/>
      <c t="s" s="220" r="G5244">
        <v>57</v>
      </c>
      <c s="220" r="H5244"/>
      <c s="220" r="I5244"/>
      <c s="220" r="J5244">
        <v>14989462</v>
      </c>
      <c s="220" r="K5244"/>
      <c t="s" s="17" r="L5244">
        <v>127</v>
      </c>
      <c t="s" s="17" r="M5244">
        <v>5843</v>
      </c>
      <c s="220" r="N5244">
        <v>1012</v>
      </c>
      <c s="220" r="O5244">
        <v>1079</v>
      </c>
      <c s="220" r="P5244">
        <v>3600</v>
      </c>
      <c t="s" s="220" r="Q5244">
        <v>8284</v>
      </c>
      <c t="s" s="17" r="R5244">
        <v>2613</v>
      </c>
    </row>
    <row r="5245">
      <c t="s" s="128" r="A5245">
        <v>8285</v>
      </c>
      <c t="s" s="220" r="B5245">
        <v>8286</v>
      </c>
      <c t="s" s="220" r="C5245">
        <v>8287</v>
      </c>
      <c t="s" s="220" r="D5245">
        <v>8288</v>
      </c>
      <c s="168" r="E5245">
        <v>41336.6419328704</v>
      </c>
      <c s="220" r="F5245"/>
      <c t="s" s="220" r="G5245">
        <v>57</v>
      </c>
      <c s="220" r="H5245"/>
      <c s="220" r="I5245"/>
      <c s="220" r="J5245">
        <v>551825022</v>
      </c>
      <c s="220" r="K5245"/>
      <c t="s" s="17" r="L5245">
        <v>228</v>
      </c>
      <c t="s" s="17" r="M5245">
        <v>8289</v>
      </c>
      <c s="220" r="N5245">
        <v>77</v>
      </c>
      <c s="220" r="O5245">
        <v>229</v>
      </c>
      <c s="220" r="P5245">
        <v>3600</v>
      </c>
      <c t="s" s="220" r="Q5245">
        <v>8290</v>
      </c>
      <c t="s" s="17" r="R5245">
        <v>8291</v>
      </c>
    </row>
    <row r="5246">
      <c t="s" s="128" r="A5246">
        <v>8292</v>
      </c>
      <c t="s" s="220" r="B5246">
        <v>552</v>
      </c>
      <c t="s" s="220" r="C5246">
        <v>8293</v>
      </c>
      <c t="s" s="220" r="D5246">
        <v>8294</v>
      </c>
      <c s="168" r="E5246">
        <v>41336.6419097222</v>
      </c>
      <c s="220" r="F5246"/>
      <c t="s" s="220" r="G5246">
        <v>46</v>
      </c>
      <c s="220" r="H5246"/>
      <c s="220" r="I5246"/>
      <c s="220" r="J5246">
        <v>53755836</v>
      </c>
      <c s="220" r="K5246"/>
      <c t="s" s="17" r="L5246">
        <v>116</v>
      </c>
      <c t="s" s="17" r="M5246">
        <v>555</v>
      </c>
      <c s="220" r="N5246">
        <v>278</v>
      </c>
      <c s="220" r="O5246">
        <v>241</v>
      </c>
      <c s="220" r="P5246">
        <v>3600</v>
      </c>
      <c t="s" s="220" r="Q5246">
        <v>8295</v>
      </c>
      <c t="s" s="17" r="R5246">
        <v>8296</v>
      </c>
    </row>
    <row r="5247">
      <c t="s" s="128" r="A5247">
        <v>8297</v>
      </c>
      <c t="s" s="220" r="B5247">
        <v>1759</v>
      </c>
      <c t="s" s="220" r="C5247">
        <v>8298</v>
      </c>
      <c t="s" s="220" r="D5247">
        <v>8299</v>
      </c>
      <c s="168" r="E5247">
        <v>41336.6417824074</v>
      </c>
      <c s="220" r="F5247"/>
      <c t="s" s="220" r="G5247">
        <v>57</v>
      </c>
      <c s="220" r="H5247"/>
      <c s="220" r="I5247"/>
      <c s="220" r="J5247">
        <v>527251402</v>
      </c>
      <c s="220" r="K5247"/>
      <c t="s" s="17" r="L5247">
        <v>74</v>
      </c>
      <c t="s" s="17" r="M5247">
        <v>1762</v>
      </c>
      <c s="220" r="N5247">
        <v>113</v>
      </c>
      <c s="220" r="O5247">
        <v>129</v>
      </c>
      <c s="220" r="P5247">
        <v>3600</v>
      </c>
      <c t="s" s="220" r="Q5247">
        <v>8300</v>
      </c>
      <c t="s" s="17" r="R5247">
        <v>8301</v>
      </c>
    </row>
    <row r="5248">
      <c t="s" s="128" r="A5248">
        <v>8302</v>
      </c>
      <c t="s" s="220" r="B5248">
        <v>704</v>
      </c>
      <c t="s" s="220" r="C5248">
        <v>8303</v>
      </c>
      <c t="s" s="220" r="D5248">
        <v>8304</v>
      </c>
      <c s="168" r="E5248">
        <v>41336.6417708333</v>
      </c>
      <c s="220" r="F5248"/>
      <c t="s" s="220" r="G5248">
        <v>57</v>
      </c>
      <c s="220" r="H5248"/>
      <c s="220" r="I5248"/>
      <c s="220" r="J5248">
        <v>336810390</v>
      </c>
      <c s="220" r="K5248"/>
      <c t="s" s="17" r="L5248">
        <v>135</v>
      </c>
      <c t="s" s="17" r="M5248">
        <v>707</v>
      </c>
      <c s="220" r="N5248">
        <v>140</v>
      </c>
      <c s="220" r="O5248">
        <v>238</v>
      </c>
      <c s="220" r="P5248">
        <v>3600</v>
      </c>
      <c t="s" s="220" r="Q5248">
        <v>8305</v>
      </c>
      <c t="s" s="17" r="R5248">
        <v>8306</v>
      </c>
    </row>
    <row r="5249">
      <c t="s" s="128" r="A5249">
        <v>8307</v>
      </c>
      <c t="s" s="220" r="B5249">
        <v>634</v>
      </c>
      <c t="s" s="220" r="C5249">
        <v>8308</v>
      </c>
      <c t="s" s="220" r="D5249">
        <v>8309</v>
      </c>
      <c s="168" r="E5249">
        <v>41336.6416898148</v>
      </c>
      <c s="220" r="F5249"/>
      <c t="s" s="220" r="G5249">
        <v>46</v>
      </c>
      <c s="220" r="H5249"/>
      <c s="220" r="I5249"/>
      <c s="220" r="J5249">
        <v>53034800</v>
      </c>
      <c s="220" r="K5249"/>
      <c t="s" s="17" r="L5249">
        <v>74</v>
      </c>
      <c t="s" s="17" r="M5249">
        <v>637</v>
      </c>
      <c s="220" r="N5249">
        <v>368</v>
      </c>
      <c s="220" r="O5249">
        <v>425</v>
      </c>
      <c s="220" r="P5249">
        <v>-10800</v>
      </c>
      <c t="s" s="220" r="Q5249">
        <v>8310</v>
      </c>
      <c t="s" s="17" r="R5249">
        <v>8311</v>
      </c>
    </row>
    <row r="5250">
      <c t="s" s="128" r="A5250">
        <v>8312</v>
      </c>
      <c t="s" s="220" r="B5250">
        <v>8313</v>
      </c>
      <c t="s" s="220" r="C5250">
        <v>8314</v>
      </c>
      <c t="s" s="220" r="D5250">
        <v>8315</v>
      </c>
      <c s="168" r="E5250">
        <v>41336.6416550926</v>
      </c>
      <c s="220" r="F5250"/>
      <c t="s" s="220" r="G5250">
        <v>57</v>
      </c>
      <c s="220" r="H5250"/>
      <c s="220" r="I5250"/>
      <c s="220" r="J5250">
        <v>19470289</v>
      </c>
      <c s="220" r="K5250"/>
      <c t="s" s="17" r="L5250">
        <v>228</v>
      </c>
      <c t="s" s="17" r="M5250">
        <v>8316</v>
      </c>
      <c s="220" r="N5250">
        <v>2864</v>
      </c>
      <c s="220" r="O5250">
        <v>835</v>
      </c>
      <c s="220" r="P5250">
        <v>3600</v>
      </c>
      <c t="s" s="220" r="Q5250">
        <v>8317</v>
      </c>
      <c t="s" s="17" r="R5250">
        <v>2038</v>
      </c>
    </row>
    <row r="5251">
      <c t="s" s="128" r="A5251">
        <v>8318</v>
      </c>
      <c t="s" s="220" r="B5251">
        <v>1064</v>
      </c>
      <c t="s" s="220" r="C5251">
        <v>8319</v>
      </c>
      <c t="s" s="220" r="D5251">
        <v>8320</v>
      </c>
      <c s="168" r="E5251">
        <v>41336.6415972222</v>
      </c>
      <c s="220" r="F5251"/>
      <c t="s" s="220" r="G5251">
        <v>57</v>
      </c>
      <c s="220" r="H5251"/>
      <c s="220" r="I5251"/>
      <c s="220" r="J5251">
        <v>157400353</v>
      </c>
      <c s="220" r="K5251"/>
      <c t="s" s="17" r="L5251">
        <v>74</v>
      </c>
      <c t="s" s="17" r="M5251">
        <v>1067</v>
      </c>
      <c s="220" r="N5251">
        <v>775</v>
      </c>
      <c s="220" r="O5251">
        <v>2001</v>
      </c>
      <c s="220" r="P5251">
        <v>3600</v>
      </c>
      <c t="s" s="220" r="Q5251">
        <v>8321</v>
      </c>
      <c t="s" s="17" r="R5251">
        <v>8322</v>
      </c>
    </row>
    <row r="5252">
      <c t="s" s="128" r="A5252">
        <v>8323</v>
      </c>
      <c t="s" s="220" r="B5252">
        <v>1049</v>
      </c>
      <c t="s" s="220" r="C5252">
        <v>8324</v>
      </c>
      <c t="s" s="220" r="D5252">
        <v>8325</v>
      </c>
      <c s="168" r="E5252">
        <v>41336.6415162037</v>
      </c>
      <c s="220" r="F5252"/>
      <c t="s" s="220" r="G5252">
        <v>57</v>
      </c>
      <c s="220" r="H5252"/>
      <c s="220" r="I5252"/>
      <c s="220" r="J5252">
        <v>1212669223</v>
      </c>
      <c s="220" r="K5252"/>
      <c t="s" s="17" r="L5252">
        <v>116</v>
      </c>
      <c t="s" s="17" r="M5252">
        <v>1169</v>
      </c>
      <c s="220" r="N5252">
        <v>709</v>
      </c>
      <c s="220" r="O5252">
        <v>84</v>
      </c>
      <c s="220" r="P5252"/>
      <c t="s" s="220" r="Q5252">
        <v>8326</v>
      </c>
      <c t="s" s="17" r="R5252">
        <v>8327</v>
      </c>
    </row>
    <row r="5253">
      <c t="s" s="128" r="A5253">
        <v>8328</v>
      </c>
      <c t="s" s="220" r="B5253">
        <v>272</v>
      </c>
      <c t="s" s="220" r="C5253">
        <v>8329</v>
      </c>
      <c t="s" s="220" r="D5253">
        <v>8330</v>
      </c>
      <c s="168" r="E5253">
        <v>41336.6414351852</v>
      </c>
      <c s="220" r="F5253"/>
      <c t="s" s="220" r="G5253">
        <v>46</v>
      </c>
      <c s="220" r="H5253">
        <v>14342072</v>
      </c>
      <c t="s" s="220" r="I5253">
        <v>1954</v>
      </c>
      <c s="220" r="J5253">
        <v>22377730</v>
      </c>
      <c t="s" s="220" r="K5253">
        <v>8331</v>
      </c>
      <c t="s" s="17" r="L5253">
        <v>74</v>
      </c>
      <c t="s" s="17" r="M5253">
        <v>275</v>
      </c>
      <c s="220" r="N5253">
        <v>324</v>
      </c>
      <c s="220" r="O5253">
        <v>434</v>
      </c>
      <c s="220" r="P5253">
        <v>-10800</v>
      </c>
      <c t="s" s="220" r="Q5253">
        <v>8332</v>
      </c>
      <c t="s" s="17" r="R5253">
        <v>8333</v>
      </c>
    </row>
    <row r="5254">
      <c t="s" s="128" r="A5254">
        <v>8334</v>
      </c>
      <c t="s" s="220" r="B5254">
        <v>2020</v>
      </c>
      <c t="s" s="220" r="C5254">
        <v>8335</v>
      </c>
      <c t="s" s="220" r="D5254">
        <v>8336</v>
      </c>
      <c s="168" r="E5254">
        <v>41336.6412962963</v>
      </c>
      <c s="220" r="F5254"/>
      <c t="s" s="220" r="G5254">
        <v>57</v>
      </c>
      <c s="220" r="H5254"/>
      <c s="220" r="I5254"/>
      <c s="220" r="J5254">
        <v>79020983</v>
      </c>
      <c s="220" r="K5254"/>
      <c t="s" s="17" r="L5254">
        <v>74</v>
      </c>
      <c t="s" s="17" r="M5254">
        <v>2023</v>
      </c>
      <c s="220" r="N5254">
        <v>124</v>
      </c>
      <c s="220" r="O5254">
        <v>334</v>
      </c>
      <c s="220" r="P5254">
        <v>3600</v>
      </c>
      <c t="s" s="220" r="Q5254">
        <v>8337</v>
      </c>
      <c t="s" s="17" r="R5254">
        <v>8338</v>
      </c>
    </row>
    <row r="5255">
      <c t="s" s="128" r="A5255">
        <v>8339</v>
      </c>
      <c t="s" s="220" r="B5255">
        <v>8340</v>
      </c>
      <c t="s" s="220" r="C5255">
        <v>8341</v>
      </c>
      <c t="s" s="220" r="D5255">
        <v>8342</v>
      </c>
      <c s="168" r="E5255">
        <v>41336.6411805556</v>
      </c>
      <c s="220" r="F5255"/>
      <c t="s" s="220" r="G5255">
        <v>57</v>
      </c>
      <c s="220" r="H5255"/>
      <c s="220" r="I5255"/>
      <c s="220" r="J5255">
        <v>163155090</v>
      </c>
      <c s="220" r="K5255"/>
      <c t="s" s="17" r="L5255">
        <v>228</v>
      </c>
      <c t="s" s="17" r="M5255">
        <v>8343</v>
      </c>
      <c s="220" r="N5255">
        <v>80</v>
      </c>
      <c s="220" r="O5255">
        <v>162</v>
      </c>
      <c s="220" r="P5255">
        <v>-10800</v>
      </c>
      <c t="s" s="220" r="Q5255">
        <v>8344</v>
      </c>
      <c t="s" s="17" r="R5255">
        <v>702</v>
      </c>
    </row>
    <row r="5256">
      <c t="s" s="128" r="A5256">
        <v>8345</v>
      </c>
      <c t="s" s="220" r="B5256">
        <v>8346</v>
      </c>
      <c t="s" s="220" r="C5256">
        <v>8347</v>
      </c>
      <c t="s" s="220" r="D5256">
        <v>8348</v>
      </c>
      <c s="168" r="E5256">
        <v>41336.6411689815</v>
      </c>
      <c s="220" r="F5256"/>
      <c t="s" s="220" r="G5256">
        <v>57</v>
      </c>
      <c s="220" r="H5256"/>
      <c s="220" r="I5256"/>
      <c s="220" r="J5256">
        <v>25052665</v>
      </c>
      <c s="220" r="K5256"/>
      <c t="s" s="17" r="L5256">
        <v>116</v>
      </c>
      <c t="s" s="17" r="M5256">
        <v>8349</v>
      </c>
      <c s="220" r="N5256">
        <v>22</v>
      </c>
      <c s="220" r="O5256">
        <v>127</v>
      </c>
      <c s="220" r="P5256">
        <v>3600</v>
      </c>
      <c t="s" s="220" r="Q5256">
        <v>8350</v>
      </c>
      <c t="s" s="17" r="R5256">
        <v>2996</v>
      </c>
    </row>
    <row r="5257">
      <c t="s" s="128" r="A5257">
        <v>8351</v>
      </c>
      <c t="s" s="220" r="B5257">
        <v>8352</v>
      </c>
      <c t="s" s="220" r="C5257">
        <v>8353</v>
      </c>
      <c t="s" s="220" r="D5257">
        <v>8354</v>
      </c>
      <c s="168" r="E5257">
        <v>41336.6411574074</v>
      </c>
      <c s="220" r="F5257"/>
      <c t="s" s="220" r="G5257">
        <v>57</v>
      </c>
      <c s="220" r="H5257"/>
      <c s="220" r="I5257"/>
      <c s="220" r="J5257">
        <v>22791134</v>
      </c>
      <c s="220" r="K5257"/>
      <c t="s" s="17" r="L5257">
        <v>135</v>
      </c>
      <c t="s" s="17" r="M5257">
        <v>8355</v>
      </c>
      <c s="220" r="N5257">
        <v>171</v>
      </c>
      <c s="220" r="O5257">
        <v>260</v>
      </c>
      <c s="220" r="P5257">
        <v>3600</v>
      </c>
      <c t="s" s="220" r="Q5257">
        <v>8356</v>
      </c>
      <c t="s" s="17" r="R5257">
        <v>2501</v>
      </c>
    </row>
    <row r="5258">
      <c t="s" s="128" r="A5258">
        <v>8357</v>
      </c>
      <c t="s" s="220" r="B5258">
        <v>8358</v>
      </c>
      <c t="s" s="220" r="C5258">
        <v>8359</v>
      </c>
      <c t="s" s="220" r="D5258">
        <v>8360</v>
      </c>
      <c s="168" r="E5258">
        <v>41336.6410763889</v>
      </c>
      <c s="220" r="F5258"/>
      <c t="s" s="220" r="G5258">
        <v>57</v>
      </c>
      <c s="220" r="H5258"/>
      <c s="220" r="I5258"/>
      <c s="220" r="J5258">
        <v>25477458</v>
      </c>
      <c s="220" r="K5258"/>
      <c t="s" s="17" r="L5258">
        <v>74</v>
      </c>
      <c t="s" s="17" r="M5258">
        <v>8361</v>
      </c>
      <c s="220" r="N5258">
        <v>172</v>
      </c>
      <c s="220" r="O5258">
        <v>158</v>
      </c>
      <c s="220" r="P5258">
        <v>3600</v>
      </c>
      <c t="s" s="220" r="Q5258">
        <v>8362</v>
      </c>
      <c t="s" s="17" r="R5258">
        <v>1835</v>
      </c>
    </row>
    <row r="5259">
      <c t="s" s="128" r="A5259">
        <v>8363</v>
      </c>
      <c t="s" s="220" r="B5259">
        <v>3726</v>
      </c>
      <c t="s" s="220" r="C5259">
        <v>8364</v>
      </c>
      <c t="s" s="220" r="D5259">
        <v>8365</v>
      </c>
      <c s="168" r="E5259">
        <v>41336.6410069444</v>
      </c>
      <c s="220" r="F5259"/>
      <c t="s" s="220" r="G5259">
        <v>57</v>
      </c>
      <c s="220" r="H5259"/>
      <c s="220" r="I5259"/>
      <c s="220" r="J5259">
        <v>24172026</v>
      </c>
      <c s="220" r="K5259"/>
      <c t="s" s="17" r="L5259">
        <v>228</v>
      </c>
      <c t="s" s="17" r="M5259">
        <v>3729</v>
      </c>
      <c s="220" r="N5259">
        <v>876</v>
      </c>
      <c s="220" r="O5259">
        <v>375</v>
      </c>
      <c s="220" r="P5259">
        <v>3600</v>
      </c>
      <c t="s" s="220" r="Q5259">
        <v>8366</v>
      </c>
      <c t="s" s="17" r="R5259">
        <v>3573</v>
      </c>
    </row>
    <row r="5260">
      <c t="s" s="128" r="A5260">
        <v>8367</v>
      </c>
      <c t="s" s="220" r="B5260">
        <v>2510</v>
      </c>
      <c t="s" s="220" r="C5260">
        <v>8368</v>
      </c>
      <c t="s" s="220" r="D5260">
        <v>8369</v>
      </c>
      <c s="168" r="E5260">
        <v>41336.6409375</v>
      </c>
      <c s="220" r="F5260"/>
      <c t="s" s="220" r="G5260">
        <v>57</v>
      </c>
      <c s="220" r="H5260">
        <v>72318188</v>
      </c>
      <c t="s" s="220" r="I5260">
        <v>897</v>
      </c>
      <c s="220" r="J5260">
        <v>360570617</v>
      </c>
      <c s="220" r="K5260"/>
      <c t="s" s="17" r="L5260">
        <v>74</v>
      </c>
      <c t="s" s="17" r="M5260">
        <v>2514</v>
      </c>
      <c s="220" r="N5260">
        <v>283</v>
      </c>
      <c s="220" r="O5260">
        <v>172</v>
      </c>
      <c s="220" r="P5260">
        <v>3600</v>
      </c>
      <c t="s" s="220" r="Q5260">
        <v>8370</v>
      </c>
      <c t="s" s="17" r="R5260">
        <v>8371</v>
      </c>
    </row>
    <row r="5261">
      <c t="s" s="128" r="A5261">
        <v>8372</v>
      </c>
      <c t="s" s="220" r="B5261">
        <v>6697</v>
      </c>
      <c t="s" s="220" r="C5261">
        <v>8373</v>
      </c>
      <c t="s" s="220" r="D5261">
        <v>8374</v>
      </c>
      <c s="168" r="E5261">
        <v>41336.640775463</v>
      </c>
      <c s="220" r="F5261"/>
      <c t="s" s="220" r="G5261">
        <v>46</v>
      </c>
      <c s="220" r="H5261"/>
      <c s="220" r="I5261"/>
      <c s="220" r="J5261">
        <v>81341924</v>
      </c>
      <c s="220" r="K5261"/>
      <c t="s" s="17" r="L5261">
        <v>135</v>
      </c>
      <c t="s" s="17" r="M5261">
        <v>6700</v>
      </c>
      <c s="220" r="N5261">
        <v>740</v>
      </c>
      <c s="220" r="O5261">
        <v>439</v>
      </c>
      <c s="220" r="P5261">
        <v>3600</v>
      </c>
      <c t="s" s="220" r="Q5261">
        <v>8375</v>
      </c>
      <c t="s" s="17" r="R5261">
        <v>8376</v>
      </c>
    </row>
    <row r="5262">
      <c t="s" s="128" r="A5262">
        <v>8377</v>
      </c>
      <c t="s" s="220" r="B5262">
        <v>1248</v>
      </c>
      <c t="s" s="220" r="C5262">
        <v>8378</v>
      </c>
      <c t="s" s="220" r="D5262">
        <v>8379</v>
      </c>
      <c s="168" r="E5262">
        <v>41336.6407291667</v>
      </c>
      <c s="220" r="F5262"/>
      <c t="s" s="220" r="G5262">
        <v>57</v>
      </c>
      <c s="220" r="H5262"/>
      <c s="220" r="I5262"/>
      <c s="220" r="J5262">
        <v>918921036</v>
      </c>
      <c s="220" r="K5262"/>
      <c t="s" s="17" r="L5262">
        <v>8380</v>
      </c>
      <c t="s" s="17" r="M5262">
        <v>1253</v>
      </c>
      <c s="220" r="N5262">
        <v>22</v>
      </c>
      <c s="220" r="O5262">
        <v>91</v>
      </c>
      <c s="220" r="P5262">
        <v>3600</v>
      </c>
      <c t="s" s="220" r="Q5262">
        <v>8381</v>
      </c>
      <c t="s" s="17" r="R5262">
        <v>8382</v>
      </c>
    </row>
    <row r="5263">
      <c t="s" s="128" r="A5263">
        <v>8383</v>
      </c>
      <c t="s" s="220" r="B5263">
        <v>47</v>
      </c>
      <c t="s" s="220" r="C5263">
        <v>8384</v>
      </c>
      <c t="s" s="220" r="D5263">
        <v>8385</v>
      </c>
      <c s="168" r="E5263">
        <v>41336.6406944444</v>
      </c>
      <c s="220" r="F5263"/>
      <c t="s" s="220" r="G5263">
        <v>57</v>
      </c>
      <c s="220" r="H5263">
        <v>430037371</v>
      </c>
      <c t="s" s="220" r="I5263">
        <v>8386</v>
      </c>
      <c s="220" r="J5263">
        <v>1409501</v>
      </c>
      <c t="s" s="220" r="K5263">
        <v>8387</v>
      </c>
      <c t="s" s="17" r="L5263">
        <v>228</v>
      </c>
      <c t="s" s="17" r="M5263">
        <v>128</v>
      </c>
      <c s="220" r="N5263">
        <v>6151</v>
      </c>
      <c s="220" r="O5263">
        <v>676</v>
      </c>
      <c s="220" r="P5263">
        <v>3600</v>
      </c>
      <c t="s" s="220" r="Q5263">
        <v>8388</v>
      </c>
      <c t="s" s="17" r="R5263">
        <v>8389</v>
      </c>
    </row>
    <row r="5264">
      <c t="s" s="128" r="A5264">
        <v>8390</v>
      </c>
      <c t="s" s="220" r="B5264">
        <v>1759</v>
      </c>
      <c t="s" s="220" r="C5264">
        <v>8391</v>
      </c>
      <c t="s" s="220" r="D5264">
        <v>8392</v>
      </c>
      <c s="168" r="E5264">
        <v>41336.6406712963</v>
      </c>
      <c s="220" r="F5264"/>
      <c t="s" s="220" r="G5264">
        <v>57</v>
      </c>
      <c s="220" r="H5264"/>
      <c s="220" r="I5264"/>
      <c s="220" r="J5264">
        <v>527251402</v>
      </c>
      <c s="220" r="K5264"/>
      <c t="s" s="17" r="L5264">
        <v>74</v>
      </c>
      <c t="s" s="17" r="M5264">
        <v>1762</v>
      </c>
      <c s="220" r="N5264">
        <v>113</v>
      </c>
      <c s="220" r="O5264">
        <v>129</v>
      </c>
      <c s="220" r="P5264">
        <v>3600</v>
      </c>
      <c t="s" s="220" r="Q5264">
        <v>8393</v>
      </c>
      <c t="s" s="17" r="R5264">
        <v>8394</v>
      </c>
    </row>
    <row r="5265">
      <c t="s" s="128" r="A5265">
        <v>8395</v>
      </c>
      <c t="s" s="220" r="B5265">
        <v>2344</v>
      </c>
      <c t="s" s="220" r="C5265">
        <v>8396</v>
      </c>
      <c t="s" s="220" r="D5265">
        <v>8397</v>
      </c>
      <c s="168" r="E5265">
        <v>41336.6406597222</v>
      </c>
      <c s="220" r="F5265"/>
      <c t="s" s="220" r="G5265">
        <v>57</v>
      </c>
      <c s="220" r="H5265"/>
      <c s="220" r="I5265"/>
      <c s="220" r="J5265">
        <v>32221544</v>
      </c>
      <c s="220" r="K5265"/>
      <c t="s" s="17" r="L5265">
        <v>228</v>
      </c>
      <c t="s" s="17" r="M5265">
        <v>8398</v>
      </c>
      <c s="220" r="N5265">
        <v>1312</v>
      </c>
      <c s="220" r="O5265">
        <v>1067</v>
      </c>
      <c s="220" r="P5265">
        <v>3600</v>
      </c>
      <c t="s" s="220" r="Q5265">
        <v>8399</v>
      </c>
      <c t="s" s="17" r="R5265">
        <v>2038</v>
      </c>
    </row>
    <row r="5266">
      <c t="s" s="128" r="A5266">
        <v>8331</v>
      </c>
      <c t="s" s="220" r="B5266">
        <v>1954</v>
      </c>
      <c t="s" s="220" r="C5266">
        <v>8400</v>
      </c>
      <c t="s" s="220" r="D5266">
        <v>8401</v>
      </c>
      <c s="168" r="E5266">
        <v>41336.6405902778</v>
      </c>
      <c s="220" r="F5266"/>
      <c t="s" s="220" r="G5266">
        <v>57</v>
      </c>
      <c s="220" r="H5266"/>
      <c s="220" r="I5266"/>
      <c s="220" r="J5266">
        <v>14342072</v>
      </c>
      <c s="220" r="K5266"/>
      <c t="s" s="17" r="L5266">
        <v>228</v>
      </c>
      <c t="s" s="17" r="M5266">
        <v>1957</v>
      </c>
      <c s="220" r="N5266">
        <v>3641</v>
      </c>
      <c s="220" r="O5266">
        <v>194</v>
      </c>
      <c s="220" r="P5266">
        <v>3600</v>
      </c>
      <c t="s" s="220" r="Q5266">
        <v>8402</v>
      </c>
      <c t="s" s="17" r="R5266">
        <v>8403</v>
      </c>
    </row>
    <row r="5267">
      <c t="s" s="128" r="A5267">
        <v>8236</v>
      </c>
      <c t="s" s="220" r="B5267">
        <v>3774</v>
      </c>
      <c t="s" s="220" r="C5267">
        <v>8404</v>
      </c>
      <c t="s" s="220" r="D5267">
        <v>8405</v>
      </c>
      <c s="168" r="E5267">
        <v>41336.6405787037</v>
      </c>
      <c s="220" r="F5267"/>
      <c t="s" s="220" r="G5267">
        <v>57</v>
      </c>
      <c s="220" r="H5267"/>
      <c s="220" r="I5267"/>
      <c s="220" r="J5267">
        <v>1862221</v>
      </c>
      <c s="220" r="K5267"/>
      <c t="s" s="17" r="L5267">
        <v>116</v>
      </c>
      <c t="s" s="17" r="M5267">
        <v>3777</v>
      </c>
      <c s="220" r="N5267">
        <v>4233</v>
      </c>
      <c s="220" r="O5267">
        <v>1328</v>
      </c>
      <c s="220" r="P5267">
        <v>3600</v>
      </c>
      <c t="s" s="220" r="Q5267">
        <v>8406</v>
      </c>
      <c t="s" s="17" r="R5267">
        <v>8407</v>
      </c>
    </row>
    <row r="5268">
      <c t="s" s="128" r="A5268">
        <v>8408</v>
      </c>
      <c t="s" s="220" r="B5268">
        <v>3946</v>
      </c>
      <c t="s" s="220" r="C5268">
        <v>8409</v>
      </c>
      <c t="s" s="220" r="D5268">
        <v>8410</v>
      </c>
      <c s="168" r="E5268">
        <v>41336.6404976852</v>
      </c>
      <c s="220" r="F5268"/>
      <c t="s" s="220" r="G5268">
        <v>46</v>
      </c>
      <c s="220" r="H5268"/>
      <c s="220" r="I5268"/>
      <c s="220" r="J5268">
        <v>31273076</v>
      </c>
      <c s="220" r="K5268"/>
      <c t="s" s="17" r="L5268">
        <v>74</v>
      </c>
      <c t="s" s="17" r="M5268">
        <v>3949</v>
      </c>
      <c s="220" r="N5268">
        <v>117</v>
      </c>
      <c s="220" r="O5268">
        <v>205</v>
      </c>
      <c s="220" r="P5268">
        <v>3600</v>
      </c>
      <c t="s" s="220" r="Q5268">
        <v>8411</v>
      </c>
      <c t="s" s="17" r="R5268">
        <v>1814</v>
      </c>
    </row>
    <row r="5269">
      <c t="s" s="128" r="A5269">
        <v>8412</v>
      </c>
      <c t="s" s="220" r="B5269">
        <v>4429</v>
      </c>
      <c t="s" s="220" r="C5269">
        <v>8413</v>
      </c>
      <c t="s" s="220" r="D5269">
        <v>8414</v>
      </c>
      <c s="168" r="E5269">
        <v>41336.6404050926</v>
      </c>
      <c s="220" r="F5269"/>
      <c t="s" s="220" r="G5269">
        <v>57</v>
      </c>
      <c s="220" r="H5269"/>
      <c s="220" r="I5269"/>
      <c s="220" r="J5269">
        <v>271589771</v>
      </c>
      <c s="220" r="K5269"/>
      <c t="s" s="17" r="L5269">
        <v>2282</v>
      </c>
      <c t="s" s="17" r="M5269">
        <v>4432</v>
      </c>
      <c s="220" r="N5269">
        <v>488</v>
      </c>
      <c s="220" r="O5269">
        <v>406</v>
      </c>
      <c s="220" r="P5269">
        <v>3600</v>
      </c>
      <c t="s" s="220" r="Q5269">
        <v>8415</v>
      </c>
      <c t="s" s="17" r="R5269">
        <v>5047</v>
      </c>
    </row>
    <row r="5270">
      <c t="s" s="128" r="A5270">
        <v>8416</v>
      </c>
      <c t="s" s="220" r="B5270">
        <v>1785</v>
      </c>
      <c t="s" s="220" r="C5270">
        <v>8417</v>
      </c>
      <c t="s" s="220" r="D5270">
        <v>8414</v>
      </c>
      <c s="168" r="E5270">
        <v>41336.6404050926</v>
      </c>
      <c s="220" r="F5270"/>
      <c t="s" s="220" r="G5270">
        <v>57</v>
      </c>
      <c s="220" r="H5270"/>
      <c s="220" r="I5270"/>
      <c s="220" r="J5270">
        <v>524653656</v>
      </c>
      <c s="220" r="K5270"/>
      <c t="s" s="17" r="L5270">
        <v>74</v>
      </c>
      <c t="s" s="17" r="M5270">
        <v>1788</v>
      </c>
      <c s="220" r="N5270">
        <v>121</v>
      </c>
      <c s="220" r="O5270">
        <v>181</v>
      </c>
      <c s="220" r="P5270"/>
      <c t="s" s="220" r="Q5270">
        <v>8418</v>
      </c>
      <c t="s" s="17" r="R5270">
        <v>8419</v>
      </c>
    </row>
    <row r="5271">
      <c t="s" s="128" r="A5271">
        <v>8420</v>
      </c>
      <c t="s" s="220" r="B5271">
        <v>8421</v>
      </c>
      <c t="s" s="220" r="C5271">
        <v>8422</v>
      </c>
      <c t="s" s="220" r="D5271">
        <v>8423</v>
      </c>
      <c s="168" r="E5271">
        <v>41336.6403125</v>
      </c>
      <c s="220" r="F5271"/>
      <c t="s" s="220" r="G5271">
        <v>46</v>
      </c>
      <c s="220" r="H5271"/>
      <c s="220" r="I5271"/>
      <c s="220" r="J5271">
        <v>125692064</v>
      </c>
      <c s="220" r="K5271"/>
      <c t="s" s="17" r="L5271">
        <v>228</v>
      </c>
      <c t="s" s="17" r="M5271">
        <v>8424</v>
      </c>
      <c s="220" r="N5271">
        <v>352</v>
      </c>
      <c s="220" r="O5271">
        <v>629</v>
      </c>
      <c s="220" r="P5271">
        <v>3600</v>
      </c>
      <c t="s" s="220" r="Q5271">
        <v>8425</v>
      </c>
      <c t="s" s="17" r="R5271">
        <v>8426</v>
      </c>
    </row>
    <row r="5272">
      <c t="s" s="128" r="A5272">
        <v>8427</v>
      </c>
      <c t="s" s="220" r="B5272">
        <v>4730</v>
      </c>
      <c t="s" s="220" r="C5272">
        <v>8428</v>
      </c>
      <c t="s" s="220" r="D5272">
        <v>8429</v>
      </c>
      <c s="168" r="E5272">
        <v>41336.6402777778</v>
      </c>
      <c s="220" r="F5272"/>
      <c t="s" s="220" r="G5272">
        <v>57</v>
      </c>
      <c s="220" r="H5272"/>
      <c s="220" r="I5272"/>
      <c s="220" r="J5272">
        <v>778860457</v>
      </c>
      <c s="220" r="K5272"/>
      <c t="s" s="17" r="L5272">
        <v>228</v>
      </c>
      <c t="s" s="17" r="M5272">
        <v>4733</v>
      </c>
      <c s="220" r="N5272">
        <v>138</v>
      </c>
      <c s="220" r="O5272">
        <v>532</v>
      </c>
      <c s="220" r="P5272"/>
      <c t="s" s="220" r="Q5272">
        <v>8430</v>
      </c>
      <c t="s" s="17" r="R5272">
        <v>8431</v>
      </c>
    </row>
    <row r="5273">
      <c t="s" s="128" r="A5273">
        <v>8432</v>
      </c>
      <c t="s" s="220" r="B5273">
        <v>8433</v>
      </c>
      <c t="s" s="220" r="C5273">
        <v>8434</v>
      </c>
      <c t="s" s="220" r="D5273">
        <v>8429</v>
      </c>
      <c s="168" r="E5273">
        <v>41336.6402777778</v>
      </c>
      <c s="220" r="F5273"/>
      <c t="s" s="220" r="G5273">
        <v>57</v>
      </c>
      <c s="220" r="H5273"/>
      <c s="220" r="I5273"/>
      <c s="220" r="J5273">
        <v>129194824</v>
      </c>
      <c s="220" r="K5273"/>
      <c t="s" s="17" r="L5273">
        <v>969</v>
      </c>
      <c t="s" s="17" r="M5273">
        <v>8435</v>
      </c>
      <c s="220" r="N5273">
        <v>20</v>
      </c>
      <c s="220" r="O5273">
        <v>37</v>
      </c>
      <c s="220" r="P5273">
        <v>3600</v>
      </c>
      <c t="s" s="220" r="Q5273">
        <v>8436</v>
      </c>
      <c t="s" s="17" r="R5273">
        <v>8437</v>
      </c>
    </row>
    <row r="5274">
      <c t="s" s="128" r="A5274">
        <v>8438</v>
      </c>
      <c t="s" s="220" r="B5274">
        <v>5834</v>
      </c>
      <c t="s" s="220" r="C5274">
        <v>8439</v>
      </c>
      <c t="s" s="220" r="D5274">
        <v>8440</v>
      </c>
      <c s="168" r="E5274">
        <v>41336.6401851852</v>
      </c>
      <c s="220" r="F5274"/>
      <c t="s" s="220" r="G5274">
        <v>57</v>
      </c>
      <c s="220" r="H5274"/>
      <c s="220" r="I5274"/>
      <c s="220" r="J5274">
        <v>169452812</v>
      </c>
      <c s="220" r="K5274"/>
      <c t="s" s="17" r="L5274">
        <v>135</v>
      </c>
      <c t="s" s="17" r="M5274">
        <v>5837</v>
      </c>
      <c s="220" r="N5274">
        <v>54</v>
      </c>
      <c s="220" r="O5274">
        <v>255</v>
      </c>
      <c s="220" r="P5274">
        <v>3600</v>
      </c>
      <c t="s" s="220" r="Q5274">
        <v>8441</v>
      </c>
      <c t="s" s="17" r="R5274">
        <v>592</v>
      </c>
    </row>
    <row r="5275">
      <c t="s" s="128" r="A5275">
        <v>8442</v>
      </c>
      <c t="s" s="220" r="B5275">
        <v>2445</v>
      </c>
      <c t="s" s="220" r="C5275">
        <v>8443</v>
      </c>
      <c t="s" s="220" r="D5275">
        <v>8444</v>
      </c>
      <c s="168" r="E5275">
        <v>41336.6399884259</v>
      </c>
      <c s="220" r="F5275"/>
      <c t="s" s="220" r="G5275">
        <v>57</v>
      </c>
      <c s="220" r="H5275">
        <v>891087685</v>
      </c>
      <c t="s" s="220" r="I5275">
        <v>6279</v>
      </c>
      <c s="220" r="J5275">
        <v>181513362</v>
      </c>
      <c t="s" s="220" r="K5275">
        <v>8445</v>
      </c>
      <c t="s" s="17" r="L5275">
        <v>116</v>
      </c>
      <c t="s" s="17" r="M5275">
        <v>2450</v>
      </c>
      <c s="220" r="N5275">
        <v>906</v>
      </c>
      <c s="220" r="O5275">
        <v>1303</v>
      </c>
      <c s="220" r="P5275">
        <v>3600</v>
      </c>
      <c t="s" s="220" r="Q5275">
        <v>8446</v>
      </c>
      <c t="s" s="17" r="R5275">
        <v>8447</v>
      </c>
    </row>
    <row r="5276">
      <c t="s" s="128" r="A5276">
        <v>8448</v>
      </c>
      <c t="s" s="220" r="B5276">
        <v>8449</v>
      </c>
      <c t="s" s="220" r="C5276">
        <v>8450</v>
      </c>
      <c t="s" s="220" r="D5276">
        <v>8451</v>
      </c>
      <c s="168" r="E5276">
        <v>41336.6399652778</v>
      </c>
      <c s="220" r="F5276"/>
      <c t="s" s="220" r="G5276">
        <v>57</v>
      </c>
      <c s="220" r="H5276"/>
      <c s="220" r="I5276"/>
      <c s="220" r="J5276">
        <v>149209651</v>
      </c>
      <c s="220" r="K5276"/>
      <c t="s" s="17" r="L5276">
        <v>228</v>
      </c>
      <c t="s" s="17" r="M5276">
        <v>8452</v>
      </c>
      <c s="220" r="N5276">
        <v>10809</v>
      </c>
      <c s="220" r="O5276">
        <v>10550</v>
      </c>
      <c s="220" r="P5276">
        <v>-10800</v>
      </c>
      <c t="s" s="220" r="Q5276">
        <v>8453</v>
      </c>
      <c t="s" s="17" r="R5276">
        <v>8454</v>
      </c>
    </row>
    <row r="5277">
      <c t="s" s="128" r="A5277">
        <v>8455</v>
      </c>
      <c t="s" s="220" r="B5277">
        <v>8456</v>
      </c>
      <c t="s" s="220" r="C5277">
        <v>8457</v>
      </c>
      <c t="s" s="220" r="D5277">
        <v>8458</v>
      </c>
      <c s="168" r="E5277">
        <v>41336.6399421296</v>
      </c>
      <c s="220" r="F5277"/>
      <c t="s" s="220" r="G5277">
        <v>57</v>
      </c>
      <c s="220" r="H5277"/>
      <c s="220" r="I5277"/>
      <c s="220" r="J5277">
        <v>164679792</v>
      </c>
      <c s="220" r="K5277"/>
      <c t="s" s="17" r="L5277">
        <v>228</v>
      </c>
      <c t="s" s="17" r="M5277">
        <v>8459</v>
      </c>
      <c s="220" r="N5277">
        <v>637</v>
      </c>
      <c s="220" r="O5277">
        <v>96</v>
      </c>
      <c s="220" r="P5277"/>
      <c t="s" s="220" r="Q5277">
        <v>8460</v>
      </c>
      <c t="s" s="17" r="R5277">
        <v>8461</v>
      </c>
    </row>
    <row r="5278">
      <c t="s" s="128" r="A5278">
        <v>8462</v>
      </c>
      <c t="s" s="220" r="B5278">
        <v>3156</v>
      </c>
      <c t="s" s="220" r="C5278">
        <v>8463</v>
      </c>
      <c t="s" s="220" r="D5278">
        <v>8464</v>
      </c>
      <c s="168" r="E5278">
        <v>41336.6397222222</v>
      </c>
      <c s="220" r="F5278"/>
      <c t="s" s="220" r="G5278">
        <v>46</v>
      </c>
      <c s="220" r="H5278"/>
      <c s="220" r="I5278"/>
      <c s="220" r="J5278">
        <v>16473345</v>
      </c>
      <c s="220" r="K5278"/>
      <c t="s" s="17" r="L5278">
        <v>74</v>
      </c>
      <c t="s" s="17" r="M5278">
        <v>3159</v>
      </c>
      <c s="220" r="N5278">
        <v>8791</v>
      </c>
      <c s="220" r="O5278">
        <v>1971</v>
      </c>
      <c s="220" r="P5278">
        <v>3600</v>
      </c>
      <c t="s" s="220" r="Q5278">
        <v>8465</v>
      </c>
      <c t="s" s="17" r="R5278">
        <v>8466</v>
      </c>
    </row>
    <row r="5279">
      <c t="s" s="128" r="A5279">
        <v>8467</v>
      </c>
      <c t="s" s="220" r="B5279">
        <v>8468</v>
      </c>
      <c t="s" s="220" r="C5279">
        <v>8469</v>
      </c>
      <c t="s" s="220" r="D5279">
        <v>8470</v>
      </c>
      <c s="168" r="E5279">
        <v>41336.6396759259</v>
      </c>
      <c s="220" r="F5279"/>
      <c t="s" s="220" r="G5279">
        <v>57</v>
      </c>
      <c s="220" r="H5279"/>
      <c s="220" r="I5279"/>
      <c s="220" r="J5279">
        <v>142387925</v>
      </c>
      <c s="220" r="K5279"/>
      <c t="s" s="17" r="L5279">
        <v>116</v>
      </c>
      <c t="s" s="17" r="M5279">
        <v>8471</v>
      </c>
      <c s="220" r="N5279">
        <v>28</v>
      </c>
      <c s="220" r="O5279">
        <v>74</v>
      </c>
      <c s="220" r="P5279">
        <v>3600</v>
      </c>
      <c t="s" s="220" r="Q5279">
        <v>8472</v>
      </c>
      <c t="s" s="17" r="R5279">
        <v>5473</v>
      </c>
    </row>
    <row r="5280">
      <c t="s" s="128" r="A5280">
        <v>8473</v>
      </c>
      <c t="s" s="220" r="B5280">
        <v>7384</v>
      </c>
      <c t="s" s="220" r="C5280">
        <v>8474</v>
      </c>
      <c t="s" s="220" r="D5280">
        <v>8470</v>
      </c>
      <c s="168" r="E5280">
        <v>41336.6396759259</v>
      </c>
      <c s="220" r="F5280"/>
      <c t="s" s="220" r="G5280">
        <v>57</v>
      </c>
      <c s="220" r="H5280"/>
      <c s="220" r="I5280"/>
      <c s="220" r="J5280">
        <v>293465042</v>
      </c>
      <c s="220" r="K5280"/>
      <c t="s" s="17" r="L5280">
        <v>116</v>
      </c>
      <c t="s" s="17" r="M5280">
        <v>7387</v>
      </c>
      <c s="220" r="N5280">
        <v>130</v>
      </c>
      <c s="220" r="O5280">
        <v>205</v>
      </c>
      <c s="220" r="P5280">
        <v>3600</v>
      </c>
      <c t="s" s="220" r="Q5280">
        <v>8475</v>
      </c>
      <c t="s" s="17" r="R5280">
        <v>8476</v>
      </c>
    </row>
    <row r="5281">
      <c t="s" s="128" r="A5281">
        <v>8477</v>
      </c>
      <c t="s" s="220" r="B5281">
        <v>5435</v>
      </c>
      <c t="s" s="220" r="C5281">
        <v>8478</v>
      </c>
      <c t="s" s="220" r="D5281">
        <v>8479</v>
      </c>
      <c s="168" r="E5281">
        <v>41336.6396064815</v>
      </c>
      <c s="220" r="F5281"/>
      <c t="s" s="220" r="G5281">
        <v>57</v>
      </c>
      <c s="220" r="H5281"/>
      <c s="220" r="I5281"/>
      <c s="220" r="J5281">
        <v>69004238</v>
      </c>
      <c s="220" r="K5281"/>
      <c t="s" s="17" r="L5281">
        <v>74</v>
      </c>
      <c t="s" s="17" r="M5281">
        <v>5438</v>
      </c>
      <c s="220" r="N5281">
        <v>580</v>
      </c>
      <c s="220" r="O5281">
        <v>115</v>
      </c>
      <c s="220" r="P5281">
        <v>3600</v>
      </c>
      <c t="s" s="220" r="Q5281">
        <v>8480</v>
      </c>
      <c t="s" s="17" r="R5281">
        <v>2252</v>
      </c>
    </row>
    <row r="5282">
      <c t="s" s="128" r="A5282">
        <v>8481</v>
      </c>
      <c t="s" s="220" r="B5282">
        <v>4391</v>
      </c>
      <c t="s" s="220" r="C5282">
        <v>8482</v>
      </c>
      <c t="s" s="220" r="D5282">
        <v>8483</v>
      </c>
      <c s="168" r="E5282">
        <v>41336.6392592593</v>
      </c>
      <c s="220" r="F5282"/>
      <c t="s" s="220" r="G5282">
        <v>57</v>
      </c>
      <c s="220" r="H5282"/>
      <c s="220" r="I5282"/>
      <c s="220" r="J5282">
        <v>168792074</v>
      </c>
      <c s="220" r="K5282"/>
      <c t="s" s="17" r="L5282">
        <v>228</v>
      </c>
      <c t="s" s="17" r="M5282">
        <v>4394</v>
      </c>
      <c s="220" r="N5282">
        <v>102</v>
      </c>
      <c s="220" r="O5282">
        <v>105</v>
      </c>
      <c s="220" r="P5282">
        <v>3600</v>
      </c>
      <c t="s" s="220" r="Q5282">
        <v>8484</v>
      </c>
      <c t="s" s="17" r="R5282">
        <v>8485</v>
      </c>
    </row>
    <row r="5283">
      <c t="s" s="128" r="A5283">
        <v>8486</v>
      </c>
      <c t="s" s="220" r="B5283">
        <v>2309</v>
      </c>
      <c t="s" s="220" r="C5283">
        <v>8487</v>
      </c>
      <c t="s" s="220" r="D5283">
        <v>8488</v>
      </c>
      <c s="168" r="E5283">
        <v>41336.6392476852</v>
      </c>
      <c s="220" r="F5283"/>
      <c t="s" s="220" r="G5283">
        <v>57</v>
      </c>
      <c s="220" r="H5283"/>
      <c s="220" r="I5283"/>
      <c s="220" r="J5283">
        <v>18630116</v>
      </c>
      <c s="220" r="K5283"/>
      <c t="s" s="17" r="L5283">
        <v>74</v>
      </c>
      <c t="s" s="17" r="M5283">
        <v>2312</v>
      </c>
      <c s="220" r="N5283">
        <v>182</v>
      </c>
      <c s="220" r="O5283">
        <v>133</v>
      </c>
      <c s="220" r="P5283">
        <v>-10800</v>
      </c>
      <c t="s" s="220" r="Q5283">
        <v>8489</v>
      </c>
      <c t="s" s="17" r="R5283">
        <v>7940</v>
      </c>
    </row>
    <row r="5284">
      <c t="s" s="128" r="A5284">
        <v>8490</v>
      </c>
      <c t="s" s="220" r="B5284">
        <v>2530</v>
      </c>
      <c t="s" s="220" r="C5284">
        <v>8491</v>
      </c>
      <c t="s" s="220" r="D5284">
        <v>8492</v>
      </c>
      <c s="168" r="E5284">
        <v>41336.6391666667</v>
      </c>
      <c s="220" r="F5284"/>
      <c t="s" s="220" r="G5284">
        <v>57</v>
      </c>
      <c s="220" r="H5284"/>
      <c s="220" r="I5284"/>
      <c s="220" r="J5284">
        <v>202969896</v>
      </c>
      <c s="220" r="K5284"/>
      <c t="s" s="17" r="L5284">
        <v>745</v>
      </c>
      <c t="s" s="17" r="M5284">
        <v>2533</v>
      </c>
      <c s="220" r="N5284">
        <v>389</v>
      </c>
      <c s="220" r="O5284">
        <v>566</v>
      </c>
      <c s="220" r="P5284">
        <v>3600</v>
      </c>
      <c t="s" s="220" r="Q5284">
        <v>8493</v>
      </c>
      <c t="s" s="17" r="R5284">
        <v>8494</v>
      </c>
    </row>
    <row r="5285">
      <c t="s" s="128" r="A5285">
        <v>8495</v>
      </c>
      <c t="s" s="220" r="B5285">
        <v>7065</v>
      </c>
      <c t="s" s="220" r="C5285">
        <v>8496</v>
      </c>
      <c t="s" s="220" r="D5285">
        <v>8492</v>
      </c>
      <c s="168" r="E5285">
        <v>41336.6391666667</v>
      </c>
      <c s="220" r="F5285"/>
      <c t="s" s="220" r="G5285">
        <v>57</v>
      </c>
      <c s="220" r="H5285"/>
      <c s="220" r="I5285"/>
      <c s="220" r="J5285">
        <v>115028430</v>
      </c>
      <c s="220" r="K5285"/>
      <c t="s" s="17" r="L5285">
        <v>116</v>
      </c>
      <c t="s" s="17" r="M5285">
        <v>7068</v>
      </c>
      <c s="220" r="N5285">
        <v>73</v>
      </c>
      <c s="220" r="O5285">
        <v>117</v>
      </c>
      <c s="220" r="P5285">
        <v>3600</v>
      </c>
      <c t="s" s="220" r="Q5285">
        <v>8497</v>
      </c>
      <c t="s" s="17" r="R5285">
        <v>5621</v>
      </c>
    </row>
    <row r="5286">
      <c t="s" s="128" r="A5286">
        <v>8498</v>
      </c>
      <c t="s" s="220" r="B5286">
        <v>3450</v>
      </c>
      <c t="s" s="220" r="C5286">
        <v>8499</v>
      </c>
      <c t="s" s="220" r="D5286">
        <v>8500</v>
      </c>
      <c s="168" r="E5286">
        <v>41336.6391319444</v>
      </c>
      <c s="220" r="F5286"/>
      <c t="s" s="220" r="G5286">
        <v>57</v>
      </c>
      <c s="220" r="H5286"/>
      <c s="220" r="I5286"/>
      <c s="220" r="J5286">
        <v>401488254</v>
      </c>
      <c s="220" r="K5286"/>
      <c t="s" s="17" r="L5286">
        <v>116</v>
      </c>
      <c t="s" s="17" r="M5286">
        <v>3452</v>
      </c>
      <c s="220" r="N5286">
        <v>112</v>
      </c>
      <c s="220" r="O5286">
        <v>142</v>
      </c>
      <c s="220" r="P5286">
        <v>3600</v>
      </c>
      <c t="s" s="220" r="Q5286">
        <v>8501</v>
      </c>
      <c t="s" s="17" r="R5286">
        <v>8502</v>
      </c>
    </row>
    <row r="5287">
      <c t="s" s="128" r="A5287">
        <v>8503</v>
      </c>
      <c t="s" s="220" r="B5287">
        <v>5822</v>
      </c>
      <c t="s" s="220" r="C5287">
        <v>8504</v>
      </c>
      <c t="s" s="220" r="D5287">
        <v>8505</v>
      </c>
      <c s="168" r="E5287">
        <v>41336.6390972222</v>
      </c>
      <c s="220" r="F5287"/>
      <c t="s" s="220" r="G5287">
        <v>57</v>
      </c>
      <c s="220" r="H5287"/>
      <c s="220" r="I5287"/>
      <c s="220" r="J5287">
        <v>17345145</v>
      </c>
      <c s="220" r="K5287"/>
      <c t="s" s="17" r="L5287">
        <v>127</v>
      </c>
      <c t="s" s="17" r="M5287">
        <v>5825</v>
      </c>
      <c s="220" r="N5287">
        <v>257</v>
      </c>
      <c s="220" r="O5287">
        <v>573</v>
      </c>
      <c s="220" r="P5287">
        <v>3600</v>
      </c>
      <c t="s" s="220" r="Q5287">
        <v>8506</v>
      </c>
      <c t="s" s="17" r="R5287">
        <v>8507</v>
      </c>
    </row>
    <row r="5288">
      <c t="s" s="128" r="A5288">
        <v>8508</v>
      </c>
      <c t="s" s="220" r="B5288">
        <v>8509</v>
      </c>
      <c t="s" s="220" r="C5288">
        <v>8510</v>
      </c>
      <c t="s" s="220" r="D5288">
        <v>8505</v>
      </c>
      <c s="168" r="E5288">
        <v>41336.6390972222</v>
      </c>
      <c s="220" r="F5288"/>
      <c t="s" s="220" r="G5288">
        <v>57</v>
      </c>
      <c s="220" r="H5288"/>
      <c s="220" r="I5288"/>
      <c s="220" r="J5288">
        <v>416938819</v>
      </c>
      <c s="220" r="K5288"/>
      <c t="s" s="17" r="L5288">
        <v>74</v>
      </c>
      <c t="s" s="17" r="M5288">
        <v>8511</v>
      </c>
      <c s="220" r="N5288">
        <v>127</v>
      </c>
      <c s="220" r="O5288">
        <v>9</v>
      </c>
      <c s="220" r="P5288">
        <v>3600</v>
      </c>
      <c t="s" s="220" r="Q5288">
        <v>8512</v>
      </c>
      <c t="s" s="17" r="R5288">
        <v>8513</v>
      </c>
    </row>
    <row r="5289">
      <c t="s" s="128" r="A5289">
        <v>8514</v>
      </c>
      <c t="s" s="220" r="B5289">
        <v>6177</v>
      </c>
      <c t="s" s="220" r="C5289">
        <v>8515</v>
      </c>
      <c t="s" s="220" r="D5289">
        <v>8516</v>
      </c>
      <c s="168" r="E5289">
        <v>41336.6390393518</v>
      </c>
      <c s="220" r="F5289"/>
      <c t="s" s="220" r="G5289">
        <v>57</v>
      </c>
      <c s="220" r="H5289"/>
      <c s="220" r="I5289"/>
      <c s="220" r="J5289">
        <v>92771227</v>
      </c>
      <c s="220" r="K5289"/>
      <c t="s" s="17" r="L5289">
        <v>116</v>
      </c>
      <c t="s" s="17" r="M5289">
        <v>6215</v>
      </c>
      <c s="220" r="N5289">
        <v>228</v>
      </c>
      <c s="220" r="O5289">
        <v>465</v>
      </c>
      <c s="220" r="P5289">
        <v>3600</v>
      </c>
      <c t="s" s="220" r="Q5289">
        <v>8517</v>
      </c>
      <c t="s" s="17" r="R5289">
        <v>1736</v>
      </c>
    </row>
    <row r="5290">
      <c t="s" s="128" r="A5290">
        <v>8518</v>
      </c>
      <c t="s" s="220" r="B5290">
        <v>8313</v>
      </c>
      <c t="s" s="220" r="C5290">
        <v>8519</v>
      </c>
      <c t="s" s="220" r="D5290">
        <v>8520</v>
      </c>
      <c s="168" r="E5290">
        <v>41336.6390277778</v>
      </c>
      <c s="220" r="F5290"/>
      <c t="s" s="220" r="G5290">
        <v>57</v>
      </c>
      <c s="220" r="H5290"/>
      <c s="220" r="I5290"/>
      <c s="220" r="J5290">
        <v>19470289</v>
      </c>
      <c s="220" r="K5290"/>
      <c t="s" s="17" r="L5290">
        <v>228</v>
      </c>
      <c t="s" s="17" r="M5290">
        <v>8316</v>
      </c>
      <c s="220" r="N5290">
        <v>2864</v>
      </c>
      <c s="220" r="O5290">
        <v>835</v>
      </c>
      <c s="220" r="P5290">
        <v>3600</v>
      </c>
      <c t="s" s="220" r="Q5290">
        <v>8521</v>
      </c>
      <c t="s" s="17" r="R5290">
        <v>1166</v>
      </c>
    </row>
    <row r="5291">
      <c t="s" s="128" r="A5291">
        <v>8522</v>
      </c>
      <c t="s" s="220" r="B5291">
        <v>2287</v>
      </c>
      <c t="s" s="220" r="C5291">
        <v>8523</v>
      </c>
      <c t="s" s="220" r="D5291">
        <v>8520</v>
      </c>
      <c s="168" r="E5291">
        <v>41336.6390277778</v>
      </c>
      <c s="220" r="F5291"/>
      <c t="s" s="220" r="G5291">
        <v>46</v>
      </c>
      <c s="220" r="H5291"/>
      <c s="220" r="I5291"/>
      <c s="220" r="J5291">
        <v>14461032</v>
      </c>
      <c s="220" r="K5291"/>
      <c t="s" s="17" r="L5291">
        <v>74</v>
      </c>
      <c t="s" s="17" r="M5291">
        <v>2292</v>
      </c>
      <c s="220" r="N5291">
        <v>5043</v>
      </c>
      <c s="220" r="O5291">
        <v>1996</v>
      </c>
      <c s="220" r="P5291">
        <v>-28800</v>
      </c>
      <c t="s" s="220" r="Q5291">
        <v>8524</v>
      </c>
      <c t="s" s="17" r="R5291">
        <v>8525</v>
      </c>
    </row>
    <row r="5292">
      <c t="s" s="128" r="A5292">
        <v>8445</v>
      </c>
      <c t="s" s="220" r="B5292">
        <v>6279</v>
      </c>
      <c t="s" s="220" r="C5292">
        <v>8526</v>
      </c>
      <c t="s" s="220" r="D5292">
        <v>8527</v>
      </c>
      <c s="168" r="E5292">
        <v>41336.6390162037</v>
      </c>
      <c s="220" r="F5292"/>
      <c t="s" s="220" r="G5292">
        <v>57</v>
      </c>
      <c s="220" r="H5292"/>
      <c s="220" r="I5292"/>
      <c s="220" r="J5292">
        <v>891087685</v>
      </c>
      <c s="220" r="K5292"/>
      <c t="s" s="17" r="L5292">
        <v>135</v>
      </c>
      <c t="s" s="17" r="M5292">
        <v>6282</v>
      </c>
      <c s="220" r="N5292">
        <v>41</v>
      </c>
      <c s="220" r="O5292">
        <v>128</v>
      </c>
      <c s="220" r="P5292"/>
      <c t="s" s="220" r="Q5292">
        <v>8528</v>
      </c>
      <c t="s" s="17" r="R5292">
        <v>3981</v>
      </c>
    </row>
    <row r="5293">
      <c t="s" s="128" r="A5293">
        <v>8529</v>
      </c>
      <c t="s" s="220" r="B5293">
        <v>8530</v>
      </c>
      <c t="s" s="220" r="C5293">
        <v>8531</v>
      </c>
      <c t="s" s="220" r="D5293">
        <v>8532</v>
      </c>
      <c s="168" r="E5293">
        <v>41336.6388078704</v>
      </c>
      <c s="220" r="F5293"/>
      <c t="s" s="220" r="G5293">
        <v>57</v>
      </c>
      <c s="220" r="H5293"/>
      <c s="220" r="I5293"/>
      <c s="220" r="J5293">
        <v>16013482</v>
      </c>
      <c s="220" r="K5293"/>
      <c t="s" s="17" r="L5293">
        <v>1367</v>
      </c>
      <c t="s" s="17" r="M5293">
        <v>8533</v>
      </c>
      <c s="220" r="N5293">
        <v>66</v>
      </c>
      <c s="220" r="O5293">
        <v>151</v>
      </c>
      <c s="220" r="P5293">
        <v>3600</v>
      </c>
      <c t="s" s="220" r="Q5293">
        <v>8534</v>
      </c>
      <c t="s" s="17" r="R5293">
        <v>8535</v>
      </c>
    </row>
    <row r="5294">
      <c t="s" s="128" r="A5294">
        <v>8536</v>
      </c>
      <c t="s" s="220" r="B5294">
        <v>1307</v>
      </c>
      <c t="s" s="220" r="C5294">
        <v>8537</v>
      </c>
      <c t="s" s="220" r="D5294">
        <v>8538</v>
      </c>
      <c s="168" r="E5294">
        <v>41336.6387847222</v>
      </c>
      <c s="220" r="F5294"/>
      <c t="s" s="220" r="G5294">
        <v>57</v>
      </c>
      <c s="220" r="H5294"/>
      <c s="220" r="I5294"/>
      <c s="220" r="J5294">
        <v>249181465</v>
      </c>
      <c s="220" r="K5294"/>
      <c t="s" s="17" r="L5294">
        <v>116</v>
      </c>
      <c t="s" s="17" r="M5294">
        <v>1312</v>
      </c>
      <c s="220" r="N5294">
        <v>326</v>
      </c>
      <c s="220" r="O5294">
        <v>404</v>
      </c>
      <c s="220" r="P5294">
        <v>3600</v>
      </c>
      <c t="s" s="220" r="Q5294">
        <v>8539</v>
      </c>
      <c t="s" s="17" r="R5294">
        <v>8540</v>
      </c>
    </row>
    <row r="5295">
      <c t="s" s="128" r="A5295">
        <v>8541</v>
      </c>
      <c t="s" s="220" r="B5295">
        <v>1195</v>
      </c>
      <c t="s" s="220" r="C5295">
        <v>8542</v>
      </c>
      <c t="s" s="220" r="D5295">
        <v>8543</v>
      </c>
      <c s="168" r="E5295">
        <v>41336.63875</v>
      </c>
      <c s="220" r="F5295"/>
      <c t="s" s="220" r="G5295">
        <v>57</v>
      </c>
      <c s="220" r="H5295"/>
      <c s="220" r="I5295"/>
      <c s="220" r="J5295">
        <v>238705165</v>
      </c>
      <c s="220" r="K5295"/>
      <c t="s" s="17" r="L5295">
        <v>116</v>
      </c>
      <c t="s" s="17" r="M5295">
        <v>1199</v>
      </c>
      <c s="220" r="N5295">
        <v>470</v>
      </c>
      <c s="220" r="O5295">
        <v>415</v>
      </c>
      <c s="220" r="P5295"/>
      <c t="s" s="220" r="Q5295">
        <v>8544</v>
      </c>
      <c t="s" s="17" r="R5295">
        <v>3426</v>
      </c>
    </row>
    <row r="5296">
      <c t="s" s="128" r="A5296">
        <v>8545</v>
      </c>
      <c t="s" s="220" r="B5296">
        <v>6631</v>
      </c>
      <c t="s" s="220" r="C5296">
        <v>8546</v>
      </c>
      <c t="s" s="220" r="D5296">
        <v>8547</v>
      </c>
      <c s="168" r="E5296">
        <v>41336.6387152778</v>
      </c>
      <c s="220" r="F5296"/>
      <c t="s" s="220" r="G5296">
        <v>57</v>
      </c>
      <c s="220" r="H5296">
        <v>21012587</v>
      </c>
      <c t="s" s="220" r="I5296">
        <v>4737</v>
      </c>
      <c s="220" r="J5296">
        <v>130950673</v>
      </c>
      <c t="s" s="220" r="K5296">
        <v>8548</v>
      </c>
      <c t="s" s="17" r="L5296">
        <v>74</v>
      </c>
      <c t="s" s="17" r="M5296">
        <v>6634</v>
      </c>
      <c s="220" r="N5296">
        <v>1</v>
      </c>
      <c s="220" r="O5296">
        <v>23</v>
      </c>
      <c s="220" r="P5296"/>
      <c t="s" s="220" r="Q5296">
        <v>8549</v>
      </c>
      <c t="s" s="17" r="R5296">
        <v>8550</v>
      </c>
    </row>
    <row r="5297">
      <c t="s" s="128" r="A5297">
        <v>8551</v>
      </c>
      <c t="s" s="220" r="B5297">
        <v>906</v>
      </c>
      <c t="s" s="220" r="C5297">
        <v>8552</v>
      </c>
      <c t="s" s="220" r="D5297">
        <v>8553</v>
      </c>
      <c s="168" r="E5297">
        <v>41336.6386921296</v>
      </c>
      <c s="220" r="F5297"/>
      <c t="s" s="220" r="G5297">
        <v>57</v>
      </c>
      <c s="220" r="H5297">
        <v>1154630300</v>
      </c>
      <c t="s" s="220" r="I5297">
        <v>6091</v>
      </c>
      <c s="220" r="J5297">
        <v>279064794</v>
      </c>
      <c t="s" s="220" r="K5297">
        <v>8554</v>
      </c>
      <c t="s" s="17" r="L5297">
        <v>74</v>
      </c>
      <c t="s" s="17" r="M5297">
        <v>940</v>
      </c>
      <c s="220" r="N5297">
        <v>1311</v>
      </c>
      <c s="220" r="O5297">
        <v>600</v>
      </c>
      <c s="220" r="P5297">
        <v>3600</v>
      </c>
      <c t="s" s="220" r="Q5297">
        <v>8555</v>
      </c>
      <c t="s" s="17" r="R5297">
        <v>8556</v>
      </c>
    </row>
    <row r="5298">
      <c t="s" s="128" r="A5298">
        <v>8557</v>
      </c>
      <c t="s" s="220" r="B5298">
        <v>5435</v>
      </c>
      <c t="s" s="220" r="C5298">
        <v>8558</v>
      </c>
      <c t="s" s="220" r="D5298">
        <v>8559</v>
      </c>
      <c s="168" r="E5298">
        <v>41336.6386342593</v>
      </c>
      <c s="220" r="F5298"/>
      <c t="s" s="220" r="G5298">
        <v>57</v>
      </c>
      <c s="220" r="H5298"/>
      <c s="220" r="I5298"/>
      <c s="220" r="J5298">
        <v>69004238</v>
      </c>
      <c s="220" r="K5298"/>
      <c t="s" s="17" r="L5298">
        <v>74</v>
      </c>
      <c t="s" s="17" r="M5298">
        <v>5438</v>
      </c>
      <c s="220" r="N5298">
        <v>580</v>
      </c>
      <c s="220" r="O5298">
        <v>115</v>
      </c>
      <c s="220" r="P5298">
        <v>3600</v>
      </c>
      <c t="s" s="220" r="Q5298">
        <v>8560</v>
      </c>
      <c t="s" s="17" r="R5298">
        <v>8561</v>
      </c>
    </row>
    <row r="5299">
      <c t="s" s="128" r="A5299">
        <v>8562</v>
      </c>
      <c t="s" s="220" r="B5299">
        <v>8340</v>
      </c>
      <c t="s" s="220" r="C5299">
        <v>8563</v>
      </c>
      <c t="s" s="220" r="D5299">
        <v>8564</v>
      </c>
      <c s="168" r="E5299">
        <v>41336.6384490741</v>
      </c>
      <c s="220" r="F5299"/>
      <c t="s" s="220" r="G5299">
        <v>57</v>
      </c>
      <c s="220" r="H5299"/>
      <c s="220" r="I5299"/>
      <c s="220" r="J5299">
        <v>163155090</v>
      </c>
      <c s="220" r="K5299"/>
      <c t="s" s="17" r="L5299">
        <v>228</v>
      </c>
      <c t="s" s="17" r="M5299">
        <v>8343</v>
      </c>
      <c s="220" r="N5299">
        <v>80</v>
      </c>
      <c s="220" r="O5299">
        <v>162</v>
      </c>
      <c s="220" r="P5299">
        <v>-10800</v>
      </c>
      <c t="s" s="220" r="Q5299">
        <v>8565</v>
      </c>
      <c t="s" s="17" r="R5299">
        <v>467</v>
      </c>
    </row>
    <row r="5300">
      <c t="s" s="128" r="A5300">
        <v>8566</v>
      </c>
      <c t="s" s="220" r="B5300">
        <v>828</v>
      </c>
      <c t="s" s="220" r="C5300">
        <v>8567</v>
      </c>
      <c t="s" s="220" r="D5300">
        <v>8568</v>
      </c>
      <c s="168" r="E5300">
        <v>41336.6383912037</v>
      </c>
      <c s="220" r="F5300"/>
      <c t="s" s="220" r="G5300">
        <v>46</v>
      </c>
      <c s="220" r="H5300"/>
      <c s="220" r="I5300"/>
      <c s="220" r="J5300">
        <v>14607788</v>
      </c>
      <c s="220" r="K5300"/>
      <c t="s" s="17" r="L5300">
        <v>228</v>
      </c>
      <c t="s" s="17" r="M5300">
        <v>3852</v>
      </c>
      <c s="220" r="N5300">
        <v>1506</v>
      </c>
      <c s="220" r="O5300">
        <v>375</v>
      </c>
      <c s="220" r="P5300">
        <v>3600</v>
      </c>
      <c t="s" s="220" r="Q5300">
        <v>8569</v>
      </c>
      <c t="s" s="17" r="R5300">
        <v>5922</v>
      </c>
    </row>
    <row r="5301">
      <c t="s" s="128" r="A5301">
        <v>8570</v>
      </c>
      <c t="s" s="220" r="B5301">
        <v>2530</v>
      </c>
      <c t="s" s="220" r="C5301">
        <v>8571</v>
      </c>
      <c t="s" s="220" r="D5301">
        <v>8572</v>
      </c>
      <c s="168" r="E5301">
        <v>41336.6383796296</v>
      </c>
      <c s="220" r="F5301"/>
      <c t="s" s="220" r="G5301">
        <v>57</v>
      </c>
      <c s="220" r="H5301"/>
      <c s="220" r="I5301"/>
      <c s="220" r="J5301">
        <v>202969896</v>
      </c>
      <c s="220" r="K5301"/>
      <c t="s" s="17" r="L5301">
        <v>745</v>
      </c>
      <c t="s" s="17" r="M5301">
        <v>2533</v>
      </c>
      <c s="220" r="N5301">
        <v>389</v>
      </c>
      <c s="220" r="O5301">
        <v>566</v>
      </c>
      <c s="220" r="P5301">
        <v>3600</v>
      </c>
      <c t="s" s="220" r="Q5301">
        <v>8573</v>
      </c>
      <c t="s" s="17" r="R5301">
        <v>101</v>
      </c>
    </row>
    <row r="5302">
      <c t="s" s="128" r="A5302">
        <v>8574</v>
      </c>
      <c t="s" s="220" r="B5302">
        <v>8575</v>
      </c>
      <c t="s" s="220" r="C5302">
        <v>8576</v>
      </c>
      <c t="s" s="220" r="D5302">
        <v>8577</v>
      </c>
      <c s="168" r="E5302">
        <v>41336.6383333333</v>
      </c>
      <c s="220" r="F5302"/>
      <c t="s" s="220" r="G5302">
        <v>57</v>
      </c>
      <c s="220" r="H5302"/>
      <c s="220" r="I5302"/>
      <c s="220" r="J5302">
        <v>172430747</v>
      </c>
      <c s="220" r="K5302"/>
      <c t="s" s="17" r="L5302">
        <v>74</v>
      </c>
      <c t="s" s="17" r="M5302">
        <v>8578</v>
      </c>
      <c s="220" r="N5302">
        <v>243</v>
      </c>
      <c s="220" r="O5302">
        <v>301</v>
      </c>
      <c s="220" r="P5302">
        <v>3600</v>
      </c>
      <c t="s" s="220" r="Q5302">
        <v>8579</v>
      </c>
      <c t="s" s="17" r="R5302">
        <v>111</v>
      </c>
    </row>
    <row r="5303">
      <c t="s" s="128" r="A5303">
        <v>8580</v>
      </c>
      <c t="s" s="220" r="B5303">
        <v>2099</v>
      </c>
      <c t="s" s="220" r="C5303">
        <v>8581</v>
      </c>
      <c t="s" s="220" r="D5303">
        <v>8582</v>
      </c>
      <c s="168" r="E5303">
        <v>41336.638275463</v>
      </c>
      <c s="220" r="F5303"/>
      <c t="s" s="220" r="G5303">
        <v>57</v>
      </c>
      <c s="220" r="H5303"/>
      <c s="220" r="I5303"/>
      <c s="220" r="J5303">
        <v>782631019</v>
      </c>
      <c s="220" r="K5303"/>
      <c t="s" s="17" r="L5303">
        <v>74</v>
      </c>
      <c t="s" s="17" r="M5303">
        <v>2102</v>
      </c>
      <c s="220" r="N5303">
        <v>45</v>
      </c>
      <c s="220" r="O5303">
        <v>92</v>
      </c>
      <c s="220" r="P5303"/>
      <c t="s" s="220" r="Q5303">
        <v>8583</v>
      </c>
      <c t="s" s="17" r="R5303">
        <v>8584</v>
      </c>
    </row>
    <row r="5304">
      <c t="s" s="128" r="A5304">
        <v>8585</v>
      </c>
      <c t="s" s="220" r="B5304">
        <v>217</v>
      </c>
      <c t="s" s="220" r="C5304">
        <v>8586</v>
      </c>
      <c t="s" s="220" r="D5304">
        <v>8587</v>
      </c>
      <c s="168" r="E5304">
        <v>41336.6382523148</v>
      </c>
      <c s="220" r="F5304"/>
      <c t="s" s="220" r="G5304">
        <v>57</v>
      </c>
      <c s="220" r="H5304"/>
      <c s="220" r="I5304"/>
      <c s="220" r="J5304">
        <v>261867800</v>
      </c>
      <c s="220" r="K5304"/>
      <c t="s" s="17" r="L5304">
        <v>228</v>
      </c>
      <c t="s" s="17" r="M5304">
        <v>221</v>
      </c>
      <c s="220" r="N5304">
        <v>254</v>
      </c>
      <c s="220" r="O5304">
        <v>325</v>
      </c>
      <c s="220" r="P5304">
        <v>3600</v>
      </c>
      <c t="s" s="220" r="Q5304">
        <v>8588</v>
      </c>
      <c t="s" s="17" r="R5304">
        <v>8589</v>
      </c>
    </row>
    <row r="5305">
      <c t="s" s="128" r="A5305">
        <v>8590</v>
      </c>
      <c t="s" s="220" r="B5305">
        <v>552</v>
      </c>
      <c t="s" s="220" r="C5305">
        <v>8591</v>
      </c>
      <c t="s" s="220" r="D5305">
        <v>8592</v>
      </c>
      <c s="168" r="E5305">
        <v>41336.6381597222</v>
      </c>
      <c s="220" r="F5305"/>
      <c t="s" s="220" r="G5305">
        <v>46</v>
      </c>
      <c s="220" r="H5305">
        <v>1089905148</v>
      </c>
      <c t="s" s="220" r="I5305">
        <v>8593</v>
      </c>
      <c s="220" r="J5305">
        <v>53755836</v>
      </c>
      <c t="s" s="220" r="K5305">
        <v>8594</v>
      </c>
      <c t="s" s="17" r="L5305">
        <v>116</v>
      </c>
      <c t="s" s="17" r="M5305">
        <v>555</v>
      </c>
      <c s="220" r="N5305">
        <v>278</v>
      </c>
      <c s="220" r="O5305">
        <v>241</v>
      </c>
      <c s="220" r="P5305">
        <v>3600</v>
      </c>
      <c t="s" s="220" r="Q5305">
        <v>8595</v>
      </c>
      <c t="s" s="17" r="R5305">
        <v>8596</v>
      </c>
    </row>
    <row r="5306">
      <c t="s" s="128" r="A5306">
        <v>8597</v>
      </c>
      <c t="s" s="220" r="B5306">
        <v>704</v>
      </c>
      <c t="s" s="220" r="C5306">
        <v>8598</v>
      </c>
      <c t="s" s="220" r="D5306">
        <v>8599</v>
      </c>
      <c s="168" r="E5306">
        <v>41336.6381365741</v>
      </c>
      <c s="220" r="F5306"/>
      <c t="s" s="220" r="G5306">
        <v>57</v>
      </c>
      <c s="220" r="H5306"/>
      <c s="220" r="I5306"/>
      <c s="220" r="J5306">
        <v>336810390</v>
      </c>
      <c s="220" r="K5306"/>
      <c t="s" s="17" r="L5306">
        <v>135</v>
      </c>
      <c t="s" s="17" r="M5306">
        <v>707</v>
      </c>
      <c s="220" r="N5306">
        <v>140</v>
      </c>
      <c s="220" r="O5306">
        <v>238</v>
      </c>
      <c s="220" r="P5306">
        <v>3600</v>
      </c>
      <c t="s" s="220" r="Q5306">
        <v>8600</v>
      </c>
      <c t="s" s="17" r="R5306">
        <v>1142</v>
      </c>
    </row>
    <row r="5307">
      <c t="s" s="128" r="A5307">
        <v>8601</v>
      </c>
      <c t="s" s="220" r="B5307">
        <v>8602</v>
      </c>
      <c t="s" s="220" r="C5307">
        <v>8603</v>
      </c>
      <c t="s" s="220" r="D5307">
        <v>8604</v>
      </c>
      <c s="168" r="E5307">
        <v>41336.6381134259</v>
      </c>
      <c s="220" r="F5307"/>
      <c t="s" s="220" r="G5307">
        <v>57</v>
      </c>
      <c s="220" r="H5307"/>
      <c s="220" r="I5307"/>
      <c s="220" r="J5307">
        <v>52759715</v>
      </c>
      <c s="220" r="K5307"/>
      <c t="s" s="17" r="L5307">
        <v>74</v>
      </c>
      <c t="s" s="17" r="M5307">
        <v>8605</v>
      </c>
      <c s="220" r="N5307">
        <v>164</v>
      </c>
      <c s="220" r="O5307">
        <v>447</v>
      </c>
      <c s="220" r="P5307">
        <v>3600</v>
      </c>
      <c t="s" s="220" r="Q5307">
        <v>8606</v>
      </c>
      <c t="s" s="17" r="R5307">
        <v>8095</v>
      </c>
    </row>
    <row r="5308">
      <c t="s" s="128" r="A5308">
        <v>8607</v>
      </c>
      <c t="s" s="220" r="B5308">
        <v>4803</v>
      </c>
      <c t="s" s="220" r="C5308">
        <v>8608</v>
      </c>
      <c t="s" s="220" r="D5308">
        <v>8609</v>
      </c>
      <c s="168" r="E5308">
        <v>41336.6380555556</v>
      </c>
      <c s="220" r="F5308"/>
      <c t="s" s="220" r="G5308">
        <v>57</v>
      </c>
      <c s="220" r="H5308"/>
      <c s="220" r="I5308"/>
      <c s="220" r="J5308">
        <v>164023294</v>
      </c>
      <c s="220" r="K5308"/>
      <c t="s" s="17" r="L5308">
        <v>228</v>
      </c>
      <c t="s" s="17" r="M5308">
        <v>4806</v>
      </c>
      <c s="220" r="N5308">
        <v>1307</v>
      </c>
      <c s="220" r="O5308">
        <v>226</v>
      </c>
      <c s="220" r="P5308">
        <v>3600</v>
      </c>
      <c t="s" s="220" r="Q5308">
        <v>8610</v>
      </c>
      <c t="s" s="17" r="R5308">
        <v>5433</v>
      </c>
    </row>
    <row r="5309">
      <c t="s" s="128" r="A5309">
        <v>8611</v>
      </c>
      <c t="s" s="220" r="B5309">
        <v>2118</v>
      </c>
      <c t="s" s="220" r="C5309">
        <v>8612</v>
      </c>
      <c t="s" s="220" r="D5309">
        <v>8613</v>
      </c>
      <c s="168" r="E5309">
        <v>41336.6379166667</v>
      </c>
      <c s="220" r="F5309"/>
      <c t="s" s="220" r="G5309">
        <v>57</v>
      </c>
      <c s="220" r="H5309"/>
      <c s="220" r="I5309"/>
      <c s="220" r="J5309">
        <v>85952314</v>
      </c>
      <c s="220" r="K5309"/>
      <c t="s" s="17" r="L5309">
        <v>135</v>
      </c>
      <c t="s" s="17" r="M5309">
        <v>2121</v>
      </c>
      <c s="220" r="N5309">
        <v>756</v>
      </c>
      <c s="220" r="O5309">
        <v>694</v>
      </c>
      <c s="220" r="P5309">
        <v>3600</v>
      </c>
      <c t="s" s="220" r="Q5309">
        <v>8614</v>
      </c>
      <c t="s" s="17" r="R5309">
        <v>5614</v>
      </c>
    </row>
    <row r="5310">
      <c t="s" s="128" r="A5310">
        <v>8615</v>
      </c>
      <c t="s" s="220" r="B5310">
        <v>4391</v>
      </c>
      <c t="s" s="220" r="C5310">
        <v>8616</v>
      </c>
      <c t="s" s="220" r="D5310">
        <v>8617</v>
      </c>
      <c s="168" r="E5310">
        <v>41336.6378587963</v>
      </c>
      <c s="220" r="F5310"/>
      <c t="s" s="220" r="G5310">
        <v>57</v>
      </c>
      <c s="220" r="H5310"/>
      <c s="220" r="I5310"/>
      <c s="220" r="J5310">
        <v>168792074</v>
      </c>
      <c s="220" r="K5310"/>
      <c t="s" s="17" r="L5310">
        <v>228</v>
      </c>
      <c t="s" s="17" r="M5310">
        <v>4394</v>
      </c>
      <c s="220" r="N5310">
        <v>102</v>
      </c>
      <c s="220" r="O5310">
        <v>105</v>
      </c>
      <c s="220" r="P5310">
        <v>3600</v>
      </c>
      <c t="s" s="220" r="Q5310">
        <v>8618</v>
      </c>
      <c t="s" s="17" r="R5310">
        <v>8619</v>
      </c>
    </row>
    <row r="5311">
      <c t="s" s="128" r="A5311">
        <v>8620</v>
      </c>
      <c t="s" s="220" r="B5311">
        <v>906</v>
      </c>
      <c t="s" s="220" r="C5311">
        <v>8621</v>
      </c>
      <c t="s" s="220" r="D5311">
        <v>8622</v>
      </c>
      <c s="168" r="E5311">
        <v>41336.6378356482</v>
      </c>
      <c s="220" r="F5311"/>
      <c t="s" s="220" r="G5311">
        <v>57</v>
      </c>
      <c s="220" r="H5311"/>
      <c s="220" r="I5311"/>
      <c s="220" r="J5311">
        <v>279064794</v>
      </c>
      <c s="220" r="K5311"/>
      <c t="s" s="17" r="L5311">
        <v>74</v>
      </c>
      <c t="s" s="17" r="M5311">
        <v>940</v>
      </c>
      <c s="220" r="N5311">
        <v>1311</v>
      </c>
      <c s="220" r="O5311">
        <v>600</v>
      </c>
      <c s="220" r="P5311">
        <v>3600</v>
      </c>
      <c t="s" s="220" r="Q5311">
        <v>8623</v>
      </c>
      <c t="s" s="17" r="R5311">
        <v>8624</v>
      </c>
    </row>
    <row r="5312">
      <c t="s" s="128" r="A5312">
        <v>8625</v>
      </c>
      <c t="s" s="220" r="B5312">
        <v>6177</v>
      </c>
      <c t="s" s="220" r="C5312">
        <v>8626</v>
      </c>
      <c t="s" s="220" r="D5312">
        <v>8627</v>
      </c>
      <c s="168" r="E5312">
        <v>41336.6378009259</v>
      </c>
      <c s="220" r="F5312"/>
      <c t="s" s="220" r="G5312">
        <v>57</v>
      </c>
      <c s="220" r="H5312"/>
      <c s="220" r="I5312"/>
      <c s="220" r="J5312">
        <v>92771227</v>
      </c>
      <c s="220" r="K5312"/>
      <c t="s" s="17" r="L5312">
        <v>116</v>
      </c>
      <c t="s" s="17" r="M5312">
        <v>6215</v>
      </c>
      <c s="220" r="N5312">
        <v>228</v>
      </c>
      <c s="220" r="O5312">
        <v>465</v>
      </c>
      <c s="220" r="P5312">
        <v>3600</v>
      </c>
      <c t="s" s="220" r="Q5312">
        <v>8628</v>
      </c>
      <c t="s" s="17" r="R5312">
        <v>4065</v>
      </c>
    </row>
    <row r="5313">
      <c t="s" s="128" r="A5313">
        <v>8629</v>
      </c>
      <c t="s" s="220" r="B5313">
        <v>3541</v>
      </c>
      <c t="s" s="220" r="C5313">
        <v>8630</v>
      </c>
      <c t="s" s="220" r="D5313">
        <v>8631</v>
      </c>
      <c s="168" r="E5313">
        <v>41336.6377662037</v>
      </c>
      <c s="220" r="F5313"/>
      <c t="s" s="220" r="G5313">
        <v>46</v>
      </c>
      <c s="220" r="H5313"/>
      <c s="220" r="I5313"/>
      <c s="220" r="J5313">
        <v>950402581</v>
      </c>
      <c s="220" r="K5313"/>
      <c t="s" s="17" r="L5313">
        <v>135</v>
      </c>
      <c t="s" s="17" r="M5313">
        <v>3544</v>
      </c>
      <c s="220" r="N5313">
        <v>27</v>
      </c>
      <c s="220" r="O5313">
        <v>102</v>
      </c>
      <c s="220" r="P5313">
        <v>3600</v>
      </c>
      <c t="s" s="220" r="Q5313">
        <v>8632</v>
      </c>
      <c t="s" s="17" r="R5313">
        <v>8633</v>
      </c>
    </row>
    <row r="5314">
      <c t="s" s="128" r="A5314">
        <v>8634</v>
      </c>
      <c t="s" s="220" r="B5314">
        <v>617</v>
      </c>
      <c t="s" s="220" r="C5314">
        <v>8635</v>
      </c>
      <c t="s" s="220" r="D5314">
        <v>8636</v>
      </c>
      <c s="168" r="E5314">
        <v>41336.6377083333</v>
      </c>
      <c s="220" r="F5314"/>
      <c t="s" s="220" r="G5314">
        <v>57</v>
      </c>
      <c s="220" r="H5314"/>
      <c s="220" r="I5314"/>
      <c s="220" r="J5314">
        <v>238498745</v>
      </c>
      <c s="220" r="K5314"/>
      <c t="s" s="17" r="L5314">
        <v>74</v>
      </c>
      <c t="s" s="17" r="M5314">
        <v>620</v>
      </c>
      <c s="220" r="N5314">
        <v>99</v>
      </c>
      <c s="220" r="O5314">
        <v>177</v>
      </c>
      <c s="220" r="P5314">
        <v>3600</v>
      </c>
      <c t="s" s="220" r="Q5314">
        <v>8637</v>
      </c>
      <c t="s" s="17" r="R5314">
        <v>8638</v>
      </c>
    </row>
    <row r="5315">
      <c t="s" s="128" r="A5315">
        <v>8639</v>
      </c>
      <c t="s" s="220" r="B5315">
        <v>814</v>
      </c>
      <c t="s" s="220" r="C5315">
        <v>8640</v>
      </c>
      <c t="s" s="220" r="D5315">
        <v>8641</v>
      </c>
      <c s="168" r="E5315">
        <v>41336.6376736111</v>
      </c>
      <c s="220" r="F5315"/>
      <c t="s" s="220" r="G5315">
        <v>57</v>
      </c>
      <c s="220" r="H5315"/>
      <c s="220" r="I5315"/>
      <c s="220" r="J5315">
        <v>2723301</v>
      </c>
      <c s="220" r="K5315"/>
      <c t="s" s="17" r="L5315">
        <v>228</v>
      </c>
      <c t="s" s="17" r="M5315">
        <v>817</v>
      </c>
      <c s="220" r="N5315">
        <v>531</v>
      </c>
      <c s="220" r="O5315">
        <v>402</v>
      </c>
      <c s="220" r="P5315">
        <v>3600</v>
      </c>
      <c t="s" s="220" r="Q5315">
        <v>8642</v>
      </c>
      <c t="s" s="17" r="R5315">
        <v>8643</v>
      </c>
    </row>
    <row r="5316">
      <c t="s" s="128" r="A5316">
        <v>8644</v>
      </c>
      <c t="s" s="220" r="B5316">
        <v>8645</v>
      </c>
      <c t="s" s="220" r="C5316">
        <v>8646</v>
      </c>
      <c t="s" s="220" r="D5316">
        <v>8647</v>
      </c>
      <c s="168" r="E5316">
        <v>41336.6375578704</v>
      </c>
      <c s="220" r="F5316"/>
      <c t="s" s="220" r="G5316">
        <v>46</v>
      </c>
      <c s="220" r="H5316"/>
      <c s="220" r="I5316"/>
      <c s="220" r="J5316">
        <v>18284085</v>
      </c>
      <c s="220" r="K5316"/>
      <c t="s" s="17" r="L5316">
        <v>184</v>
      </c>
      <c t="s" s="17" r="M5316">
        <v>8648</v>
      </c>
      <c s="220" r="N5316">
        <v>387</v>
      </c>
      <c s="220" r="O5316">
        <v>101</v>
      </c>
      <c s="220" r="P5316">
        <v>3600</v>
      </c>
      <c t="s" s="220" r="Q5316">
        <v>8649</v>
      </c>
      <c t="s" s="17" r="R5316">
        <v>8650</v>
      </c>
    </row>
    <row r="5317">
      <c t="s" s="128" r="A5317">
        <v>8651</v>
      </c>
      <c t="s" s="220" r="B5317">
        <v>906</v>
      </c>
      <c t="s" s="220" r="C5317">
        <v>8652</v>
      </c>
      <c t="s" s="220" r="D5317">
        <v>8653</v>
      </c>
      <c s="168" r="E5317">
        <v>41336.6375347222</v>
      </c>
      <c s="220" r="F5317"/>
      <c t="s" s="220" r="G5317">
        <v>57</v>
      </c>
      <c s="220" r="H5317"/>
      <c s="220" r="I5317"/>
      <c s="220" r="J5317">
        <v>279064794</v>
      </c>
      <c s="220" r="K5317"/>
      <c t="s" s="17" r="L5317">
        <v>74</v>
      </c>
      <c t="s" s="17" r="M5317">
        <v>940</v>
      </c>
      <c s="220" r="N5317">
        <v>1311</v>
      </c>
      <c s="220" r="O5317">
        <v>600</v>
      </c>
      <c s="220" r="P5317">
        <v>3600</v>
      </c>
      <c t="s" s="220" r="Q5317">
        <v>8654</v>
      </c>
      <c t="s" s="17" r="R5317">
        <v>8655</v>
      </c>
    </row>
    <row r="5318">
      <c t="s" s="128" r="A5318">
        <v>8656</v>
      </c>
      <c t="s" s="220" r="B5318">
        <v>775</v>
      </c>
      <c t="s" s="220" r="C5318">
        <v>8657</v>
      </c>
      <c t="s" s="220" r="D5318">
        <v>8658</v>
      </c>
      <c s="168" r="E5318">
        <v>41336.6375231482</v>
      </c>
      <c s="220" r="F5318"/>
      <c t="s" s="220" r="G5318">
        <v>57</v>
      </c>
      <c s="220" r="H5318"/>
      <c s="220" r="I5318"/>
      <c s="220" r="J5318">
        <v>1009731264</v>
      </c>
      <c s="220" r="K5318"/>
      <c t="s" s="17" r="L5318">
        <v>74</v>
      </c>
      <c t="s" s="17" r="M5318">
        <v>778</v>
      </c>
      <c s="220" r="N5318">
        <v>12</v>
      </c>
      <c s="220" r="O5318">
        <v>103</v>
      </c>
      <c s="220" r="P5318">
        <v>3600</v>
      </c>
      <c t="s" s="220" r="Q5318">
        <v>8659</v>
      </c>
      <c t="s" s="17" r="R5318">
        <v>714</v>
      </c>
    </row>
    <row r="5319">
      <c t="s" s="128" r="A5319">
        <v>8660</v>
      </c>
      <c t="s" s="220" r="B5319">
        <v>1015</v>
      </c>
      <c t="s" s="220" r="C5319">
        <v>8661</v>
      </c>
      <c t="s" s="220" r="D5319">
        <v>8662</v>
      </c>
      <c s="168" r="E5319">
        <v>41336.6374884259</v>
      </c>
      <c s="220" r="F5319"/>
      <c t="s" s="220" r="G5319">
        <v>46</v>
      </c>
      <c s="220" r="H5319"/>
      <c s="220" r="I5319"/>
      <c s="220" r="J5319">
        <v>49768990</v>
      </c>
      <c s="220" r="K5319"/>
      <c t="s" s="17" r="L5319">
        <v>74</v>
      </c>
      <c t="s" s="17" r="M5319">
        <v>1018</v>
      </c>
      <c s="220" r="N5319">
        <v>3487</v>
      </c>
      <c s="220" r="O5319">
        <v>1003</v>
      </c>
      <c s="220" r="P5319">
        <v>3600</v>
      </c>
      <c t="s" s="220" r="Q5319">
        <v>8663</v>
      </c>
      <c t="s" s="17" r="R5319">
        <v>8664</v>
      </c>
    </row>
    <row r="5320">
      <c t="s" s="128" r="A5320">
        <v>8665</v>
      </c>
      <c t="s" s="220" r="B5320">
        <v>272</v>
      </c>
      <c t="s" s="220" r="C5320">
        <v>8666</v>
      </c>
      <c t="s" s="220" r="D5320">
        <v>8662</v>
      </c>
      <c s="168" r="E5320">
        <v>41336.6374884259</v>
      </c>
      <c s="220" r="F5320"/>
      <c t="s" s="220" r="G5320">
        <v>46</v>
      </c>
      <c s="220" r="H5320"/>
      <c s="220" r="I5320"/>
      <c s="220" r="J5320">
        <v>22377730</v>
      </c>
      <c s="220" r="K5320"/>
      <c t="s" s="17" r="L5320">
        <v>74</v>
      </c>
      <c t="s" s="17" r="M5320">
        <v>275</v>
      </c>
      <c s="220" r="N5320">
        <v>324</v>
      </c>
      <c s="220" r="O5320">
        <v>434</v>
      </c>
      <c s="220" r="P5320">
        <v>-10800</v>
      </c>
      <c t="s" s="220" r="Q5320">
        <v>8667</v>
      </c>
      <c t="s" s="17" r="R5320">
        <v>8668</v>
      </c>
    </row>
    <row r="5321">
      <c t="s" s="128" r="A5321">
        <v>8669</v>
      </c>
      <c t="s" s="220" r="B5321">
        <v>5272</v>
      </c>
      <c t="s" s="220" r="C5321">
        <v>8670</v>
      </c>
      <c t="s" s="220" r="D5321">
        <v>8671</v>
      </c>
      <c s="168" r="E5321">
        <v>41336.6374652778</v>
      </c>
      <c s="220" r="F5321"/>
      <c t="s" s="220" r="G5321">
        <v>46</v>
      </c>
      <c s="220" r="H5321"/>
      <c s="220" r="I5321"/>
      <c s="220" r="J5321">
        <v>30878503</v>
      </c>
      <c s="220" r="K5321"/>
      <c t="s" s="17" r="L5321">
        <v>74</v>
      </c>
      <c t="s" s="17" r="M5321">
        <v>5276</v>
      </c>
      <c s="220" r="N5321">
        <v>165</v>
      </c>
      <c s="220" r="O5321">
        <v>425</v>
      </c>
      <c s="220" r="P5321">
        <v>7200</v>
      </c>
      <c t="s" s="220" r="Q5321">
        <v>8672</v>
      </c>
      <c t="s" s="17" r="R5321">
        <v>8673</v>
      </c>
    </row>
    <row r="5322">
      <c t="s" s="128" r="A5322">
        <v>8674</v>
      </c>
      <c t="s" s="220" r="B5322">
        <v>2130</v>
      </c>
      <c t="s" s="220" r="C5322">
        <v>8675</v>
      </c>
      <c t="s" s="220" r="D5322">
        <v>8676</v>
      </c>
      <c s="168" r="E5322">
        <v>41336.6374421296</v>
      </c>
      <c s="220" r="F5322"/>
      <c t="s" s="220" r="G5322">
        <v>57</v>
      </c>
      <c s="220" r="H5322"/>
      <c s="220" r="I5322"/>
      <c s="220" r="J5322">
        <v>518388459</v>
      </c>
      <c s="220" r="K5322"/>
      <c t="s" s="17" r="L5322">
        <v>135</v>
      </c>
      <c t="s" s="17" r="M5322">
        <v>2133</v>
      </c>
      <c s="220" r="N5322">
        <v>144</v>
      </c>
      <c s="220" r="O5322">
        <v>114</v>
      </c>
      <c s="220" r="P5322">
        <v>-36000</v>
      </c>
      <c t="s" s="220" r="Q5322">
        <v>8677</v>
      </c>
      <c t="s" s="17" r="R5322">
        <v>8678</v>
      </c>
    </row>
    <row r="5323">
      <c t="s" s="128" r="A5323">
        <v>8679</v>
      </c>
      <c t="s" s="220" r="B5323">
        <v>5411</v>
      </c>
      <c t="s" s="220" r="C5323">
        <v>8680</v>
      </c>
      <c t="s" s="220" r="D5323">
        <v>8681</v>
      </c>
      <c s="168" r="E5323">
        <v>41336.6373842593</v>
      </c>
      <c s="220" r="F5323"/>
      <c t="s" s="220" r="G5323">
        <v>57</v>
      </c>
      <c s="220" r="H5323"/>
      <c s="220" r="I5323"/>
      <c s="220" r="J5323">
        <v>82338289</v>
      </c>
      <c s="220" r="K5323"/>
      <c t="s" s="17" r="L5323">
        <v>116</v>
      </c>
      <c t="s" s="17" r="M5323">
        <v>5414</v>
      </c>
      <c s="220" r="N5323">
        <v>738</v>
      </c>
      <c s="220" r="O5323">
        <v>343</v>
      </c>
      <c s="220" r="P5323">
        <v>3600</v>
      </c>
      <c t="s" s="220" r="Q5323">
        <v>8682</v>
      </c>
      <c t="s" s="17" r="R5323">
        <v>8683</v>
      </c>
    </row>
    <row r="5324">
      <c t="s" s="128" r="A5324">
        <v>8684</v>
      </c>
      <c t="s" s="220" r="B5324">
        <v>5519</v>
      </c>
      <c t="s" s="220" r="C5324">
        <v>8685</v>
      </c>
      <c t="s" s="220" r="D5324">
        <v>8686</v>
      </c>
      <c s="168" r="E5324">
        <v>41336.637349537</v>
      </c>
      <c s="220" r="F5324"/>
      <c t="s" s="220" r="G5324">
        <v>57</v>
      </c>
      <c s="220" r="H5324">
        <v>987063433</v>
      </c>
      <c t="s" s="220" r="I5324">
        <v>8687</v>
      </c>
      <c s="220" r="J5324">
        <v>510693309</v>
      </c>
      <c t="s" s="220" r="K5324">
        <v>8688</v>
      </c>
      <c t="s" s="17" r="L5324">
        <v>74</v>
      </c>
      <c t="s" s="17" r="M5324">
        <v>5522</v>
      </c>
      <c s="220" r="N5324">
        <v>32</v>
      </c>
      <c s="220" r="O5324">
        <v>356</v>
      </c>
      <c s="220" r="P5324">
        <v>3600</v>
      </c>
      <c t="s" s="220" r="Q5324">
        <v>8689</v>
      </c>
      <c t="s" s="17" r="R5324">
        <v>8690</v>
      </c>
    </row>
    <row r="5325">
      <c t="s" s="128" r="A5325">
        <v>8691</v>
      </c>
      <c t="s" s="220" r="B5325">
        <v>8692</v>
      </c>
      <c t="s" s="220" r="C5325">
        <v>8693</v>
      </c>
      <c t="s" s="220" r="D5325">
        <v>8694</v>
      </c>
      <c s="168" r="E5325">
        <v>41336.6372685185</v>
      </c>
      <c s="220" r="F5325"/>
      <c t="s" s="220" r="G5325">
        <v>57</v>
      </c>
      <c s="220" r="H5325"/>
      <c s="220" r="I5325"/>
      <c s="220" r="J5325">
        <v>399976262</v>
      </c>
      <c s="220" r="K5325"/>
      <c t="s" s="17" r="L5325">
        <v>745</v>
      </c>
      <c t="s" s="17" r="M5325">
        <v>8695</v>
      </c>
      <c s="220" r="N5325">
        <v>306</v>
      </c>
      <c s="220" r="O5325">
        <v>502</v>
      </c>
      <c s="220" r="P5325">
        <v>3600</v>
      </c>
      <c t="s" s="220" r="Q5325">
        <v>8696</v>
      </c>
      <c t="s" s="17" r="R5325">
        <v>4866</v>
      </c>
    </row>
    <row r="5326">
      <c t="s" s="128" r="A5326">
        <v>8697</v>
      </c>
      <c t="s" s="220" r="B5326">
        <v>5834</v>
      </c>
      <c t="s" s="220" r="C5326">
        <v>8698</v>
      </c>
      <c t="s" s="220" r="D5326">
        <v>8694</v>
      </c>
      <c s="168" r="E5326">
        <v>41336.6372685185</v>
      </c>
      <c s="220" r="F5326"/>
      <c t="s" s="220" r="G5326">
        <v>57</v>
      </c>
      <c s="220" r="H5326"/>
      <c s="220" r="I5326"/>
      <c s="220" r="J5326">
        <v>169452812</v>
      </c>
      <c s="220" r="K5326"/>
      <c t="s" s="17" r="L5326">
        <v>135</v>
      </c>
      <c t="s" s="17" r="M5326">
        <v>5837</v>
      </c>
      <c s="220" r="N5326">
        <v>54</v>
      </c>
      <c s="220" r="O5326">
        <v>255</v>
      </c>
      <c s="220" r="P5326">
        <v>3600</v>
      </c>
      <c t="s" s="220" r="Q5326">
        <v>8699</v>
      </c>
      <c t="s" s="17" r="R5326">
        <v>1830</v>
      </c>
    </row>
    <row r="5327">
      <c t="s" s="128" r="A5327">
        <v>8700</v>
      </c>
      <c t="s" s="220" r="B5327">
        <v>6224</v>
      </c>
      <c t="s" s="220" r="C5327">
        <v>8701</v>
      </c>
      <c t="s" s="220" r="D5327">
        <v>8702</v>
      </c>
      <c s="168" r="E5327">
        <v>41336.6372222222</v>
      </c>
      <c s="220" r="F5327"/>
      <c t="s" s="220" r="G5327">
        <v>57</v>
      </c>
      <c s="220" r="H5327"/>
      <c s="220" r="I5327"/>
      <c s="220" r="J5327">
        <v>785504730</v>
      </c>
      <c s="220" r="K5327"/>
      <c t="s" s="17" r="L5327">
        <v>135</v>
      </c>
      <c t="s" s="17" r="M5327">
        <v>6227</v>
      </c>
      <c s="220" r="N5327">
        <v>73</v>
      </c>
      <c s="220" r="O5327">
        <v>264</v>
      </c>
      <c s="220" r="P5327">
        <v>3600</v>
      </c>
      <c t="s" s="220" r="Q5327">
        <v>8703</v>
      </c>
      <c t="s" s="17" r="R5327">
        <v>5237</v>
      </c>
    </row>
    <row r="5328">
      <c t="s" s="128" r="A5328">
        <v>8704</v>
      </c>
      <c t="s" s="220" r="B5328">
        <v>6516</v>
      </c>
      <c t="s" s="220" r="C5328">
        <v>8705</v>
      </c>
      <c t="s" s="220" r="D5328">
        <v>8706</v>
      </c>
      <c s="168" r="E5328">
        <v>41336.6371875</v>
      </c>
      <c s="220" r="F5328"/>
      <c t="s" s="220" r="G5328">
        <v>57</v>
      </c>
      <c s="220" r="H5328"/>
      <c s="220" r="I5328"/>
      <c s="220" r="J5328">
        <v>39217899</v>
      </c>
      <c s="220" r="K5328"/>
      <c t="s" s="17" r="L5328">
        <v>135</v>
      </c>
      <c t="s" s="17" r="M5328">
        <v>6519</v>
      </c>
      <c s="220" r="N5328">
        <v>1730</v>
      </c>
      <c s="220" r="O5328">
        <v>992</v>
      </c>
      <c s="220" r="P5328">
        <v>3600</v>
      </c>
      <c t="s" s="220" r="Q5328">
        <v>8707</v>
      </c>
      <c t="s" s="17" r="R5328">
        <v>5162</v>
      </c>
    </row>
    <row r="5329">
      <c t="s" s="128" r="A5329">
        <v>8708</v>
      </c>
      <c t="s" s="220" r="B5329">
        <v>8709</v>
      </c>
      <c t="s" s="220" r="C5329">
        <v>8710</v>
      </c>
      <c t="s" s="220" r="D5329">
        <v>8711</v>
      </c>
      <c s="168" r="E5329">
        <v>41336.6371412037</v>
      </c>
      <c s="220" r="F5329"/>
      <c t="s" s="220" r="G5329">
        <v>57</v>
      </c>
      <c s="220" r="H5329"/>
      <c s="220" r="I5329"/>
      <c s="220" r="J5329">
        <v>299795455</v>
      </c>
      <c s="220" r="K5329"/>
      <c t="s" s="17" r="L5329">
        <v>116</v>
      </c>
      <c t="s" s="17" r="M5329">
        <v>8712</v>
      </c>
      <c s="220" r="N5329">
        <v>36</v>
      </c>
      <c s="220" r="O5329">
        <v>58</v>
      </c>
      <c s="220" r="P5329"/>
      <c t="s" s="220" r="Q5329">
        <v>8713</v>
      </c>
      <c t="s" s="17" r="R5329">
        <v>1142</v>
      </c>
    </row>
    <row r="5330">
      <c t="s" s="128" r="A5330">
        <v>8714</v>
      </c>
      <c t="s" s="220" r="B5330">
        <v>1668</v>
      </c>
      <c t="s" s="220" r="C5330">
        <v>8715</v>
      </c>
      <c t="s" s="220" r="D5330">
        <v>8716</v>
      </c>
      <c s="168" r="E5330">
        <v>41336.6371180556</v>
      </c>
      <c s="220" r="F5330"/>
      <c t="s" s="220" r="G5330">
        <v>46</v>
      </c>
      <c s="220" r="H5330"/>
      <c s="220" r="I5330"/>
      <c s="220" r="J5330">
        <v>11015052</v>
      </c>
      <c s="220" r="K5330"/>
      <c t="s" s="17" r="L5330">
        <v>74</v>
      </c>
      <c t="s" s="17" r="M5330">
        <v>1671</v>
      </c>
      <c s="220" r="N5330">
        <v>873</v>
      </c>
      <c s="220" r="O5330">
        <v>80</v>
      </c>
      <c s="220" r="P5330">
        <v>3600</v>
      </c>
      <c t="s" s="220" r="Q5330">
        <v>8717</v>
      </c>
      <c t="s" s="17" r="R5330">
        <v>2669</v>
      </c>
    </row>
    <row r="5331">
      <c t="s" s="128" r="A5331">
        <v>8718</v>
      </c>
      <c t="s" s="220" r="B5331">
        <v>1494</v>
      </c>
      <c t="s" s="220" r="C5331">
        <v>8719</v>
      </c>
      <c t="s" s="220" r="D5331">
        <v>8720</v>
      </c>
      <c s="168" r="E5331">
        <v>41336.637037037</v>
      </c>
      <c s="220" r="F5331"/>
      <c t="s" s="220" r="G5331">
        <v>46</v>
      </c>
      <c s="220" r="H5331"/>
      <c s="220" r="I5331"/>
      <c s="220" r="J5331">
        <v>49009102</v>
      </c>
      <c s="220" r="K5331"/>
      <c t="s" s="17" r="L5331">
        <v>228</v>
      </c>
      <c t="s" s="17" r="M5331">
        <v>1497</v>
      </c>
      <c s="220" r="N5331">
        <v>448</v>
      </c>
      <c s="220" r="O5331">
        <v>351</v>
      </c>
      <c s="220" r="P5331">
        <v>12600</v>
      </c>
      <c t="s" s="220" r="Q5331">
        <v>8721</v>
      </c>
      <c t="s" s="17" r="R5331">
        <v>8722</v>
      </c>
    </row>
    <row r="5332">
      <c t="s" s="128" r="A5332">
        <v>8723</v>
      </c>
      <c t="s" s="220" r="B5332">
        <v>1752</v>
      </c>
      <c t="s" s="220" r="C5332">
        <v>8724</v>
      </c>
      <c t="s" s="220" r="D5332">
        <v>8725</v>
      </c>
      <c s="168" r="E5332">
        <v>41336.637025463</v>
      </c>
      <c s="220" r="F5332"/>
      <c t="s" s="220" r="G5332">
        <v>57</v>
      </c>
      <c s="220" r="H5332"/>
      <c s="220" r="I5332"/>
      <c s="220" r="J5332">
        <v>386504210</v>
      </c>
      <c s="220" r="K5332"/>
      <c t="s" s="17" r="L5332">
        <v>74</v>
      </c>
      <c t="s" s="17" r="M5332">
        <v>1755</v>
      </c>
      <c s="220" r="N5332">
        <v>238</v>
      </c>
      <c s="220" r="O5332">
        <v>203</v>
      </c>
      <c s="220" r="P5332"/>
      <c t="s" s="220" r="Q5332">
        <v>8726</v>
      </c>
      <c t="s" s="17" r="R5332">
        <v>8727</v>
      </c>
    </row>
    <row r="5333">
      <c t="s" s="128" r="A5333">
        <v>7840</v>
      </c>
      <c t="s" s="220" r="B5333">
        <v>3732</v>
      </c>
      <c t="s" s="220" r="C5333">
        <v>8728</v>
      </c>
      <c t="s" s="220" r="D5333">
        <v>8725</v>
      </c>
      <c s="168" r="E5333">
        <v>41336.637025463</v>
      </c>
      <c s="220" r="F5333"/>
      <c t="s" s="220" r="G5333">
        <v>57</v>
      </c>
      <c s="220" r="H5333"/>
      <c s="220" r="I5333"/>
      <c s="220" r="J5333">
        <v>89729290</v>
      </c>
      <c s="220" r="K5333"/>
      <c t="s" s="17" r="L5333">
        <v>1636</v>
      </c>
      <c t="s" s="17" r="M5333">
        <v>3735</v>
      </c>
      <c s="220" r="N5333">
        <v>2378</v>
      </c>
      <c s="220" r="O5333">
        <v>187</v>
      </c>
      <c s="220" r="P5333">
        <v>-36000</v>
      </c>
      <c t="s" s="220" r="Q5333">
        <v>8729</v>
      </c>
      <c t="s" s="17" r="R5333">
        <v>1104</v>
      </c>
    </row>
    <row r="5334">
      <c t="s" s="128" r="A5334">
        <v>8730</v>
      </c>
      <c t="s" s="220" r="B5334">
        <v>1601</v>
      </c>
      <c t="s" s="220" r="C5334">
        <v>8731</v>
      </c>
      <c t="s" s="220" r="D5334">
        <v>8732</v>
      </c>
      <c s="168" r="E5334">
        <v>41336.6370138889</v>
      </c>
      <c s="220" r="F5334"/>
      <c t="s" s="220" r="G5334">
        <v>57</v>
      </c>
      <c s="220" r="H5334"/>
      <c s="220" r="I5334"/>
      <c s="220" r="J5334">
        <v>303302375</v>
      </c>
      <c s="220" r="K5334"/>
      <c t="s" s="17" r="L5334">
        <v>74</v>
      </c>
      <c t="s" s="17" r="M5334">
        <v>1604</v>
      </c>
      <c s="220" r="N5334">
        <v>311</v>
      </c>
      <c s="220" r="O5334">
        <v>202</v>
      </c>
      <c s="220" r="P5334">
        <v>-10800</v>
      </c>
      <c t="s" s="220" r="Q5334">
        <v>8733</v>
      </c>
      <c t="s" s="17" r="R5334">
        <v>8734</v>
      </c>
    </row>
    <row r="5335">
      <c t="s" s="128" r="A5335">
        <v>8735</v>
      </c>
      <c t="s" s="220" r="B5335">
        <v>5334</v>
      </c>
      <c t="s" s="220" r="C5335">
        <v>8736</v>
      </c>
      <c t="s" s="220" r="D5335">
        <v>8737</v>
      </c>
      <c s="168" r="E5335">
        <v>41336.6369907407</v>
      </c>
      <c s="220" r="F5335"/>
      <c t="s" s="220" r="G5335">
        <v>57</v>
      </c>
      <c s="220" r="H5335"/>
      <c s="220" r="I5335"/>
      <c s="220" r="J5335">
        <v>579717126</v>
      </c>
      <c s="220" r="K5335"/>
      <c t="s" s="17" r="L5335">
        <v>228</v>
      </c>
      <c t="s" s="17" r="M5335">
        <v>5336</v>
      </c>
      <c s="220" r="N5335">
        <v>40</v>
      </c>
      <c s="220" r="O5335">
        <v>154</v>
      </c>
      <c s="220" r="P5335"/>
      <c t="s" s="220" r="Q5335">
        <v>8738</v>
      </c>
      <c t="s" s="17" r="R5335">
        <v>8739</v>
      </c>
    </row>
    <row r="5336">
      <c t="s" s="128" r="A5336">
        <v>8740</v>
      </c>
      <c t="s" s="220" r="B5336">
        <v>8741</v>
      </c>
      <c t="s" s="220" r="C5336">
        <v>8742</v>
      </c>
      <c t="s" s="220" r="D5336">
        <v>8743</v>
      </c>
      <c s="168" r="E5336">
        <v>41336.6368981482</v>
      </c>
      <c s="220" r="F5336"/>
      <c t="s" s="220" r="G5336">
        <v>57</v>
      </c>
      <c s="220" r="H5336"/>
      <c s="220" r="I5336"/>
      <c s="220" r="J5336">
        <v>1238232810</v>
      </c>
      <c s="220" r="K5336"/>
      <c t="s" s="17" r="L5336">
        <v>116</v>
      </c>
      <c t="s" s="17" r="M5336">
        <v>8744</v>
      </c>
      <c s="220" r="N5336"/>
      <c s="220" r="O5336">
        <v>36</v>
      </c>
      <c s="220" r="P5336"/>
      <c t="s" s="220" r="Q5336">
        <v>8745</v>
      </c>
      <c t="s" s="17" r="R5336">
        <v>5621</v>
      </c>
    </row>
    <row r="5337">
      <c t="s" s="128" r="A5337">
        <v>8746</v>
      </c>
      <c t="s" s="220" r="B5337">
        <v>8747</v>
      </c>
      <c t="s" s="220" r="C5337">
        <v>8748</v>
      </c>
      <c t="s" s="220" r="D5337">
        <v>8749</v>
      </c>
      <c s="168" r="E5337">
        <v>41336.636875</v>
      </c>
      <c s="220" r="F5337"/>
      <c t="s" s="220" r="G5337">
        <v>57</v>
      </c>
      <c s="220" r="H5337"/>
      <c s="220" r="I5337"/>
      <c s="220" r="J5337">
        <v>197917573</v>
      </c>
      <c s="220" r="K5337"/>
      <c t="s" s="17" r="L5337">
        <v>74</v>
      </c>
      <c t="s" s="17" r="M5337">
        <v>8750</v>
      </c>
      <c s="220" r="N5337">
        <v>449</v>
      </c>
      <c s="220" r="O5337">
        <v>265</v>
      </c>
      <c s="220" r="P5337">
        <v>7200</v>
      </c>
      <c t="s" s="220" r="Q5337">
        <v>8751</v>
      </c>
      <c t="s" s="17" r="R5337">
        <v>6941</v>
      </c>
    </row>
    <row r="5338">
      <c t="s" s="128" r="A5338">
        <v>8752</v>
      </c>
      <c t="s" s="220" r="B5338">
        <v>8753</v>
      </c>
      <c t="s" s="220" r="C5338">
        <v>8754</v>
      </c>
      <c t="s" s="220" r="D5338">
        <v>8755</v>
      </c>
      <c s="168" r="E5338">
        <v>41336.6368402778</v>
      </c>
      <c s="220" r="F5338"/>
      <c t="s" s="220" r="G5338">
        <v>57</v>
      </c>
      <c s="220" r="H5338"/>
      <c s="220" r="I5338"/>
      <c s="220" r="J5338">
        <v>436604292</v>
      </c>
      <c s="220" r="K5338"/>
      <c t="s" s="17" r="L5338">
        <v>116</v>
      </c>
      <c t="s" s="17" r="M5338">
        <v>8756</v>
      </c>
      <c s="220" r="N5338">
        <v>1437</v>
      </c>
      <c s="220" r="O5338">
        <v>161</v>
      </c>
      <c s="220" r="P5338"/>
      <c t="s" s="220" r="Q5338">
        <v>8757</v>
      </c>
      <c t="s" s="17" r="R5338">
        <v>348</v>
      </c>
    </row>
    <row r="5339">
      <c t="s" s="128" r="A5339">
        <v>8758</v>
      </c>
      <c t="s" s="220" r="B5339">
        <v>157</v>
      </c>
      <c t="s" s="220" r="C5339">
        <v>8759</v>
      </c>
      <c t="s" s="220" r="D5339">
        <v>8760</v>
      </c>
      <c s="168" r="E5339">
        <v>41336.6367476852</v>
      </c>
      <c s="220" r="F5339"/>
      <c t="s" s="220" r="G5339">
        <v>57</v>
      </c>
      <c s="220" r="H5339"/>
      <c s="220" r="I5339"/>
      <c s="220" r="J5339">
        <v>109293980</v>
      </c>
      <c s="220" r="K5339"/>
      <c t="s" s="17" r="L5339">
        <v>127</v>
      </c>
      <c t="s" s="17" r="M5339">
        <v>161</v>
      </c>
      <c s="220" r="N5339">
        <v>42</v>
      </c>
      <c s="220" r="O5339">
        <v>75</v>
      </c>
      <c s="220" r="P5339">
        <v>3600</v>
      </c>
      <c t="s" s="220" r="Q5339">
        <v>8761</v>
      </c>
      <c t="s" s="17" r="R5339">
        <v>8762</v>
      </c>
    </row>
    <row r="5340">
      <c t="s" s="128" r="A5340">
        <v>8763</v>
      </c>
      <c t="s" s="220" r="B5340">
        <v>5727</v>
      </c>
      <c t="s" s="220" r="C5340">
        <v>8764</v>
      </c>
      <c t="s" s="220" r="D5340">
        <v>8765</v>
      </c>
      <c s="168" r="E5340">
        <v>41336.636724537</v>
      </c>
      <c s="220" r="F5340"/>
      <c t="s" s="220" r="G5340">
        <v>57</v>
      </c>
      <c s="220" r="H5340"/>
      <c s="220" r="I5340"/>
      <c s="220" r="J5340">
        <v>14663464</v>
      </c>
      <c s="220" r="K5340"/>
      <c t="s" s="17" r="L5340">
        <v>5730</v>
      </c>
      <c t="s" s="17" r="M5340">
        <v>5731</v>
      </c>
      <c s="220" r="N5340">
        <v>2718</v>
      </c>
      <c s="220" r="O5340">
        <v>1401</v>
      </c>
      <c s="220" r="P5340">
        <v>3600</v>
      </c>
      <c t="s" s="220" r="Q5340">
        <v>8766</v>
      </c>
      <c t="s" s="17" r="R5340">
        <v>8767</v>
      </c>
    </row>
    <row r="5341">
      <c t="s" s="128" r="A5341">
        <v>8768</v>
      </c>
      <c t="s" s="220" r="B5341">
        <v>5822</v>
      </c>
      <c t="s" s="220" r="C5341">
        <v>8769</v>
      </c>
      <c t="s" s="220" r="D5341">
        <v>8765</v>
      </c>
      <c s="168" r="E5341">
        <v>41336.636724537</v>
      </c>
      <c s="220" r="F5341"/>
      <c t="s" s="220" r="G5341">
        <v>57</v>
      </c>
      <c s="220" r="H5341"/>
      <c s="220" r="I5341"/>
      <c s="220" r="J5341">
        <v>17345145</v>
      </c>
      <c s="220" r="K5341"/>
      <c t="s" s="17" r="L5341">
        <v>127</v>
      </c>
      <c t="s" s="17" r="M5341">
        <v>5825</v>
      </c>
      <c s="220" r="N5341">
        <v>257</v>
      </c>
      <c s="220" r="O5341">
        <v>573</v>
      </c>
      <c s="220" r="P5341">
        <v>3600</v>
      </c>
      <c t="s" s="220" r="Q5341">
        <v>8770</v>
      </c>
      <c t="s" s="17" r="R5341">
        <v>1283</v>
      </c>
    </row>
    <row r="5342">
      <c t="s" s="128" r="A5342">
        <v>8771</v>
      </c>
      <c t="s" s="220" r="B5342">
        <v>8772</v>
      </c>
      <c t="s" s="220" r="C5342">
        <v>8773</v>
      </c>
      <c t="s" s="220" r="D5342">
        <v>8774</v>
      </c>
      <c s="168" r="E5342">
        <v>41336.6367013889</v>
      </c>
      <c s="220" r="F5342"/>
      <c t="s" s="220" r="G5342">
        <v>57</v>
      </c>
      <c s="220" r="H5342"/>
      <c s="220" r="I5342"/>
      <c s="220" r="J5342">
        <v>70997383</v>
      </c>
      <c s="220" r="K5342"/>
      <c t="s" s="17" r="L5342">
        <v>49</v>
      </c>
      <c t="s" s="17" r="M5342">
        <v>8775</v>
      </c>
      <c s="220" r="N5342">
        <v>1019</v>
      </c>
      <c s="220" r="O5342">
        <v>1850</v>
      </c>
      <c s="220" r="P5342">
        <v>3600</v>
      </c>
      <c t="s" s="220" r="Q5342">
        <v>8776</v>
      </c>
      <c t="s" s="17" r="R5342">
        <v>2640</v>
      </c>
    </row>
    <row r="5343">
      <c t="s" s="128" r="A5343">
        <v>8777</v>
      </c>
      <c t="s" s="220" r="B5343">
        <v>1759</v>
      </c>
      <c t="s" s="220" r="C5343">
        <v>8778</v>
      </c>
      <c t="s" s="220" r="D5343">
        <v>8779</v>
      </c>
      <c s="168" r="E5343">
        <v>41336.6366319444</v>
      </c>
      <c s="220" r="F5343"/>
      <c t="s" s="220" r="G5343">
        <v>57</v>
      </c>
      <c s="220" r="H5343"/>
      <c s="220" r="I5343"/>
      <c s="220" r="J5343">
        <v>527251402</v>
      </c>
      <c s="220" r="K5343"/>
      <c t="s" s="17" r="L5343">
        <v>74</v>
      </c>
      <c t="s" s="17" r="M5343">
        <v>1762</v>
      </c>
      <c s="220" r="N5343">
        <v>113</v>
      </c>
      <c s="220" r="O5343">
        <v>129</v>
      </c>
      <c s="220" r="P5343">
        <v>3600</v>
      </c>
      <c t="s" s="220" r="Q5343">
        <v>8780</v>
      </c>
      <c t="s" s="17" r="R5343">
        <v>8781</v>
      </c>
    </row>
    <row r="5344">
      <c t="s" s="128" r="A5344">
        <v>8782</v>
      </c>
      <c t="s" s="220" r="B5344">
        <v>5435</v>
      </c>
      <c t="s" s="220" r="C5344">
        <v>8783</v>
      </c>
      <c t="s" s="220" r="D5344">
        <v>8784</v>
      </c>
      <c s="168" r="E5344">
        <v>41336.6366087963</v>
      </c>
      <c s="220" r="F5344"/>
      <c t="s" s="220" r="G5344">
        <v>57</v>
      </c>
      <c s="220" r="H5344"/>
      <c s="220" r="I5344"/>
      <c s="220" r="J5344">
        <v>69004238</v>
      </c>
      <c s="220" r="K5344"/>
      <c t="s" s="17" r="L5344">
        <v>74</v>
      </c>
      <c t="s" s="17" r="M5344">
        <v>5438</v>
      </c>
      <c s="220" r="N5344">
        <v>580</v>
      </c>
      <c s="220" r="O5344">
        <v>115</v>
      </c>
      <c s="220" r="P5344">
        <v>3600</v>
      </c>
      <c t="s" s="220" r="Q5344">
        <v>8785</v>
      </c>
      <c t="s" s="17" r="R5344">
        <v>1166</v>
      </c>
    </row>
    <row r="5345">
      <c t="s" s="128" r="A5345">
        <v>8786</v>
      </c>
      <c t="s" s="220" r="B5345">
        <v>8787</v>
      </c>
      <c t="s" s="220" r="C5345">
        <v>8788</v>
      </c>
      <c t="s" s="220" r="D5345">
        <v>8789</v>
      </c>
      <c s="168" r="E5345">
        <v>41336.6365509259</v>
      </c>
      <c s="220" r="F5345"/>
      <c t="s" s="220" r="G5345">
        <v>57</v>
      </c>
      <c s="220" r="H5345"/>
      <c s="220" r="I5345"/>
      <c s="220" r="J5345">
        <v>281181925</v>
      </c>
      <c s="220" r="K5345"/>
      <c t="s" s="17" r="L5345">
        <v>74</v>
      </c>
      <c t="s" s="17" r="M5345">
        <v>8790</v>
      </c>
      <c s="220" r="N5345">
        <v>441</v>
      </c>
      <c s="220" r="O5345">
        <v>338</v>
      </c>
      <c s="220" r="P5345"/>
      <c t="s" s="220" r="Q5345">
        <v>8791</v>
      </c>
      <c t="s" s="17" r="R5345">
        <v>8792</v>
      </c>
    </row>
    <row r="5346">
      <c t="s" s="128" r="A5346">
        <v>8548</v>
      </c>
      <c t="s" s="220" r="B5346">
        <v>4737</v>
      </c>
      <c t="s" s="220" r="C5346">
        <v>8793</v>
      </c>
      <c t="s" s="220" r="D5346">
        <v>8794</v>
      </c>
      <c s="168" r="E5346">
        <v>41336.6365046296</v>
      </c>
      <c s="220" r="F5346"/>
      <c t="s" s="220" r="G5346">
        <v>46</v>
      </c>
      <c s="220" r="H5346">
        <v>21023368</v>
      </c>
      <c t="s" s="220" r="I5346">
        <v>8795</v>
      </c>
      <c s="220" r="J5346">
        <v>21012587</v>
      </c>
      <c t="s" s="220" r="K5346">
        <v>8796</v>
      </c>
      <c t="s" s="17" r="L5346">
        <v>74</v>
      </c>
      <c t="s" s="17" r="M5346">
        <v>4740</v>
      </c>
      <c s="220" r="N5346">
        <v>213</v>
      </c>
      <c s="220" r="O5346">
        <v>354</v>
      </c>
      <c s="220" r="P5346">
        <v>3600</v>
      </c>
      <c t="s" s="220" r="Q5346">
        <v>8797</v>
      </c>
      <c t="s" s="17" r="R5346">
        <v>8798</v>
      </c>
    </row>
    <row r="5347">
      <c t="s" s="128" r="A5347">
        <v>8799</v>
      </c>
      <c t="s" s="220" r="B5347">
        <v>4300</v>
      </c>
      <c t="s" s="220" r="C5347">
        <v>8800</v>
      </c>
      <c t="s" s="220" r="D5347">
        <v>8801</v>
      </c>
      <c s="168" r="E5347">
        <v>41336.6364930556</v>
      </c>
      <c s="220" r="F5347"/>
      <c t="s" s="220" r="G5347">
        <v>46</v>
      </c>
      <c s="220" r="H5347"/>
      <c s="220" r="I5347"/>
      <c s="220" r="J5347">
        <v>112729237</v>
      </c>
      <c s="220" r="K5347"/>
      <c t="s" s="17" r="L5347">
        <v>49</v>
      </c>
      <c t="s" s="17" r="M5347">
        <v>4303</v>
      </c>
      <c s="220" r="N5347">
        <v>17</v>
      </c>
      <c s="220" r="O5347">
        <v>71</v>
      </c>
      <c s="220" r="P5347">
        <v>3600</v>
      </c>
      <c t="s" s="220" r="Q5347">
        <v>8802</v>
      </c>
      <c t="s" s="17" r="R5347">
        <v>8803</v>
      </c>
    </row>
    <row r="5348">
      <c t="s" s="128" r="A5348">
        <v>8804</v>
      </c>
      <c t="s" s="220" r="B5348">
        <v>1265</v>
      </c>
      <c t="s" s="220" r="C5348">
        <v>8805</v>
      </c>
      <c t="s" s="220" r="D5348">
        <v>8806</v>
      </c>
      <c s="168" r="E5348">
        <v>41336.6364814815</v>
      </c>
      <c s="220" r="F5348"/>
      <c t="s" s="220" r="G5348">
        <v>57</v>
      </c>
      <c s="220" r="H5348"/>
      <c s="220" r="I5348"/>
      <c s="220" r="J5348">
        <v>429761286</v>
      </c>
      <c s="220" r="K5348"/>
      <c t="s" s="17" r="L5348">
        <v>74</v>
      </c>
      <c t="s" s="17" r="M5348">
        <v>1269</v>
      </c>
      <c s="220" r="N5348">
        <v>639</v>
      </c>
      <c s="220" r="O5348">
        <v>477</v>
      </c>
      <c s="220" r="P5348">
        <v>3600</v>
      </c>
      <c t="s" s="220" r="Q5348">
        <v>8807</v>
      </c>
      <c t="s" s="17" r="R5348">
        <v>5393</v>
      </c>
    </row>
    <row r="5349">
      <c t="s" s="128" r="A5349">
        <v>8808</v>
      </c>
      <c t="s" s="220" r="B5349">
        <v>906</v>
      </c>
      <c t="s" s="220" r="C5349">
        <v>8809</v>
      </c>
      <c t="s" s="220" r="D5349">
        <v>8810</v>
      </c>
      <c s="168" r="E5349">
        <v>41336.6364699074</v>
      </c>
      <c s="220" r="F5349"/>
      <c t="s" s="220" r="G5349">
        <v>57</v>
      </c>
      <c s="220" r="H5349"/>
      <c s="220" r="I5349"/>
      <c s="220" r="J5349">
        <v>279064794</v>
      </c>
      <c s="220" r="K5349"/>
      <c t="s" s="17" r="L5349">
        <v>74</v>
      </c>
      <c t="s" s="17" r="M5349">
        <v>940</v>
      </c>
      <c s="220" r="N5349">
        <v>1311</v>
      </c>
      <c s="220" r="O5349">
        <v>600</v>
      </c>
      <c s="220" r="P5349">
        <v>3600</v>
      </c>
      <c t="s" s="220" r="Q5349">
        <v>8811</v>
      </c>
      <c t="s" s="17" r="R5349">
        <v>8812</v>
      </c>
    </row>
    <row r="5350">
      <c t="s" s="128" r="A5350">
        <v>8813</v>
      </c>
      <c t="s" s="220" r="B5350">
        <v>1111</v>
      </c>
      <c t="s" s="220" r="C5350">
        <v>8814</v>
      </c>
      <c t="s" s="220" r="D5350">
        <v>8815</v>
      </c>
      <c s="168" r="E5350">
        <v>41336.6364583333</v>
      </c>
      <c s="220" r="F5350"/>
      <c t="s" s="220" r="G5350">
        <v>57</v>
      </c>
      <c s="220" r="H5350"/>
      <c s="220" r="I5350"/>
      <c s="220" r="J5350">
        <v>15375817</v>
      </c>
      <c s="220" r="K5350"/>
      <c t="s" s="17" r="L5350">
        <v>228</v>
      </c>
      <c t="s" s="17" r="M5350">
        <v>1114</v>
      </c>
      <c s="220" r="N5350">
        <v>2091</v>
      </c>
      <c s="220" r="O5350">
        <v>691</v>
      </c>
      <c s="220" r="P5350">
        <v>3600</v>
      </c>
      <c t="s" s="220" r="Q5350">
        <v>8816</v>
      </c>
      <c t="s" s="17" r="R5350">
        <v>2203</v>
      </c>
    </row>
    <row r="5351">
      <c t="s" s="128" r="A5351">
        <v>4486</v>
      </c>
      <c t="s" s="220" r="B5351">
        <v>566</v>
      </c>
      <c t="s" s="220" r="C5351">
        <v>8817</v>
      </c>
      <c t="s" s="220" r="D5351">
        <v>8818</v>
      </c>
      <c s="168" r="E5351">
        <v>41336.6364351852</v>
      </c>
      <c s="220" r="F5351"/>
      <c t="s" s="220" r="G5351">
        <v>57</v>
      </c>
      <c s="220" r="H5351"/>
      <c s="220" r="I5351"/>
      <c s="220" r="J5351">
        <v>347111716</v>
      </c>
      <c s="220" r="K5351"/>
      <c t="s" s="17" r="L5351">
        <v>1636</v>
      </c>
      <c t="s" s="17" r="M5351">
        <v>569</v>
      </c>
      <c s="220" r="N5351">
        <v>3163</v>
      </c>
      <c s="220" r="O5351">
        <v>624</v>
      </c>
      <c s="220" r="P5351">
        <v>-10800</v>
      </c>
      <c t="s" s="220" r="Q5351">
        <v>8819</v>
      </c>
      <c t="s" s="17" r="R5351">
        <v>1687</v>
      </c>
    </row>
    <row r="5352">
      <c t="s" s="128" r="A5352">
        <v>8820</v>
      </c>
      <c t="s" s="220" r="B5352">
        <v>279</v>
      </c>
      <c t="s" s="220" r="C5352">
        <v>8821</v>
      </c>
      <c t="s" s="220" r="D5352">
        <v>8822</v>
      </c>
      <c s="168" r="E5352">
        <v>41336.6363541667</v>
      </c>
      <c s="220" r="F5352"/>
      <c t="s" s="220" r="G5352">
        <v>57</v>
      </c>
      <c s="220" r="H5352"/>
      <c s="220" r="I5352"/>
      <c s="220" r="J5352">
        <v>23097802</v>
      </c>
      <c s="220" r="K5352"/>
      <c t="s" s="17" r="L5352">
        <v>282</v>
      </c>
      <c t="s" s="17" r="M5352">
        <v>283</v>
      </c>
      <c s="220" r="N5352">
        <v>214</v>
      </c>
      <c s="220" r="O5352">
        <v>202</v>
      </c>
      <c s="220" r="P5352">
        <v>3600</v>
      </c>
      <c t="s" s="220" r="Q5352">
        <v>8823</v>
      </c>
      <c t="s" s="17" r="R5352">
        <v>8824</v>
      </c>
    </row>
    <row r="5353">
      <c t="s" s="128" r="A5353">
        <v>8688</v>
      </c>
      <c t="s" s="220" r="B5353">
        <v>8687</v>
      </c>
      <c t="s" s="220" r="C5353">
        <v>8825</v>
      </c>
      <c t="s" s="220" r="D5353">
        <v>8826</v>
      </c>
      <c s="168" r="E5353">
        <v>41336.6363310185</v>
      </c>
      <c s="220" r="F5353"/>
      <c t="s" s="220" r="G5353">
        <v>57</v>
      </c>
      <c s="220" r="H5353"/>
      <c s="220" r="I5353"/>
      <c s="220" r="J5353">
        <v>987063433</v>
      </c>
      <c s="220" r="K5353"/>
      <c t="s" s="17" r="L5353">
        <v>74</v>
      </c>
      <c t="s" s="17" r="M5353">
        <v>8827</v>
      </c>
      <c s="220" r="N5353">
        <v>1291</v>
      </c>
      <c s="220" r="O5353">
        <v>280</v>
      </c>
      <c s="220" r="P5353">
        <v>3600</v>
      </c>
      <c t="s" s="220" r="Q5353">
        <v>8828</v>
      </c>
      <c t="s" s="17" r="R5353">
        <v>130</v>
      </c>
    </row>
    <row r="5354">
      <c t="s" s="128" r="A5354">
        <v>8829</v>
      </c>
      <c t="s" s="220" r="B5354">
        <v>3726</v>
      </c>
      <c t="s" s="220" r="C5354">
        <v>8830</v>
      </c>
      <c t="s" s="220" r="D5354">
        <v>8831</v>
      </c>
      <c s="168" r="E5354">
        <v>41336.6362731482</v>
      </c>
      <c s="220" r="F5354"/>
      <c t="s" s="220" r="G5354">
        <v>57</v>
      </c>
      <c s="220" r="H5354"/>
      <c s="220" r="I5354"/>
      <c s="220" r="J5354">
        <v>24172026</v>
      </c>
      <c s="220" r="K5354"/>
      <c t="s" s="17" r="L5354">
        <v>228</v>
      </c>
      <c t="s" s="17" r="M5354">
        <v>3729</v>
      </c>
      <c s="220" r="N5354">
        <v>876</v>
      </c>
      <c s="220" r="O5354">
        <v>375</v>
      </c>
      <c s="220" r="P5354">
        <v>3600</v>
      </c>
      <c t="s" s="220" r="Q5354">
        <v>8832</v>
      </c>
      <c t="s" s="17" r="R5354">
        <v>5621</v>
      </c>
    </row>
    <row r="5355">
      <c t="s" s="128" r="A5355">
        <v>8833</v>
      </c>
      <c t="s" s="220" r="B5355">
        <v>3302</v>
      </c>
      <c t="s" s="220" r="C5355">
        <v>8834</v>
      </c>
      <c t="s" s="220" r="D5355">
        <v>8835</v>
      </c>
      <c s="168" r="E5355">
        <v>41336.6362152778</v>
      </c>
      <c s="220" r="F5355"/>
      <c t="s" s="220" r="G5355">
        <v>46</v>
      </c>
      <c s="220" r="H5355"/>
      <c s="220" r="I5355"/>
      <c s="220" r="J5355">
        <v>1999731</v>
      </c>
      <c s="220" r="K5355"/>
      <c t="s" s="17" r="L5355">
        <v>228</v>
      </c>
      <c t="s" s="17" r="M5355">
        <v>3305</v>
      </c>
      <c s="220" r="N5355">
        <v>1763</v>
      </c>
      <c s="220" r="O5355">
        <v>1025</v>
      </c>
      <c s="220" r="P5355">
        <v>3600</v>
      </c>
      <c t="s" s="220" r="Q5355">
        <v>8836</v>
      </c>
      <c t="s" s="17" r="R5355">
        <v>8837</v>
      </c>
    </row>
    <row r="5356">
      <c t="s" s="128" r="A5356">
        <v>8838</v>
      </c>
      <c t="s" s="220" r="B5356">
        <v>3732</v>
      </c>
      <c t="s" s="220" r="C5356">
        <v>8839</v>
      </c>
      <c t="s" s="220" r="D5356">
        <v>8840</v>
      </c>
      <c s="168" r="E5356">
        <v>41336.6361689815</v>
      </c>
      <c s="220" r="F5356"/>
      <c t="s" s="220" r="G5356">
        <v>57</v>
      </c>
      <c s="220" r="H5356"/>
      <c s="220" r="I5356"/>
      <c s="220" r="J5356">
        <v>89729290</v>
      </c>
      <c s="220" r="K5356"/>
      <c t="s" s="17" r="L5356">
        <v>1636</v>
      </c>
      <c t="s" s="17" r="M5356">
        <v>3735</v>
      </c>
      <c s="220" r="N5356">
        <v>2378</v>
      </c>
      <c s="220" r="O5356">
        <v>187</v>
      </c>
      <c s="220" r="P5356">
        <v>-36000</v>
      </c>
      <c t="s" s="220" r="Q5356">
        <v>8841</v>
      </c>
      <c t="s" s="17" r="R5356">
        <v>2307</v>
      </c>
    </row>
    <row r="5357">
      <c t="s" s="128" r="A5357">
        <v>8842</v>
      </c>
      <c t="s" s="220" r="B5357">
        <v>7935</v>
      </c>
      <c t="s" s="220" r="C5357">
        <v>8843</v>
      </c>
      <c t="s" s="220" r="D5357">
        <v>8844</v>
      </c>
      <c s="168" r="E5357">
        <v>41336.6361458333</v>
      </c>
      <c s="220" r="F5357"/>
      <c t="s" s="220" r="G5357">
        <v>57</v>
      </c>
      <c s="220" r="H5357"/>
      <c s="220" r="I5357"/>
      <c s="220" r="J5357">
        <v>154869468</v>
      </c>
      <c s="220" r="K5357"/>
      <c t="s" s="17" r="L5357">
        <v>7937</v>
      </c>
      <c t="s" s="17" r="M5357">
        <v>7938</v>
      </c>
      <c s="220" r="N5357">
        <v>1007</v>
      </c>
      <c s="220" r="O5357">
        <v>748</v>
      </c>
      <c s="220" r="P5357">
        <v>3600</v>
      </c>
      <c t="s" s="220" r="Q5357">
        <v>8845</v>
      </c>
      <c t="s" s="17" r="R5357">
        <v>8846</v>
      </c>
    </row>
    <row r="5358">
      <c t="s" s="128" r="A5358">
        <v>8847</v>
      </c>
      <c t="s" s="220" r="B5358">
        <v>539</v>
      </c>
      <c t="s" s="220" r="C5358">
        <v>8848</v>
      </c>
      <c t="s" s="220" r="D5358">
        <v>8849</v>
      </c>
      <c s="168" r="E5358">
        <v>41336.6361226852</v>
      </c>
      <c s="220" r="F5358"/>
      <c t="s" s="220" r="G5358">
        <v>57</v>
      </c>
      <c s="220" r="H5358">
        <v>301974703</v>
      </c>
      <c t="s" s="220" r="I5358">
        <v>4203</v>
      </c>
      <c s="220" r="J5358">
        <v>204469430</v>
      </c>
      <c s="220" r="K5358"/>
      <c t="s" s="17" r="L5358">
        <v>74</v>
      </c>
      <c t="s" s="17" r="M5358">
        <v>543</v>
      </c>
      <c s="220" r="N5358">
        <v>564</v>
      </c>
      <c s="220" r="O5358">
        <v>838</v>
      </c>
      <c s="220" r="P5358">
        <v>3600</v>
      </c>
      <c t="s" s="220" r="Q5358">
        <v>8850</v>
      </c>
      <c t="s" s="17" r="R5358">
        <v>8851</v>
      </c>
    </row>
    <row r="5359">
      <c t="s" s="128" r="A5359">
        <v>8852</v>
      </c>
      <c t="s" s="220" r="B5359">
        <v>4462</v>
      </c>
      <c t="s" s="220" r="C5359">
        <v>8853</v>
      </c>
      <c t="s" s="220" r="D5359">
        <v>8854</v>
      </c>
      <c s="168" r="E5359">
        <v>41336.6360300926</v>
      </c>
      <c s="220" r="F5359"/>
      <c t="s" s="220" r="G5359">
        <v>57</v>
      </c>
      <c s="220" r="H5359"/>
      <c s="220" r="I5359"/>
      <c s="220" r="J5359">
        <v>3044761</v>
      </c>
      <c s="220" r="K5359"/>
      <c t="s" s="17" r="L5359">
        <v>116</v>
      </c>
      <c t="s" s="17" r="M5359">
        <v>4467</v>
      </c>
      <c s="220" r="N5359">
        <v>654</v>
      </c>
      <c s="220" r="O5359">
        <v>598</v>
      </c>
      <c s="220" r="P5359">
        <v>3600</v>
      </c>
      <c t="s" s="220" r="Q5359">
        <v>8855</v>
      </c>
      <c t="s" s="17" r="R5359">
        <v>8856</v>
      </c>
    </row>
    <row r="5360">
      <c t="s" s="128" r="A5360">
        <v>8857</v>
      </c>
      <c t="s" s="220" r="B5360">
        <v>3726</v>
      </c>
      <c t="s" s="220" r="C5360">
        <v>8858</v>
      </c>
      <c t="s" s="220" r="D5360">
        <v>8854</v>
      </c>
      <c s="168" r="E5360">
        <v>41336.6360300926</v>
      </c>
      <c s="220" r="F5360"/>
      <c t="s" s="220" r="G5360">
        <v>57</v>
      </c>
      <c s="220" r="H5360"/>
      <c s="220" r="I5360"/>
      <c s="220" r="J5360">
        <v>24172026</v>
      </c>
      <c s="220" r="K5360"/>
      <c t="s" s="17" r="L5360">
        <v>228</v>
      </c>
      <c t="s" s="17" r="M5360">
        <v>3729</v>
      </c>
      <c s="220" r="N5360">
        <v>876</v>
      </c>
      <c s="220" r="O5360">
        <v>375</v>
      </c>
      <c s="220" r="P5360">
        <v>3600</v>
      </c>
      <c t="s" s="220" r="Q5360">
        <v>8859</v>
      </c>
      <c t="s" s="17" r="R5360">
        <v>8860</v>
      </c>
    </row>
    <row r="5361">
      <c t="s" s="128" r="A5361">
        <v>8861</v>
      </c>
      <c t="s" s="220" r="B5361">
        <v>1265</v>
      </c>
      <c t="s" s="220" r="C5361">
        <v>8862</v>
      </c>
      <c t="s" s="220" r="D5361">
        <v>8863</v>
      </c>
      <c s="168" r="E5361">
        <v>41336.6360069444</v>
      </c>
      <c s="220" r="F5361"/>
      <c t="s" s="220" r="G5361">
        <v>57</v>
      </c>
      <c s="220" r="H5361"/>
      <c s="220" r="I5361"/>
      <c s="220" r="J5361">
        <v>429761286</v>
      </c>
      <c s="220" r="K5361"/>
      <c t="s" s="17" r="L5361">
        <v>74</v>
      </c>
      <c t="s" s="17" r="M5361">
        <v>1269</v>
      </c>
      <c s="220" r="N5361">
        <v>639</v>
      </c>
      <c s="220" r="O5361">
        <v>477</v>
      </c>
      <c s="220" r="P5361">
        <v>3600</v>
      </c>
      <c t="s" s="220" r="Q5361">
        <v>8864</v>
      </c>
      <c t="s" s="17" r="R5361">
        <v>1814</v>
      </c>
    </row>
    <row r="5362">
      <c t="s" s="128" r="A5362">
        <v>8865</v>
      </c>
      <c t="s" s="220" r="B5362">
        <v>2530</v>
      </c>
      <c t="s" s="220" r="C5362">
        <v>8866</v>
      </c>
      <c t="s" s="220" r="D5362">
        <v>8867</v>
      </c>
      <c s="168" r="E5362">
        <v>41336.6359953704</v>
      </c>
      <c s="220" r="F5362"/>
      <c t="s" s="220" r="G5362">
        <v>57</v>
      </c>
      <c s="220" r="H5362"/>
      <c s="220" r="I5362"/>
      <c s="220" r="J5362">
        <v>202969896</v>
      </c>
      <c s="220" r="K5362"/>
      <c t="s" s="17" r="L5362">
        <v>745</v>
      </c>
      <c t="s" s="17" r="M5362">
        <v>2533</v>
      </c>
      <c s="220" r="N5362">
        <v>389</v>
      </c>
      <c s="220" r="O5362">
        <v>566</v>
      </c>
      <c s="220" r="P5362">
        <v>3600</v>
      </c>
      <c t="s" s="220" r="Q5362">
        <v>8868</v>
      </c>
      <c t="s" s="17" r="R5362">
        <v>5945</v>
      </c>
    </row>
    <row r="5363">
      <c t="s" s="128" r="A5363">
        <v>8869</v>
      </c>
      <c t="s" s="220" r="B5363">
        <v>8870</v>
      </c>
      <c t="s" s="220" r="C5363">
        <v>8871</v>
      </c>
      <c t="s" s="220" r="D5363">
        <v>8872</v>
      </c>
      <c s="168" r="E5363">
        <v>41336.6359837963</v>
      </c>
      <c s="220" r="F5363"/>
      <c t="s" s="220" r="G5363">
        <v>57</v>
      </c>
      <c s="220" r="H5363"/>
      <c s="220" r="I5363"/>
      <c s="220" r="J5363">
        <v>411739536</v>
      </c>
      <c s="220" r="K5363"/>
      <c t="s" s="17" r="L5363">
        <v>135</v>
      </c>
      <c t="s" s="17" r="M5363">
        <v>8873</v>
      </c>
      <c s="220" r="N5363">
        <v>53</v>
      </c>
      <c s="220" r="O5363">
        <v>88</v>
      </c>
      <c s="220" r="P5363">
        <v>3600</v>
      </c>
      <c t="s" s="220" r="Q5363">
        <v>8874</v>
      </c>
      <c t="s" s="17" r="R5363">
        <v>8875</v>
      </c>
    </row>
    <row r="5364">
      <c t="s" s="128" r="A5364">
        <v>8876</v>
      </c>
      <c t="s" s="220" r="B5364">
        <v>885</v>
      </c>
      <c t="s" s="220" r="C5364">
        <v>8877</v>
      </c>
      <c t="s" s="220" r="D5364">
        <v>8878</v>
      </c>
      <c s="168" r="E5364">
        <v>41336.6359722222</v>
      </c>
      <c s="220" r="F5364"/>
      <c t="s" s="220" r="G5364">
        <v>57</v>
      </c>
      <c s="220" r="H5364"/>
      <c s="220" r="I5364"/>
      <c s="220" r="J5364">
        <v>236816776</v>
      </c>
      <c s="220" r="K5364"/>
      <c t="s" s="17" r="L5364">
        <v>74</v>
      </c>
      <c t="s" s="17" r="M5364">
        <v>888</v>
      </c>
      <c s="220" r="N5364">
        <v>226</v>
      </c>
      <c s="220" r="O5364">
        <v>244</v>
      </c>
      <c s="220" r="P5364">
        <v>3600</v>
      </c>
      <c t="s" s="220" r="Q5364">
        <v>8879</v>
      </c>
      <c t="s" s="17" r="R5364">
        <v>8880</v>
      </c>
    </row>
    <row r="5365">
      <c t="s" s="128" r="A5365">
        <v>8881</v>
      </c>
      <c t="s" s="220" r="B5365">
        <v>3822</v>
      </c>
      <c t="s" s="220" r="C5365">
        <v>8882</v>
      </c>
      <c t="s" s="220" r="D5365">
        <v>8883</v>
      </c>
      <c s="168" r="E5365">
        <v>41336.6358796296</v>
      </c>
      <c s="220" r="F5365"/>
      <c t="s" s="220" r="G5365">
        <v>57</v>
      </c>
      <c s="220" r="H5365"/>
      <c s="220" r="I5365"/>
      <c s="220" r="J5365">
        <v>328511517</v>
      </c>
      <c s="220" r="K5365"/>
      <c t="s" s="17" r="L5365">
        <v>74</v>
      </c>
      <c t="s" s="17" r="M5365">
        <v>3825</v>
      </c>
      <c s="220" r="N5365">
        <v>213</v>
      </c>
      <c s="220" r="O5365">
        <v>390</v>
      </c>
      <c s="220" r="P5365"/>
      <c t="s" s="220" r="Q5365">
        <v>8884</v>
      </c>
      <c t="s" s="17" r="R5365">
        <v>8885</v>
      </c>
    </row>
    <row r="5366">
      <c t="s" s="128" r="A5366">
        <v>8886</v>
      </c>
      <c t="s" s="220" r="B5366">
        <v>617</v>
      </c>
      <c t="s" s="220" r="C5366">
        <v>8887</v>
      </c>
      <c t="s" s="220" r="D5366">
        <v>8888</v>
      </c>
      <c s="168" r="E5366">
        <v>41336.6358101852</v>
      </c>
      <c s="220" r="F5366"/>
      <c t="s" s="220" r="G5366">
        <v>57</v>
      </c>
      <c s="220" r="H5366"/>
      <c s="220" r="I5366"/>
      <c s="220" r="J5366">
        <v>238498745</v>
      </c>
      <c s="220" r="K5366"/>
      <c t="s" s="17" r="L5366">
        <v>74</v>
      </c>
      <c t="s" s="17" r="M5366">
        <v>620</v>
      </c>
      <c s="220" r="N5366">
        <v>99</v>
      </c>
      <c s="220" r="O5366">
        <v>177</v>
      </c>
      <c s="220" r="P5366">
        <v>3600</v>
      </c>
      <c t="s" s="220" r="Q5366">
        <v>8889</v>
      </c>
      <c t="s" s="17" r="R5366">
        <v>8890</v>
      </c>
    </row>
    <row r="5367">
      <c t="s" s="128" r="A5367">
        <v>8891</v>
      </c>
      <c t="s" s="220" r="B5367">
        <v>8892</v>
      </c>
      <c t="s" s="220" r="C5367">
        <v>8893</v>
      </c>
      <c t="s" s="220" r="D5367">
        <v>8894</v>
      </c>
      <c s="168" r="E5367">
        <v>41336.635775463</v>
      </c>
      <c s="220" r="F5367"/>
      <c t="s" s="220" r="G5367">
        <v>57</v>
      </c>
      <c s="220" r="H5367"/>
      <c s="220" r="I5367"/>
      <c s="220" r="J5367">
        <v>32906800</v>
      </c>
      <c s="220" r="K5367"/>
      <c t="s" s="17" r="L5367">
        <v>1030</v>
      </c>
      <c t="s" s="17" r="M5367">
        <v>8895</v>
      </c>
      <c s="220" r="N5367">
        <v>660</v>
      </c>
      <c s="220" r="O5367">
        <v>656</v>
      </c>
      <c s="220" r="P5367">
        <v>3600</v>
      </c>
      <c t="s" s="220" r="Q5367">
        <v>8896</v>
      </c>
      <c t="s" s="17" r="R5367">
        <v>8897</v>
      </c>
    </row>
    <row r="5368">
      <c t="s" s="128" r="A5368">
        <v>8898</v>
      </c>
      <c t="s" s="220" r="B5368">
        <v>5834</v>
      </c>
      <c t="s" s="220" r="C5368">
        <v>8899</v>
      </c>
      <c t="s" s="220" r="D5368">
        <v>8900</v>
      </c>
      <c s="168" r="E5368">
        <v>41336.6357291667</v>
      </c>
      <c s="220" r="F5368"/>
      <c t="s" s="220" r="G5368">
        <v>57</v>
      </c>
      <c s="220" r="H5368"/>
      <c s="220" r="I5368"/>
      <c s="220" r="J5368">
        <v>169452812</v>
      </c>
      <c s="220" r="K5368"/>
      <c t="s" s="17" r="L5368">
        <v>135</v>
      </c>
      <c t="s" s="17" r="M5368">
        <v>5837</v>
      </c>
      <c s="220" r="N5368">
        <v>54</v>
      </c>
      <c s="220" r="O5368">
        <v>255</v>
      </c>
      <c s="220" r="P5368">
        <v>3600</v>
      </c>
      <c t="s" s="220" r="Q5368">
        <v>8901</v>
      </c>
      <c t="s" s="17" r="R5368">
        <v>5118</v>
      </c>
    </row>
    <row r="5369">
      <c t="s" s="128" r="A5369">
        <v>8902</v>
      </c>
      <c t="s" s="220" r="B5369">
        <v>5288</v>
      </c>
      <c t="s" s="220" r="C5369">
        <v>8903</v>
      </c>
      <c t="s" s="220" r="D5369">
        <v>8904</v>
      </c>
      <c s="168" r="E5369">
        <v>41336.6355092593</v>
      </c>
      <c s="220" r="F5369"/>
      <c t="s" s="220" r="G5369">
        <v>57</v>
      </c>
      <c s="220" r="H5369">
        <v>78413836</v>
      </c>
      <c t="s" s="220" r="I5369">
        <v>1350</v>
      </c>
      <c s="220" r="J5369">
        <v>6421942</v>
      </c>
      <c t="s" s="220" r="K5369">
        <v>8905</v>
      </c>
      <c t="s" s="17" r="L5369">
        <v>228</v>
      </c>
      <c t="s" s="17" r="M5369">
        <v>5321</v>
      </c>
      <c s="220" r="N5369">
        <v>278</v>
      </c>
      <c s="220" r="O5369">
        <v>570</v>
      </c>
      <c s="220" r="P5369">
        <v>3600</v>
      </c>
      <c t="s" s="220" r="Q5369">
        <v>8906</v>
      </c>
      <c t="s" s="17" r="R5369">
        <v>8907</v>
      </c>
    </row>
    <row r="5370">
      <c t="s" s="128" r="A5370">
        <v>8908</v>
      </c>
      <c t="s" s="220" r="B5370">
        <v>906</v>
      </c>
      <c t="s" s="220" r="C5370">
        <v>8909</v>
      </c>
      <c t="s" s="220" r="D5370">
        <v>8910</v>
      </c>
      <c s="168" r="E5370">
        <v>41336.6354513889</v>
      </c>
      <c s="220" r="F5370"/>
      <c t="s" s="220" r="G5370">
        <v>57</v>
      </c>
      <c s="220" r="H5370"/>
      <c s="220" r="I5370"/>
      <c s="220" r="J5370">
        <v>279064794</v>
      </c>
      <c s="220" r="K5370"/>
      <c t="s" s="17" r="L5370">
        <v>74</v>
      </c>
      <c t="s" s="17" r="M5370">
        <v>940</v>
      </c>
      <c s="220" r="N5370">
        <v>1311</v>
      </c>
      <c s="220" r="O5370">
        <v>600</v>
      </c>
      <c s="220" r="P5370">
        <v>3600</v>
      </c>
      <c t="s" s="220" r="Q5370">
        <v>8911</v>
      </c>
      <c t="s" s="17" r="R5370">
        <v>8912</v>
      </c>
    </row>
    <row r="5371">
      <c t="s" s="128" r="A5371">
        <v>8913</v>
      </c>
      <c t="s" s="220" r="B5371">
        <v>8313</v>
      </c>
      <c t="s" s="220" r="C5371">
        <v>8914</v>
      </c>
      <c t="s" s="220" r="D5371">
        <v>8915</v>
      </c>
      <c s="168" r="E5371">
        <v>41336.6354166667</v>
      </c>
      <c s="220" r="F5371"/>
      <c t="s" s="220" r="G5371">
        <v>57</v>
      </c>
      <c s="220" r="H5371"/>
      <c s="220" r="I5371"/>
      <c s="220" r="J5371">
        <v>19470289</v>
      </c>
      <c s="220" r="K5371"/>
      <c t="s" s="17" r="L5371">
        <v>228</v>
      </c>
      <c t="s" s="17" r="M5371">
        <v>8316</v>
      </c>
      <c s="220" r="N5371">
        <v>2864</v>
      </c>
      <c s="220" r="O5371">
        <v>835</v>
      </c>
      <c s="220" r="P5371">
        <v>3600</v>
      </c>
      <c t="s" s="220" r="Q5371">
        <v>8916</v>
      </c>
      <c t="s" s="17" r="R5371">
        <v>1509</v>
      </c>
    </row>
    <row r="5372">
      <c t="s" s="128" r="A5372">
        <v>8917</v>
      </c>
      <c t="s" s="220" r="B5372">
        <v>217</v>
      </c>
      <c t="s" s="220" r="C5372">
        <v>8918</v>
      </c>
      <c t="s" s="220" r="D5372">
        <v>8919</v>
      </c>
      <c s="168" r="E5372">
        <v>41336.6353819444</v>
      </c>
      <c s="220" r="F5372"/>
      <c t="s" s="220" r="G5372">
        <v>57</v>
      </c>
      <c s="220" r="H5372"/>
      <c s="220" r="I5372"/>
      <c s="220" r="J5372">
        <v>261867800</v>
      </c>
      <c s="220" r="K5372"/>
      <c t="s" s="17" r="L5372">
        <v>228</v>
      </c>
      <c t="s" s="17" r="M5372">
        <v>221</v>
      </c>
      <c s="220" r="N5372">
        <v>254</v>
      </c>
      <c s="220" r="O5372">
        <v>325</v>
      </c>
      <c s="220" r="P5372">
        <v>3600</v>
      </c>
      <c t="s" s="220" r="Q5372">
        <v>8920</v>
      </c>
      <c t="s" s="17" r="R5372">
        <v>8921</v>
      </c>
    </row>
    <row r="5373">
      <c t="s" s="128" r="A5373">
        <v>8922</v>
      </c>
      <c t="s" s="220" r="B5373">
        <v>1752</v>
      </c>
      <c t="s" s="220" r="C5373">
        <v>8923</v>
      </c>
      <c t="s" s="220" r="D5373">
        <v>8919</v>
      </c>
      <c s="168" r="E5373">
        <v>41336.6353819444</v>
      </c>
      <c s="220" r="F5373"/>
      <c t="s" s="220" r="G5373">
        <v>57</v>
      </c>
      <c s="220" r="H5373"/>
      <c s="220" r="I5373"/>
      <c s="220" r="J5373">
        <v>386504210</v>
      </c>
      <c s="220" r="K5373"/>
      <c t="s" s="17" r="L5373">
        <v>74</v>
      </c>
      <c t="s" s="17" r="M5373">
        <v>1755</v>
      </c>
      <c s="220" r="N5373">
        <v>238</v>
      </c>
      <c s="220" r="O5373">
        <v>203</v>
      </c>
      <c s="220" r="P5373"/>
      <c t="s" s="220" r="Q5373">
        <v>8924</v>
      </c>
      <c t="s" s="17" r="R5373">
        <v>702</v>
      </c>
    </row>
    <row r="5374">
      <c t="s" s="128" r="A5374">
        <v>8925</v>
      </c>
      <c t="s" s="220" r="B5374">
        <v>2596</v>
      </c>
      <c t="s" s="220" r="C5374">
        <v>8926</v>
      </c>
      <c t="s" s="220" r="D5374">
        <v>8927</v>
      </c>
      <c s="168" r="E5374">
        <v>41336.6352083333</v>
      </c>
      <c s="220" r="F5374"/>
      <c t="s" s="220" r="G5374">
        <v>57</v>
      </c>
      <c s="220" r="H5374"/>
      <c s="220" r="I5374"/>
      <c s="220" r="J5374">
        <v>1006383540</v>
      </c>
      <c s="220" r="K5374"/>
      <c t="s" s="17" r="L5374">
        <v>74</v>
      </c>
      <c t="s" s="17" r="M5374">
        <v>2599</v>
      </c>
      <c s="220" r="N5374">
        <v>72</v>
      </c>
      <c s="220" r="O5374">
        <v>295</v>
      </c>
      <c s="220" r="P5374">
        <v>3600</v>
      </c>
      <c t="s" s="220" r="Q5374">
        <v>8928</v>
      </c>
      <c t="s" s="17" r="R5374">
        <v>8929</v>
      </c>
    </row>
    <row r="5375">
      <c t="s" s="128" r="A5375">
        <v>8930</v>
      </c>
      <c t="s" s="220" r="B5375">
        <v>4334</v>
      </c>
      <c t="s" s="220" r="C5375">
        <v>8931</v>
      </c>
      <c t="s" s="220" r="D5375">
        <v>8932</v>
      </c>
      <c s="168" r="E5375">
        <v>41336.6351273148</v>
      </c>
      <c s="220" r="F5375"/>
      <c t="s" s="220" r="G5375">
        <v>57</v>
      </c>
      <c s="220" r="H5375"/>
      <c s="220" r="I5375"/>
      <c s="220" r="J5375">
        <v>245815444</v>
      </c>
      <c s="220" r="K5375"/>
      <c t="s" s="17" r="L5375">
        <v>116</v>
      </c>
      <c t="s" s="17" r="M5375">
        <v>4337</v>
      </c>
      <c s="220" r="N5375">
        <v>1598</v>
      </c>
      <c s="220" r="O5375">
        <v>1715</v>
      </c>
      <c s="220" r="P5375"/>
      <c t="s" s="220" r="Q5375">
        <v>8933</v>
      </c>
      <c t="s" s="17" r="R5375">
        <v>1370</v>
      </c>
    </row>
    <row r="5376">
      <c t="s" s="128" r="A5376">
        <v>8934</v>
      </c>
      <c t="s" s="220" r="B5376">
        <v>8456</v>
      </c>
      <c t="s" s="220" r="C5376">
        <v>8935</v>
      </c>
      <c t="s" s="220" r="D5376">
        <v>8936</v>
      </c>
      <c s="168" r="E5376">
        <v>41336.6351157407</v>
      </c>
      <c s="220" r="F5376"/>
      <c t="s" s="220" r="G5376">
        <v>57</v>
      </c>
      <c s="220" r="H5376"/>
      <c s="220" r="I5376"/>
      <c s="220" r="J5376">
        <v>164679792</v>
      </c>
      <c s="220" r="K5376"/>
      <c t="s" s="17" r="L5376">
        <v>228</v>
      </c>
      <c t="s" s="17" r="M5376">
        <v>8459</v>
      </c>
      <c s="220" r="N5376">
        <v>637</v>
      </c>
      <c s="220" r="O5376">
        <v>96</v>
      </c>
      <c s="220" r="P5376"/>
      <c t="s" s="220" r="Q5376">
        <v>8937</v>
      </c>
      <c t="s" s="17" r="R5376">
        <v>8938</v>
      </c>
    </row>
    <row r="5377">
      <c t="s" s="128" r="A5377">
        <v>8939</v>
      </c>
      <c t="s" s="220" r="B5377">
        <v>5970</v>
      </c>
      <c t="s" s="220" r="C5377">
        <v>8940</v>
      </c>
      <c t="s" s="220" r="D5377">
        <v>8936</v>
      </c>
      <c s="168" r="E5377">
        <v>41336.6351157407</v>
      </c>
      <c s="220" r="F5377"/>
      <c t="s" s="220" r="G5377">
        <v>57</v>
      </c>
      <c s="220" r="H5377"/>
      <c s="220" r="I5377"/>
      <c s="220" r="J5377">
        <v>339701795</v>
      </c>
      <c s="220" r="K5377"/>
      <c t="s" s="17" r="L5377">
        <v>74</v>
      </c>
      <c t="s" s="17" r="M5377">
        <v>5973</v>
      </c>
      <c s="220" r="N5377">
        <v>37</v>
      </c>
      <c s="220" r="O5377">
        <v>166</v>
      </c>
      <c s="220" r="P5377">
        <v>3600</v>
      </c>
      <c t="s" s="220" r="Q5377">
        <v>8941</v>
      </c>
      <c t="s" s="17" r="R5377">
        <v>2494</v>
      </c>
    </row>
    <row r="5378">
      <c t="s" s="128" r="A5378">
        <v>8942</v>
      </c>
      <c t="s" s="220" r="B5378">
        <v>8943</v>
      </c>
      <c t="s" s="220" r="C5378">
        <v>8944</v>
      </c>
      <c t="s" s="220" r="D5378">
        <v>8945</v>
      </c>
      <c s="168" r="E5378">
        <v>41336.6350925926</v>
      </c>
      <c s="220" r="F5378"/>
      <c t="s" s="220" r="G5378">
        <v>57</v>
      </c>
      <c s="220" r="H5378"/>
      <c s="220" r="I5378"/>
      <c s="220" r="J5378">
        <v>413136060</v>
      </c>
      <c s="220" r="K5378"/>
      <c t="s" s="17" r="L5378">
        <v>135</v>
      </c>
      <c t="s" s="17" r="M5378">
        <v>8946</v>
      </c>
      <c s="220" r="N5378">
        <v>12</v>
      </c>
      <c s="220" r="O5378">
        <v>121</v>
      </c>
      <c s="220" r="P5378"/>
      <c t="s" s="220" r="Q5378">
        <v>8947</v>
      </c>
      <c t="s" s="17" r="R5378">
        <v>2996</v>
      </c>
    </row>
    <row r="5379">
      <c t="s" s="128" r="A5379">
        <v>8948</v>
      </c>
      <c t="s" s="220" r="B5379">
        <v>5727</v>
      </c>
      <c t="s" s="220" r="C5379">
        <v>8949</v>
      </c>
      <c t="s" s="220" r="D5379">
        <v>8950</v>
      </c>
      <c s="168" r="E5379">
        <v>41336.6350115741</v>
      </c>
      <c s="220" r="F5379"/>
      <c t="s" s="220" r="G5379">
        <v>57</v>
      </c>
      <c s="220" r="H5379"/>
      <c s="220" r="I5379"/>
      <c s="220" r="J5379">
        <v>14663464</v>
      </c>
      <c s="220" r="K5379"/>
      <c t="s" s="17" r="L5379">
        <v>5730</v>
      </c>
      <c t="s" s="17" r="M5379">
        <v>5731</v>
      </c>
      <c s="220" r="N5379">
        <v>2718</v>
      </c>
      <c s="220" r="O5379">
        <v>1401</v>
      </c>
      <c s="220" r="P5379">
        <v>3600</v>
      </c>
      <c t="s" s="220" r="Q5379">
        <v>8951</v>
      </c>
      <c t="s" s="17" r="R5379">
        <v>8952</v>
      </c>
    </row>
    <row r="5380">
      <c t="s" s="128" r="A5380">
        <v>8905</v>
      </c>
      <c t="s" s="220" r="B5380">
        <v>1350</v>
      </c>
      <c t="s" s="220" r="C5380">
        <v>8953</v>
      </c>
      <c t="s" s="220" r="D5380">
        <v>8954</v>
      </c>
      <c s="168" r="E5380">
        <v>41336.6349652778</v>
      </c>
      <c s="220" r="F5380"/>
      <c t="s" s="220" r="G5380">
        <v>57</v>
      </c>
      <c s="220" r="H5380"/>
      <c s="220" r="I5380"/>
      <c s="220" r="J5380">
        <v>78413836</v>
      </c>
      <c s="220" r="K5380"/>
      <c t="s" s="17" r="L5380">
        <v>74</v>
      </c>
      <c t="s" s="17" r="M5380">
        <v>1353</v>
      </c>
      <c s="220" r="N5380">
        <v>122</v>
      </c>
      <c s="220" r="O5380">
        <v>324</v>
      </c>
      <c s="220" r="P5380">
        <v>3600</v>
      </c>
      <c t="s" s="220" r="Q5380">
        <v>8955</v>
      </c>
      <c t="s" s="17" r="R5380">
        <v>8956</v>
      </c>
    </row>
    <row r="5381">
      <c t="s" s="128" r="A5381">
        <v>8957</v>
      </c>
      <c t="s" s="220" r="B5381">
        <v>552</v>
      </c>
      <c t="s" s="220" r="C5381">
        <v>8958</v>
      </c>
      <c t="s" s="220" r="D5381">
        <v>8959</v>
      </c>
      <c s="168" r="E5381">
        <v>41336.6349189815</v>
      </c>
      <c s="220" r="F5381"/>
      <c t="s" s="220" r="G5381">
        <v>46</v>
      </c>
      <c s="220" r="H5381"/>
      <c s="220" r="I5381"/>
      <c s="220" r="J5381">
        <v>53755836</v>
      </c>
      <c s="220" r="K5381"/>
      <c t="s" s="17" r="L5381">
        <v>116</v>
      </c>
      <c t="s" s="17" r="M5381">
        <v>555</v>
      </c>
      <c s="220" r="N5381">
        <v>278</v>
      </c>
      <c s="220" r="O5381">
        <v>241</v>
      </c>
      <c s="220" r="P5381">
        <v>3600</v>
      </c>
      <c t="s" s="220" r="Q5381">
        <v>8960</v>
      </c>
      <c t="s" s="17" r="R5381">
        <v>8961</v>
      </c>
    </row>
    <row r="5382">
      <c t="s" s="128" r="A5382">
        <v>8962</v>
      </c>
      <c t="s" s="220" r="B5382">
        <v>6631</v>
      </c>
      <c t="s" s="220" r="C5382">
        <v>8963</v>
      </c>
      <c t="s" s="220" r="D5382">
        <v>8964</v>
      </c>
      <c s="168" r="E5382">
        <v>41336.6348842593</v>
      </c>
      <c s="220" r="F5382"/>
      <c t="s" s="220" r="G5382">
        <v>57</v>
      </c>
      <c s="220" r="H5382"/>
      <c s="220" r="I5382"/>
      <c s="220" r="J5382">
        <v>130950673</v>
      </c>
      <c s="220" r="K5382"/>
      <c t="s" s="17" r="L5382">
        <v>74</v>
      </c>
      <c t="s" s="17" r="M5382">
        <v>6634</v>
      </c>
      <c s="220" r="N5382">
        <v>1</v>
      </c>
      <c s="220" r="O5382">
        <v>23</v>
      </c>
      <c s="220" r="P5382"/>
      <c t="s" s="220" r="Q5382">
        <v>8965</v>
      </c>
      <c t="s" s="17" r="R5382">
        <v>106</v>
      </c>
    </row>
    <row r="5383">
      <c t="s" s="128" r="A5383">
        <v>8966</v>
      </c>
      <c t="s" s="220" r="B5383">
        <v>1125</v>
      </c>
      <c t="s" s="220" r="C5383">
        <v>8967</v>
      </c>
      <c t="s" s="220" r="D5383">
        <v>8968</v>
      </c>
      <c s="168" r="E5383">
        <v>41336.634849537</v>
      </c>
      <c s="220" r="F5383"/>
      <c t="s" s="220" r="G5383">
        <v>57</v>
      </c>
      <c s="220" r="H5383"/>
      <c s="220" r="I5383"/>
      <c s="220" r="J5383">
        <v>1074353845</v>
      </c>
      <c s="220" r="K5383"/>
      <c t="s" s="17" r="L5383">
        <v>74</v>
      </c>
      <c t="s" s="17" r="M5383">
        <v>1128</v>
      </c>
      <c s="220" r="N5383">
        <v>390</v>
      </c>
      <c s="220" r="O5383">
        <v>28</v>
      </c>
      <c s="220" r="P5383">
        <v>3600</v>
      </c>
      <c t="s" s="220" r="Q5383">
        <v>8969</v>
      </c>
      <c t="s" s="17" r="R5383">
        <v>8970</v>
      </c>
    </row>
    <row r="5384">
      <c t="s" s="128" r="A5384">
        <v>8971</v>
      </c>
      <c t="s" s="220" r="B5384">
        <v>5435</v>
      </c>
      <c t="s" s="220" r="C5384">
        <v>8972</v>
      </c>
      <c t="s" s="220" r="D5384">
        <v>8973</v>
      </c>
      <c s="168" r="E5384">
        <v>41336.6348148148</v>
      </c>
      <c s="220" r="F5384"/>
      <c t="s" s="220" r="G5384">
        <v>57</v>
      </c>
      <c s="220" r="H5384"/>
      <c s="220" r="I5384"/>
      <c s="220" r="J5384">
        <v>69004238</v>
      </c>
      <c s="220" r="K5384"/>
      <c t="s" s="17" r="L5384">
        <v>74</v>
      </c>
      <c t="s" s="17" r="M5384">
        <v>5438</v>
      </c>
      <c s="220" r="N5384">
        <v>580</v>
      </c>
      <c s="220" r="O5384">
        <v>115</v>
      </c>
      <c s="220" r="P5384">
        <v>3600</v>
      </c>
      <c t="s" s="220" r="Q5384">
        <v>8974</v>
      </c>
      <c t="s" s="17" r="R5384">
        <v>8975</v>
      </c>
    </row>
    <row r="5385">
      <c t="s" s="128" r="A5385">
        <v>8796</v>
      </c>
      <c t="s" s="220" r="B5385">
        <v>8795</v>
      </c>
      <c t="s" s="220" r="C5385">
        <v>8976</v>
      </c>
      <c t="s" s="220" r="D5385">
        <v>8977</v>
      </c>
      <c s="168" r="E5385">
        <v>41336.6348032407</v>
      </c>
      <c s="220" r="F5385"/>
      <c t="s" s="220" r="G5385">
        <v>46</v>
      </c>
      <c s="220" r="H5385"/>
      <c s="220" r="I5385"/>
      <c s="220" r="J5385">
        <v>21023368</v>
      </c>
      <c s="220" r="K5385"/>
      <c t="s" s="17" r="L5385">
        <v>74</v>
      </c>
      <c t="s" s="17" r="M5385">
        <v>8978</v>
      </c>
      <c s="220" r="N5385">
        <v>217</v>
      </c>
      <c s="220" r="O5385">
        <v>44</v>
      </c>
      <c s="220" r="P5385">
        <v>3600</v>
      </c>
      <c t="s" s="220" r="Q5385">
        <v>8979</v>
      </c>
      <c t="s" s="17" r="R5385">
        <v>592</v>
      </c>
    </row>
    <row r="5386">
      <c t="s" s="128" r="A5386">
        <v>8980</v>
      </c>
      <c t="s" s="220" r="B5386">
        <v>3170</v>
      </c>
      <c t="s" s="220" r="C5386">
        <v>8981</v>
      </c>
      <c t="s" s="220" r="D5386">
        <v>8982</v>
      </c>
      <c s="168" r="E5386">
        <v>41336.6347916667</v>
      </c>
      <c s="220" r="F5386"/>
      <c t="s" s="220" r="G5386">
        <v>57</v>
      </c>
      <c s="220" r="H5386"/>
      <c s="220" r="I5386"/>
      <c s="220" r="J5386">
        <v>117340835</v>
      </c>
      <c s="220" r="K5386"/>
      <c t="s" s="17" r="L5386">
        <v>135</v>
      </c>
      <c t="s" s="17" r="M5386">
        <v>3173</v>
      </c>
      <c s="220" r="N5386">
        <v>51</v>
      </c>
      <c s="220" r="O5386">
        <v>126</v>
      </c>
      <c s="220" r="P5386">
        <v>3600</v>
      </c>
      <c t="s" s="220" r="Q5386">
        <v>8983</v>
      </c>
      <c t="s" s="17" r="R5386">
        <v>8984</v>
      </c>
    </row>
    <row r="5387">
      <c t="s" s="128" r="A5387">
        <v>8985</v>
      </c>
      <c t="s" s="220" r="B5387">
        <v>3817</v>
      </c>
      <c t="s" s="220" r="C5387">
        <v>8986</v>
      </c>
      <c t="s" s="220" r="D5387">
        <v>8987</v>
      </c>
      <c s="168" r="E5387">
        <v>41336.6347453704</v>
      </c>
      <c s="220" r="F5387"/>
      <c t="s" s="220" r="G5387">
        <v>57</v>
      </c>
      <c s="220" r="H5387"/>
      <c s="220" r="I5387"/>
      <c s="220" r="J5387">
        <v>153053540</v>
      </c>
      <c s="220" r="K5387"/>
      <c t="s" s="17" r="L5387">
        <v>116</v>
      </c>
      <c t="s" s="17" r="M5387">
        <v>4037</v>
      </c>
      <c s="220" r="N5387">
        <v>3094</v>
      </c>
      <c s="220" r="O5387">
        <v>527</v>
      </c>
      <c s="220" r="P5387"/>
      <c t="s" s="220" r="Q5387">
        <v>8988</v>
      </c>
      <c t="s" s="17" r="R5387">
        <v>5742</v>
      </c>
    </row>
    <row r="5388">
      <c t="s" s="128" r="A5388">
        <v>8989</v>
      </c>
      <c t="s" s="220" r="B5388">
        <v>1870</v>
      </c>
      <c t="s" s="220" r="C5388">
        <v>8990</v>
      </c>
      <c t="s" s="220" r="D5388">
        <v>8991</v>
      </c>
      <c s="168" r="E5388">
        <v>41336.6346990741</v>
      </c>
      <c s="220" r="F5388"/>
      <c t="s" s="220" r="G5388">
        <v>57</v>
      </c>
      <c s="220" r="H5388">
        <v>591115786</v>
      </c>
      <c t="s" s="220" r="I5388">
        <v>3344</v>
      </c>
      <c s="220" r="J5388">
        <v>128512536</v>
      </c>
      <c t="s" s="220" r="K5388">
        <v>8992</v>
      </c>
      <c t="s" s="17" r="L5388">
        <v>116</v>
      </c>
      <c t="s" s="17" r="M5388">
        <v>1874</v>
      </c>
      <c s="220" r="N5388">
        <v>752</v>
      </c>
      <c s="220" r="O5388">
        <v>1548</v>
      </c>
      <c s="220" r="P5388"/>
      <c t="s" s="220" r="Q5388">
        <v>8993</v>
      </c>
      <c t="s" s="17" r="R5388">
        <v>8994</v>
      </c>
    </row>
    <row r="5389">
      <c t="s" s="128" r="A5389">
        <v>8995</v>
      </c>
      <c t="s" s="220" r="B5389">
        <v>3855</v>
      </c>
      <c t="s" s="220" r="C5389">
        <v>8996</v>
      </c>
      <c t="s" s="220" r="D5389">
        <v>8997</v>
      </c>
      <c s="168" r="E5389">
        <v>41336.6345949074</v>
      </c>
      <c s="220" r="F5389"/>
      <c t="s" s="220" r="G5389">
        <v>57</v>
      </c>
      <c s="220" r="H5389"/>
      <c s="220" r="I5389"/>
      <c s="220" r="J5389">
        <v>295970422</v>
      </c>
      <c s="220" r="K5389"/>
      <c t="s" s="17" r="L5389">
        <v>228</v>
      </c>
      <c t="s" s="17" r="M5389">
        <v>3858</v>
      </c>
      <c s="220" r="N5389">
        <v>336</v>
      </c>
      <c s="220" r="O5389">
        <v>296</v>
      </c>
      <c s="220" r="P5389"/>
      <c t="s" s="220" r="Q5389">
        <v>8998</v>
      </c>
      <c t="s" s="17" r="R5389">
        <v>8999</v>
      </c>
    </row>
    <row r="5390">
      <c t="s" s="128" r="A5390">
        <v>9000</v>
      </c>
      <c t="s" s="220" r="B5390">
        <v>532</v>
      </c>
      <c t="s" s="220" r="C5390">
        <v>9001</v>
      </c>
      <c t="s" s="220" r="D5390">
        <v>9002</v>
      </c>
      <c s="168" r="E5390">
        <v>41336.6345833333</v>
      </c>
      <c s="220" r="F5390"/>
      <c t="s" s="220" r="G5390">
        <v>57</v>
      </c>
      <c s="220" r="H5390">
        <v>14461032</v>
      </c>
      <c t="s" s="220" r="I5390">
        <v>2287</v>
      </c>
      <c s="220" r="J5390">
        <v>19140613</v>
      </c>
      <c t="s" s="220" r="K5390">
        <v>9003</v>
      </c>
      <c t="s" s="17" r="L5390">
        <v>49</v>
      </c>
      <c t="s" s="17" r="M5390">
        <v>535</v>
      </c>
      <c s="220" r="N5390">
        <v>1637</v>
      </c>
      <c s="220" r="O5390">
        <v>1581</v>
      </c>
      <c s="220" r="P5390">
        <v>3600</v>
      </c>
      <c t="s" s="220" r="Q5390">
        <v>9004</v>
      </c>
      <c t="s" s="17" r="R5390">
        <v>9005</v>
      </c>
    </row>
    <row r="5391">
      <c t="s" s="128" r="A5391">
        <v>9006</v>
      </c>
      <c t="s" s="220" r="B5391">
        <v>4295</v>
      </c>
      <c t="s" s="220" r="C5391">
        <v>9007</v>
      </c>
      <c t="s" s="220" r="D5391">
        <v>9008</v>
      </c>
      <c s="168" r="E5391">
        <v>41336.6345601852</v>
      </c>
      <c s="220" r="F5391"/>
      <c t="s" s="220" r="G5391">
        <v>57</v>
      </c>
      <c s="220" r="H5391"/>
      <c s="220" r="I5391"/>
      <c s="220" r="J5391">
        <v>345228021</v>
      </c>
      <c s="220" r="K5391"/>
      <c t="s" s="17" r="L5391">
        <v>74</v>
      </c>
      <c t="s" s="17" r="M5391">
        <v>4357</v>
      </c>
      <c s="220" r="N5391">
        <v>134</v>
      </c>
      <c s="220" r="O5391">
        <v>284</v>
      </c>
      <c s="220" r="P5391">
        <v>-10800</v>
      </c>
      <c t="s" s="220" r="Q5391">
        <v>9009</v>
      </c>
      <c t="s" s="17" r="R5391">
        <v>1305</v>
      </c>
    </row>
    <row r="5392">
      <c t="s" s="128" r="A5392">
        <v>9010</v>
      </c>
      <c t="s" s="220" r="B5392">
        <v>9011</v>
      </c>
      <c t="s" s="220" r="C5392">
        <v>9012</v>
      </c>
      <c t="s" s="220" r="D5392">
        <v>9008</v>
      </c>
      <c s="168" r="E5392">
        <v>41336.6345601852</v>
      </c>
      <c s="220" r="F5392"/>
      <c t="s" s="220" r="G5392">
        <v>57</v>
      </c>
      <c s="220" r="H5392"/>
      <c s="220" r="I5392"/>
      <c s="220" r="J5392">
        <v>272388858</v>
      </c>
      <c s="220" r="K5392"/>
      <c t="s" s="17" r="L5392">
        <v>74</v>
      </c>
      <c t="s" s="17" r="M5392">
        <v>9013</v>
      </c>
      <c s="220" r="N5392">
        <v>17</v>
      </c>
      <c s="220" r="O5392">
        <v>129</v>
      </c>
      <c s="220" r="P5392">
        <v>-10800</v>
      </c>
      <c t="s" s="220" r="Q5392">
        <v>9014</v>
      </c>
      <c t="s" s="17" r="R5392">
        <v>9015</v>
      </c>
    </row>
    <row r="5393">
      <c t="s" s="128" r="A5393">
        <v>9016</v>
      </c>
      <c t="s" s="220" r="B5393">
        <v>469</v>
      </c>
      <c t="s" s="220" r="C5393">
        <v>9017</v>
      </c>
      <c t="s" s="220" r="D5393">
        <v>9018</v>
      </c>
      <c s="168" r="E5393">
        <v>41336.6345486111</v>
      </c>
      <c s="220" r="F5393"/>
      <c t="s" s="220" r="G5393">
        <v>57</v>
      </c>
      <c s="220" r="H5393"/>
      <c s="220" r="I5393"/>
      <c s="220" r="J5393">
        <v>87757854</v>
      </c>
      <c s="220" r="K5393"/>
      <c t="s" s="17" r="L5393">
        <v>116</v>
      </c>
      <c t="s" s="17" r="M5393">
        <v>472</v>
      </c>
      <c s="220" r="N5393">
        <v>161</v>
      </c>
      <c s="220" r="O5393">
        <v>182</v>
      </c>
      <c s="220" r="P5393">
        <v>3600</v>
      </c>
      <c t="s" s="220" r="Q5393">
        <v>9019</v>
      </c>
      <c t="s" s="17" r="R5393">
        <v>9020</v>
      </c>
    </row>
    <row r="5394">
      <c t="s" s="128" r="A5394">
        <v>9021</v>
      </c>
      <c t="s" s="220" r="B5394">
        <v>885</v>
      </c>
      <c t="s" s="220" r="C5394">
        <v>9022</v>
      </c>
      <c t="s" s="220" r="D5394">
        <v>9023</v>
      </c>
      <c s="168" r="E5394">
        <v>41336.634537037</v>
      </c>
      <c s="220" r="F5394"/>
      <c t="s" s="220" r="G5394">
        <v>57</v>
      </c>
      <c s="220" r="H5394"/>
      <c s="220" r="I5394"/>
      <c s="220" r="J5394">
        <v>236816776</v>
      </c>
      <c s="220" r="K5394"/>
      <c t="s" s="17" r="L5394">
        <v>74</v>
      </c>
      <c t="s" s="17" r="M5394">
        <v>888</v>
      </c>
      <c s="220" r="N5394">
        <v>226</v>
      </c>
      <c s="220" r="O5394">
        <v>244</v>
      </c>
      <c s="220" r="P5394">
        <v>3600</v>
      </c>
      <c t="s" s="220" r="Q5394">
        <v>9024</v>
      </c>
      <c t="s" s="17" r="R5394">
        <v>9025</v>
      </c>
    </row>
    <row r="5395">
      <c t="s" s="128" r="A5395">
        <v>9026</v>
      </c>
      <c t="s" s="220" r="B5395">
        <v>6203</v>
      </c>
      <c t="s" s="220" r="C5395">
        <v>9027</v>
      </c>
      <c t="s" s="220" r="D5395">
        <v>9028</v>
      </c>
      <c s="168" r="E5395">
        <v>41336.6345138889</v>
      </c>
      <c s="220" r="F5395"/>
      <c t="s" s="220" r="G5395">
        <v>46</v>
      </c>
      <c s="220" r="H5395"/>
      <c s="220" r="I5395"/>
      <c s="220" r="J5395">
        <v>46107443</v>
      </c>
      <c s="220" r="K5395"/>
      <c t="s" s="17" r="L5395">
        <v>228</v>
      </c>
      <c t="s" s="17" r="M5395">
        <v>6205</v>
      </c>
      <c s="220" r="N5395">
        <v>1034</v>
      </c>
      <c s="220" r="O5395">
        <v>610</v>
      </c>
      <c s="220" r="P5395">
        <v>3600</v>
      </c>
      <c t="s" s="220" r="Q5395">
        <v>9029</v>
      </c>
      <c t="s" s="17" r="R5395">
        <v>9030</v>
      </c>
    </row>
    <row r="5396">
      <c t="s" s="128" r="A5396">
        <v>9031</v>
      </c>
      <c t="s" s="220" r="B5396">
        <v>9032</v>
      </c>
      <c t="s" s="220" r="C5396">
        <v>9033</v>
      </c>
      <c t="s" s="220" r="D5396">
        <v>9034</v>
      </c>
      <c s="168" r="E5396">
        <v>41336.6344907407</v>
      </c>
      <c s="220" r="F5396"/>
      <c t="s" s="220" r="G5396">
        <v>46</v>
      </c>
      <c s="220" r="H5396"/>
      <c s="220" r="I5396"/>
      <c s="220" r="J5396">
        <v>52024480</v>
      </c>
      <c s="220" r="K5396"/>
      <c t="s" s="17" r="L5396">
        <v>228</v>
      </c>
      <c t="s" s="17" r="M5396">
        <v>9035</v>
      </c>
      <c s="220" r="N5396">
        <v>3032</v>
      </c>
      <c s="220" r="O5396">
        <v>978</v>
      </c>
      <c s="220" r="P5396">
        <v>-10800</v>
      </c>
      <c t="s" s="220" r="Q5396">
        <v>9036</v>
      </c>
      <c t="s" s="17" r="R5396">
        <v>9037</v>
      </c>
    </row>
    <row r="5397">
      <c t="s" s="128" r="A5397">
        <v>9038</v>
      </c>
      <c t="s" s="220" r="B5397">
        <v>9039</v>
      </c>
      <c t="s" s="220" r="C5397">
        <v>9040</v>
      </c>
      <c t="s" s="220" r="D5397">
        <v>9041</v>
      </c>
      <c s="168" r="E5397">
        <v>41336.6343634259</v>
      </c>
      <c s="220" r="F5397"/>
      <c t="s" s="220" r="G5397">
        <v>46</v>
      </c>
      <c s="220" r="H5397"/>
      <c s="220" r="I5397"/>
      <c s="220" r="J5397">
        <v>364834111</v>
      </c>
      <c s="220" r="K5397"/>
      <c t="s" s="17" r="L5397">
        <v>49</v>
      </c>
      <c t="s" s="17" r="M5397">
        <v>9042</v>
      </c>
      <c s="220" r="N5397">
        <v>35</v>
      </c>
      <c s="220" r="O5397">
        <v>344</v>
      </c>
      <c s="220" r="P5397">
        <v>3600</v>
      </c>
      <c t="s" s="220" r="Q5397">
        <v>9043</v>
      </c>
      <c t="s" s="17" r="R5397">
        <v>5614</v>
      </c>
    </row>
    <row r="5398">
      <c t="s" s="128" r="A5398">
        <v>9044</v>
      </c>
      <c t="s" s="220" r="B5398">
        <v>634</v>
      </c>
      <c t="s" s="220" r="C5398">
        <v>9045</v>
      </c>
      <c t="s" s="220" r="D5398">
        <v>9046</v>
      </c>
      <c s="168" r="E5398">
        <v>41336.6343055556</v>
      </c>
      <c s="220" r="F5398"/>
      <c t="s" s="220" r="G5398">
        <v>46</v>
      </c>
      <c s="220" r="H5398"/>
      <c s="220" r="I5398"/>
      <c s="220" r="J5398">
        <v>53034800</v>
      </c>
      <c s="220" r="K5398"/>
      <c t="s" s="17" r="L5398">
        <v>74</v>
      </c>
      <c t="s" s="17" r="M5398">
        <v>637</v>
      </c>
      <c s="220" r="N5398">
        <v>368</v>
      </c>
      <c s="220" r="O5398">
        <v>425</v>
      </c>
      <c s="220" r="P5398">
        <v>-10800</v>
      </c>
      <c t="s" s="220" r="Q5398">
        <v>9047</v>
      </c>
      <c t="s" s="17" r="R5398">
        <v>9048</v>
      </c>
    </row>
    <row r="5399">
      <c t="s" s="128" r="A5399">
        <v>9049</v>
      </c>
      <c t="s" s="220" r="B5399">
        <v>8602</v>
      </c>
      <c t="s" s="220" r="C5399">
        <v>9050</v>
      </c>
      <c t="s" s="220" r="D5399">
        <v>9051</v>
      </c>
      <c s="168" r="E5399">
        <v>41336.6342592593</v>
      </c>
      <c s="220" r="F5399"/>
      <c t="s" s="220" r="G5399">
        <v>57</v>
      </c>
      <c s="220" r="H5399"/>
      <c s="220" r="I5399"/>
      <c s="220" r="J5399">
        <v>52759715</v>
      </c>
      <c s="220" r="K5399"/>
      <c t="s" s="17" r="L5399">
        <v>74</v>
      </c>
      <c t="s" s="17" r="M5399">
        <v>8605</v>
      </c>
      <c s="220" r="N5399">
        <v>164</v>
      </c>
      <c s="220" r="O5399">
        <v>447</v>
      </c>
      <c s="220" r="P5399">
        <v>3600</v>
      </c>
      <c t="s" s="220" r="Q5399">
        <v>9052</v>
      </c>
      <c t="s" s="17" r="R5399">
        <v>3263</v>
      </c>
    </row>
    <row r="5400">
      <c t="s" s="128" r="A5400">
        <v>9053</v>
      </c>
      <c t="s" s="220" r="B5400">
        <v>1752</v>
      </c>
      <c t="s" s="220" r="C5400">
        <v>9054</v>
      </c>
      <c t="s" s="220" r="D5400">
        <v>9055</v>
      </c>
      <c s="168" r="E5400">
        <v>41336.634224537</v>
      </c>
      <c s="220" r="F5400"/>
      <c t="s" s="220" r="G5400">
        <v>57</v>
      </c>
      <c s="220" r="H5400">
        <v>89947367</v>
      </c>
      <c t="s" s="220" r="I5400">
        <v>9056</v>
      </c>
      <c s="220" r="J5400">
        <v>386504210</v>
      </c>
      <c t="s" s="220" r="K5400">
        <v>9057</v>
      </c>
      <c t="s" s="17" r="L5400">
        <v>74</v>
      </c>
      <c t="s" s="17" r="M5400">
        <v>1755</v>
      </c>
      <c s="220" r="N5400">
        <v>238</v>
      </c>
      <c s="220" r="O5400">
        <v>203</v>
      </c>
      <c s="220" r="P5400"/>
      <c t="s" s="220" r="Q5400">
        <v>9058</v>
      </c>
      <c t="s" s="17" r="R5400">
        <v>9059</v>
      </c>
    </row>
    <row r="5401">
      <c t="s" s="128" r="A5401">
        <v>9060</v>
      </c>
      <c t="s" s="220" r="B5401">
        <v>2530</v>
      </c>
      <c t="s" s="220" r="C5401">
        <v>9061</v>
      </c>
      <c t="s" s="220" r="D5401">
        <v>9062</v>
      </c>
      <c s="168" r="E5401">
        <v>41336.6341898148</v>
      </c>
      <c s="220" r="F5401"/>
      <c t="s" s="220" r="G5401">
        <v>57</v>
      </c>
      <c s="220" r="H5401"/>
      <c s="220" r="I5401"/>
      <c s="220" r="J5401">
        <v>202969896</v>
      </c>
      <c s="220" r="K5401"/>
      <c t="s" s="17" r="L5401">
        <v>745</v>
      </c>
      <c t="s" s="17" r="M5401">
        <v>2533</v>
      </c>
      <c s="220" r="N5401">
        <v>389</v>
      </c>
      <c s="220" r="O5401">
        <v>566</v>
      </c>
      <c s="220" r="P5401">
        <v>3600</v>
      </c>
      <c t="s" s="220" r="Q5401">
        <v>9063</v>
      </c>
      <c t="s" s="17" r="R5401">
        <v>2640</v>
      </c>
    </row>
    <row r="5402">
      <c t="s" s="128" r="A5402">
        <v>9064</v>
      </c>
      <c t="s" s="220" r="B5402">
        <v>9065</v>
      </c>
      <c t="s" s="220" r="C5402">
        <v>9066</v>
      </c>
      <c t="s" s="220" r="D5402">
        <v>9067</v>
      </c>
      <c s="168" r="E5402">
        <v>41336.6341087963</v>
      </c>
      <c s="220" r="F5402"/>
      <c t="s" s="220" r="G5402">
        <v>46</v>
      </c>
      <c s="220" r="H5402"/>
      <c s="220" r="I5402"/>
      <c s="220" r="J5402">
        <v>23182103</v>
      </c>
      <c s="220" r="K5402"/>
      <c t="s" s="17" r="L5402">
        <v>74</v>
      </c>
      <c t="s" s="17" r="M5402">
        <v>9068</v>
      </c>
      <c s="220" r="N5402">
        <v>1870</v>
      </c>
      <c s="220" r="O5402">
        <v>543</v>
      </c>
      <c s="220" r="P5402">
        <v>3600</v>
      </c>
      <c t="s" s="220" r="Q5402">
        <v>9069</v>
      </c>
      <c t="s" s="17" r="R5402">
        <v>2996</v>
      </c>
    </row>
    <row r="5403">
      <c t="s" s="128" r="A5403">
        <v>9070</v>
      </c>
      <c t="s" s="220" r="B5403">
        <v>617</v>
      </c>
      <c t="s" s="220" r="C5403">
        <v>9071</v>
      </c>
      <c t="s" s="220" r="D5403">
        <v>9067</v>
      </c>
      <c s="168" r="E5403">
        <v>41336.6341087963</v>
      </c>
      <c s="220" r="F5403"/>
      <c t="s" s="220" r="G5403">
        <v>57</v>
      </c>
      <c s="220" r="H5403"/>
      <c s="220" r="I5403"/>
      <c s="220" r="J5403">
        <v>238498745</v>
      </c>
      <c s="220" r="K5403"/>
      <c t="s" s="17" r="L5403">
        <v>74</v>
      </c>
      <c t="s" s="17" r="M5403">
        <v>620</v>
      </c>
      <c s="220" r="N5403">
        <v>99</v>
      </c>
      <c s="220" r="O5403">
        <v>177</v>
      </c>
      <c s="220" r="P5403">
        <v>3600</v>
      </c>
      <c t="s" s="220" r="Q5403">
        <v>9072</v>
      </c>
      <c t="s" s="17" r="R5403">
        <v>9073</v>
      </c>
    </row>
    <row r="5404">
      <c t="s" s="128" r="A5404">
        <v>9074</v>
      </c>
      <c t="s" s="220" r="B5404">
        <v>4450</v>
      </c>
      <c t="s" s="220" r="C5404">
        <v>9075</v>
      </c>
      <c t="s" s="220" r="D5404">
        <v>9076</v>
      </c>
      <c s="168" r="E5404">
        <v>41336.6340740741</v>
      </c>
      <c s="220" r="F5404"/>
      <c t="s" s="220" r="G5404">
        <v>57</v>
      </c>
      <c s="220" r="H5404"/>
      <c s="220" r="I5404"/>
      <c s="220" r="J5404">
        <v>57413466</v>
      </c>
      <c s="220" r="K5404"/>
      <c t="s" s="17" r="L5404">
        <v>74</v>
      </c>
      <c t="s" s="17" r="M5404">
        <v>4453</v>
      </c>
      <c s="220" r="N5404">
        <v>583</v>
      </c>
      <c s="220" r="O5404">
        <v>89</v>
      </c>
      <c s="220" r="P5404">
        <v>3600</v>
      </c>
      <c t="s" s="220" r="Q5404">
        <v>9077</v>
      </c>
      <c t="s" s="17" r="R5404">
        <v>9078</v>
      </c>
    </row>
    <row r="5405">
      <c t="s" s="128" r="A5405">
        <v>9079</v>
      </c>
      <c t="s" s="220" r="B5405">
        <v>9011</v>
      </c>
      <c t="s" s="220" r="C5405">
        <v>9080</v>
      </c>
      <c t="s" s="220" r="D5405">
        <v>9081</v>
      </c>
      <c s="168" r="E5405">
        <v>41336.6340509259</v>
      </c>
      <c s="220" r="F5405"/>
      <c t="s" s="220" r="G5405">
        <v>57</v>
      </c>
      <c s="220" r="H5405"/>
      <c s="220" r="I5405"/>
      <c s="220" r="J5405">
        <v>272388858</v>
      </c>
      <c s="220" r="K5405"/>
      <c t="s" s="17" r="L5405">
        <v>74</v>
      </c>
      <c t="s" s="17" r="M5405">
        <v>9013</v>
      </c>
      <c s="220" r="N5405">
        <v>17</v>
      </c>
      <c s="220" r="O5405">
        <v>129</v>
      </c>
      <c s="220" r="P5405">
        <v>-10800</v>
      </c>
      <c t="s" s="220" r="Q5405">
        <v>9082</v>
      </c>
      <c t="s" s="17" r="R5405">
        <v>9083</v>
      </c>
    </row>
    <row r="5406">
      <c t="s" s="128" r="A5406">
        <v>9084</v>
      </c>
      <c t="s" s="220" r="B5406">
        <v>1064</v>
      </c>
      <c t="s" s="220" r="C5406">
        <v>9085</v>
      </c>
      <c t="s" s="220" r="D5406">
        <v>9086</v>
      </c>
      <c s="168" r="E5406">
        <v>41336.6340277778</v>
      </c>
      <c s="220" r="F5406"/>
      <c t="s" s="220" r="G5406">
        <v>57</v>
      </c>
      <c s="220" r="H5406">
        <v>347111716</v>
      </c>
      <c t="s" s="220" r="I5406">
        <v>566</v>
      </c>
      <c s="220" r="J5406">
        <v>157400353</v>
      </c>
      <c t="s" s="220" r="K5406">
        <v>9087</v>
      </c>
      <c t="s" s="17" r="L5406">
        <v>74</v>
      </c>
      <c t="s" s="17" r="M5406">
        <v>1067</v>
      </c>
      <c s="220" r="N5406">
        <v>775</v>
      </c>
      <c s="220" r="O5406">
        <v>2001</v>
      </c>
      <c s="220" r="P5406">
        <v>3600</v>
      </c>
      <c t="s" s="220" r="Q5406">
        <v>9088</v>
      </c>
      <c t="s" s="17" r="R5406">
        <v>9089</v>
      </c>
    </row>
    <row r="5407">
      <c t="s" s="128" r="A5407">
        <v>9090</v>
      </c>
      <c t="s" s="220" r="B5407">
        <v>9091</v>
      </c>
      <c t="s" s="220" r="C5407">
        <v>9092</v>
      </c>
      <c t="s" s="220" r="D5407">
        <v>9093</v>
      </c>
      <c s="168" r="E5407">
        <v>41336.6340046296</v>
      </c>
      <c s="220" r="F5407"/>
      <c t="s" s="220" r="G5407">
        <v>57</v>
      </c>
      <c s="220" r="H5407"/>
      <c s="220" r="I5407"/>
      <c s="220" r="J5407">
        <v>197380001</v>
      </c>
      <c s="220" r="K5407"/>
      <c t="s" s="17" r="L5407">
        <v>135</v>
      </c>
      <c t="s" s="17" r="M5407">
        <v>9094</v>
      </c>
      <c s="220" r="N5407">
        <v>168</v>
      </c>
      <c s="220" r="O5407">
        <v>495</v>
      </c>
      <c s="220" r="P5407">
        <v>3600</v>
      </c>
      <c t="s" s="220" r="Q5407">
        <v>9095</v>
      </c>
      <c t="s" s="17" r="R5407">
        <v>9096</v>
      </c>
    </row>
    <row r="5408">
      <c t="s" s="128" r="A5408">
        <v>9097</v>
      </c>
      <c t="s" s="220" r="B5408">
        <v>1738</v>
      </c>
      <c t="s" s="220" r="C5408">
        <v>9098</v>
      </c>
      <c t="s" s="220" r="D5408">
        <v>9099</v>
      </c>
      <c s="168" r="E5408">
        <v>41336.6339814815</v>
      </c>
      <c s="220" r="F5408"/>
      <c t="s" s="220" r="G5408">
        <v>46</v>
      </c>
      <c s="220" r="H5408"/>
      <c s="220" r="I5408"/>
      <c s="220" r="J5408">
        <v>106825532</v>
      </c>
      <c s="220" r="K5408"/>
      <c t="s" s="17" r="L5408">
        <v>74</v>
      </c>
      <c t="s" s="17" r="M5408">
        <v>1741</v>
      </c>
      <c s="220" r="N5408">
        <v>154</v>
      </c>
      <c s="220" r="O5408">
        <v>424</v>
      </c>
      <c s="220" r="P5408">
        <v>3600</v>
      </c>
      <c t="s" s="220" r="Q5408">
        <v>9100</v>
      </c>
      <c t="s" s="17" r="R5408">
        <v>5614</v>
      </c>
    </row>
    <row r="5409">
      <c t="s" s="128" r="A5409">
        <v>9101</v>
      </c>
      <c t="s" s="220" r="B5409">
        <v>9102</v>
      </c>
      <c t="s" s="220" r="C5409">
        <v>9103</v>
      </c>
      <c t="s" s="220" r="D5409">
        <v>9104</v>
      </c>
      <c s="168" r="E5409">
        <v>41336.6339236111</v>
      </c>
      <c s="220" r="F5409"/>
      <c t="s" s="220" r="G5409">
        <v>57</v>
      </c>
      <c s="220" r="H5409">
        <v>440145233</v>
      </c>
      <c t="s" s="220" r="I5409">
        <v>7331</v>
      </c>
      <c s="220" r="J5409">
        <v>38533120</v>
      </c>
      <c s="220" r="K5409"/>
      <c t="s" s="17" r="L5409">
        <v>74</v>
      </c>
      <c t="s" s="17" r="M5409">
        <v>9105</v>
      </c>
      <c s="220" r="N5409">
        <v>4498</v>
      </c>
      <c s="220" r="O5409">
        <v>1431</v>
      </c>
      <c s="220" r="P5409">
        <v>3600</v>
      </c>
      <c t="s" s="220" r="Q5409">
        <v>9106</v>
      </c>
      <c t="s" s="17" r="R5409">
        <v>9107</v>
      </c>
    </row>
    <row r="5410">
      <c t="s" s="128" r="A5410">
        <v>9108</v>
      </c>
      <c t="s" s="220" r="B5410">
        <v>2898</v>
      </c>
      <c t="s" s="220" r="C5410">
        <v>9109</v>
      </c>
      <c t="s" s="220" r="D5410">
        <v>9110</v>
      </c>
      <c s="168" r="E5410">
        <v>41336.6338657407</v>
      </c>
      <c s="220" r="F5410"/>
      <c t="s" s="220" r="G5410">
        <v>46</v>
      </c>
      <c s="220" r="H5410"/>
      <c s="220" r="I5410"/>
      <c s="220" r="J5410">
        <v>281638340</v>
      </c>
      <c s="220" r="K5410"/>
      <c t="s" s="17" r="L5410">
        <v>74</v>
      </c>
      <c t="s" s="17" r="M5410">
        <v>2901</v>
      </c>
      <c s="220" r="N5410">
        <v>118</v>
      </c>
      <c s="220" r="O5410">
        <v>229</v>
      </c>
      <c s="220" r="P5410">
        <v>3600</v>
      </c>
      <c t="s" s="220" r="Q5410">
        <v>9111</v>
      </c>
      <c t="s" s="17" r="R5410">
        <v>9112</v>
      </c>
    </row>
    <row r="5411">
      <c t="s" s="128" r="A5411">
        <v>9113</v>
      </c>
      <c t="s" s="220" r="B5411">
        <v>9114</v>
      </c>
      <c t="s" s="220" r="C5411">
        <v>9115</v>
      </c>
      <c t="s" s="220" r="D5411">
        <v>9116</v>
      </c>
      <c s="168" r="E5411">
        <v>41336.6337962963</v>
      </c>
      <c s="220" r="F5411"/>
      <c t="s" s="220" r="G5411">
        <v>46</v>
      </c>
      <c s="220" r="H5411"/>
      <c s="220" r="I5411"/>
      <c s="220" r="J5411">
        <v>17207710</v>
      </c>
      <c s="220" r="K5411"/>
      <c t="s" s="17" r="L5411">
        <v>74</v>
      </c>
      <c t="s" s="17" r="M5411">
        <v>9117</v>
      </c>
      <c s="220" r="N5411">
        <v>374</v>
      </c>
      <c s="220" r="O5411">
        <v>708</v>
      </c>
      <c s="220" r="P5411">
        <v>3600</v>
      </c>
      <c t="s" s="220" r="Q5411">
        <v>9118</v>
      </c>
      <c t="s" s="17" r="R5411">
        <v>9119</v>
      </c>
    </row>
    <row r="5412">
      <c t="s" s="128" r="A5412">
        <v>9120</v>
      </c>
      <c t="s" s="220" r="B5412">
        <v>9121</v>
      </c>
      <c t="s" s="220" r="C5412">
        <v>9122</v>
      </c>
      <c t="s" s="220" r="D5412">
        <v>9123</v>
      </c>
      <c s="168" r="E5412">
        <v>41336.63375</v>
      </c>
      <c s="220" r="F5412"/>
      <c t="s" s="220" r="G5412">
        <v>57</v>
      </c>
      <c s="220" r="H5412"/>
      <c s="220" r="I5412"/>
      <c s="220" r="J5412">
        <v>293945509</v>
      </c>
      <c s="220" r="K5412"/>
      <c t="s" s="17" r="L5412">
        <v>116</v>
      </c>
      <c t="s" s="17" r="M5412">
        <v>9124</v>
      </c>
      <c s="220" r="N5412">
        <v>9</v>
      </c>
      <c s="220" r="O5412">
        <v>35</v>
      </c>
      <c s="220" r="P5412"/>
      <c t="s" s="220" r="Q5412">
        <v>9125</v>
      </c>
      <c t="s" s="17" r="R5412">
        <v>3426</v>
      </c>
    </row>
    <row r="5413">
      <c t="s" s="128" r="A5413">
        <v>9126</v>
      </c>
      <c t="s" s="220" r="B5413">
        <v>9127</v>
      </c>
      <c t="s" s="220" r="C5413">
        <v>9128</v>
      </c>
      <c t="s" s="220" r="D5413">
        <v>9129</v>
      </c>
      <c s="168" r="E5413">
        <v>41336.6336458333</v>
      </c>
      <c s="220" r="F5413"/>
      <c t="s" s="220" r="G5413">
        <v>57</v>
      </c>
      <c s="220" r="H5413"/>
      <c s="220" r="I5413"/>
      <c s="220" r="J5413">
        <v>172447242</v>
      </c>
      <c s="220" r="K5413"/>
      <c t="s" s="17" r="L5413">
        <v>116</v>
      </c>
      <c t="s" s="17" r="M5413">
        <v>9130</v>
      </c>
      <c s="220" r="N5413">
        <v>156</v>
      </c>
      <c s="220" r="O5413">
        <v>175</v>
      </c>
      <c s="220" r="P5413">
        <v>3600</v>
      </c>
      <c t="s" s="220" r="Q5413">
        <v>9131</v>
      </c>
      <c t="s" s="17" r="R5413">
        <v>9132</v>
      </c>
    </row>
    <row r="5414">
      <c t="s" s="128" r="A5414">
        <v>9133</v>
      </c>
      <c t="s" s="220" r="B5414">
        <v>5783</v>
      </c>
      <c t="s" s="220" r="C5414">
        <v>9134</v>
      </c>
      <c t="s" s="220" r="D5414">
        <v>9135</v>
      </c>
      <c s="168" r="E5414">
        <v>41336.6336226852</v>
      </c>
      <c s="220" r="F5414"/>
      <c t="s" s="220" r="G5414">
        <v>57</v>
      </c>
      <c s="220" r="H5414"/>
      <c s="220" r="I5414"/>
      <c s="220" r="J5414">
        <v>304081927</v>
      </c>
      <c s="220" r="K5414"/>
      <c t="s" s="17" r="L5414">
        <v>116</v>
      </c>
      <c t="s" s="17" r="M5414">
        <v>5786</v>
      </c>
      <c s="220" r="N5414">
        <v>294</v>
      </c>
      <c s="220" r="O5414">
        <v>297</v>
      </c>
      <c s="220" r="P5414"/>
      <c t="s" s="220" r="Q5414">
        <v>9136</v>
      </c>
      <c t="s" s="17" r="R5414">
        <v>4444</v>
      </c>
    </row>
    <row r="5415">
      <c t="s" s="128" r="A5415">
        <v>9137</v>
      </c>
      <c t="s" s="220" r="B5415">
        <v>9138</v>
      </c>
      <c t="s" s="220" r="C5415">
        <v>9139</v>
      </c>
      <c t="s" s="220" r="D5415">
        <v>9140</v>
      </c>
      <c s="168" r="E5415">
        <v>41336.633587963</v>
      </c>
      <c s="220" r="F5415"/>
      <c t="s" s="220" r="G5415">
        <v>46</v>
      </c>
      <c s="220" r="H5415"/>
      <c s="220" r="I5415"/>
      <c s="220" r="J5415">
        <v>63710956</v>
      </c>
      <c s="220" r="K5415"/>
      <c t="s" s="17" r="L5415">
        <v>74</v>
      </c>
      <c t="s" s="17" r="M5415">
        <v>9141</v>
      </c>
      <c s="220" r="N5415">
        <v>52</v>
      </c>
      <c s="220" r="O5415">
        <v>181</v>
      </c>
      <c s="220" r="P5415">
        <v>3600</v>
      </c>
      <c t="s" s="220" r="Q5415">
        <v>9142</v>
      </c>
      <c t="s" s="17" r="R5415">
        <v>9143</v>
      </c>
    </row>
    <row r="5416">
      <c t="s" s="128" r="A5416">
        <v>9144</v>
      </c>
      <c t="s" s="220" r="B5416">
        <v>5805</v>
      </c>
      <c t="s" s="220" r="C5416">
        <v>9145</v>
      </c>
      <c t="s" s="220" r="D5416">
        <v>9146</v>
      </c>
      <c s="168" r="E5416">
        <v>41336.6335763889</v>
      </c>
      <c s="220" r="F5416"/>
      <c t="s" s="220" r="G5416">
        <v>57</v>
      </c>
      <c s="220" r="H5416"/>
      <c s="220" r="I5416"/>
      <c s="220" r="J5416">
        <v>342215631</v>
      </c>
      <c s="220" r="K5416"/>
      <c t="s" s="17" r="L5416">
        <v>116</v>
      </c>
      <c t="s" s="17" r="M5416">
        <v>5808</v>
      </c>
      <c s="220" r="N5416">
        <v>26</v>
      </c>
      <c s="220" r="O5416">
        <v>13</v>
      </c>
      <c s="220" r="P5416"/>
      <c t="s" s="220" r="Q5416">
        <v>9147</v>
      </c>
      <c t="s" s="17" r="R5416">
        <v>9148</v>
      </c>
    </row>
    <row r="5417">
      <c t="s" s="128" r="A5417">
        <v>9149</v>
      </c>
      <c t="s" s="220" r="B5417">
        <v>1752</v>
      </c>
      <c t="s" s="220" r="C5417">
        <v>9150</v>
      </c>
      <c t="s" s="220" r="D5417">
        <v>9151</v>
      </c>
      <c s="168" r="E5417">
        <v>41336.6335648148</v>
      </c>
      <c s="220" r="F5417"/>
      <c t="s" s="220" r="G5417">
        <v>57</v>
      </c>
      <c s="220" r="H5417"/>
      <c s="220" r="I5417"/>
      <c s="220" r="J5417">
        <v>386504210</v>
      </c>
      <c s="220" r="K5417"/>
      <c t="s" s="17" r="L5417">
        <v>74</v>
      </c>
      <c t="s" s="17" r="M5417">
        <v>1755</v>
      </c>
      <c s="220" r="N5417">
        <v>238</v>
      </c>
      <c s="220" r="O5417">
        <v>203</v>
      </c>
      <c s="220" r="P5417"/>
      <c t="s" s="220" r="Q5417">
        <v>9152</v>
      </c>
      <c t="s" s="17" r="R5417">
        <v>5393</v>
      </c>
    </row>
    <row r="5418">
      <c t="s" s="128" r="A5418">
        <v>9153</v>
      </c>
      <c t="s" s="220" r="B5418">
        <v>3855</v>
      </c>
      <c t="s" s="220" r="C5418">
        <v>9154</v>
      </c>
      <c t="s" s="220" r="D5418">
        <v>9151</v>
      </c>
      <c s="168" r="E5418">
        <v>41336.6335648148</v>
      </c>
      <c s="220" r="F5418"/>
      <c t="s" s="220" r="G5418">
        <v>57</v>
      </c>
      <c s="220" r="H5418"/>
      <c s="220" r="I5418"/>
      <c s="220" r="J5418">
        <v>295970422</v>
      </c>
      <c s="220" r="K5418"/>
      <c t="s" s="17" r="L5418">
        <v>228</v>
      </c>
      <c t="s" s="17" r="M5418">
        <v>3858</v>
      </c>
      <c s="220" r="N5418">
        <v>336</v>
      </c>
      <c s="220" r="O5418">
        <v>296</v>
      </c>
      <c s="220" r="P5418"/>
      <c t="s" s="220" r="Q5418">
        <v>9155</v>
      </c>
      <c t="s" s="17" r="R5418">
        <v>2004</v>
      </c>
    </row>
    <row r="5419">
      <c t="s" s="128" r="A5419">
        <v>9156</v>
      </c>
      <c t="s" s="220" r="B5419">
        <v>2235</v>
      </c>
      <c t="s" s="220" r="C5419">
        <v>9157</v>
      </c>
      <c t="s" s="220" r="D5419">
        <v>9158</v>
      </c>
      <c s="168" r="E5419">
        <v>41336.6335300926</v>
      </c>
      <c s="220" r="F5419"/>
      <c t="s" s="220" r="G5419">
        <v>57</v>
      </c>
      <c s="220" r="H5419"/>
      <c s="220" r="I5419"/>
      <c s="220" r="J5419">
        <v>342842017</v>
      </c>
      <c s="220" r="K5419"/>
      <c t="s" s="17" r="L5419">
        <v>49</v>
      </c>
      <c t="s" s="17" r="M5419">
        <v>2238</v>
      </c>
      <c s="220" r="N5419">
        <v>169</v>
      </c>
      <c s="220" r="O5419">
        <v>288</v>
      </c>
      <c s="220" r="P5419">
        <v>3600</v>
      </c>
      <c t="s" s="220" r="Q5419">
        <v>9159</v>
      </c>
      <c t="s" s="17" r="R5419">
        <v>2307</v>
      </c>
    </row>
    <row r="5420">
      <c t="s" s="128" r="A5420">
        <v>9160</v>
      </c>
      <c t="s" s="220" r="B5420">
        <v>4255</v>
      </c>
      <c t="s" s="220" r="C5420">
        <v>9161</v>
      </c>
      <c t="s" s="220" r="D5420">
        <v>9162</v>
      </c>
      <c s="168" r="E5420">
        <v>41336.6334027778</v>
      </c>
      <c s="220" r="F5420"/>
      <c t="s" s="220" r="G5420">
        <v>57</v>
      </c>
      <c s="220" r="H5420"/>
      <c s="220" r="I5420"/>
      <c s="220" r="J5420">
        <v>192186698</v>
      </c>
      <c s="220" r="K5420"/>
      <c t="s" s="17" r="L5420">
        <v>228</v>
      </c>
      <c t="s" s="17" r="M5420">
        <v>4259</v>
      </c>
      <c s="220" r="N5420">
        <v>57</v>
      </c>
      <c s="220" r="O5420">
        <v>250</v>
      </c>
      <c s="220" r="P5420"/>
      <c t="s" s="220" r="Q5420">
        <v>9163</v>
      </c>
      <c t="s" s="17" r="R5420">
        <v>9164</v>
      </c>
    </row>
    <row r="5421">
      <c t="s" s="128" r="A5421">
        <v>9165</v>
      </c>
      <c t="s" s="220" r="B5421">
        <v>2934</v>
      </c>
      <c t="s" s="220" r="C5421">
        <v>9166</v>
      </c>
      <c t="s" s="220" r="D5421">
        <v>9167</v>
      </c>
      <c s="168" r="E5421">
        <v>41336.6332638889</v>
      </c>
      <c s="220" r="F5421"/>
      <c t="s" s="220" r="G5421">
        <v>46</v>
      </c>
      <c s="220" r="H5421"/>
      <c s="220" r="I5421"/>
      <c s="220" r="J5421">
        <v>38639438</v>
      </c>
      <c s="220" r="K5421"/>
      <c t="s" s="17" r="L5421">
        <v>135</v>
      </c>
      <c t="s" s="17" r="M5421">
        <v>2937</v>
      </c>
      <c s="220" r="N5421">
        <v>4621</v>
      </c>
      <c s="220" r="O5421">
        <v>2454</v>
      </c>
      <c s="220" r="P5421">
        <v>3600</v>
      </c>
      <c t="s" s="220" r="Q5421">
        <v>9168</v>
      </c>
      <c t="s" s="17" r="R5421">
        <v>5473</v>
      </c>
    </row>
    <row r="5422">
      <c t="s" s="128" r="A5422">
        <v>9169</v>
      </c>
      <c t="s" s="220" r="B5422">
        <v>9170</v>
      </c>
      <c t="s" s="220" r="C5422">
        <v>9171</v>
      </c>
      <c t="s" s="220" r="D5422">
        <v>9172</v>
      </c>
      <c s="168" r="E5422">
        <v>41336.6330439815</v>
      </c>
      <c s="220" r="F5422"/>
      <c t="s" s="220" r="G5422">
        <v>57</v>
      </c>
      <c s="220" r="H5422"/>
      <c s="220" r="I5422"/>
      <c s="220" r="J5422">
        <v>488787404</v>
      </c>
      <c s="220" r="K5422"/>
      <c t="s" s="17" r="L5422">
        <v>74</v>
      </c>
      <c t="s" s="17" r="M5422">
        <v>9173</v>
      </c>
      <c s="220" r="N5422">
        <v>1015</v>
      </c>
      <c s="220" r="O5422">
        <v>332</v>
      </c>
      <c s="220" r="P5422">
        <v>3600</v>
      </c>
      <c t="s" s="220" r="Q5422">
        <v>9174</v>
      </c>
      <c t="s" s="17" r="R5422">
        <v>9175</v>
      </c>
    </row>
    <row r="5423">
      <c t="s" s="128" r="A5423">
        <v>9176</v>
      </c>
      <c t="s" s="220" r="B5423">
        <v>9177</v>
      </c>
      <c t="s" s="220" r="C5423">
        <v>9178</v>
      </c>
      <c t="s" s="220" r="D5423">
        <v>9179</v>
      </c>
      <c s="168" r="E5423">
        <v>41336.6330324074</v>
      </c>
      <c s="220" r="F5423"/>
      <c t="s" s="220" r="G5423">
        <v>57</v>
      </c>
      <c s="220" r="H5423"/>
      <c s="220" r="I5423"/>
      <c s="220" r="J5423">
        <v>222180972</v>
      </c>
      <c s="220" r="K5423"/>
      <c t="s" s="17" r="L5423">
        <v>3334</v>
      </c>
      <c t="s" s="17" r="M5423">
        <v>9180</v>
      </c>
      <c s="220" r="N5423">
        <v>15</v>
      </c>
      <c s="220" r="O5423">
        <v>89</v>
      </c>
      <c s="220" r="P5423">
        <v>3600</v>
      </c>
      <c t="s" s="220" r="Q5423">
        <v>9181</v>
      </c>
      <c t="s" s="17" r="R5423">
        <v>8860</v>
      </c>
    </row>
    <row r="5424">
      <c t="s" s="128" r="A5424">
        <v>9182</v>
      </c>
      <c t="s" s="220" r="B5424">
        <v>6091</v>
      </c>
      <c t="s" s="220" r="C5424">
        <v>9183</v>
      </c>
      <c t="s" s="220" r="D5424">
        <v>9184</v>
      </c>
      <c s="168" r="E5424">
        <v>41336.6329861111</v>
      </c>
      <c s="220" r="F5424"/>
      <c t="s" s="220" r="G5424">
        <v>57</v>
      </c>
      <c s="220" r="H5424"/>
      <c s="220" r="I5424"/>
      <c s="220" r="J5424">
        <v>1154630300</v>
      </c>
      <c s="220" r="K5424"/>
      <c t="s" s="17" r="L5424">
        <v>4786</v>
      </c>
      <c t="s" s="17" r="M5424">
        <v>6095</v>
      </c>
      <c s="220" r="N5424">
        <v>18</v>
      </c>
      <c s="220" r="O5424">
        <v>32</v>
      </c>
      <c s="220" r="P5424">
        <v>3600</v>
      </c>
      <c t="s" s="220" r="Q5424">
        <v>9185</v>
      </c>
      <c t="s" s="17" r="R5424">
        <v>9186</v>
      </c>
    </row>
    <row r="5425">
      <c t="s" s="128" r="A5425">
        <v>9187</v>
      </c>
      <c t="s" s="220" r="B5425">
        <v>2247</v>
      </c>
      <c t="s" s="220" r="C5425">
        <v>9188</v>
      </c>
      <c t="s" s="220" r="D5425">
        <v>9189</v>
      </c>
      <c s="168" r="E5425">
        <v>41336.6329282407</v>
      </c>
      <c s="220" r="F5425"/>
      <c t="s" s="220" r="G5425">
        <v>57</v>
      </c>
      <c s="220" r="H5425"/>
      <c s="220" r="I5425"/>
      <c s="220" r="J5425">
        <v>331992242</v>
      </c>
      <c s="220" r="K5425"/>
      <c t="s" s="17" r="L5425">
        <v>127</v>
      </c>
      <c t="s" s="17" r="M5425">
        <v>2250</v>
      </c>
      <c s="220" r="N5425">
        <v>81</v>
      </c>
      <c s="220" r="O5425">
        <v>252</v>
      </c>
      <c s="220" r="P5425">
        <v>3600</v>
      </c>
      <c t="s" s="220" r="Q5425">
        <v>9190</v>
      </c>
      <c t="s" s="17" r="R5425">
        <v>2038</v>
      </c>
    </row>
    <row r="5426">
      <c t="s" s="128" r="A5426">
        <v>9191</v>
      </c>
      <c t="s" s="220" r="B5426">
        <v>2235</v>
      </c>
      <c t="s" s="220" r="C5426">
        <v>9192</v>
      </c>
      <c t="s" s="220" r="D5426">
        <v>9193</v>
      </c>
      <c s="168" r="E5426">
        <v>41336.6328587963</v>
      </c>
      <c s="220" r="F5426"/>
      <c t="s" s="220" r="G5426">
        <v>57</v>
      </c>
      <c s="220" r="H5426"/>
      <c s="220" r="I5426"/>
      <c s="220" r="J5426">
        <v>342842017</v>
      </c>
      <c s="220" r="K5426"/>
      <c t="s" s="17" r="L5426">
        <v>49</v>
      </c>
      <c t="s" s="17" r="M5426">
        <v>2238</v>
      </c>
      <c s="220" r="N5426">
        <v>169</v>
      </c>
      <c s="220" r="O5426">
        <v>288</v>
      </c>
      <c s="220" r="P5426">
        <v>3600</v>
      </c>
      <c t="s" s="220" r="Q5426">
        <v>9194</v>
      </c>
      <c t="s" s="17" r="R5426">
        <v>9195</v>
      </c>
    </row>
    <row r="5427">
      <c t="s" s="128" r="A5427">
        <v>9196</v>
      </c>
      <c t="s" s="220" r="B5427">
        <v>5519</v>
      </c>
      <c t="s" s="220" r="C5427">
        <v>9197</v>
      </c>
      <c t="s" s="220" r="D5427">
        <v>9198</v>
      </c>
      <c s="168" r="E5427">
        <v>41336.6327893519</v>
      </c>
      <c s="220" r="F5427"/>
      <c t="s" s="220" r="G5427">
        <v>57</v>
      </c>
      <c s="220" r="H5427">
        <v>419925637</v>
      </c>
      <c t="s" s="220" r="I5427">
        <v>9199</v>
      </c>
      <c s="220" r="J5427">
        <v>510693309</v>
      </c>
      <c t="s" s="220" r="K5427">
        <v>9200</v>
      </c>
      <c t="s" s="17" r="L5427">
        <v>74</v>
      </c>
      <c t="s" s="17" r="M5427">
        <v>5522</v>
      </c>
      <c s="220" r="N5427">
        <v>32</v>
      </c>
      <c s="220" r="O5427">
        <v>356</v>
      </c>
      <c s="220" r="P5427">
        <v>3600</v>
      </c>
      <c t="s" s="220" r="Q5427">
        <v>9201</v>
      </c>
      <c t="s" s="17" r="R5427">
        <v>9202</v>
      </c>
    </row>
    <row r="5428">
      <c t="s" s="128" r="A5428">
        <v>9203</v>
      </c>
      <c t="s" s="220" r="B5428">
        <v>5573</v>
      </c>
      <c t="s" s="220" r="C5428">
        <v>9204</v>
      </c>
      <c t="s" s="220" r="D5428">
        <v>9205</v>
      </c>
      <c s="168" r="E5428">
        <v>41336.6327083333</v>
      </c>
      <c s="220" r="F5428"/>
      <c t="s" s="220" r="G5428">
        <v>46</v>
      </c>
      <c s="220" r="H5428"/>
      <c s="220" r="I5428"/>
      <c s="220" r="J5428">
        <v>20245745</v>
      </c>
      <c s="220" r="K5428"/>
      <c t="s" s="17" r="L5428">
        <v>74</v>
      </c>
      <c t="s" s="17" r="M5428">
        <v>5576</v>
      </c>
      <c s="220" r="N5428">
        <v>176</v>
      </c>
      <c s="220" r="O5428">
        <v>336</v>
      </c>
      <c s="220" r="P5428">
        <v>3600</v>
      </c>
      <c t="s" s="220" r="Q5428">
        <v>9206</v>
      </c>
      <c t="s" s="17" r="R5428">
        <v>6636</v>
      </c>
    </row>
    <row r="5429">
      <c t="s" s="128" r="A5429">
        <v>9207</v>
      </c>
      <c t="s" s="220" r="B5429">
        <v>552</v>
      </c>
      <c t="s" s="220" r="C5429">
        <v>9208</v>
      </c>
      <c t="s" s="220" r="D5429">
        <v>9209</v>
      </c>
      <c s="168" r="E5429">
        <v>41336.6326967593</v>
      </c>
      <c s="220" r="F5429"/>
      <c t="s" s="220" r="G5429">
        <v>46</v>
      </c>
      <c s="220" r="H5429"/>
      <c s="220" r="I5429"/>
      <c s="220" r="J5429">
        <v>53755836</v>
      </c>
      <c s="220" r="K5429"/>
      <c t="s" s="17" r="L5429">
        <v>116</v>
      </c>
      <c t="s" s="17" r="M5429">
        <v>555</v>
      </c>
      <c s="220" r="N5429">
        <v>278</v>
      </c>
      <c s="220" r="O5429">
        <v>241</v>
      </c>
      <c s="220" r="P5429">
        <v>3600</v>
      </c>
      <c t="s" s="220" r="Q5429">
        <v>9210</v>
      </c>
      <c t="s" s="17" r="R5429">
        <v>9211</v>
      </c>
    </row>
    <row r="5430">
      <c t="s" s="128" r="A5430">
        <v>9212</v>
      </c>
      <c t="s" s="220" r="B5430">
        <v>9213</v>
      </c>
      <c t="s" s="220" r="C5430">
        <v>9214</v>
      </c>
      <c t="s" s="220" r="D5430">
        <v>9215</v>
      </c>
      <c s="168" r="E5430">
        <v>41336.6326736111</v>
      </c>
      <c s="220" r="F5430"/>
      <c t="s" s="220" r="G5430">
        <v>57</v>
      </c>
      <c s="220" r="H5430"/>
      <c s="220" r="I5430"/>
      <c s="220" r="J5430">
        <v>437449441</v>
      </c>
      <c s="220" r="K5430"/>
      <c t="s" s="17" r="L5430">
        <v>74</v>
      </c>
      <c t="s" s="17" r="M5430">
        <v>9216</v>
      </c>
      <c s="220" r="N5430">
        <v>152</v>
      </c>
      <c s="220" r="O5430">
        <v>210</v>
      </c>
      <c s="220" r="P5430"/>
      <c t="s" s="220" r="Q5430">
        <v>9217</v>
      </c>
      <c t="s" s="17" r="R5430">
        <v>1142</v>
      </c>
    </row>
    <row r="5431">
      <c t="s" s="128" r="A5431">
        <v>9218</v>
      </c>
      <c t="s" s="220" r="B5431">
        <v>1064</v>
      </c>
      <c t="s" s="220" r="C5431">
        <v>9219</v>
      </c>
      <c t="s" s="220" r="D5431">
        <v>9220</v>
      </c>
      <c s="168" r="E5431">
        <v>41336.6326388889</v>
      </c>
      <c s="220" r="F5431"/>
      <c t="s" s="220" r="G5431">
        <v>57</v>
      </c>
      <c s="220" r="H5431"/>
      <c s="220" r="I5431"/>
      <c s="220" r="J5431">
        <v>157400353</v>
      </c>
      <c s="220" r="K5431"/>
      <c t="s" s="17" r="L5431">
        <v>74</v>
      </c>
      <c t="s" s="17" r="M5431">
        <v>1067</v>
      </c>
      <c s="220" r="N5431">
        <v>775</v>
      </c>
      <c s="220" r="O5431">
        <v>2001</v>
      </c>
      <c s="220" r="P5431">
        <v>3600</v>
      </c>
      <c t="s" s="220" r="Q5431">
        <v>9221</v>
      </c>
      <c t="s" s="17" r="R5431">
        <v>9222</v>
      </c>
    </row>
    <row r="5432">
      <c t="s" s="128" r="A5432">
        <v>9223</v>
      </c>
      <c t="s" s="220" r="B5432">
        <v>5435</v>
      </c>
      <c t="s" s="220" r="C5432">
        <v>9224</v>
      </c>
      <c t="s" s="220" r="D5432">
        <v>9225</v>
      </c>
      <c s="168" r="E5432">
        <v>41336.6325925926</v>
      </c>
      <c s="220" r="F5432"/>
      <c t="s" s="220" r="G5432">
        <v>57</v>
      </c>
      <c s="220" r="H5432"/>
      <c s="220" r="I5432"/>
      <c s="220" r="J5432">
        <v>69004238</v>
      </c>
      <c s="220" r="K5432"/>
      <c t="s" s="17" r="L5432">
        <v>74</v>
      </c>
      <c t="s" s="17" r="M5432">
        <v>5438</v>
      </c>
      <c s="220" r="N5432">
        <v>580</v>
      </c>
      <c s="220" r="O5432">
        <v>115</v>
      </c>
      <c s="220" r="P5432">
        <v>3600</v>
      </c>
      <c t="s" s="220" r="Q5432">
        <v>9226</v>
      </c>
      <c t="s" s="17" r="R5432">
        <v>9227</v>
      </c>
    </row>
    <row r="5433">
      <c t="s" s="128" r="A5433">
        <v>9228</v>
      </c>
      <c t="s" s="220" r="B5433">
        <v>217</v>
      </c>
      <c t="s" s="220" r="C5433">
        <v>9229</v>
      </c>
      <c t="s" s="220" r="D5433">
        <v>9230</v>
      </c>
      <c s="168" r="E5433">
        <v>41336.6325231481</v>
      </c>
      <c s="220" r="F5433"/>
      <c t="s" s="220" r="G5433">
        <v>57</v>
      </c>
      <c s="220" r="H5433"/>
      <c s="220" r="I5433"/>
      <c s="220" r="J5433">
        <v>261867800</v>
      </c>
      <c s="220" r="K5433"/>
      <c t="s" s="17" r="L5433">
        <v>228</v>
      </c>
      <c t="s" s="17" r="M5433">
        <v>221</v>
      </c>
      <c s="220" r="N5433">
        <v>254</v>
      </c>
      <c s="220" r="O5433">
        <v>325</v>
      </c>
      <c s="220" r="P5433">
        <v>3600</v>
      </c>
      <c t="s" s="220" r="Q5433">
        <v>9231</v>
      </c>
      <c t="s" s="17" r="R5433">
        <v>9232</v>
      </c>
    </row>
    <row r="5434">
      <c t="s" s="128" r="A5434">
        <v>9233</v>
      </c>
      <c t="s" s="220" r="B5434">
        <v>634</v>
      </c>
      <c t="s" s="220" r="C5434">
        <v>9234</v>
      </c>
      <c t="s" s="220" r="D5434">
        <v>9230</v>
      </c>
      <c s="168" r="E5434">
        <v>41336.6325231481</v>
      </c>
      <c s="220" r="F5434"/>
      <c t="s" s="220" r="G5434">
        <v>46</v>
      </c>
      <c s="220" r="H5434"/>
      <c s="220" r="I5434"/>
      <c s="220" r="J5434">
        <v>53034800</v>
      </c>
      <c s="220" r="K5434"/>
      <c t="s" s="17" r="L5434">
        <v>74</v>
      </c>
      <c t="s" s="17" r="M5434">
        <v>637</v>
      </c>
      <c s="220" r="N5434">
        <v>368</v>
      </c>
      <c s="220" r="O5434">
        <v>425</v>
      </c>
      <c s="220" r="P5434">
        <v>-10800</v>
      </c>
      <c t="s" s="220" r="Q5434">
        <v>9235</v>
      </c>
      <c t="s" s="17" r="R5434">
        <v>9236</v>
      </c>
    </row>
    <row r="5435">
      <c t="s" s="128" r="A5435">
        <v>9237</v>
      </c>
      <c t="s" s="220" r="B5435">
        <v>7583</v>
      </c>
      <c t="s" s="220" r="C5435">
        <v>9238</v>
      </c>
      <c t="s" s="220" r="D5435">
        <v>9230</v>
      </c>
      <c s="168" r="E5435">
        <v>41336.6325231481</v>
      </c>
      <c s="220" r="F5435"/>
      <c t="s" s="220" r="G5435">
        <v>57</v>
      </c>
      <c s="220" r="H5435"/>
      <c s="220" r="I5435"/>
      <c s="220" r="J5435">
        <v>817584876</v>
      </c>
      <c s="220" r="K5435"/>
      <c t="s" s="17" r="L5435">
        <v>228</v>
      </c>
      <c t="s" s="17" r="M5435">
        <v>7588</v>
      </c>
      <c s="220" r="N5435">
        <v>2</v>
      </c>
      <c s="220" r="O5435"/>
      <c s="220" r="P5435">
        <v>3600</v>
      </c>
      <c t="s" s="220" r="Q5435">
        <v>9239</v>
      </c>
      <c t="s" s="17" r="R5435">
        <v>9240</v>
      </c>
    </row>
    <row r="5436">
      <c t="s" s="128" r="A5436">
        <v>8992</v>
      </c>
      <c t="s" s="220" r="B5436">
        <v>3344</v>
      </c>
      <c t="s" s="220" r="C5436">
        <v>9241</v>
      </c>
      <c t="s" s="220" r="D5436">
        <v>9242</v>
      </c>
      <c s="168" r="E5436">
        <v>41336.6325115741</v>
      </c>
      <c s="220" r="F5436"/>
      <c t="s" s="220" r="G5436">
        <v>57</v>
      </c>
      <c s="220" r="H5436"/>
      <c s="220" r="I5436"/>
      <c s="220" r="J5436">
        <v>591115786</v>
      </c>
      <c s="220" r="K5436"/>
      <c t="s" s="17" r="L5436">
        <v>74</v>
      </c>
      <c t="s" s="17" r="M5436">
        <v>3347</v>
      </c>
      <c s="220" r="N5436">
        <v>6129</v>
      </c>
      <c s="220" r="O5436">
        <v>363</v>
      </c>
      <c s="220" r="P5436"/>
      <c t="s" s="220" r="Q5436">
        <v>9243</v>
      </c>
      <c t="s" s="17" r="R5436">
        <v>2191</v>
      </c>
    </row>
    <row r="5437">
      <c t="s" s="128" r="A5437">
        <v>9244</v>
      </c>
      <c t="s" s="220" r="B5437">
        <v>587</v>
      </c>
      <c t="s" s="220" r="C5437">
        <v>9245</v>
      </c>
      <c t="s" s="220" r="D5437">
        <v>9246</v>
      </c>
      <c s="168" r="E5437">
        <v>41336.6324074074</v>
      </c>
      <c s="220" r="F5437"/>
      <c t="s" s="220" r="G5437">
        <v>46</v>
      </c>
      <c s="220" r="H5437"/>
      <c s="220" r="I5437"/>
      <c s="220" r="J5437">
        <v>56994672</v>
      </c>
      <c s="220" r="K5437"/>
      <c t="s" s="17" r="L5437">
        <v>605</v>
      </c>
      <c t="s" s="17" r="M5437">
        <v>590</v>
      </c>
      <c s="220" r="N5437">
        <v>532</v>
      </c>
      <c s="220" r="O5437">
        <v>763</v>
      </c>
      <c s="220" r="P5437"/>
      <c t="s" s="220" r="Q5437">
        <v>9247</v>
      </c>
      <c t="s" s="17" r="R5437">
        <v>5118</v>
      </c>
    </row>
    <row r="5438">
      <c t="s" s="128" r="A5438">
        <v>9248</v>
      </c>
      <c t="s" s="220" r="B5438">
        <v>364</v>
      </c>
      <c t="s" s="220" r="C5438">
        <v>9249</v>
      </c>
      <c t="s" s="220" r="D5438">
        <v>9250</v>
      </c>
      <c s="168" r="E5438">
        <v>41336.6323726852</v>
      </c>
      <c s="220" r="F5438"/>
      <c t="s" s="220" r="G5438">
        <v>57</v>
      </c>
      <c s="220" r="H5438"/>
      <c s="220" r="I5438"/>
      <c s="220" r="J5438">
        <v>214662250</v>
      </c>
      <c s="220" r="K5438"/>
      <c t="s" s="17" r="L5438">
        <v>127</v>
      </c>
      <c t="s" s="17" r="M5438">
        <v>368</v>
      </c>
      <c s="220" r="N5438">
        <v>99</v>
      </c>
      <c s="220" r="O5438">
        <v>431</v>
      </c>
      <c s="220" r="P5438">
        <v>3600</v>
      </c>
      <c t="s" s="220" r="Q5438">
        <v>9251</v>
      </c>
      <c t="s" s="17" r="R5438">
        <v>702</v>
      </c>
    </row>
    <row r="5439">
      <c t="s" s="128" r="A5439">
        <v>9252</v>
      </c>
      <c t="s" s="220" r="B5439">
        <v>300</v>
      </c>
      <c t="s" s="220" r="C5439">
        <v>9253</v>
      </c>
      <c t="s" s="220" r="D5439">
        <v>9250</v>
      </c>
      <c s="168" r="E5439">
        <v>41336.6323726852</v>
      </c>
      <c s="220" r="F5439"/>
      <c t="s" s="220" r="G5439">
        <v>57</v>
      </c>
      <c s="220" r="H5439"/>
      <c s="220" r="I5439"/>
      <c s="220" r="J5439">
        <v>22763232</v>
      </c>
      <c s="220" r="K5439"/>
      <c t="s" s="17" r="L5439">
        <v>74</v>
      </c>
      <c t="s" s="17" r="M5439">
        <v>303</v>
      </c>
      <c s="220" r="N5439">
        <v>307</v>
      </c>
      <c s="220" r="O5439">
        <v>140</v>
      </c>
      <c s="220" r="P5439">
        <v>3600</v>
      </c>
      <c t="s" s="220" r="Q5439">
        <v>9254</v>
      </c>
      <c t="s" s="17" r="R5439">
        <v>9255</v>
      </c>
    </row>
    <row r="5440">
      <c t="s" s="128" r="A5440">
        <v>9256</v>
      </c>
      <c t="s" s="220" r="B5440">
        <v>9257</v>
      </c>
      <c t="s" s="220" r="C5440">
        <v>9258</v>
      </c>
      <c t="s" s="220" r="D5440">
        <v>9259</v>
      </c>
      <c s="168" r="E5440">
        <v>41336.6323032407</v>
      </c>
      <c s="220" r="F5440"/>
      <c t="s" s="220" r="G5440">
        <v>46</v>
      </c>
      <c s="220" r="H5440"/>
      <c s="220" r="I5440"/>
      <c s="220" r="J5440">
        <v>20938781</v>
      </c>
      <c s="220" r="K5440"/>
      <c t="s" s="17" r="L5440">
        <v>228</v>
      </c>
      <c t="s" s="17" r="M5440">
        <v>9260</v>
      </c>
      <c s="220" r="N5440">
        <v>374</v>
      </c>
      <c s="220" r="O5440">
        <v>352</v>
      </c>
      <c s="220" r="P5440">
        <v>3600</v>
      </c>
      <c t="s" s="220" r="Q5440">
        <v>9261</v>
      </c>
      <c t="s" s="17" r="R5440">
        <v>5485</v>
      </c>
    </row>
    <row r="5441">
      <c t="s" s="128" r="A5441">
        <v>9262</v>
      </c>
      <c t="s" s="220" r="B5441">
        <v>5822</v>
      </c>
      <c t="s" s="220" r="C5441">
        <v>9263</v>
      </c>
      <c t="s" s="220" r="D5441">
        <v>9264</v>
      </c>
      <c s="168" r="E5441">
        <v>41336.6322800926</v>
      </c>
      <c s="220" r="F5441"/>
      <c t="s" s="220" r="G5441">
        <v>57</v>
      </c>
      <c s="220" r="H5441"/>
      <c s="220" r="I5441"/>
      <c s="220" r="J5441">
        <v>17345145</v>
      </c>
      <c s="220" r="K5441"/>
      <c t="s" s="17" r="L5441">
        <v>127</v>
      </c>
      <c t="s" s="17" r="M5441">
        <v>5825</v>
      </c>
      <c s="220" r="N5441">
        <v>257</v>
      </c>
      <c s="220" r="O5441">
        <v>573</v>
      </c>
      <c s="220" r="P5441">
        <v>3600</v>
      </c>
      <c t="s" s="220" r="Q5441">
        <v>9265</v>
      </c>
      <c t="s" s="17" r="R5441">
        <v>5922</v>
      </c>
    </row>
    <row r="5442">
      <c t="s" s="128" r="A5442">
        <v>9266</v>
      </c>
      <c t="s" s="220" r="B5442">
        <v>7384</v>
      </c>
      <c t="s" s="220" r="C5442">
        <v>9267</v>
      </c>
      <c t="s" s="220" r="D5442">
        <v>9268</v>
      </c>
      <c s="168" r="E5442">
        <v>41336.6321527778</v>
      </c>
      <c s="220" r="F5442"/>
      <c t="s" s="220" r="G5442">
        <v>57</v>
      </c>
      <c s="220" r="H5442"/>
      <c s="220" r="I5442"/>
      <c s="220" r="J5442">
        <v>293465042</v>
      </c>
      <c s="220" r="K5442"/>
      <c t="s" s="17" r="L5442">
        <v>116</v>
      </c>
      <c t="s" s="17" r="M5442">
        <v>7387</v>
      </c>
      <c s="220" r="N5442">
        <v>130</v>
      </c>
      <c s="220" r="O5442">
        <v>205</v>
      </c>
      <c s="220" r="P5442">
        <v>3600</v>
      </c>
      <c t="s" s="220" r="Q5442">
        <v>9269</v>
      </c>
      <c t="s" s="17" r="R5442">
        <v>9270</v>
      </c>
    </row>
    <row r="5443">
      <c t="s" s="128" r="A5443">
        <v>9271</v>
      </c>
      <c t="s" s="220" r="B5443">
        <v>7529</v>
      </c>
      <c t="s" s="220" r="C5443">
        <v>9272</v>
      </c>
      <c t="s" s="220" r="D5443">
        <v>9273</v>
      </c>
      <c s="168" r="E5443">
        <v>41336.6321412037</v>
      </c>
      <c s="220" r="F5443"/>
      <c t="s" s="220" r="G5443">
        <v>57</v>
      </c>
      <c s="220" r="H5443"/>
      <c s="220" r="I5443"/>
      <c s="220" r="J5443">
        <v>2007161</v>
      </c>
      <c s="220" r="K5443"/>
      <c t="s" s="17" r="L5443">
        <v>116</v>
      </c>
      <c t="s" s="17" r="M5443">
        <v>7532</v>
      </c>
      <c s="220" r="N5443">
        <v>642</v>
      </c>
      <c s="220" r="O5443">
        <v>771</v>
      </c>
      <c s="220" r="P5443">
        <v>12600</v>
      </c>
      <c t="s" s="220" r="Q5443">
        <v>9274</v>
      </c>
      <c t="s" s="17" r="R5443">
        <v>4439</v>
      </c>
    </row>
    <row r="5444">
      <c t="s" s="128" r="A5444">
        <v>9275</v>
      </c>
      <c t="s" s="220" r="B5444">
        <v>1752</v>
      </c>
      <c t="s" s="220" r="C5444">
        <v>9276</v>
      </c>
      <c t="s" s="220" r="D5444">
        <v>9273</v>
      </c>
      <c s="168" r="E5444">
        <v>41336.6321412037</v>
      </c>
      <c s="220" r="F5444"/>
      <c t="s" s="220" r="G5444">
        <v>57</v>
      </c>
      <c s="220" r="H5444"/>
      <c s="220" r="I5444"/>
      <c s="220" r="J5444">
        <v>386504210</v>
      </c>
      <c s="220" r="K5444"/>
      <c t="s" s="17" r="L5444">
        <v>74</v>
      </c>
      <c t="s" s="17" r="M5444">
        <v>1755</v>
      </c>
      <c s="220" r="N5444">
        <v>238</v>
      </c>
      <c s="220" r="O5444">
        <v>203</v>
      </c>
      <c s="220" r="P5444"/>
      <c t="s" s="220" r="Q5444">
        <v>9277</v>
      </c>
      <c t="s" s="17" r="R5444">
        <v>9278</v>
      </c>
    </row>
    <row r="5445">
      <c t="s" s="128" r="A5445">
        <v>9279</v>
      </c>
      <c t="s" s="220" r="B5445">
        <v>9011</v>
      </c>
      <c t="s" s="220" r="C5445">
        <v>9280</v>
      </c>
      <c t="s" s="220" r="D5445">
        <v>9281</v>
      </c>
      <c s="168" r="E5445">
        <v>41336.6321296296</v>
      </c>
      <c s="220" r="F5445"/>
      <c t="s" s="220" r="G5445">
        <v>57</v>
      </c>
      <c s="220" r="H5445"/>
      <c s="220" r="I5445"/>
      <c s="220" r="J5445">
        <v>272388858</v>
      </c>
      <c s="220" r="K5445"/>
      <c t="s" s="17" r="L5445">
        <v>74</v>
      </c>
      <c t="s" s="17" r="M5445">
        <v>9013</v>
      </c>
      <c s="220" r="N5445">
        <v>17</v>
      </c>
      <c s="220" r="O5445">
        <v>129</v>
      </c>
      <c s="220" r="P5445">
        <v>-10800</v>
      </c>
      <c t="s" s="220" r="Q5445">
        <v>9282</v>
      </c>
      <c t="s" s="17" r="R5445">
        <v>9283</v>
      </c>
    </row>
    <row r="5446">
      <c t="s" s="128" r="A5446">
        <v>9284</v>
      </c>
      <c t="s" s="220" r="B5446">
        <v>3170</v>
      </c>
      <c t="s" s="220" r="C5446">
        <v>9285</v>
      </c>
      <c t="s" s="220" r="D5446">
        <v>9286</v>
      </c>
      <c s="168" r="E5446">
        <v>41336.6321064815</v>
      </c>
      <c s="220" r="F5446"/>
      <c t="s" s="220" r="G5446">
        <v>57</v>
      </c>
      <c s="220" r="H5446"/>
      <c s="220" r="I5446"/>
      <c s="220" r="J5446">
        <v>117340835</v>
      </c>
      <c s="220" r="K5446"/>
      <c t="s" s="17" r="L5446">
        <v>135</v>
      </c>
      <c t="s" s="17" r="M5446">
        <v>3173</v>
      </c>
      <c s="220" r="N5446">
        <v>51</v>
      </c>
      <c s="220" r="O5446">
        <v>126</v>
      </c>
      <c s="220" r="P5446">
        <v>3600</v>
      </c>
      <c t="s" s="220" r="Q5446">
        <v>9287</v>
      </c>
      <c t="s" s="17" r="R5446">
        <v>9288</v>
      </c>
    </row>
    <row r="5447">
      <c t="s" s="128" r="A5447">
        <v>9289</v>
      </c>
      <c t="s" s="220" r="B5447">
        <v>8421</v>
      </c>
      <c t="s" s="220" r="C5447">
        <v>9290</v>
      </c>
      <c t="s" s="220" r="D5447">
        <v>9291</v>
      </c>
      <c s="168" r="E5447">
        <v>41336.6320486111</v>
      </c>
      <c s="220" r="F5447"/>
      <c t="s" s="220" r="G5447">
        <v>46</v>
      </c>
      <c s="220" r="H5447"/>
      <c s="220" r="I5447"/>
      <c s="220" r="J5447">
        <v>125692064</v>
      </c>
      <c s="220" r="K5447"/>
      <c t="s" s="17" r="L5447">
        <v>228</v>
      </c>
      <c t="s" s="17" r="M5447">
        <v>8424</v>
      </c>
      <c s="220" r="N5447">
        <v>352</v>
      </c>
      <c s="220" r="O5447">
        <v>629</v>
      </c>
      <c s="220" r="P5447">
        <v>3600</v>
      </c>
      <c t="s" s="220" r="Q5447">
        <v>9292</v>
      </c>
      <c t="s" s="17" r="R5447">
        <v>1226</v>
      </c>
    </row>
    <row r="5448">
      <c t="s" s="128" r="A5448">
        <v>9293</v>
      </c>
      <c t="s" s="220" r="B5448">
        <v>1608</v>
      </c>
      <c t="s" s="220" r="C5448">
        <v>9294</v>
      </c>
      <c t="s" s="220" r="D5448">
        <v>9295</v>
      </c>
      <c s="168" r="E5448">
        <v>41336.632037037</v>
      </c>
      <c s="220" r="F5448"/>
      <c t="s" s="220" r="G5448">
        <v>57</v>
      </c>
      <c s="220" r="H5448"/>
      <c s="220" r="I5448"/>
      <c s="220" r="J5448">
        <v>419071151</v>
      </c>
      <c s="220" r="K5448"/>
      <c t="s" s="17" r="L5448">
        <v>228</v>
      </c>
      <c t="s" s="17" r="M5448">
        <v>1611</v>
      </c>
      <c s="220" r="N5448">
        <v>97</v>
      </c>
      <c s="220" r="O5448">
        <v>141</v>
      </c>
      <c s="220" r="P5448"/>
      <c t="s" s="220" r="Q5448">
        <v>9296</v>
      </c>
      <c t="s" s="17" r="R5448">
        <v>9297</v>
      </c>
    </row>
    <row r="5449">
      <c t="s" s="128" r="A5449">
        <v>9298</v>
      </c>
      <c t="s" s="220" r="B5449">
        <v>1408</v>
      </c>
      <c t="s" s="220" r="C5449">
        <v>9299</v>
      </c>
      <c t="s" s="220" r="D5449">
        <v>9300</v>
      </c>
      <c s="168" r="E5449">
        <v>41336.6319791667</v>
      </c>
      <c s="220" r="F5449"/>
      <c t="s" s="220" r="G5449">
        <v>46</v>
      </c>
      <c s="220" r="H5449"/>
      <c s="220" r="I5449"/>
      <c s="220" r="J5449">
        <v>20303980</v>
      </c>
      <c s="220" r="K5449"/>
      <c t="s" s="17" r="L5449">
        <v>228</v>
      </c>
      <c t="s" s="17" r="M5449">
        <v>1411</v>
      </c>
      <c s="220" r="N5449">
        <v>329</v>
      </c>
      <c s="220" r="O5449">
        <v>252</v>
      </c>
      <c s="220" r="P5449">
        <v>-10800</v>
      </c>
      <c t="s" s="220" r="Q5449">
        <v>9301</v>
      </c>
      <c t="s" s="17" r="R5449">
        <v>9302</v>
      </c>
    </row>
    <row r="5450">
      <c t="s" s="128" r="A5450">
        <v>9303</v>
      </c>
      <c t="s" s="220" r="B5450">
        <v>8066</v>
      </c>
      <c t="s" s="220" r="C5450">
        <v>9304</v>
      </c>
      <c t="s" s="220" r="D5450">
        <v>9300</v>
      </c>
      <c s="168" r="E5450">
        <v>41336.6319791667</v>
      </c>
      <c s="220" r="F5450"/>
      <c t="s" s="220" r="G5450">
        <v>57</v>
      </c>
      <c s="220" r="H5450">
        <v>223893006</v>
      </c>
      <c t="s" s="220" r="I5450">
        <v>3416</v>
      </c>
      <c s="220" r="J5450">
        <v>42056608</v>
      </c>
      <c t="s" s="220" r="K5450">
        <v>9305</v>
      </c>
      <c t="s" s="17" r="L5450">
        <v>1367</v>
      </c>
      <c t="s" s="17" r="M5450">
        <v>8069</v>
      </c>
      <c s="220" r="N5450">
        <v>677</v>
      </c>
      <c s="220" r="O5450">
        <v>486</v>
      </c>
      <c s="220" r="P5450">
        <v>3600</v>
      </c>
      <c t="s" s="220" r="Q5450">
        <v>9306</v>
      </c>
      <c t="s" s="17" r="R5450">
        <v>9307</v>
      </c>
    </row>
    <row r="5451">
      <c t="s" s="128" r="A5451">
        <v>9308</v>
      </c>
      <c t="s" s="220" r="B5451">
        <v>5519</v>
      </c>
      <c t="s" s="220" r="C5451">
        <v>9309</v>
      </c>
      <c t="s" s="220" r="D5451">
        <v>9310</v>
      </c>
      <c s="168" r="E5451">
        <v>41336.631875</v>
      </c>
      <c s="220" r="F5451"/>
      <c t="s" s="220" r="G5451">
        <v>57</v>
      </c>
      <c s="220" r="H5451"/>
      <c s="220" r="I5451"/>
      <c s="220" r="J5451">
        <v>510693309</v>
      </c>
      <c s="220" r="K5451"/>
      <c t="s" s="17" r="L5451">
        <v>74</v>
      </c>
      <c t="s" s="17" r="M5451">
        <v>5522</v>
      </c>
      <c s="220" r="N5451">
        <v>32</v>
      </c>
      <c s="220" r="O5451">
        <v>356</v>
      </c>
      <c s="220" r="P5451">
        <v>3600</v>
      </c>
      <c t="s" s="220" r="Q5451">
        <v>9311</v>
      </c>
      <c t="s" s="17" r="R5451">
        <v>1992</v>
      </c>
    </row>
    <row r="5452">
      <c t="s" s="128" r="A5452">
        <v>9312</v>
      </c>
      <c t="s" s="220" r="B5452">
        <v>539</v>
      </c>
      <c t="s" s="220" r="C5452">
        <v>9313</v>
      </c>
      <c t="s" s="220" r="D5452">
        <v>9314</v>
      </c>
      <c s="168" r="E5452">
        <v>41336.6318634259</v>
      </c>
      <c s="220" r="F5452"/>
      <c t="s" s="220" r="G5452">
        <v>57</v>
      </c>
      <c s="220" r="H5452"/>
      <c s="220" r="I5452"/>
      <c s="220" r="J5452">
        <v>204469430</v>
      </c>
      <c s="220" r="K5452"/>
      <c t="s" s="17" r="L5452">
        <v>74</v>
      </c>
      <c t="s" s="17" r="M5452">
        <v>543</v>
      </c>
      <c s="220" r="N5452">
        <v>564</v>
      </c>
      <c s="220" r="O5452">
        <v>838</v>
      </c>
      <c s="220" r="P5452">
        <v>3600</v>
      </c>
      <c t="s" s="220" r="Q5452">
        <v>9315</v>
      </c>
      <c t="s" s="17" r="R5452">
        <v>9316</v>
      </c>
    </row>
    <row r="5453">
      <c t="s" s="128" r="A5453">
        <v>9317</v>
      </c>
      <c t="s" s="220" r="B5453">
        <v>3726</v>
      </c>
      <c t="s" s="220" r="C5453">
        <v>9318</v>
      </c>
      <c t="s" s="220" r="D5453">
        <v>9319</v>
      </c>
      <c s="168" r="E5453">
        <v>41336.6316782407</v>
      </c>
      <c s="220" r="F5453"/>
      <c t="s" s="220" r="G5453">
        <v>57</v>
      </c>
      <c s="220" r="H5453"/>
      <c s="220" r="I5453"/>
      <c s="220" r="J5453">
        <v>24172026</v>
      </c>
      <c s="220" r="K5453"/>
      <c t="s" s="17" r="L5453">
        <v>228</v>
      </c>
      <c t="s" s="17" r="M5453">
        <v>3729</v>
      </c>
      <c s="220" r="N5453">
        <v>876</v>
      </c>
      <c s="220" r="O5453">
        <v>375</v>
      </c>
      <c s="220" r="P5453">
        <v>3600</v>
      </c>
      <c t="s" s="220" r="Q5453">
        <v>9320</v>
      </c>
      <c t="s" s="17" r="R5453">
        <v>2613</v>
      </c>
    </row>
    <row r="5454">
      <c t="s" s="128" r="A5454">
        <v>9321</v>
      </c>
      <c t="s" s="220" r="B5454">
        <v>272</v>
      </c>
      <c t="s" s="220" r="C5454">
        <v>9322</v>
      </c>
      <c t="s" s="220" r="D5454">
        <v>9323</v>
      </c>
      <c s="168" r="E5454">
        <v>41336.6316550926</v>
      </c>
      <c s="220" r="F5454"/>
      <c t="s" s="220" r="G5454">
        <v>46</v>
      </c>
      <c s="220" r="H5454"/>
      <c s="220" r="I5454"/>
      <c s="220" r="J5454">
        <v>22377730</v>
      </c>
      <c s="220" r="K5454"/>
      <c t="s" s="17" r="L5454">
        <v>74</v>
      </c>
      <c t="s" s="17" r="M5454">
        <v>275</v>
      </c>
      <c s="220" r="N5454">
        <v>324</v>
      </c>
      <c s="220" r="O5454">
        <v>434</v>
      </c>
      <c s="220" r="P5454">
        <v>-10800</v>
      </c>
      <c t="s" s="220" r="Q5454">
        <v>9324</v>
      </c>
      <c t="s" s="17" r="R5454">
        <v>9325</v>
      </c>
    </row>
    <row r="5455">
      <c t="s" s="128" r="A5455">
        <v>9326</v>
      </c>
      <c t="s" s="220" r="B5455">
        <v>1759</v>
      </c>
      <c t="s" s="220" r="C5455">
        <v>9327</v>
      </c>
      <c t="s" s="220" r="D5455">
        <v>9323</v>
      </c>
      <c s="168" r="E5455">
        <v>41336.6316550926</v>
      </c>
      <c s="220" r="F5455"/>
      <c t="s" s="220" r="G5455">
        <v>57</v>
      </c>
      <c s="220" r="H5455">
        <v>419925637</v>
      </c>
      <c t="s" s="220" r="I5455">
        <v>9199</v>
      </c>
      <c s="220" r="J5455">
        <v>527251402</v>
      </c>
      <c t="s" s="220" r="K5455">
        <v>9200</v>
      </c>
      <c t="s" s="17" r="L5455">
        <v>116</v>
      </c>
      <c t="s" s="17" r="M5455">
        <v>1762</v>
      </c>
      <c s="220" r="N5455">
        <v>113</v>
      </c>
      <c s="220" r="O5455">
        <v>129</v>
      </c>
      <c s="220" r="P5455">
        <v>3600</v>
      </c>
      <c t="s" s="220" r="Q5455">
        <v>9328</v>
      </c>
      <c t="s" s="17" r="R5455">
        <v>9329</v>
      </c>
    </row>
    <row r="5456">
      <c t="s" s="128" r="A5456">
        <v>9330</v>
      </c>
      <c t="s" s="220" r="B5456">
        <v>513</v>
      </c>
      <c t="s" s="220" r="C5456">
        <v>9331</v>
      </c>
      <c t="s" s="220" r="D5456">
        <v>9332</v>
      </c>
      <c s="168" r="E5456">
        <v>41336.6316203704</v>
      </c>
      <c s="220" r="F5456"/>
      <c t="s" s="220" r="G5456">
        <v>46</v>
      </c>
      <c s="220" r="H5456"/>
      <c s="220" r="I5456"/>
      <c s="220" r="J5456">
        <v>1549341</v>
      </c>
      <c s="220" r="K5456"/>
      <c t="s" s="17" r="L5456">
        <v>228</v>
      </c>
      <c t="s" s="17" r="M5456">
        <v>516</v>
      </c>
      <c s="220" r="N5456">
        <v>844</v>
      </c>
      <c s="220" r="O5456">
        <v>561</v>
      </c>
      <c s="220" r="P5456">
        <v>3600</v>
      </c>
      <c t="s" s="220" r="Q5456">
        <v>9333</v>
      </c>
      <c t="s" s="17" r="R5456">
        <v>4439</v>
      </c>
    </row>
    <row r="5457">
      <c t="s" s="128" r="A5457">
        <v>9334</v>
      </c>
      <c t="s" s="220" r="B5457">
        <v>1462</v>
      </c>
      <c t="s" s="220" r="C5457">
        <v>9335</v>
      </c>
      <c t="s" s="220" r="D5457">
        <v>9336</v>
      </c>
      <c s="168" r="E5457">
        <v>41336.6315740741</v>
      </c>
      <c s="220" r="F5457"/>
      <c t="s" s="220" r="G5457">
        <v>57</v>
      </c>
      <c s="220" r="H5457"/>
      <c s="220" r="I5457"/>
      <c s="220" r="J5457">
        <v>238565039</v>
      </c>
      <c s="220" r="K5457"/>
      <c t="s" s="17" r="L5457">
        <v>1636</v>
      </c>
      <c t="s" s="17" r="M5457">
        <v>1465</v>
      </c>
      <c s="220" r="N5457">
        <v>821</v>
      </c>
      <c s="220" r="O5457">
        <v>625</v>
      </c>
      <c s="220" r="P5457">
        <v>7200</v>
      </c>
      <c t="s" s="220" r="Q5457">
        <v>9337</v>
      </c>
      <c t="s" s="17" r="R5457">
        <v>9338</v>
      </c>
    </row>
    <row r="5458">
      <c t="s" s="128" r="A5458">
        <v>9339</v>
      </c>
      <c t="s" s="220" r="B5458">
        <v>9340</v>
      </c>
      <c t="s" s="220" r="C5458">
        <v>9341</v>
      </c>
      <c t="s" s="220" r="D5458">
        <v>9342</v>
      </c>
      <c s="168" r="E5458">
        <v>41336.6314467593</v>
      </c>
      <c s="220" r="F5458"/>
      <c t="s" s="220" r="G5458">
        <v>57</v>
      </c>
      <c s="220" r="H5458"/>
      <c s="220" r="I5458"/>
      <c s="220" r="J5458">
        <v>36951416</v>
      </c>
      <c s="220" r="K5458"/>
      <c t="s" s="17" r="L5458">
        <v>116</v>
      </c>
      <c t="s" s="17" r="M5458">
        <v>9343</v>
      </c>
      <c s="220" r="N5458">
        <v>229</v>
      </c>
      <c s="220" r="O5458">
        <v>204</v>
      </c>
      <c s="220" r="P5458">
        <v>3600</v>
      </c>
      <c t="s" s="220" r="Q5458">
        <v>9344</v>
      </c>
      <c t="s" s="17" r="R5458">
        <v>130</v>
      </c>
    </row>
    <row r="5459">
      <c t="s" s="128" r="A5459">
        <v>9345</v>
      </c>
      <c t="s" s="220" r="B5459">
        <v>634</v>
      </c>
      <c t="s" s="220" r="C5459">
        <v>9346</v>
      </c>
      <c t="s" s="220" r="D5459">
        <v>9347</v>
      </c>
      <c s="168" r="E5459">
        <v>41336.631400463</v>
      </c>
      <c s="220" r="F5459"/>
      <c t="s" s="220" r="G5459">
        <v>46</v>
      </c>
      <c s="220" r="H5459"/>
      <c s="220" r="I5459"/>
      <c s="220" r="J5459">
        <v>53034800</v>
      </c>
      <c s="220" r="K5459"/>
      <c t="s" s="17" r="L5459">
        <v>74</v>
      </c>
      <c t="s" s="17" r="M5459">
        <v>637</v>
      </c>
      <c s="220" r="N5459">
        <v>368</v>
      </c>
      <c s="220" r="O5459">
        <v>425</v>
      </c>
      <c s="220" r="P5459">
        <v>-10800</v>
      </c>
      <c t="s" s="220" r="Q5459">
        <v>9348</v>
      </c>
      <c t="s" s="17" r="R5459">
        <v>5485</v>
      </c>
    </row>
    <row r="5460">
      <c t="s" s="128" r="A5460">
        <v>9349</v>
      </c>
      <c t="s" s="220" r="B5460">
        <v>3669</v>
      </c>
      <c t="s" s="220" r="C5460">
        <v>9350</v>
      </c>
      <c t="s" s="220" r="D5460">
        <v>9351</v>
      </c>
      <c s="168" r="E5460">
        <v>41336.6313773148</v>
      </c>
      <c s="220" r="F5460"/>
      <c t="s" s="220" r="G5460">
        <v>57</v>
      </c>
      <c s="220" r="H5460"/>
      <c s="220" r="I5460"/>
      <c s="220" r="J5460">
        <v>455582203</v>
      </c>
      <c s="220" r="K5460"/>
      <c t="s" s="17" r="L5460">
        <v>228</v>
      </c>
      <c t="s" s="17" r="M5460">
        <v>3672</v>
      </c>
      <c s="220" r="N5460">
        <v>850</v>
      </c>
      <c s="220" r="O5460">
        <v>810</v>
      </c>
      <c s="220" r="P5460">
        <v>3600</v>
      </c>
      <c t="s" s="220" r="Q5460">
        <v>9352</v>
      </c>
      <c t="s" s="17" r="R5460">
        <v>9353</v>
      </c>
    </row>
    <row r="5461">
      <c t="s" s="128" r="A5461">
        <v>9354</v>
      </c>
      <c t="s" s="220" r="B5461">
        <v>4300</v>
      </c>
      <c t="s" s="220" r="C5461">
        <v>9355</v>
      </c>
      <c t="s" s="220" r="D5461">
        <v>9351</v>
      </c>
      <c s="168" r="E5461">
        <v>41336.6313773148</v>
      </c>
      <c s="220" r="F5461"/>
      <c t="s" s="220" r="G5461">
        <v>46</v>
      </c>
      <c s="220" r="H5461"/>
      <c s="220" r="I5461"/>
      <c s="220" r="J5461">
        <v>112729237</v>
      </c>
      <c s="220" r="K5461"/>
      <c t="s" s="17" r="L5461">
        <v>49</v>
      </c>
      <c t="s" s="17" r="M5461">
        <v>4303</v>
      </c>
      <c s="220" r="N5461">
        <v>17</v>
      </c>
      <c s="220" r="O5461">
        <v>71</v>
      </c>
      <c s="220" r="P5461">
        <v>3600</v>
      </c>
      <c t="s" s="220" r="Q5461">
        <v>9356</v>
      </c>
      <c t="s" s="17" r="R5461">
        <v>9357</v>
      </c>
    </row>
    <row r="5462">
      <c t="s" s="128" r="A5462">
        <v>9358</v>
      </c>
      <c t="s" s="220" r="B5462">
        <v>3450</v>
      </c>
      <c t="s" s="220" r="C5462">
        <v>9359</v>
      </c>
      <c t="s" s="220" r="D5462">
        <v>9360</v>
      </c>
      <c s="168" r="E5462">
        <v>41336.6313657407</v>
      </c>
      <c s="220" r="F5462"/>
      <c t="s" s="220" r="G5462">
        <v>57</v>
      </c>
      <c s="220" r="H5462"/>
      <c s="220" r="I5462"/>
      <c s="220" r="J5462">
        <v>401488254</v>
      </c>
      <c s="220" r="K5462"/>
      <c t="s" s="17" r="L5462">
        <v>116</v>
      </c>
      <c t="s" s="17" r="M5462">
        <v>3452</v>
      </c>
      <c s="220" r="N5462">
        <v>112</v>
      </c>
      <c s="220" r="O5462">
        <v>142</v>
      </c>
      <c s="220" r="P5462">
        <v>3600</v>
      </c>
      <c t="s" s="220" r="Q5462">
        <v>9361</v>
      </c>
      <c t="s" s="17" r="R5462">
        <v>9362</v>
      </c>
    </row>
    <row r="5463">
      <c t="s" s="128" r="A5463">
        <v>9363</v>
      </c>
      <c t="s" s="220" r="B5463">
        <v>6529</v>
      </c>
      <c t="s" s="220" r="C5463">
        <v>9364</v>
      </c>
      <c t="s" s="220" r="D5463">
        <v>9365</v>
      </c>
      <c s="168" r="E5463">
        <v>41336.6313541667</v>
      </c>
      <c s="220" r="F5463"/>
      <c t="s" s="220" r="G5463">
        <v>57</v>
      </c>
      <c s="220" r="H5463"/>
      <c s="220" r="I5463"/>
      <c s="220" r="J5463">
        <v>84558885</v>
      </c>
      <c s="220" r="K5463"/>
      <c t="s" s="17" r="L5463">
        <v>74</v>
      </c>
      <c t="s" s="17" r="M5463">
        <v>6532</v>
      </c>
      <c s="220" r="N5463">
        <v>347</v>
      </c>
      <c s="220" r="O5463">
        <v>959</v>
      </c>
      <c s="220" r="P5463">
        <v>3600</v>
      </c>
      <c t="s" s="220" r="Q5463">
        <v>9366</v>
      </c>
      <c t="s" s="17" r="R5463">
        <v>9367</v>
      </c>
    </row>
    <row r="5464">
      <c t="s" s="128" r="A5464">
        <v>9368</v>
      </c>
      <c t="s" s="220" r="B5464">
        <v>9114</v>
      </c>
      <c t="s" s="220" r="C5464">
        <v>9369</v>
      </c>
      <c t="s" s="220" r="D5464">
        <v>9370</v>
      </c>
      <c s="168" r="E5464">
        <v>41336.6312731481</v>
      </c>
      <c s="220" r="F5464"/>
      <c t="s" s="220" r="G5464">
        <v>46</v>
      </c>
      <c s="220" r="H5464"/>
      <c s="220" r="I5464"/>
      <c s="220" r="J5464">
        <v>17207710</v>
      </c>
      <c s="220" r="K5464"/>
      <c t="s" s="17" r="L5464">
        <v>74</v>
      </c>
      <c t="s" s="17" r="M5464">
        <v>9117</v>
      </c>
      <c s="220" r="N5464">
        <v>374</v>
      </c>
      <c s="220" r="O5464">
        <v>708</v>
      </c>
      <c s="220" r="P5464">
        <v>3600</v>
      </c>
      <c t="s" s="220" r="Q5464">
        <v>9371</v>
      </c>
      <c t="s" s="17" r="R5464">
        <v>4365</v>
      </c>
    </row>
    <row r="5465">
      <c t="s" s="128" r="A5465">
        <v>9087</v>
      </c>
      <c t="s" s="220" r="B5465">
        <v>566</v>
      </c>
      <c t="s" s="220" r="C5465">
        <v>9372</v>
      </c>
      <c t="s" s="220" r="D5465">
        <v>9373</v>
      </c>
      <c s="168" r="E5465">
        <v>41336.6311689815</v>
      </c>
      <c s="220" r="F5465"/>
      <c t="s" s="220" r="G5465">
        <v>57</v>
      </c>
      <c s="220" r="H5465"/>
      <c s="220" r="I5465"/>
      <c s="220" r="J5465">
        <v>347111716</v>
      </c>
      <c s="220" r="K5465"/>
      <c t="s" s="17" r="L5465">
        <v>1636</v>
      </c>
      <c t="s" s="17" r="M5465">
        <v>569</v>
      </c>
      <c s="220" r="N5465">
        <v>3163</v>
      </c>
      <c s="220" r="O5465">
        <v>624</v>
      </c>
      <c s="220" r="P5465">
        <v>-10800</v>
      </c>
      <c t="s" s="220" r="Q5465">
        <v>9374</v>
      </c>
      <c t="s" s="17" r="R5465">
        <v>1166</v>
      </c>
    </row>
    <row r="5466">
      <c t="s" s="128" r="A5466">
        <v>9375</v>
      </c>
      <c t="s" s="220" r="B5466">
        <v>9102</v>
      </c>
      <c t="s" s="220" r="C5466">
        <v>9376</v>
      </c>
      <c t="s" s="220" r="D5466">
        <v>9377</v>
      </c>
      <c s="168" r="E5466">
        <v>41336.6311458333</v>
      </c>
      <c s="220" r="F5466"/>
      <c t="s" s="220" r="G5466">
        <v>57</v>
      </c>
      <c s="220" r="H5466"/>
      <c s="220" r="I5466"/>
      <c s="220" r="J5466">
        <v>38533120</v>
      </c>
      <c s="220" r="K5466"/>
      <c t="s" s="17" r="L5466">
        <v>74</v>
      </c>
      <c t="s" s="17" r="M5466">
        <v>9105</v>
      </c>
      <c s="220" r="N5466">
        <v>4498</v>
      </c>
      <c s="220" r="O5466">
        <v>1431</v>
      </c>
      <c s="220" r="P5466">
        <v>3600</v>
      </c>
      <c t="s" s="220" r="Q5466">
        <v>9378</v>
      </c>
      <c t="s" s="17" r="R5466">
        <v>9379</v>
      </c>
    </row>
    <row r="5467">
      <c t="s" s="128" r="A5467">
        <v>9380</v>
      </c>
      <c t="s" s="220" r="B5467">
        <v>5573</v>
      </c>
      <c t="s" s="220" r="C5467">
        <v>9381</v>
      </c>
      <c t="s" s="220" r="D5467">
        <v>9382</v>
      </c>
      <c s="168" r="E5467">
        <v>41336.6309953704</v>
      </c>
      <c s="220" r="F5467"/>
      <c t="s" s="220" r="G5467">
        <v>46</v>
      </c>
      <c s="220" r="H5467"/>
      <c s="220" r="I5467"/>
      <c s="220" r="J5467">
        <v>20245745</v>
      </c>
      <c s="220" r="K5467"/>
      <c t="s" s="17" r="L5467">
        <v>74</v>
      </c>
      <c t="s" s="17" r="M5467">
        <v>5576</v>
      </c>
      <c s="220" r="N5467">
        <v>176</v>
      </c>
      <c s="220" r="O5467">
        <v>336</v>
      </c>
      <c s="220" r="P5467">
        <v>3600</v>
      </c>
      <c t="s" s="220" r="Q5467">
        <v>9383</v>
      </c>
      <c t="s" s="17" r="R5467">
        <v>3981</v>
      </c>
    </row>
    <row r="5468">
      <c t="s" s="128" r="A5468">
        <v>9384</v>
      </c>
      <c t="s" s="220" r="B5468">
        <v>4888</v>
      </c>
      <c t="s" s="220" r="C5468">
        <v>9385</v>
      </c>
      <c t="s" s="220" r="D5468">
        <v>9386</v>
      </c>
      <c s="168" r="E5468">
        <v>41336.6309143518</v>
      </c>
      <c s="220" r="F5468"/>
      <c t="s" s="220" r="G5468">
        <v>57</v>
      </c>
      <c s="220" r="H5468"/>
      <c s="220" r="I5468"/>
      <c s="220" r="J5468">
        <v>262735702</v>
      </c>
      <c s="220" r="K5468"/>
      <c t="s" s="17" r="L5468">
        <v>74</v>
      </c>
      <c t="s" s="17" r="M5468">
        <v>4891</v>
      </c>
      <c s="220" r="N5468">
        <v>175</v>
      </c>
      <c s="220" r="O5468">
        <v>85</v>
      </c>
      <c s="220" r="P5468"/>
      <c t="s" s="220" r="Q5468">
        <v>9387</v>
      </c>
      <c t="s" s="17" r="R5468">
        <v>1704</v>
      </c>
    </row>
    <row r="5469">
      <c t="s" s="128" r="A5469">
        <v>9388</v>
      </c>
      <c t="s" s="220" r="B5469">
        <v>3344</v>
      </c>
      <c t="s" s="220" r="C5469">
        <v>9389</v>
      </c>
      <c t="s" s="220" r="D5469">
        <v>9390</v>
      </c>
      <c s="168" r="E5469">
        <v>41336.6309027778</v>
      </c>
      <c s="220" r="F5469"/>
      <c t="s" s="220" r="G5469">
        <v>57</v>
      </c>
      <c s="220" r="H5469"/>
      <c s="220" r="I5469"/>
      <c s="220" r="J5469">
        <v>591115786</v>
      </c>
      <c s="220" r="K5469"/>
      <c t="s" s="17" r="L5469">
        <v>74</v>
      </c>
      <c t="s" s="17" r="M5469">
        <v>3347</v>
      </c>
      <c s="220" r="N5469">
        <v>6129</v>
      </c>
      <c s="220" r="O5469">
        <v>363</v>
      </c>
      <c s="220" r="P5469"/>
      <c t="s" s="220" r="Q5469">
        <v>9391</v>
      </c>
      <c t="s" s="17" r="R5469">
        <v>9392</v>
      </c>
    </row>
    <row r="5470">
      <c t="s" s="128" r="A5470">
        <v>9393</v>
      </c>
      <c t="s" s="220" r="B5470">
        <v>9394</v>
      </c>
      <c t="s" s="220" r="C5470">
        <v>9395</v>
      </c>
      <c t="s" s="220" r="D5470">
        <v>9396</v>
      </c>
      <c s="168" r="E5470">
        <v>41336.6308796296</v>
      </c>
      <c s="220" r="F5470"/>
      <c t="s" s="220" r="G5470">
        <v>57</v>
      </c>
      <c s="220" r="H5470"/>
      <c s="220" r="I5470"/>
      <c s="220" r="J5470">
        <v>634838962</v>
      </c>
      <c s="220" r="K5470"/>
      <c t="s" s="17" r="L5470">
        <v>74</v>
      </c>
      <c t="s" s="17" r="M5470">
        <v>9397</v>
      </c>
      <c s="220" r="N5470">
        <v>54</v>
      </c>
      <c s="220" r="O5470">
        <v>39</v>
      </c>
      <c s="220" r="P5470">
        <v>7200</v>
      </c>
      <c t="s" s="220" r="Q5470">
        <v>9398</v>
      </c>
      <c t="s" s="17" r="R5470">
        <v>348</v>
      </c>
    </row>
    <row r="5471">
      <c t="s" s="128" r="A5471">
        <v>9399</v>
      </c>
      <c t="s" s="220" r="B5471">
        <v>4295</v>
      </c>
      <c t="s" s="220" r="C5471">
        <v>9400</v>
      </c>
      <c t="s" s="220" r="D5471">
        <v>9396</v>
      </c>
      <c s="168" r="E5471">
        <v>41336.6308796296</v>
      </c>
      <c s="220" r="F5471"/>
      <c t="s" s="220" r="G5471">
        <v>57</v>
      </c>
      <c s="220" r="H5471"/>
      <c s="220" r="I5471"/>
      <c s="220" r="J5471">
        <v>345228021</v>
      </c>
      <c s="220" r="K5471"/>
      <c t="s" s="17" r="L5471">
        <v>74</v>
      </c>
      <c t="s" s="17" r="M5471">
        <v>4357</v>
      </c>
      <c s="220" r="N5471">
        <v>134</v>
      </c>
      <c s="220" r="O5471">
        <v>284</v>
      </c>
      <c s="220" r="P5471">
        <v>-10800</v>
      </c>
      <c t="s" s="220" r="Q5471">
        <v>9401</v>
      </c>
      <c t="s" s="17" r="R5471">
        <v>6925</v>
      </c>
    </row>
    <row r="5472">
      <c t="s" s="128" r="A5472">
        <v>9402</v>
      </c>
      <c t="s" s="220" r="B5472">
        <v>9403</v>
      </c>
      <c t="s" s="220" r="C5472">
        <v>9404</v>
      </c>
      <c t="s" s="220" r="D5472">
        <v>9405</v>
      </c>
      <c s="168" r="E5472">
        <v>41336.630775463</v>
      </c>
      <c s="220" r="F5472"/>
      <c t="s" s="220" r="G5472">
        <v>57</v>
      </c>
      <c s="220" r="H5472"/>
      <c s="220" r="I5472"/>
      <c s="220" r="J5472">
        <v>268805828</v>
      </c>
      <c s="220" r="K5472"/>
      <c t="s" s="17" r="L5472">
        <v>116</v>
      </c>
      <c t="s" s="17" r="M5472">
        <v>9406</v>
      </c>
      <c s="220" r="N5472">
        <v>1207</v>
      </c>
      <c s="220" r="O5472">
        <v>877</v>
      </c>
      <c s="220" r="P5472">
        <v>-10800</v>
      </c>
      <c t="s" s="220" r="Q5472">
        <v>9407</v>
      </c>
      <c t="s" s="17" r="R5472">
        <v>2739</v>
      </c>
    </row>
    <row r="5473">
      <c t="s" s="128" r="A5473">
        <v>9408</v>
      </c>
      <c t="s" s="220" r="B5473">
        <v>6420</v>
      </c>
      <c t="s" s="220" r="C5473">
        <v>9409</v>
      </c>
      <c t="s" s="220" r="D5473">
        <v>9410</v>
      </c>
      <c s="168" r="E5473">
        <v>41336.6306944444</v>
      </c>
      <c s="220" r="F5473"/>
      <c t="s" s="220" r="G5473">
        <v>46</v>
      </c>
      <c s="220" r="H5473"/>
      <c s="220" r="I5473"/>
      <c s="220" r="J5473">
        <v>63427935</v>
      </c>
      <c s="220" r="K5473"/>
      <c t="s" s="17" r="L5473">
        <v>49</v>
      </c>
      <c t="s" s="17" r="M5473">
        <v>6423</v>
      </c>
      <c s="220" r="N5473">
        <v>248</v>
      </c>
      <c s="220" r="O5473">
        <v>192</v>
      </c>
      <c s="220" r="P5473">
        <v>3600</v>
      </c>
      <c t="s" s="220" r="Q5473">
        <v>9411</v>
      </c>
      <c t="s" s="17" r="R5473">
        <v>9412</v>
      </c>
    </row>
    <row r="5474">
      <c t="s" s="128" r="A5474">
        <v>9413</v>
      </c>
      <c t="s" s="220" r="B5474">
        <v>5727</v>
      </c>
      <c t="s" s="220" r="C5474">
        <v>9414</v>
      </c>
      <c t="s" s="220" r="D5474">
        <v>9415</v>
      </c>
      <c s="168" r="E5474">
        <v>41336.6306828704</v>
      </c>
      <c s="220" r="F5474"/>
      <c t="s" s="220" r="G5474">
        <v>57</v>
      </c>
      <c s="220" r="H5474"/>
      <c s="220" r="I5474"/>
      <c s="220" r="J5474">
        <v>14663464</v>
      </c>
      <c s="220" r="K5474"/>
      <c t="s" s="17" r="L5474">
        <v>5730</v>
      </c>
      <c t="s" s="17" r="M5474">
        <v>5731</v>
      </c>
      <c s="220" r="N5474">
        <v>2718</v>
      </c>
      <c s="220" r="O5474">
        <v>1401</v>
      </c>
      <c s="220" r="P5474">
        <v>3600</v>
      </c>
      <c t="s" s="220" r="Q5474">
        <v>9416</v>
      </c>
      <c t="s" s="17" r="R5474">
        <v>9417</v>
      </c>
    </row>
    <row r="5475">
      <c t="s" s="128" r="A5475">
        <v>9418</v>
      </c>
      <c t="s" s="220" r="B5475">
        <v>9419</v>
      </c>
      <c t="s" s="220" r="C5475">
        <v>9420</v>
      </c>
      <c t="s" s="220" r="D5475">
        <v>9421</v>
      </c>
      <c s="168" r="E5475">
        <v>41336.6306712963</v>
      </c>
      <c s="220" r="F5475"/>
      <c t="s" s="220" r="G5475">
        <v>46</v>
      </c>
      <c s="220" r="H5475"/>
      <c s="220" r="I5475"/>
      <c s="220" r="J5475">
        <v>54022781</v>
      </c>
      <c s="220" r="K5475"/>
      <c t="s" s="17" r="L5475">
        <v>605</v>
      </c>
      <c t="s" s="17" r="M5475">
        <v>9422</v>
      </c>
      <c s="220" r="N5475">
        <v>67</v>
      </c>
      <c s="220" r="O5475">
        <v>376</v>
      </c>
      <c s="220" r="P5475">
        <v>3600</v>
      </c>
      <c t="s" s="220" r="Q5475">
        <v>9423</v>
      </c>
      <c t="s" s="17" r="R5475">
        <v>9424</v>
      </c>
    </row>
    <row r="5476">
      <c t="s" s="128" r="A5476">
        <v>9425</v>
      </c>
      <c t="s" s="220" r="B5476">
        <v>885</v>
      </c>
      <c t="s" s="220" r="C5476">
        <v>9426</v>
      </c>
      <c t="s" s="220" r="D5476">
        <v>9427</v>
      </c>
      <c s="168" r="E5476">
        <v>41336.6306597222</v>
      </c>
      <c s="220" r="F5476"/>
      <c t="s" s="220" r="G5476">
        <v>57</v>
      </c>
      <c s="220" r="H5476"/>
      <c s="220" r="I5476"/>
      <c s="220" r="J5476">
        <v>236816776</v>
      </c>
      <c s="220" r="K5476"/>
      <c t="s" s="17" r="L5476">
        <v>74</v>
      </c>
      <c t="s" s="17" r="M5476">
        <v>888</v>
      </c>
      <c s="220" r="N5476">
        <v>226</v>
      </c>
      <c s="220" r="O5476">
        <v>244</v>
      </c>
      <c s="220" r="P5476">
        <v>3600</v>
      </c>
      <c t="s" s="220" r="Q5476">
        <v>9428</v>
      </c>
      <c t="s" s="17" r="R5476">
        <v>9429</v>
      </c>
    </row>
    <row r="5477">
      <c t="s" s="128" r="A5477">
        <v>9430</v>
      </c>
      <c t="s" s="220" r="B5477">
        <v>9431</v>
      </c>
      <c t="s" s="220" r="C5477">
        <v>9432</v>
      </c>
      <c t="s" s="220" r="D5477">
        <v>9433</v>
      </c>
      <c s="168" r="E5477">
        <v>41336.6305902778</v>
      </c>
      <c s="220" r="F5477"/>
      <c t="s" s="220" r="G5477">
        <v>57</v>
      </c>
      <c s="220" r="H5477"/>
      <c s="220" r="I5477"/>
      <c s="220" r="J5477">
        <v>226968415</v>
      </c>
      <c s="220" r="K5477"/>
      <c t="s" s="17" r="L5477">
        <v>74</v>
      </c>
      <c t="s" s="17" r="M5477">
        <v>9434</v>
      </c>
      <c s="220" r="N5477">
        <v>109</v>
      </c>
      <c s="220" r="O5477">
        <v>437</v>
      </c>
      <c s="220" r="P5477">
        <v>3600</v>
      </c>
      <c t="s" s="220" r="Q5477">
        <v>9435</v>
      </c>
      <c t="s" s="17" r="R5477">
        <v>130</v>
      </c>
    </row>
    <row r="5478">
      <c t="s" s="128" r="A5478">
        <v>9436</v>
      </c>
      <c t="s" s="220" r="B5478">
        <v>272</v>
      </c>
      <c t="s" s="220" r="C5478">
        <v>9437</v>
      </c>
      <c t="s" s="220" r="D5478">
        <v>9438</v>
      </c>
      <c s="168" r="E5478">
        <v>41336.6305787037</v>
      </c>
      <c s="220" r="F5478"/>
      <c t="s" s="220" r="G5478">
        <v>46</v>
      </c>
      <c s="220" r="H5478"/>
      <c s="220" r="I5478"/>
      <c s="220" r="J5478">
        <v>22377730</v>
      </c>
      <c s="220" r="K5478"/>
      <c t="s" s="17" r="L5478">
        <v>74</v>
      </c>
      <c t="s" s="17" r="M5478">
        <v>275</v>
      </c>
      <c s="220" r="N5478">
        <v>324</v>
      </c>
      <c s="220" r="O5478">
        <v>434</v>
      </c>
      <c s="220" r="P5478">
        <v>-10800</v>
      </c>
      <c t="s" s="220" r="Q5478">
        <v>9439</v>
      </c>
      <c t="s" s="17" r="R5478">
        <v>5201</v>
      </c>
    </row>
    <row r="5479">
      <c t="s" s="128" r="A5479">
        <v>9440</v>
      </c>
      <c t="s" s="220" r="B5479">
        <v>5232</v>
      </c>
      <c t="s" s="220" r="C5479">
        <v>9441</v>
      </c>
      <c t="s" s="220" r="D5479">
        <v>9442</v>
      </c>
      <c s="168" r="E5479">
        <v>41336.6305439815</v>
      </c>
      <c s="220" r="F5479"/>
      <c t="s" s="220" r="G5479">
        <v>57</v>
      </c>
      <c s="220" r="H5479"/>
      <c s="220" r="I5479"/>
      <c s="220" r="J5479">
        <v>84841696</v>
      </c>
      <c s="220" r="K5479"/>
      <c t="s" s="17" r="L5479">
        <v>74</v>
      </c>
      <c t="s" s="17" r="M5479">
        <v>5235</v>
      </c>
      <c s="220" r="N5479">
        <v>239</v>
      </c>
      <c s="220" r="O5479">
        <v>738</v>
      </c>
      <c s="220" r="P5479">
        <v>3600</v>
      </c>
      <c t="s" s="220" r="Q5479">
        <v>9443</v>
      </c>
      <c t="s" s="17" r="R5479">
        <v>130</v>
      </c>
    </row>
    <row r="5480">
      <c t="s" s="128" r="A5480">
        <v>9444</v>
      </c>
      <c t="s" s="220" r="B5480">
        <v>4110</v>
      </c>
      <c t="s" s="220" r="C5480">
        <v>9445</v>
      </c>
      <c t="s" s="220" r="D5480">
        <v>9446</v>
      </c>
      <c s="168" r="E5480">
        <v>41336.6304976852</v>
      </c>
      <c s="220" r="F5480"/>
      <c t="s" s="220" r="G5480">
        <v>46</v>
      </c>
      <c s="220" r="H5480"/>
      <c s="220" r="I5480"/>
      <c s="220" r="J5480">
        <v>49976484</v>
      </c>
      <c s="220" r="K5480"/>
      <c t="s" s="17" r="L5480">
        <v>74</v>
      </c>
      <c t="s" s="17" r="M5480">
        <v>4113</v>
      </c>
      <c s="220" r="N5480">
        <v>122</v>
      </c>
      <c s="220" r="O5480">
        <v>237</v>
      </c>
      <c s="220" r="P5480">
        <v>3600</v>
      </c>
      <c t="s" s="220" r="Q5480">
        <v>9447</v>
      </c>
      <c t="s" s="17" r="R5480">
        <v>4871</v>
      </c>
    </row>
    <row r="5481">
      <c t="s" s="128" r="A5481">
        <v>9448</v>
      </c>
      <c t="s" s="220" r="B5481">
        <v>807</v>
      </c>
      <c t="s" s="220" r="C5481">
        <v>9449</v>
      </c>
      <c t="s" s="220" r="D5481">
        <v>9450</v>
      </c>
      <c s="168" r="E5481">
        <v>41336.630462963</v>
      </c>
      <c s="220" r="F5481"/>
      <c t="s" s="220" r="G5481">
        <v>57</v>
      </c>
      <c s="220" r="H5481"/>
      <c s="220" r="I5481"/>
      <c s="220" r="J5481">
        <v>259397402</v>
      </c>
      <c s="220" r="K5481"/>
      <c t="s" s="17" r="L5481">
        <v>74</v>
      </c>
      <c t="s" s="17" r="M5481">
        <v>810</v>
      </c>
      <c s="220" r="N5481">
        <v>39</v>
      </c>
      <c s="220" r="O5481">
        <v>163</v>
      </c>
      <c s="220" r="P5481"/>
      <c t="s" s="220" r="Q5481">
        <v>9451</v>
      </c>
      <c t="s" s="17" r="R5481">
        <v>1370</v>
      </c>
    </row>
    <row r="5482">
      <c t="s" s="128" r="A5482">
        <v>9452</v>
      </c>
      <c t="s" s="220" r="B5482">
        <v>4783</v>
      </c>
      <c t="s" s="220" r="C5482">
        <v>9453</v>
      </c>
      <c t="s" s="220" r="D5482">
        <v>9454</v>
      </c>
      <c s="168" r="E5482">
        <v>41336.6304398148</v>
      </c>
      <c s="220" r="F5482"/>
      <c t="s" s="220" r="G5482">
        <v>57</v>
      </c>
      <c s="220" r="H5482"/>
      <c s="220" r="I5482"/>
      <c s="220" r="J5482">
        <v>232517128</v>
      </c>
      <c s="220" r="K5482"/>
      <c t="s" s="17" r="L5482">
        <v>4786</v>
      </c>
      <c t="s" s="17" r="M5482">
        <v>4787</v>
      </c>
      <c s="220" r="N5482">
        <v>35</v>
      </c>
      <c s="220" r="O5482">
        <v>119</v>
      </c>
      <c s="220" r="P5482">
        <v>3600</v>
      </c>
      <c t="s" s="220" r="Q5482">
        <v>9455</v>
      </c>
      <c t="s" s="17" r="R5482">
        <v>2853</v>
      </c>
    </row>
    <row r="5483">
      <c t="s" s="128" r="A5483">
        <v>9456</v>
      </c>
      <c t="s" s="220" r="B5483">
        <v>8687</v>
      </c>
      <c t="s" s="220" r="C5483">
        <v>9457</v>
      </c>
      <c t="s" s="220" r="D5483">
        <v>9458</v>
      </c>
      <c s="168" r="E5483">
        <v>41336.6303819444</v>
      </c>
      <c s="220" r="F5483"/>
      <c t="s" s="220" r="G5483">
        <v>57</v>
      </c>
      <c s="220" r="H5483"/>
      <c s="220" r="I5483"/>
      <c s="220" r="J5483">
        <v>987063433</v>
      </c>
      <c s="220" r="K5483"/>
      <c t="s" s="17" r="L5483">
        <v>74</v>
      </c>
      <c t="s" s="17" r="M5483">
        <v>8827</v>
      </c>
      <c s="220" r="N5483">
        <v>1291</v>
      </c>
      <c s="220" r="O5483">
        <v>280</v>
      </c>
      <c s="220" r="P5483">
        <v>3600</v>
      </c>
      <c t="s" s="220" r="Q5483">
        <v>9459</v>
      </c>
      <c t="s" s="17" r="R5483">
        <v>9460</v>
      </c>
    </row>
    <row r="5484">
      <c t="s" s="128" r="A5484">
        <v>9461</v>
      </c>
      <c t="s" s="220" r="B5484">
        <v>3505</v>
      </c>
      <c t="s" s="220" r="C5484">
        <v>9462</v>
      </c>
      <c t="s" s="220" r="D5484">
        <v>9463</v>
      </c>
      <c s="168" r="E5484">
        <v>41336.6303703704</v>
      </c>
      <c s="220" r="F5484"/>
      <c t="s" s="220" r="G5484">
        <v>57</v>
      </c>
      <c s="220" r="H5484"/>
      <c s="220" r="I5484"/>
      <c s="220" r="J5484">
        <v>269739662</v>
      </c>
      <c s="220" r="K5484"/>
      <c t="s" s="17" r="L5484">
        <v>74</v>
      </c>
      <c t="s" s="17" r="M5484">
        <v>3508</v>
      </c>
      <c s="220" r="N5484">
        <v>281</v>
      </c>
      <c s="220" r="O5484">
        <v>274</v>
      </c>
      <c s="220" r="P5484">
        <v>-10800</v>
      </c>
      <c t="s" s="220" r="Q5484">
        <v>9464</v>
      </c>
      <c t="s" s="17" r="R5484">
        <v>9465</v>
      </c>
    </row>
    <row r="5485">
      <c t="s" s="128" r="A5485">
        <v>9466</v>
      </c>
      <c t="s" s="220" r="B5485">
        <v>2235</v>
      </c>
      <c t="s" s="220" r="C5485">
        <v>9467</v>
      </c>
      <c t="s" s="220" r="D5485">
        <v>9468</v>
      </c>
      <c s="168" r="E5485">
        <v>41336.6303587963</v>
      </c>
      <c s="220" r="F5485"/>
      <c t="s" s="220" r="G5485">
        <v>57</v>
      </c>
      <c s="220" r="H5485"/>
      <c s="220" r="I5485"/>
      <c s="220" r="J5485">
        <v>342842017</v>
      </c>
      <c s="220" r="K5485"/>
      <c t="s" s="17" r="L5485">
        <v>49</v>
      </c>
      <c t="s" s="17" r="M5485">
        <v>2238</v>
      </c>
      <c s="220" r="N5485">
        <v>169</v>
      </c>
      <c s="220" r="O5485">
        <v>288</v>
      </c>
      <c s="220" r="P5485">
        <v>3600</v>
      </c>
      <c t="s" s="220" r="Q5485">
        <v>9469</v>
      </c>
      <c t="s" s="17" r="R5485">
        <v>9470</v>
      </c>
    </row>
    <row r="5486">
      <c t="s" s="128" r="A5486">
        <v>9471</v>
      </c>
      <c t="s" s="220" r="B5486">
        <v>1111</v>
      </c>
      <c t="s" s="220" r="C5486">
        <v>9472</v>
      </c>
      <c t="s" s="220" r="D5486">
        <v>9473</v>
      </c>
      <c s="168" r="E5486">
        <v>41336.6303356482</v>
      </c>
      <c s="220" r="F5486"/>
      <c t="s" s="220" r="G5486">
        <v>57</v>
      </c>
      <c s="220" r="H5486"/>
      <c s="220" r="I5486"/>
      <c s="220" r="J5486">
        <v>15375817</v>
      </c>
      <c s="220" r="K5486"/>
      <c t="s" s="17" r="L5486">
        <v>228</v>
      </c>
      <c t="s" s="17" r="M5486">
        <v>1114</v>
      </c>
      <c s="220" r="N5486">
        <v>2091</v>
      </c>
      <c s="220" r="O5486">
        <v>691</v>
      </c>
      <c s="220" r="P5486">
        <v>3600</v>
      </c>
      <c t="s" s="220" r="Q5486">
        <v>9474</v>
      </c>
      <c t="s" s="17" r="R5486">
        <v>2038</v>
      </c>
    </row>
    <row r="5487">
      <c t="s" s="128" r="A5487">
        <v>9475</v>
      </c>
      <c t="s" s="220" r="B5487">
        <v>2287</v>
      </c>
      <c t="s" s="220" r="C5487">
        <v>9476</v>
      </c>
      <c t="s" s="220" r="D5487">
        <v>9477</v>
      </c>
      <c s="168" r="E5487">
        <v>41336.6303240741</v>
      </c>
      <c s="220" r="F5487"/>
      <c t="s" s="220" r="G5487">
        <v>46</v>
      </c>
      <c s="220" r="H5487"/>
      <c s="220" r="I5487"/>
      <c s="220" r="J5487">
        <v>14461032</v>
      </c>
      <c s="220" r="K5487"/>
      <c t="s" s="17" r="L5487">
        <v>74</v>
      </c>
      <c t="s" s="17" r="M5487">
        <v>2292</v>
      </c>
      <c s="220" r="N5487">
        <v>5043</v>
      </c>
      <c s="220" r="O5487">
        <v>1996</v>
      </c>
      <c s="220" r="P5487">
        <v>-28800</v>
      </c>
      <c t="s" s="220" r="Q5487">
        <v>9478</v>
      </c>
      <c t="s" s="17" r="R5487">
        <v>9479</v>
      </c>
    </row>
    <row r="5488">
      <c t="s" s="128" r="A5488">
        <v>9480</v>
      </c>
      <c t="s" s="220" r="B5488">
        <v>2118</v>
      </c>
      <c t="s" s="220" r="C5488">
        <v>9481</v>
      </c>
      <c t="s" s="220" r="D5488">
        <v>9482</v>
      </c>
      <c s="168" r="E5488">
        <v>41336.6302893518</v>
      </c>
      <c s="220" r="F5488"/>
      <c t="s" s="220" r="G5488">
        <v>57</v>
      </c>
      <c s="220" r="H5488"/>
      <c s="220" r="I5488"/>
      <c s="220" r="J5488">
        <v>85952314</v>
      </c>
      <c s="220" r="K5488"/>
      <c t="s" s="17" r="L5488">
        <v>135</v>
      </c>
      <c t="s" s="17" r="M5488">
        <v>2121</v>
      </c>
      <c s="220" r="N5488">
        <v>756</v>
      </c>
      <c s="220" r="O5488">
        <v>694</v>
      </c>
      <c s="220" r="P5488">
        <v>3600</v>
      </c>
      <c t="s" s="220" r="Q5488">
        <v>9483</v>
      </c>
      <c t="s" s="17" r="R5488">
        <v>4439</v>
      </c>
    </row>
    <row r="5489">
      <c t="s" s="128" r="A5489">
        <v>9484</v>
      </c>
      <c t="s" s="220" r="B5489">
        <v>307</v>
      </c>
      <c t="s" s="220" r="C5489">
        <v>9485</v>
      </c>
      <c t="s" s="220" r="D5489">
        <v>9486</v>
      </c>
      <c s="168" r="E5489">
        <v>41336.6302430556</v>
      </c>
      <c s="220" r="F5489"/>
      <c t="s" s="220" r="G5489">
        <v>57</v>
      </c>
      <c s="220" r="H5489">
        <v>20694291</v>
      </c>
      <c t="s" s="220" r="I5489">
        <v>1552</v>
      </c>
      <c s="220" r="J5489">
        <v>252141965</v>
      </c>
      <c t="s" s="220" r="K5489">
        <v>9487</v>
      </c>
      <c t="s" s="17" r="L5489">
        <v>116</v>
      </c>
      <c t="s" s="17" r="M5489">
        <v>310</v>
      </c>
      <c s="220" r="N5489">
        <v>681</v>
      </c>
      <c s="220" r="O5489">
        <v>200</v>
      </c>
      <c s="220" r="P5489">
        <v>3600</v>
      </c>
      <c t="s" s="220" r="Q5489">
        <v>9488</v>
      </c>
      <c t="s" s="17" r="R5489">
        <v>9489</v>
      </c>
    </row>
    <row r="5490">
      <c t="s" s="128" r="A5490">
        <v>9490</v>
      </c>
      <c t="s" s="220" r="B5490">
        <v>1759</v>
      </c>
      <c t="s" s="220" r="C5490">
        <v>9491</v>
      </c>
      <c t="s" s="220" r="D5490">
        <v>9492</v>
      </c>
      <c s="168" r="E5490">
        <v>41336.6302314815</v>
      </c>
      <c s="220" r="F5490"/>
      <c t="s" s="220" r="G5490">
        <v>57</v>
      </c>
      <c s="220" r="H5490"/>
      <c s="220" r="I5490"/>
      <c s="220" r="J5490">
        <v>527251402</v>
      </c>
      <c s="220" r="K5490"/>
      <c t="s" s="17" r="L5490">
        <v>116</v>
      </c>
      <c t="s" s="17" r="M5490">
        <v>1762</v>
      </c>
      <c s="220" r="N5490">
        <v>113</v>
      </c>
      <c s="220" r="O5490">
        <v>129</v>
      </c>
      <c s="220" r="P5490">
        <v>3600</v>
      </c>
      <c t="s" s="220" r="Q5490">
        <v>9493</v>
      </c>
      <c t="s" s="17" r="R5490">
        <v>390</v>
      </c>
    </row>
    <row r="5491">
      <c t="s" s="128" r="A5491">
        <v>9494</v>
      </c>
      <c t="s" s="220" r="B5491">
        <v>9495</v>
      </c>
      <c t="s" s="220" r="C5491">
        <v>9496</v>
      </c>
      <c t="s" s="220" r="D5491">
        <v>9497</v>
      </c>
      <c s="168" r="E5491">
        <v>41336.6301736111</v>
      </c>
      <c s="220" r="F5491"/>
      <c t="s" s="220" r="G5491">
        <v>57</v>
      </c>
      <c s="220" r="H5491"/>
      <c s="220" r="I5491"/>
      <c s="220" r="J5491">
        <v>52166320</v>
      </c>
      <c s="220" r="K5491"/>
      <c t="s" s="17" r="L5491">
        <v>74</v>
      </c>
      <c t="s" s="17" r="M5491">
        <v>9498</v>
      </c>
      <c s="220" r="N5491">
        <v>29</v>
      </c>
      <c s="220" r="O5491">
        <v>92</v>
      </c>
      <c s="220" r="P5491">
        <v>3600</v>
      </c>
      <c t="s" s="220" r="Q5491">
        <v>9499</v>
      </c>
      <c t="s" s="17" r="R5491">
        <v>1687</v>
      </c>
    </row>
    <row r="5492">
      <c t="s" s="128" r="A5492">
        <v>9500</v>
      </c>
      <c t="s" s="220" r="B5492">
        <v>1752</v>
      </c>
      <c t="s" s="220" r="C5492">
        <v>9501</v>
      </c>
      <c t="s" s="220" r="D5492">
        <v>9502</v>
      </c>
      <c s="168" r="E5492">
        <v>41336.630162037</v>
      </c>
      <c s="220" r="F5492"/>
      <c t="s" s="220" r="G5492">
        <v>57</v>
      </c>
      <c s="220" r="H5492"/>
      <c s="220" r="I5492"/>
      <c s="220" r="J5492">
        <v>386504210</v>
      </c>
      <c s="220" r="K5492"/>
      <c t="s" s="17" r="L5492">
        <v>74</v>
      </c>
      <c t="s" s="17" r="M5492">
        <v>1755</v>
      </c>
      <c s="220" r="N5492">
        <v>238</v>
      </c>
      <c s="220" r="O5492">
        <v>203</v>
      </c>
      <c s="220" r="P5492"/>
      <c t="s" s="220" r="Q5492">
        <v>9503</v>
      </c>
      <c t="s" s="17" r="R5492">
        <v>101</v>
      </c>
    </row>
    <row r="5493">
      <c t="s" s="128" r="A5493">
        <v>9504</v>
      </c>
      <c t="s" s="220" r="B5493">
        <v>9505</v>
      </c>
      <c t="s" s="220" r="C5493">
        <v>9506</v>
      </c>
      <c t="s" s="220" r="D5493">
        <v>9507</v>
      </c>
      <c s="168" r="E5493">
        <v>41336.6301041667</v>
      </c>
      <c s="220" r="F5493"/>
      <c t="s" s="220" r="G5493">
        <v>46</v>
      </c>
      <c s="220" r="H5493"/>
      <c s="220" r="I5493"/>
      <c s="220" r="J5493">
        <v>37776042</v>
      </c>
      <c s="220" r="K5493"/>
      <c t="s" s="17" r="L5493">
        <v>116</v>
      </c>
      <c t="s" s="17" r="M5493">
        <v>9508</v>
      </c>
      <c s="220" r="N5493">
        <v>1201</v>
      </c>
      <c s="220" r="O5493">
        <v>616</v>
      </c>
      <c s="220" r="P5493">
        <v>3600</v>
      </c>
      <c t="s" s="220" r="Q5493">
        <v>9509</v>
      </c>
      <c t="s" s="17" r="R5493">
        <v>3834</v>
      </c>
    </row>
    <row r="5494">
      <c t="s" s="128" r="A5494">
        <v>9510</v>
      </c>
      <c t="s" s="220" r="B5494">
        <v>9511</v>
      </c>
      <c t="s" s="220" r="C5494">
        <v>9512</v>
      </c>
      <c t="s" s="220" r="D5494">
        <v>9513</v>
      </c>
      <c s="168" r="E5494">
        <v>41336.6300462963</v>
      </c>
      <c s="220" r="F5494"/>
      <c t="s" s="220" r="G5494">
        <v>57</v>
      </c>
      <c s="220" r="H5494"/>
      <c s="220" r="I5494"/>
      <c s="220" r="J5494">
        <v>275438795</v>
      </c>
      <c s="220" r="K5494"/>
      <c t="s" s="17" r="L5494">
        <v>74</v>
      </c>
      <c t="s" s="17" r="M5494">
        <v>9514</v>
      </c>
      <c s="220" r="N5494">
        <v>35</v>
      </c>
      <c s="220" r="O5494">
        <v>188</v>
      </c>
      <c s="220" r="P5494"/>
      <c t="s" s="220" r="Q5494">
        <v>9515</v>
      </c>
      <c t="s" s="17" r="R5494">
        <v>1830</v>
      </c>
    </row>
    <row r="5495">
      <c t="s" s="128" r="A5495">
        <v>9516</v>
      </c>
      <c t="s" s="220" r="B5495">
        <v>9517</v>
      </c>
      <c t="s" s="220" r="C5495">
        <v>9518</v>
      </c>
      <c t="s" s="220" r="D5495">
        <v>9519</v>
      </c>
      <c s="168" r="E5495">
        <v>41336.6300347222</v>
      </c>
      <c s="220" r="F5495"/>
      <c t="s" s="220" r="G5495">
        <v>57</v>
      </c>
      <c s="220" r="H5495"/>
      <c s="220" r="I5495"/>
      <c s="220" r="J5495">
        <v>1033431866</v>
      </c>
      <c s="220" r="K5495"/>
      <c t="s" s="17" r="L5495">
        <v>74</v>
      </c>
      <c t="s" s="17" r="M5495">
        <v>9520</v>
      </c>
      <c s="220" r="N5495">
        <v>50</v>
      </c>
      <c s="220" r="O5495">
        <v>69</v>
      </c>
      <c s="220" r="P5495"/>
      <c t="s" s="220" r="Q5495">
        <v>9521</v>
      </c>
      <c t="s" s="17" r="R5495">
        <v>9522</v>
      </c>
    </row>
    <row r="5496">
      <c t="s" s="128" r="A5496">
        <v>9523</v>
      </c>
      <c t="s" s="220" r="B5496">
        <v>279</v>
      </c>
      <c t="s" s="220" r="C5496">
        <v>9524</v>
      </c>
      <c t="s" s="220" r="D5496">
        <v>9519</v>
      </c>
      <c s="168" r="E5496">
        <v>41336.6300347222</v>
      </c>
      <c s="220" r="F5496"/>
      <c t="s" s="220" r="G5496">
        <v>57</v>
      </c>
      <c s="220" r="H5496"/>
      <c s="220" r="I5496"/>
      <c s="220" r="J5496">
        <v>23097802</v>
      </c>
      <c s="220" r="K5496"/>
      <c t="s" s="17" r="L5496">
        <v>282</v>
      </c>
      <c t="s" s="17" r="M5496">
        <v>283</v>
      </c>
      <c s="220" r="N5496">
        <v>214</v>
      </c>
      <c s="220" r="O5496">
        <v>202</v>
      </c>
      <c s="220" r="P5496">
        <v>3600</v>
      </c>
      <c t="s" s="220" r="Q5496">
        <v>9525</v>
      </c>
      <c t="s" s="17" r="R5496">
        <v>9526</v>
      </c>
    </row>
    <row r="5497">
      <c t="s" s="128" r="A5497">
        <v>9527</v>
      </c>
      <c t="s" s="220" r="B5497">
        <v>9528</v>
      </c>
      <c t="s" s="220" r="C5497">
        <v>9529</v>
      </c>
      <c t="s" s="220" r="D5497">
        <v>9530</v>
      </c>
      <c s="168" r="E5497">
        <v>41336.6299884259</v>
      </c>
      <c s="220" r="F5497"/>
      <c t="s" s="220" r="G5497">
        <v>46</v>
      </c>
      <c s="220" r="H5497">
        <v>34255350</v>
      </c>
      <c t="s" s="220" r="I5497">
        <v>2262</v>
      </c>
      <c s="220" r="J5497">
        <v>487054076</v>
      </c>
      <c t="s" s="220" r="K5497">
        <v>9531</v>
      </c>
      <c t="s" s="17" r="L5497">
        <v>116</v>
      </c>
      <c t="s" s="17" r="M5497">
        <v>9532</v>
      </c>
      <c s="220" r="N5497">
        <v>19</v>
      </c>
      <c s="220" r="O5497">
        <v>127</v>
      </c>
      <c s="220" r="P5497">
        <v>7200</v>
      </c>
      <c t="s" s="220" r="Q5497">
        <v>9533</v>
      </c>
      <c t="s" s="17" r="R5497">
        <v>9534</v>
      </c>
    </row>
    <row r="5498">
      <c t="s" s="128" r="A5498">
        <v>9535</v>
      </c>
      <c t="s" s="220" r="B5498">
        <v>9011</v>
      </c>
      <c t="s" s="220" r="C5498">
        <v>9536</v>
      </c>
      <c t="s" s="220" r="D5498">
        <v>9537</v>
      </c>
      <c s="168" r="E5498">
        <v>41336.6299768518</v>
      </c>
      <c s="220" r="F5498"/>
      <c t="s" s="220" r="G5498">
        <v>57</v>
      </c>
      <c s="220" r="H5498"/>
      <c s="220" r="I5498"/>
      <c s="220" r="J5498">
        <v>272388858</v>
      </c>
      <c s="220" r="K5498"/>
      <c t="s" s="17" r="L5498">
        <v>74</v>
      </c>
      <c t="s" s="17" r="M5498">
        <v>9013</v>
      </c>
      <c s="220" r="N5498">
        <v>17</v>
      </c>
      <c s="220" r="O5498">
        <v>129</v>
      </c>
      <c s="220" r="P5498">
        <v>-10800</v>
      </c>
      <c t="s" s="220" r="Q5498">
        <v>9538</v>
      </c>
      <c t="s" s="17" r="R5498">
        <v>9539</v>
      </c>
    </row>
    <row r="5499">
      <c t="s" s="128" r="A5499">
        <v>9540</v>
      </c>
      <c t="s" s="220" r="B5499">
        <v>217</v>
      </c>
      <c t="s" s="220" r="C5499">
        <v>9541</v>
      </c>
      <c t="s" s="220" r="D5499">
        <v>9542</v>
      </c>
      <c s="168" r="E5499">
        <v>41336.6299421296</v>
      </c>
      <c s="220" r="F5499"/>
      <c t="s" s="220" r="G5499">
        <v>57</v>
      </c>
      <c s="220" r="H5499"/>
      <c s="220" r="I5499"/>
      <c s="220" r="J5499">
        <v>261867800</v>
      </c>
      <c s="220" r="K5499"/>
      <c t="s" s="17" r="L5499">
        <v>228</v>
      </c>
      <c t="s" s="17" r="M5499">
        <v>221</v>
      </c>
      <c s="220" r="N5499">
        <v>254</v>
      </c>
      <c s="220" r="O5499">
        <v>325</v>
      </c>
      <c s="220" r="P5499">
        <v>3600</v>
      </c>
      <c t="s" s="220" r="Q5499">
        <v>9543</v>
      </c>
      <c t="s" s="17" r="R5499">
        <v>9544</v>
      </c>
    </row>
    <row r="5500">
      <c t="s" s="128" r="A5500">
        <v>9545</v>
      </c>
      <c t="s" s="220" r="B5500">
        <v>9546</v>
      </c>
      <c t="s" s="220" r="C5500">
        <v>9547</v>
      </c>
      <c t="s" s="220" r="D5500">
        <v>9548</v>
      </c>
      <c s="168" r="E5500">
        <v>41336.6299305556</v>
      </c>
      <c s="220" r="F5500"/>
      <c t="s" s="220" r="G5500">
        <v>57</v>
      </c>
      <c s="220" r="H5500"/>
      <c s="220" r="I5500"/>
      <c s="220" r="J5500">
        <v>54615617</v>
      </c>
      <c s="220" r="K5500"/>
      <c t="s" s="17" r="L5500">
        <v>116</v>
      </c>
      <c t="s" s="17" r="M5500">
        <v>9549</v>
      </c>
      <c s="220" r="N5500">
        <v>29</v>
      </c>
      <c s="220" r="O5500">
        <v>93</v>
      </c>
      <c s="220" r="P5500">
        <v>-36000</v>
      </c>
      <c t="s" s="220" r="Q5500">
        <v>9550</v>
      </c>
      <c t="s" s="17" r="R5500">
        <v>9551</v>
      </c>
    </row>
    <row r="5501">
      <c t="s" s="128" r="A5501">
        <v>9552</v>
      </c>
      <c t="s" s="220" r="B5501">
        <v>4295</v>
      </c>
      <c t="s" s="220" r="C5501">
        <v>9553</v>
      </c>
      <c t="s" s="220" r="D5501">
        <v>9554</v>
      </c>
      <c s="168" r="E5501">
        <v>41336.6298958333</v>
      </c>
      <c s="220" r="F5501"/>
      <c t="s" s="220" r="G5501">
        <v>57</v>
      </c>
      <c s="220" r="H5501"/>
      <c s="220" r="I5501"/>
      <c s="220" r="J5501">
        <v>345228021</v>
      </c>
      <c s="220" r="K5501"/>
      <c t="s" s="17" r="L5501">
        <v>74</v>
      </c>
      <c t="s" s="17" r="M5501">
        <v>4357</v>
      </c>
      <c s="220" r="N5501">
        <v>134</v>
      </c>
      <c s="220" r="O5501">
        <v>284</v>
      </c>
      <c s="220" r="P5501">
        <v>-10800</v>
      </c>
      <c t="s" s="220" r="Q5501">
        <v>9555</v>
      </c>
      <c t="s" s="17" r="R5501">
        <v>2996</v>
      </c>
    </row>
    <row r="5502">
      <c t="s" s="128" r="A5502">
        <v>9556</v>
      </c>
      <c t="s" s="220" r="B5502">
        <v>617</v>
      </c>
      <c t="s" s="220" r="C5502">
        <v>9557</v>
      </c>
      <c t="s" s="220" r="D5502">
        <v>9558</v>
      </c>
      <c s="168" r="E5502">
        <v>41336.6298726852</v>
      </c>
      <c s="220" r="F5502"/>
      <c t="s" s="220" r="G5502">
        <v>57</v>
      </c>
      <c s="220" r="H5502"/>
      <c s="220" r="I5502"/>
      <c s="220" r="J5502">
        <v>238498745</v>
      </c>
      <c s="220" r="K5502"/>
      <c t="s" s="17" r="L5502">
        <v>74</v>
      </c>
      <c t="s" s="17" r="M5502">
        <v>620</v>
      </c>
      <c s="220" r="N5502">
        <v>99</v>
      </c>
      <c s="220" r="O5502">
        <v>177</v>
      </c>
      <c s="220" r="P5502">
        <v>3600</v>
      </c>
      <c t="s" s="220" r="Q5502">
        <v>9559</v>
      </c>
      <c t="s" s="17" r="R5502">
        <v>9560</v>
      </c>
    </row>
    <row r="5503">
      <c t="s" s="128" r="A5503">
        <v>9561</v>
      </c>
      <c t="s" s="220" r="B5503">
        <v>307</v>
      </c>
      <c t="s" s="220" r="C5503">
        <v>9562</v>
      </c>
      <c t="s" s="220" r="D5503">
        <v>9563</v>
      </c>
      <c s="168" r="E5503">
        <v>41336.629849537</v>
      </c>
      <c s="220" r="F5503"/>
      <c t="s" s="220" r="G5503">
        <v>57</v>
      </c>
      <c s="220" r="H5503">
        <v>80039777</v>
      </c>
      <c t="s" s="220" r="I5503">
        <v>9564</v>
      </c>
      <c s="220" r="J5503">
        <v>252141965</v>
      </c>
      <c t="s" s="220" r="K5503">
        <v>9565</v>
      </c>
      <c t="s" s="17" r="L5503">
        <v>116</v>
      </c>
      <c t="s" s="17" r="M5503">
        <v>310</v>
      </c>
      <c s="220" r="N5503">
        <v>681</v>
      </c>
      <c s="220" r="O5503">
        <v>200</v>
      </c>
      <c s="220" r="P5503">
        <v>3600</v>
      </c>
      <c t="s" s="220" r="Q5503">
        <v>9566</v>
      </c>
      <c t="s" s="17" r="R5503">
        <v>9567</v>
      </c>
    </row>
    <row r="5504">
      <c t="s" s="128" r="A5504">
        <v>9568</v>
      </c>
      <c t="s" s="220" r="B5504">
        <v>757</v>
      </c>
      <c t="s" s="220" r="C5504">
        <v>9569</v>
      </c>
      <c t="s" s="220" r="D5504">
        <v>9570</v>
      </c>
      <c s="168" r="E5504">
        <v>41336.6297916667</v>
      </c>
      <c s="220" r="F5504"/>
      <c t="s" s="220" r="G5504">
        <v>57</v>
      </c>
      <c s="220" r="H5504"/>
      <c s="220" r="I5504"/>
      <c s="220" r="J5504">
        <v>730737896</v>
      </c>
      <c s="220" r="K5504"/>
      <c t="s" s="17" r="L5504">
        <v>74</v>
      </c>
      <c t="s" s="17" r="M5504">
        <v>759</v>
      </c>
      <c s="220" r="N5504">
        <v>256</v>
      </c>
      <c s="220" r="O5504">
        <v>188</v>
      </c>
      <c s="220" r="P5504"/>
      <c t="s" s="220" r="Q5504">
        <v>9571</v>
      </c>
      <c t="s" s="17" r="R5504">
        <v>106</v>
      </c>
    </row>
    <row r="5505">
      <c t="s" s="128" r="A5505">
        <v>9572</v>
      </c>
      <c t="s" s="220" r="B5505">
        <v>559</v>
      </c>
      <c t="s" s="220" r="C5505">
        <v>9573</v>
      </c>
      <c t="s" s="220" r="D5505">
        <v>9574</v>
      </c>
      <c s="168" r="E5505">
        <v>41336.6297685185</v>
      </c>
      <c s="220" r="F5505"/>
      <c t="s" s="220" r="G5505">
        <v>46</v>
      </c>
      <c s="220" r="H5505"/>
      <c s="220" r="I5505"/>
      <c s="220" r="J5505">
        <v>24678769</v>
      </c>
      <c s="220" r="K5505"/>
      <c t="s" s="17" r="L5505">
        <v>74</v>
      </c>
      <c t="s" s="17" r="M5505">
        <v>562</v>
      </c>
      <c s="220" r="N5505">
        <v>233</v>
      </c>
      <c s="220" r="O5505">
        <v>116</v>
      </c>
      <c s="220" r="P5505">
        <v>3600</v>
      </c>
      <c t="s" s="220" r="Q5505">
        <v>9575</v>
      </c>
      <c t="s" s="17" r="R5505">
        <v>2198</v>
      </c>
    </row>
    <row r="5506">
      <c t="s" s="128" r="A5506">
        <v>9576</v>
      </c>
      <c t="s" s="220" r="B5506">
        <v>1494</v>
      </c>
      <c t="s" s="220" r="C5506">
        <v>9577</v>
      </c>
      <c t="s" s="220" r="D5506">
        <v>9578</v>
      </c>
      <c s="168" r="E5506">
        <v>41336.6297337963</v>
      </c>
      <c s="220" r="F5506"/>
      <c t="s" s="220" r="G5506">
        <v>46</v>
      </c>
      <c s="220" r="H5506">
        <v>92313922</v>
      </c>
      <c t="s" s="220" r="I5506">
        <v>5417</v>
      </c>
      <c s="220" r="J5506">
        <v>49009102</v>
      </c>
      <c t="s" s="220" r="K5506">
        <v>9579</v>
      </c>
      <c t="s" s="17" r="L5506">
        <v>135</v>
      </c>
      <c t="s" s="17" r="M5506">
        <v>1497</v>
      </c>
      <c s="220" r="N5506">
        <v>448</v>
      </c>
      <c s="220" r="O5506">
        <v>351</v>
      </c>
      <c s="220" r="P5506">
        <v>12600</v>
      </c>
      <c t="s" s="220" r="Q5506">
        <v>9580</v>
      </c>
      <c t="s" s="17" r="R5506">
        <v>9581</v>
      </c>
    </row>
    <row r="5507">
      <c t="s" s="128" r="A5507">
        <v>9582</v>
      </c>
      <c t="s" s="220" r="B5507">
        <v>6483</v>
      </c>
      <c t="s" s="220" r="C5507">
        <v>9583</v>
      </c>
      <c t="s" s="220" r="D5507">
        <v>9584</v>
      </c>
      <c s="168" r="E5507">
        <v>41336.6296412037</v>
      </c>
      <c s="220" r="F5507"/>
      <c t="s" s="220" r="G5507">
        <v>57</v>
      </c>
      <c s="220" r="H5507"/>
      <c s="220" r="I5507"/>
      <c s="220" r="J5507">
        <v>268861293</v>
      </c>
      <c s="220" r="K5507"/>
      <c t="s" s="17" r="L5507">
        <v>74</v>
      </c>
      <c t="s" s="17" r="M5507">
        <v>6486</v>
      </c>
      <c s="220" r="N5507">
        <v>17</v>
      </c>
      <c s="220" r="O5507">
        <v>147</v>
      </c>
      <c s="220" r="P5507">
        <v>3600</v>
      </c>
      <c t="s" s="220" r="Q5507">
        <v>9585</v>
      </c>
      <c t="s" s="17" r="R5507">
        <v>9586</v>
      </c>
    </row>
    <row r="5508">
      <c t="s" s="128" r="A5508">
        <v>13493</v>
      </c>
      <c t="s" s="220" r="B5508">
        <v>9170</v>
      </c>
      <c t="s" s="220" r="C5508">
        <v>13494</v>
      </c>
      <c t="s" s="220" r="D5508">
        <v>13495</v>
      </c>
      <c s="168" r="E5508">
        <v>41336.6296180556</v>
      </c>
      <c s="220" r="F5508"/>
      <c t="s" s="220" r="G5508">
        <v>57</v>
      </c>
      <c s="220" r="H5508"/>
      <c s="220" r="I5508"/>
      <c s="220" r="J5508">
        <v>488787404</v>
      </c>
      <c s="220" r="K5508"/>
      <c t="s" s="17" r="L5508">
        <v>74</v>
      </c>
      <c t="s" s="17" r="M5508">
        <v>9173</v>
      </c>
      <c s="220" r="N5508">
        <v>1015</v>
      </c>
      <c s="220" r="O5508">
        <v>332</v>
      </c>
      <c s="220" r="P5508">
        <v>3600</v>
      </c>
      <c t="s" s="220" r="Q5508">
        <v>13496</v>
      </c>
      <c t="s" s="17" r="R5508">
        <v>6941</v>
      </c>
    </row>
    <row r="5509">
      <c t="s" s="128" r="A5509">
        <v>9587</v>
      </c>
      <c t="s" s="220" r="B5509">
        <v>364</v>
      </c>
      <c t="s" s="220" r="C5509">
        <v>9588</v>
      </c>
      <c t="s" s="220" r="D5509">
        <v>9589</v>
      </c>
      <c s="168" r="E5509">
        <v>41336.6295949074</v>
      </c>
      <c s="220" r="F5509"/>
      <c t="s" s="220" r="G5509">
        <v>57</v>
      </c>
      <c s="220" r="H5509"/>
      <c s="220" r="I5509"/>
      <c s="220" r="J5509">
        <v>214662250</v>
      </c>
      <c s="220" r="K5509"/>
      <c t="s" s="17" r="L5509">
        <v>127</v>
      </c>
      <c t="s" s="17" r="M5509">
        <v>368</v>
      </c>
      <c s="220" r="N5509">
        <v>99</v>
      </c>
      <c s="220" r="O5509">
        <v>431</v>
      </c>
      <c s="220" r="P5509">
        <v>3600</v>
      </c>
      <c t="s" s="220" r="Q5509">
        <v>9590</v>
      </c>
      <c t="s" s="17" r="R5509">
        <v>9591</v>
      </c>
    </row>
    <row r="5510">
      <c t="s" s="128" r="A5510">
        <v>9592</v>
      </c>
      <c t="s" s="220" r="B5510">
        <v>307</v>
      </c>
      <c t="s" s="220" r="C5510">
        <v>9593</v>
      </c>
      <c t="s" s="220" r="D5510">
        <v>9589</v>
      </c>
      <c s="168" r="E5510">
        <v>41336.6295949074</v>
      </c>
      <c s="220" r="F5510"/>
      <c t="s" s="220" r="G5510">
        <v>57</v>
      </c>
      <c s="220" r="H5510"/>
      <c s="220" r="I5510"/>
      <c s="220" r="J5510">
        <v>252141965</v>
      </c>
      <c s="220" r="K5510"/>
      <c t="s" s="17" r="L5510">
        <v>116</v>
      </c>
      <c t="s" s="17" r="M5510">
        <v>310</v>
      </c>
      <c s="220" r="N5510">
        <v>681</v>
      </c>
      <c s="220" r="O5510">
        <v>200</v>
      </c>
      <c s="220" r="P5510">
        <v>3600</v>
      </c>
      <c t="s" s="220" r="Q5510">
        <v>9594</v>
      </c>
      <c t="s" s="17" r="R5510">
        <v>3834</v>
      </c>
    </row>
    <row r="5511">
      <c t="s" s="128" r="A5511">
        <v>9595</v>
      </c>
      <c t="s" s="220" r="B5511">
        <v>1759</v>
      </c>
      <c t="s" s="220" r="C5511">
        <v>9596</v>
      </c>
      <c t="s" s="220" r="D5511">
        <v>9597</v>
      </c>
      <c s="168" r="E5511">
        <v>41336.6295717593</v>
      </c>
      <c s="220" r="F5511"/>
      <c t="s" s="220" r="G5511">
        <v>57</v>
      </c>
      <c s="220" r="H5511"/>
      <c s="220" r="I5511"/>
      <c s="220" r="J5511">
        <v>527251402</v>
      </c>
      <c s="220" r="K5511"/>
      <c t="s" s="17" r="L5511">
        <v>116</v>
      </c>
      <c t="s" s="17" r="M5511">
        <v>1762</v>
      </c>
      <c s="220" r="N5511">
        <v>113</v>
      </c>
      <c s="220" r="O5511">
        <v>129</v>
      </c>
      <c s="220" r="P5511">
        <v>3600</v>
      </c>
      <c t="s" s="220" r="Q5511">
        <v>9598</v>
      </c>
      <c t="s" s="17" r="R5511">
        <v>8860</v>
      </c>
    </row>
    <row r="5512">
      <c t="s" s="128" r="A5512">
        <v>9599</v>
      </c>
      <c t="s" s="220" r="B5512">
        <v>634</v>
      </c>
      <c t="s" s="220" r="C5512">
        <v>9600</v>
      </c>
      <c t="s" s="220" r="D5512">
        <v>9597</v>
      </c>
      <c s="168" r="E5512">
        <v>41336.6295717593</v>
      </c>
      <c s="220" r="F5512"/>
      <c t="s" s="220" r="G5512">
        <v>46</v>
      </c>
      <c s="220" r="H5512"/>
      <c s="220" r="I5512"/>
      <c s="220" r="J5512">
        <v>53034800</v>
      </c>
      <c s="220" r="K5512"/>
      <c t="s" s="17" r="L5512">
        <v>74</v>
      </c>
      <c t="s" s="17" r="M5512">
        <v>637</v>
      </c>
      <c s="220" r="N5512">
        <v>368</v>
      </c>
      <c s="220" r="O5512">
        <v>425</v>
      </c>
      <c s="220" r="P5512">
        <v>-10800</v>
      </c>
      <c t="s" s="220" r="Q5512">
        <v>9601</v>
      </c>
      <c t="s" s="17" r="R5512">
        <v>1226</v>
      </c>
    </row>
    <row r="5513">
      <c t="s" s="128" r="A5513">
        <v>9602</v>
      </c>
      <c t="s" s="220" r="B5513">
        <v>8687</v>
      </c>
      <c t="s" s="220" r="C5513">
        <v>9603</v>
      </c>
      <c t="s" s="220" r="D5513">
        <v>9604</v>
      </c>
      <c s="168" r="E5513">
        <v>41336.6295138889</v>
      </c>
      <c s="220" r="F5513"/>
      <c t="s" s="220" r="G5513">
        <v>57</v>
      </c>
      <c s="220" r="H5513"/>
      <c s="220" r="I5513"/>
      <c s="220" r="J5513">
        <v>987063433</v>
      </c>
      <c s="220" r="K5513"/>
      <c t="s" s="17" r="L5513">
        <v>74</v>
      </c>
      <c t="s" s="17" r="M5513">
        <v>8827</v>
      </c>
      <c s="220" r="N5513">
        <v>1291</v>
      </c>
      <c s="220" r="O5513">
        <v>280</v>
      </c>
      <c s="220" r="P5513">
        <v>3600</v>
      </c>
      <c t="s" s="220" r="Q5513">
        <v>9605</v>
      </c>
      <c t="s" s="17" r="R5513">
        <v>5047</v>
      </c>
    </row>
    <row r="5514">
      <c t="s" s="128" r="A5514">
        <v>9606</v>
      </c>
      <c t="s" s="220" r="B5514">
        <v>9607</v>
      </c>
      <c t="s" s="220" r="C5514">
        <v>9608</v>
      </c>
      <c t="s" s="220" r="D5514">
        <v>9609</v>
      </c>
      <c s="168" r="E5514">
        <v>41336.6294907407</v>
      </c>
      <c s="220" r="F5514"/>
      <c t="s" s="220" r="G5514">
        <v>46</v>
      </c>
      <c s="220" r="H5514"/>
      <c s="220" r="I5514"/>
      <c s="220" r="J5514">
        <v>50719297</v>
      </c>
      <c s="220" r="K5514"/>
      <c t="s" s="17" r="L5514">
        <v>74</v>
      </c>
      <c t="s" s="17" r="M5514">
        <v>9610</v>
      </c>
      <c s="220" r="N5514">
        <v>29</v>
      </c>
      <c s="220" r="O5514">
        <v>88</v>
      </c>
      <c s="220" r="P5514">
        <v>3600</v>
      </c>
      <c t="s" s="220" r="Q5514">
        <v>9611</v>
      </c>
      <c t="s" s="17" r="R5514">
        <v>250</v>
      </c>
    </row>
    <row r="5515">
      <c t="s" s="128" r="A5515">
        <v>9612</v>
      </c>
      <c t="s" s="220" r="B5515">
        <v>1408</v>
      </c>
      <c t="s" s="220" r="C5515">
        <v>9613</v>
      </c>
      <c t="s" s="220" r="D5515">
        <v>9614</v>
      </c>
      <c s="168" r="E5515">
        <v>41336.6294675926</v>
      </c>
      <c s="220" r="F5515"/>
      <c t="s" s="220" r="G5515">
        <v>46</v>
      </c>
      <c s="220" r="H5515"/>
      <c s="220" r="I5515"/>
      <c s="220" r="J5515">
        <v>20303980</v>
      </c>
      <c s="220" r="K5515"/>
      <c t="s" s="17" r="L5515">
        <v>228</v>
      </c>
      <c t="s" s="17" r="M5515">
        <v>1411</v>
      </c>
      <c s="220" r="N5515">
        <v>329</v>
      </c>
      <c s="220" r="O5515">
        <v>252</v>
      </c>
      <c s="220" r="P5515">
        <v>-10800</v>
      </c>
      <c t="s" s="220" r="Q5515">
        <v>9615</v>
      </c>
      <c t="s" s="17" r="R5515">
        <v>9616</v>
      </c>
    </row>
    <row r="5516">
      <c t="s" s="128" r="A5516">
        <v>9617</v>
      </c>
      <c t="s" s="220" r="B5516">
        <v>8421</v>
      </c>
      <c t="s" s="220" r="C5516">
        <v>9618</v>
      </c>
      <c t="s" s="220" r="D5516">
        <v>9619</v>
      </c>
      <c s="168" r="E5516">
        <v>41336.6294560185</v>
      </c>
      <c s="220" r="F5516"/>
      <c t="s" s="220" r="G5516">
        <v>46</v>
      </c>
      <c s="220" r="H5516"/>
      <c s="220" r="I5516"/>
      <c s="220" r="J5516">
        <v>125692064</v>
      </c>
      <c s="220" r="K5516"/>
      <c t="s" s="17" r="L5516">
        <v>228</v>
      </c>
      <c t="s" s="17" r="M5516">
        <v>8424</v>
      </c>
      <c s="220" r="N5516">
        <v>352</v>
      </c>
      <c s="220" r="O5516">
        <v>629</v>
      </c>
      <c s="220" r="P5516">
        <v>3600</v>
      </c>
      <c t="s" s="220" r="Q5516">
        <v>9620</v>
      </c>
      <c t="s" s="17" r="R5516">
        <v>8860</v>
      </c>
    </row>
    <row r="5517">
      <c t="s" s="128" r="A5517">
        <v>9621</v>
      </c>
      <c t="s" s="220" r="B5517">
        <v>2247</v>
      </c>
      <c t="s" s="220" r="C5517">
        <v>9622</v>
      </c>
      <c t="s" s="220" r="D5517">
        <v>9623</v>
      </c>
      <c s="168" r="E5517">
        <v>41336.6293981482</v>
      </c>
      <c s="220" r="F5517"/>
      <c t="s" s="220" r="G5517">
        <v>57</v>
      </c>
      <c s="220" r="H5517">
        <v>1096196947</v>
      </c>
      <c t="s" s="220" r="I5517">
        <v>918</v>
      </c>
      <c s="220" r="J5517">
        <v>331992242</v>
      </c>
      <c t="s" s="220" r="K5517">
        <v>9624</v>
      </c>
      <c t="s" s="17" r="L5517">
        <v>127</v>
      </c>
      <c t="s" s="17" r="M5517">
        <v>2250</v>
      </c>
      <c s="220" r="N5517">
        <v>81</v>
      </c>
      <c s="220" r="O5517">
        <v>252</v>
      </c>
      <c s="220" r="P5517">
        <v>3600</v>
      </c>
      <c t="s" s="220" r="Q5517">
        <v>9625</v>
      </c>
      <c t="s" s="17" r="R5517">
        <v>9626</v>
      </c>
    </row>
    <row r="5518">
      <c t="s" s="128" r="A5518">
        <v>9627</v>
      </c>
      <c t="s" s="220" r="B5518">
        <v>566</v>
      </c>
      <c t="s" s="220" r="C5518">
        <v>9628</v>
      </c>
      <c t="s" s="220" r="D5518">
        <v>9629</v>
      </c>
      <c s="168" r="E5518">
        <v>41336.629375</v>
      </c>
      <c s="220" r="F5518"/>
      <c t="s" s="220" r="G5518">
        <v>57</v>
      </c>
      <c s="220" r="H5518"/>
      <c s="220" r="I5518"/>
      <c s="220" r="J5518">
        <v>347111716</v>
      </c>
      <c s="220" r="K5518"/>
      <c t="s" s="17" r="L5518">
        <v>1636</v>
      </c>
      <c t="s" s="17" r="M5518">
        <v>569</v>
      </c>
      <c s="220" r="N5518">
        <v>3163</v>
      </c>
      <c s="220" r="O5518">
        <v>624</v>
      </c>
      <c s="220" r="P5518">
        <v>-10800</v>
      </c>
      <c t="s" s="220" r="Q5518">
        <v>9630</v>
      </c>
      <c t="s" s="17" r="R5518">
        <v>9631</v>
      </c>
    </row>
    <row r="5519">
      <c t="s" s="128" r="A5519">
        <v>9632</v>
      </c>
      <c t="s" s="220" r="B5519">
        <v>1462</v>
      </c>
      <c t="s" s="220" r="C5519">
        <v>9633</v>
      </c>
      <c t="s" s="220" r="D5519">
        <v>9634</v>
      </c>
      <c s="168" r="E5519">
        <v>41336.6293287037</v>
      </c>
      <c s="220" r="F5519"/>
      <c t="s" s="220" r="G5519">
        <v>57</v>
      </c>
      <c s="220" r="H5519"/>
      <c s="220" r="I5519"/>
      <c s="220" r="J5519">
        <v>238565039</v>
      </c>
      <c s="220" r="K5519"/>
      <c t="s" s="17" r="L5519">
        <v>1636</v>
      </c>
      <c t="s" s="17" r="M5519">
        <v>1465</v>
      </c>
      <c s="220" r="N5519">
        <v>821</v>
      </c>
      <c s="220" r="O5519">
        <v>625</v>
      </c>
      <c s="220" r="P5519">
        <v>7200</v>
      </c>
      <c t="s" s="220" r="Q5519">
        <v>9635</v>
      </c>
      <c t="s" s="17" r="R5519">
        <v>9636</v>
      </c>
    </row>
    <row r="5520">
      <c t="s" s="128" r="A5520">
        <v>9637</v>
      </c>
      <c t="s" s="220" r="B5520">
        <v>4295</v>
      </c>
      <c t="s" s="220" r="C5520">
        <v>9638</v>
      </c>
      <c t="s" s="220" r="D5520">
        <v>9639</v>
      </c>
      <c s="168" r="E5520">
        <v>41336.629212963</v>
      </c>
      <c s="220" r="F5520"/>
      <c t="s" s="220" r="G5520">
        <v>57</v>
      </c>
      <c s="220" r="H5520"/>
      <c s="220" r="I5520"/>
      <c s="220" r="J5520">
        <v>345228021</v>
      </c>
      <c s="220" r="K5520"/>
      <c t="s" s="17" r="L5520">
        <v>74</v>
      </c>
      <c t="s" s="17" r="M5520">
        <v>4357</v>
      </c>
      <c s="220" r="N5520">
        <v>134</v>
      </c>
      <c s="220" r="O5520">
        <v>284</v>
      </c>
      <c s="220" r="P5520">
        <v>-10800</v>
      </c>
      <c t="s" s="220" r="Q5520">
        <v>9640</v>
      </c>
      <c t="s" s="17" r="R5520">
        <v>7940</v>
      </c>
    </row>
    <row r="5521">
      <c t="s" s="128" r="A5521">
        <v>9641</v>
      </c>
      <c t="s" s="220" r="B5521">
        <v>9642</v>
      </c>
      <c t="s" s="220" r="C5521">
        <v>9643</v>
      </c>
      <c t="s" s="220" r="D5521">
        <v>9644</v>
      </c>
      <c s="168" r="E5521">
        <v>41336.6291666667</v>
      </c>
      <c s="220" r="F5521"/>
      <c t="s" s="220" r="G5521">
        <v>46</v>
      </c>
      <c s="220" r="H5521"/>
      <c s="220" r="I5521"/>
      <c s="220" r="J5521">
        <v>47560500</v>
      </c>
      <c s="220" r="K5521"/>
      <c t="s" s="17" r="L5521">
        <v>3334</v>
      </c>
      <c t="s" s="17" r="M5521">
        <v>9645</v>
      </c>
      <c s="220" r="N5521">
        <v>165</v>
      </c>
      <c s="220" r="O5521">
        <v>258</v>
      </c>
      <c s="220" r="P5521">
        <v>3600</v>
      </c>
      <c t="s" s="220" r="Q5521">
        <v>9646</v>
      </c>
      <c t="s" s="17" r="R5521">
        <v>9647</v>
      </c>
    </row>
    <row r="5522">
      <c t="s" s="128" r="A5522">
        <v>9648</v>
      </c>
      <c t="s" s="220" r="B5522">
        <v>2530</v>
      </c>
      <c t="s" s="220" r="C5522">
        <v>9649</v>
      </c>
      <c t="s" s="220" r="D5522">
        <v>9650</v>
      </c>
      <c s="168" r="E5522">
        <v>41336.6291550926</v>
      </c>
      <c s="220" r="F5522"/>
      <c t="s" s="220" r="G5522">
        <v>57</v>
      </c>
      <c s="220" r="H5522">
        <v>153053540</v>
      </c>
      <c t="s" s="220" r="I5522">
        <v>3817</v>
      </c>
      <c s="220" r="J5522">
        <v>202969896</v>
      </c>
      <c t="s" s="220" r="K5522">
        <v>9651</v>
      </c>
      <c t="s" s="17" r="L5522">
        <v>745</v>
      </c>
      <c t="s" s="17" r="M5522">
        <v>2533</v>
      </c>
      <c s="220" r="N5522">
        <v>389</v>
      </c>
      <c s="220" r="O5522">
        <v>566</v>
      </c>
      <c s="220" r="P5522">
        <v>3600</v>
      </c>
      <c t="s" s="220" r="Q5522">
        <v>9652</v>
      </c>
      <c t="s" s="17" r="R5522">
        <v>9653</v>
      </c>
    </row>
    <row r="5523">
      <c t="s" s="128" r="A5523">
        <v>9305</v>
      </c>
      <c t="s" s="220" r="B5523">
        <v>3416</v>
      </c>
      <c t="s" s="220" r="C5523">
        <v>9654</v>
      </c>
      <c t="s" s="220" r="D5523">
        <v>9655</v>
      </c>
      <c s="168" r="E5523">
        <v>41336.6290509259</v>
      </c>
      <c s="220" r="F5523"/>
      <c t="s" s="220" r="G5523">
        <v>57</v>
      </c>
      <c s="220" r="H5523"/>
      <c s="220" r="I5523"/>
      <c s="220" r="J5523">
        <v>223893006</v>
      </c>
      <c s="220" r="K5523"/>
      <c t="s" s="17" r="L5523">
        <v>1367</v>
      </c>
      <c t="s" s="17" r="M5523">
        <v>3419</v>
      </c>
      <c s="220" r="N5523">
        <v>274</v>
      </c>
      <c s="220" r="O5523">
        <v>465</v>
      </c>
      <c s="220" r="P5523">
        <v>3600</v>
      </c>
      <c t="s" s="220" r="Q5523">
        <v>9656</v>
      </c>
      <c t="s" s="17" r="R5523">
        <v>4964</v>
      </c>
    </row>
    <row r="5524">
      <c t="s" s="128" r="A5524">
        <v>9657</v>
      </c>
      <c t="s" s="220" r="B5524">
        <v>9658</v>
      </c>
      <c t="s" s="220" r="C5524">
        <v>9659</v>
      </c>
      <c t="s" s="220" r="D5524">
        <v>9660</v>
      </c>
      <c s="168" r="E5524">
        <v>41336.6289930556</v>
      </c>
      <c s="220" r="F5524"/>
      <c t="s" s="220" r="G5524">
        <v>57</v>
      </c>
      <c s="220" r="H5524"/>
      <c s="220" r="I5524"/>
      <c s="220" r="J5524">
        <v>334892058</v>
      </c>
      <c s="220" r="K5524"/>
      <c t="s" s="17" r="L5524">
        <v>135</v>
      </c>
      <c t="s" s="17" r="M5524">
        <v>9661</v>
      </c>
      <c s="220" r="N5524">
        <v>32</v>
      </c>
      <c s="220" r="O5524">
        <v>76</v>
      </c>
      <c s="220" r="P5524">
        <v>-10800</v>
      </c>
      <c t="s" s="220" r="Q5524">
        <v>9662</v>
      </c>
      <c t="s" s="17" r="R5524">
        <v>9663</v>
      </c>
    </row>
    <row r="5525">
      <c t="s" s="128" r="A5525">
        <v>9664</v>
      </c>
      <c t="s" s="220" r="B5525">
        <v>580</v>
      </c>
      <c t="s" s="220" r="C5525">
        <v>9665</v>
      </c>
      <c t="s" s="220" r="D5525">
        <v>9666</v>
      </c>
      <c s="168" r="E5525">
        <v>41336.628900463</v>
      </c>
      <c s="220" r="F5525"/>
      <c t="s" s="220" r="G5525">
        <v>46</v>
      </c>
      <c s="220" r="H5525"/>
      <c s="220" r="I5525"/>
      <c s="220" r="J5525">
        <v>54576417</v>
      </c>
      <c s="220" r="K5525"/>
      <c t="s" s="17" r="L5525">
        <v>116</v>
      </c>
      <c t="s" s="17" r="M5525">
        <v>583</v>
      </c>
      <c s="220" r="N5525">
        <v>170</v>
      </c>
      <c s="220" r="O5525">
        <v>101</v>
      </c>
      <c s="220" r="P5525">
        <v>3600</v>
      </c>
      <c t="s" s="220" r="Q5525">
        <v>9667</v>
      </c>
      <c t="s" s="17" r="R5525">
        <v>4439</v>
      </c>
    </row>
    <row r="5526">
      <c t="s" s="128" r="A5526">
        <v>9668</v>
      </c>
      <c t="s" s="220" r="B5526">
        <v>1601</v>
      </c>
      <c t="s" s="220" r="C5526">
        <v>9669</v>
      </c>
      <c t="s" s="220" r="D5526">
        <v>9670</v>
      </c>
      <c s="168" r="E5526">
        <v>41336.6288657407</v>
      </c>
      <c s="220" r="F5526"/>
      <c t="s" s="220" r="G5526">
        <v>57</v>
      </c>
      <c s="220" r="H5526"/>
      <c s="220" r="I5526"/>
      <c s="220" r="J5526">
        <v>303302375</v>
      </c>
      <c s="220" r="K5526"/>
      <c t="s" s="17" r="L5526">
        <v>74</v>
      </c>
      <c t="s" s="17" r="M5526">
        <v>1604</v>
      </c>
      <c s="220" r="N5526">
        <v>311</v>
      </c>
      <c s="220" r="O5526">
        <v>202</v>
      </c>
      <c s="220" r="P5526">
        <v>-10800</v>
      </c>
      <c t="s" s="220" r="Q5526">
        <v>9671</v>
      </c>
      <c t="s" s="17" r="R5526">
        <v>2739</v>
      </c>
    </row>
    <row r="5527">
      <c t="s" s="128" r="A5527">
        <v>9672</v>
      </c>
      <c t="s" s="220" r="B5527">
        <v>1125</v>
      </c>
      <c t="s" s="220" r="C5527">
        <v>9673</v>
      </c>
      <c t="s" s="220" r="D5527">
        <v>9670</v>
      </c>
      <c s="168" r="E5527">
        <v>41336.6288657407</v>
      </c>
      <c s="220" r="F5527"/>
      <c t="s" s="220" r="G5527">
        <v>57</v>
      </c>
      <c s="220" r="H5527"/>
      <c s="220" r="I5527"/>
      <c s="220" r="J5527">
        <v>1074353845</v>
      </c>
      <c s="220" r="K5527"/>
      <c t="s" s="17" r="L5527">
        <v>74</v>
      </c>
      <c t="s" s="17" r="M5527">
        <v>1128</v>
      </c>
      <c s="220" r="N5527">
        <v>390</v>
      </c>
      <c s="220" r="O5527">
        <v>28</v>
      </c>
      <c s="220" r="P5527">
        <v>3600</v>
      </c>
      <c t="s" s="220" r="Q5527">
        <v>9674</v>
      </c>
      <c t="s" s="17" r="R5527">
        <v>9675</v>
      </c>
    </row>
    <row r="5528">
      <c t="s" s="128" r="A5528">
        <v>9676</v>
      </c>
      <c t="s" s="220" r="B5528">
        <v>1408</v>
      </c>
      <c t="s" s="220" r="C5528">
        <v>9677</v>
      </c>
      <c t="s" s="220" r="D5528">
        <v>9670</v>
      </c>
      <c s="168" r="E5528">
        <v>41336.6288657407</v>
      </c>
      <c s="220" r="F5528"/>
      <c t="s" s="220" r="G5528">
        <v>46</v>
      </c>
      <c s="220" r="H5528"/>
      <c s="220" r="I5528"/>
      <c s="220" r="J5528">
        <v>20303980</v>
      </c>
      <c s="220" r="K5528"/>
      <c t="s" s="17" r="L5528">
        <v>228</v>
      </c>
      <c t="s" s="17" r="M5528">
        <v>1411</v>
      </c>
      <c s="220" r="N5528">
        <v>329</v>
      </c>
      <c s="220" r="O5528">
        <v>252</v>
      </c>
      <c s="220" r="P5528">
        <v>-10800</v>
      </c>
      <c t="s" s="220" r="Q5528">
        <v>9678</v>
      </c>
      <c t="s" s="17" r="R5528">
        <v>9679</v>
      </c>
    </row>
    <row r="5529">
      <c t="s" s="128" r="A5529">
        <v>9680</v>
      </c>
      <c t="s" s="220" r="B5529">
        <v>594</v>
      </c>
      <c t="s" s="220" r="C5529">
        <v>9681</v>
      </c>
      <c t="s" s="220" r="D5529">
        <v>9682</v>
      </c>
      <c s="168" r="E5529">
        <v>41336.6288425926</v>
      </c>
      <c s="220" r="F5529"/>
      <c t="s" s="220" r="G5529">
        <v>597</v>
      </c>
      <c s="220" r="H5529"/>
      <c s="220" r="I5529"/>
      <c s="220" r="J5529">
        <v>625913855</v>
      </c>
      <c s="220" r="K5529"/>
      <c t="s" s="17" r="L5529">
        <v>127</v>
      </c>
      <c t="s" s="17" r="M5529">
        <v>598</v>
      </c>
      <c s="220" r="N5529">
        <v>113</v>
      </c>
      <c s="220" r="O5529">
        <v>1</v>
      </c>
      <c s="220" r="P5529"/>
      <c t="s" s="220" r="Q5529">
        <v>9683</v>
      </c>
      <c t="s" s="17" r="R5529">
        <v>9684</v>
      </c>
    </row>
    <row r="5530">
      <c t="s" s="128" r="A5530">
        <v>9685</v>
      </c>
      <c t="s" s="220" r="B5530">
        <v>150</v>
      </c>
      <c t="s" s="220" r="C5530">
        <v>9686</v>
      </c>
      <c t="s" s="220" r="D5530">
        <v>9682</v>
      </c>
      <c s="168" r="E5530">
        <v>41336.6288425926</v>
      </c>
      <c s="220" r="F5530"/>
      <c t="s" s="220" r="G5530">
        <v>57</v>
      </c>
      <c s="220" r="H5530"/>
      <c s="220" r="I5530"/>
      <c s="220" r="J5530">
        <v>427644883</v>
      </c>
      <c s="220" r="K5530"/>
      <c t="s" s="17" r="L5530">
        <v>135</v>
      </c>
      <c t="s" s="17" r="M5530">
        <v>153</v>
      </c>
      <c s="220" r="N5530">
        <v>227</v>
      </c>
      <c s="220" r="O5530">
        <v>413</v>
      </c>
      <c s="220" r="P5530"/>
      <c t="s" s="220" r="Q5530">
        <v>9687</v>
      </c>
      <c t="s" s="17" r="R5530">
        <v>9688</v>
      </c>
    </row>
    <row r="5531">
      <c t="s" s="128" r="A5531">
        <v>9689</v>
      </c>
      <c t="s" s="220" r="B5531">
        <v>279</v>
      </c>
      <c t="s" s="220" r="C5531">
        <v>9690</v>
      </c>
      <c t="s" s="220" r="D5531">
        <v>9691</v>
      </c>
      <c s="168" r="E5531">
        <v>41336.6288310185</v>
      </c>
      <c s="220" r="F5531"/>
      <c t="s" s="220" r="G5531">
        <v>57</v>
      </c>
      <c s="220" r="H5531"/>
      <c s="220" r="I5531"/>
      <c s="220" r="J5531">
        <v>23097802</v>
      </c>
      <c s="220" r="K5531"/>
      <c t="s" s="17" r="L5531">
        <v>282</v>
      </c>
      <c t="s" s="17" r="M5531">
        <v>283</v>
      </c>
      <c s="220" r="N5531">
        <v>214</v>
      </c>
      <c s="220" r="O5531">
        <v>202</v>
      </c>
      <c s="220" r="P5531">
        <v>3600</v>
      </c>
      <c t="s" s="220" r="Q5531">
        <v>9692</v>
      </c>
      <c t="s" s="17" r="R5531">
        <v>9693</v>
      </c>
    </row>
    <row r="5532">
      <c t="s" s="128" r="A5532">
        <v>9694</v>
      </c>
      <c t="s" s="220" r="B5532">
        <v>5573</v>
      </c>
      <c t="s" s="220" r="C5532">
        <v>9695</v>
      </c>
      <c t="s" s="220" r="D5532">
        <v>9696</v>
      </c>
      <c s="168" r="E5532">
        <v>41336.6288194444</v>
      </c>
      <c s="220" r="F5532"/>
      <c t="s" s="220" r="G5532">
        <v>46</v>
      </c>
      <c s="220" r="H5532"/>
      <c s="220" r="I5532"/>
      <c s="220" r="J5532">
        <v>20245745</v>
      </c>
      <c s="220" r="K5532"/>
      <c t="s" s="17" r="L5532">
        <v>74</v>
      </c>
      <c t="s" s="17" r="M5532">
        <v>5576</v>
      </c>
      <c s="220" r="N5532">
        <v>176</v>
      </c>
      <c s="220" r="O5532">
        <v>336</v>
      </c>
      <c s="220" r="P5532">
        <v>3600</v>
      </c>
      <c t="s" s="220" r="Q5532">
        <v>9697</v>
      </c>
      <c t="s" s="17" r="R5532">
        <v>1687</v>
      </c>
    </row>
    <row r="5533">
      <c t="s" s="128" r="A5533">
        <v>9698</v>
      </c>
      <c t="s" s="220" r="B5533">
        <v>2169</v>
      </c>
      <c t="s" s="220" r="C5533">
        <v>9699</v>
      </c>
      <c t="s" s="220" r="D5533">
        <v>9700</v>
      </c>
      <c s="168" r="E5533">
        <v>41336.6288078704</v>
      </c>
      <c s="220" r="F5533"/>
      <c t="s" s="220" r="G5533">
        <v>46</v>
      </c>
      <c s="220" r="H5533"/>
      <c s="220" r="I5533"/>
      <c s="220" r="J5533">
        <v>20788135</v>
      </c>
      <c s="220" r="K5533"/>
      <c t="s" s="17" r="L5533">
        <v>135</v>
      </c>
      <c t="s" s="17" r="M5533">
        <v>2172</v>
      </c>
      <c s="220" r="N5533">
        <v>245</v>
      </c>
      <c s="220" r="O5533">
        <v>474</v>
      </c>
      <c s="220" r="P5533">
        <v>3600</v>
      </c>
      <c t="s" s="220" r="Q5533">
        <v>9701</v>
      </c>
      <c t="s" s="17" r="R5533">
        <v>9702</v>
      </c>
    </row>
    <row r="5534">
      <c t="s" s="128" r="A5534">
        <v>9703</v>
      </c>
      <c t="s" s="220" r="B5534">
        <v>1759</v>
      </c>
      <c t="s" s="220" r="C5534">
        <v>9704</v>
      </c>
      <c t="s" s="220" r="D5534">
        <v>9705</v>
      </c>
      <c s="168" r="E5534">
        <v>41336.6286111111</v>
      </c>
      <c s="220" r="F5534"/>
      <c t="s" s="220" r="G5534">
        <v>57</v>
      </c>
      <c s="220" r="H5534"/>
      <c s="220" r="I5534"/>
      <c s="220" r="J5534">
        <v>527251402</v>
      </c>
      <c s="220" r="K5534"/>
      <c t="s" s="17" r="L5534">
        <v>116</v>
      </c>
      <c t="s" s="17" r="M5534">
        <v>1762</v>
      </c>
      <c s="220" r="N5534">
        <v>113</v>
      </c>
      <c s="220" r="O5534">
        <v>129</v>
      </c>
      <c s="220" r="P5534">
        <v>3600</v>
      </c>
      <c t="s" s="220" r="Q5534">
        <v>9706</v>
      </c>
      <c t="s" s="17" r="R5534">
        <v>82</v>
      </c>
    </row>
    <row r="5535">
      <c t="s" s="128" r="A5535">
        <v>9707</v>
      </c>
      <c t="s" s="220" r="B5535">
        <v>3964</v>
      </c>
      <c t="s" s="220" r="C5535">
        <v>9708</v>
      </c>
      <c t="s" s="220" r="D5535">
        <v>9705</v>
      </c>
      <c s="168" r="E5535">
        <v>41336.6286111111</v>
      </c>
      <c s="220" r="F5535"/>
      <c t="s" s="220" r="G5535">
        <v>57</v>
      </c>
      <c s="220" r="H5535">
        <v>238357969</v>
      </c>
      <c t="s" s="220" r="I5535">
        <v>9709</v>
      </c>
      <c s="220" r="J5535">
        <v>1066088496</v>
      </c>
      <c t="s" s="220" r="K5535">
        <v>9710</v>
      </c>
      <c t="s" s="17" r="L5535">
        <v>74</v>
      </c>
      <c t="s" s="17" r="M5535">
        <v>3967</v>
      </c>
      <c s="220" r="N5535">
        <v>16</v>
      </c>
      <c s="220" r="O5535">
        <v>300</v>
      </c>
      <c s="220" r="P5535"/>
      <c t="s" s="220" r="Q5535">
        <v>9711</v>
      </c>
      <c t="s" s="17" r="R5535">
        <v>9712</v>
      </c>
    </row>
    <row r="5536">
      <c t="s" s="128" r="A5536">
        <v>9713</v>
      </c>
      <c t="s" s="220" r="B5536">
        <v>1623</v>
      </c>
      <c t="s" s="220" r="C5536">
        <v>9714</v>
      </c>
      <c t="s" s="220" r="D5536">
        <v>9715</v>
      </c>
      <c s="168" r="E5536">
        <v>41336.6285763889</v>
      </c>
      <c s="220" r="F5536"/>
      <c t="s" s="220" r="G5536">
        <v>57</v>
      </c>
      <c s="220" r="H5536"/>
      <c s="220" r="I5536"/>
      <c s="220" r="J5536">
        <v>848725196</v>
      </c>
      <c s="220" r="K5536"/>
      <c t="s" s="17" r="L5536">
        <v>116</v>
      </c>
      <c t="s" s="17" r="M5536">
        <v>1627</v>
      </c>
      <c s="220" r="N5536">
        <v>2416</v>
      </c>
      <c s="220" r="O5536">
        <v>70</v>
      </c>
      <c s="220" r="P5536">
        <v>3600</v>
      </c>
      <c t="s" s="220" r="Q5536">
        <v>9716</v>
      </c>
      <c t="s" s="17" r="R5536">
        <v>9717</v>
      </c>
    </row>
    <row r="5537">
      <c t="s" s="128" r="A5537">
        <v>9718</v>
      </c>
      <c t="s" s="220" r="B5537">
        <v>9719</v>
      </c>
      <c t="s" s="220" r="C5537">
        <v>9720</v>
      </c>
      <c t="s" s="220" r="D5537">
        <v>9715</v>
      </c>
      <c s="168" r="E5537">
        <v>41336.6285763889</v>
      </c>
      <c s="220" r="F5537"/>
      <c t="s" s="220" r="G5537">
        <v>57</v>
      </c>
      <c s="220" r="H5537"/>
      <c s="220" r="I5537"/>
      <c s="220" r="J5537">
        <v>767819281</v>
      </c>
      <c s="220" r="K5537"/>
      <c t="s" s="17" r="L5537">
        <v>135</v>
      </c>
      <c t="s" s="17" r="M5537">
        <v>9721</v>
      </c>
      <c s="220" r="N5537">
        <v>16</v>
      </c>
      <c s="220" r="O5537">
        <v>146</v>
      </c>
      <c s="220" r="P5537"/>
      <c t="s" s="220" r="Q5537">
        <v>9722</v>
      </c>
      <c t="s" s="17" r="R5537">
        <v>2423</v>
      </c>
    </row>
    <row r="5538">
      <c t="s" s="128" r="A5538">
        <v>9723</v>
      </c>
      <c t="s" s="220" r="B5538">
        <v>573</v>
      </c>
      <c t="s" s="220" r="C5538">
        <v>9724</v>
      </c>
      <c t="s" s="220" r="D5538">
        <v>9725</v>
      </c>
      <c s="168" r="E5538">
        <v>41336.6284837963</v>
      </c>
      <c s="220" r="F5538"/>
      <c t="s" s="220" r="G5538">
        <v>57</v>
      </c>
      <c s="220" r="H5538"/>
      <c s="220" r="I5538"/>
      <c s="220" r="J5538">
        <v>17450461</v>
      </c>
      <c s="220" r="K5538"/>
      <c t="s" s="17" r="L5538">
        <v>228</v>
      </c>
      <c t="s" s="17" r="M5538">
        <v>576</v>
      </c>
      <c s="220" r="N5538">
        <v>2776</v>
      </c>
      <c s="220" r="O5538">
        <v>1263</v>
      </c>
      <c s="220" r="P5538">
        <v>3600</v>
      </c>
      <c t="s" s="220" r="Q5538">
        <v>9726</v>
      </c>
      <c t="s" s="17" r="R5538">
        <v>9727</v>
      </c>
    </row>
    <row r="5539">
      <c t="s" s="128" r="A5539">
        <v>9728</v>
      </c>
      <c t="s" s="220" r="B5539">
        <v>9729</v>
      </c>
      <c t="s" s="220" r="C5539">
        <v>9730</v>
      </c>
      <c t="s" s="220" r="D5539">
        <v>9725</v>
      </c>
      <c s="168" r="E5539">
        <v>41336.6284837963</v>
      </c>
      <c s="220" r="F5539"/>
      <c t="s" s="220" r="G5539">
        <v>46</v>
      </c>
      <c s="220" r="H5539">
        <v>6776952</v>
      </c>
      <c t="s" s="220" r="I5539">
        <v>9731</v>
      </c>
      <c s="220" r="J5539">
        <v>84919620</v>
      </c>
      <c t="s" s="220" r="K5539">
        <v>9732</v>
      </c>
      <c t="s" s="17" r="L5539">
        <v>9733</v>
      </c>
      <c t="s" s="17" r="M5539">
        <v>9734</v>
      </c>
      <c s="220" r="N5539">
        <v>489</v>
      </c>
      <c s="220" r="O5539">
        <v>386</v>
      </c>
      <c s="220" r="P5539">
        <v>3600</v>
      </c>
      <c t="s" s="220" r="Q5539">
        <v>9735</v>
      </c>
      <c t="s" s="17" r="R5539">
        <v>9736</v>
      </c>
    </row>
    <row r="5540">
      <c t="s" s="128" r="A5540">
        <v>9531</v>
      </c>
      <c t="s" s="220" r="B5540">
        <v>2262</v>
      </c>
      <c t="s" s="220" r="C5540">
        <v>9737</v>
      </c>
      <c t="s" s="220" r="D5540">
        <v>9738</v>
      </c>
      <c s="168" r="E5540">
        <v>41336.6284606482</v>
      </c>
      <c s="220" r="F5540"/>
      <c t="s" s="220" r="G5540">
        <v>46</v>
      </c>
      <c s="220" r="H5540"/>
      <c s="220" r="I5540"/>
      <c s="220" r="J5540">
        <v>34255350</v>
      </c>
      <c s="220" r="K5540"/>
      <c t="s" s="17" r="L5540">
        <v>228</v>
      </c>
      <c t="s" s="17" r="M5540">
        <v>2627</v>
      </c>
      <c s="220" r="N5540">
        <v>4034</v>
      </c>
      <c s="220" r="O5540">
        <v>140</v>
      </c>
      <c s="220" r="P5540">
        <v>3600</v>
      </c>
      <c t="s" s="220" r="Q5540">
        <v>9739</v>
      </c>
      <c t="s" s="17" r="R5540">
        <v>9740</v>
      </c>
    </row>
    <row r="5541">
      <c t="s" s="128" r="A5541">
        <v>9741</v>
      </c>
      <c t="s" s="220" r="B5541">
        <v>5272</v>
      </c>
      <c t="s" s="220" r="C5541">
        <v>9742</v>
      </c>
      <c t="s" s="220" r="D5541">
        <v>9743</v>
      </c>
      <c s="168" r="E5541">
        <v>41336.6284259259</v>
      </c>
      <c s="220" r="F5541"/>
      <c t="s" s="220" r="G5541">
        <v>46</v>
      </c>
      <c s="220" r="H5541"/>
      <c s="220" r="I5541"/>
      <c s="220" r="J5541">
        <v>30878503</v>
      </c>
      <c s="220" r="K5541"/>
      <c t="s" s="17" r="L5541">
        <v>74</v>
      </c>
      <c t="s" s="17" r="M5541">
        <v>5276</v>
      </c>
      <c s="220" r="N5541">
        <v>165</v>
      </c>
      <c s="220" r="O5541">
        <v>425</v>
      </c>
      <c s="220" r="P5541">
        <v>7200</v>
      </c>
      <c t="s" s="220" r="Q5541">
        <v>9744</v>
      </c>
      <c t="s" s="17" r="R5541">
        <v>9745</v>
      </c>
    </row>
    <row r="5542">
      <c t="s" s="128" r="A5542">
        <v>9746</v>
      </c>
      <c t="s" s="220" r="B5542">
        <v>321</v>
      </c>
      <c t="s" s="220" r="C5542">
        <v>9747</v>
      </c>
      <c t="s" s="220" r="D5542">
        <v>9748</v>
      </c>
      <c s="168" r="E5542">
        <v>41336.6283912037</v>
      </c>
      <c s="220" r="F5542"/>
      <c t="s" s="220" r="G5542">
        <v>57</v>
      </c>
      <c s="220" r="H5542"/>
      <c s="220" r="I5542"/>
      <c s="220" r="J5542">
        <v>400642052</v>
      </c>
      <c s="220" r="K5542"/>
      <c t="s" s="17" r="L5542">
        <v>74</v>
      </c>
      <c t="s" s="17" r="M5542">
        <v>326</v>
      </c>
      <c s="220" r="N5542">
        <v>492</v>
      </c>
      <c s="220" r="O5542">
        <v>418</v>
      </c>
      <c s="220" r="P5542">
        <v>3600</v>
      </c>
      <c t="s" s="220" r="Q5542">
        <v>9749</v>
      </c>
      <c t="s" s="17" r="R5542">
        <v>250</v>
      </c>
    </row>
    <row r="5543">
      <c t="s" s="128" r="A5543">
        <v>9750</v>
      </c>
      <c t="s" s="220" r="B5543">
        <v>9751</v>
      </c>
      <c t="s" s="220" r="C5543">
        <v>9752</v>
      </c>
      <c t="s" s="220" r="D5543">
        <v>9753</v>
      </c>
      <c s="168" r="E5543">
        <v>41336.6283449074</v>
      </c>
      <c s="220" r="F5543"/>
      <c t="s" s="220" r="G5543">
        <v>57</v>
      </c>
      <c s="220" r="H5543"/>
      <c s="220" r="I5543"/>
      <c s="220" r="J5543">
        <v>37942062</v>
      </c>
      <c s="220" r="K5543"/>
      <c t="s" s="17" r="L5543">
        <v>3334</v>
      </c>
      <c t="s" s="17" r="M5543">
        <v>9754</v>
      </c>
      <c s="220" r="N5543">
        <v>124</v>
      </c>
      <c s="220" r="O5543">
        <v>330</v>
      </c>
      <c s="220" r="P5543">
        <v>3600</v>
      </c>
      <c t="s" s="220" r="Q5543">
        <v>9755</v>
      </c>
      <c t="s" s="17" r="R5543">
        <v>9756</v>
      </c>
    </row>
    <row r="5544">
      <c t="s" s="128" r="A5544">
        <v>9757</v>
      </c>
      <c t="s" s="220" r="B5544">
        <v>1265</v>
      </c>
      <c t="s" s="220" r="C5544">
        <v>9758</v>
      </c>
      <c t="s" s="220" r="D5544">
        <v>9759</v>
      </c>
      <c s="168" r="E5544">
        <v>41336.6283217593</v>
      </c>
      <c s="220" r="F5544"/>
      <c t="s" s="220" r="G5544">
        <v>57</v>
      </c>
      <c s="220" r="H5544"/>
      <c s="220" r="I5544"/>
      <c s="220" r="J5544">
        <v>429761286</v>
      </c>
      <c s="220" r="K5544"/>
      <c t="s" s="17" r="L5544">
        <v>74</v>
      </c>
      <c t="s" s="17" r="M5544">
        <v>1269</v>
      </c>
      <c s="220" r="N5544">
        <v>639</v>
      </c>
      <c s="220" r="O5544">
        <v>477</v>
      </c>
      <c s="220" r="P5544">
        <v>3600</v>
      </c>
      <c t="s" s="220" r="Q5544">
        <v>9760</v>
      </c>
      <c t="s" s="17" r="R5544">
        <v>9761</v>
      </c>
    </row>
    <row r="5545">
      <c t="s" s="128" r="A5545">
        <v>9762</v>
      </c>
      <c t="s" s="220" r="B5545">
        <v>8645</v>
      </c>
      <c t="s" s="220" r="C5545">
        <v>9763</v>
      </c>
      <c t="s" s="220" r="D5545">
        <v>9764</v>
      </c>
      <c s="168" r="E5545">
        <v>41336.628287037</v>
      </c>
      <c s="220" r="F5545"/>
      <c t="s" s="220" r="G5545">
        <v>46</v>
      </c>
      <c s="220" r="H5545"/>
      <c s="220" r="I5545"/>
      <c s="220" r="J5545">
        <v>18284085</v>
      </c>
      <c s="220" r="K5545"/>
      <c t="s" s="17" r="L5545">
        <v>127</v>
      </c>
      <c t="s" s="17" r="M5545">
        <v>8648</v>
      </c>
      <c s="220" r="N5545">
        <v>387</v>
      </c>
      <c s="220" r="O5545">
        <v>101</v>
      </c>
      <c s="220" r="P5545">
        <v>3600</v>
      </c>
      <c t="s" s="220" r="Q5545">
        <v>9765</v>
      </c>
      <c t="s" s="17" r="R5545">
        <v>5621</v>
      </c>
    </row>
    <row r="5546">
      <c t="s" s="128" r="A5546">
        <v>9766</v>
      </c>
      <c t="s" s="220" r="B5546">
        <v>272</v>
      </c>
      <c t="s" s="220" r="C5546">
        <v>9767</v>
      </c>
      <c t="s" s="220" r="D5546">
        <v>9768</v>
      </c>
      <c s="168" r="E5546">
        <v>41336.6281828704</v>
      </c>
      <c s="220" r="F5546"/>
      <c t="s" s="220" r="G5546">
        <v>46</v>
      </c>
      <c s="220" r="H5546"/>
      <c s="220" r="I5546"/>
      <c s="220" r="J5546">
        <v>22377730</v>
      </c>
      <c s="220" r="K5546"/>
      <c t="s" s="17" r="L5546">
        <v>74</v>
      </c>
      <c t="s" s="17" r="M5546">
        <v>275</v>
      </c>
      <c s="220" r="N5546">
        <v>324</v>
      </c>
      <c s="220" r="O5546">
        <v>434</v>
      </c>
      <c s="220" r="P5546">
        <v>-10800</v>
      </c>
      <c t="s" s="220" r="Q5546">
        <v>9769</v>
      </c>
      <c t="s" s="17" r="R5546">
        <v>3329</v>
      </c>
    </row>
    <row r="5547">
      <c t="s" s="128" r="A5547">
        <v>9710</v>
      </c>
      <c t="s" s="220" r="B5547">
        <v>9709</v>
      </c>
      <c t="s" s="220" r="C5547">
        <v>9770</v>
      </c>
      <c t="s" s="220" r="D5547">
        <v>9771</v>
      </c>
      <c s="168" r="E5547">
        <v>41336.6280902778</v>
      </c>
      <c s="220" r="F5547"/>
      <c t="s" s="220" r="G5547">
        <v>46</v>
      </c>
      <c s="220" r="H5547"/>
      <c s="220" r="I5547"/>
      <c s="220" r="J5547">
        <v>238357969</v>
      </c>
      <c s="220" r="K5547"/>
      <c t="s" s="17" r="L5547">
        <v>74</v>
      </c>
      <c t="s" s="17" r="M5547">
        <v>9772</v>
      </c>
      <c s="220" r="N5547">
        <v>149</v>
      </c>
      <c s="220" r="O5547">
        <v>406</v>
      </c>
      <c s="220" r="P5547">
        <v>3600</v>
      </c>
      <c t="s" s="220" r="Q5547">
        <v>9773</v>
      </c>
      <c t="s" s="17" r="R5547">
        <v>9774</v>
      </c>
    </row>
    <row r="5548">
      <c t="s" s="128" r="A5548">
        <v>9775</v>
      </c>
      <c t="s" s="220" r="B5548">
        <v>634</v>
      </c>
      <c t="s" s="220" r="C5548">
        <v>9776</v>
      </c>
      <c t="s" s="220" r="D5548">
        <v>9771</v>
      </c>
      <c s="168" r="E5548">
        <v>41336.6280902778</v>
      </c>
      <c s="220" r="F5548"/>
      <c t="s" s="220" r="G5548">
        <v>46</v>
      </c>
      <c s="220" r="H5548"/>
      <c s="220" r="I5548"/>
      <c s="220" r="J5548">
        <v>53034800</v>
      </c>
      <c s="220" r="K5548"/>
      <c t="s" s="17" r="L5548">
        <v>74</v>
      </c>
      <c t="s" s="17" r="M5548">
        <v>637</v>
      </c>
      <c s="220" r="N5548">
        <v>368</v>
      </c>
      <c s="220" r="O5548">
        <v>425</v>
      </c>
      <c s="220" r="P5548">
        <v>-10800</v>
      </c>
      <c t="s" s="220" r="Q5548">
        <v>9777</v>
      </c>
      <c t="s" s="17" r="R5548">
        <v>9778</v>
      </c>
    </row>
    <row r="5549">
      <c t="s" s="128" r="A5549">
        <v>9779</v>
      </c>
      <c t="s" s="220" r="B5549">
        <v>9780</v>
      </c>
      <c t="s" s="220" r="C5549">
        <v>9781</v>
      </c>
      <c t="s" s="220" r="D5549">
        <v>9782</v>
      </c>
      <c s="168" r="E5549">
        <v>41336.6280787037</v>
      </c>
      <c s="220" r="F5549"/>
      <c t="s" s="220" r="G5549">
        <v>46</v>
      </c>
      <c s="220" r="H5549"/>
      <c s="220" r="I5549"/>
      <c s="220" r="J5549">
        <v>63487590</v>
      </c>
      <c s="220" r="K5549"/>
      <c t="s" s="17" r="L5549">
        <v>116</v>
      </c>
      <c t="s" s="17" r="M5549">
        <v>9783</v>
      </c>
      <c s="220" r="N5549">
        <v>301</v>
      </c>
      <c s="220" r="O5549">
        <v>570</v>
      </c>
      <c s="220" r="P5549"/>
      <c t="s" s="220" r="Q5549">
        <v>9784</v>
      </c>
      <c t="s" s="17" r="R5549">
        <v>7304</v>
      </c>
    </row>
    <row r="5550">
      <c t="s" s="128" r="A5550">
        <v>9785</v>
      </c>
      <c t="s" s="220" r="B5550">
        <v>9729</v>
      </c>
      <c t="s" s="220" r="C5550">
        <v>9786</v>
      </c>
      <c t="s" s="220" r="D5550">
        <v>9787</v>
      </c>
      <c s="168" r="E5550">
        <v>41336.6280439815</v>
      </c>
      <c s="220" r="F5550"/>
      <c t="s" s="220" r="G5550">
        <v>46</v>
      </c>
      <c s="220" r="H5550">
        <v>153053540</v>
      </c>
      <c t="s" s="220" r="I5550">
        <v>3817</v>
      </c>
      <c s="220" r="J5550">
        <v>84919620</v>
      </c>
      <c t="s" s="220" r="K5550">
        <v>9651</v>
      </c>
      <c t="s" s="17" r="L5550">
        <v>9733</v>
      </c>
      <c t="s" s="17" r="M5550">
        <v>9734</v>
      </c>
      <c s="220" r="N5550">
        <v>489</v>
      </c>
      <c s="220" r="O5550">
        <v>386</v>
      </c>
      <c s="220" r="P5550">
        <v>3600</v>
      </c>
      <c t="s" s="220" r="Q5550">
        <v>9788</v>
      </c>
      <c t="s" s="17" r="R5550">
        <v>9789</v>
      </c>
    </row>
    <row r="5551">
      <c t="s" s="128" r="A5551">
        <v>9790</v>
      </c>
      <c t="s" s="220" r="B5551">
        <v>9791</v>
      </c>
      <c t="s" s="220" r="C5551">
        <v>9792</v>
      </c>
      <c t="s" s="220" r="D5551">
        <v>9787</v>
      </c>
      <c s="168" r="E5551">
        <v>41336.6280439815</v>
      </c>
      <c s="220" r="F5551"/>
      <c t="s" s="220" r="G5551">
        <v>46</v>
      </c>
      <c s="220" r="H5551"/>
      <c s="220" r="I5551"/>
      <c s="220" r="J5551">
        <v>15109766</v>
      </c>
      <c s="220" r="K5551"/>
      <c t="s" s="17" r="L5551">
        <v>116</v>
      </c>
      <c t="s" s="17" r="M5551">
        <v>9793</v>
      </c>
      <c s="220" r="N5551">
        <v>21</v>
      </c>
      <c s="220" r="O5551">
        <v>57</v>
      </c>
      <c s="220" r="P5551">
        <v>3600</v>
      </c>
      <c t="s" s="220" r="Q5551">
        <v>9794</v>
      </c>
      <c t="s" s="17" r="R5551">
        <v>9761</v>
      </c>
    </row>
    <row r="5552">
      <c t="s" s="128" r="A5552">
        <v>9795</v>
      </c>
      <c t="s" s="220" r="B5552">
        <v>5616</v>
      </c>
      <c t="s" s="220" r="C5552">
        <v>9796</v>
      </c>
      <c t="s" s="220" r="D5552">
        <v>9797</v>
      </c>
      <c s="168" r="E5552">
        <v>41336.627974537</v>
      </c>
      <c s="220" r="F5552"/>
      <c t="s" s="220" r="G5552">
        <v>57</v>
      </c>
      <c s="220" r="H5552"/>
      <c s="220" r="I5552"/>
      <c s="220" r="J5552">
        <v>160942626</v>
      </c>
      <c s="220" r="K5552"/>
      <c t="s" s="17" r="L5552">
        <v>135</v>
      </c>
      <c t="s" s="17" r="M5552">
        <v>5619</v>
      </c>
      <c s="220" r="N5552">
        <v>209</v>
      </c>
      <c s="220" r="O5552">
        <v>412</v>
      </c>
      <c s="220" r="P5552">
        <v>3600</v>
      </c>
      <c t="s" s="220" r="Q5552">
        <v>9798</v>
      </c>
      <c t="s" s="17" r="R5552">
        <v>755</v>
      </c>
    </row>
    <row r="5553">
      <c t="s" s="128" r="A5553">
        <v>9799</v>
      </c>
      <c t="s" s="220" r="B5553">
        <v>9800</v>
      </c>
      <c t="s" s="220" r="C5553">
        <v>9801</v>
      </c>
      <c t="s" s="220" r="D5553">
        <v>9802</v>
      </c>
      <c s="168" r="E5553">
        <v>41336.627962963</v>
      </c>
      <c s="220" r="F5553"/>
      <c t="s" s="220" r="G5553">
        <v>46</v>
      </c>
      <c s="220" r="H5553"/>
      <c s="220" r="I5553"/>
      <c s="220" r="J5553">
        <v>115059077</v>
      </c>
      <c s="220" r="K5553"/>
      <c t="s" s="17" r="L5553">
        <v>74</v>
      </c>
      <c t="s" s="17" r="M5553">
        <v>9803</v>
      </c>
      <c s="220" r="N5553">
        <v>500</v>
      </c>
      <c s="220" r="O5553">
        <v>330</v>
      </c>
      <c s="220" r="P5553">
        <v>-36000</v>
      </c>
      <c t="s" s="220" r="Q5553">
        <v>9804</v>
      </c>
      <c t="s" s="17" r="R5553">
        <v>9805</v>
      </c>
    </row>
    <row r="5554">
      <c t="s" s="128" r="A5554">
        <v>9806</v>
      </c>
      <c t="s" s="220" r="B5554">
        <v>5758</v>
      </c>
      <c t="s" s="220" r="C5554">
        <v>9807</v>
      </c>
      <c t="s" s="220" r="D5554">
        <v>9808</v>
      </c>
      <c s="168" r="E5554">
        <v>41336.6279050926</v>
      </c>
      <c s="220" r="F5554"/>
      <c t="s" s="220" r="G5554">
        <v>57</v>
      </c>
      <c s="220" r="H5554"/>
      <c s="220" r="I5554"/>
      <c s="220" r="J5554">
        <v>425742663</v>
      </c>
      <c s="220" r="K5554"/>
      <c t="s" s="17" r="L5554">
        <v>1030</v>
      </c>
      <c t="s" s="17" r="M5554">
        <v>6067</v>
      </c>
      <c s="220" r="N5554">
        <v>426</v>
      </c>
      <c s="220" r="O5554">
        <v>188</v>
      </c>
      <c s="220" r="P5554">
        <v>7200</v>
      </c>
      <c t="s" s="220" r="Q5554">
        <v>9809</v>
      </c>
      <c t="s" s="17" r="R5554">
        <v>5386</v>
      </c>
    </row>
    <row r="5555">
      <c t="s" s="128" r="A5555">
        <v>9810</v>
      </c>
      <c t="s" s="220" r="B5555">
        <v>513</v>
      </c>
      <c t="s" s="220" r="C5555">
        <v>9811</v>
      </c>
      <c t="s" s="220" r="D5555">
        <v>9812</v>
      </c>
      <c s="168" r="E5555">
        <v>41336.6278703704</v>
      </c>
      <c s="220" r="F5555"/>
      <c t="s" s="220" r="G5555">
        <v>46</v>
      </c>
      <c s="220" r="H5555"/>
      <c s="220" r="I5555"/>
      <c s="220" r="J5555">
        <v>1549341</v>
      </c>
      <c s="220" r="K5555"/>
      <c t="s" s="17" r="L5555">
        <v>228</v>
      </c>
      <c t="s" s="17" r="M5555">
        <v>516</v>
      </c>
      <c s="220" r="N5555">
        <v>844</v>
      </c>
      <c s="220" r="O5555">
        <v>561</v>
      </c>
      <c s="220" r="P5555">
        <v>3600</v>
      </c>
      <c t="s" s="220" r="Q5555">
        <v>9813</v>
      </c>
      <c t="s" s="17" r="R5555">
        <v>9814</v>
      </c>
    </row>
    <row r="5556">
      <c t="s" s="128" r="A5556">
        <v>9815</v>
      </c>
      <c t="s" s="220" r="B5556">
        <v>814</v>
      </c>
      <c t="s" s="220" r="C5556">
        <v>9816</v>
      </c>
      <c t="s" s="220" r="D5556">
        <v>9812</v>
      </c>
      <c s="168" r="E5556">
        <v>41336.6278703704</v>
      </c>
      <c s="220" r="F5556"/>
      <c t="s" s="220" r="G5556">
        <v>57</v>
      </c>
      <c s="220" r="H5556"/>
      <c s="220" r="I5556"/>
      <c s="220" r="J5556">
        <v>2723301</v>
      </c>
      <c s="220" r="K5556"/>
      <c t="s" s="17" r="L5556">
        <v>228</v>
      </c>
      <c t="s" s="17" r="M5556">
        <v>817</v>
      </c>
      <c s="220" r="N5556">
        <v>531</v>
      </c>
      <c s="220" r="O5556">
        <v>402</v>
      </c>
      <c s="220" r="P5556">
        <v>3600</v>
      </c>
      <c t="s" s="220" r="Q5556">
        <v>9817</v>
      </c>
      <c t="s" s="17" r="R5556">
        <v>9818</v>
      </c>
    </row>
    <row r="5557">
      <c t="s" s="128" r="A5557">
        <v>9819</v>
      </c>
      <c t="s" s="220" r="B5557">
        <v>1125</v>
      </c>
      <c t="s" s="220" r="C5557">
        <v>9820</v>
      </c>
      <c t="s" s="220" r="D5557">
        <v>9821</v>
      </c>
      <c s="168" r="E5557">
        <v>41336.6278240741</v>
      </c>
      <c s="220" r="F5557"/>
      <c t="s" s="220" r="G5557">
        <v>57</v>
      </c>
      <c s="220" r="H5557">
        <v>63710956</v>
      </c>
      <c t="s" s="220" r="I5557">
        <v>9138</v>
      </c>
      <c s="220" r="J5557">
        <v>1074353845</v>
      </c>
      <c t="s" s="220" r="K5557">
        <v>9822</v>
      </c>
      <c t="s" s="17" r="L5557">
        <v>74</v>
      </c>
      <c t="s" s="17" r="M5557">
        <v>1128</v>
      </c>
      <c s="220" r="N5557">
        <v>390</v>
      </c>
      <c s="220" r="O5557">
        <v>28</v>
      </c>
      <c s="220" r="P5557">
        <v>3600</v>
      </c>
      <c t="s" s="220" r="Q5557">
        <v>9823</v>
      </c>
      <c t="s" s="17" r="R5557">
        <v>9824</v>
      </c>
    </row>
    <row r="5558">
      <c t="s" s="128" r="A5558">
        <v>9825</v>
      </c>
      <c t="s" s="220" r="B5558">
        <v>4719</v>
      </c>
      <c t="s" s="220" r="C5558">
        <v>9826</v>
      </c>
      <c t="s" s="220" r="D5558">
        <v>9827</v>
      </c>
      <c s="168" r="E5558">
        <v>41336.6277893518</v>
      </c>
      <c s="220" r="F5558"/>
      <c t="s" s="220" r="G5558">
        <v>57</v>
      </c>
      <c s="220" r="H5558"/>
      <c s="220" r="I5558"/>
      <c s="220" r="J5558">
        <v>174156327</v>
      </c>
      <c s="220" r="K5558"/>
      <c t="s" s="17" r="L5558">
        <v>74</v>
      </c>
      <c t="s" s="17" r="M5558">
        <v>4722</v>
      </c>
      <c s="220" r="N5558">
        <v>275</v>
      </c>
      <c s="220" r="O5558">
        <v>305</v>
      </c>
      <c s="220" r="P5558">
        <v>3600</v>
      </c>
      <c t="s" s="220" r="Q5558">
        <v>9828</v>
      </c>
      <c t="s" s="17" r="R5558">
        <v>2423</v>
      </c>
    </row>
    <row r="5559">
      <c t="s" s="128" r="A5559">
        <v>9732</v>
      </c>
      <c t="s" s="220" r="B5559">
        <v>9731</v>
      </c>
      <c t="s" s="220" r="C5559">
        <v>9829</v>
      </c>
      <c t="s" s="220" r="D5559">
        <v>9830</v>
      </c>
      <c s="168" r="E5559">
        <v>41336.6277314815</v>
      </c>
      <c s="220" r="F5559"/>
      <c t="s" s="220" r="G5559">
        <v>46</v>
      </c>
      <c s="220" r="H5559"/>
      <c s="220" r="I5559"/>
      <c s="220" r="J5559">
        <v>6776952</v>
      </c>
      <c s="220" r="K5559"/>
      <c t="s" s="17" r="L5559">
        <v>74</v>
      </c>
      <c t="s" s="17" r="M5559">
        <v>9831</v>
      </c>
      <c s="220" r="N5559">
        <v>5654</v>
      </c>
      <c s="220" r="O5559">
        <v>454</v>
      </c>
      <c s="220" r="P5559">
        <v>-7200</v>
      </c>
      <c t="s" s="220" r="Q5559">
        <v>9832</v>
      </c>
      <c t="s" s="17" r="R5559">
        <v>9833</v>
      </c>
    </row>
    <row r="5560">
      <c t="s" s="128" r="A5560">
        <v>9834</v>
      </c>
      <c t="s" s="220" r="B5560">
        <v>1759</v>
      </c>
      <c t="s" s="220" r="C5560">
        <v>9835</v>
      </c>
      <c t="s" s="220" r="D5560">
        <v>9836</v>
      </c>
      <c s="168" r="E5560">
        <v>41336.6277199074</v>
      </c>
      <c s="220" r="F5560"/>
      <c t="s" s="220" r="G5560">
        <v>57</v>
      </c>
      <c s="220" r="H5560"/>
      <c s="220" r="I5560"/>
      <c s="220" r="J5560">
        <v>527251402</v>
      </c>
      <c s="220" r="K5560"/>
      <c t="s" s="17" r="L5560">
        <v>116</v>
      </c>
      <c t="s" s="17" r="M5560">
        <v>1762</v>
      </c>
      <c s="220" r="N5560">
        <v>113</v>
      </c>
      <c s="220" r="O5560">
        <v>129</v>
      </c>
      <c s="220" r="P5560">
        <v>3600</v>
      </c>
      <c t="s" s="220" r="Q5560">
        <v>9837</v>
      </c>
      <c t="s" s="17" r="R5560">
        <v>7600</v>
      </c>
    </row>
    <row r="5561">
      <c t="s" s="128" r="A5561">
        <v>9838</v>
      </c>
      <c t="s" s="220" r="B5561">
        <v>3170</v>
      </c>
      <c t="s" s="220" r="C5561">
        <v>9839</v>
      </c>
      <c t="s" s="220" r="D5561">
        <v>9840</v>
      </c>
      <c s="168" r="E5561">
        <v>41336.6277083333</v>
      </c>
      <c s="220" r="F5561"/>
      <c t="s" s="220" r="G5561">
        <v>57</v>
      </c>
      <c s="220" r="H5561"/>
      <c s="220" r="I5561"/>
      <c s="220" r="J5561">
        <v>117340835</v>
      </c>
      <c s="220" r="K5561"/>
      <c t="s" s="17" r="L5561">
        <v>228</v>
      </c>
      <c t="s" s="17" r="M5561">
        <v>3173</v>
      </c>
      <c s="220" r="N5561">
        <v>51</v>
      </c>
      <c s="220" r="O5561">
        <v>126</v>
      </c>
      <c s="220" r="P5561">
        <v>3600</v>
      </c>
      <c t="s" s="220" r="Q5561">
        <v>9841</v>
      </c>
      <c t="s" s="17" r="R5561">
        <v>348</v>
      </c>
    </row>
    <row r="5562">
      <c t="s" s="128" r="A5562">
        <v>9842</v>
      </c>
      <c t="s" s="220" r="B5562">
        <v>6236</v>
      </c>
      <c t="s" s="220" r="C5562">
        <v>9843</v>
      </c>
      <c t="s" s="220" r="D5562">
        <v>9844</v>
      </c>
      <c s="168" r="E5562">
        <v>41336.6276851852</v>
      </c>
      <c s="220" r="F5562"/>
      <c t="s" s="220" r="G5562">
        <v>46</v>
      </c>
      <c s="220" r="H5562">
        <v>591115786</v>
      </c>
      <c t="s" s="220" r="I5562">
        <v>3344</v>
      </c>
      <c s="220" r="J5562">
        <v>22057580</v>
      </c>
      <c t="s" s="220" r="K5562">
        <v>9845</v>
      </c>
      <c t="s" s="17" r="L5562">
        <v>49</v>
      </c>
      <c t="s" s="17" r="M5562">
        <v>6239</v>
      </c>
      <c s="220" r="N5562">
        <v>1711</v>
      </c>
      <c s="220" r="O5562">
        <v>131</v>
      </c>
      <c s="220" r="P5562">
        <v>3600</v>
      </c>
      <c t="s" s="220" r="Q5562">
        <v>9846</v>
      </c>
      <c t="s" s="17" r="R5562">
        <v>9847</v>
      </c>
    </row>
    <row r="5563">
      <c t="s" s="128" r="A5563">
        <v>9848</v>
      </c>
      <c t="s" s="220" r="B5563">
        <v>552</v>
      </c>
      <c t="s" s="220" r="C5563">
        <v>9849</v>
      </c>
      <c t="s" s="220" r="D5563">
        <v>9850</v>
      </c>
      <c s="168" r="E5563">
        <v>41336.627650463</v>
      </c>
      <c s="220" r="F5563"/>
      <c t="s" s="220" r="G5563">
        <v>46</v>
      </c>
      <c s="220" r="H5563"/>
      <c s="220" r="I5563"/>
      <c s="220" r="J5563">
        <v>53755836</v>
      </c>
      <c s="220" r="K5563"/>
      <c t="s" s="17" r="L5563">
        <v>116</v>
      </c>
      <c t="s" s="17" r="M5563">
        <v>555</v>
      </c>
      <c s="220" r="N5563">
        <v>278</v>
      </c>
      <c s="220" r="O5563">
        <v>241</v>
      </c>
      <c s="220" r="P5563">
        <v>3600</v>
      </c>
      <c t="s" s="220" r="Q5563">
        <v>9851</v>
      </c>
      <c t="s" s="17" r="R5563">
        <v>9852</v>
      </c>
    </row>
    <row r="5564">
      <c t="s" s="128" r="A5564">
        <v>9853</v>
      </c>
      <c t="s" s="220" r="B5564">
        <v>9170</v>
      </c>
      <c t="s" s="220" r="C5564">
        <v>9854</v>
      </c>
      <c t="s" s="220" r="D5564">
        <v>9855</v>
      </c>
      <c s="168" r="E5564">
        <v>41336.6275925926</v>
      </c>
      <c s="220" r="F5564"/>
      <c t="s" s="220" r="G5564">
        <v>57</v>
      </c>
      <c s="220" r="H5564"/>
      <c s="220" r="I5564"/>
      <c s="220" r="J5564">
        <v>488787404</v>
      </c>
      <c s="220" r="K5564"/>
      <c t="s" s="17" r="L5564">
        <v>74</v>
      </c>
      <c t="s" s="17" r="M5564">
        <v>9173</v>
      </c>
      <c s="220" r="N5564">
        <v>1015</v>
      </c>
      <c s="220" r="O5564">
        <v>332</v>
      </c>
      <c s="220" r="P5564">
        <v>3600</v>
      </c>
      <c t="s" s="220" r="Q5564">
        <v>9856</v>
      </c>
      <c t="s" s="17" r="R5564">
        <v>3483</v>
      </c>
    </row>
    <row r="5565">
      <c t="s" s="128" r="A5565">
        <v>9857</v>
      </c>
      <c t="s" s="220" r="B5565">
        <v>5727</v>
      </c>
      <c t="s" s="220" r="C5565">
        <v>9858</v>
      </c>
      <c t="s" s="220" r="D5565">
        <v>9859</v>
      </c>
      <c s="168" r="E5565">
        <v>41336.6274652778</v>
      </c>
      <c s="220" r="F5565"/>
      <c t="s" s="220" r="G5565">
        <v>57</v>
      </c>
      <c s="220" r="H5565"/>
      <c s="220" r="I5565"/>
      <c s="220" r="J5565">
        <v>14663464</v>
      </c>
      <c s="220" r="K5565"/>
      <c t="s" s="17" r="L5565">
        <v>5730</v>
      </c>
      <c t="s" s="17" r="M5565">
        <v>5731</v>
      </c>
      <c s="220" r="N5565">
        <v>2718</v>
      </c>
      <c s="220" r="O5565">
        <v>1401</v>
      </c>
      <c s="220" r="P5565">
        <v>3600</v>
      </c>
      <c t="s" s="220" r="Q5565">
        <v>9860</v>
      </c>
      <c t="s" s="17" r="R5565">
        <v>9861</v>
      </c>
    </row>
    <row r="5566">
      <c t="s" s="128" r="A5566">
        <v>7828</v>
      </c>
      <c t="s" s="220" r="B5566">
        <v>7827</v>
      </c>
      <c t="s" s="220" r="C5566">
        <v>9862</v>
      </c>
      <c t="s" s="220" r="D5566">
        <v>9859</v>
      </c>
      <c s="168" r="E5566">
        <v>41336.6274652778</v>
      </c>
      <c s="220" r="F5566"/>
      <c t="s" s="220" r="G5566">
        <v>57</v>
      </c>
      <c s="220" r="H5566"/>
      <c s="220" r="I5566"/>
      <c s="220" r="J5566">
        <v>39983851</v>
      </c>
      <c s="220" r="K5566"/>
      <c t="s" s="17" r="L5566">
        <v>116</v>
      </c>
      <c t="s" s="17" r="M5566">
        <v>9863</v>
      </c>
      <c s="220" r="N5566">
        <v>645</v>
      </c>
      <c s="220" r="O5566">
        <v>375</v>
      </c>
      <c s="220" r="P5566">
        <v>3600</v>
      </c>
      <c t="s" s="220" r="Q5566">
        <v>9864</v>
      </c>
      <c t="s" s="17" r="R5566">
        <v>4444</v>
      </c>
    </row>
    <row r="5567">
      <c t="s" s="128" r="A5567">
        <v>9865</v>
      </c>
      <c t="s" s="220" r="B5567">
        <v>217</v>
      </c>
      <c t="s" s="220" r="C5567">
        <v>9866</v>
      </c>
      <c t="s" s="220" r="D5567">
        <v>9867</v>
      </c>
      <c s="168" r="E5567">
        <v>41336.6274305556</v>
      </c>
      <c s="220" r="F5567"/>
      <c t="s" s="220" r="G5567">
        <v>57</v>
      </c>
      <c s="220" r="H5567"/>
      <c s="220" r="I5567"/>
      <c s="220" r="J5567">
        <v>261867800</v>
      </c>
      <c s="220" r="K5567"/>
      <c t="s" s="17" r="L5567">
        <v>228</v>
      </c>
      <c t="s" s="17" r="M5567">
        <v>221</v>
      </c>
      <c s="220" r="N5567">
        <v>254</v>
      </c>
      <c s="220" r="O5567">
        <v>325</v>
      </c>
      <c s="220" r="P5567">
        <v>3600</v>
      </c>
      <c t="s" s="220" r="Q5567">
        <v>9868</v>
      </c>
      <c t="s" s="17" r="R5567">
        <v>9869</v>
      </c>
    </row>
    <row r="5568">
      <c t="s" s="128" r="A5568">
        <v>9870</v>
      </c>
      <c t="s" s="220" r="B5568">
        <v>9257</v>
      </c>
      <c t="s" s="220" r="C5568">
        <v>9871</v>
      </c>
      <c t="s" s="220" r="D5568">
        <v>9872</v>
      </c>
      <c s="168" r="E5568">
        <v>41336.6274189815</v>
      </c>
      <c s="220" r="F5568"/>
      <c t="s" s="220" r="G5568">
        <v>46</v>
      </c>
      <c s="220" r="H5568"/>
      <c s="220" r="I5568"/>
      <c s="220" r="J5568">
        <v>20938781</v>
      </c>
      <c s="220" r="K5568"/>
      <c t="s" s="17" r="L5568">
        <v>228</v>
      </c>
      <c t="s" s="17" r="M5568">
        <v>9260</v>
      </c>
      <c s="220" r="N5568">
        <v>374</v>
      </c>
      <c s="220" r="O5568">
        <v>352</v>
      </c>
      <c s="220" r="P5568">
        <v>3600</v>
      </c>
      <c t="s" s="220" r="Q5568">
        <v>9873</v>
      </c>
      <c t="s" s="17" r="R5568">
        <v>6636</v>
      </c>
    </row>
    <row r="5569">
      <c t="s" s="128" r="A5569">
        <v>9874</v>
      </c>
      <c t="s" s="220" r="B5569">
        <v>469</v>
      </c>
      <c t="s" s="220" r="C5569">
        <v>9875</v>
      </c>
      <c t="s" s="220" r="D5569">
        <v>9876</v>
      </c>
      <c s="168" r="E5569">
        <v>41336.6274074074</v>
      </c>
      <c s="220" r="F5569"/>
      <c t="s" s="220" r="G5569">
        <v>57</v>
      </c>
      <c s="220" r="H5569"/>
      <c s="220" r="I5569"/>
      <c s="220" r="J5569">
        <v>87757854</v>
      </c>
      <c s="220" r="K5569"/>
      <c t="s" s="17" r="L5569">
        <v>116</v>
      </c>
      <c t="s" s="17" r="M5569">
        <v>472</v>
      </c>
      <c s="220" r="N5569">
        <v>161</v>
      </c>
      <c s="220" r="O5569">
        <v>182</v>
      </c>
      <c s="220" r="P5569">
        <v>3600</v>
      </c>
      <c t="s" s="220" r="Q5569">
        <v>9877</v>
      </c>
      <c t="s" s="17" r="R5569">
        <v>5621</v>
      </c>
    </row>
    <row r="5570">
      <c t="s" s="128" r="A5570">
        <v>9878</v>
      </c>
      <c t="s" s="220" r="B5570">
        <v>1608</v>
      </c>
      <c t="s" s="220" r="C5570">
        <v>9879</v>
      </c>
      <c t="s" s="220" r="D5570">
        <v>9880</v>
      </c>
      <c s="168" r="E5570">
        <v>41336.6273842593</v>
      </c>
      <c s="220" r="F5570"/>
      <c t="s" s="220" r="G5570">
        <v>57</v>
      </c>
      <c s="220" r="H5570"/>
      <c s="220" r="I5570"/>
      <c s="220" r="J5570">
        <v>419071151</v>
      </c>
      <c s="220" r="K5570"/>
      <c t="s" s="17" r="L5570">
        <v>228</v>
      </c>
      <c t="s" s="17" r="M5570">
        <v>1611</v>
      </c>
      <c s="220" r="N5570">
        <v>97</v>
      </c>
      <c s="220" r="O5570">
        <v>141</v>
      </c>
      <c s="220" r="P5570"/>
      <c t="s" s="220" r="Q5570">
        <v>9881</v>
      </c>
      <c t="s" s="17" r="R5570">
        <v>9882</v>
      </c>
    </row>
    <row r="5571">
      <c t="s" s="128" r="A5571">
        <v>9883</v>
      </c>
      <c t="s" s="220" r="B5571">
        <v>9884</v>
      </c>
      <c t="s" s="220" r="C5571">
        <v>9885</v>
      </c>
      <c t="s" s="220" r="D5571">
        <v>9886</v>
      </c>
      <c s="168" r="E5571">
        <v>41336.6273148148</v>
      </c>
      <c s="220" r="F5571"/>
      <c t="s" s="220" r="G5571">
        <v>46</v>
      </c>
      <c s="220" r="H5571"/>
      <c s="220" r="I5571"/>
      <c s="220" r="J5571">
        <v>125067548</v>
      </c>
      <c s="220" r="K5571"/>
      <c t="s" s="17" r="L5571">
        <v>74</v>
      </c>
      <c t="s" s="17" r="M5571">
        <v>9887</v>
      </c>
      <c s="220" r="N5571">
        <v>12</v>
      </c>
      <c s="220" r="O5571">
        <v>43</v>
      </c>
      <c s="220" r="P5571"/>
      <c t="s" s="220" r="Q5571">
        <v>9888</v>
      </c>
      <c t="s" s="17" r="R5571">
        <v>9889</v>
      </c>
    </row>
    <row r="5572">
      <c t="s" s="128" r="A5572">
        <v>9890</v>
      </c>
      <c t="s" s="220" r="B5572">
        <v>9891</v>
      </c>
      <c t="s" s="220" r="C5572">
        <v>9892</v>
      </c>
      <c t="s" s="220" r="D5572">
        <v>9886</v>
      </c>
      <c s="168" r="E5572">
        <v>41336.6273148148</v>
      </c>
      <c s="220" r="F5572"/>
      <c t="s" s="220" r="G5572">
        <v>46</v>
      </c>
      <c s="220" r="H5572"/>
      <c s="220" r="I5572"/>
      <c s="220" r="J5572">
        <v>81446750</v>
      </c>
      <c s="220" r="K5572"/>
      <c t="s" s="17" r="L5572">
        <v>116</v>
      </c>
      <c t="s" s="17" r="M5572">
        <v>9893</v>
      </c>
      <c s="220" r="N5572">
        <v>274</v>
      </c>
      <c s="220" r="O5572">
        <v>310</v>
      </c>
      <c s="220" r="P5572"/>
      <c t="s" s="220" r="Q5572">
        <v>9894</v>
      </c>
      <c t="s" s="17" r="R5572">
        <v>6941</v>
      </c>
    </row>
    <row r="5573">
      <c t="s" s="128" r="A5573">
        <v>9895</v>
      </c>
      <c t="s" s="220" r="B5573">
        <v>9505</v>
      </c>
      <c t="s" s="220" r="C5573">
        <v>9896</v>
      </c>
      <c t="s" s="220" r="D5573">
        <v>9897</v>
      </c>
      <c s="168" r="E5573">
        <v>41336.6273032407</v>
      </c>
      <c s="220" r="F5573"/>
      <c t="s" s="220" r="G5573">
        <v>46</v>
      </c>
      <c s="220" r="H5573"/>
      <c s="220" r="I5573"/>
      <c s="220" r="J5573">
        <v>37776042</v>
      </c>
      <c s="220" r="K5573"/>
      <c t="s" s="17" r="L5573">
        <v>116</v>
      </c>
      <c t="s" s="17" r="M5573">
        <v>9508</v>
      </c>
      <c s="220" r="N5573">
        <v>1201</v>
      </c>
      <c s="220" r="O5573">
        <v>616</v>
      </c>
      <c s="220" r="P5573">
        <v>3600</v>
      </c>
      <c t="s" s="220" r="Q5573">
        <v>9898</v>
      </c>
      <c t="s" s="17" r="R5573">
        <v>2307</v>
      </c>
    </row>
    <row r="5574">
      <c t="s" s="128" r="A5574">
        <v>9899</v>
      </c>
      <c t="s" s="220" r="B5574">
        <v>9900</v>
      </c>
      <c t="s" s="220" r="C5574">
        <v>9901</v>
      </c>
      <c t="s" s="220" r="D5574">
        <v>9902</v>
      </c>
      <c s="168" r="E5574">
        <v>41336.6272916667</v>
      </c>
      <c s="220" r="F5574"/>
      <c t="s" s="220" r="G5574">
        <v>46</v>
      </c>
      <c s="220" r="H5574"/>
      <c s="220" r="I5574"/>
      <c s="220" r="J5574">
        <v>250705785</v>
      </c>
      <c s="220" r="K5574"/>
      <c t="s" s="17" r="L5574">
        <v>49</v>
      </c>
      <c t="s" s="17" r="M5574">
        <v>9903</v>
      </c>
      <c s="220" r="N5574">
        <v>95</v>
      </c>
      <c s="220" r="O5574">
        <v>314</v>
      </c>
      <c s="220" r="P5574">
        <v>7200</v>
      </c>
      <c t="s" s="220" r="Q5574">
        <v>9904</v>
      </c>
      <c t="s" s="17" r="R5574">
        <v>2464</v>
      </c>
    </row>
    <row r="5575">
      <c t="s" s="128" r="A5575">
        <v>9905</v>
      </c>
      <c t="s" s="220" r="B5575">
        <v>1265</v>
      </c>
      <c t="s" s="220" r="C5575">
        <v>9906</v>
      </c>
      <c t="s" s="220" r="D5575">
        <v>9907</v>
      </c>
      <c s="168" r="E5575">
        <v>41336.6271990741</v>
      </c>
      <c s="220" r="F5575"/>
      <c t="s" s="220" r="G5575">
        <v>57</v>
      </c>
      <c s="220" r="H5575"/>
      <c s="220" r="I5575"/>
      <c s="220" r="J5575">
        <v>429761286</v>
      </c>
      <c s="220" r="K5575"/>
      <c t="s" s="17" r="L5575">
        <v>74</v>
      </c>
      <c t="s" s="17" r="M5575">
        <v>1269</v>
      </c>
      <c s="220" r="N5575">
        <v>639</v>
      </c>
      <c s="220" r="O5575">
        <v>477</v>
      </c>
      <c s="220" r="P5575">
        <v>3600</v>
      </c>
      <c t="s" s="220" r="Q5575">
        <v>9908</v>
      </c>
      <c t="s" s="17" r="R5575">
        <v>5614</v>
      </c>
    </row>
    <row r="5576">
      <c t="s" s="128" r="A5576">
        <v>9909</v>
      </c>
      <c t="s" s="220" r="B5576">
        <v>1494</v>
      </c>
      <c t="s" s="220" r="C5576">
        <v>9910</v>
      </c>
      <c t="s" s="220" r="D5576">
        <v>9911</v>
      </c>
      <c s="168" r="E5576">
        <v>41336.6271527778</v>
      </c>
      <c s="220" r="F5576"/>
      <c t="s" s="220" r="G5576">
        <v>46</v>
      </c>
      <c s="220" r="H5576"/>
      <c s="220" r="I5576"/>
      <c s="220" r="J5576">
        <v>49009102</v>
      </c>
      <c s="220" r="K5576"/>
      <c t="s" s="17" r="L5576">
        <v>135</v>
      </c>
      <c t="s" s="17" r="M5576">
        <v>1497</v>
      </c>
      <c s="220" r="N5576">
        <v>448</v>
      </c>
      <c s="220" r="O5576">
        <v>351</v>
      </c>
      <c s="220" r="P5576">
        <v>12600</v>
      </c>
      <c t="s" s="220" r="Q5576">
        <v>9912</v>
      </c>
      <c t="s" s="17" r="R5576">
        <v>9913</v>
      </c>
    </row>
    <row r="5577">
      <c t="s" s="128" r="A5577">
        <v>9914</v>
      </c>
      <c t="s" s="220" r="B5577">
        <v>9751</v>
      </c>
      <c t="s" s="220" r="C5577">
        <v>9915</v>
      </c>
      <c t="s" s="220" r="D5577">
        <v>9916</v>
      </c>
      <c s="168" r="E5577">
        <v>41336.6271296296</v>
      </c>
      <c s="220" r="F5577"/>
      <c t="s" s="220" r="G5577">
        <v>57</v>
      </c>
      <c s="220" r="H5577"/>
      <c s="220" r="I5577"/>
      <c s="220" r="J5577">
        <v>37942062</v>
      </c>
      <c s="220" r="K5577"/>
      <c t="s" s="17" r="L5577">
        <v>3334</v>
      </c>
      <c t="s" s="17" r="M5577">
        <v>9754</v>
      </c>
      <c s="220" r="N5577">
        <v>124</v>
      </c>
      <c s="220" r="O5577">
        <v>330</v>
      </c>
      <c s="220" r="P5577">
        <v>3600</v>
      </c>
      <c t="s" s="220" r="Q5577">
        <v>9917</v>
      </c>
      <c t="s" s="17" r="R5577">
        <v>5118</v>
      </c>
    </row>
    <row r="5578">
      <c t="s" s="128" r="A5578">
        <v>9918</v>
      </c>
      <c t="s" s="220" r="B5578">
        <v>8421</v>
      </c>
      <c t="s" s="220" r="C5578">
        <v>9919</v>
      </c>
      <c t="s" s="220" r="D5578">
        <v>9920</v>
      </c>
      <c s="168" r="E5578">
        <v>41336.6271180556</v>
      </c>
      <c s="220" r="F5578"/>
      <c t="s" s="220" r="G5578">
        <v>46</v>
      </c>
      <c s="220" r="H5578"/>
      <c s="220" r="I5578"/>
      <c s="220" r="J5578">
        <v>125692064</v>
      </c>
      <c s="220" r="K5578"/>
      <c t="s" s="17" r="L5578">
        <v>228</v>
      </c>
      <c t="s" s="17" r="M5578">
        <v>8424</v>
      </c>
      <c s="220" r="N5578">
        <v>352</v>
      </c>
      <c s="220" r="O5578">
        <v>629</v>
      </c>
      <c s="220" r="P5578">
        <v>3600</v>
      </c>
      <c t="s" s="220" r="Q5578">
        <v>9921</v>
      </c>
      <c t="s" s="17" r="R5578">
        <v>2198</v>
      </c>
    </row>
    <row r="5579">
      <c t="s" s="128" r="A5579">
        <v>9922</v>
      </c>
      <c t="s" s="220" r="B5579">
        <v>9923</v>
      </c>
      <c t="s" s="220" r="C5579">
        <v>9924</v>
      </c>
      <c t="s" s="220" r="D5579">
        <v>9925</v>
      </c>
      <c s="168" r="E5579">
        <v>41336.6270833333</v>
      </c>
      <c s="220" r="F5579"/>
      <c t="s" s="220" r="G5579">
        <v>57</v>
      </c>
      <c s="220" r="H5579"/>
      <c s="220" r="I5579"/>
      <c s="220" r="J5579">
        <v>347128224</v>
      </c>
      <c s="220" r="K5579"/>
      <c t="s" s="17" r="L5579">
        <v>116</v>
      </c>
      <c t="s" s="17" r="M5579">
        <v>9926</v>
      </c>
      <c s="220" r="N5579">
        <v>323</v>
      </c>
      <c s="220" r="O5579">
        <v>128</v>
      </c>
      <c s="220" r="P5579">
        <v>3600</v>
      </c>
      <c t="s" s="220" r="Q5579">
        <v>9927</v>
      </c>
      <c t="s" s="17" r="R5579">
        <v>9928</v>
      </c>
    </row>
    <row r="5580">
      <c t="s" s="128" r="A5580">
        <v>9929</v>
      </c>
      <c t="s" s="220" r="B5580">
        <v>9930</v>
      </c>
      <c t="s" s="220" r="C5580">
        <v>9931</v>
      </c>
      <c t="s" s="220" r="D5580">
        <v>9932</v>
      </c>
      <c s="168" r="E5580">
        <v>41336.627037037</v>
      </c>
      <c s="220" r="F5580"/>
      <c t="s" s="220" r="G5580">
        <v>46</v>
      </c>
      <c s="220" r="H5580"/>
      <c s="220" r="I5580"/>
      <c s="220" r="J5580">
        <v>7227742</v>
      </c>
      <c s="220" r="K5580"/>
      <c t="s" s="17" r="L5580">
        <v>74</v>
      </c>
      <c t="s" s="17" r="M5580">
        <v>9933</v>
      </c>
      <c s="220" r="N5580">
        <v>152</v>
      </c>
      <c s="220" r="O5580">
        <v>246</v>
      </c>
      <c s="220" r="P5580">
        <v>-10800</v>
      </c>
      <c t="s" s="220" r="Q5580">
        <v>9934</v>
      </c>
      <c t="s" s="17" r="R5580">
        <v>5201</v>
      </c>
    </row>
    <row r="5581">
      <c t="s" s="128" r="A5581">
        <v>9935</v>
      </c>
      <c t="s" s="220" r="B5581">
        <v>9936</v>
      </c>
      <c t="s" s="220" r="C5581">
        <v>9937</v>
      </c>
      <c t="s" s="220" r="D5581">
        <v>9932</v>
      </c>
      <c s="168" r="E5581">
        <v>41336.627037037</v>
      </c>
      <c s="220" r="F5581"/>
      <c t="s" s="220" r="G5581">
        <v>57</v>
      </c>
      <c s="220" r="H5581"/>
      <c s="220" r="I5581"/>
      <c s="220" r="J5581">
        <v>16288448</v>
      </c>
      <c s="220" r="K5581"/>
      <c t="s" s="17" r="L5581">
        <v>127</v>
      </c>
      <c t="s" s="17" r="M5581">
        <v>9938</v>
      </c>
      <c s="220" r="N5581">
        <v>1339</v>
      </c>
      <c s="220" r="O5581">
        <v>390</v>
      </c>
      <c s="220" r="P5581">
        <v>3600</v>
      </c>
      <c t="s" s="220" r="Q5581">
        <v>9939</v>
      </c>
      <c t="s" s="17" r="R5581">
        <v>9940</v>
      </c>
    </row>
    <row r="5582">
      <c t="s" s="128" r="A5582">
        <v>9941</v>
      </c>
      <c t="s" s="220" r="B5582">
        <v>1125</v>
      </c>
      <c t="s" s="220" r="C5582">
        <v>9942</v>
      </c>
      <c t="s" s="220" r="D5582">
        <v>9943</v>
      </c>
      <c s="168" r="E5582">
        <v>41336.6269328704</v>
      </c>
      <c s="220" r="F5582"/>
      <c t="s" s="220" r="G5582">
        <v>57</v>
      </c>
      <c s="220" r="H5582"/>
      <c s="220" r="I5582"/>
      <c s="220" r="J5582">
        <v>1074353845</v>
      </c>
      <c s="220" r="K5582"/>
      <c t="s" s="17" r="L5582">
        <v>74</v>
      </c>
      <c t="s" s="17" r="M5582">
        <v>1128</v>
      </c>
      <c s="220" r="N5582">
        <v>390</v>
      </c>
      <c s="220" r="O5582">
        <v>28</v>
      </c>
      <c s="220" r="P5582">
        <v>3600</v>
      </c>
      <c t="s" s="220" r="Q5582">
        <v>9944</v>
      </c>
      <c t="s" s="17" r="R5582">
        <v>9945</v>
      </c>
    </row>
    <row r="5583">
      <c t="s" s="128" r="A5583">
        <v>9946</v>
      </c>
      <c t="s" s="220" r="B5583">
        <v>4295</v>
      </c>
      <c t="s" s="220" r="C5583">
        <v>9947</v>
      </c>
      <c t="s" s="220" r="D5583">
        <v>9948</v>
      </c>
      <c s="168" r="E5583">
        <v>41336.6269212963</v>
      </c>
      <c s="220" r="F5583"/>
      <c t="s" s="220" r="G5583">
        <v>57</v>
      </c>
      <c s="220" r="H5583"/>
      <c s="220" r="I5583"/>
      <c s="220" r="J5583">
        <v>345228021</v>
      </c>
      <c s="220" r="K5583"/>
      <c t="s" s="17" r="L5583">
        <v>74</v>
      </c>
      <c t="s" s="17" r="M5583">
        <v>4357</v>
      </c>
      <c s="220" r="N5583">
        <v>134</v>
      </c>
      <c s="220" r="O5583">
        <v>284</v>
      </c>
      <c s="220" r="P5583">
        <v>-10800</v>
      </c>
      <c t="s" s="220" r="Q5583">
        <v>9949</v>
      </c>
      <c t="s" s="17" r="R5583">
        <v>5393</v>
      </c>
    </row>
    <row r="5584">
      <c t="s" s="128" r="A5584">
        <v>9950</v>
      </c>
      <c t="s" s="220" r="B5584">
        <v>3601</v>
      </c>
      <c t="s" s="220" r="C5584">
        <v>9951</v>
      </c>
      <c t="s" s="220" r="D5584">
        <v>9952</v>
      </c>
      <c s="168" r="E5584">
        <v>41336.6268865741</v>
      </c>
      <c s="220" r="F5584"/>
      <c t="s" s="220" r="G5584">
        <v>57</v>
      </c>
      <c s="220" r="H5584"/>
      <c s="220" r="I5584"/>
      <c s="220" r="J5584">
        <v>265347560</v>
      </c>
      <c s="220" r="K5584"/>
      <c t="s" s="17" r="L5584">
        <v>116</v>
      </c>
      <c t="s" s="17" r="M5584">
        <v>3604</v>
      </c>
      <c s="220" r="N5584">
        <v>280</v>
      </c>
      <c s="220" r="O5584">
        <v>202</v>
      </c>
      <c s="220" r="P5584"/>
      <c t="s" s="220" r="Q5584">
        <v>9953</v>
      </c>
      <c t="s" s="17" r="R5584">
        <v>9954</v>
      </c>
    </row>
    <row r="5585">
      <c t="s" s="128" r="A5585">
        <v>9955</v>
      </c>
      <c t="s" s="220" r="B5585">
        <v>272</v>
      </c>
      <c t="s" s="220" r="C5585">
        <v>9956</v>
      </c>
      <c t="s" s="220" r="D5585">
        <v>9957</v>
      </c>
      <c s="168" r="E5585">
        <v>41336.6268518519</v>
      </c>
      <c s="220" r="F5585"/>
      <c t="s" s="220" r="G5585">
        <v>46</v>
      </c>
      <c s="220" r="H5585"/>
      <c s="220" r="I5585"/>
      <c s="220" r="J5585">
        <v>22377730</v>
      </c>
      <c s="220" r="K5585"/>
      <c t="s" s="17" r="L5585">
        <v>74</v>
      </c>
      <c t="s" s="17" r="M5585">
        <v>275</v>
      </c>
      <c s="220" r="N5585">
        <v>324</v>
      </c>
      <c s="220" r="O5585">
        <v>434</v>
      </c>
      <c s="220" r="P5585">
        <v>-10800</v>
      </c>
      <c t="s" s="220" r="Q5585">
        <v>9958</v>
      </c>
      <c t="s" s="17" r="R5585">
        <v>9959</v>
      </c>
    </row>
    <row r="5586">
      <c t="s" s="128" r="A5586">
        <v>9960</v>
      </c>
      <c t="s" s="220" r="B5586">
        <v>513</v>
      </c>
      <c t="s" s="220" r="C5586">
        <v>9961</v>
      </c>
      <c t="s" s="220" r="D5586">
        <v>9962</v>
      </c>
      <c s="168" r="E5586">
        <v>41336.6268055556</v>
      </c>
      <c s="220" r="F5586"/>
      <c t="s" s="220" r="G5586">
        <v>46</v>
      </c>
      <c s="220" r="H5586"/>
      <c s="220" r="I5586"/>
      <c s="220" r="J5586">
        <v>1549341</v>
      </c>
      <c s="220" r="K5586"/>
      <c t="s" s="17" r="L5586">
        <v>228</v>
      </c>
      <c t="s" s="17" r="M5586">
        <v>516</v>
      </c>
      <c s="220" r="N5586">
        <v>844</v>
      </c>
      <c s="220" r="O5586">
        <v>561</v>
      </c>
      <c s="220" r="P5586">
        <v>3600</v>
      </c>
      <c t="s" s="220" r="Q5586">
        <v>9963</v>
      </c>
      <c t="s" s="17" r="R5586">
        <v>9964</v>
      </c>
    </row>
    <row r="5587">
      <c t="s" s="128" r="A5587">
        <v>9965</v>
      </c>
      <c t="s" s="220" r="B5587">
        <v>9403</v>
      </c>
      <c t="s" s="220" r="C5587">
        <v>9966</v>
      </c>
      <c t="s" s="220" r="D5587">
        <v>9967</v>
      </c>
      <c s="168" r="E5587">
        <v>41336.6267708333</v>
      </c>
      <c s="220" r="F5587"/>
      <c t="s" s="220" r="G5587">
        <v>57</v>
      </c>
      <c s="220" r="H5587"/>
      <c s="220" r="I5587"/>
      <c s="220" r="J5587">
        <v>268805828</v>
      </c>
      <c s="220" r="K5587"/>
      <c t="s" s="17" r="L5587">
        <v>116</v>
      </c>
      <c t="s" s="17" r="M5587">
        <v>9406</v>
      </c>
      <c s="220" r="N5587">
        <v>1207</v>
      </c>
      <c s="220" r="O5587">
        <v>877</v>
      </c>
      <c s="220" r="P5587">
        <v>-10800</v>
      </c>
      <c t="s" s="220" r="Q5587">
        <v>9968</v>
      </c>
      <c t="s" s="17" r="R5587">
        <v>60</v>
      </c>
    </row>
    <row r="5588">
      <c t="s" s="128" r="A5588">
        <v>9969</v>
      </c>
      <c t="s" s="220" r="B5588">
        <v>9011</v>
      </c>
      <c t="s" s="220" r="C5588">
        <v>9970</v>
      </c>
      <c t="s" s="220" r="D5588">
        <v>9971</v>
      </c>
      <c s="168" r="E5588">
        <v>41336.6267013889</v>
      </c>
      <c s="220" r="F5588"/>
      <c t="s" s="220" r="G5588">
        <v>57</v>
      </c>
      <c s="220" r="H5588"/>
      <c s="220" r="I5588"/>
      <c s="220" r="J5588">
        <v>272388858</v>
      </c>
      <c s="220" r="K5588"/>
      <c t="s" s="17" r="L5588">
        <v>74</v>
      </c>
      <c t="s" s="17" r="M5588">
        <v>9013</v>
      </c>
      <c s="220" r="N5588">
        <v>17</v>
      </c>
      <c s="220" r="O5588">
        <v>129</v>
      </c>
      <c s="220" r="P5588">
        <v>-10800</v>
      </c>
      <c t="s" s="220" r="Q5588">
        <v>9972</v>
      </c>
      <c t="s" s="17" r="R5588">
        <v>9973</v>
      </c>
    </row>
    <row r="5589">
      <c t="s" s="128" r="A5589">
        <v>9565</v>
      </c>
      <c t="s" s="220" r="B5589">
        <v>9564</v>
      </c>
      <c t="s" s="220" r="C5589">
        <v>9974</v>
      </c>
      <c t="s" s="220" r="D5589">
        <v>9971</v>
      </c>
      <c s="168" r="E5589">
        <v>41336.6267013889</v>
      </c>
      <c s="220" r="F5589"/>
      <c t="s" s="220" r="G5589">
        <v>46</v>
      </c>
      <c s="220" r="H5589"/>
      <c s="220" r="I5589"/>
      <c s="220" r="J5589">
        <v>80039777</v>
      </c>
      <c s="220" r="K5589"/>
      <c t="s" s="17" r="L5589">
        <v>1260</v>
      </c>
      <c t="s" s="17" r="M5589">
        <v>9975</v>
      </c>
      <c s="220" r="N5589">
        <v>407</v>
      </c>
      <c s="220" r="O5589">
        <v>447</v>
      </c>
      <c s="220" r="P5589">
        <v>-10800</v>
      </c>
      <c t="s" s="220" r="Q5589">
        <v>9976</v>
      </c>
      <c t="s" s="17" r="R5589">
        <v>148</v>
      </c>
    </row>
    <row r="5590">
      <c t="s" s="128" r="A5590">
        <v>9977</v>
      </c>
      <c t="s" s="220" r="B5590">
        <v>217</v>
      </c>
      <c t="s" s="220" r="C5590">
        <v>9978</v>
      </c>
      <c t="s" s="220" r="D5590">
        <v>9979</v>
      </c>
      <c s="168" r="E5590">
        <v>41336.6266087963</v>
      </c>
      <c s="220" r="F5590"/>
      <c t="s" s="220" r="G5590">
        <v>57</v>
      </c>
      <c s="220" r="H5590"/>
      <c s="220" r="I5590"/>
      <c s="220" r="J5590">
        <v>261867800</v>
      </c>
      <c s="220" r="K5590"/>
      <c t="s" s="17" r="L5590">
        <v>228</v>
      </c>
      <c t="s" s="17" r="M5590">
        <v>221</v>
      </c>
      <c s="220" r="N5590">
        <v>254</v>
      </c>
      <c s="220" r="O5590">
        <v>325</v>
      </c>
      <c s="220" r="P5590">
        <v>3600</v>
      </c>
      <c t="s" s="220" r="Q5590">
        <v>9980</v>
      </c>
      <c t="s" s="17" r="R5590">
        <v>9981</v>
      </c>
    </row>
    <row r="5591">
      <c t="s" s="128" r="A5591">
        <v>9982</v>
      </c>
      <c t="s" s="220" r="B5591">
        <v>3156</v>
      </c>
      <c t="s" s="220" r="C5591">
        <v>9983</v>
      </c>
      <c t="s" s="220" r="D5591">
        <v>9984</v>
      </c>
      <c s="168" r="E5591">
        <v>41336.6265972222</v>
      </c>
      <c s="220" r="F5591"/>
      <c t="s" s="220" r="G5591">
        <v>46</v>
      </c>
      <c s="220" r="H5591"/>
      <c s="220" r="I5591"/>
      <c s="220" r="J5591">
        <v>16473345</v>
      </c>
      <c s="220" r="K5591"/>
      <c t="s" s="17" r="L5591">
        <v>74</v>
      </c>
      <c t="s" s="17" r="M5591">
        <v>3159</v>
      </c>
      <c s="220" r="N5591">
        <v>8791</v>
      </c>
      <c s="220" r="O5591">
        <v>1971</v>
      </c>
      <c s="220" r="P5591">
        <v>3600</v>
      </c>
      <c t="s" s="220" r="Q5591">
        <v>9985</v>
      </c>
      <c t="s" s="17" r="R5591">
        <v>9986</v>
      </c>
    </row>
    <row r="5592">
      <c t="s" s="128" r="A5592">
        <v>9987</v>
      </c>
      <c t="s" s="220" r="B5592">
        <v>2448</v>
      </c>
      <c t="s" s="220" r="C5592">
        <v>9988</v>
      </c>
      <c t="s" s="220" r="D5592">
        <v>9989</v>
      </c>
      <c s="168" r="E5592">
        <v>41336.6265856482</v>
      </c>
      <c s="220" r="F5592"/>
      <c t="s" s="220" r="G5592">
        <v>57</v>
      </c>
      <c s="220" r="H5592"/>
      <c s="220" r="I5592"/>
      <c s="220" r="J5592">
        <v>26206046</v>
      </c>
      <c s="220" r="K5592"/>
      <c t="s" s="17" r="L5592">
        <v>228</v>
      </c>
      <c t="s" s="17" r="M5592">
        <v>3267</v>
      </c>
      <c s="220" r="N5592">
        <v>1261</v>
      </c>
      <c s="220" r="O5592">
        <v>910</v>
      </c>
      <c s="220" r="P5592">
        <v>3600</v>
      </c>
      <c t="s" s="220" r="Q5592">
        <v>9990</v>
      </c>
      <c t="s" s="17" r="R5592">
        <v>9991</v>
      </c>
    </row>
    <row r="5593">
      <c t="s" s="128" r="A5593">
        <v>9992</v>
      </c>
      <c t="s" s="220" r="B5593">
        <v>5727</v>
      </c>
      <c t="s" s="220" r="C5593">
        <v>9993</v>
      </c>
      <c t="s" s="220" r="D5593">
        <v>9989</v>
      </c>
      <c s="168" r="E5593">
        <v>41336.6265856482</v>
      </c>
      <c s="220" r="F5593"/>
      <c t="s" s="220" r="G5593">
        <v>57</v>
      </c>
      <c s="220" r="H5593"/>
      <c s="220" r="I5593"/>
      <c s="220" r="J5593">
        <v>14663464</v>
      </c>
      <c s="220" r="K5593"/>
      <c t="s" s="17" r="L5593">
        <v>5730</v>
      </c>
      <c t="s" s="17" r="M5593">
        <v>5731</v>
      </c>
      <c s="220" r="N5593">
        <v>2718</v>
      </c>
      <c s="220" r="O5593">
        <v>1401</v>
      </c>
      <c s="220" r="P5593">
        <v>3600</v>
      </c>
      <c t="s" s="220" r="Q5593">
        <v>9994</v>
      </c>
      <c t="s" s="17" r="R5593">
        <v>9995</v>
      </c>
    </row>
    <row r="5594">
      <c t="s" s="128" r="A5594">
        <v>9996</v>
      </c>
      <c t="s" s="220" r="B5594">
        <v>1408</v>
      </c>
      <c t="s" s="220" r="C5594">
        <v>9997</v>
      </c>
      <c t="s" s="220" r="D5594">
        <v>9998</v>
      </c>
      <c s="168" r="E5594">
        <v>41336.6265162037</v>
      </c>
      <c s="220" r="F5594"/>
      <c t="s" s="220" r="G5594">
        <v>46</v>
      </c>
      <c s="220" r="H5594"/>
      <c s="220" r="I5594"/>
      <c s="220" r="J5594">
        <v>20303980</v>
      </c>
      <c s="220" r="K5594"/>
      <c t="s" s="17" r="L5594">
        <v>228</v>
      </c>
      <c t="s" s="17" r="M5594">
        <v>1411</v>
      </c>
      <c s="220" r="N5594">
        <v>329</v>
      </c>
      <c s="220" r="O5594">
        <v>252</v>
      </c>
      <c s="220" r="P5594">
        <v>-10800</v>
      </c>
      <c t="s" s="220" r="Q5594">
        <v>9999</v>
      </c>
      <c t="s" s="17" r="R5594">
        <v>10000</v>
      </c>
    </row>
    <row r="5595">
      <c t="s" s="128" r="A5595">
        <v>9651</v>
      </c>
      <c t="s" s="220" r="B5595">
        <v>3817</v>
      </c>
      <c t="s" s="220" r="C5595">
        <v>10001</v>
      </c>
      <c t="s" s="220" r="D5595">
        <v>10002</v>
      </c>
      <c s="168" r="E5595">
        <v>41336.6264236111</v>
      </c>
      <c s="220" r="F5595"/>
      <c t="s" s="220" r="G5595">
        <v>57</v>
      </c>
      <c s="220" r="H5595"/>
      <c s="220" r="I5595"/>
      <c s="220" r="J5595">
        <v>153053540</v>
      </c>
      <c s="220" r="K5595"/>
      <c t="s" s="17" r="L5595">
        <v>116</v>
      </c>
      <c t="s" s="17" r="M5595">
        <v>4037</v>
      </c>
      <c s="220" r="N5595">
        <v>3094</v>
      </c>
      <c s="220" r="O5595">
        <v>527</v>
      </c>
      <c s="220" r="P5595"/>
      <c t="s" s="220" r="Q5595">
        <v>10003</v>
      </c>
      <c t="s" s="17" r="R5595">
        <v>2613</v>
      </c>
    </row>
    <row r="5596">
      <c t="s" s="128" r="A5596">
        <v>10004</v>
      </c>
      <c t="s" s="220" r="B5596">
        <v>10005</v>
      </c>
      <c t="s" s="220" r="C5596">
        <v>10006</v>
      </c>
      <c t="s" s="220" r="D5596">
        <v>10007</v>
      </c>
      <c s="168" r="E5596">
        <v>41336.626412037</v>
      </c>
      <c s="220" r="F5596"/>
      <c t="s" s="220" r="G5596">
        <v>46</v>
      </c>
      <c s="220" r="H5596"/>
      <c s="220" r="I5596"/>
      <c s="220" r="J5596">
        <v>676173</v>
      </c>
      <c s="220" r="K5596"/>
      <c t="s" s="17" r="L5596">
        <v>1618</v>
      </c>
      <c t="s" s="17" r="M5596">
        <v>10008</v>
      </c>
      <c s="220" r="N5596">
        <v>878</v>
      </c>
      <c s="220" r="O5596">
        <v>293</v>
      </c>
      <c s="220" r="P5596">
        <v>3600</v>
      </c>
      <c t="s" s="220" r="Q5596">
        <v>10009</v>
      </c>
      <c t="s" s="17" r="R5596">
        <v>5621</v>
      </c>
    </row>
    <row r="5597">
      <c t="s" s="128" r="A5597">
        <v>10010</v>
      </c>
      <c t="s" s="220" r="B5597">
        <v>9780</v>
      </c>
      <c t="s" s="220" r="C5597">
        <v>10011</v>
      </c>
      <c t="s" s="220" r="D5597">
        <v>10007</v>
      </c>
      <c s="168" r="E5597">
        <v>41336.626412037</v>
      </c>
      <c s="220" r="F5597"/>
      <c t="s" s="220" r="G5597">
        <v>46</v>
      </c>
      <c s="220" r="H5597"/>
      <c s="220" r="I5597"/>
      <c s="220" r="J5597">
        <v>63487590</v>
      </c>
      <c s="220" r="K5597"/>
      <c t="s" s="17" r="L5597">
        <v>116</v>
      </c>
      <c t="s" s="17" r="M5597">
        <v>9783</v>
      </c>
      <c s="220" r="N5597">
        <v>301</v>
      </c>
      <c s="220" r="O5597">
        <v>570</v>
      </c>
      <c s="220" r="P5597"/>
      <c t="s" s="220" r="Q5597">
        <v>10012</v>
      </c>
      <c t="s" s="17" r="R5597">
        <v>3834</v>
      </c>
    </row>
    <row r="5598">
      <c t="s" s="128" r="A5598">
        <v>10013</v>
      </c>
      <c t="s" s="220" r="B5598">
        <v>8795</v>
      </c>
      <c t="s" s="220" r="C5598">
        <v>10014</v>
      </c>
      <c t="s" s="220" r="D5598">
        <v>10015</v>
      </c>
      <c s="168" r="E5598">
        <v>41336.6263773148</v>
      </c>
      <c s="220" r="F5598"/>
      <c t="s" s="220" r="G5598">
        <v>46</v>
      </c>
      <c s="220" r="H5598"/>
      <c s="220" r="I5598"/>
      <c s="220" r="J5598">
        <v>21023368</v>
      </c>
      <c s="220" r="K5598"/>
      <c t="s" s="17" r="L5598">
        <v>74</v>
      </c>
      <c t="s" s="17" r="M5598">
        <v>8978</v>
      </c>
      <c s="220" r="N5598">
        <v>217</v>
      </c>
      <c s="220" r="O5598">
        <v>44</v>
      </c>
      <c s="220" r="P5598">
        <v>3600</v>
      </c>
      <c t="s" s="220" r="Q5598">
        <v>10016</v>
      </c>
      <c t="s" s="17" r="R5598">
        <v>550</v>
      </c>
    </row>
    <row r="5599">
      <c t="s" s="128" r="A5599">
        <v>10017</v>
      </c>
      <c t="s" s="220" r="B5599">
        <v>157</v>
      </c>
      <c t="s" s="220" r="C5599">
        <v>10018</v>
      </c>
      <c t="s" s="220" r="D5599">
        <v>10019</v>
      </c>
      <c s="168" r="E5599">
        <v>41336.6263541667</v>
      </c>
      <c s="220" r="F5599"/>
      <c t="s" s="220" r="G5599">
        <v>57</v>
      </c>
      <c s="220" r="H5599"/>
      <c s="220" r="I5599"/>
      <c s="220" r="J5599">
        <v>109293980</v>
      </c>
      <c s="220" r="K5599"/>
      <c t="s" s="17" r="L5599">
        <v>160</v>
      </c>
      <c t="s" s="17" r="M5599">
        <v>161</v>
      </c>
      <c s="220" r="N5599">
        <v>42</v>
      </c>
      <c s="220" r="O5599">
        <v>75</v>
      </c>
      <c s="220" r="P5599">
        <v>3600</v>
      </c>
      <c t="s" s="220" r="Q5599">
        <v>10020</v>
      </c>
      <c t="s" s="17" r="R5599">
        <v>10021</v>
      </c>
    </row>
    <row r="5600">
      <c t="s" s="128" r="A5600">
        <v>10022</v>
      </c>
      <c t="s" s="220" r="B5600">
        <v>634</v>
      </c>
      <c t="s" s="220" r="C5600">
        <v>10023</v>
      </c>
      <c t="s" s="220" r="D5600">
        <v>10024</v>
      </c>
      <c s="168" r="E5600">
        <v>41336.6261805556</v>
      </c>
      <c s="220" r="F5600"/>
      <c t="s" s="220" r="G5600">
        <v>46</v>
      </c>
      <c s="220" r="H5600"/>
      <c s="220" r="I5600"/>
      <c s="220" r="J5600">
        <v>53034800</v>
      </c>
      <c s="220" r="K5600"/>
      <c t="s" s="17" r="L5600">
        <v>74</v>
      </c>
      <c t="s" s="17" r="M5600">
        <v>637</v>
      </c>
      <c s="220" r="N5600">
        <v>368</v>
      </c>
      <c s="220" r="O5600">
        <v>425</v>
      </c>
      <c s="220" r="P5600">
        <v>-10800</v>
      </c>
      <c t="s" s="220" r="Q5600">
        <v>10025</v>
      </c>
      <c t="s" s="17" r="R5600">
        <v>3300</v>
      </c>
    </row>
    <row r="5601">
      <c t="s" s="128" r="A5601">
        <v>10026</v>
      </c>
      <c t="s" s="220" r="B5601">
        <v>9709</v>
      </c>
      <c t="s" s="220" r="C5601">
        <v>10027</v>
      </c>
      <c t="s" s="220" r="D5601">
        <v>10028</v>
      </c>
      <c s="168" r="E5601">
        <v>41336.6261574074</v>
      </c>
      <c s="220" r="F5601"/>
      <c t="s" s="220" r="G5601">
        <v>46</v>
      </c>
      <c s="220" r="H5601"/>
      <c s="220" r="I5601"/>
      <c s="220" r="J5601">
        <v>238357969</v>
      </c>
      <c s="220" r="K5601"/>
      <c t="s" s="17" r="L5601">
        <v>74</v>
      </c>
      <c t="s" s="17" r="M5601">
        <v>9772</v>
      </c>
      <c s="220" r="N5601">
        <v>149</v>
      </c>
      <c s="220" r="O5601">
        <v>406</v>
      </c>
      <c s="220" r="P5601">
        <v>3600</v>
      </c>
      <c t="s" s="220" r="Q5601">
        <v>10029</v>
      </c>
      <c t="s" s="17" r="R5601">
        <v>10030</v>
      </c>
    </row>
    <row r="5602">
      <c t="s" s="128" r="A5602">
        <v>10031</v>
      </c>
      <c t="s" s="220" r="B5602">
        <v>4110</v>
      </c>
      <c t="s" s="220" r="C5602">
        <v>10032</v>
      </c>
      <c t="s" s="220" r="D5602">
        <v>10033</v>
      </c>
      <c s="168" r="E5602">
        <v>41336.6260763889</v>
      </c>
      <c s="220" r="F5602"/>
      <c t="s" s="220" r="G5602">
        <v>46</v>
      </c>
      <c s="220" r="H5602"/>
      <c s="220" r="I5602"/>
      <c s="220" r="J5602">
        <v>49976484</v>
      </c>
      <c s="220" r="K5602"/>
      <c t="s" s="17" r="L5602">
        <v>74</v>
      </c>
      <c t="s" s="17" r="M5602">
        <v>4113</v>
      </c>
      <c s="220" r="N5602">
        <v>122</v>
      </c>
      <c s="220" r="O5602">
        <v>237</v>
      </c>
      <c s="220" r="P5602">
        <v>3600</v>
      </c>
      <c t="s" s="220" r="Q5602">
        <v>10034</v>
      </c>
      <c t="s" s="17" r="R5602">
        <v>6042</v>
      </c>
    </row>
    <row r="5603">
      <c t="s" s="128" r="A5603">
        <v>10035</v>
      </c>
      <c t="s" s="220" r="B5603">
        <v>6631</v>
      </c>
      <c t="s" s="220" r="C5603">
        <v>10036</v>
      </c>
      <c t="s" s="220" r="D5603">
        <v>10037</v>
      </c>
      <c s="168" r="E5603">
        <v>41336.6259722222</v>
      </c>
      <c s="220" r="F5603"/>
      <c t="s" s="220" r="G5603">
        <v>57</v>
      </c>
      <c s="220" r="H5603"/>
      <c s="220" r="I5603"/>
      <c s="220" r="J5603">
        <v>130950673</v>
      </c>
      <c s="220" r="K5603"/>
      <c t="s" s="17" r="L5603">
        <v>74</v>
      </c>
      <c t="s" s="17" r="M5603">
        <v>6634</v>
      </c>
      <c s="220" r="N5603">
        <v>1</v>
      </c>
      <c s="220" r="O5603">
        <v>23</v>
      </c>
      <c s="220" r="P5603"/>
      <c t="s" s="220" r="Q5603">
        <v>10038</v>
      </c>
      <c t="s" s="17" r="R5603">
        <v>106</v>
      </c>
    </row>
    <row r="5604">
      <c t="s" s="128" r="A5604">
        <v>10039</v>
      </c>
      <c t="s" s="220" r="B5604">
        <v>1408</v>
      </c>
      <c t="s" s="220" r="C5604">
        <v>10040</v>
      </c>
      <c t="s" s="220" r="D5604">
        <v>10041</v>
      </c>
      <c s="168" r="E5604">
        <v>41336.6259606482</v>
      </c>
      <c s="220" r="F5604"/>
      <c t="s" s="220" r="G5604">
        <v>46</v>
      </c>
      <c s="220" r="H5604"/>
      <c s="220" r="I5604"/>
      <c s="220" r="J5604">
        <v>20303980</v>
      </c>
      <c s="220" r="K5604"/>
      <c t="s" s="17" r="L5604">
        <v>228</v>
      </c>
      <c t="s" s="17" r="M5604">
        <v>1411</v>
      </c>
      <c s="220" r="N5604">
        <v>329</v>
      </c>
      <c s="220" r="O5604">
        <v>252</v>
      </c>
      <c s="220" r="P5604">
        <v>-10800</v>
      </c>
      <c t="s" s="220" r="Q5604">
        <v>10042</v>
      </c>
      <c t="s" s="17" r="R5604">
        <v>10043</v>
      </c>
    </row>
    <row r="5605">
      <c t="s" s="128" r="A5605">
        <v>10044</v>
      </c>
      <c t="s" s="220" r="B5605">
        <v>9011</v>
      </c>
      <c t="s" s="220" r="C5605">
        <v>10045</v>
      </c>
      <c t="s" s="220" r="D5605">
        <v>10046</v>
      </c>
      <c s="168" r="E5605">
        <v>41336.6259490741</v>
      </c>
      <c s="220" r="F5605"/>
      <c t="s" s="220" r="G5605">
        <v>57</v>
      </c>
      <c s="220" r="H5605"/>
      <c s="220" r="I5605"/>
      <c s="220" r="J5605">
        <v>272388858</v>
      </c>
      <c s="220" r="K5605"/>
      <c t="s" s="17" r="L5605">
        <v>74</v>
      </c>
      <c t="s" s="17" r="M5605">
        <v>9013</v>
      </c>
      <c s="220" r="N5605">
        <v>17</v>
      </c>
      <c s="220" r="O5605">
        <v>129</v>
      </c>
      <c s="220" r="P5605">
        <v>-10800</v>
      </c>
      <c t="s" s="220" r="Q5605">
        <v>10047</v>
      </c>
      <c t="s" s="17" r="R5605">
        <v>2464</v>
      </c>
    </row>
    <row r="5606">
      <c t="s" s="128" r="A5606">
        <v>10048</v>
      </c>
      <c t="s" s="220" r="B5606">
        <v>949</v>
      </c>
      <c t="s" s="220" r="C5606">
        <v>10049</v>
      </c>
      <c t="s" s="220" r="D5606">
        <v>10050</v>
      </c>
      <c s="168" r="E5606">
        <v>41336.6259375</v>
      </c>
      <c s="220" r="F5606"/>
      <c t="s" s="220" r="G5606">
        <v>57</v>
      </c>
      <c s="220" r="H5606"/>
      <c s="220" r="I5606"/>
      <c s="220" r="J5606">
        <v>101744839</v>
      </c>
      <c s="220" r="K5606"/>
      <c t="s" s="17" r="L5606">
        <v>74</v>
      </c>
      <c t="s" s="17" r="M5606">
        <v>952</v>
      </c>
      <c s="220" r="N5606">
        <v>638</v>
      </c>
      <c s="220" r="O5606">
        <v>880</v>
      </c>
      <c s="220" r="P5606"/>
      <c t="s" s="220" r="Q5606">
        <v>10051</v>
      </c>
      <c t="s" s="17" r="R5606">
        <v>8837</v>
      </c>
    </row>
    <row r="5607">
      <c t="s" s="128" r="A5607">
        <v>10052</v>
      </c>
      <c t="s" s="220" r="B5607">
        <v>1752</v>
      </c>
      <c t="s" s="220" r="C5607">
        <v>10053</v>
      </c>
      <c t="s" s="220" r="D5607">
        <v>10050</v>
      </c>
      <c s="168" r="E5607">
        <v>41336.6259375</v>
      </c>
      <c s="220" r="F5607"/>
      <c t="s" s="220" r="G5607">
        <v>57</v>
      </c>
      <c s="220" r="H5607"/>
      <c s="220" r="I5607"/>
      <c s="220" r="J5607">
        <v>386504210</v>
      </c>
      <c s="220" r="K5607"/>
      <c t="s" s="17" r="L5607">
        <v>74</v>
      </c>
      <c t="s" s="17" r="M5607">
        <v>1755</v>
      </c>
      <c s="220" r="N5607">
        <v>238</v>
      </c>
      <c s="220" r="O5607">
        <v>203</v>
      </c>
      <c s="220" r="P5607"/>
      <c t="s" s="220" r="Q5607">
        <v>10054</v>
      </c>
      <c t="s" s="17" r="R5607">
        <v>5393</v>
      </c>
    </row>
    <row r="5608">
      <c t="s" s="128" r="A5608">
        <v>10055</v>
      </c>
      <c t="s" s="220" r="B5608">
        <v>2205</v>
      </c>
      <c t="s" s="220" r="C5608">
        <v>10056</v>
      </c>
      <c t="s" s="220" r="D5608">
        <v>10057</v>
      </c>
      <c s="168" r="E5608">
        <v>41336.6258796296</v>
      </c>
      <c s="220" r="F5608"/>
      <c t="s" s="220" r="G5608">
        <v>57</v>
      </c>
      <c s="220" r="H5608"/>
      <c s="220" r="I5608"/>
      <c s="220" r="J5608">
        <v>202529421</v>
      </c>
      <c s="220" r="K5608"/>
      <c t="s" s="17" r="L5608">
        <v>74</v>
      </c>
      <c t="s" s="17" r="M5608">
        <v>2208</v>
      </c>
      <c s="220" r="N5608">
        <v>2343</v>
      </c>
      <c s="220" r="O5608">
        <v>84</v>
      </c>
      <c s="220" r="P5608">
        <v>-10800</v>
      </c>
      <c t="s" s="220" r="Q5608">
        <v>10058</v>
      </c>
      <c t="s" s="17" r="R5608">
        <v>10059</v>
      </c>
    </row>
    <row r="5609">
      <c t="s" s="128" r="A5609">
        <v>10060</v>
      </c>
      <c t="s" s="220" r="B5609">
        <v>3726</v>
      </c>
      <c t="s" s="220" r="C5609">
        <v>10061</v>
      </c>
      <c t="s" s="220" r="D5609">
        <v>10062</v>
      </c>
      <c s="168" r="E5609">
        <v>41336.6258680556</v>
      </c>
      <c s="220" r="F5609"/>
      <c t="s" s="220" r="G5609">
        <v>57</v>
      </c>
      <c s="220" r="H5609"/>
      <c s="220" r="I5609"/>
      <c s="220" r="J5609">
        <v>24172026</v>
      </c>
      <c s="220" r="K5609"/>
      <c t="s" s="17" r="L5609">
        <v>228</v>
      </c>
      <c t="s" s="17" r="M5609">
        <v>3729</v>
      </c>
      <c s="220" r="N5609">
        <v>876</v>
      </c>
      <c s="220" r="O5609">
        <v>375</v>
      </c>
      <c s="220" r="P5609">
        <v>3600</v>
      </c>
      <c t="s" s="220" r="Q5609">
        <v>10063</v>
      </c>
      <c t="s" s="17" r="R5609">
        <v>2889</v>
      </c>
    </row>
    <row r="5610">
      <c t="s" s="128" r="A5610">
        <v>10064</v>
      </c>
      <c t="s" s="220" r="B5610">
        <v>3732</v>
      </c>
      <c t="s" s="220" r="C5610">
        <v>10065</v>
      </c>
      <c t="s" s="220" r="D5610">
        <v>10066</v>
      </c>
      <c s="168" r="E5610">
        <v>41336.6258449074</v>
      </c>
      <c s="220" r="F5610"/>
      <c t="s" s="220" r="G5610">
        <v>57</v>
      </c>
      <c s="220" r="H5610"/>
      <c s="220" r="I5610"/>
      <c s="220" r="J5610">
        <v>89729290</v>
      </c>
      <c s="220" r="K5610"/>
      <c t="s" s="17" r="L5610">
        <v>1636</v>
      </c>
      <c t="s" s="17" r="M5610">
        <v>3735</v>
      </c>
      <c s="220" r="N5610">
        <v>2378</v>
      </c>
      <c s="220" r="O5610">
        <v>187</v>
      </c>
      <c s="220" r="P5610">
        <v>-36000</v>
      </c>
      <c t="s" s="220" r="Q5610">
        <v>10067</v>
      </c>
      <c t="s" s="17" r="R5610">
        <v>8837</v>
      </c>
    </row>
    <row r="5611">
      <c t="s" s="128" r="A5611">
        <v>10068</v>
      </c>
      <c t="s" s="220" r="B5611">
        <v>1071</v>
      </c>
      <c t="s" s="220" r="C5611">
        <v>10069</v>
      </c>
      <c t="s" s="220" r="D5611">
        <v>10066</v>
      </c>
      <c s="168" r="E5611">
        <v>41336.6258449074</v>
      </c>
      <c s="220" r="F5611"/>
      <c t="s" s="220" r="G5611">
        <v>57</v>
      </c>
      <c s="220" r="H5611"/>
      <c s="220" r="I5611"/>
      <c s="220" r="J5611">
        <v>238287811</v>
      </c>
      <c s="220" r="K5611"/>
      <c t="s" s="17" r="L5611">
        <v>74</v>
      </c>
      <c t="s" s="17" r="M5611">
        <v>1074</v>
      </c>
      <c s="220" r="N5611">
        <v>693</v>
      </c>
      <c s="220" r="O5611">
        <v>1291</v>
      </c>
      <c s="220" r="P5611">
        <v>3600</v>
      </c>
      <c t="s" s="220" r="Q5611">
        <v>10070</v>
      </c>
      <c t="s" s="17" r="R5611">
        <v>10071</v>
      </c>
    </row>
    <row r="5612">
      <c t="s" s="128" r="A5612">
        <v>10072</v>
      </c>
      <c t="s" s="220" r="B5612">
        <v>634</v>
      </c>
      <c t="s" s="220" r="C5612">
        <v>10073</v>
      </c>
      <c t="s" s="220" r="D5612">
        <v>10074</v>
      </c>
      <c s="168" r="E5612">
        <v>41336.6258217593</v>
      </c>
      <c s="220" r="F5612"/>
      <c t="s" s="220" r="G5612">
        <v>46</v>
      </c>
      <c s="220" r="H5612"/>
      <c s="220" r="I5612"/>
      <c s="220" r="J5612">
        <v>53034800</v>
      </c>
      <c s="220" r="K5612"/>
      <c t="s" s="17" r="L5612">
        <v>74</v>
      </c>
      <c t="s" s="17" r="M5612">
        <v>637</v>
      </c>
      <c s="220" r="N5612">
        <v>368</v>
      </c>
      <c s="220" r="O5612">
        <v>425</v>
      </c>
      <c s="220" r="P5612">
        <v>-10800</v>
      </c>
      <c t="s" s="220" r="Q5612">
        <v>10075</v>
      </c>
      <c t="s" s="17" r="R5612">
        <v>6941</v>
      </c>
    </row>
    <row r="5613">
      <c t="s" s="128" r="A5613">
        <v>10076</v>
      </c>
      <c t="s" s="220" r="B5613">
        <v>513</v>
      </c>
      <c t="s" s="220" r="C5613">
        <v>10077</v>
      </c>
      <c t="s" s="220" r="D5613">
        <v>10078</v>
      </c>
      <c s="168" r="E5613">
        <v>41336.6257175926</v>
      </c>
      <c s="220" r="F5613"/>
      <c t="s" s="220" r="G5613">
        <v>46</v>
      </c>
      <c s="220" r="H5613"/>
      <c s="220" r="I5613"/>
      <c s="220" r="J5613">
        <v>1549341</v>
      </c>
      <c s="220" r="K5613"/>
      <c t="s" s="17" r="L5613">
        <v>228</v>
      </c>
      <c t="s" s="17" r="M5613">
        <v>516</v>
      </c>
      <c s="220" r="N5613">
        <v>844</v>
      </c>
      <c s="220" r="O5613">
        <v>561</v>
      </c>
      <c s="220" r="P5613">
        <v>3600</v>
      </c>
      <c t="s" s="220" r="Q5613">
        <v>10079</v>
      </c>
      <c t="s" s="17" r="R5613">
        <v>1835</v>
      </c>
    </row>
    <row r="5614">
      <c t="s" s="128" r="A5614">
        <v>10080</v>
      </c>
      <c t="s" s="220" r="B5614">
        <v>5867</v>
      </c>
      <c t="s" s="220" r="C5614">
        <v>10081</v>
      </c>
      <c t="s" s="220" r="D5614">
        <v>10082</v>
      </c>
      <c s="168" r="E5614">
        <v>41336.6257060185</v>
      </c>
      <c s="220" r="F5614"/>
      <c t="s" s="220" r="G5614">
        <v>46</v>
      </c>
      <c s="220" r="H5614">
        <v>26206046</v>
      </c>
      <c t="s" s="220" r="I5614">
        <v>2448</v>
      </c>
      <c s="220" r="J5614">
        <v>15236526</v>
      </c>
      <c t="s" s="220" r="K5614">
        <v>10083</v>
      </c>
      <c t="s" s="17" r="L5614">
        <v>74</v>
      </c>
      <c t="s" s="17" r="M5614">
        <v>5870</v>
      </c>
      <c s="220" r="N5614">
        <v>524</v>
      </c>
      <c s="220" r="O5614">
        <v>233</v>
      </c>
      <c s="220" r="P5614">
        <v>-10800</v>
      </c>
      <c t="s" s="220" r="Q5614">
        <v>10084</v>
      </c>
      <c t="s" s="17" r="R5614">
        <v>10085</v>
      </c>
    </row>
    <row r="5615">
      <c t="s" s="128" r="A5615">
        <v>10086</v>
      </c>
      <c t="s" s="220" r="B5615">
        <v>2448</v>
      </c>
      <c t="s" s="220" r="C5615">
        <v>10087</v>
      </c>
      <c t="s" s="220" r="D5615">
        <v>10088</v>
      </c>
      <c s="168" r="E5615">
        <v>41336.6256134259</v>
      </c>
      <c s="220" r="F5615"/>
      <c t="s" s="220" r="G5615">
        <v>57</v>
      </c>
      <c s="220" r="H5615"/>
      <c s="220" r="I5615"/>
      <c s="220" r="J5615">
        <v>26206046</v>
      </c>
      <c s="220" r="K5615"/>
      <c t="s" s="17" r="L5615">
        <v>228</v>
      </c>
      <c t="s" s="17" r="M5615">
        <v>3267</v>
      </c>
      <c s="220" r="N5615">
        <v>1261</v>
      </c>
      <c s="220" r="O5615">
        <v>910</v>
      </c>
      <c s="220" r="P5615">
        <v>3600</v>
      </c>
      <c t="s" s="220" r="Q5615">
        <v>10089</v>
      </c>
      <c t="s" s="17" r="R5615">
        <v>10090</v>
      </c>
    </row>
    <row r="5616">
      <c t="s" s="128" r="A5616">
        <v>10091</v>
      </c>
      <c t="s" s="220" r="B5616">
        <v>1759</v>
      </c>
      <c t="s" s="220" r="C5616">
        <v>10092</v>
      </c>
      <c t="s" s="220" r="D5616">
        <v>10093</v>
      </c>
      <c s="168" r="E5616">
        <v>41336.6255208333</v>
      </c>
      <c s="220" r="F5616"/>
      <c t="s" s="220" r="G5616">
        <v>57</v>
      </c>
      <c s="220" r="H5616"/>
      <c s="220" r="I5616"/>
      <c s="220" r="J5616">
        <v>527251402</v>
      </c>
      <c s="220" r="K5616"/>
      <c t="s" s="17" r="L5616">
        <v>116</v>
      </c>
      <c t="s" s="17" r="M5616">
        <v>1762</v>
      </c>
      <c s="220" r="N5616">
        <v>113</v>
      </c>
      <c s="220" r="O5616">
        <v>129</v>
      </c>
      <c s="220" r="P5616">
        <v>3600</v>
      </c>
      <c t="s" s="220" r="Q5616">
        <v>10094</v>
      </c>
      <c t="s" s="17" r="R5616">
        <v>8837</v>
      </c>
    </row>
    <row r="5617">
      <c t="s" s="128" r="A5617">
        <v>10095</v>
      </c>
      <c t="s" s="220" r="B5617">
        <v>279</v>
      </c>
      <c t="s" s="220" r="C5617">
        <v>10096</v>
      </c>
      <c t="s" s="220" r="D5617">
        <v>10097</v>
      </c>
      <c s="168" r="E5617">
        <v>41336.625474537</v>
      </c>
      <c s="220" r="F5617"/>
      <c t="s" s="220" r="G5617">
        <v>57</v>
      </c>
      <c s="220" r="H5617"/>
      <c s="220" r="I5617"/>
      <c s="220" r="J5617">
        <v>23097802</v>
      </c>
      <c s="220" r="K5617"/>
      <c t="s" s="17" r="L5617">
        <v>282</v>
      </c>
      <c t="s" s="17" r="M5617">
        <v>283</v>
      </c>
      <c s="220" r="N5617">
        <v>214</v>
      </c>
      <c s="220" r="O5617">
        <v>202</v>
      </c>
      <c s="220" r="P5617">
        <v>3600</v>
      </c>
      <c t="s" s="220" r="Q5617">
        <v>10098</v>
      </c>
      <c t="s" s="17" r="R5617">
        <v>5945</v>
      </c>
    </row>
    <row r="5618">
      <c t="s" s="128" r="A5618">
        <v>10099</v>
      </c>
      <c t="s" s="220" r="B5618">
        <v>217</v>
      </c>
      <c t="s" s="220" r="C5618">
        <v>10100</v>
      </c>
      <c t="s" s="220" r="D5618">
        <v>10101</v>
      </c>
      <c s="168" r="E5618">
        <v>41336.6254398148</v>
      </c>
      <c s="220" r="F5618"/>
      <c t="s" s="220" r="G5618">
        <v>57</v>
      </c>
      <c s="220" r="H5618"/>
      <c s="220" r="I5618"/>
      <c s="220" r="J5618">
        <v>261867800</v>
      </c>
      <c s="220" r="K5618"/>
      <c t="s" s="17" r="L5618">
        <v>228</v>
      </c>
      <c t="s" s="17" r="M5618">
        <v>221</v>
      </c>
      <c s="220" r="N5618">
        <v>254</v>
      </c>
      <c s="220" r="O5618">
        <v>325</v>
      </c>
      <c s="220" r="P5618">
        <v>3600</v>
      </c>
      <c t="s" s="220" r="Q5618">
        <v>10102</v>
      </c>
      <c t="s" s="17" r="R5618">
        <v>10103</v>
      </c>
    </row>
    <row r="5619">
      <c t="s" s="128" r="A5619">
        <v>10104</v>
      </c>
      <c t="s" s="220" r="B5619">
        <v>5917</v>
      </c>
      <c t="s" s="220" r="C5619">
        <v>10105</v>
      </c>
      <c t="s" s="220" r="D5619">
        <v>10101</v>
      </c>
      <c s="168" r="E5619">
        <v>41336.6254398148</v>
      </c>
      <c s="220" r="F5619"/>
      <c t="s" s="220" r="G5619">
        <v>57</v>
      </c>
      <c s="220" r="H5619"/>
      <c s="220" r="I5619"/>
      <c s="220" r="J5619">
        <v>34888442</v>
      </c>
      <c s="220" r="K5619"/>
      <c t="s" s="17" r="L5619">
        <v>74</v>
      </c>
      <c t="s" s="17" r="M5619">
        <v>5920</v>
      </c>
      <c s="220" r="N5619">
        <v>3287</v>
      </c>
      <c s="220" r="O5619">
        <v>1083</v>
      </c>
      <c s="220" r="P5619">
        <v>3600</v>
      </c>
      <c t="s" s="220" r="Q5619">
        <v>10106</v>
      </c>
      <c t="s" s="17" r="R5619">
        <v>10107</v>
      </c>
    </row>
    <row r="5620">
      <c t="s" s="128" r="A5620">
        <v>10108</v>
      </c>
      <c t="s" s="220" r="B5620">
        <v>3416</v>
      </c>
      <c t="s" s="220" r="C5620">
        <v>10109</v>
      </c>
      <c t="s" s="220" r="D5620">
        <v>10110</v>
      </c>
      <c s="168" r="E5620">
        <v>41336.6253819444</v>
      </c>
      <c s="220" r="F5620"/>
      <c t="s" s="220" r="G5620">
        <v>57</v>
      </c>
      <c s="220" r="H5620"/>
      <c s="220" r="I5620"/>
      <c s="220" r="J5620">
        <v>223893006</v>
      </c>
      <c s="220" r="K5620"/>
      <c t="s" s="17" r="L5620">
        <v>1367</v>
      </c>
      <c t="s" s="17" r="M5620">
        <v>3419</v>
      </c>
      <c s="220" r="N5620">
        <v>274</v>
      </c>
      <c s="220" r="O5620">
        <v>465</v>
      </c>
      <c s="220" r="P5620">
        <v>3600</v>
      </c>
      <c t="s" s="220" r="Q5620">
        <v>10111</v>
      </c>
      <c t="s" s="17" r="R5620">
        <v>148</v>
      </c>
    </row>
    <row r="5621">
      <c t="s" s="128" r="A5621">
        <v>10112</v>
      </c>
      <c t="s" s="220" r="B5621">
        <v>2530</v>
      </c>
      <c t="s" s="220" r="C5621">
        <v>10113</v>
      </c>
      <c t="s" s="220" r="D5621">
        <v>10114</v>
      </c>
      <c s="168" r="E5621">
        <v>41336.6253587963</v>
      </c>
      <c s="220" r="F5621"/>
      <c t="s" s="220" r="G5621">
        <v>57</v>
      </c>
      <c s="220" r="H5621"/>
      <c s="220" r="I5621"/>
      <c s="220" r="J5621">
        <v>202969896</v>
      </c>
      <c s="220" r="K5621"/>
      <c t="s" s="17" r="L5621">
        <v>745</v>
      </c>
      <c t="s" s="17" r="M5621">
        <v>2533</v>
      </c>
      <c s="220" r="N5621">
        <v>389</v>
      </c>
      <c s="220" r="O5621">
        <v>566</v>
      </c>
      <c s="220" r="P5621">
        <v>3600</v>
      </c>
      <c t="s" s="220" r="Q5621">
        <v>10115</v>
      </c>
      <c t="s" s="17" r="R5621">
        <v>2494</v>
      </c>
    </row>
    <row r="5622">
      <c t="s" s="128" r="A5622">
        <v>10116</v>
      </c>
      <c t="s" s="220" r="B5622">
        <v>1015</v>
      </c>
      <c t="s" s="220" r="C5622">
        <v>10117</v>
      </c>
      <c t="s" s="220" r="D5622">
        <v>10118</v>
      </c>
      <c s="168" r="E5622">
        <v>41336.6253125</v>
      </c>
      <c s="220" r="F5622"/>
      <c t="s" s="220" r="G5622">
        <v>46</v>
      </c>
      <c s="220" r="H5622"/>
      <c s="220" r="I5622"/>
      <c s="220" r="J5622">
        <v>49768990</v>
      </c>
      <c s="220" r="K5622"/>
      <c t="s" s="17" r="L5622">
        <v>74</v>
      </c>
      <c t="s" s="17" r="M5622">
        <v>1018</v>
      </c>
      <c s="220" r="N5622">
        <v>3487</v>
      </c>
      <c s="220" r="O5622">
        <v>1003</v>
      </c>
      <c s="220" r="P5622">
        <v>3600</v>
      </c>
      <c t="s" s="220" r="Q5622">
        <v>10119</v>
      </c>
      <c t="s" s="17" r="R5622">
        <v>10120</v>
      </c>
    </row>
    <row r="5623">
      <c t="s" s="128" r="A5623">
        <v>10121</v>
      </c>
      <c t="s" s="220" r="B5623">
        <v>2934</v>
      </c>
      <c t="s" s="220" r="C5623">
        <v>10122</v>
      </c>
      <c t="s" s="220" r="D5623">
        <v>10123</v>
      </c>
      <c s="168" r="E5623">
        <v>41336.6252314815</v>
      </c>
      <c s="220" r="F5623"/>
      <c t="s" s="220" r="G5623">
        <v>46</v>
      </c>
      <c s="220" r="H5623"/>
      <c s="220" r="I5623"/>
      <c s="220" r="J5623">
        <v>38639438</v>
      </c>
      <c s="220" r="K5623"/>
      <c t="s" s="17" r="L5623">
        <v>135</v>
      </c>
      <c t="s" s="17" r="M5623">
        <v>2937</v>
      </c>
      <c s="220" r="N5623">
        <v>4621</v>
      </c>
      <c s="220" r="O5623">
        <v>2454</v>
      </c>
      <c s="220" r="P5623">
        <v>3600</v>
      </c>
      <c t="s" s="220" r="Q5623">
        <v>10124</v>
      </c>
      <c t="s" s="17" r="R5623">
        <v>10125</v>
      </c>
    </row>
    <row r="5624">
      <c t="s" s="128" r="A5624">
        <v>10126</v>
      </c>
      <c t="s" s="220" r="B5624">
        <v>3726</v>
      </c>
      <c t="s" s="220" r="C5624">
        <v>10127</v>
      </c>
      <c t="s" s="220" r="D5624">
        <v>10128</v>
      </c>
      <c s="168" r="E5624">
        <v>41336.6252199074</v>
      </c>
      <c s="220" r="F5624"/>
      <c t="s" s="220" r="G5624">
        <v>57</v>
      </c>
      <c s="220" r="H5624"/>
      <c s="220" r="I5624"/>
      <c s="220" r="J5624">
        <v>24172026</v>
      </c>
      <c s="220" r="K5624"/>
      <c t="s" s="17" r="L5624">
        <v>228</v>
      </c>
      <c t="s" s="17" r="M5624">
        <v>3729</v>
      </c>
      <c s="220" r="N5624">
        <v>876</v>
      </c>
      <c s="220" r="O5624">
        <v>375</v>
      </c>
      <c s="220" r="P5624">
        <v>3600</v>
      </c>
      <c t="s" s="220" r="Q5624">
        <v>10129</v>
      </c>
      <c t="s" s="17" r="R5624">
        <v>6636</v>
      </c>
    </row>
    <row r="5625">
      <c t="s" s="128" r="A5625">
        <v>10130</v>
      </c>
      <c t="s" s="220" r="B5625">
        <v>10131</v>
      </c>
      <c t="s" s="220" r="C5625">
        <v>10132</v>
      </c>
      <c t="s" s="220" r="D5625">
        <v>10133</v>
      </c>
      <c s="168" r="E5625">
        <v>41336.6251851852</v>
      </c>
      <c s="220" r="F5625"/>
      <c t="s" s="220" r="G5625">
        <v>57</v>
      </c>
      <c s="220" r="H5625"/>
      <c s="220" r="I5625"/>
      <c s="220" r="J5625">
        <v>22470711</v>
      </c>
      <c s="220" r="K5625"/>
      <c t="s" s="17" r="L5625">
        <v>74</v>
      </c>
      <c t="s" s="17" r="M5625">
        <v>10134</v>
      </c>
      <c s="220" r="N5625">
        <v>5741</v>
      </c>
      <c s="220" r="O5625">
        <v>664</v>
      </c>
      <c s="220" r="P5625">
        <v>3600</v>
      </c>
      <c t="s" s="220" r="Q5625">
        <v>10135</v>
      </c>
      <c t="s" s="17" r="R5625">
        <v>10136</v>
      </c>
    </row>
    <row r="5626">
      <c t="s" s="128" r="A5626">
        <v>10137</v>
      </c>
      <c t="s" s="220" r="B5626">
        <v>1954</v>
      </c>
      <c t="s" s="220" r="C5626">
        <v>10138</v>
      </c>
      <c t="s" s="220" r="D5626">
        <v>10139</v>
      </c>
      <c s="168" r="E5626">
        <v>41336.6251388889</v>
      </c>
      <c s="220" r="F5626"/>
      <c t="s" s="220" r="G5626">
        <v>57</v>
      </c>
      <c s="220" r="H5626"/>
      <c s="220" r="I5626"/>
      <c s="220" r="J5626">
        <v>14342072</v>
      </c>
      <c s="220" r="K5626"/>
      <c t="s" s="17" r="L5626">
        <v>228</v>
      </c>
      <c t="s" s="17" r="M5626">
        <v>1957</v>
      </c>
      <c s="220" r="N5626">
        <v>3641</v>
      </c>
      <c s="220" r="O5626">
        <v>194</v>
      </c>
      <c s="220" r="P5626">
        <v>3600</v>
      </c>
      <c t="s" s="220" r="Q5626">
        <v>10140</v>
      </c>
      <c t="s" s="17" r="R5626">
        <v>60</v>
      </c>
    </row>
    <row r="5627">
      <c t="s" s="128" r="A5627">
        <v>10141</v>
      </c>
      <c t="s" s="220" r="B5627">
        <v>1118</v>
      </c>
      <c t="s" s="220" r="C5627">
        <v>10142</v>
      </c>
      <c t="s" s="220" r="D5627">
        <v>10143</v>
      </c>
      <c s="168" r="E5627">
        <v>41336.6251041667</v>
      </c>
      <c s="220" r="F5627"/>
      <c t="s" s="220" r="G5627">
        <v>57</v>
      </c>
      <c s="220" r="H5627"/>
      <c s="220" r="I5627"/>
      <c s="220" r="J5627">
        <v>23085695</v>
      </c>
      <c s="220" r="K5627"/>
      <c t="s" s="17" r="L5627">
        <v>228</v>
      </c>
      <c t="s" s="17" r="M5627">
        <v>1121</v>
      </c>
      <c s="220" r="N5627">
        <v>23132</v>
      </c>
      <c s="220" r="O5627">
        <v>3553</v>
      </c>
      <c s="220" r="P5627">
        <v>3600</v>
      </c>
      <c t="s" s="220" r="Q5627">
        <v>10144</v>
      </c>
      <c t="s" s="17" r="R5627">
        <v>10145</v>
      </c>
    </row>
    <row r="5628">
      <c t="s" s="128" r="A5628">
        <v>10146</v>
      </c>
      <c t="s" s="220" r="B5628">
        <v>3053</v>
      </c>
      <c t="s" s="220" r="C5628">
        <v>10147</v>
      </c>
      <c t="s" s="220" r="D5628">
        <v>10143</v>
      </c>
      <c s="168" r="E5628">
        <v>41336.6251041667</v>
      </c>
      <c s="220" r="F5628"/>
      <c t="s" s="220" r="G5628">
        <v>57</v>
      </c>
      <c s="220" r="H5628"/>
      <c s="220" r="I5628"/>
      <c s="220" r="J5628">
        <v>245109046</v>
      </c>
      <c s="220" r="K5628"/>
      <c t="s" s="17" r="L5628">
        <v>74</v>
      </c>
      <c t="s" s="17" r="M5628">
        <v>3056</v>
      </c>
      <c s="220" r="N5628">
        <v>122</v>
      </c>
      <c s="220" r="O5628">
        <v>470</v>
      </c>
      <c s="220" r="P5628">
        <v>3600</v>
      </c>
      <c t="s" s="220" r="Q5628">
        <v>10148</v>
      </c>
      <c t="s" s="17" r="R5628">
        <v>10149</v>
      </c>
    </row>
    <row r="5629">
      <c t="s" s="128" r="A5629">
        <v>10150</v>
      </c>
      <c t="s" s="220" r="B5629">
        <v>5673</v>
      </c>
      <c t="s" s="220" r="C5629">
        <v>10151</v>
      </c>
      <c t="s" s="220" r="D5629">
        <v>10152</v>
      </c>
      <c s="168" r="E5629">
        <v>41336.6250925926</v>
      </c>
      <c s="220" r="F5629"/>
      <c t="s" s="220" r="G5629">
        <v>57</v>
      </c>
      <c s="220" r="H5629"/>
      <c s="220" r="I5629"/>
      <c s="220" r="J5629">
        <v>384316976</v>
      </c>
      <c s="220" r="K5629"/>
      <c t="s" s="17" r="L5629">
        <v>228</v>
      </c>
      <c t="s" s="17" r="M5629">
        <v>5675</v>
      </c>
      <c s="220" r="N5629">
        <v>771</v>
      </c>
      <c s="220" r="O5629">
        <v>19</v>
      </c>
      <c s="220" r="P5629">
        <v>3600</v>
      </c>
      <c t="s" s="220" r="Q5629">
        <v>10153</v>
      </c>
      <c t="s" s="17" r="R5629">
        <v>10154</v>
      </c>
    </row>
    <row r="5630">
      <c t="s" s="128" r="A5630">
        <v>9003</v>
      </c>
      <c t="s" s="220" r="B5630">
        <v>2287</v>
      </c>
      <c t="s" s="220" r="C5630">
        <v>10155</v>
      </c>
      <c t="s" s="220" r="D5630">
        <v>10156</v>
      </c>
      <c s="168" r="E5630">
        <v>41336.6250694444</v>
      </c>
      <c s="220" r="F5630"/>
      <c t="s" s="220" r="G5630">
        <v>46</v>
      </c>
      <c s="220" r="H5630"/>
      <c s="220" r="I5630"/>
      <c s="220" r="J5630">
        <v>14461032</v>
      </c>
      <c s="220" r="K5630"/>
      <c t="s" s="17" r="L5630">
        <v>74</v>
      </c>
      <c t="s" s="17" r="M5630">
        <v>2292</v>
      </c>
      <c s="220" r="N5630">
        <v>5043</v>
      </c>
      <c s="220" r="O5630">
        <v>1996</v>
      </c>
      <c s="220" r="P5630">
        <v>-28800</v>
      </c>
      <c t="s" s="220" r="Q5630">
        <v>10157</v>
      </c>
      <c t="s" s="17" r="R5630">
        <v>10158</v>
      </c>
    </row>
    <row r="5631">
      <c t="s" s="128" r="A5631">
        <v>10159</v>
      </c>
      <c t="s" s="220" r="B5631">
        <v>307</v>
      </c>
      <c t="s" s="220" r="C5631">
        <v>10160</v>
      </c>
      <c t="s" s="220" r="D5631">
        <v>10161</v>
      </c>
      <c s="168" r="E5631">
        <v>41336.6250231481</v>
      </c>
      <c s="220" r="F5631"/>
      <c t="s" s="220" r="G5631">
        <v>57</v>
      </c>
      <c s="220" r="H5631"/>
      <c s="220" r="I5631"/>
      <c s="220" r="J5631">
        <v>252141965</v>
      </c>
      <c s="220" r="K5631"/>
      <c t="s" s="17" r="L5631">
        <v>116</v>
      </c>
      <c t="s" s="17" r="M5631">
        <v>310</v>
      </c>
      <c s="220" r="N5631">
        <v>681</v>
      </c>
      <c s="220" r="O5631">
        <v>200</v>
      </c>
      <c s="220" r="P5631">
        <v>3600</v>
      </c>
      <c t="s" s="220" r="Q5631">
        <v>10162</v>
      </c>
      <c t="s" s="17" r="R5631">
        <v>467</v>
      </c>
    </row>
    <row r="5632">
      <c t="s" s="128" r="A5632">
        <v>9822</v>
      </c>
      <c t="s" s="220" r="B5632">
        <v>9138</v>
      </c>
      <c t="s" s="220" r="C5632">
        <v>10163</v>
      </c>
      <c t="s" s="220" r="D5632">
        <v>10164</v>
      </c>
      <c s="168" r="E5632">
        <v>41336.6248726852</v>
      </c>
      <c s="220" r="F5632"/>
      <c t="s" s="220" r="G5632">
        <v>46</v>
      </c>
      <c s="220" r="H5632"/>
      <c s="220" r="I5632"/>
      <c s="220" r="J5632">
        <v>63710956</v>
      </c>
      <c s="220" r="K5632"/>
      <c t="s" s="17" r="L5632">
        <v>74</v>
      </c>
      <c t="s" s="17" r="M5632">
        <v>9141</v>
      </c>
      <c s="220" r="N5632">
        <v>52</v>
      </c>
      <c s="220" r="O5632">
        <v>181</v>
      </c>
      <c s="220" r="P5632">
        <v>3600</v>
      </c>
      <c t="s" s="220" r="Q5632">
        <v>10165</v>
      </c>
      <c t="s" s="17" r="R5632">
        <v>10166</v>
      </c>
    </row>
    <row r="5633">
      <c t="s" s="128" r="A5633">
        <v>10167</v>
      </c>
      <c t="s" s="220" r="B5633">
        <v>6945</v>
      </c>
      <c t="s" s="220" r="C5633">
        <v>10168</v>
      </c>
      <c t="s" s="220" r="D5633">
        <v>10169</v>
      </c>
      <c s="168" r="E5633">
        <v>41336.6248148148</v>
      </c>
      <c s="220" r="F5633"/>
      <c t="s" s="220" r="G5633">
        <v>57</v>
      </c>
      <c s="220" r="H5633">
        <v>425742663</v>
      </c>
      <c t="s" s="220" r="I5633">
        <v>5758</v>
      </c>
      <c s="220" r="J5633">
        <v>519553325</v>
      </c>
      <c t="s" s="220" r="K5633">
        <v>10170</v>
      </c>
      <c t="s" s="17" r="L5633">
        <v>49</v>
      </c>
      <c t="s" s="17" r="M5633">
        <v>10171</v>
      </c>
      <c s="220" r="N5633">
        <v>973</v>
      </c>
      <c s="220" r="O5633">
        <v>760</v>
      </c>
      <c s="220" r="P5633"/>
      <c t="s" s="220" r="Q5633">
        <v>10172</v>
      </c>
      <c t="s" s="17" r="R5633">
        <v>10173</v>
      </c>
    </row>
    <row r="5634">
      <c t="s" s="128" r="A5634">
        <v>10174</v>
      </c>
      <c t="s" s="220" r="B5634">
        <v>1469</v>
      </c>
      <c t="s" s="220" r="C5634">
        <v>10175</v>
      </c>
      <c t="s" s="220" r="D5634">
        <v>10176</v>
      </c>
      <c s="168" r="E5634">
        <v>41336.6247569444</v>
      </c>
      <c s="220" r="F5634"/>
      <c t="s" s="220" r="G5634">
        <v>57</v>
      </c>
      <c s="220" r="H5634"/>
      <c s="220" r="I5634"/>
      <c s="220" r="J5634">
        <v>49314234</v>
      </c>
      <c s="220" r="K5634"/>
      <c t="s" s="17" r="L5634">
        <v>74</v>
      </c>
      <c t="s" s="17" r="M5634">
        <v>1472</v>
      </c>
      <c s="220" r="N5634">
        <v>493</v>
      </c>
      <c s="220" r="O5634">
        <v>1791</v>
      </c>
      <c s="220" r="P5634">
        <v>3600</v>
      </c>
      <c t="s" s="220" r="Q5634">
        <v>10177</v>
      </c>
      <c t="s" s="17" r="R5634">
        <v>3483</v>
      </c>
    </row>
    <row r="5635">
      <c t="s" s="128" r="A5635">
        <v>10083</v>
      </c>
      <c t="s" s="220" r="B5635">
        <v>2448</v>
      </c>
      <c t="s" s="220" r="C5635">
        <v>10178</v>
      </c>
      <c t="s" s="220" r="D5635">
        <v>10179</v>
      </c>
      <c s="168" r="E5635">
        <v>41336.6246990741</v>
      </c>
      <c s="220" r="F5635"/>
      <c t="s" s="220" r="G5635">
        <v>57</v>
      </c>
      <c s="220" r="H5635"/>
      <c s="220" r="I5635"/>
      <c s="220" r="J5635">
        <v>26206046</v>
      </c>
      <c s="220" r="K5635"/>
      <c t="s" s="17" r="L5635">
        <v>228</v>
      </c>
      <c t="s" s="17" r="M5635">
        <v>3267</v>
      </c>
      <c s="220" r="N5635">
        <v>1261</v>
      </c>
      <c s="220" r="O5635">
        <v>910</v>
      </c>
      <c s="220" r="P5635">
        <v>3600</v>
      </c>
      <c t="s" s="220" r="Q5635">
        <v>10180</v>
      </c>
      <c t="s" s="17" r="R5635">
        <v>10181</v>
      </c>
    </row>
    <row r="5636">
      <c t="s" s="128" r="A5636">
        <v>10182</v>
      </c>
      <c t="s" s="220" r="B5636">
        <v>9511</v>
      </c>
      <c t="s" s="220" r="C5636">
        <v>10183</v>
      </c>
      <c t="s" s="220" r="D5636">
        <v>10184</v>
      </c>
      <c s="168" r="E5636">
        <v>41336.6245949074</v>
      </c>
      <c s="220" r="F5636"/>
      <c t="s" s="220" r="G5636">
        <v>57</v>
      </c>
      <c s="220" r="H5636"/>
      <c s="220" r="I5636"/>
      <c s="220" r="J5636">
        <v>275438795</v>
      </c>
      <c s="220" r="K5636"/>
      <c t="s" s="17" r="L5636">
        <v>74</v>
      </c>
      <c t="s" s="17" r="M5636">
        <v>9514</v>
      </c>
      <c s="220" r="N5636">
        <v>35</v>
      </c>
      <c s="220" r="O5636">
        <v>188</v>
      </c>
      <c s="220" r="P5636"/>
      <c t="s" s="220" r="Q5636">
        <v>10185</v>
      </c>
      <c t="s" s="17" r="R5636">
        <v>10186</v>
      </c>
    </row>
    <row r="5637">
      <c t="s" s="128" r="A5637">
        <v>10187</v>
      </c>
      <c t="s" s="220" r="B5637">
        <v>3170</v>
      </c>
      <c t="s" s="220" r="C5637">
        <v>10188</v>
      </c>
      <c t="s" s="220" r="D5637">
        <v>10189</v>
      </c>
      <c s="168" r="E5637">
        <v>41336.624525463</v>
      </c>
      <c s="220" r="F5637"/>
      <c t="s" s="220" r="G5637">
        <v>57</v>
      </c>
      <c s="220" r="H5637"/>
      <c s="220" r="I5637"/>
      <c s="220" r="J5637">
        <v>117340835</v>
      </c>
      <c s="220" r="K5637"/>
      <c t="s" s="17" r="L5637">
        <v>135</v>
      </c>
      <c t="s" s="17" r="M5637">
        <v>3173</v>
      </c>
      <c s="220" r="N5637">
        <v>51</v>
      </c>
      <c s="220" r="O5637">
        <v>126</v>
      </c>
      <c s="220" r="P5637">
        <v>3600</v>
      </c>
      <c t="s" s="220" r="Q5637">
        <v>10190</v>
      </c>
      <c t="s" s="17" r="R5637">
        <v>10191</v>
      </c>
    </row>
    <row r="5638">
      <c t="s" s="128" r="A5638">
        <v>10192</v>
      </c>
      <c t="s" s="220" r="B5638">
        <v>5288</v>
      </c>
      <c t="s" s="220" r="C5638">
        <v>10193</v>
      </c>
      <c t="s" s="220" r="D5638">
        <v>10194</v>
      </c>
      <c s="168" r="E5638">
        <v>41336.6244560185</v>
      </c>
      <c s="220" r="F5638"/>
      <c t="s" s="220" r="G5638">
        <v>57</v>
      </c>
      <c s="220" r="H5638"/>
      <c s="220" r="I5638"/>
      <c s="220" r="J5638">
        <v>6421942</v>
      </c>
      <c s="220" r="K5638"/>
      <c t="s" s="17" r="L5638">
        <v>228</v>
      </c>
      <c t="s" s="17" r="M5638">
        <v>5321</v>
      </c>
      <c s="220" r="N5638">
        <v>278</v>
      </c>
      <c s="220" r="O5638">
        <v>570</v>
      </c>
      <c s="220" r="P5638">
        <v>3600</v>
      </c>
      <c t="s" s="220" r="Q5638">
        <v>10195</v>
      </c>
      <c t="s" s="17" r="R5638">
        <v>10196</v>
      </c>
    </row>
    <row r="5639">
      <c t="s" s="128" r="A5639">
        <v>10197</v>
      </c>
      <c t="s" s="220" r="B5639">
        <v>3726</v>
      </c>
      <c t="s" s="220" r="C5639">
        <v>10198</v>
      </c>
      <c t="s" s="220" r="D5639">
        <v>10199</v>
      </c>
      <c s="168" r="E5639">
        <v>41336.6244444444</v>
      </c>
      <c s="220" r="F5639"/>
      <c t="s" s="220" r="G5639">
        <v>57</v>
      </c>
      <c s="220" r="H5639"/>
      <c s="220" r="I5639"/>
      <c s="220" r="J5639">
        <v>24172026</v>
      </c>
      <c s="220" r="K5639"/>
      <c t="s" s="17" r="L5639">
        <v>228</v>
      </c>
      <c t="s" s="17" r="M5639">
        <v>3729</v>
      </c>
      <c s="220" r="N5639">
        <v>876</v>
      </c>
      <c s="220" r="O5639">
        <v>375</v>
      </c>
      <c s="220" r="P5639">
        <v>3600</v>
      </c>
      <c t="s" s="220" r="Q5639">
        <v>10200</v>
      </c>
      <c t="s" s="17" r="R5639">
        <v>2640</v>
      </c>
    </row>
    <row r="5640">
      <c t="s" s="128" r="A5640">
        <v>10201</v>
      </c>
      <c t="s" s="220" r="B5640">
        <v>2130</v>
      </c>
      <c t="s" s="220" r="C5640">
        <v>10202</v>
      </c>
      <c t="s" s="220" r="D5640">
        <v>10203</v>
      </c>
      <c s="168" r="E5640">
        <v>41336.6242592593</v>
      </c>
      <c s="220" r="F5640"/>
      <c t="s" s="220" r="G5640">
        <v>57</v>
      </c>
      <c s="220" r="H5640"/>
      <c s="220" r="I5640"/>
      <c s="220" r="J5640">
        <v>518388459</v>
      </c>
      <c s="220" r="K5640"/>
      <c t="s" s="17" r="L5640">
        <v>135</v>
      </c>
      <c t="s" s="17" r="M5640">
        <v>2133</v>
      </c>
      <c s="220" r="N5640">
        <v>144</v>
      </c>
      <c s="220" r="O5640">
        <v>114</v>
      </c>
      <c s="220" r="P5640">
        <v>-36000</v>
      </c>
      <c t="s" s="220" r="Q5640">
        <v>10204</v>
      </c>
      <c t="s" s="17" r="R5640">
        <v>10205</v>
      </c>
    </row>
    <row r="5641">
      <c t="s" s="128" r="A5641">
        <v>10206</v>
      </c>
      <c t="s" s="220" r="B5641">
        <v>9751</v>
      </c>
      <c t="s" s="220" r="C5641">
        <v>10207</v>
      </c>
      <c t="s" s="220" r="D5641">
        <v>10208</v>
      </c>
      <c s="168" r="E5641">
        <v>41336.6241550926</v>
      </c>
      <c s="220" r="F5641"/>
      <c t="s" s="220" r="G5641">
        <v>57</v>
      </c>
      <c s="220" r="H5641"/>
      <c s="220" r="I5641"/>
      <c s="220" r="J5641">
        <v>37942062</v>
      </c>
      <c s="220" r="K5641"/>
      <c t="s" s="17" r="L5641">
        <v>3334</v>
      </c>
      <c t="s" s="17" r="M5641">
        <v>9754</v>
      </c>
      <c s="220" r="N5641">
        <v>124</v>
      </c>
      <c s="220" r="O5641">
        <v>330</v>
      </c>
      <c s="220" r="P5641">
        <v>3600</v>
      </c>
      <c t="s" s="220" r="Q5641">
        <v>10209</v>
      </c>
      <c t="s" s="17" r="R5641">
        <v>10210</v>
      </c>
    </row>
    <row r="5642">
      <c t="s" s="128" r="A5642">
        <v>10211</v>
      </c>
      <c t="s" s="220" r="B5642">
        <v>552</v>
      </c>
      <c t="s" s="220" r="C5642">
        <v>10212</v>
      </c>
      <c t="s" s="220" r="D5642">
        <v>10213</v>
      </c>
      <c s="168" r="E5642">
        <v>41336.6240625</v>
      </c>
      <c s="220" r="F5642"/>
      <c t="s" s="220" r="G5642">
        <v>46</v>
      </c>
      <c s="220" r="H5642"/>
      <c s="220" r="I5642"/>
      <c s="220" r="J5642">
        <v>53755836</v>
      </c>
      <c s="220" r="K5642"/>
      <c t="s" s="17" r="L5642">
        <v>116</v>
      </c>
      <c t="s" s="17" r="M5642">
        <v>555</v>
      </c>
      <c s="220" r="N5642">
        <v>278</v>
      </c>
      <c s="220" r="O5642">
        <v>241</v>
      </c>
      <c s="220" r="P5642">
        <v>3600</v>
      </c>
      <c t="s" s="220" r="Q5642">
        <v>10214</v>
      </c>
      <c t="s" s="17" r="R5642">
        <v>10215</v>
      </c>
    </row>
    <row r="5643">
      <c t="s" s="128" r="A5643">
        <v>10216</v>
      </c>
      <c t="s" s="220" r="B5643">
        <v>8022</v>
      </c>
      <c t="s" s="220" r="C5643">
        <v>10217</v>
      </c>
      <c t="s" s="220" r="D5643">
        <v>10218</v>
      </c>
      <c s="168" r="E5643">
        <v>41336.6240393518</v>
      </c>
      <c s="220" r="F5643"/>
      <c t="s" s="220" r="G5643">
        <v>57</v>
      </c>
      <c s="220" r="H5643"/>
      <c s="220" r="I5643"/>
      <c s="220" r="J5643">
        <v>775588658</v>
      </c>
      <c s="220" r="K5643"/>
      <c t="s" s="17" r="L5643">
        <v>10219</v>
      </c>
      <c t="s" s="17" r="M5643">
        <v>8025</v>
      </c>
      <c s="220" r="N5643">
        <v>29</v>
      </c>
      <c s="220" r="O5643">
        <v>151</v>
      </c>
      <c s="220" r="P5643">
        <v>3600</v>
      </c>
      <c t="s" s="220" r="Q5643">
        <v>10220</v>
      </c>
      <c t="s" s="17" r="R5643">
        <v>10221</v>
      </c>
    </row>
    <row r="5644">
      <c t="s" s="128" r="A5644">
        <v>10222</v>
      </c>
      <c t="s" s="220" r="B5644">
        <v>2130</v>
      </c>
      <c t="s" s="220" r="C5644">
        <v>10223</v>
      </c>
      <c t="s" s="220" r="D5644">
        <v>10218</v>
      </c>
      <c s="168" r="E5644">
        <v>41336.6240393518</v>
      </c>
      <c s="220" r="F5644"/>
      <c t="s" s="220" r="G5644">
        <v>57</v>
      </c>
      <c s="220" r="H5644"/>
      <c s="220" r="I5644"/>
      <c s="220" r="J5644">
        <v>518388459</v>
      </c>
      <c s="220" r="K5644"/>
      <c t="s" s="17" r="L5644">
        <v>135</v>
      </c>
      <c t="s" s="17" r="M5644">
        <v>2133</v>
      </c>
      <c s="220" r="N5644">
        <v>144</v>
      </c>
      <c s="220" r="O5644">
        <v>114</v>
      </c>
      <c s="220" r="P5644">
        <v>-36000</v>
      </c>
      <c t="s" s="220" r="Q5644">
        <v>10224</v>
      </c>
      <c t="s" s="17" r="R5644">
        <v>10225</v>
      </c>
    </row>
    <row r="5645">
      <c t="s" s="128" r="A5645">
        <v>10226</v>
      </c>
      <c t="s" s="220" r="B5645">
        <v>6203</v>
      </c>
      <c t="s" s="220" r="C5645">
        <v>10227</v>
      </c>
      <c t="s" s="220" r="D5645">
        <v>10228</v>
      </c>
      <c s="168" r="E5645">
        <v>41336.6238773148</v>
      </c>
      <c s="220" r="F5645"/>
      <c t="s" s="220" r="G5645">
        <v>46</v>
      </c>
      <c s="220" r="H5645"/>
      <c s="220" r="I5645"/>
      <c s="220" r="J5645">
        <v>46107443</v>
      </c>
      <c s="220" r="K5645"/>
      <c t="s" s="17" r="L5645">
        <v>116</v>
      </c>
      <c t="s" s="17" r="M5645">
        <v>6205</v>
      </c>
      <c s="220" r="N5645">
        <v>1034</v>
      </c>
      <c s="220" r="O5645">
        <v>610</v>
      </c>
      <c s="220" r="P5645">
        <v>3600</v>
      </c>
      <c t="s" s="220" r="Q5645">
        <v>10229</v>
      </c>
      <c t="s" s="17" r="R5645">
        <v>8837</v>
      </c>
    </row>
    <row r="5646">
      <c t="s" s="128" r="A5646">
        <v>10230</v>
      </c>
      <c t="s" s="220" r="B5646">
        <v>1785</v>
      </c>
      <c t="s" s="220" r="C5646">
        <v>10231</v>
      </c>
      <c t="s" s="220" r="D5646">
        <v>10232</v>
      </c>
      <c s="168" r="E5646">
        <v>41336.6237037037</v>
      </c>
      <c s="220" r="F5646"/>
      <c t="s" s="220" r="G5646">
        <v>57</v>
      </c>
      <c s="220" r="H5646"/>
      <c s="220" r="I5646"/>
      <c s="220" r="J5646">
        <v>524653656</v>
      </c>
      <c s="220" r="K5646"/>
      <c t="s" s="17" r="L5646">
        <v>74</v>
      </c>
      <c t="s" s="17" r="M5646">
        <v>1788</v>
      </c>
      <c s="220" r="N5646">
        <v>121</v>
      </c>
      <c s="220" r="O5646">
        <v>181</v>
      </c>
      <c s="220" r="P5646"/>
      <c t="s" s="220" r="Q5646">
        <v>10233</v>
      </c>
      <c t="s" s="17" r="R5646">
        <v>10234</v>
      </c>
    </row>
    <row r="5647">
      <c t="s" s="128" r="A5647">
        <v>10235</v>
      </c>
      <c t="s" s="220" r="B5647">
        <v>10131</v>
      </c>
      <c t="s" s="220" r="C5647">
        <v>10236</v>
      </c>
      <c t="s" s="220" r="D5647">
        <v>10237</v>
      </c>
      <c s="168" r="E5647">
        <v>41336.6236921296</v>
      </c>
      <c s="220" r="F5647"/>
      <c t="s" s="220" r="G5647">
        <v>57</v>
      </c>
      <c s="220" r="H5647"/>
      <c s="220" r="I5647"/>
      <c s="220" r="J5647">
        <v>22470711</v>
      </c>
      <c s="220" r="K5647"/>
      <c t="s" s="17" r="L5647">
        <v>74</v>
      </c>
      <c t="s" s="17" r="M5647">
        <v>10134</v>
      </c>
      <c s="220" r="N5647">
        <v>5741</v>
      </c>
      <c s="220" r="O5647">
        <v>664</v>
      </c>
      <c s="220" r="P5647">
        <v>3600</v>
      </c>
      <c t="s" s="220" r="Q5647">
        <v>10238</v>
      </c>
      <c t="s" s="17" r="R5647">
        <v>479</v>
      </c>
    </row>
    <row r="5648">
      <c t="s" s="128" r="A5648">
        <v>10239</v>
      </c>
      <c t="s" s="220" r="B5648">
        <v>3443</v>
      </c>
      <c t="s" s="220" r="C5648">
        <v>10240</v>
      </c>
      <c t="s" s="220" r="D5648">
        <v>10241</v>
      </c>
      <c s="168" r="E5648">
        <v>41336.6233333333</v>
      </c>
      <c s="220" r="F5648"/>
      <c t="s" s="220" r="G5648">
        <v>57</v>
      </c>
      <c s="220" r="H5648"/>
      <c s="220" r="I5648"/>
      <c s="220" r="J5648">
        <v>529264395</v>
      </c>
      <c s="220" r="K5648"/>
      <c t="s" s="17" r="L5648">
        <v>74</v>
      </c>
      <c t="s" s="17" r="M5648">
        <v>3446</v>
      </c>
      <c s="220" r="N5648">
        <v>358</v>
      </c>
      <c s="220" r="O5648">
        <v>501</v>
      </c>
      <c s="220" r="P5648"/>
      <c t="s" s="220" r="Q5648">
        <v>10242</v>
      </c>
      <c t="s" s="17" r="R5648">
        <v>10243</v>
      </c>
    </row>
    <row r="5649">
      <c t="s" s="128" r="A5649">
        <v>10244</v>
      </c>
      <c t="s" s="220" r="B5649">
        <v>364</v>
      </c>
      <c t="s" s="220" r="C5649">
        <v>10245</v>
      </c>
      <c t="s" s="220" r="D5649">
        <v>10246</v>
      </c>
      <c s="168" r="E5649">
        <v>41336.6232986111</v>
      </c>
      <c s="220" r="F5649"/>
      <c t="s" s="220" r="G5649">
        <v>57</v>
      </c>
      <c s="220" r="H5649"/>
      <c s="220" r="I5649"/>
      <c s="220" r="J5649">
        <v>214662250</v>
      </c>
      <c s="220" r="K5649"/>
      <c t="s" s="17" r="L5649">
        <v>184</v>
      </c>
      <c t="s" s="17" r="M5649">
        <v>368</v>
      </c>
      <c s="220" r="N5649">
        <v>99</v>
      </c>
      <c s="220" r="O5649">
        <v>431</v>
      </c>
      <c s="220" r="P5649">
        <v>3600</v>
      </c>
      <c t="s" s="220" r="Q5649">
        <v>10247</v>
      </c>
      <c t="s" s="17" r="R5649">
        <v>10248</v>
      </c>
    </row>
    <row r="5650">
      <c t="s" s="128" r="A5650">
        <v>10249</v>
      </c>
      <c t="s" s="220" r="B5650">
        <v>1870</v>
      </c>
      <c t="s" s="220" r="C5650">
        <v>10250</v>
      </c>
      <c t="s" s="220" r="D5650">
        <v>10251</v>
      </c>
      <c s="168" r="E5650">
        <v>41336.6232060185</v>
      </c>
      <c s="220" r="F5650"/>
      <c t="s" s="220" r="G5650">
        <v>57</v>
      </c>
      <c s="220" r="H5650"/>
      <c s="220" r="I5650"/>
      <c s="220" r="J5650">
        <v>128512536</v>
      </c>
      <c s="220" r="K5650"/>
      <c t="s" s="17" r="L5650">
        <v>116</v>
      </c>
      <c t="s" s="17" r="M5650">
        <v>1874</v>
      </c>
      <c s="220" r="N5650">
        <v>752</v>
      </c>
      <c s="220" r="O5650">
        <v>1548</v>
      </c>
      <c s="220" r="P5650"/>
      <c t="s" s="220" r="Q5650">
        <v>10252</v>
      </c>
      <c t="s" s="17" r="R5650">
        <v>10253</v>
      </c>
    </row>
    <row r="5651">
      <c t="s" s="128" r="A5651">
        <v>10254</v>
      </c>
      <c t="s" s="220" r="B5651">
        <v>8022</v>
      </c>
      <c t="s" s="220" r="C5651">
        <v>10255</v>
      </c>
      <c t="s" s="220" r="D5651">
        <v>10256</v>
      </c>
      <c s="168" r="E5651">
        <v>41336.6228472222</v>
      </c>
      <c s="220" r="F5651"/>
      <c t="s" s="220" r="G5651">
        <v>57</v>
      </c>
      <c s="220" r="H5651"/>
      <c s="220" r="I5651"/>
      <c s="220" r="J5651">
        <v>775588658</v>
      </c>
      <c s="220" r="K5651"/>
      <c t="s" s="17" r="L5651">
        <v>74</v>
      </c>
      <c t="s" s="17" r="M5651">
        <v>8025</v>
      </c>
      <c s="220" r="N5651">
        <v>29</v>
      </c>
      <c s="220" r="O5651">
        <v>151</v>
      </c>
      <c s="220" r="P5651">
        <v>3600</v>
      </c>
      <c t="s" s="220" r="Q5651">
        <v>10257</v>
      </c>
      <c t="s" s="17" r="R5651">
        <v>8860</v>
      </c>
    </row>
    <row r="5652">
      <c t="s" s="128" r="A5652">
        <v>10258</v>
      </c>
      <c t="s" s="220" r="B5652">
        <v>3767</v>
      </c>
      <c t="s" s="220" r="C5652">
        <v>10259</v>
      </c>
      <c t="s" s="220" r="D5652">
        <v>10260</v>
      </c>
      <c s="168" r="E5652">
        <v>41336.622650463</v>
      </c>
      <c s="220" r="F5652"/>
      <c t="s" s="220" r="G5652">
        <v>57</v>
      </c>
      <c s="220" r="H5652"/>
      <c s="220" r="I5652"/>
      <c s="220" r="J5652">
        <v>109543582</v>
      </c>
      <c s="220" r="K5652"/>
      <c t="s" s="17" r="L5652">
        <v>116</v>
      </c>
      <c t="s" s="17" r="M5652">
        <v>3770</v>
      </c>
      <c s="220" r="N5652">
        <v>3533</v>
      </c>
      <c s="220" r="O5652">
        <v>668</v>
      </c>
      <c s="220" r="P5652"/>
      <c t="s" s="220" r="Q5652">
        <v>10261</v>
      </c>
      <c t="s" s="17" r="R5652">
        <v>10262</v>
      </c>
    </row>
    <row r="5653">
      <c t="s" s="128" r="A5653">
        <v>10263</v>
      </c>
      <c t="s" s="220" r="B5653">
        <v>513</v>
      </c>
      <c t="s" s="220" r="C5653">
        <v>10264</v>
      </c>
      <c t="s" s="220" r="D5653">
        <v>10265</v>
      </c>
      <c s="168" r="E5653">
        <v>41336.6225115741</v>
      </c>
      <c s="220" r="F5653"/>
      <c t="s" s="220" r="G5653">
        <v>46</v>
      </c>
      <c s="220" r="H5653"/>
      <c s="220" r="I5653"/>
      <c s="220" r="J5653">
        <v>1549341</v>
      </c>
      <c s="220" r="K5653"/>
      <c t="s" s="17" r="L5653">
        <v>228</v>
      </c>
      <c t="s" s="17" r="M5653">
        <v>516</v>
      </c>
      <c s="220" r="N5653">
        <v>844</v>
      </c>
      <c s="220" r="O5653">
        <v>561</v>
      </c>
      <c s="220" r="P5653">
        <v>3600</v>
      </c>
      <c t="s" s="220" r="Q5653">
        <v>10266</v>
      </c>
      <c t="s" s="17" r="R5653">
        <v>4570</v>
      </c>
    </row>
    <row r="5654">
      <c t="s" s="128" r="A5654">
        <v>10170</v>
      </c>
      <c t="s" s="220" r="B5654">
        <v>5758</v>
      </c>
      <c t="s" s="220" r="C5654">
        <v>10274</v>
      </c>
      <c t="s" s="220" r="D5654">
        <v>10275</v>
      </c>
      <c s="168" r="E5654">
        <v>41336.6222800926</v>
      </c>
      <c s="220" r="F5654"/>
      <c t="s" s="220" r="G5654">
        <v>57</v>
      </c>
      <c s="220" r="H5654"/>
      <c s="220" r="I5654"/>
      <c s="220" r="J5654">
        <v>425742663</v>
      </c>
      <c s="220" r="K5654"/>
      <c t="s" s="17" r="L5654">
        <v>1030</v>
      </c>
      <c t="s" s="17" r="M5654">
        <v>6067</v>
      </c>
      <c s="220" r="N5654">
        <v>426</v>
      </c>
      <c s="220" r="O5654">
        <v>188</v>
      </c>
      <c s="220" r="P5654">
        <v>7200</v>
      </c>
      <c t="s" s="220" r="Q5654">
        <v>10276</v>
      </c>
      <c t="s" s="17" r="R5654">
        <v>10277</v>
      </c>
    </row>
    <row r="5655">
      <c t="s" s="128" r="A5655">
        <v>10278</v>
      </c>
      <c t="s" s="220" r="B5655">
        <v>9930</v>
      </c>
      <c t="s" s="220" r="C5655">
        <v>10279</v>
      </c>
      <c t="s" s="220" r="D5655">
        <v>10280</v>
      </c>
      <c s="168" r="E5655">
        <v>41336.6222106482</v>
      </c>
      <c s="220" r="F5655"/>
      <c t="s" s="220" r="G5655">
        <v>46</v>
      </c>
      <c s="220" r="H5655"/>
      <c s="220" r="I5655"/>
      <c s="220" r="J5655">
        <v>7227742</v>
      </c>
      <c s="220" r="K5655"/>
      <c t="s" s="17" r="L5655">
        <v>74</v>
      </c>
      <c t="s" s="17" r="M5655">
        <v>9933</v>
      </c>
      <c s="220" r="N5655">
        <v>152</v>
      </c>
      <c s="220" r="O5655">
        <v>246</v>
      </c>
      <c s="220" r="P5655">
        <v>-10800</v>
      </c>
      <c t="s" s="220" r="Q5655">
        <v>10281</v>
      </c>
      <c t="s" s="17" r="R5655">
        <v>3834</v>
      </c>
    </row>
    <row r="5656">
      <c t="s" s="128" r="A5656">
        <v>10282</v>
      </c>
      <c t="s" s="220" r="B5656">
        <v>3726</v>
      </c>
      <c t="s" s="220" r="C5656">
        <v>10283</v>
      </c>
      <c t="s" s="220" r="D5656">
        <v>10284</v>
      </c>
      <c s="168" r="E5656">
        <v>41336.6219675926</v>
      </c>
      <c s="220" r="F5656"/>
      <c t="s" s="220" r="G5656">
        <v>57</v>
      </c>
      <c s="220" r="H5656"/>
      <c s="220" r="I5656"/>
      <c s="220" r="J5656">
        <v>24172026</v>
      </c>
      <c s="220" r="K5656"/>
      <c t="s" s="17" r="L5656">
        <v>228</v>
      </c>
      <c t="s" s="17" r="M5656">
        <v>3729</v>
      </c>
      <c s="220" r="N5656">
        <v>876</v>
      </c>
      <c s="220" r="O5656">
        <v>375</v>
      </c>
      <c s="220" r="P5656">
        <v>3600</v>
      </c>
      <c t="s" s="220" r="Q5656">
        <v>10285</v>
      </c>
      <c t="s" s="17" r="R5656">
        <v>6466</v>
      </c>
    </row>
    <row r="5657">
      <c t="s" s="128" r="A5657">
        <v>10286</v>
      </c>
      <c t="s" s="220" r="B5657">
        <v>757</v>
      </c>
      <c t="s" s="220" r="C5657">
        <v>10287</v>
      </c>
      <c t="s" s="220" r="D5657">
        <v>10288</v>
      </c>
      <c s="168" r="E5657">
        <v>41336.6217361111</v>
      </c>
      <c s="220" r="F5657"/>
      <c t="s" s="220" r="G5657">
        <v>57</v>
      </c>
      <c s="220" r="H5657"/>
      <c s="220" r="I5657"/>
      <c s="220" r="J5657">
        <v>730737896</v>
      </c>
      <c s="220" r="K5657"/>
      <c t="s" s="17" r="L5657">
        <v>74</v>
      </c>
      <c t="s" s="17" r="M5657">
        <v>759</v>
      </c>
      <c s="220" r="N5657">
        <v>256</v>
      </c>
      <c s="220" r="O5657">
        <v>188</v>
      </c>
      <c s="220" r="P5657"/>
      <c t="s" s="220" r="Q5657">
        <v>10289</v>
      </c>
      <c t="s" s="17" r="R5657">
        <v>10290</v>
      </c>
    </row>
    <row r="5658">
      <c t="s" s="128" r="A5658">
        <v>10291</v>
      </c>
      <c t="s" s="220" r="B5658">
        <v>1608</v>
      </c>
      <c t="s" s="220" r="C5658">
        <v>10292</v>
      </c>
      <c t="s" s="220" r="D5658">
        <v>10293</v>
      </c>
      <c s="168" r="E5658">
        <v>41336.6214467593</v>
      </c>
      <c s="220" r="F5658"/>
      <c t="s" s="220" r="G5658">
        <v>57</v>
      </c>
      <c s="220" r="H5658"/>
      <c s="220" r="I5658"/>
      <c s="220" r="J5658">
        <v>419071151</v>
      </c>
      <c s="220" r="K5658"/>
      <c t="s" s="17" r="L5658">
        <v>228</v>
      </c>
      <c t="s" s="17" r="M5658">
        <v>1611</v>
      </c>
      <c s="220" r="N5658">
        <v>97</v>
      </c>
      <c s="220" r="O5658">
        <v>141</v>
      </c>
      <c s="220" r="P5658"/>
      <c t="s" s="220" r="Q5658">
        <v>10294</v>
      </c>
      <c t="s" s="17" r="R5658">
        <v>10295</v>
      </c>
    </row>
    <row r="5659">
      <c t="s" s="128" r="A5659">
        <v>10296</v>
      </c>
      <c t="s" s="220" r="B5659">
        <v>1494</v>
      </c>
      <c t="s" s="220" r="C5659">
        <v>10297</v>
      </c>
      <c t="s" s="220" r="D5659">
        <v>10298</v>
      </c>
      <c s="168" r="E5659">
        <v>41336.621400463</v>
      </c>
      <c s="220" r="F5659"/>
      <c t="s" s="220" r="G5659">
        <v>46</v>
      </c>
      <c s="220" r="H5659"/>
      <c s="220" r="I5659"/>
      <c s="220" r="J5659">
        <v>49009102</v>
      </c>
      <c s="220" r="K5659"/>
      <c t="s" s="17" r="L5659">
        <v>135</v>
      </c>
      <c t="s" s="17" r="M5659">
        <v>1497</v>
      </c>
      <c s="220" r="N5659">
        <v>448</v>
      </c>
      <c s="220" r="O5659">
        <v>351</v>
      </c>
      <c s="220" r="P5659">
        <v>12600</v>
      </c>
      <c t="s" s="220" r="Q5659">
        <v>10299</v>
      </c>
      <c t="s" s="17" r="R5659">
        <v>10300</v>
      </c>
    </row>
    <row r="5660">
      <c t="s" s="128" r="A5660">
        <v>10301</v>
      </c>
      <c t="s" s="220" r="B5660">
        <v>10302</v>
      </c>
      <c t="s" s="220" r="C5660">
        <v>10303</v>
      </c>
      <c t="s" s="220" r="D5660">
        <v>10304</v>
      </c>
      <c s="168" r="E5660">
        <v>41336.6208680556</v>
      </c>
      <c s="220" r="F5660"/>
      <c t="s" s="220" r="G5660">
        <v>57</v>
      </c>
      <c s="220" r="H5660"/>
      <c s="220" r="I5660"/>
      <c s="220" r="J5660">
        <v>237188046</v>
      </c>
      <c s="220" r="K5660"/>
      <c t="s" s="17" r="L5660">
        <v>2282</v>
      </c>
      <c t="s" s="17" r="M5660">
        <v>10305</v>
      </c>
      <c s="220" r="N5660">
        <v>166</v>
      </c>
      <c s="220" r="O5660">
        <v>183</v>
      </c>
      <c s="220" r="P5660">
        <v>3600</v>
      </c>
      <c t="s" s="220" r="Q5660">
        <v>10306</v>
      </c>
      <c t="s" s="17" r="R5660">
        <v>10307</v>
      </c>
    </row>
    <row r="5661">
      <c t="s" s="128" r="A5661">
        <v>10308</v>
      </c>
      <c t="s" s="220" r="B5661">
        <v>634</v>
      </c>
      <c t="s" s="220" r="C5661">
        <v>10309</v>
      </c>
      <c t="s" s="220" r="D5661">
        <v>10310</v>
      </c>
      <c s="168" r="E5661">
        <v>41336.6207638889</v>
      </c>
      <c s="220" r="F5661"/>
      <c t="s" s="220" r="G5661">
        <v>46</v>
      </c>
      <c s="220" r="H5661"/>
      <c s="220" r="I5661"/>
      <c s="220" r="J5661">
        <v>53034800</v>
      </c>
      <c s="220" r="K5661"/>
      <c t="s" s="17" r="L5661">
        <v>74</v>
      </c>
      <c t="s" s="17" r="M5661">
        <v>637</v>
      </c>
      <c s="220" r="N5661">
        <v>368</v>
      </c>
      <c s="220" r="O5661">
        <v>425</v>
      </c>
      <c s="220" r="P5661">
        <v>-10800</v>
      </c>
      <c t="s" s="220" r="Q5661">
        <v>10311</v>
      </c>
      <c t="s" s="17" r="R5661">
        <v>10312</v>
      </c>
    </row>
    <row r="5662">
      <c t="s" s="128" r="A5662">
        <v>10313</v>
      </c>
      <c t="s" s="220" r="B5662">
        <v>587</v>
      </c>
      <c t="s" s="220" r="C5662">
        <v>10314</v>
      </c>
      <c t="s" s="220" r="D5662">
        <v>10315</v>
      </c>
      <c s="168" r="E5662">
        <v>41336.6207175926</v>
      </c>
      <c s="220" r="F5662"/>
      <c t="s" s="220" r="G5662">
        <v>46</v>
      </c>
      <c s="220" r="H5662"/>
      <c s="220" r="I5662"/>
      <c s="220" r="J5662">
        <v>56994672</v>
      </c>
      <c s="220" r="K5662"/>
      <c t="s" s="17" r="L5662">
        <v>605</v>
      </c>
      <c t="s" s="17" r="M5662">
        <v>590</v>
      </c>
      <c s="220" r="N5662">
        <v>532</v>
      </c>
      <c s="220" r="O5662">
        <v>763</v>
      </c>
      <c s="220" r="P5662"/>
      <c t="s" s="220" r="Q5662">
        <v>10316</v>
      </c>
      <c t="s" s="17" r="R5662">
        <v>10317</v>
      </c>
    </row>
    <row r="5663">
      <c t="s" s="128" r="A5663">
        <v>10318</v>
      </c>
      <c t="s" s="220" r="B5663">
        <v>2448</v>
      </c>
      <c t="s" s="220" r="C5663">
        <v>10319</v>
      </c>
      <c t="s" s="220" r="D5663">
        <v>10320</v>
      </c>
      <c s="168" r="E5663">
        <v>41336.620474537</v>
      </c>
      <c s="220" r="F5663"/>
      <c t="s" s="220" r="G5663">
        <v>57</v>
      </c>
      <c s="220" r="H5663"/>
      <c s="220" r="I5663"/>
      <c s="220" r="J5663">
        <v>26206046</v>
      </c>
      <c s="220" r="K5663"/>
      <c t="s" s="17" r="L5663">
        <v>228</v>
      </c>
      <c t="s" s="17" r="M5663">
        <v>3267</v>
      </c>
      <c s="220" r="N5663">
        <v>1261</v>
      </c>
      <c s="220" r="O5663">
        <v>910</v>
      </c>
      <c s="220" r="P5663">
        <v>3600</v>
      </c>
      <c t="s" s="220" r="Q5663">
        <v>10321</v>
      </c>
      <c t="s" s="17" r="R5663">
        <v>10322</v>
      </c>
    </row>
    <row r="5664">
      <c t="s" s="128" r="A5664">
        <v>10323</v>
      </c>
      <c t="s" s="220" r="B5664">
        <v>617</v>
      </c>
      <c t="s" s="220" r="C5664">
        <v>10324</v>
      </c>
      <c t="s" s="220" r="D5664">
        <v>10325</v>
      </c>
      <c s="168" r="E5664">
        <v>41336.620462963</v>
      </c>
      <c s="220" r="F5664"/>
      <c t="s" s="220" r="G5664">
        <v>57</v>
      </c>
      <c s="220" r="H5664"/>
      <c s="220" r="I5664"/>
      <c s="220" r="J5664">
        <v>238498745</v>
      </c>
      <c s="220" r="K5664"/>
      <c t="s" s="17" r="L5664">
        <v>74</v>
      </c>
      <c t="s" s="17" r="M5664">
        <v>620</v>
      </c>
      <c s="220" r="N5664">
        <v>99</v>
      </c>
      <c s="220" r="O5664">
        <v>177</v>
      </c>
      <c s="220" r="P5664">
        <v>3600</v>
      </c>
      <c t="s" s="220" r="Q5664">
        <v>10326</v>
      </c>
      <c t="s" s="17" r="R5664">
        <v>10327</v>
      </c>
    </row>
    <row r="5665">
      <c t="s" s="128" r="A5665">
        <v>10328</v>
      </c>
      <c t="s" s="220" r="B5665">
        <v>539</v>
      </c>
      <c t="s" s="220" r="C5665">
        <v>10329</v>
      </c>
      <c t="s" s="220" r="D5665">
        <v>10330</v>
      </c>
      <c s="168" r="E5665">
        <v>41336.6203819444</v>
      </c>
      <c s="220" r="F5665"/>
      <c t="s" s="220" r="G5665">
        <v>57</v>
      </c>
      <c s="220" r="H5665"/>
      <c s="220" r="I5665"/>
      <c s="220" r="J5665">
        <v>204469430</v>
      </c>
      <c s="220" r="K5665"/>
      <c t="s" s="17" r="L5665">
        <v>74</v>
      </c>
      <c t="s" s="17" r="M5665">
        <v>543</v>
      </c>
      <c s="220" r="N5665">
        <v>564</v>
      </c>
      <c s="220" r="O5665">
        <v>838</v>
      </c>
      <c s="220" r="P5665">
        <v>3600</v>
      </c>
      <c t="s" s="220" r="Q5665">
        <v>10331</v>
      </c>
      <c t="s" s="17" r="R5665">
        <v>10332</v>
      </c>
    </row>
    <row r="5666">
      <c t="s" s="128" r="A5666">
        <v>10333</v>
      </c>
      <c t="s" s="220" r="B5666">
        <v>10334</v>
      </c>
      <c t="s" s="220" r="C5666">
        <v>10335</v>
      </c>
      <c t="s" s="220" r="D5666">
        <v>10336</v>
      </c>
      <c s="168" r="E5666">
        <v>41336.6202777778</v>
      </c>
      <c s="220" r="F5666"/>
      <c t="s" s="220" r="G5666">
        <v>57</v>
      </c>
      <c s="220" r="H5666"/>
      <c s="220" r="I5666"/>
      <c s="220" r="J5666">
        <v>5321152</v>
      </c>
      <c s="220" r="K5666"/>
      <c t="s" s="17" r="L5666">
        <v>74</v>
      </c>
      <c t="s" s="17" r="M5666">
        <v>10337</v>
      </c>
      <c s="220" r="N5666">
        <v>4358</v>
      </c>
      <c s="220" r="O5666">
        <v>199</v>
      </c>
      <c s="220" r="P5666">
        <v>3600</v>
      </c>
      <c t="s" s="220" r="Q5666">
        <v>10338</v>
      </c>
      <c t="s" s="17" r="R5666">
        <v>10339</v>
      </c>
    </row>
    <row r="5667">
      <c t="s" s="128" r="A5667">
        <v>10340</v>
      </c>
      <c t="s" s="220" r="B5667">
        <v>1759</v>
      </c>
      <c t="s" s="220" r="C5667">
        <v>10341</v>
      </c>
      <c t="s" s="220" r="D5667">
        <v>10342</v>
      </c>
      <c s="168" r="E5667">
        <v>41336.6202083333</v>
      </c>
      <c s="220" r="F5667"/>
      <c t="s" s="220" r="G5667">
        <v>57</v>
      </c>
      <c s="220" r="H5667"/>
      <c s="220" r="I5667"/>
      <c s="220" r="J5667">
        <v>527251402</v>
      </c>
      <c s="220" r="K5667"/>
      <c t="s" s="17" r="L5667">
        <v>74</v>
      </c>
      <c t="s" s="17" r="M5667">
        <v>1762</v>
      </c>
      <c s="220" r="N5667">
        <v>113</v>
      </c>
      <c s="220" r="O5667">
        <v>129</v>
      </c>
      <c s="220" r="P5667">
        <v>3600</v>
      </c>
      <c t="s" s="220" r="Q5667">
        <v>10343</v>
      </c>
      <c t="s" s="17" r="R5667">
        <v>714</v>
      </c>
    </row>
    <row r="5668">
      <c t="s" s="128" r="A5668">
        <v>10344</v>
      </c>
      <c t="s" s="220" r="B5668">
        <v>587</v>
      </c>
      <c t="s" s="220" r="C5668">
        <v>10345</v>
      </c>
      <c t="s" s="220" r="D5668">
        <v>10346</v>
      </c>
      <c s="168" r="E5668">
        <v>41336.6200694444</v>
      </c>
      <c s="220" r="F5668"/>
      <c t="s" s="220" r="G5668">
        <v>46</v>
      </c>
      <c s="220" r="H5668"/>
      <c s="220" r="I5668"/>
      <c s="220" r="J5668">
        <v>56994672</v>
      </c>
      <c s="220" r="K5668"/>
      <c t="s" s="17" r="L5668">
        <v>605</v>
      </c>
      <c t="s" s="17" r="M5668">
        <v>590</v>
      </c>
      <c s="220" r="N5668">
        <v>532</v>
      </c>
      <c s="220" r="O5668">
        <v>763</v>
      </c>
      <c s="220" r="P5668"/>
      <c t="s" s="220" r="Q5668">
        <v>10347</v>
      </c>
      <c t="s" s="17" r="R5668">
        <v>10348</v>
      </c>
    </row>
    <row r="5669">
      <c t="s" s="128" r="A5669">
        <v>10349</v>
      </c>
      <c t="s" s="220" r="B5669">
        <v>587</v>
      </c>
      <c t="s" s="220" r="C5669">
        <v>10350</v>
      </c>
      <c t="s" s="220" r="D5669">
        <v>10351</v>
      </c>
      <c s="168" r="E5669">
        <v>41336.6199189815</v>
      </c>
      <c s="220" r="F5669"/>
      <c t="s" s="220" r="G5669">
        <v>46</v>
      </c>
      <c s="220" r="H5669"/>
      <c s="220" r="I5669"/>
      <c s="220" r="J5669">
        <v>56994672</v>
      </c>
      <c s="220" r="K5669"/>
      <c t="s" s="17" r="L5669">
        <v>605</v>
      </c>
      <c t="s" s="17" r="M5669">
        <v>590</v>
      </c>
      <c s="220" r="N5669">
        <v>532</v>
      </c>
      <c s="220" r="O5669">
        <v>763</v>
      </c>
      <c s="220" r="P5669"/>
      <c t="s" s="220" r="Q5669">
        <v>10352</v>
      </c>
      <c t="s" s="17" r="R5669">
        <v>10353</v>
      </c>
    </row>
    <row r="5670">
      <c t="s" s="128" r="A5670">
        <v>10354</v>
      </c>
      <c t="s" s="220" r="B5670">
        <v>9011</v>
      </c>
      <c t="s" s="220" r="C5670">
        <v>10355</v>
      </c>
      <c t="s" s="220" r="D5670">
        <v>10356</v>
      </c>
      <c s="168" r="E5670">
        <v>41336.6198611111</v>
      </c>
      <c s="220" r="F5670"/>
      <c t="s" s="220" r="G5670">
        <v>57</v>
      </c>
      <c s="220" r="H5670"/>
      <c s="220" r="I5670"/>
      <c s="220" r="J5670">
        <v>272388858</v>
      </c>
      <c s="220" r="K5670"/>
      <c t="s" s="17" r="L5670">
        <v>74</v>
      </c>
      <c t="s" s="17" r="M5670">
        <v>9013</v>
      </c>
      <c s="220" r="N5670">
        <v>17</v>
      </c>
      <c s="220" r="O5670">
        <v>129</v>
      </c>
      <c s="220" r="P5670">
        <v>-10800</v>
      </c>
      <c t="s" s="220" r="Q5670">
        <v>10357</v>
      </c>
      <c t="s" s="17" r="R5670">
        <v>10358</v>
      </c>
    </row>
    <row r="5671">
      <c t="s" s="128" r="A5671">
        <v>10359</v>
      </c>
      <c t="s" s="220" r="B5671">
        <v>1462</v>
      </c>
      <c t="s" s="220" r="C5671">
        <v>10360</v>
      </c>
      <c t="s" s="220" r="D5671">
        <v>10361</v>
      </c>
      <c s="168" r="E5671">
        <v>41336.6197800926</v>
      </c>
      <c s="220" r="F5671"/>
      <c t="s" s="220" r="G5671">
        <v>57</v>
      </c>
      <c s="220" r="H5671"/>
      <c s="220" r="I5671"/>
      <c s="220" r="J5671">
        <v>238565039</v>
      </c>
      <c s="220" r="K5671"/>
      <c t="s" s="17" r="L5671">
        <v>1636</v>
      </c>
      <c t="s" s="17" r="M5671">
        <v>1465</v>
      </c>
      <c s="220" r="N5671">
        <v>821</v>
      </c>
      <c s="220" r="O5671">
        <v>625</v>
      </c>
      <c s="220" r="P5671">
        <v>7200</v>
      </c>
      <c t="s" s="220" r="Q5671">
        <v>10362</v>
      </c>
      <c t="s" s="17" r="R5671">
        <v>10363</v>
      </c>
    </row>
    <row r="5672">
      <c t="s" s="128" r="A5672">
        <v>10364</v>
      </c>
      <c t="s" s="220" r="B5672">
        <v>906</v>
      </c>
      <c t="s" s="220" r="C5672">
        <v>10365</v>
      </c>
      <c t="s" s="220" r="D5672">
        <v>10366</v>
      </c>
      <c s="168" r="E5672">
        <v>41336.6196064815</v>
      </c>
      <c s="220" r="F5672"/>
      <c t="s" s="220" r="G5672">
        <v>57</v>
      </c>
      <c s="220" r="H5672"/>
      <c s="220" r="I5672"/>
      <c s="220" r="J5672">
        <v>279064794</v>
      </c>
      <c s="220" r="K5672"/>
      <c t="s" s="17" r="L5672">
        <v>74</v>
      </c>
      <c t="s" s="17" r="M5672">
        <v>940</v>
      </c>
      <c s="220" r="N5672">
        <v>1311</v>
      </c>
      <c s="220" r="O5672">
        <v>600</v>
      </c>
      <c s="220" r="P5672">
        <v>3600</v>
      </c>
      <c t="s" s="220" r="Q5672">
        <v>10367</v>
      </c>
      <c t="s" s="17" r="R5672">
        <v>5566</v>
      </c>
    </row>
    <row r="5673">
      <c t="s" s="128" r="A5673">
        <v>10368</v>
      </c>
      <c t="s" s="220" r="B5673">
        <v>6631</v>
      </c>
      <c t="s" s="220" r="C5673">
        <v>10369</v>
      </c>
      <c t="s" s="220" r="D5673">
        <v>10370</v>
      </c>
      <c s="168" r="E5673">
        <v>41336.6195949074</v>
      </c>
      <c s="220" r="F5673"/>
      <c t="s" s="220" r="G5673">
        <v>57</v>
      </c>
      <c s="220" r="H5673"/>
      <c s="220" r="I5673"/>
      <c s="220" r="J5673">
        <v>130950673</v>
      </c>
      <c s="220" r="K5673"/>
      <c t="s" s="17" r="L5673">
        <v>135</v>
      </c>
      <c t="s" s="17" r="M5673">
        <v>6634</v>
      </c>
      <c s="220" r="N5673">
        <v>1</v>
      </c>
      <c s="220" r="O5673">
        <v>23</v>
      </c>
      <c s="220" r="P5673"/>
      <c t="s" s="220" r="Q5673">
        <v>10371</v>
      </c>
      <c t="s" s="17" r="R5673">
        <v>3263</v>
      </c>
    </row>
    <row r="5674">
      <c t="s" s="128" r="A5674">
        <v>10372</v>
      </c>
      <c t="s" s="220" r="B5674">
        <v>6745</v>
      </c>
      <c t="s" s="220" r="C5674">
        <v>10373</v>
      </c>
      <c t="s" s="220" r="D5674">
        <v>10374</v>
      </c>
      <c s="168" r="E5674">
        <v>41336.619224537</v>
      </c>
      <c s="220" r="F5674"/>
      <c t="s" s="220" r="G5674">
        <v>57</v>
      </c>
      <c s="220" r="H5674"/>
      <c s="220" r="I5674"/>
      <c s="220" r="J5674">
        <v>16736568</v>
      </c>
      <c s="220" r="K5674"/>
      <c t="s" s="17" r="L5674">
        <v>116</v>
      </c>
      <c t="s" s="17" r="M5674">
        <v>6747</v>
      </c>
      <c s="220" r="N5674">
        <v>646</v>
      </c>
      <c s="220" r="O5674">
        <v>438</v>
      </c>
      <c s="220" r="P5674">
        <v>3600</v>
      </c>
      <c t="s" s="220" r="Q5674">
        <v>10375</v>
      </c>
      <c t="s" s="17" r="R5674">
        <v>10376</v>
      </c>
    </row>
    <row r="5675">
      <c t="s" s="128" r="A5675">
        <v>10377</v>
      </c>
      <c t="s" s="220" r="B5675">
        <v>1759</v>
      </c>
      <c t="s" s="220" r="C5675">
        <v>10378</v>
      </c>
      <c t="s" s="220" r="D5675">
        <v>10374</v>
      </c>
      <c s="168" r="E5675">
        <v>41336.619224537</v>
      </c>
      <c s="220" r="F5675"/>
      <c t="s" s="220" r="G5675">
        <v>57</v>
      </c>
      <c s="220" r="H5675"/>
      <c s="220" r="I5675"/>
      <c s="220" r="J5675">
        <v>527251402</v>
      </c>
      <c s="220" r="K5675"/>
      <c t="s" s="17" r="L5675">
        <v>74</v>
      </c>
      <c t="s" s="17" r="M5675">
        <v>1762</v>
      </c>
      <c s="220" r="N5675">
        <v>113</v>
      </c>
      <c s="220" r="O5675">
        <v>129</v>
      </c>
      <c s="220" r="P5675">
        <v>3600</v>
      </c>
      <c t="s" s="220" r="Q5675">
        <v>10379</v>
      </c>
      <c t="s" s="17" r="R5675">
        <v>10380</v>
      </c>
    </row>
    <row r="5676">
      <c t="s" s="128" r="A5676">
        <v>10381</v>
      </c>
      <c t="s" s="220" r="B5676">
        <v>3987</v>
      </c>
      <c t="s" s="220" r="C5676">
        <v>10382</v>
      </c>
      <c t="s" s="220" r="D5676">
        <v>10383</v>
      </c>
      <c s="168" r="E5676">
        <v>41336.6189583333</v>
      </c>
      <c s="220" r="F5676"/>
      <c t="s" s="220" r="G5676">
        <v>46</v>
      </c>
      <c s="220" r="H5676"/>
      <c s="220" r="I5676"/>
      <c s="220" r="J5676">
        <v>4235421</v>
      </c>
      <c s="220" r="K5676"/>
      <c t="s" s="17" r="L5676">
        <v>74</v>
      </c>
      <c t="s" s="17" r="M5676">
        <v>3991</v>
      </c>
      <c s="220" r="N5676">
        <v>217</v>
      </c>
      <c s="220" r="O5676">
        <v>109</v>
      </c>
      <c s="220" r="P5676">
        <v>3600</v>
      </c>
      <c t="s" s="220" r="Q5676">
        <v>10384</v>
      </c>
      <c t="s" s="17" r="R5676">
        <v>10385</v>
      </c>
    </row>
    <row r="5677">
      <c t="s" s="128" r="A5677">
        <v>10386</v>
      </c>
      <c t="s" s="220" r="B5677">
        <v>1759</v>
      </c>
      <c t="s" s="220" r="C5677">
        <v>10387</v>
      </c>
      <c t="s" s="220" r="D5677">
        <v>10388</v>
      </c>
      <c s="168" r="E5677">
        <v>41336.6188310185</v>
      </c>
      <c s="220" r="F5677"/>
      <c t="s" s="220" r="G5677">
        <v>57</v>
      </c>
      <c s="220" r="H5677"/>
      <c s="220" r="I5677"/>
      <c s="220" r="J5677">
        <v>527251402</v>
      </c>
      <c s="220" r="K5677"/>
      <c t="s" s="17" r="L5677">
        <v>74</v>
      </c>
      <c t="s" s="17" r="M5677">
        <v>1762</v>
      </c>
      <c s="220" r="N5677">
        <v>113</v>
      </c>
      <c s="220" r="O5677">
        <v>129</v>
      </c>
      <c s="220" r="P5677">
        <v>3600</v>
      </c>
      <c t="s" s="220" r="Q5677">
        <v>10389</v>
      </c>
      <c t="s" s="17" r="R5677">
        <v>5922</v>
      </c>
    </row>
    <row r="5678">
      <c t="s" s="128" r="A5678">
        <v>10390</v>
      </c>
      <c t="s" s="220" r="B5678">
        <v>617</v>
      </c>
      <c t="s" s="220" r="C5678">
        <v>10391</v>
      </c>
      <c t="s" s="220" r="D5678">
        <v>10392</v>
      </c>
      <c s="168" r="E5678">
        <v>41336.6188078704</v>
      </c>
      <c s="220" r="F5678"/>
      <c t="s" s="220" r="G5678">
        <v>57</v>
      </c>
      <c s="220" r="H5678">
        <v>261867800</v>
      </c>
      <c t="s" s="220" r="I5678">
        <v>217</v>
      </c>
      <c s="220" r="J5678">
        <v>238498745</v>
      </c>
      <c t="s" s="220" r="K5678">
        <v>10393</v>
      </c>
      <c t="s" s="17" r="L5678">
        <v>74</v>
      </c>
      <c t="s" s="17" r="M5678">
        <v>620</v>
      </c>
      <c s="220" r="N5678">
        <v>99</v>
      </c>
      <c s="220" r="O5678">
        <v>177</v>
      </c>
      <c s="220" r="P5678">
        <v>3600</v>
      </c>
      <c t="s" s="220" r="Q5678">
        <v>10394</v>
      </c>
      <c t="s" s="17" r="R5678">
        <v>10395</v>
      </c>
    </row>
    <row r="5679">
      <c t="s" s="128" r="A5679">
        <v>10396</v>
      </c>
      <c t="s" s="220" r="B5679">
        <v>10397</v>
      </c>
      <c t="s" s="220" r="C5679">
        <v>10398</v>
      </c>
      <c t="s" s="220" r="D5679">
        <v>10399</v>
      </c>
      <c s="168" r="E5679">
        <v>41336.6187384259</v>
      </c>
      <c s="220" r="F5679"/>
      <c t="s" s="220" r="G5679">
        <v>57</v>
      </c>
      <c s="220" r="H5679"/>
      <c s="220" r="I5679"/>
      <c s="220" r="J5679">
        <v>505879977</v>
      </c>
      <c s="220" r="K5679"/>
      <c t="s" s="17" r="L5679">
        <v>116</v>
      </c>
      <c t="s" s="17" r="M5679">
        <v>10400</v>
      </c>
      <c s="220" r="N5679">
        <v>27</v>
      </c>
      <c s="220" r="O5679">
        <v>93</v>
      </c>
      <c s="220" r="P5679"/>
      <c t="s" s="220" r="Q5679">
        <v>10401</v>
      </c>
      <c t="s" s="17" r="R5679">
        <v>10402</v>
      </c>
    </row>
    <row r="5680">
      <c t="s" s="128" r="A5680">
        <v>10403</v>
      </c>
      <c t="s" s="220" r="B5680">
        <v>10404</v>
      </c>
      <c t="s" s="220" r="C5680">
        <v>10405</v>
      </c>
      <c t="s" s="220" r="D5680">
        <v>10406</v>
      </c>
      <c s="168" r="E5680">
        <v>41336.6186805556</v>
      </c>
      <c s="220" r="F5680"/>
      <c t="s" s="220" r="G5680">
        <v>57</v>
      </c>
      <c s="220" r="H5680"/>
      <c s="220" r="I5680"/>
      <c s="220" r="J5680">
        <v>237691875</v>
      </c>
      <c s="220" r="K5680"/>
      <c t="s" s="17" r="L5680">
        <v>74</v>
      </c>
      <c t="s" s="17" r="M5680">
        <v>10407</v>
      </c>
      <c s="220" r="N5680">
        <v>13</v>
      </c>
      <c s="220" r="O5680">
        <v>67</v>
      </c>
      <c s="220" r="P5680"/>
      <c t="s" s="220" r="Q5680">
        <v>10408</v>
      </c>
      <c t="s" s="17" r="R5680">
        <v>755</v>
      </c>
    </row>
    <row r="5681">
      <c t="s" s="128" r="A5681">
        <v>10409</v>
      </c>
      <c t="s" s="220" r="B5681">
        <v>10410</v>
      </c>
      <c t="s" s="220" r="C5681">
        <v>10411</v>
      </c>
      <c t="s" s="220" r="D5681">
        <v>10412</v>
      </c>
      <c s="168" r="E5681">
        <v>41336.6176388889</v>
      </c>
      <c s="220" r="F5681"/>
      <c t="s" s="220" r="G5681">
        <v>57</v>
      </c>
      <c s="220" r="H5681"/>
      <c s="220" r="I5681"/>
      <c s="220" r="J5681">
        <v>262188753</v>
      </c>
      <c s="220" r="K5681"/>
      <c t="s" s="17" r="L5681">
        <v>228</v>
      </c>
      <c t="s" s="17" r="M5681">
        <v>10413</v>
      </c>
      <c s="220" r="N5681">
        <v>177</v>
      </c>
      <c s="220" r="O5681">
        <v>534</v>
      </c>
      <c s="220" r="P5681"/>
      <c t="s" s="220" r="Q5681">
        <v>10414</v>
      </c>
      <c t="s" s="17" r="R5681">
        <v>10415</v>
      </c>
    </row>
    <row r="5682">
      <c t="s" s="128" r="A5682">
        <v>10416</v>
      </c>
      <c t="s" s="220" r="B5682">
        <v>9403</v>
      </c>
      <c t="s" s="220" r="C5682">
        <v>10417</v>
      </c>
      <c t="s" s="220" r="D5682">
        <v>10418</v>
      </c>
      <c s="168" r="E5682">
        <v>41336.6176273148</v>
      </c>
      <c s="220" r="F5682"/>
      <c t="s" s="220" r="G5682">
        <v>57</v>
      </c>
      <c s="220" r="H5682"/>
      <c s="220" r="I5682"/>
      <c s="220" r="J5682">
        <v>268805828</v>
      </c>
      <c s="220" r="K5682"/>
      <c t="s" s="17" r="L5682">
        <v>116</v>
      </c>
      <c t="s" s="17" r="M5682">
        <v>9406</v>
      </c>
      <c s="220" r="N5682">
        <v>1207</v>
      </c>
      <c s="220" r="O5682">
        <v>877</v>
      </c>
      <c s="220" r="P5682">
        <v>-10800</v>
      </c>
      <c t="s" s="220" r="Q5682">
        <v>10419</v>
      </c>
      <c t="s" s="17" r="R5682">
        <v>10420</v>
      </c>
    </row>
    <row r="5683">
      <c t="s" s="128" r="A5683">
        <v>10421</v>
      </c>
      <c t="s" s="220" r="B5683">
        <v>5673</v>
      </c>
      <c t="s" s="220" r="C5683">
        <v>10422</v>
      </c>
      <c t="s" s="220" r="D5683">
        <v>10423</v>
      </c>
      <c s="168" r="E5683">
        <v>41336.6175347222</v>
      </c>
      <c s="220" r="F5683"/>
      <c t="s" s="220" r="G5683">
        <v>57</v>
      </c>
      <c s="220" r="H5683"/>
      <c s="220" r="I5683"/>
      <c s="220" r="J5683">
        <v>384316976</v>
      </c>
      <c s="220" r="K5683"/>
      <c t="s" s="17" r="L5683">
        <v>228</v>
      </c>
      <c t="s" s="17" r="M5683">
        <v>5675</v>
      </c>
      <c s="220" r="N5683">
        <v>771</v>
      </c>
      <c s="220" r="O5683">
        <v>19</v>
      </c>
      <c s="220" r="P5683">
        <v>3600</v>
      </c>
      <c t="s" s="220" r="Q5683">
        <v>10424</v>
      </c>
      <c t="s" s="17" r="R5683">
        <v>10425</v>
      </c>
    </row>
    <row r="5684">
      <c t="s" s="128" r="A5684">
        <v>10426</v>
      </c>
      <c t="s" s="220" r="B5684">
        <v>364</v>
      </c>
      <c t="s" s="220" r="C5684">
        <v>10427</v>
      </c>
      <c t="s" s="220" r="D5684">
        <v>10428</v>
      </c>
      <c s="168" r="E5684">
        <v>41336.617337963</v>
      </c>
      <c s="220" r="F5684"/>
      <c t="s" s="220" r="G5684">
        <v>57</v>
      </c>
      <c s="220" r="H5684"/>
      <c s="220" r="I5684"/>
      <c s="220" r="J5684">
        <v>214662250</v>
      </c>
      <c s="220" r="K5684"/>
      <c t="s" s="17" r="L5684">
        <v>127</v>
      </c>
      <c t="s" s="17" r="M5684">
        <v>368</v>
      </c>
      <c s="220" r="N5684">
        <v>99</v>
      </c>
      <c s="220" r="O5684">
        <v>431</v>
      </c>
      <c s="220" r="P5684">
        <v>3600</v>
      </c>
      <c t="s" s="220" r="Q5684">
        <v>10429</v>
      </c>
      <c t="s" s="17" r="R5684">
        <v>10430</v>
      </c>
    </row>
    <row r="5685">
      <c t="s" s="128" r="A5685">
        <v>10431</v>
      </c>
      <c t="s" s="220" r="B5685">
        <v>8022</v>
      </c>
      <c t="s" s="220" r="C5685">
        <v>10432</v>
      </c>
      <c t="s" s="220" r="D5685">
        <v>10433</v>
      </c>
      <c s="168" r="E5685">
        <v>41336.6170138889</v>
      </c>
      <c s="220" r="F5685"/>
      <c t="s" s="220" r="G5685">
        <v>57</v>
      </c>
      <c s="220" r="H5685"/>
      <c s="220" r="I5685"/>
      <c s="220" r="J5685">
        <v>775588658</v>
      </c>
      <c s="220" r="K5685"/>
      <c t="s" s="17" r="L5685">
        <v>74</v>
      </c>
      <c t="s" s="17" r="M5685">
        <v>8025</v>
      </c>
      <c s="220" r="N5685">
        <v>29</v>
      </c>
      <c s="220" r="O5685">
        <v>151</v>
      </c>
      <c s="220" r="P5685">
        <v>3600</v>
      </c>
      <c t="s" s="220" r="Q5685">
        <v>10434</v>
      </c>
      <c t="s" s="17" r="R5685">
        <v>10435</v>
      </c>
    </row>
    <row r="5686">
      <c t="s" s="128" r="A5686">
        <v>10436</v>
      </c>
      <c t="s" s="220" r="B5686">
        <v>918</v>
      </c>
      <c t="s" s="220" r="C5686">
        <v>10437</v>
      </c>
      <c t="s" s="220" r="D5686">
        <v>10438</v>
      </c>
      <c s="168" r="E5686">
        <v>41336.6169791667</v>
      </c>
      <c s="220" r="F5686"/>
      <c t="s" s="220" r="G5686">
        <v>57</v>
      </c>
      <c s="220" r="H5686"/>
      <c s="220" r="I5686"/>
      <c s="220" r="J5686">
        <v>1096196947</v>
      </c>
      <c s="220" r="K5686"/>
      <c t="s" s="17" r="L5686">
        <v>74</v>
      </c>
      <c t="s" s="17" r="M5686">
        <v>957</v>
      </c>
      <c s="220" r="N5686">
        <v>119</v>
      </c>
      <c s="220" r="O5686">
        <v>460</v>
      </c>
      <c s="220" r="P5686"/>
      <c t="s" s="220" r="Q5686">
        <v>10439</v>
      </c>
      <c t="s" s="17" r="R5686">
        <v>10440</v>
      </c>
    </row>
    <row r="5687">
      <c t="s" s="128" r="A5687">
        <v>10441</v>
      </c>
      <c t="s" s="220" r="B5687">
        <v>1125</v>
      </c>
      <c t="s" s="220" r="C5687">
        <v>10442</v>
      </c>
      <c t="s" s="220" r="D5687">
        <v>10443</v>
      </c>
      <c s="168" r="E5687">
        <v>41336.6167939815</v>
      </c>
      <c s="220" r="F5687"/>
      <c t="s" s="220" r="G5687">
        <v>57</v>
      </c>
      <c s="220" r="H5687"/>
      <c s="220" r="I5687"/>
      <c s="220" r="J5687">
        <v>1074353845</v>
      </c>
      <c s="220" r="K5687"/>
      <c t="s" s="17" r="L5687">
        <v>116</v>
      </c>
      <c t="s" s="17" r="M5687">
        <v>1128</v>
      </c>
      <c s="220" r="N5687">
        <v>390</v>
      </c>
      <c s="220" r="O5687">
        <v>28</v>
      </c>
      <c s="220" r="P5687">
        <v>3600</v>
      </c>
      <c t="s" s="220" r="Q5687">
        <v>10444</v>
      </c>
      <c t="s" s="17" r="R5687">
        <v>10445</v>
      </c>
    </row>
    <row r="5688">
      <c t="s" s="128" r="A5688">
        <v>10446</v>
      </c>
      <c t="s" s="220" r="B5688">
        <v>2287</v>
      </c>
      <c t="s" s="220" r="C5688">
        <v>10447</v>
      </c>
      <c t="s" s="220" r="D5688">
        <v>10448</v>
      </c>
      <c s="168" r="E5688">
        <v>41336.6164351852</v>
      </c>
      <c s="220" r="F5688"/>
      <c t="s" s="220" r="G5688">
        <v>46</v>
      </c>
      <c s="220" r="H5688"/>
      <c s="220" r="I5688"/>
      <c s="220" r="J5688">
        <v>14461032</v>
      </c>
      <c s="220" r="K5688"/>
      <c t="s" s="17" r="L5688">
        <v>74</v>
      </c>
      <c t="s" s="17" r="M5688">
        <v>2292</v>
      </c>
      <c s="220" r="N5688">
        <v>5043</v>
      </c>
      <c s="220" r="O5688">
        <v>1996</v>
      </c>
      <c s="220" r="P5688">
        <v>-28800</v>
      </c>
      <c t="s" s="220" r="Q5688">
        <v>10449</v>
      </c>
      <c t="s" s="17" r="R5688">
        <v>10450</v>
      </c>
    </row>
    <row r="5689">
      <c t="s" s="128" r="A5689">
        <v>10451</v>
      </c>
      <c t="s" s="220" r="B5689">
        <v>634</v>
      </c>
      <c t="s" s="220" r="C5689">
        <v>10452</v>
      </c>
      <c t="s" s="220" r="D5689">
        <v>10453</v>
      </c>
      <c s="168" r="E5689">
        <v>41336.6164236111</v>
      </c>
      <c s="220" r="F5689"/>
      <c t="s" s="220" r="G5689">
        <v>46</v>
      </c>
      <c s="220" r="H5689">
        <v>19401778</v>
      </c>
      <c t="s" s="220" r="I5689">
        <v>10454</v>
      </c>
      <c s="220" r="J5689">
        <v>53034800</v>
      </c>
      <c s="220" r="K5689"/>
      <c t="s" s="17" r="L5689">
        <v>74</v>
      </c>
      <c t="s" s="17" r="M5689">
        <v>637</v>
      </c>
      <c s="220" r="N5689">
        <v>368</v>
      </c>
      <c s="220" r="O5689">
        <v>425</v>
      </c>
      <c s="220" r="P5689">
        <v>-10800</v>
      </c>
      <c t="s" s="220" r="Q5689">
        <v>10455</v>
      </c>
      <c t="s" s="17" r="R5689">
        <v>10456</v>
      </c>
    </row>
    <row r="5690">
      <c t="s" s="128" r="A5690">
        <v>10457</v>
      </c>
      <c t="s" s="220" r="B5690">
        <v>217</v>
      </c>
      <c t="s" s="220" r="C5690">
        <v>10458</v>
      </c>
      <c t="s" s="220" r="D5690">
        <v>10459</v>
      </c>
      <c s="168" r="E5690">
        <v>41336.6163888889</v>
      </c>
      <c s="220" r="F5690"/>
      <c t="s" s="220" r="G5690">
        <v>57</v>
      </c>
      <c s="220" r="H5690">
        <v>6421942</v>
      </c>
      <c t="s" s="220" r="I5690">
        <v>5288</v>
      </c>
      <c s="220" r="J5690">
        <v>261867800</v>
      </c>
      <c t="s" s="220" r="K5690">
        <v>10460</v>
      </c>
      <c t="s" s="17" r="L5690">
        <v>228</v>
      </c>
      <c t="s" s="17" r="M5690">
        <v>221</v>
      </c>
      <c s="220" r="N5690">
        <v>254</v>
      </c>
      <c s="220" r="O5690">
        <v>325</v>
      </c>
      <c s="220" r="P5690">
        <v>3600</v>
      </c>
      <c t="s" s="220" r="Q5690">
        <v>10461</v>
      </c>
      <c t="s" s="17" r="R5690">
        <v>10462</v>
      </c>
    </row>
    <row r="5691">
      <c t="s" s="128" r="A5691">
        <v>10463</v>
      </c>
      <c t="s" s="220" r="B5691">
        <v>3964</v>
      </c>
      <c t="s" s="220" r="C5691">
        <v>10464</v>
      </c>
      <c t="s" s="220" r="D5691">
        <v>10465</v>
      </c>
      <c s="168" r="E5691">
        <v>41336.6163310185</v>
      </c>
      <c s="220" r="F5691"/>
      <c t="s" s="220" r="G5691">
        <v>57</v>
      </c>
      <c s="220" r="H5691">
        <v>38639438</v>
      </c>
      <c t="s" s="220" r="I5691">
        <v>2934</v>
      </c>
      <c s="220" r="J5691">
        <v>1066088496</v>
      </c>
      <c t="s" s="220" r="K5691">
        <v>10466</v>
      </c>
      <c t="s" s="17" r="L5691">
        <v>74</v>
      </c>
      <c t="s" s="17" r="M5691">
        <v>3967</v>
      </c>
      <c s="220" r="N5691">
        <v>16</v>
      </c>
      <c s="220" r="O5691">
        <v>300</v>
      </c>
      <c s="220" r="P5691"/>
      <c t="s" s="220" r="Q5691">
        <v>10467</v>
      </c>
      <c t="s" s="17" r="R5691">
        <v>10468</v>
      </c>
    </row>
    <row r="5692">
      <c t="s" s="128" r="A5692">
        <v>10469</v>
      </c>
      <c t="s" s="220" r="B5692">
        <v>7935</v>
      </c>
      <c t="s" s="220" r="C5692">
        <v>10470</v>
      </c>
      <c t="s" s="220" r="D5692">
        <v>10471</v>
      </c>
      <c s="168" r="E5692">
        <v>41336.6162384259</v>
      </c>
      <c s="220" r="F5692"/>
      <c t="s" s="220" r="G5692">
        <v>57</v>
      </c>
      <c s="220" r="H5692"/>
      <c s="220" r="I5692"/>
      <c s="220" r="J5692">
        <v>154869468</v>
      </c>
      <c s="220" r="K5692"/>
      <c t="s" s="17" r="L5692">
        <v>7937</v>
      </c>
      <c t="s" s="17" r="M5692">
        <v>7938</v>
      </c>
      <c s="220" r="N5692">
        <v>1007</v>
      </c>
      <c s="220" r="O5692">
        <v>748</v>
      </c>
      <c s="220" r="P5692">
        <v>3600</v>
      </c>
      <c t="s" s="220" r="Q5692">
        <v>10472</v>
      </c>
      <c t="s" s="17" r="R5692">
        <v>10473</v>
      </c>
    </row>
    <row r="5693">
      <c t="s" s="128" r="A5693">
        <v>10474</v>
      </c>
      <c t="s" s="220" r="B5693">
        <v>2448</v>
      </c>
      <c t="s" s="220" r="C5693">
        <v>10475</v>
      </c>
      <c t="s" s="220" r="D5693">
        <v>10476</v>
      </c>
      <c s="168" r="E5693">
        <v>41336.6162268518</v>
      </c>
      <c s="220" r="F5693"/>
      <c t="s" s="220" r="G5693">
        <v>57</v>
      </c>
      <c s="220" r="H5693"/>
      <c s="220" r="I5693"/>
      <c s="220" r="J5693">
        <v>26206046</v>
      </c>
      <c s="220" r="K5693"/>
      <c t="s" s="17" r="L5693">
        <v>228</v>
      </c>
      <c t="s" s="17" r="M5693">
        <v>3267</v>
      </c>
      <c s="220" r="N5693">
        <v>1261</v>
      </c>
      <c s="220" r="O5693">
        <v>910</v>
      </c>
      <c s="220" r="P5693">
        <v>3600</v>
      </c>
      <c t="s" s="220" r="Q5693">
        <v>10477</v>
      </c>
      <c t="s" s="17" r="R5693">
        <v>10478</v>
      </c>
    </row>
    <row r="5694">
      <c t="s" s="128" r="A5694">
        <v>10479</v>
      </c>
      <c t="s" s="220" r="B5694">
        <v>757</v>
      </c>
      <c t="s" s="220" r="C5694">
        <v>10480</v>
      </c>
      <c t="s" s="220" r="D5694">
        <v>10481</v>
      </c>
      <c s="168" r="E5694">
        <v>41336.6160300926</v>
      </c>
      <c s="220" r="F5694"/>
      <c t="s" s="220" r="G5694">
        <v>57</v>
      </c>
      <c s="220" r="H5694"/>
      <c s="220" r="I5694"/>
      <c s="220" r="J5694">
        <v>730737896</v>
      </c>
      <c s="220" r="K5694"/>
      <c t="s" s="17" r="L5694">
        <v>74</v>
      </c>
      <c t="s" s="17" r="M5694">
        <v>759</v>
      </c>
      <c s="220" r="N5694">
        <v>256</v>
      </c>
      <c s="220" r="O5694">
        <v>188</v>
      </c>
      <c s="220" r="P5694"/>
      <c t="s" s="220" r="Q5694">
        <v>10482</v>
      </c>
      <c t="s" s="17" r="R5694">
        <v>10483</v>
      </c>
    </row>
    <row r="5695">
      <c t="s" s="128" r="A5695">
        <v>10484</v>
      </c>
      <c t="s" s="220" r="B5695">
        <v>3964</v>
      </c>
      <c t="s" s="220" r="C5695">
        <v>10485</v>
      </c>
      <c t="s" s="220" r="D5695">
        <v>10486</v>
      </c>
      <c s="168" r="E5695">
        <v>41336.6159143518</v>
      </c>
      <c s="220" r="F5695"/>
      <c t="s" s="220" r="G5695">
        <v>57</v>
      </c>
      <c s="220" r="H5695"/>
      <c s="220" r="I5695"/>
      <c s="220" r="J5695">
        <v>1066088496</v>
      </c>
      <c s="220" r="K5695"/>
      <c t="s" s="17" r="L5695">
        <v>74</v>
      </c>
      <c t="s" s="17" r="M5695">
        <v>3967</v>
      </c>
      <c s="220" r="N5695">
        <v>16</v>
      </c>
      <c s="220" r="O5695">
        <v>300</v>
      </c>
      <c s="220" r="P5695"/>
      <c t="s" s="220" r="Q5695">
        <v>10487</v>
      </c>
      <c t="s" s="17" r="R5695">
        <v>1389</v>
      </c>
    </row>
    <row r="5696">
      <c t="s" s="128" r="A5696">
        <v>10488</v>
      </c>
      <c t="s" s="220" r="B5696">
        <v>2466</v>
      </c>
      <c t="s" s="220" r="C5696">
        <v>10489</v>
      </c>
      <c t="s" s="220" r="D5696">
        <v>10490</v>
      </c>
      <c s="168" r="E5696">
        <v>41336.615775463</v>
      </c>
      <c s="220" r="F5696"/>
      <c t="s" s="220" r="G5696">
        <v>46</v>
      </c>
      <c s="220" r="H5696"/>
      <c s="220" r="I5696"/>
      <c s="220" r="J5696">
        <v>34893663</v>
      </c>
      <c s="220" r="K5696"/>
      <c t="s" s="17" r="L5696">
        <v>74</v>
      </c>
      <c t="s" s="17" r="M5696">
        <v>2469</v>
      </c>
      <c s="220" r="N5696">
        <v>4792</v>
      </c>
      <c s="220" r="O5696">
        <v>4133</v>
      </c>
      <c s="220" r="P5696">
        <v>-10800</v>
      </c>
      <c t="s" s="220" r="Q5696">
        <v>10491</v>
      </c>
      <c t="s" s="17" r="R5696">
        <v>10492</v>
      </c>
    </row>
    <row r="5697">
      <c t="s" s="128" r="A5697">
        <v>10460</v>
      </c>
      <c t="s" s="220" r="B5697">
        <v>5288</v>
      </c>
      <c t="s" s="220" r="C5697">
        <v>10493</v>
      </c>
      <c t="s" s="220" r="D5697">
        <v>10494</v>
      </c>
      <c s="168" r="E5697">
        <v>41336.6156018518</v>
      </c>
      <c s="220" r="F5697"/>
      <c t="s" s="220" r="G5697">
        <v>57</v>
      </c>
      <c s="220" r="H5697">
        <v>261867800</v>
      </c>
      <c t="s" s="220" r="I5697">
        <v>217</v>
      </c>
      <c s="220" r="J5697">
        <v>6421942</v>
      </c>
      <c t="s" s="220" r="K5697">
        <v>10495</v>
      </c>
      <c t="s" s="17" r="L5697">
        <v>228</v>
      </c>
      <c t="s" s="17" r="M5697">
        <v>5321</v>
      </c>
      <c s="220" r="N5697">
        <v>278</v>
      </c>
      <c s="220" r="O5697">
        <v>570</v>
      </c>
      <c s="220" r="P5697">
        <v>3600</v>
      </c>
      <c t="s" s="220" r="Q5697">
        <v>10496</v>
      </c>
      <c t="s" s="17" r="R5697">
        <v>10497</v>
      </c>
    </row>
    <row r="5698">
      <c t="s" s="128" r="A5698">
        <v>10498</v>
      </c>
      <c t="s" s="220" r="B5698">
        <v>1251</v>
      </c>
      <c t="s" s="220" r="C5698">
        <v>10499</v>
      </c>
      <c t="s" s="220" r="D5698">
        <v>10500</v>
      </c>
      <c s="168" r="E5698">
        <v>41336.6155324074</v>
      </c>
      <c s="220" r="F5698"/>
      <c t="s" s="220" r="G5698">
        <v>57</v>
      </c>
      <c s="220" r="H5698"/>
      <c s="220" r="I5698"/>
      <c s="220" r="J5698">
        <v>20993143</v>
      </c>
      <c s="220" r="K5698"/>
      <c t="s" s="17" r="L5698">
        <v>135</v>
      </c>
      <c t="s" s="17" r="M5698">
        <v>1329</v>
      </c>
      <c s="220" r="N5698">
        <v>1034</v>
      </c>
      <c s="220" r="O5698">
        <v>801</v>
      </c>
      <c s="220" r="P5698">
        <v>3600</v>
      </c>
      <c t="s" s="220" r="Q5698">
        <v>10501</v>
      </c>
      <c t="s" s="17" r="R5698">
        <v>2423</v>
      </c>
    </row>
    <row r="5699">
      <c t="s" s="128" r="A5699">
        <v>10502</v>
      </c>
      <c t="s" s="220" r="B5699">
        <v>3817</v>
      </c>
      <c t="s" s="220" r="C5699">
        <v>10503</v>
      </c>
      <c t="s" s="220" r="D5699">
        <v>10504</v>
      </c>
      <c s="168" r="E5699">
        <v>41336.615150463</v>
      </c>
      <c s="220" r="F5699"/>
      <c t="s" s="220" r="G5699">
        <v>57</v>
      </c>
      <c s="220" r="H5699"/>
      <c s="220" r="I5699"/>
      <c s="220" r="J5699">
        <v>153053540</v>
      </c>
      <c s="220" r="K5699"/>
      <c t="s" s="17" r="L5699">
        <v>116</v>
      </c>
      <c t="s" s="17" r="M5699">
        <v>4037</v>
      </c>
      <c s="220" r="N5699">
        <v>3094</v>
      </c>
      <c s="220" r="O5699">
        <v>527</v>
      </c>
      <c s="220" r="P5699"/>
      <c t="s" s="220" r="Q5699">
        <v>10505</v>
      </c>
      <c t="s" s="17" r="R5699">
        <v>3263</v>
      </c>
    </row>
    <row r="5700">
      <c t="s" s="128" r="A5700">
        <v>10506</v>
      </c>
      <c t="s" s="220" r="B5700">
        <v>757</v>
      </c>
      <c t="s" s="220" r="C5700">
        <v>10507</v>
      </c>
      <c t="s" s="220" r="D5700">
        <v>10508</v>
      </c>
      <c s="168" r="E5700">
        <v>41336.6151273148</v>
      </c>
      <c s="220" r="F5700"/>
      <c t="s" s="220" r="G5700">
        <v>57</v>
      </c>
      <c s="220" r="H5700"/>
      <c s="220" r="I5700"/>
      <c s="220" r="J5700">
        <v>730737896</v>
      </c>
      <c s="220" r="K5700"/>
      <c t="s" s="17" r="L5700">
        <v>74</v>
      </c>
      <c t="s" s="17" r="M5700">
        <v>759</v>
      </c>
      <c s="220" r="N5700">
        <v>256</v>
      </c>
      <c s="220" r="O5700">
        <v>188</v>
      </c>
      <c s="220" r="P5700"/>
      <c t="s" s="220" r="Q5700">
        <v>10509</v>
      </c>
      <c t="s" s="17" r="R5700">
        <v>10510</v>
      </c>
    </row>
    <row r="5701">
      <c t="s" s="128" r="A5701">
        <v>10495</v>
      </c>
      <c t="s" s="220" r="B5701">
        <v>217</v>
      </c>
      <c t="s" s="220" r="C5701">
        <v>10511</v>
      </c>
      <c t="s" s="220" r="D5701">
        <v>10512</v>
      </c>
      <c s="168" r="E5701">
        <v>41336.6148148148</v>
      </c>
      <c s="220" r="F5701"/>
      <c t="s" s="220" r="G5701">
        <v>57</v>
      </c>
      <c s="220" r="H5701">
        <v>6421942</v>
      </c>
      <c t="s" s="220" r="I5701">
        <v>5288</v>
      </c>
      <c s="220" r="J5701">
        <v>261867800</v>
      </c>
      <c t="s" s="220" r="K5701">
        <v>10513</v>
      </c>
      <c t="s" s="17" r="L5701">
        <v>228</v>
      </c>
      <c t="s" s="17" r="M5701">
        <v>221</v>
      </c>
      <c s="220" r="N5701">
        <v>254</v>
      </c>
      <c s="220" r="O5701">
        <v>325</v>
      </c>
      <c s="220" r="P5701">
        <v>3600</v>
      </c>
      <c t="s" s="220" r="Q5701">
        <v>10514</v>
      </c>
      <c t="s" s="17" r="R5701">
        <v>10515</v>
      </c>
    </row>
    <row r="5702">
      <c t="s" s="128" r="A5702">
        <v>10516</v>
      </c>
      <c t="s" s="220" r="B5702">
        <v>1759</v>
      </c>
      <c t="s" s="220" r="C5702">
        <v>10517</v>
      </c>
      <c t="s" s="220" r="D5702">
        <v>10518</v>
      </c>
      <c s="168" r="E5702">
        <v>41336.6147453704</v>
      </c>
      <c s="220" r="F5702"/>
      <c t="s" s="220" r="G5702">
        <v>57</v>
      </c>
      <c s="220" r="H5702"/>
      <c s="220" r="I5702"/>
      <c s="220" r="J5702">
        <v>527251402</v>
      </c>
      <c s="220" r="K5702"/>
      <c t="s" s="17" r="L5702">
        <v>74</v>
      </c>
      <c t="s" s="17" r="M5702">
        <v>1762</v>
      </c>
      <c s="220" r="N5702">
        <v>113</v>
      </c>
      <c s="220" r="O5702">
        <v>129</v>
      </c>
      <c s="220" r="P5702">
        <v>3600</v>
      </c>
      <c t="s" s="220" r="Q5702">
        <v>10519</v>
      </c>
      <c t="s" s="17" r="R5702">
        <v>1835</v>
      </c>
    </row>
    <row r="5703">
      <c t="s" s="128" r="A5703">
        <v>10513</v>
      </c>
      <c t="s" s="220" r="B5703">
        <v>5288</v>
      </c>
      <c t="s" s="220" r="C5703">
        <v>10520</v>
      </c>
      <c t="s" s="220" r="D5703">
        <v>10521</v>
      </c>
      <c s="168" r="E5703">
        <v>41336.6143287037</v>
      </c>
      <c s="220" r="F5703"/>
      <c t="s" s="220" r="G5703">
        <v>57</v>
      </c>
      <c s="220" r="H5703">
        <v>261867800</v>
      </c>
      <c t="s" s="220" r="I5703">
        <v>217</v>
      </c>
      <c s="220" r="J5703">
        <v>6421942</v>
      </c>
      <c t="s" s="220" r="K5703">
        <v>10522</v>
      </c>
      <c t="s" s="17" r="L5703">
        <v>228</v>
      </c>
      <c t="s" s="17" r="M5703">
        <v>5321</v>
      </c>
      <c s="220" r="N5703">
        <v>278</v>
      </c>
      <c s="220" r="O5703">
        <v>570</v>
      </c>
      <c s="220" r="P5703">
        <v>3600</v>
      </c>
      <c t="s" s="220" r="Q5703">
        <v>10523</v>
      </c>
      <c t="s" s="17" r="R5703">
        <v>10524</v>
      </c>
    </row>
    <row r="5704">
      <c t="s" s="128" r="A5704">
        <v>10525</v>
      </c>
      <c t="s" s="220" r="B5704">
        <v>10526</v>
      </c>
      <c t="s" s="220" r="C5704">
        <v>10527</v>
      </c>
      <c t="s" s="220" r="D5704">
        <v>10521</v>
      </c>
      <c s="168" r="E5704">
        <v>41336.6143287037</v>
      </c>
      <c s="220" r="F5704"/>
      <c t="s" s="220" r="G5704">
        <v>46</v>
      </c>
      <c s="220" r="H5704"/>
      <c s="220" r="I5704"/>
      <c s="220" r="J5704">
        <v>14379131</v>
      </c>
      <c s="220" r="K5704"/>
      <c t="s" s="17" r="L5704">
        <v>135</v>
      </c>
      <c t="s" s="17" r="M5704">
        <v>10528</v>
      </c>
      <c s="220" r="N5704">
        <v>219</v>
      </c>
      <c s="220" r="O5704">
        <v>226</v>
      </c>
      <c s="220" r="P5704">
        <v>3600</v>
      </c>
      <c t="s" s="220" r="Q5704">
        <v>10529</v>
      </c>
      <c t="s" s="17" r="R5704">
        <v>10530</v>
      </c>
    </row>
    <row r="5705">
      <c t="s" s="128" r="A5705">
        <v>10522</v>
      </c>
      <c t="s" s="220" r="B5705">
        <v>217</v>
      </c>
      <c t="s" s="220" r="C5705">
        <v>10531</v>
      </c>
      <c t="s" s="220" r="D5705">
        <v>10532</v>
      </c>
      <c s="168" r="E5705">
        <v>41336.6139236111</v>
      </c>
      <c s="220" r="F5705"/>
      <c t="s" s="220" r="G5705">
        <v>57</v>
      </c>
      <c s="220" r="H5705"/>
      <c s="220" r="I5705"/>
      <c s="220" r="J5705">
        <v>261867800</v>
      </c>
      <c s="220" r="K5705"/>
      <c t="s" s="17" r="L5705">
        <v>228</v>
      </c>
      <c t="s" s="17" r="M5705">
        <v>221</v>
      </c>
      <c s="220" r="N5705">
        <v>254</v>
      </c>
      <c s="220" r="O5705">
        <v>325</v>
      </c>
      <c s="220" r="P5705">
        <v>3600</v>
      </c>
      <c t="s" s="220" r="Q5705">
        <v>10533</v>
      </c>
      <c t="s" s="17" r="R5705">
        <v>10534</v>
      </c>
    </row>
    <row r="5706">
      <c t="s" s="128" r="A5706">
        <v>10535</v>
      </c>
      <c t="s" s="220" r="B5706">
        <v>1049</v>
      </c>
      <c t="s" s="220" r="C5706">
        <v>10536</v>
      </c>
      <c t="s" s="220" r="D5706">
        <v>10537</v>
      </c>
      <c s="168" r="E5706">
        <v>41336.6137847222</v>
      </c>
      <c s="220" r="F5706"/>
      <c t="s" s="220" r="G5706">
        <v>57</v>
      </c>
      <c s="220" r="H5706"/>
      <c s="220" r="I5706"/>
      <c s="220" r="J5706">
        <v>1212669223</v>
      </c>
      <c s="220" r="K5706"/>
      <c t="s" s="17" r="L5706">
        <v>116</v>
      </c>
      <c t="s" s="17" r="M5706">
        <v>1169</v>
      </c>
      <c s="220" r="N5706">
        <v>709</v>
      </c>
      <c s="220" r="O5706">
        <v>84</v>
      </c>
      <c s="220" r="P5706"/>
      <c t="s" s="220" r="Q5706">
        <v>10538</v>
      </c>
      <c t="s" s="17" r="R5706">
        <v>2423</v>
      </c>
    </row>
    <row r="5707">
      <c t="s" s="128" r="A5707">
        <v>10539</v>
      </c>
      <c t="s" s="220" r="B5707">
        <v>3046</v>
      </c>
      <c t="s" s="220" r="C5707">
        <v>10540</v>
      </c>
      <c t="s" s="220" r="D5707">
        <v>10541</v>
      </c>
      <c s="168" r="E5707">
        <v>41336.6135648148</v>
      </c>
      <c s="220" r="F5707"/>
      <c t="s" s="220" r="G5707">
        <v>57</v>
      </c>
      <c s="220" r="H5707">
        <v>527251402</v>
      </c>
      <c t="s" s="220" r="I5707">
        <v>1759</v>
      </c>
      <c s="220" r="J5707">
        <v>210957275</v>
      </c>
      <c t="s" s="220" r="K5707">
        <v>10542</v>
      </c>
      <c t="s" s="17" r="L5707">
        <v>74</v>
      </c>
      <c t="s" s="17" r="M5707">
        <v>3049</v>
      </c>
      <c s="220" r="N5707">
        <v>131</v>
      </c>
      <c s="220" r="O5707">
        <v>134</v>
      </c>
      <c s="220" r="P5707">
        <v>3600</v>
      </c>
      <c t="s" s="220" r="Q5707">
        <v>10543</v>
      </c>
      <c t="s" s="17" r="R5707">
        <v>10544</v>
      </c>
    </row>
    <row r="5708">
      <c t="s" s="128" r="A5708">
        <v>10545</v>
      </c>
      <c t="s" s="220" r="B5708">
        <v>9065</v>
      </c>
      <c t="s" s="220" r="C5708">
        <v>10546</v>
      </c>
      <c t="s" s="220" r="D5708">
        <v>10547</v>
      </c>
      <c s="168" r="E5708">
        <v>41336.6129398148</v>
      </c>
      <c s="220" r="F5708"/>
      <c t="s" s="220" r="G5708">
        <v>46</v>
      </c>
      <c s="220" r="H5708"/>
      <c s="220" r="I5708"/>
      <c s="220" r="J5708">
        <v>23182103</v>
      </c>
      <c s="220" r="K5708"/>
      <c t="s" s="17" r="L5708">
        <v>74</v>
      </c>
      <c t="s" s="17" r="M5708">
        <v>9068</v>
      </c>
      <c s="220" r="N5708">
        <v>1870</v>
      </c>
      <c s="220" r="O5708">
        <v>543</v>
      </c>
      <c s="220" r="P5708">
        <v>3600</v>
      </c>
      <c t="s" s="220" r="Q5708">
        <v>10548</v>
      </c>
      <c t="s" s="17" r="R5708">
        <v>10549</v>
      </c>
    </row>
    <row r="5709">
      <c t="s" s="128" r="A5709">
        <v>10550</v>
      </c>
      <c t="s" s="220" r="B5709">
        <v>5288</v>
      </c>
      <c t="s" s="220" r="C5709">
        <v>10551</v>
      </c>
      <c t="s" s="220" r="D5709">
        <v>10552</v>
      </c>
      <c s="168" r="E5709">
        <v>41336.6129282407</v>
      </c>
      <c s="220" r="F5709"/>
      <c t="s" s="220" r="G5709">
        <v>57</v>
      </c>
      <c s="220" r="H5709">
        <v>493268912</v>
      </c>
      <c t="s" s="220" r="I5709">
        <v>3404</v>
      </c>
      <c s="220" r="J5709">
        <v>6421942</v>
      </c>
      <c t="s" s="220" r="K5709">
        <v>10553</v>
      </c>
      <c t="s" s="17" r="L5709">
        <v>228</v>
      </c>
      <c t="s" s="17" r="M5709">
        <v>5321</v>
      </c>
      <c s="220" r="N5709">
        <v>278</v>
      </c>
      <c s="220" r="O5709">
        <v>570</v>
      </c>
      <c s="220" r="P5709">
        <v>3600</v>
      </c>
      <c t="s" s="220" r="Q5709">
        <v>10554</v>
      </c>
      <c t="s" s="17" r="R5709">
        <v>10555</v>
      </c>
    </row>
    <row r="5710">
      <c t="s" s="128" r="A5710">
        <v>10556</v>
      </c>
      <c t="s" s="220" r="B5710">
        <v>602</v>
      </c>
      <c t="s" s="220" r="C5710">
        <v>10557</v>
      </c>
      <c t="s" s="220" r="D5710">
        <v>10558</v>
      </c>
      <c s="168" r="E5710">
        <v>41336.6127777778</v>
      </c>
      <c s="220" r="F5710"/>
      <c t="s" s="220" r="G5710">
        <v>57</v>
      </c>
      <c s="220" r="H5710"/>
      <c s="220" r="I5710"/>
      <c s="220" r="J5710">
        <v>518514381</v>
      </c>
      <c s="220" r="K5710"/>
      <c t="s" s="17" r="L5710">
        <v>605</v>
      </c>
      <c t="s" s="17" r="M5710">
        <v>606</v>
      </c>
      <c s="220" r="N5710">
        <v>268</v>
      </c>
      <c s="220" r="O5710">
        <v>452</v>
      </c>
      <c s="220" r="P5710">
        <v>3600</v>
      </c>
      <c t="s" s="220" r="Q5710">
        <v>10559</v>
      </c>
      <c t="s" s="17" r="R5710">
        <v>143</v>
      </c>
    </row>
    <row r="5711">
      <c t="s" s="128" r="A5711">
        <v>10560</v>
      </c>
      <c t="s" s="220" r="B5711">
        <v>1954</v>
      </c>
      <c t="s" s="220" r="C5711">
        <v>10561</v>
      </c>
      <c t="s" s="220" r="D5711">
        <v>10562</v>
      </c>
      <c s="168" r="E5711">
        <v>41336.6125347222</v>
      </c>
      <c s="220" r="F5711"/>
      <c t="s" s="220" r="G5711">
        <v>57</v>
      </c>
      <c s="220" r="H5711"/>
      <c s="220" r="I5711"/>
      <c s="220" r="J5711">
        <v>14342072</v>
      </c>
      <c s="220" r="K5711"/>
      <c t="s" s="17" r="L5711">
        <v>228</v>
      </c>
      <c t="s" s="17" r="M5711">
        <v>1957</v>
      </c>
      <c s="220" r="N5711">
        <v>3641</v>
      </c>
      <c s="220" r="O5711">
        <v>194</v>
      </c>
      <c s="220" r="P5711">
        <v>3600</v>
      </c>
      <c t="s" s="220" r="Q5711">
        <v>10563</v>
      </c>
      <c t="s" s="17" r="R5711">
        <v>10564</v>
      </c>
    </row>
    <row r="5712">
      <c t="s" s="128" r="A5712">
        <v>10565</v>
      </c>
      <c t="s" s="220" r="B5712">
        <v>307</v>
      </c>
      <c t="s" s="220" r="C5712">
        <v>10566</v>
      </c>
      <c t="s" s="220" r="D5712">
        <v>10567</v>
      </c>
      <c s="168" r="E5712">
        <v>41336.6123726852</v>
      </c>
      <c s="220" r="F5712"/>
      <c t="s" s="220" r="G5712">
        <v>57</v>
      </c>
      <c s="220" r="H5712">
        <v>238287811</v>
      </c>
      <c t="s" s="220" r="I5712">
        <v>1071</v>
      </c>
      <c s="220" r="J5712">
        <v>252141965</v>
      </c>
      <c t="s" s="220" r="K5712">
        <v>10568</v>
      </c>
      <c t="s" s="17" r="L5712">
        <v>116</v>
      </c>
      <c t="s" s="17" r="M5712">
        <v>310</v>
      </c>
      <c s="220" r="N5712">
        <v>681</v>
      </c>
      <c s="220" r="O5712">
        <v>200</v>
      </c>
      <c s="220" r="P5712">
        <v>3600</v>
      </c>
      <c t="s" s="220" r="Q5712">
        <v>10569</v>
      </c>
      <c t="s" s="17" r="R5712">
        <v>10570</v>
      </c>
    </row>
    <row r="5713">
      <c t="s" s="128" r="A5713">
        <v>10553</v>
      </c>
      <c t="s" s="220" r="B5713">
        <v>3404</v>
      </c>
      <c t="s" s="220" r="C5713">
        <v>10571</v>
      </c>
      <c t="s" s="220" r="D5713">
        <v>10572</v>
      </c>
      <c s="168" r="E5713">
        <v>41336.6122337963</v>
      </c>
      <c s="220" r="F5713"/>
      <c t="s" s="220" r="G5713">
        <v>57</v>
      </c>
      <c s="220" r="H5713"/>
      <c s="220" r="I5713"/>
      <c s="220" r="J5713">
        <v>493268912</v>
      </c>
      <c s="220" r="K5713"/>
      <c t="s" s="17" r="L5713">
        <v>116</v>
      </c>
      <c t="s" s="17" r="M5713">
        <v>3407</v>
      </c>
      <c s="220" r="N5713">
        <v>848</v>
      </c>
      <c s="220" r="O5713">
        <v>1860</v>
      </c>
      <c s="220" r="P5713">
        <v>3600</v>
      </c>
      <c t="s" s="220" r="Q5713">
        <v>10573</v>
      </c>
      <c t="s" s="17" r="R5713">
        <v>2038</v>
      </c>
    </row>
    <row r="5714">
      <c t="s" s="128" r="A5714">
        <v>10574</v>
      </c>
      <c t="s" s="220" r="B5714">
        <v>513</v>
      </c>
      <c t="s" s="220" r="C5714">
        <v>10575</v>
      </c>
      <c t="s" s="220" r="D5714">
        <v>10576</v>
      </c>
      <c s="168" r="E5714">
        <v>41336.6118287037</v>
      </c>
      <c s="220" r="F5714"/>
      <c t="s" s="220" r="G5714">
        <v>46</v>
      </c>
      <c s="220" r="H5714"/>
      <c s="220" r="I5714"/>
      <c s="220" r="J5714">
        <v>1549341</v>
      </c>
      <c s="220" r="K5714"/>
      <c t="s" s="17" r="L5714">
        <v>228</v>
      </c>
      <c t="s" s="17" r="M5714">
        <v>516</v>
      </c>
      <c s="220" r="N5714">
        <v>844</v>
      </c>
      <c s="220" r="O5714">
        <v>561</v>
      </c>
      <c s="220" r="P5714">
        <v>3600</v>
      </c>
      <c t="s" s="220" r="Q5714">
        <v>10577</v>
      </c>
      <c t="s" s="17" r="R5714">
        <v>10578</v>
      </c>
    </row>
    <row r="5715">
      <c t="s" s="128" r="A5715">
        <v>10579</v>
      </c>
      <c t="s" s="220" r="B5715">
        <v>1408</v>
      </c>
      <c t="s" s="220" r="C5715">
        <v>10580</v>
      </c>
      <c t="s" s="220" r="D5715">
        <v>10581</v>
      </c>
      <c s="168" r="E5715">
        <v>41336.6115277778</v>
      </c>
      <c s="220" r="F5715"/>
      <c t="s" s="220" r="G5715">
        <v>46</v>
      </c>
      <c s="220" r="H5715">
        <v>1409501</v>
      </c>
      <c t="s" s="220" r="I5715">
        <v>47</v>
      </c>
      <c s="220" r="J5715">
        <v>20303980</v>
      </c>
      <c s="220" r="K5715"/>
      <c t="s" s="17" r="L5715">
        <v>228</v>
      </c>
      <c t="s" s="17" r="M5715">
        <v>1411</v>
      </c>
      <c s="220" r="N5715">
        <v>329</v>
      </c>
      <c s="220" r="O5715">
        <v>252</v>
      </c>
      <c s="220" r="P5715">
        <v>-10800</v>
      </c>
      <c t="s" s="220" r="Q5715">
        <v>10582</v>
      </c>
      <c t="s" s="17" r="R5715">
        <v>10583</v>
      </c>
    </row>
    <row r="5716">
      <c t="s" s="128" r="A5716">
        <v>10584</v>
      </c>
      <c t="s" s="220" r="B5716">
        <v>292</v>
      </c>
      <c t="s" s="220" r="C5716">
        <v>10585</v>
      </c>
      <c t="s" s="220" r="D5716">
        <v>10586</v>
      </c>
      <c s="168" r="E5716">
        <v>41336.611412037</v>
      </c>
      <c s="220" r="F5716"/>
      <c t="s" s="220" r="G5716">
        <v>57</v>
      </c>
      <c s="220" r="H5716"/>
      <c s="220" r="I5716"/>
      <c s="220" r="J5716">
        <v>67136835</v>
      </c>
      <c s="220" r="K5716"/>
      <c t="s" s="17" r="L5716">
        <v>295</v>
      </c>
      <c t="s" s="17" r="M5716">
        <v>296</v>
      </c>
      <c s="220" r="N5716">
        <v>1157</v>
      </c>
      <c s="220" r="O5716">
        <v>2002</v>
      </c>
      <c s="220" r="P5716">
        <v>3600</v>
      </c>
      <c t="s" s="220" r="Q5716">
        <v>10587</v>
      </c>
      <c t="s" s="17" r="R5716">
        <v>10588</v>
      </c>
    </row>
    <row r="5717">
      <c t="s" s="128" r="A5717">
        <v>10589</v>
      </c>
      <c t="s" s="220" r="B5717">
        <v>1180</v>
      </c>
      <c t="s" s="220" r="C5717">
        <v>10590</v>
      </c>
      <c t="s" s="220" r="D5717">
        <v>10591</v>
      </c>
      <c s="168" r="E5717">
        <v>41336.6112962963</v>
      </c>
      <c s="220" r="F5717"/>
      <c t="s" s="220" r="G5717">
        <v>46</v>
      </c>
      <c s="220" r="H5717"/>
      <c s="220" r="I5717"/>
      <c s="220" r="J5717">
        <v>28251658</v>
      </c>
      <c s="220" r="K5717"/>
      <c t="s" s="17" r="L5717">
        <v>116</v>
      </c>
      <c t="s" s="17" r="M5717">
        <v>1183</v>
      </c>
      <c s="220" r="N5717">
        <v>9352</v>
      </c>
      <c s="220" r="O5717">
        <v>628</v>
      </c>
      <c s="220" r="P5717">
        <v>-10800</v>
      </c>
      <c t="s" s="220" r="Q5717">
        <v>10592</v>
      </c>
      <c t="s" s="17" r="R5717">
        <v>10593</v>
      </c>
    </row>
    <row r="5718">
      <c t="s" s="128" r="A5718">
        <v>10594</v>
      </c>
      <c t="s" s="220" r="B5718">
        <v>10302</v>
      </c>
      <c t="s" s="220" r="C5718">
        <v>10595</v>
      </c>
      <c t="s" s="220" r="D5718">
        <v>10596</v>
      </c>
      <c s="168" r="E5718">
        <v>41336.6107986111</v>
      </c>
      <c s="220" r="F5718"/>
      <c t="s" s="220" r="G5718">
        <v>57</v>
      </c>
      <c s="220" r="H5718"/>
      <c s="220" r="I5718"/>
      <c s="220" r="J5718">
        <v>237188046</v>
      </c>
      <c s="220" r="K5718"/>
      <c t="s" s="17" r="L5718">
        <v>2282</v>
      </c>
      <c t="s" s="17" r="M5718">
        <v>10305</v>
      </c>
      <c s="220" r="N5718">
        <v>166</v>
      </c>
      <c s="220" r="O5718">
        <v>183</v>
      </c>
      <c s="220" r="P5718">
        <v>3600</v>
      </c>
      <c t="s" s="220" r="Q5718">
        <v>10597</v>
      </c>
      <c t="s" s="17" r="R5718">
        <v>2833</v>
      </c>
    </row>
    <row r="5719">
      <c t="s" s="128" r="A5719">
        <v>10598</v>
      </c>
      <c t="s" s="220" r="B5719">
        <v>513</v>
      </c>
      <c t="s" s="220" r="C5719">
        <v>10599</v>
      </c>
      <c t="s" s="220" r="D5719">
        <v>10600</v>
      </c>
      <c s="168" r="E5719">
        <v>41336.6107523148</v>
      </c>
      <c s="220" r="F5719"/>
      <c t="s" s="220" r="G5719">
        <v>46</v>
      </c>
      <c s="220" r="H5719"/>
      <c s="220" r="I5719"/>
      <c s="220" r="J5719">
        <v>1549341</v>
      </c>
      <c s="220" r="K5719"/>
      <c t="s" s="17" r="L5719">
        <v>228</v>
      </c>
      <c t="s" s="17" r="M5719">
        <v>516</v>
      </c>
      <c s="220" r="N5719">
        <v>844</v>
      </c>
      <c s="220" r="O5719">
        <v>561</v>
      </c>
      <c s="220" r="P5719">
        <v>3600</v>
      </c>
      <c t="s" s="220" r="Q5719">
        <v>10601</v>
      </c>
      <c t="s" s="17" r="R5719">
        <v>10602</v>
      </c>
    </row>
    <row r="5720">
      <c t="s" s="128" r="A5720">
        <v>10603</v>
      </c>
      <c t="s" s="220" r="B5720">
        <v>8449</v>
      </c>
      <c t="s" s="220" r="C5720">
        <v>10604</v>
      </c>
      <c t="s" s="220" r="D5720">
        <v>10605</v>
      </c>
      <c s="168" r="E5720">
        <v>41336.6106828704</v>
      </c>
      <c s="220" r="F5720"/>
      <c t="s" s="220" r="G5720">
        <v>57</v>
      </c>
      <c s="220" r="H5720"/>
      <c s="220" r="I5720"/>
      <c s="220" r="J5720">
        <v>149209651</v>
      </c>
      <c s="220" r="K5720"/>
      <c t="s" s="17" r="L5720">
        <v>228</v>
      </c>
      <c t="s" s="17" r="M5720">
        <v>8452</v>
      </c>
      <c s="220" r="N5720">
        <v>10809</v>
      </c>
      <c s="220" r="O5720">
        <v>10550</v>
      </c>
      <c s="220" r="P5720">
        <v>-10800</v>
      </c>
      <c t="s" s="220" r="Q5720">
        <v>10606</v>
      </c>
      <c t="s" s="17" r="R5720">
        <v>10607</v>
      </c>
    </row>
    <row r="5721">
      <c t="s" s="128" r="A5721">
        <v>10608</v>
      </c>
      <c t="s" s="220" r="B5721">
        <v>1954</v>
      </c>
      <c t="s" s="220" r="C5721">
        <v>10609</v>
      </c>
      <c t="s" s="220" r="D5721">
        <v>10610</v>
      </c>
      <c s="168" r="E5721">
        <v>41336.6105555556</v>
      </c>
      <c s="220" r="F5721"/>
      <c t="s" s="220" r="G5721">
        <v>57</v>
      </c>
      <c s="220" r="H5721"/>
      <c s="220" r="I5721"/>
      <c s="220" r="J5721">
        <v>14342072</v>
      </c>
      <c s="220" r="K5721"/>
      <c t="s" s="17" r="L5721">
        <v>228</v>
      </c>
      <c t="s" s="17" r="M5721">
        <v>1957</v>
      </c>
      <c s="220" r="N5721">
        <v>3641</v>
      </c>
      <c s="220" r="O5721">
        <v>194</v>
      </c>
      <c s="220" r="P5721">
        <v>3600</v>
      </c>
      <c t="s" s="220" r="Q5721">
        <v>10611</v>
      </c>
      <c t="s" s="17" r="R5721">
        <v>10612</v>
      </c>
    </row>
    <row r="5722">
      <c t="s" s="128" r="A5722">
        <v>10613</v>
      </c>
      <c t="s" s="220" r="B5722">
        <v>1015</v>
      </c>
      <c t="s" s="220" r="C5722">
        <v>10614</v>
      </c>
      <c t="s" s="220" r="D5722">
        <v>10615</v>
      </c>
      <c s="168" r="E5722">
        <v>41336.6099074074</v>
      </c>
      <c s="220" r="F5722"/>
      <c t="s" s="220" r="G5722">
        <v>46</v>
      </c>
      <c s="220" r="H5722"/>
      <c s="220" r="I5722"/>
      <c s="220" r="J5722">
        <v>49768990</v>
      </c>
      <c s="220" r="K5722"/>
      <c t="s" s="17" r="L5722">
        <v>116</v>
      </c>
      <c t="s" s="17" r="M5722">
        <v>1018</v>
      </c>
      <c s="220" r="N5722">
        <v>3487</v>
      </c>
      <c s="220" r="O5722">
        <v>1003</v>
      </c>
      <c s="220" r="P5722">
        <v>3600</v>
      </c>
      <c t="s" s="220" r="Q5722">
        <v>10616</v>
      </c>
      <c t="s" s="17" r="R5722">
        <v>10617</v>
      </c>
    </row>
    <row r="5723">
      <c t="s" s="128" r="A5723">
        <v>10618</v>
      </c>
      <c t="s" s="220" r="B5723">
        <v>513</v>
      </c>
      <c t="s" s="220" r="C5723">
        <v>10619</v>
      </c>
      <c t="s" s="220" r="D5723">
        <v>10620</v>
      </c>
      <c s="168" r="E5723">
        <v>41336.6096064815</v>
      </c>
      <c s="220" r="F5723"/>
      <c t="s" s="220" r="G5723">
        <v>46</v>
      </c>
      <c s="220" r="H5723"/>
      <c s="220" r="I5723"/>
      <c s="220" r="J5723">
        <v>1549341</v>
      </c>
      <c s="220" r="K5723"/>
      <c t="s" s="17" r="L5723">
        <v>228</v>
      </c>
      <c t="s" s="17" r="M5723">
        <v>516</v>
      </c>
      <c s="220" r="N5723">
        <v>844</v>
      </c>
      <c s="220" r="O5723">
        <v>561</v>
      </c>
      <c s="220" r="P5723">
        <v>3600</v>
      </c>
      <c t="s" s="220" r="Q5723">
        <v>10621</v>
      </c>
      <c t="s" s="17" r="R5723">
        <v>10622</v>
      </c>
    </row>
    <row r="5724">
      <c t="s" s="128" r="A5724">
        <v>10623</v>
      </c>
      <c t="s" s="220" r="B5724">
        <v>552</v>
      </c>
      <c t="s" s="220" r="C5724">
        <v>10624</v>
      </c>
      <c t="s" s="220" r="D5724">
        <v>10625</v>
      </c>
      <c s="168" r="E5724">
        <v>41336.6090046296</v>
      </c>
      <c s="220" r="F5724"/>
      <c t="s" s="220" r="G5724">
        <v>46</v>
      </c>
      <c s="220" r="H5724"/>
      <c s="220" r="I5724"/>
      <c s="220" r="J5724">
        <v>53755836</v>
      </c>
      <c s="220" r="K5724"/>
      <c t="s" s="17" r="L5724">
        <v>49</v>
      </c>
      <c t="s" s="17" r="M5724">
        <v>555</v>
      </c>
      <c s="220" r="N5724">
        <v>278</v>
      </c>
      <c s="220" r="O5724">
        <v>241</v>
      </c>
      <c s="220" r="P5724">
        <v>3600</v>
      </c>
      <c t="s" s="220" r="Q5724">
        <v>10626</v>
      </c>
      <c t="s" s="17" r="R5724">
        <v>10627</v>
      </c>
    </row>
    <row r="5725">
      <c t="s" s="128" r="A5725">
        <v>10568</v>
      </c>
      <c t="s" s="220" r="B5725">
        <v>1071</v>
      </c>
      <c t="s" s="220" r="C5725">
        <v>10628</v>
      </c>
      <c t="s" s="220" r="D5725">
        <v>10629</v>
      </c>
      <c s="168" r="E5725">
        <v>41336.6088773148</v>
      </c>
      <c s="220" r="F5725"/>
      <c t="s" s="220" r="G5725">
        <v>57</v>
      </c>
      <c s="220" r="H5725"/>
      <c s="220" r="I5725"/>
      <c s="220" r="J5725">
        <v>238287811</v>
      </c>
      <c s="220" r="K5725"/>
      <c t="s" s="17" r="L5725">
        <v>74</v>
      </c>
      <c t="s" s="17" r="M5725">
        <v>1074</v>
      </c>
      <c s="220" r="N5725">
        <v>693</v>
      </c>
      <c s="220" r="O5725">
        <v>1291</v>
      </c>
      <c s="220" r="P5725">
        <v>3600</v>
      </c>
      <c t="s" s="220" r="Q5725">
        <v>10630</v>
      </c>
      <c t="s" s="17" r="R5725">
        <v>10631</v>
      </c>
    </row>
    <row r="5726">
      <c t="s" s="128" r="A5726">
        <v>10632</v>
      </c>
      <c t="s" s="220" r="B5726">
        <v>1015</v>
      </c>
      <c t="s" s="220" r="C5726">
        <v>10633</v>
      </c>
      <c t="s" s="220" r="D5726">
        <v>10634</v>
      </c>
      <c s="168" r="E5726">
        <v>41336.6082175926</v>
      </c>
      <c s="220" r="F5726"/>
      <c t="s" s="220" r="G5726">
        <v>46</v>
      </c>
      <c s="220" r="H5726"/>
      <c s="220" r="I5726"/>
      <c s="220" r="J5726">
        <v>49768990</v>
      </c>
      <c s="220" r="K5726"/>
      <c t="s" s="17" r="L5726">
        <v>228</v>
      </c>
      <c t="s" s="17" r="M5726">
        <v>1018</v>
      </c>
      <c s="220" r="N5726">
        <v>3487</v>
      </c>
      <c s="220" r="O5726">
        <v>1003</v>
      </c>
      <c s="220" r="P5726">
        <v>3600</v>
      </c>
      <c t="s" s="220" r="Q5726">
        <v>10635</v>
      </c>
      <c t="s" s="17" r="R5726">
        <v>10636</v>
      </c>
    </row>
    <row r="5727">
      <c t="s" s="128" r="A5727">
        <v>10637</v>
      </c>
      <c t="s" s="220" r="B5727">
        <v>10638</v>
      </c>
      <c t="s" s="220" r="C5727">
        <v>10639</v>
      </c>
      <c t="s" s="220" r="D5727">
        <v>10640</v>
      </c>
      <c s="168" r="E5727">
        <v>41336.6078356481</v>
      </c>
      <c s="220" r="F5727"/>
      <c t="s" s="220" r="G5727">
        <v>57</v>
      </c>
      <c s="220" r="H5727"/>
      <c s="220" r="I5727"/>
      <c s="220" r="J5727">
        <v>339860250</v>
      </c>
      <c s="220" r="K5727"/>
      <c t="s" s="17" r="L5727">
        <v>74</v>
      </c>
      <c t="s" s="17" r="M5727">
        <v>10641</v>
      </c>
      <c s="220" r="N5727">
        <v>669</v>
      </c>
      <c s="220" r="O5727">
        <v>859</v>
      </c>
      <c s="220" r="P5727">
        <v>3600</v>
      </c>
      <c t="s" s="220" r="Q5727">
        <v>10642</v>
      </c>
      <c t="s" s="17" r="R5727">
        <v>10643</v>
      </c>
    </row>
    <row r="5728">
      <c t="s" s="128" r="A5728">
        <v>10644</v>
      </c>
      <c t="s" s="220" r="B5728">
        <v>10645</v>
      </c>
      <c t="s" s="220" r="C5728">
        <v>10646</v>
      </c>
      <c t="s" s="220" r="D5728">
        <v>10647</v>
      </c>
      <c s="168" r="E5728">
        <v>41336.6077199074</v>
      </c>
      <c s="220" r="F5728"/>
      <c t="s" s="220" r="G5728">
        <v>57</v>
      </c>
      <c s="220" r="H5728"/>
      <c s="220" r="I5728"/>
      <c s="220" r="J5728">
        <v>18044059</v>
      </c>
      <c s="220" r="K5728"/>
      <c t="s" s="17" r="L5728">
        <v>10648</v>
      </c>
      <c t="s" s="17" r="M5728">
        <v>10649</v>
      </c>
      <c s="220" r="N5728">
        <v>30502</v>
      </c>
      <c s="220" r="O5728">
        <v>12330</v>
      </c>
      <c s="220" r="P5728">
        <v>3600</v>
      </c>
      <c t="s" s="220" r="Q5728">
        <v>10650</v>
      </c>
      <c t="s" s="17" r="R5728">
        <v>10651</v>
      </c>
    </row>
    <row r="5729">
      <c t="s" s="128" r="A5729">
        <v>10652</v>
      </c>
      <c t="s" s="220" r="B5729">
        <v>1015</v>
      </c>
      <c t="s" s="220" r="C5729">
        <v>10653</v>
      </c>
      <c t="s" s="220" r="D5729">
        <v>10654</v>
      </c>
      <c s="168" r="E5729">
        <v>41336.6075810185</v>
      </c>
      <c s="220" r="F5729"/>
      <c t="s" s="220" r="G5729">
        <v>46</v>
      </c>
      <c s="220" r="H5729"/>
      <c s="220" r="I5729"/>
      <c s="220" r="J5729">
        <v>49768990</v>
      </c>
      <c s="220" r="K5729"/>
      <c t="s" s="17" r="L5729">
        <v>228</v>
      </c>
      <c t="s" s="17" r="M5729">
        <v>1018</v>
      </c>
      <c s="220" r="N5729">
        <v>3487</v>
      </c>
      <c s="220" r="O5729">
        <v>1003</v>
      </c>
      <c s="220" r="P5729">
        <v>3600</v>
      </c>
      <c t="s" s="220" r="Q5729">
        <v>10655</v>
      </c>
      <c t="s" s="17" r="R5729">
        <v>10656</v>
      </c>
    </row>
    <row r="5730">
      <c t="s" s="128" r="A5730">
        <v>10542</v>
      </c>
      <c t="s" s="220" r="B5730">
        <v>1759</v>
      </c>
      <c t="s" s="220" r="C5730">
        <v>10657</v>
      </c>
      <c t="s" s="220" r="D5730">
        <v>10658</v>
      </c>
      <c s="168" r="E5730">
        <v>41336.6075578704</v>
      </c>
      <c s="220" r="F5730"/>
      <c t="s" s="220" r="G5730">
        <v>57</v>
      </c>
      <c s="220" r="H5730"/>
      <c s="220" r="I5730"/>
      <c s="220" r="J5730">
        <v>527251402</v>
      </c>
      <c s="220" r="K5730"/>
      <c t="s" s="17" r="L5730">
        <v>74</v>
      </c>
      <c t="s" s="17" r="M5730">
        <v>1762</v>
      </c>
      <c s="220" r="N5730">
        <v>113</v>
      </c>
      <c s="220" r="O5730">
        <v>129</v>
      </c>
      <c s="220" r="P5730">
        <v>3600</v>
      </c>
      <c t="s" s="220" r="Q5730">
        <v>10659</v>
      </c>
      <c t="s" s="17" r="R5730">
        <v>10660</v>
      </c>
    </row>
    <row r="5731">
      <c t="s" s="128" r="A5731">
        <v>10661</v>
      </c>
      <c t="s" s="220" r="B5731">
        <v>3018</v>
      </c>
      <c t="s" s="220" r="C5731">
        <v>10662</v>
      </c>
      <c t="s" s="220" r="D5731">
        <v>10663</v>
      </c>
      <c s="168" r="E5731">
        <v>41336.6070486111</v>
      </c>
      <c s="220" r="F5731"/>
      <c t="s" s="220" r="G5731">
        <v>46</v>
      </c>
      <c s="220" r="H5731"/>
      <c s="220" r="I5731"/>
      <c s="220" r="J5731">
        <v>558114648</v>
      </c>
      <c s="220" r="K5731"/>
      <c t="s" s="17" r="L5731">
        <v>228</v>
      </c>
      <c t="s" s="17" r="M5731">
        <v>3021</v>
      </c>
      <c s="220" r="N5731">
        <v>145</v>
      </c>
      <c s="220" r="O5731">
        <v>173</v>
      </c>
      <c s="220" r="P5731">
        <v>3600</v>
      </c>
      <c t="s" s="220" r="Q5731">
        <v>10664</v>
      </c>
      <c t="s" s="17" r="R5731">
        <v>10665</v>
      </c>
    </row>
    <row r="5732">
      <c t="s" s="128" r="A5732">
        <v>10666</v>
      </c>
      <c t="s" s="220" r="B5732">
        <v>757</v>
      </c>
      <c t="s" s="220" r="C5732">
        <v>10667</v>
      </c>
      <c t="s" s="220" r="D5732">
        <v>10668</v>
      </c>
      <c s="168" r="E5732">
        <v>41336.6058680556</v>
      </c>
      <c s="220" r="F5732"/>
      <c t="s" s="220" r="G5732">
        <v>57</v>
      </c>
      <c s="220" r="H5732"/>
      <c s="220" r="I5732"/>
      <c s="220" r="J5732">
        <v>730737896</v>
      </c>
      <c s="220" r="K5732"/>
      <c t="s" s="17" r="L5732">
        <v>74</v>
      </c>
      <c t="s" s="17" r="M5732">
        <v>759</v>
      </c>
      <c s="220" r="N5732">
        <v>256</v>
      </c>
      <c s="220" r="O5732">
        <v>188</v>
      </c>
      <c s="220" r="P5732"/>
      <c t="s" s="220" r="Q5732">
        <v>10669</v>
      </c>
      <c t="s" s="17" r="R5732">
        <v>2285</v>
      </c>
    </row>
    <row r="5733">
      <c t="s" s="128" r="A5733">
        <v>10670</v>
      </c>
      <c t="s" s="220" r="B5733">
        <v>10671</v>
      </c>
      <c t="s" s="220" r="C5733">
        <v>10672</v>
      </c>
      <c t="s" s="220" r="D5733">
        <v>10668</v>
      </c>
      <c s="168" r="E5733">
        <v>41336.6058680556</v>
      </c>
      <c s="220" r="F5733"/>
      <c t="s" s="220" r="G5733">
        <v>57</v>
      </c>
      <c s="220" r="H5733"/>
      <c s="220" r="I5733"/>
      <c s="220" r="J5733">
        <v>415818118</v>
      </c>
      <c s="220" r="K5733"/>
      <c t="s" s="17" r="L5733">
        <v>135</v>
      </c>
      <c t="s" s="17" r="M5733">
        <v>10673</v>
      </c>
      <c s="220" r="N5733">
        <v>9</v>
      </c>
      <c s="220" r="O5733">
        <v>100</v>
      </c>
      <c s="220" r="P5733"/>
      <c t="s" s="220" r="Q5733">
        <v>10674</v>
      </c>
      <c t="s" s="17" r="R5733">
        <v>10675</v>
      </c>
    </row>
    <row r="5734">
      <c t="s" s="128" r="A5734">
        <v>10676</v>
      </c>
      <c t="s" s="220" r="B5734">
        <v>1408</v>
      </c>
      <c t="s" s="220" r="C5734">
        <v>10677</v>
      </c>
      <c t="s" s="220" r="D5734">
        <v>10678</v>
      </c>
      <c s="168" r="E5734">
        <v>41336.604849537</v>
      </c>
      <c s="220" r="F5734"/>
      <c t="s" s="220" r="G5734">
        <v>46</v>
      </c>
      <c s="220" r="H5734"/>
      <c s="220" r="I5734"/>
      <c s="220" r="J5734">
        <v>20303980</v>
      </c>
      <c s="220" r="K5734"/>
      <c t="s" s="17" r="L5734">
        <v>228</v>
      </c>
      <c t="s" s="17" r="M5734">
        <v>1411</v>
      </c>
      <c s="220" r="N5734">
        <v>329</v>
      </c>
      <c s="220" r="O5734">
        <v>252</v>
      </c>
      <c s="220" r="P5734">
        <v>-10800</v>
      </c>
      <c t="s" s="220" r="Q5734">
        <v>10679</v>
      </c>
      <c t="s" s="17" r="R5734">
        <v>10680</v>
      </c>
    </row>
    <row r="5735">
      <c t="s" s="128" r="A5735">
        <v>10681</v>
      </c>
      <c t="s" s="220" r="B5735">
        <v>2877</v>
      </c>
      <c t="s" s="220" r="C5735">
        <v>10682</v>
      </c>
      <c t="s" s="220" r="D5735">
        <v>10678</v>
      </c>
      <c s="168" r="E5735">
        <v>41336.604849537</v>
      </c>
      <c s="220" r="F5735"/>
      <c t="s" s="220" r="G5735">
        <v>46</v>
      </c>
      <c s="220" r="H5735"/>
      <c s="220" r="I5735"/>
      <c s="220" r="J5735">
        <v>234510952</v>
      </c>
      <c s="220" r="K5735"/>
      <c t="s" s="17" r="L5735">
        <v>116</v>
      </c>
      <c t="s" s="17" r="M5735">
        <v>2880</v>
      </c>
      <c s="220" r="N5735">
        <v>25</v>
      </c>
      <c s="220" r="O5735">
        <v>70</v>
      </c>
      <c s="220" r="P5735">
        <v>3600</v>
      </c>
      <c t="s" s="220" r="Q5735">
        <v>10683</v>
      </c>
      <c t="s" s="17" r="R5735">
        <v>467</v>
      </c>
    </row>
    <row r="5736">
      <c t="s" s="128" r="A5736">
        <v>10684</v>
      </c>
      <c t="s" s="220" r="B5736">
        <v>513</v>
      </c>
      <c t="s" s="220" r="C5736">
        <v>10685</v>
      </c>
      <c t="s" s="220" r="D5736">
        <v>10686</v>
      </c>
      <c s="168" r="E5736">
        <v>41336.6040046296</v>
      </c>
      <c s="220" r="F5736"/>
      <c t="s" s="220" r="G5736">
        <v>46</v>
      </c>
      <c s="220" r="H5736">
        <v>518514381</v>
      </c>
      <c t="s" s="220" r="I5736">
        <v>602</v>
      </c>
      <c s="220" r="J5736">
        <v>1549341</v>
      </c>
      <c t="s" s="220" r="K5736">
        <v>10687</v>
      </c>
      <c t="s" s="17" r="L5736">
        <v>228</v>
      </c>
      <c t="s" s="17" r="M5736">
        <v>516</v>
      </c>
      <c s="220" r="N5736">
        <v>844</v>
      </c>
      <c s="220" r="O5736">
        <v>561</v>
      </c>
      <c s="220" r="P5736">
        <v>3600</v>
      </c>
      <c t="s" s="220" r="Q5736">
        <v>10688</v>
      </c>
      <c t="s" s="17" r="R5736">
        <v>10689</v>
      </c>
    </row>
    <row r="5737">
      <c t="s" s="128" r="A5737">
        <v>10690</v>
      </c>
      <c t="s" s="220" r="B5737">
        <v>54</v>
      </c>
      <c t="s" s="220" r="C5737">
        <v>10691</v>
      </c>
      <c t="s" s="220" r="D5737">
        <v>10692</v>
      </c>
      <c s="168" r="E5737">
        <v>41336.603900463</v>
      </c>
      <c s="220" r="F5737"/>
      <c t="s" s="220" r="G5737">
        <v>57</v>
      </c>
      <c s="220" r="H5737"/>
      <c s="220" r="I5737"/>
      <c s="220" r="J5737">
        <v>25583565</v>
      </c>
      <c s="220" r="K5737"/>
      <c t="s" s="17" r="L5737">
        <v>49</v>
      </c>
      <c t="s" s="17" r="M5737">
        <v>58</v>
      </c>
      <c s="220" r="N5737">
        <v>216</v>
      </c>
      <c s="220" r="O5737">
        <v>471</v>
      </c>
      <c s="220" r="P5737">
        <v>3600</v>
      </c>
      <c t="s" s="220" r="Q5737">
        <v>10693</v>
      </c>
      <c t="s" s="17" r="R5737">
        <v>2613</v>
      </c>
    </row>
    <row r="5738">
      <c t="s" s="128" r="A5738">
        <v>10694</v>
      </c>
      <c t="s" s="220" r="B5738">
        <v>10695</v>
      </c>
      <c t="s" s="220" r="C5738">
        <v>10696</v>
      </c>
      <c t="s" s="220" r="D5738">
        <v>10697</v>
      </c>
      <c s="168" r="E5738">
        <v>41336.60375</v>
      </c>
      <c s="220" r="F5738"/>
      <c t="s" s="220" r="G5738">
        <v>57</v>
      </c>
      <c s="220" r="H5738"/>
      <c s="220" r="I5738"/>
      <c s="220" r="J5738">
        <v>481823402</v>
      </c>
      <c s="220" r="K5738"/>
      <c t="s" s="17" r="L5738">
        <v>74</v>
      </c>
      <c t="s" s="17" r="M5738">
        <v>10698</v>
      </c>
      <c s="220" r="N5738">
        <v>518</v>
      </c>
      <c s="220" r="O5738">
        <v>196</v>
      </c>
      <c s="220" r="P5738"/>
      <c t="s" s="220" r="Q5738">
        <v>10699</v>
      </c>
      <c t="s" s="17" r="R5738">
        <v>7600</v>
      </c>
    </row>
    <row r="5739">
      <c t="s" s="128" r="A5739">
        <v>10687</v>
      </c>
      <c t="s" s="220" r="B5739">
        <v>602</v>
      </c>
      <c t="s" s="220" r="C5739">
        <v>10700</v>
      </c>
      <c t="s" s="220" r="D5739">
        <v>10701</v>
      </c>
      <c s="168" r="E5739">
        <v>41336.6033101852</v>
      </c>
      <c s="220" r="F5739"/>
      <c t="s" s="220" r="G5739">
        <v>57</v>
      </c>
      <c s="220" r="H5739"/>
      <c s="220" r="I5739"/>
      <c s="220" r="J5739">
        <v>518514381</v>
      </c>
      <c s="220" r="K5739"/>
      <c t="s" s="17" r="L5739">
        <v>605</v>
      </c>
      <c t="s" s="17" r="M5739">
        <v>606</v>
      </c>
      <c s="220" r="N5739">
        <v>268</v>
      </c>
      <c s="220" r="O5739">
        <v>452</v>
      </c>
      <c s="220" r="P5739">
        <v>3600</v>
      </c>
      <c t="s" s="220" r="Q5739">
        <v>10702</v>
      </c>
      <c t="s" s="17" r="R5739">
        <v>10703</v>
      </c>
    </row>
    <row r="5740">
      <c t="s" s="128" r="A5740">
        <v>10704</v>
      </c>
      <c t="s" s="220" r="B5740">
        <v>10705</v>
      </c>
      <c t="s" s="220" r="C5740">
        <v>10706</v>
      </c>
      <c t="s" s="220" r="D5740">
        <v>10707</v>
      </c>
      <c s="168" r="E5740">
        <v>41336.602962963</v>
      </c>
      <c s="220" r="F5740"/>
      <c t="s" s="220" r="G5740">
        <v>57</v>
      </c>
      <c s="220" r="H5740"/>
      <c s="220" r="I5740"/>
      <c s="220" r="J5740">
        <v>175365465</v>
      </c>
      <c s="220" r="K5740"/>
      <c t="s" s="17" r="L5740">
        <v>10708</v>
      </c>
      <c t="s" s="17" r="M5740">
        <v>10709</v>
      </c>
      <c s="220" r="N5740">
        <v>62</v>
      </c>
      <c s="220" r="O5740">
        <v>45</v>
      </c>
      <c s="220" r="P5740">
        <v>-10800</v>
      </c>
      <c t="s" s="220" r="Q5740">
        <v>10710</v>
      </c>
      <c t="s" s="17" r="R5740">
        <v>10711</v>
      </c>
    </row>
    <row r="5741">
      <c t="s" s="128" r="A5741">
        <v>10712</v>
      </c>
      <c t="s" s="220" r="B5741">
        <v>10713</v>
      </c>
      <c t="s" s="220" r="C5741">
        <v>10714</v>
      </c>
      <c t="s" s="220" r="D5741">
        <v>10715</v>
      </c>
      <c s="168" r="E5741">
        <v>41336.6026157407</v>
      </c>
      <c s="220" r="F5741"/>
      <c t="s" s="220" r="G5741">
        <v>57</v>
      </c>
      <c s="220" r="H5741"/>
      <c s="220" r="I5741"/>
      <c s="220" r="J5741">
        <v>17989045</v>
      </c>
      <c s="220" r="K5741"/>
      <c t="s" s="17" r="L5741">
        <v>127</v>
      </c>
      <c t="s" s="17" r="M5741">
        <v>10716</v>
      </c>
      <c s="220" r="N5741">
        <v>228</v>
      </c>
      <c s="220" r="O5741">
        <v>652</v>
      </c>
      <c s="220" r="P5741">
        <v>3600</v>
      </c>
      <c t="s" s="220" r="Q5741">
        <v>10717</v>
      </c>
      <c t="s" s="17" r="R5741">
        <v>10718</v>
      </c>
    </row>
    <row r="5742">
      <c t="s" s="128" r="A5742">
        <v>10719</v>
      </c>
      <c t="s" s="220" r="B5742">
        <v>634</v>
      </c>
      <c t="s" s="220" r="C5742">
        <v>10720</v>
      </c>
      <c t="s" s="220" r="D5742">
        <v>10721</v>
      </c>
      <c s="168" r="E5742">
        <v>41336.6025925926</v>
      </c>
      <c s="220" r="F5742"/>
      <c t="s" s="220" r="G5742">
        <v>46</v>
      </c>
      <c s="220" r="H5742"/>
      <c s="220" r="I5742"/>
      <c s="220" r="J5742">
        <v>53034800</v>
      </c>
      <c s="220" r="K5742"/>
      <c t="s" s="17" r="L5742">
        <v>74</v>
      </c>
      <c t="s" s="17" r="M5742">
        <v>637</v>
      </c>
      <c s="220" r="N5742">
        <v>368</v>
      </c>
      <c s="220" r="O5742">
        <v>425</v>
      </c>
      <c s="220" r="P5742">
        <v>-10800</v>
      </c>
      <c t="s" s="220" r="Q5742">
        <v>10722</v>
      </c>
      <c t="s" s="17" r="R5742">
        <v>2540</v>
      </c>
    </row>
    <row r="5743">
      <c t="s" s="128" r="A5743">
        <v>10723</v>
      </c>
      <c t="s" s="220" r="B5743">
        <v>513</v>
      </c>
      <c t="s" s="220" r="C5743">
        <v>10724</v>
      </c>
      <c t="s" s="220" r="D5743">
        <v>10721</v>
      </c>
      <c s="168" r="E5743">
        <v>41336.6025925926</v>
      </c>
      <c s="220" r="F5743"/>
      <c t="s" s="220" r="G5743">
        <v>46</v>
      </c>
      <c s="220" r="H5743"/>
      <c s="220" r="I5743"/>
      <c s="220" r="J5743">
        <v>1549341</v>
      </c>
      <c s="220" r="K5743"/>
      <c t="s" s="17" r="L5743">
        <v>228</v>
      </c>
      <c t="s" s="17" r="M5743">
        <v>516</v>
      </c>
      <c s="220" r="N5743">
        <v>844</v>
      </c>
      <c s="220" r="O5743">
        <v>561</v>
      </c>
      <c s="220" r="P5743">
        <v>3600</v>
      </c>
      <c t="s" s="220" r="Q5743">
        <v>10725</v>
      </c>
      <c t="s" s="17" r="R5743">
        <v>10726</v>
      </c>
    </row>
    <row r="5744">
      <c t="s" s="128" r="A5744">
        <v>10727</v>
      </c>
      <c t="s" s="220" r="B5744">
        <v>10728</v>
      </c>
      <c t="s" s="220" r="C5744">
        <v>10729</v>
      </c>
      <c t="s" s="220" r="D5744">
        <v>10730</v>
      </c>
      <c s="168" r="E5744">
        <v>41336.601875</v>
      </c>
      <c s="220" r="F5744"/>
      <c t="s" s="220" r="G5744">
        <v>57</v>
      </c>
      <c s="220" r="H5744"/>
      <c s="220" r="I5744"/>
      <c s="220" r="J5744">
        <v>61170168</v>
      </c>
      <c s="220" r="K5744"/>
      <c t="s" s="17" r="L5744">
        <v>74</v>
      </c>
      <c t="s" s="17" r="M5744">
        <v>10731</v>
      </c>
      <c s="220" r="N5744">
        <v>31</v>
      </c>
      <c s="220" r="O5744">
        <v>119</v>
      </c>
      <c s="220" r="P5744">
        <v>3600</v>
      </c>
      <c t="s" s="220" r="Q5744">
        <v>10732</v>
      </c>
      <c t="s" s="17" r="R5744">
        <v>2853</v>
      </c>
    </row>
    <row r="5745">
      <c t="s" s="128" r="A5745">
        <v>10733</v>
      </c>
      <c t="s" s="220" r="B5745">
        <v>54</v>
      </c>
      <c t="s" s="220" r="C5745">
        <v>10734</v>
      </c>
      <c t="s" s="220" r="D5745">
        <v>10735</v>
      </c>
      <c s="168" r="E5745">
        <v>41336.6018518519</v>
      </c>
      <c s="220" r="F5745"/>
      <c t="s" s="220" r="G5745">
        <v>57</v>
      </c>
      <c s="220" r="H5745"/>
      <c s="220" r="I5745"/>
      <c s="220" r="J5745">
        <v>25583565</v>
      </c>
      <c s="220" r="K5745"/>
      <c t="s" s="17" r="L5745">
        <v>49</v>
      </c>
      <c t="s" s="17" r="M5745">
        <v>58</v>
      </c>
      <c s="220" r="N5745">
        <v>216</v>
      </c>
      <c s="220" r="O5745">
        <v>471</v>
      </c>
      <c s="220" r="P5745">
        <v>3600</v>
      </c>
      <c t="s" s="220" r="Q5745">
        <v>10736</v>
      </c>
      <c t="s" s="17" r="R5745">
        <v>2739</v>
      </c>
    </row>
    <row r="5746">
      <c t="s" s="128" r="A5746">
        <v>10737</v>
      </c>
      <c t="s" s="220" r="B5746">
        <v>2865</v>
      </c>
      <c t="s" s="220" r="C5746">
        <v>10738</v>
      </c>
      <c t="s" s="220" r="D5746">
        <v>10739</v>
      </c>
      <c s="168" r="E5746">
        <v>41336.6012037037</v>
      </c>
      <c s="220" r="F5746"/>
      <c t="s" s="220" r="G5746">
        <v>57</v>
      </c>
      <c s="220" r="H5746">
        <v>950402581</v>
      </c>
      <c t="s" s="220" r="I5746">
        <v>3541</v>
      </c>
      <c s="220" r="J5746">
        <v>15776298</v>
      </c>
      <c t="s" s="220" r="K5746">
        <v>10740</v>
      </c>
      <c t="s" s="17" r="L5746">
        <v>228</v>
      </c>
      <c t="s" s="17" r="M5746">
        <v>2868</v>
      </c>
      <c s="220" r="N5746">
        <v>842</v>
      </c>
      <c s="220" r="O5746">
        <v>1024</v>
      </c>
      <c s="220" r="P5746">
        <v>3600</v>
      </c>
      <c t="s" s="220" r="Q5746">
        <v>10741</v>
      </c>
      <c t="s" s="17" r="R5746">
        <v>10742</v>
      </c>
    </row>
    <row r="5747">
      <c t="s" s="128" r="A5747">
        <v>10743</v>
      </c>
      <c t="s" s="220" r="B5747">
        <v>10744</v>
      </c>
      <c t="s" s="220" r="C5747">
        <v>10745</v>
      </c>
      <c t="s" s="220" r="D5747">
        <v>10746</v>
      </c>
      <c s="168" r="E5747">
        <v>41336.6010300926</v>
      </c>
      <c s="220" r="F5747"/>
      <c t="s" s="220" r="G5747">
        <v>46</v>
      </c>
      <c s="220" r="H5747"/>
      <c s="220" r="I5747"/>
      <c s="220" r="J5747">
        <v>1202295284</v>
      </c>
      <c s="220" r="K5747"/>
      <c t="s" s="17" r="L5747">
        <v>135</v>
      </c>
      <c t="s" s="17" r="M5747">
        <v>10747</v>
      </c>
      <c s="220" r="N5747"/>
      <c s="220" r="O5747">
        <v>10</v>
      </c>
      <c s="220" r="P5747"/>
      <c t="s" s="220" r="Q5747">
        <v>10748</v>
      </c>
      <c t="s" s="17" r="R5747">
        <v>10749</v>
      </c>
    </row>
    <row r="5748">
      <c t="s" s="128" r="A5748">
        <v>10750</v>
      </c>
      <c t="s" s="220" r="B5748">
        <v>5512</v>
      </c>
      <c t="s" s="220" r="C5748">
        <v>10751</v>
      </c>
      <c t="s" s="220" r="D5748">
        <v>10752</v>
      </c>
      <c s="168" r="E5748">
        <v>41336.6007175926</v>
      </c>
      <c s="220" r="F5748"/>
      <c t="s" s="220" r="G5748">
        <v>57</v>
      </c>
      <c s="220" r="H5748"/>
      <c s="220" r="I5748"/>
      <c s="220" r="J5748">
        <v>445486914</v>
      </c>
      <c s="220" r="K5748"/>
      <c t="s" s="17" r="L5748">
        <v>1636</v>
      </c>
      <c t="s" s="17" r="M5748">
        <v>5515</v>
      </c>
      <c s="220" r="N5748">
        <v>329</v>
      </c>
      <c s="220" r="O5748">
        <v>1295</v>
      </c>
      <c s="220" r="P5748">
        <v>7200</v>
      </c>
      <c t="s" s="220" r="Q5748">
        <v>10753</v>
      </c>
      <c t="s" s="17" r="R5748">
        <v>10754</v>
      </c>
    </row>
    <row r="5749">
      <c t="s" s="128" r="A5749">
        <v>10755</v>
      </c>
      <c t="s" s="220" r="B5749">
        <v>4783</v>
      </c>
      <c t="s" s="220" r="C5749">
        <v>10756</v>
      </c>
      <c t="s" s="220" r="D5749">
        <v>10757</v>
      </c>
      <c s="168" r="E5749">
        <v>41336.6004050926</v>
      </c>
      <c s="220" r="F5749"/>
      <c t="s" s="220" r="G5749">
        <v>57</v>
      </c>
      <c s="220" r="H5749"/>
      <c s="220" r="I5749"/>
      <c s="220" r="J5749">
        <v>232517128</v>
      </c>
      <c s="220" r="K5749"/>
      <c t="s" s="17" r="L5749">
        <v>4786</v>
      </c>
      <c t="s" s="17" r="M5749">
        <v>4787</v>
      </c>
      <c s="220" r="N5749">
        <v>35</v>
      </c>
      <c s="220" r="O5749">
        <v>119</v>
      </c>
      <c s="220" r="P5749">
        <v>3600</v>
      </c>
      <c t="s" s="220" r="Q5749">
        <v>10758</v>
      </c>
      <c t="s" s="17" r="R5749">
        <v>2853</v>
      </c>
    </row>
    <row r="5750">
      <c t="s" s="128" r="A5750">
        <v>10759</v>
      </c>
      <c t="s" s="220" r="B5750">
        <v>8449</v>
      </c>
      <c t="s" s="220" r="C5750">
        <v>10760</v>
      </c>
      <c t="s" s="220" r="D5750">
        <v>10761</v>
      </c>
      <c s="168" r="E5750">
        <v>41336.6003356481</v>
      </c>
      <c s="220" r="F5750"/>
      <c t="s" s="220" r="G5750">
        <v>57</v>
      </c>
      <c s="220" r="H5750"/>
      <c s="220" r="I5750"/>
      <c s="220" r="J5750">
        <v>149209651</v>
      </c>
      <c s="220" r="K5750"/>
      <c t="s" s="17" r="L5750">
        <v>228</v>
      </c>
      <c t="s" s="17" r="M5750">
        <v>8452</v>
      </c>
      <c s="220" r="N5750">
        <v>10809</v>
      </c>
      <c s="220" r="O5750">
        <v>10550</v>
      </c>
      <c s="220" r="P5750">
        <v>-10800</v>
      </c>
      <c t="s" s="220" r="Q5750">
        <v>10762</v>
      </c>
      <c t="s" s="17" r="R5750">
        <v>10763</v>
      </c>
    </row>
    <row r="5751">
      <c t="s" s="128" r="A5751">
        <v>10740</v>
      </c>
      <c t="s" s="220" r="B5751">
        <v>3541</v>
      </c>
      <c t="s" s="220" r="C5751">
        <v>10764</v>
      </c>
      <c t="s" s="220" r="D5751">
        <v>10765</v>
      </c>
      <c s="168" r="E5751">
        <v>41336.6000925926</v>
      </c>
      <c s="220" r="F5751"/>
      <c t="s" s="220" r="G5751">
        <v>46</v>
      </c>
      <c s="220" r="H5751"/>
      <c s="220" r="I5751"/>
      <c s="220" r="J5751">
        <v>950402581</v>
      </c>
      <c s="220" r="K5751"/>
      <c t="s" s="17" r="L5751">
        <v>74</v>
      </c>
      <c t="s" s="17" r="M5751">
        <v>3544</v>
      </c>
      <c s="220" r="N5751">
        <v>27</v>
      </c>
      <c s="220" r="O5751">
        <v>102</v>
      </c>
      <c s="220" r="P5751">
        <v>3600</v>
      </c>
      <c t="s" s="220" r="Q5751">
        <v>10766</v>
      </c>
      <c t="s" s="17" r="R5751">
        <v>10767</v>
      </c>
    </row>
    <row r="5752">
      <c t="s" s="128" r="A5752">
        <v>10768</v>
      </c>
      <c t="s" s="220" r="B5752">
        <v>1785</v>
      </c>
      <c t="s" s="220" r="C5752">
        <v>10769</v>
      </c>
      <c t="s" s="220" r="D5752">
        <v>10770</v>
      </c>
      <c s="168" r="E5752">
        <v>41336.5995949074</v>
      </c>
      <c s="220" r="F5752"/>
      <c t="s" s="220" r="G5752">
        <v>57</v>
      </c>
      <c s="220" r="H5752"/>
      <c s="220" r="I5752"/>
      <c s="220" r="J5752">
        <v>524653656</v>
      </c>
      <c s="220" r="K5752"/>
      <c t="s" s="17" r="L5752">
        <v>74</v>
      </c>
      <c t="s" s="17" r="M5752">
        <v>1788</v>
      </c>
      <c s="220" r="N5752">
        <v>121</v>
      </c>
      <c s="220" r="O5752">
        <v>181</v>
      </c>
      <c s="220" r="P5752"/>
      <c t="s" s="220" r="Q5752">
        <v>10771</v>
      </c>
      <c t="s" s="17" r="R5752">
        <v>10772</v>
      </c>
    </row>
    <row r="5753">
      <c t="s" s="128" r="A5753">
        <v>10773</v>
      </c>
      <c t="s" s="220" r="B5753">
        <v>203</v>
      </c>
      <c t="s" s="220" r="C5753">
        <v>10774</v>
      </c>
      <c t="s" s="220" r="D5753">
        <v>10775</v>
      </c>
      <c s="168" r="E5753">
        <v>41336.5991782407</v>
      </c>
      <c s="220" r="F5753"/>
      <c t="s" s="220" r="G5753">
        <v>57</v>
      </c>
      <c s="220" r="H5753"/>
      <c s="220" r="I5753"/>
      <c s="220" r="J5753">
        <v>376124970</v>
      </c>
      <c s="220" r="K5753"/>
      <c t="s" s="17" r="L5753">
        <v>135</v>
      </c>
      <c t="s" s="17" r="M5753">
        <v>206</v>
      </c>
      <c s="220" r="N5753">
        <v>583</v>
      </c>
      <c s="220" r="O5753">
        <v>567</v>
      </c>
      <c s="220" r="P5753">
        <v>-10800</v>
      </c>
      <c t="s" s="220" r="Q5753">
        <v>10776</v>
      </c>
      <c t="s" s="17" r="R5753">
        <v>10777</v>
      </c>
    </row>
    <row r="5754">
      <c t="s" s="128" r="A5754">
        <v>10778</v>
      </c>
      <c t="s" s="220" r="B5754">
        <v>4545</v>
      </c>
      <c t="s" s="220" r="C5754">
        <v>10779</v>
      </c>
      <c t="s" s="220" r="D5754">
        <v>10780</v>
      </c>
      <c s="168" r="E5754">
        <v>41336.5984259259</v>
      </c>
      <c s="220" r="F5754"/>
      <c t="s" s="220" r="G5754">
        <v>57</v>
      </c>
      <c s="220" r="H5754"/>
      <c s="220" r="I5754"/>
      <c s="220" r="J5754">
        <v>93865399</v>
      </c>
      <c s="220" r="K5754"/>
      <c t="s" s="17" r="L5754">
        <v>116</v>
      </c>
      <c t="s" s="17" r="M5754">
        <v>4579</v>
      </c>
      <c s="220" r="N5754">
        <v>829</v>
      </c>
      <c s="220" r="O5754">
        <v>509</v>
      </c>
      <c s="220" r="P5754">
        <v>3600</v>
      </c>
      <c t="s" s="220" r="Q5754">
        <v>10781</v>
      </c>
      <c t="s" s="17" r="R5754">
        <v>10782</v>
      </c>
    </row>
    <row r="5755">
      <c t="s" s="128" r="A5755">
        <v>10783</v>
      </c>
      <c t="s" s="220" r="B5755">
        <v>5512</v>
      </c>
      <c t="s" s="220" r="C5755">
        <v>10784</v>
      </c>
      <c t="s" s="220" r="D5755">
        <v>10785</v>
      </c>
      <c s="168" r="E5755">
        <v>41336.5980208333</v>
      </c>
      <c s="220" r="F5755"/>
      <c t="s" s="220" r="G5755">
        <v>57</v>
      </c>
      <c s="220" r="H5755"/>
      <c s="220" r="I5755"/>
      <c s="220" r="J5755">
        <v>445486914</v>
      </c>
      <c s="220" r="K5755"/>
      <c t="s" s="17" r="L5755">
        <v>1636</v>
      </c>
      <c t="s" s="17" r="M5755">
        <v>5515</v>
      </c>
      <c s="220" r="N5755">
        <v>329</v>
      </c>
      <c s="220" r="O5755">
        <v>1295</v>
      </c>
      <c s="220" r="P5755">
        <v>7200</v>
      </c>
      <c t="s" s="220" r="Q5755">
        <v>10786</v>
      </c>
      <c t="s" s="17" r="R5755">
        <v>10787</v>
      </c>
    </row>
    <row r="5756">
      <c t="s" s="128" r="A5756">
        <v>10788</v>
      </c>
      <c t="s" s="220" r="B5756">
        <v>233</v>
      </c>
      <c t="s" s="220" r="C5756">
        <v>10789</v>
      </c>
      <c t="s" s="220" r="D5756">
        <v>10790</v>
      </c>
      <c s="168" r="E5756">
        <v>41336.5979398148</v>
      </c>
      <c s="220" r="F5756"/>
      <c t="s" s="220" r="G5756">
        <v>57</v>
      </c>
      <c s="220" r="H5756">
        <v>785504730</v>
      </c>
      <c t="s" s="220" r="I5756">
        <v>6224</v>
      </c>
      <c s="220" r="J5756">
        <v>81550369</v>
      </c>
      <c t="s" s="220" r="K5756">
        <v>10791</v>
      </c>
      <c t="s" s="17" r="L5756">
        <v>116</v>
      </c>
      <c t="s" s="17" r="M5756">
        <v>236</v>
      </c>
      <c s="220" r="N5756">
        <v>1675</v>
      </c>
      <c s="220" r="O5756">
        <v>952</v>
      </c>
      <c s="220" r="P5756">
        <v>3600</v>
      </c>
      <c t="s" s="220" r="Q5756">
        <v>10792</v>
      </c>
      <c t="s" s="17" r="R5756">
        <v>10793</v>
      </c>
    </row>
    <row r="5757">
      <c t="s" s="128" r="A5757">
        <v>10794</v>
      </c>
      <c t="s" s="220" r="B5757">
        <v>47</v>
      </c>
      <c t="s" s="220" r="C5757">
        <v>10795</v>
      </c>
      <c t="s" s="220" r="D5757">
        <v>10796</v>
      </c>
      <c s="168" r="E5757">
        <v>41336.5975115741</v>
      </c>
      <c s="220" r="F5757"/>
      <c t="s" s="220" r="G5757">
        <v>57</v>
      </c>
      <c s="220" r="H5757"/>
      <c s="220" r="I5757"/>
      <c s="220" r="J5757">
        <v>1409501</v>
      </c>
      <c s="220" r="K5757"/>
      <c t="s" s="17" r="L5757">
        <v>228</v>
      </c>
      <c t="s" s="17" r="M5757">
        <v>128</v>
      </c>
      <c s="220" r="N5757">
        <v>6151</v>
      </c>
      <c s="220" r="O5757">
        <v>676</v>
      </c>
      <c s="220" r="P5757">
        <v>3600</v>
      </c>
      <c t="s" s="220" r="Q5757">
        <v>10797</v>
      </c>
      <c t="s" s="17" r="R5757">
        <v>10798</v>
      </c>
    </row>
    <row r="5758">
      <c t="s" s="128" r="A5758">
        <v>10799</v>
      </c>
      <c t="s" s="220" r="B5758">
        <v>10800</v>
      </c>
      <c t="s" s="220" r="C5758">
        <v>10801</v>
      </c>
      <c t="s" s="220" r="D5758">
        <v>10802</v>
      </c>
      <c s="168" r="E5758">
        <v>41336.5972569444</v>
      </c>
      <c s="220" r="F5758"/>
      <c t="s" s="220" r="G5758">
        <v>57</v>
      </c>
      <c s="220" r="H5758">
        <v>834014863</v>
      </c>
      <c t="s" s="220" r="I5758">
        <v>2813</v>
      </c>
      <c s="220" r="J5758">
        <v>200989071</v>
      </c>
      <c t="s" s="220" r="K5758">
        <v>10803</v>
      </c>
      <c t="s" s="17" r="L5758">
        <v>74</v>
      </c>
      <c t="s" s="17" r="M5758">
        <v>10804</v>
      </c>
      <c s="220" r="N5758">
        <v>5</v>
      </c>
      <c s="220" r="O5758">
        <v>29</v>
      </c>
      <c s="220" r="P5758">
        <v>3600</v>
      </c>
      <c t="s" s="220" r="Q5758">
        <v>10805</v>
      </c>
      <c t="s" s="17" r="R5758">
        <v>10806</v>
      </c>
    </row>
    <row r="5759">
      <c t="s" s="128" r="A5759">
        <v>10807</v>
      </c>
      <c t="s" s="220" r="B5759">
        <v>1759</v>
      </c>
      <c t="s" s="220" r="C5759">
        <v>10808</v>
      </c>
      <c t="s" s="220" r="D5759">
        <v>10809</v>
      </c>
      <c s="168" r="E5759">
        <v>41336.5961805556</v>
      </c>
      <c s="220" r="F5759"/>
      <c t="s" s="220" r="G5759">
        <v>57</v>
      </c>
      <c s="220" r="H5759">
        <v>16026138</v>
      </c>
      <c t="s" s="220" r="I5759">
        <v>3005</v>
      </c>
      <c s="220" r="J5759">
        <v>527251402</v>
      </c>
      <c s="220" r="K5759"/>
      <c t="s" s="17" r="L5759">
        <v>74</v>
      </c>
      <c t="s" s="17" r="M5759">
        <v>1762</v>
      </c>
      <c s="220" r="N5759">
        <v>113</v>
      </c>
      <c s="220" r="O5759">
        <v>129</v>
      </c>
      <c s="220" r="P5759">
        <v>3600</v>
      </c>
      <c t="s" s="220" r="Q5759">
        <v>10810</v>
      </c>
      <c t="s" s="17" r="R5759">
        <v>10811</v>
      </c>
    </row>
    <row r="5760">
      <c t="s" s="128" r="A5760">
        <v>10803</v>
      </c>
      <c t="s" s="220" r="B5760">
        <v>2813</v>
      </c>
      <c t="s" s="220" r="C5760">
        <v>10812</v>
      </c>
      <c t="s" s="220" r="D5760">
        <v>10813</v>
      </c>
      <c s="168" r="E5760">
        <v>41336.5953125</v>
      </c>
      <c s="220" r="F5760"/>
      <c t="s" s="220" r="G5760">
        <v>57</v>
      </c>
      <c s="220" r="H5760"/>
      <c s="220" r="I5760"/>
      <c s="220" r="J5760">
        <v>834014863</v>
      </c>
      <c s="220" r="K5760"/>
      <c t="s" s="17" r="L5760">
        <v>74</v>
      </c>
      <c t="s" s="17" r="M5760">
        <v>2816</v>
      </c>
      <c s="220" r="N5760">
        <v>50</v>
      </c>
      <c s="220" r="O5760">
        <v>217</v>
      </c>
      <c s="220" r="P5760">
        <v>3600</v>
      </c>
      <c t="s" s="220" r="Q5760">
        <v>10814</v>
      </c>
      <c t="s" s="17" r="R5760">
        <v>10815</v>
      </c>
    </row>
    <row r="5761">
      <c t="s" s="128" r="A5761">
        <v>10816</v>
      </c>
      <c t="s" s="220" r="B5761">
        <v>10713</v>
      </c>
      <c t="s" s="220" r="C5761">
        <v>10817</v>
      </c>
      <c t="s" s="220" r="D5761">
        <v>10818</v>
      </c>
      <c s="168" r="E5761">
        <v>41336.5943634259</v>
      </c>
      <c s="220" r="F5761"/>
      <c t="s" s="220" r="G5761">
        <v>57</v>
      </c>
      <c s="220" r="H5761"/>
      <c s="220" r="I5761"/>
      <c s="220" r="J5761">
        <v>17989045</v>
      </c>
      <c s="220" r="K5761"/>
      <c t="s" s="17" r="L5761">
        <v>127</v>
      </c>
      <c t="s" s="17" r="M5761">
        <v>10716</v>
      </c>
      <c s="220" r="N5761">
        <v>228</v>
      </c>
      <c s="220" r="O5761">
        <v>652</v>
      </c>
      <c s="220" r="P5761">
        <v>3600</v>
      </c>
      <c t="s" s="220" r="Q5761">
        <v>10819</v>
      </c>
      <c t="s" s="17" r="R5761">
        <v>1283</v>
      </c>
    </row>
    <row r="5762">
      <c t="s" s="128" r="A5762">
        <v>10791</v>
      </c>
      <c t="s" s="220" r="B5762">
        <v>6224</v>
      </c>
      <c t="s" s="220" r="C5762">
        <v>10820</v>
      </c>
      <c t="s" s="220" r="D5762">
        <v>10821</v>
      </c>
      <c s="168" r="E5762">
        <v>41336.5941550926</v>
      </c>
      <c s="220" r="F5762"/>
      <c t="s" s="220" r="G5762">
        <v>57</v>
      </c>
      <c s="220" r="H5762"/>
      <c s="220" r="I5762"/>
      <c s="220" r="J5762">
        <v>785504730</v>
      </c>
      <c s="220" r="K5762"/>
      <c t="s" s="17" r="L5762">
        <v>135</v>
      </c>
      <c t="s" s="17" r="M5762">
        <v>6227</v>
      </c>
      <c s="220" r="N5762">
        <v>73</v>
      </c>
      <c s="220" r="O5762">
        <v>264</v>
      </c>
      <c s="220" r="P5762">
        <v>3600</v>
      </c>
      <c t="s" s="220" r="Q5762">
        <v>10822</v>
      </c>
      <c t="s" s="17" r="R5762">
        <v>7304</v>
      </c>
    </row>
    <row r="5763">
      <c t="s" s="128" r="A5763">
        <v>10823</v>
      </c>
      <c t="s" s="220" r="B5763">
        <v>1785</v>
      </c>
      <c t="s" s="220" r="C5763">
        <v>10824</v>
      </c>
      <c t="s" s="220" r="D5763">
        <v>10825</v>
      </c>
      <c s="168" r="E5763">
        <v>41336.593587963</v>
      </c>
      <c s="220" r="F5763"/>
      <c t="s" s="220" r="G5763">
        <v>57</v>
      </c>
      <c s="220" r="H5763"/>
      <c s="220" r="I5763"/>
      <c s="220" r="J5763">
        <v>524653656</v>
      </c>
      <c s="220" r="K5763"/>
      <c t="s" s="17" r="L5763">
        <v>74</v>
      </c>
      <c t="s" s="17" r="M5763">
        <v>1788</v>
      </c>
      <c s="220" r="N5763">
        <v>121</v>
      </c>
      <c s="220" r="O5763">
        <v>181</v>
      </c>
      <c s="220" r="P5763"/>
      <c t="s" s="220" r="Q5763">
        <v>10826</v>
      </c>
      <c t="s" s="17" r="R5763">
        <v>10827</v>
      </c>
    </row>
    <row r="5764">
      <c t="s" s="128" r="A5764">
        <v>10828</v>
      </c>
      <c t="s" s="220" r="B5764">
        <v>10829</v>
      </c>
      <c t="s" s="220" r="C5764">
        <v>10830</v>
      </c>
      <c t="s" s="220" r="D5764">
        <v>10831</v>
      </c>
      <c s="168" r="E5764">
        <v>41336.5931365741</v>
      </c>
      <c s="220" r="F5764"/>
      <c t="s" s="220" r="G5764">
        <v>57</v>
      </c>
      <c s="220" r="H5764"/>
      <c s="220" r="I5764"/>
      <c s="220" r="J5764">
        <v>972965461</v>
      </c>
      <c s="220" r="K5764"/>
      <c t="s" s="17" r="L5764">
        <v>74</v>
      </c>
      <c t="s" s="17" r="M5764">
        <v>10832</v>
      </c>
      <c s="220" r="N5764">
        <v>80</v>
      </c>
      <c s="220" r="O5764">
        <v>98</v>
      </c>
      <c s="220" r="P5764">
        <v>3600</v>
      </c>
      <c t="s" s="220" r="Q5764">
        <v>10833</v>
      </c>
      <c t="s" s="17" r="R5764">
        <v>10834</v>
      </c>
    </row>
    <row r="5765">
      <c t="s" s="128" r="A5765">
        <v>10835</v>
      </c>
      <c t="s" s="220" r="B5765">
        <v>10334</v>
      </c>
      <c t="s" s="220" r="C5765">
        <v>10836</v>
      </c>
      <c t="s" s="220" r="D5765">
        <v>10837</v>
      </c>
      <c s="168" r="E5765">
        <v>41336.5925810185</v>
      </c>
      <c s="220" r="F5765"/>
      <c t="s" s="220" r="G5765">
        <v>57</v>
      </c>
      <c s="220" r="H5765"/>
      <c s="220" r="I5765"/>
      <c s="220" r="J5765">
        <v>5321152</v>
      </c>
      <c s="220" r="K5765"/>
      <c t="s" s="17" r="L5765">
        <v>74</v>
      </c>
      <c t="s" s="17" r="M5765">
        <v>10337</v>
      </c>
      <c s="220" r="N5765">
        <v>4358</v>
      </c>
      <c s="220" r="O5765">
        <v>199</v>
      </c>
      <c s="220" r="P5765">
        <v>3600</v>
      </c>
      <c t="s" s="220" r="Q5765">
        <v>10838</v>
      </c>
      <c t="s" s="17" r="R5765">
        <v>10839</v>
      </c>
    </row>
    <row r="5766">
      <c t="s" s="128" r="A5766">
        <v>10840</v>
      </c>
      <c t="s" s="220" r="B5766">
        <v>1161</v>
      </c>
      <c t="s" s="220" r="C5766">
        <v>10841</v>
      </c>
      <c t="s" s="220" r="D5766">
        <v>10842</v>
      </c>
      <c s="168" r="E5766">
        <v>41336.5912731482</v>
      </c>
      <c s="220" r="F5766"/>
      <c t="s" s="220" r="G5766">
        <v>57</v>
      </c>
      <c s="220" r="H5766"/>
      <c s="220" r="I5766"/>
      <c s="220" r="J5766">
        <v>798631052</v>
      </c>
      <c s="220" r="K5766"/>
      <c t="s" s="17" r="L5766">
        <v>228</v>
      </c>
      <c t="s" s="17" r="M5766">
        <v>1164</v>
      </c>
      <c s="220" r="N5766">
        <v>22</v>
      </c>
      <c s="220" r="O5766">
        <v>78</v>
      </c>
      <c s="220" r="P5766">
        <v>3600</v>
      </c>
      <c t="s" s="220" r="Q5766">
        <v>10843</v>
      </c>
      <c t="s" s="17" r="R5766">
        <v>143</v>
      </c>
    </row>
    <row r="5767">
      <c t="s" s="128" r="A5767">
        <v>10844</v>
      </c>
      <c t="s" s="220" r="B5767">
        <v>552</v>
      </c>
      <c t="s" s="220" r="C5767">
        <v>10845</v>
      </c>
      <c t="s" s="220" r="D5767">
        <v>10846</v>
      </c>
      <c s="168" r="E5767">
        <v>41336.590787037</v>
      </c>
      <c s="220" r="F5767"/>
      <c t="s" s="220" r="G5767">
        <v>46</v>
      </c>
      <c s="220" r="H5767"/>
      <c s="220" r="I5767"/>
      <c s="220" r="J5767">
        <v>53755836</v>
      </c>
      <c s="220" r="K5767"/>
      <c t="s" s="17" r="L5767">
        <v>116</v>
      </c>
      <c t="s" s="17" r="M5767">
        <v>555</v>
      </c>
      <c s="220" r="N5767">
        <v>278</v>
      </c>
      <c s="220" r="O5767">
        <v>241</v>
      </c>
      <c s="220" r="P5767">
        <v>3600</v>
      </c>
      <c t="s" s="220" r="Q5767">
        <v>10847</v>
      </c>
      <c t="s" s="17" r="R5767">
        <v>10848</v>
      </c>
    </row>
    <row r="5768">
      <c t="s" s="128" r="A5768">
        <v>10849</v>
      </c>
      <c t="s" s="220" r="B5768">
        <v>1350</v>
      </c>
      <c t="s" s="220" r="C5768">
        <v>10850</v>
      </c>
      <c t="s" s="220" r="D5768">
        <v>10851</v>
      </c>
      <c s="168" r="E5768">
        <v>41336.5903587963</v>
      </c>
      <c s="220" r="F5768"/>
      <c t="s" s="220" r="G5768">
        <v>57</v>
      </c>
      <c s="220" r="H5768"/>
      <c s="220" r="I5768"/>
      <c s="220" r="J5768">
        <v>78413836</v>
      </c>
      <c s="220" r="K5768"/>
      <c t="s" s="17" r="L5768">
        <v>74</v>
      </c>
      <c t="s" s="17" r="M5768">
        <v>1353</v>
      </c>
      <c s="220" r="N5768">
        <v>122</v>
      </c>
      <c s="220" r="O5768">
        <v>324</v>
      </c>
      <c s="220" r="P5768">
        <v>3600</v>
      </c>
      <c t="s" s="220" r="Q5768">
        <v>10852</v>
      </c>
      <c t="s" s="17" r="R5768">
        <v>10853</v>
      </c>
    </row>
    <row r="5769">
      <c t="s" s="128" r="A5769">
        <v>10854</v>
      </c>
      <c t="s" s="220" r="B5769">
        <v>10855</v>
      </c>
      <c t="s" s="220" r="C5769">
        <v>10856</v>
      </c>
      <c t="s" s="220" r="D5769">
        <v>10857</v>
      </c>
      <c s="168" r="E5769">
        <v>41336.5902199074</v>
      </c>
      <c s="220" r="F5769"/>
      <c t="s" s="220" r="G5769">
        <v>57</v>
      </c>
      <c s="220" r="H5769"/>
      <c s="220" r="I5769"/>
      <c s="220" r="J5769">
        <v>21343338</v>
      </c>
      <c s="220" r="K5769"/>
      <c t="s" s="17" r="L5769">
        <v>74</v>
      </c>
      <c t="s" s="17" r="M5769">
        <v>10858</v>
      </c>
      <c s="220" r="N5769">
        <v>39</v>
      </c>
      <c s="220" r="O5769">
        <v>50</v>
      </c>
      <c s="220" r="P5769">
        <v>-10800</v>
      </c>
      <c t="s" s="220" r="Q5769">
        <v>10859</v>
      </c>
      <c t="s" s="17" r="R5769">
        <v>4439</v>
      </c>
    </row>
    <row r="5770">
      <c t="s" s="128" r="A5770">
        <v>10860</v>
      </c>
      <c t="s" s="220" r="B5770">
        <v>3541</v>
      </c>
      <c t="s" s="220" r="C5770">
        <v>10861</v>
      </c>
      <c t="s" s="220" r="D5770">
        <v>10862</v>
      </c>
      <c s="168" r="E5770">
        <v>41336.5893287037</v>
      </c>
      <c s="220" r="F5770"/>
      <c t="s" s="220" r="G5770">
        <v>46</v>
      </c>
      <c s="220" r="H5770"/>
      <c s="220" r="I5770"/>
      <c s="220" r="J5770">
        <v>950402581</v>
      </c>
      <c s="220" r="K5770"/>
      <c t="s" s="17" r="L5770">
        <v>74</v>
      </c>
      <c t="s" s="17" r="M5770">
        <v>3544</v>
      </c>
      <c s="220" r="N5770">
        <v>27</v>
      </c>
      <c s="220" r="O5770">
        <v>102</v>
      </c>
      <c s="220" r="P5770">
        <v>3600</v>
      </c>
      <c t="s" s="220" r="Q5770">
        <v>10863</v>
      </c>
      <c t="s" s="17" r="R5770">
        <v>10864</v>
      </c>
    </row>
    <row r="5771">
      <c t="s" s="128" r="A5771">
        <v>10865</v>
      </c>
      <c t="s" s="220" r="B5771">
        <v>10855</v>
      </c>
      <c t="s" s="220" r="C5771">
        <v>10866</v>
      </c>
      <c t="s" s="220" r="D5771">
        <v>10867</v>
      </c>
      <c s="168" r="E5771">
        <v>41336.5849768518</v>
      </c>
      <c s="220" r="F5771"/>
      <c t="s" s="220" r="G5771">
        <v>57</v>
      </c>
      <c s="220" r="H5771"/>
      <c s="220" r="I5771"/>
      <c s="220" r="J5771">
        <v>21343338</v>
      </c>
      <c s="220" r="K5771"/>
      <c t="s" s="17" r="L5771">
        <v>74</v>
      </c>
      <c t="s" s="17" r="M5771">
        <v>10858</v>
      </c>
      <c s="220" r="N5771">
        <v>39</v>
      </c>
      <c s="220" r="O5771">
        <v>50</v>
      </c>
      <c s="220" r="P5771">
        <v>-10800</v>
      </c>
      <c t="s" s="220" r="Q5771">
        <v>10868</v>
      </c>
      <c t="s" s="17" r="R5771">
        <v>2501</v>
      </c>
    </row>
    <row r="5772">
      <c t="s" s="128" r="A5772">
        <v>10869</v>
      </c>
      <c t="s" s="220" r="B5772">
        <v>2865</v>
      </c>
      <c t="s" s="220" r="C5772">
        <v>10870</v>
      </c>
      <c t="s" s="220" r="D5772">
        <v>10871</v>
      </c>
      <c s="168" r="E5772">
        <v>41336.5841203704</v>
      </c>
      <c s="220" r="F5772"/>
      <c t="s" s="220" r="G5772">
        <v>57</v>
      </c>
      <c s="220" r="H5772"/>
      <c s="220" r="I5772"/>
      <c s="220" r="J5772">
        <v>15776298</v>
      </c>
      <c s="220" r="K5772"/>
      <c t="s" s="17" r="L5772">
        <v>228</v>
      </c>
      <c t="s" s="17" r="M5772">
        <v>2868</v>
      </c>
      <c s="220" r="N5772">
        <v>842</v>
      </c>
      <c s="220" r="O5772">
        <v>1024</v>
      </c>
      <c s="220" r="P5772">
        <v>3600</v>
      </c>
      <c t="s" s="220" r="Q5772">
        <v>10872</v>
      </c>
      <c t="s" s="17" r="R5772">
        <v>10873</v>
      </c>
    </row>
    <row r="5773">
      <c t="s" s="128" r="A5773">
        <v>10874</v>
      </c>
      <c t="s" s="220" r="B5773">
        <v>5164</v>
      </c>
      <c t="s" s="220" r="C5773">
        <v>10875</v>
      </c>
      <c t="s" s="220" r="D5773">
        <v>10876</v>
      </c>
      <c s="168" r="E5773">
        <v>41336.5836458333</v>
      </c>
      <c s="220" r="F5773"/>
      <c t="s" s="220" r="G5773">
        <v>46</v>
      </c>
      <c s="220" r="H5773"/>
      <c s="220" r="I5773"/>
      <c s="220" r="J5773">
        <v>35272365</v>
      </c>
      <c s="220" r="K5773"/>
      <c t="s" s="17" r="L5773">
        <v>135</v>
      </c>
      <c t="s" s="17" r="M5773">
        <v>5167</v>
      </c>
      <c s="220" r="N5773">
        <v>260</v>
      </c>
      <c s="220" r="O5773">
        <v>1244</v>
      </c>
      <c s="220" r="P5773">
        <v>3600</v>
      </c>
      <c t="s" s="220" r="Q5773">
        <v>10877</v>
      </c>
      <c t="s" s="17" r="R5773">
        <v>10878</v>
      </c>
    </row>
    <row r="5774">
      <c t="s" s="128" r="A5774">
        <v>10879</v>
      </c>
      <c t="s" s="220" r="B5774">
        <v>8042</v>
      </c>
      <c t="s" s="220" r="C5774">
        <v>10880</v>
      </c>
      <c t="s" s="220" r="D5774">
        <v>10881</v>
      </c>
      <c s="168" r="E5774">
        <v>41336.5816203704</v>
      </c>
      <c s="220" r="F5774"/>
      <c t="s" s="220" r="G5774">
        <v>57</v>
      </c>
      <c s="220" r="H5774"/>
      <c s="220" r="I5774"/>
      <c s="220" r="J5774">
        <v>1225297590</v>
      </c>
      <c s="220" r="K5774"/>
      <c t="s" s="17" r="L5774">
        <v>74</v>
      </c>
      <c t="s" s="17" r="M5774">
        <v>8045</v>
      </c>
      <c s="220" r="N5774">
        <v>15</v>
      </c>
      <c s="220" r="O5774">
        <v>59</v>
      </c>
      <c s="220" r="P5774"/>
      <c t="s" s="220" r="Q5774">
        <v>10882</v>
      </c>
      <c t="s" s="17" r="R5774">
        <v>10883</v>
      </c>
    </row>
    <row r="5775">
      <c t="s" s="128" r="A5775">
        <v>10884</v>
      </c>
      <c t="s" s="220" r="B5775">
        <v>10885</v>
      </c>
      <c t="s" s="220" r="C5775">
        <v>10886</v>
      </c>
      <c t="s" s="220" r="D5775">
        <v>10887</v>
      </c>
      <c s="168" r="E5775">
        <v>41336.580787037</v>
      </c>
      <c s="220" r="F5775"/>
      <c t="s" s="220" r="G5775">
        <v>57</v>
      </c>
      <c s="220" r="H5775"/>
      <c s="220" r="I5775"/>
      <c s="220" r="J5775">
        <v>1055145434</v>
      </c>
      <c s="220" r="K5775"/>
      <c t="s" s="17" r="L5775">
        <v>74</v>
      </c>
      <c t="s" s="17" r="M5775">
        <v>10888</v>
      </c>
      <c s="220" r="N5775">
        <v>55</v>
      </c>
      <c s="220" r="O5775">
        <v>41</v>
      </c>
      <c s="220" r="P5775"/>
      <c t="s" s="220" r="Q5775">
        <v>10889</v>
      </c>
      <c t="s" s="17" r="R5775">
        <v>10890</v>
      </c>
    </row>
    <row r="5776">
      <c t="s" s="128" r="A5776">
        <v>10891</v>
      </c>
      <c t="s" s="220" r="B5776">
        <v>513</v>
      </c>
      <c t="s" s="220" r="C5776">
        <v>10892</v>
      </c>
      <c t="s" s="220" r="D5776">
        <v>10893</v>
      </c>
      <c s="168" r="E5776">
        <v>41336.5802083333</v>
      </c>
      <c s="220" r="F5776"/>
      <c t="s" s="220" r="G5776">
        <v>46</v>
      </c>
      <c s="220" r="H5776">
        <v>6467932</v>
      </c>
      <c t="s" s="220" r="I5776">
        <v>10894</v>
      </c>
      <c s="220" r="J5776">
        <v>1549341</v>
      </c>
      <c t="s" s="220" r="K5776">
        <v>10895</v>
      </c>
      <c t="s" s="17" r="L5776">
        <v>228</v>
      </c>
      <c t="s" s="17" r="M5776">
        <v>516</v>
      </c>
      <c s="220" r="N5776">
        <v>844</v>
      </c>
      <c s="220" r="O5776">
        <v>561</v>
      </c>
      <c s="220" r="P5776">
        <v>3600</v>
      </c>
      <c t="s" s="220" r="Q5776">
        <v>10896</v>
      </c>
      <c t="s" s="17" r="R5776">
        <v>10897</v>
      </c>
    </row>
    <row r="5777">
      <c t="s" s="128" r="A5777">
        <v>10898</v>
      </c>
      <c t="s" s="220" r="B5777">
        <v>10899</v>
      </c>
      <c t="s" s="220" r="C5777">
        <v>10900</v>
      </c>
      <c t="s" s="220" r="D5777">
        <v>10901</v>
      </c>
      <c s="168" r="E5777">
        <v>41336.5793171296</v>
      </c>
      <c s="220" r="F5777"/>
      <c t="s" s="220" r="G5777">
        <v>57</v>
      </c>
      <c s="220" r="H5777"/>
      <c s="220" r="I5777"/>
      <c s="220" r="J5777">
        <v>1156712760</v>
      </c>
      <c s="220" r="K5777"/>
      <c t="s" s="17" r="L5777">
        <v>1663</v>
      </c>
      <c t="s" s="17" r="M5777">
        <v>10902</v>
      </c>
      <c s="220" r="N5777"/>
      <c s="220" r="O5777">
        <v>8</v>
      </c>
      <c s="220" r="P5777"/>
      <c t="s" s="220" r="Q5777">
        <v>10903</v>
      </c>
      <c t="s" s="17" r="R5777">
        <v>10904</v>
      </c>
    </row>
    <row r="5778">
      <c t="s" s="128" r="A5778">
        <v>10905</v>
      </c>
      <c t="s" s="220" r="B5778">
        <v>1759</v>
      </c>
      <c t="s" s="220" r="C5778">
        <v>10906</v>
      </c>
      <c t="s" s="220" r="D5778">
        <v>10907</v>
      </c>
      <c s="168" r="E5778">
        <v>41336.5787384259</v>
      </c>
      <c s="220" r="F5778"/>
      <c t="s" s="220" r="G5778">
        <v>57</v>
      </c>
      <c s="220" r="H5778"/>
      <c s="220" r="I5778"/>
      <c s="220" r="J5778">
        <v>527251402</v>
      </c>
      <c s="220" r="K5778"/>
      <c t="s" s="17" r="L5778">
        <v>74</v>
      </c>
      <c t="s" s="17" r="M5778">
        <v>1762</v>
      </c>
      <c s="220" r="N5778">
        <v>113</v>
      </c>
      <c s="220" r="O5778">
        <v>129</v>
      </c>
      <c s="220" r="P5778">
        <v>3600</v>
      </c>
      <c t="s" s="220" r="Q5778">
        <v>10908</v>
      </c>
      <c t="s" s="17" r="R5778">
        <v>3573</v>
      </c>
    </row>
    <row r="5779">
      <c t="s" s="128" r="A5779">
        <v>10909</v>
      </c>
      <c t="s" s="220" r="B5779">
        <v>552</v>
      </c>
      <c t="s" s="220" r="C5779">
        <v>10910</v>
      </c>
      <c t="s" s="220" r="D5779">
        <v>10911</v>
      </c>
      <c s="168" r="E5779">
        <v>41336.5778587963</v>
      </c>
      <c s="220" r="F5779"/>
      <c t="s" s="220" r="G5779">
        <v>46</v>
      </c>
      <c s="220" r="H5779"/>
      <c s="220" r="I5779"/>
      <c s="220" r="J5779">
        <v>53755836</v>
      </c>
      <c s="220" r="K5779"/>
      <c t="s" s="17" r="L5779">
        <v>116</v>
      </c>
      <c t="s" s="17" r="M5779">
        <v>555</v>
      </c>
      <c s="220" r="N5779">
        <v>278</v>
      </c>
      <c s="220" r="O5779">
        <v>241</v>
      </c>
      <c s="220" r="P5779">
        <v>3600</v>
      </c>
      <c t="s" s="220" r="Q5779">
        <v>10912</v>
      </c>
      <c t="s" s="17" r="R5779">
        <v>10913</v>
      </c>
    </row>
    <row r="5780">
      <c t="s" s="128" r="A5780">
        <v>10914</v>
      </c>
      <c t="s" s="220" r="B5780">
        <v>1773</v>
      </c>
      <c t="s" s="220" r="C5780">
        <v>10915</v>
      </c>
      <c t="s" s="220" r="D5780">
        <v>10916</v>
      </c>
      <c s="168" r="E5780">
        <v>41336.5773726852</v>
      </c>
      <c s="220" r="F5780"/>
      <c t="s" s="220" r="G5780">
        <v>57</v>
      </c>
      <c s="220" r="H5780"/>
      <c s="220" r="I5780"/>
      <c s="220" r="J5780">
        <v>238511476</v>
      </c>
      <c s="220" r="K5780"/>
      <c t="s" s="17" r="L5780">
        <v>127</v>
      </c>
      <c t="s" s="17" r="M5780">
        <v>1776</v>
      </c>
      <c s="220" r="N5780">
        <v>1756</v>
      </c>
      <c s="220" r="O5780">
        <v>580</v>
      </c>
      <c s="220" r="P5780">
        <v>3600</v>
      </c>
      <c t="s" s="220" r="Q5780">
        <v>10917</v>
      </c>
      <c t="s" s="17" r="R5780">
        <v>1580</v>
      </c>
    </row>
    <row r="5781">
      <c t="s" s="128" r="A5781">
        <v>10918</v>
      </c>
      <c t="s" s="220" r="B5781">
        <v>513</v>
      </c>
      <c t="s" s="220" r="C5781">
        <v>10919</v>
      </c>
      <c t="s" s="220" r="D5781">
        <v>10920</v>
      </c>
      <c s="168" r="E5781">
        <v>41336.5758564815</v>
      </c>
      <c s="220" r="F5781"/>
      <c t="s" s="220" r="G5781">
        <v>46</v>
      </c>
      <c s="220" r="H5781">
        <v>301974703</v>
      </c>
      <c t="s" s="220" r="I5781">
        <v>4203</v>
      </c>
      <c s="220" r="J5781">
        <v>1549341</v>
      </c>
      <c t="s" s="220" r="K5781">
        <v>10921</v>
      </c>
      <c t="s" s="17" r="L5781">
        <v>228</v>
      </c>
      <c t="s" s="17" r="M5781">
        <v>516</v>
      </c>
      <c s="220" r="N5781">
        <v>844</v>
      </c>
      <c s="220" r="O5781">
        <v>561</v>
      </c>
      <c s="220" r="P5781">
        <v>3600</v>
      </c>
      <c t="s" s="220" r="Q5781">
        <v>10922</v>
      </c>
      <c t="s" s="17" r="R5781">
        <v>10923</v>
      </c>
    </row>
    <row r="5782">
      <c t="s" s="128" r="A5782">
        <v>10924</v>
      </c>
      <c t="s" s="220" r="B5782">
        <v>513</v>
      </c>
      <c t="s" s="220" r="C5782">
        <v>10925</v>
      </c>
      <c t="s" s="220" r="D5782">
        <v>10926</v>
      </c>
      <c s="168" r="E5782">
        <v>41336.5746064815</v>
      </c>
      <c s="220" r="F5782"/>
      <c t="s" s="220" r="G5782">
        <v>46</v>
      </c>
      <c s="220" r="H5782"/>
      <c s="220" r="I5782"/>
      <c s="220" r="J5782">
        <v>1549341</v>
      </c>
      <c s="220" r="K5782"/>
      <c t="s" s="17" r="L5782">
        <v>228</v>
      </c>
      <c t="s" s="17" r="M5782">
        <v>516</v>
      </c>
      <c s="220" r="N5782">
        <v>844</v>
      </c>
      <c s="220" r="O5782">
        <v>561</v>
      </c>
      <c s="220" r="P5782">
        <v>3600</v>
      </c>
      <c t="s" s="220" r="Q5782">
        <v>10927</v>
      </c>
      <c t="s" s="17" r="R5782">
        <v>10928</v>
      </c>
    </row>
    <row r="5783">
      <c t="s" s="128" r="A5783">
        <v>10929</v>
      </c>
      <c t="s" s="220" r="B5783">
        <v>918</v>
      </c>
      <c t="s" s="220" r="C5783">
        <v>10930</v>
      </c>
      <c t="s" s="220" r="D5783">
        <v>10931</v>
      </c>
      <c s="168" r="E5783">
        <v>41336.574224537</v>
      </c>
      <c s="220" r="F5783"/>
      <c t="s" s="220" r="G5783">
        <v>57</v>
      </c>
      <c s="220" r="H5783"/>
      <c s="220" r="I5783"/>
      <c s="220" r="J5783">
        <v>1096196947</v>
      </c>
      <c s="220" r="K5783"/>
      <c t="s" s="17" r="L5783">
        <v>220</v>
      </c>
      <c t="s" s="17" r="M5783">
        <v>957</v>
      </c>
      <c s="220" r="N5783">
        <v>119</v>
      </c>
      <c s="220" r="O5783">
        <v>460</v>
      </c>
      <c s="220" r="P5783"/>
      <c t="s" s="220" r="Q5783">
        <v>10932</v>
      </c>
      <c t="s" s="17" r="R5783">
        <v>10933</v>
      </c>
    </row>
    <row r="5784">
      <c t="s" s="128" r="A5784">
        <v>10934</v>
      </c>
      <c t="s" s="220" r="B5784">
        <v>641</v>
      </c>
      <c t="s" s="220" r="C5784">
        <v>10935</v>
      </c>
      <c t="s" s="220" r="D5784">
        <v>10936</v>
      </c>
      <c s="168" r="E5784">
        <v>41336.5742013889</v>
      </c>
      <c s="220" r="F5784"/>
      <c t="s" s="220" r="G5784">
        <v>57</v>
      </c>
      <c s="220" r="H5784"/>
      <c s="220" r="I5784"/>
      <c s="220" r="J5784">
        <v>618186086</v>
      </c>
      <c s="220" r="K5784"/>
      <c t="s" s="17" r="L5784">
        <v>74</v>
      </c>
      <c t="s" s="17" r="M5784">
        <v>644</v>
      </c>
      <c s="220" r="N5784">
        <v>47</v>
      </c>
      <c s="220" r="O5784">
        <v>100</v>
      </c>
      <c s="220" r="P5784">
        <v>7200</v>
      </c>
      <c t="s" s="220" r="Q5784">
        <v>10937</v>
      </c>
      <c t="s" s="17" r="R5784">
        <v>10938</v>
      </c>
    </row>
    <row r="5785">
      <c t="s" s="128" r="A5785">
        <v>10939</v>
      </c>
      <c t="s" s="220" r="B5785">
        <v>10940</v>
      </c>
      <c t="s" s="220" r="C5785">
        <v>10941</v>
      </c>
      <c t="s" s="220" r="D5785">
        <v>10942</v>
      </c>
      <c s="168" r="E5785">
        <v>41336.5739814815</v>
      </c>
      <c s="220" r="F5785"/>
      <c t="s" s="220" r="G5785">
        <v>46</v>
      </c>
      <c s="220" r="H5785"/>
      <c s="220" r="I5785"/>
      <c s="220" r="J5785">
        <v>9240932</v>
      </c>
      <c s="220" r="K5785"/>
      <c t="s" s="17" r="L5785">
        <v>2282</v>
      </c>
      <c t="s" s="17" r="M5785">
        <v>10943</v>
      </c>
      <c s="220" r="N5785">
        <v>732</v>
      </c>
      <c s="220" r="O5785">
        <v>120</v>
      </c>
      <c s="220" r="P5785">
        <v>3600</v>
      </c>
      <c t="s" s="220" r="Q5785">
        <v>10944</v>
      </c>
      <c t="s" s="17" r="R5785">
        <v>702</v>
      </c>
    </row>
    <row r="5786">
      <c t="s" s="128" r="A5786">
        <v>10945</v>
      </c>
      <c t="s" s="220" r="B5786">
        <v>513</v>
      </c>
      <c t="s" s="220" r="C5786">
        <v>10946</v>
      </c>
      <c t="s" s="220" r="D5786">
        <v>10947</v>
      </c>
      <c s="168" r="E5786">
        <v>41336.5736805556</v>
      </c>
      <c s="220" r="F5786"/>
      <c t="s" s="220" r="G5786">
        <v>46</v>
      </c>
      <c s="220" r="H5786">
        <v>20302880</v>
      </c>
      <c t="s" s="220" r="I5786">
        <v>10948</v>
      </c>
      <c s="220" r="J5786">
        <v>1549341</v>
      </c>
      <c t="s" s="220" r="K5786">
        <v>10949</v>
      </c>
      <c t="s" s="17" r="L5786">
        <v>228</v>
      </c>
      <c t="s" s="17" r="M5786">
        <v>516</v>
      </c>
      <c s="220" r="N5786">
        <v>844</v>
      </c>
      <c s="220" r="O5786">
        <v>561</v>
      </c>
      <c s="220" r="P5786">
        <v>3600</v>
      </c>
      <c t="s" s="220" r="Q5786">
        <v>10950</v>
      </c>
      <c t="s" s="17" r="R5786">
        <v>10951</v>
      </c>
    </row>
    <row r="5787">
      <c t="s" s="128" r="A5787">
        <v>10949</v>
      </c>
      <c t="s" s="220" r="B5787">
        <v>10948</v>
      </c>
      <c t="s" s="220" r="C5787">
        <v>10952</v>
      </c>
      <c t="s" s="220" r="D5787">
        <v>10953</v>
      </c>
      <c s="168" r="E5787">
        <v>41336.5719212963</v>
      </c>
      <c s="220" r="F5787"/>
      <c t="s" s="220" r="G5787">
        <v>46</v>
      </c>
      <c s="220" r="H5787"/>
      <c s="220" r="I5787"/>
      <c s="220" r="J5787">
        <v>20302880</v>
      </c>
      <c s="220" r="K5787"/>
      <c t="s" s="17" r="L5787">
        <v>127</v>
      </c>
      <c t="s" s="17" r="M5787">
        <v>10954</v>
      </c>
      <c s="220" r="N5787">
        <v>161</v>
      </c>
      <c s="220" r="O5787">
        <v>117</v>
      </c>
      <c s="220" r="P5787">
        <v>3600</v>
      </c>
      <c t="s" s="220" r="Q5787">
        <v>10955</v>
      </c>
      <c t="s" s="17" r="R5787">
        <v>3329</v>
      </c>
    </row>
    <row r="5788">
      <c t="s" s="128" r="A5788">
        <v>10956</v>
      </c>
      <c t="s" s="220" r="B5788">
        <v>132</v>
      </c>
      <c t="s" s="220" r="C5788">
        <v>10957</v>
      </c>
      <c t="s" s="220" r="D5788">
        <v>10958</v>
      </c>
      <c s="168" r="E5788">
        <v>41336.570462963</v>
      </c>
      <c s="220" r="F5788"/>
      <c t="s" s="220" r="G5788">
        <v>57</v>
      </c>
      <c s="220" r="H5788"/>
      <c s="220" r="I5788"/>
      <c s="220" r="J5788">
        <v>426508012</v>
      </c>
      <c s="220" r="K5788"/>
      <c t="s" s="17" r="L5788">
        <v>135</v>
      </c>
      <c t="s" s="17" r="M5788">
        <v>136</v>
      </c>
      <c s="220" r="N5788">
        <v>641</v>
      </c>
      <c s="220" r="O5788">
        <v>141</v>
      </c>
      <c s="220" r="P5788">
        <v>3600</v>
      </c>
      <c t="s" s="220" r="Q5788">
        <v>10959</v>
      </c>
      <c t="s" s="17" r="R5788">
        <v>10960</v>
      </c>
    </row>
    <row r="5789">
      <c t="s" s="128" r="A5789">
        <v>10961</v>
      </c>
      <c t="s" s="220" r="B5789">
        <v>217</v>
      </c>
      <c t="s" s="220" r="C5789">
        <v>10962</v>
      </c>
      <c t="s" s="220" r="D5789">
        <v>10963</v>
      </c>
      <c s="168" r="E5789">
        <v>41336.570162037</v>
      </c>
      <c s="220" r="F5789"/>
      <c t="s" s="220" r="G5789">
        <v>57</v>
      </c>
      <c s="220" r="H5789">
        <v>38639438</v>
      </c>
      <c t="s" s="220" r="I5789">
        <v>2934</v>
      </c>
      <c s="220" r="J5789">
        <v>261867800</v>
      </c>
      <c t="s" s="220" r="K5789">
        <v>10964</v>
      </c>
      <c t="s" s="17" r="L5789">
        <v>228</v>
      </c>
      <c t="s" s="17" r="M5789">
        <v>221</v>
      </c>
      <c s="220" r="N5789">
        <v>254</v>
      </c>
      <c s="220" r="O5789">
        <v>325</v>
      </c>
      <c s="220" r="P5789">
        <v>3600</v>
      </c>
      <c t="s" s="220" r="Q5789">
        <v>10965</v>
      </c>
      <c t="s" s="17" r="R5789">
        <v>10966</v>
      </c>
    </row>
    <row r="5790">
      <c t="s" s="128" r="A5790">
        <v>10967</v>
      </c>
      <c t="s" s="220" r="B5790">
        <v>513</v>
      </c>
      <c t="s" s="220" r="C5790">
        <v>10968</v>
      </c>
      <c t="s" s="220" r="D5790">
        <v>10969</v>
      </c>
      <c s="168" r="E5790">
        <v>41336.5700115741</v>
      </c>
      <c s="220" r="F5790"/>
      <c t="s" s="220" r="G5790">
        <v>46</v>
      </c>
      <c s="220" r="H5790"/>
      <c s="220" r="I5790"/>
      <c s="220" r="J5790">
        <v>1549341</v>
      </c>
      <c s="220" r="K5790"/>
      <c t="s" s="17" r="L5790">
        <v>228</v>
      </c>
      <c t="s" s="17" r="M5790">
        <v>516</v>
      </c>
      <c s="220" r="N5790">
        <v>844</v>
      </c>
      <c s="220" r="O5790">
        <v>561</v>
      </c>
      <c s="220" r="P5790">
        <v>3600</v>
      </c>
      <c t="s" s="220" r="Q5790">
        <v>10970</v>
      </c>
      <c t="s" s="17" r="R5790">
        <v>106</v>
      </c>
    </row>
    <row r="5791">
      <c t="s" s="128" r="A5791">
        <v>10971</v>
      </c>
      <c t="s" s="220" r="B5791">
        <v>5125</v>
      </c>
      <c t="s" s="220" r="C5791">
        <v>10972</v>
      </c>
      <c t="s" s="220" r="D5791">
        <v>10973</v>
      </c>
      <c s="168" r="E5791">
        <v>41336.5697916667</v>
      </c>
      <c s="220" r="F5791"/>
      <c t="s" s="220" r="G5791">
        <v>57</v>
      </c>
      <c s="220" r="H5791"/>
      <c s="220" r="I5791"/>
      <c s="220" r="J5791">
        <v>168602202</v>
      </c>
      <c s="220" r="K5791"/>
      <c t="s" s="17" r="L5791">
        <v>135</v>
      </c>
      <c t="s" s="17" r="M5791">
        <v>5128</v>
      </c>
      <c s="220" r="N5791">
        <v>70</v>
      </c>
      <c s="220" r="O5791">
        <v>144</v>
      </c>
      <c s="220" r="P5791">
        <v>-10800</v>
      </c>
      <c t="s" s="220" r="Q5791">
        <v>10974</v>
      </c>
      <c t="s" s="17" r="R5791">
        <v>10975</v>
      </c>
    </row>
    <row r="5792">
      <c t="s" s="128" r="A5792">
        <v>10976</v>
      </c>
      <c t="s" s="220" r="B5792">
        <v>513</v>
      </c>
      <c t="s" s="220" r="C5792">
        <v>10977</v>
      </c>
      <c t="s" s="220" r="D5792">
        <v>10978</v>
      </c>
      <c s="168" r="E5792">
        <v>41336.5689351852</v>
      </c>
      <c s="220" r="F5792"/>
      <c t="s" s="220" r="G5792">
        <v>46</v>
      </c>
      <c s="220" r="H5792"/>
      <c s="220" r="I5792"/>
      <c s="220" r="J5792">
        <v>1549341</v>
      </c>
      <c s="220" r="K5792"/>
      <c t="s" s="17" r="L5792">
        <v>228</v>
      </c>
      <c t="s" s="17" r="M5792">
        <v>516</v>
      </c>
      <c s="220" r="N5792">
        <v>844</v>
      </c>
      <c s="220" r="O5792">
        <v>561</v>
      </c>
      <c s="220" r="P5792">
        <v>3600</v>
      </c>
      <c t="s" s="220" r="Q5792">
        <v>10979</v>
      </c>
      <c t="s" s="17" r="R5792">
        <v>10980</v>
      </c>
    </row>
    <row r="5793">
      <c t="s" s="128" r="A5793">
        <v>10981</v>
      </c>
      <c t="s" s="220" r="B5793">
        <v>1759</v>
      </c>
      <c t="s" s="220" r="C5793">
        <v>10982</v>
      </c>
      <c t="s" s="220" r="D5793">
        <v>10983</v>
      </c>
      <c s="168" r="E5793">
        <v>41336.5682291667</v>
      </c>
      <c s="220" r="F5793"/>
      <c t="s" s="220" r="G5793">
        <v>57</v>
      </c>
      <c s="220" r="H5793"/>
      <c s="220" r="I5793"/>
      <c s="220" r="J5793">
        <v>527251402</v>
      </c>
      <c s="220" r="K5793"/>
      <c t="s" s="17" r="L5793">
        <v>74</v>
      </c>
      <c t="s" s="17" r="M5793">
        <v>1762</v>
      </c>
      <c s="220" r="N5793">
        <v>113</v>
      </c>
      <c s="220" r="O5793">
        <v>129</v>
      </c>
      <c s="220" r="P5793">
        <v>3600</v>
      </c>
      <c t="s" s="220" r="Q5793">
        <v>10984</v>
      </c>
      <c t="s" s="17" r="R5793">
        <v>10985</v>
      </c>
    </row>
    <row r="5794">
      <c t="s" s="128" r="A5794">
        <v>10986</v>
      </c>
      <c t="s" s="220" r="B5794">
        <v>132</v>
      </c>
      <c t="s" s="220" r="C5794">
        <v>10987</v>
      </c>
      <c t="s" s="220" r="D5794">
        <v>10988</v>
      </c>
      <c s="168" r="E5794">
        <v>41336.5665393518</v>
      </c>
      <c s="220" r="F5794"/>
      <c t="s" s="220" r="G5794">
        <v>57</v>
      </c>
      <c s="220" r="H5794"/>
      <c s="220" r="I5794"/>
      <c s="220" r="J5794">
        <v>426508012</v>
      </c>
      <c s="220" r="K5794"/>
      <c t="s" s="17" r="L5794">
        <v>135</v>
      </c>
      <c t="s" s="17" r="M5794">
        <v>136</v>
      </c>
      <c s="220" r="N5794">
        <v>641</v>
      </c>
      <c s="220" r="O5794">
        <v>141</v>
      </c>
      <c s="220" r="P5794">
        <v>3600</v>
      </c>
      <c t="s" s="220" r="Q5794">
        <v>10989</v>
      </c>
      <c t="s" s="17" r="R5794">
        <v>10990</v>
      </c>
    </row>
    <row r="5795">
      <c t="s" s="128" r="A5795">
        <v>10991</v>
      </c>
      <c t="s" s="220" r="B5795">
        <v>462</v>
      </c>
      <c t="s" s="220" r="C5795">
        <v>10992</v>
      </c>
      <c t="s" s="220" r="D5795">
        <v>10993</v>
      </c>
      <c s="168" r="E5795">
        <v>41336.5659953704</v>
      </c>
      <c s="220" r="F5795"/>
      <c t="s" s="220" r="G5795">
        <v>57</v>
      </c>
      <c s="220" r="H5795"/>
      <c s="220" r="I5795"/>
      <c s="220" r="J5795">
        <v>1226985511</v>
      </c>
      <c s="220" r="K5795"/>
      <c t="s" s="17" r="L5795">
        <v>135</v>
      </c>
      <c t="s" s="17" r="M5795">
        <v>465</v>
      </c>
      <c s="220" r="N5795">
        <v>4</v>
      </c>
      <c s="220" r="O5795">
        <v>30</v>
      </c>
      <c s="220" r="P5795">
        <v>3600</v>
      </c>
      <c t="s" s="220" r="Q5795">
        <v>10994</v>
      </c>
      <c t="s" s="17" r="R5795">
        <v>467</v>
      </c>
    </row>
    <row r="5796">
      <c t="s" s="128" r="A5796">
        <v>10995</v>
      </c>
      <c t="s" s="220" r="B5796">
        <v>10996</v>
      </c>
      <c t="s" s="220" r="C5796">
        <v>10997</v>
      </c>
      <c t="s" s="220" r="D5796">
        <v>10998</v>
      </c>
      <c s="168" r="E5796">
        <v>41336.5654398148</v>
      </c>
      <c s="220" r="F5796"/>
      <c t="s" s="220" r="G5796">
        <v>57</v>
      </c>
      <c s="220" r="H5796">
        <v>22482556</v>
      </c>
      <c t="s" s="220" r="I5796">
        <v>10999</v>
      </c>
      <c s="220" r="J5796">
        <v>454691248</v>
      </c>
      <c t="s" s="220" r="K5796">
        <v>11000</v>
      </c>
      <c t="s" s="17" r="L5796">
        <v>116</v>
      </c>
      <c t="s" s="17" r="M5796">
        <v>11001</v>
      </c>
      <c s="220" r="N5796">
        <v>19</v>
      </c>
      <c s="220" r="O5796">
        <v>122</v>
      </c>
      <c s="220" r="P5796"/>
      <c t="s" s="220" r="Q5796">
        <v>11002</v>
      </c>
      <c t="s" s="17" r="R5796">
        <v>11003</v>
      </c>
    </row>
    <row r="5797">
      <c t="s" s="128" r="A5797">
        <v>11004</v>
      </c>
      <c t="s" s="220" r="B5797">
        <v>8602</v>
      </c>
      <c t="s" s="220" r="C5797">
        <v>11005</v>
      </c>
      <c t="s" s="220" r="D5797">
        <v>11006</v>
      </c>
      <c s="168" r="E5797">
        <v>41336.5653935185</v>
      </c>
      <c s="220" r="F5797"/>
      <c t="s" s="220" r="G5797">
        <v>57</v>
      </c>
      <c s="220" r="H5797"/>
      <c s="220" r="I5797"/>
      <c s="220" r="J5797">
        <v>52759715</v>
      </c>
      <c s="220" r="K5797"/>
      <c t="s" s="17" r="L5797">
        <v>74</v>
      </c>
      <c t="s" s="17" r="M5797">
        <v>8605</v>
      </c>
      <c s="220" r="N5797">
        <v>164</v>
      </c>
      <c s="220" r="O5797">
        <v>447</v>
      </c>
      <c s="220" r="P5797">
        <v>3600</v>
      </c>
      <c t="s" s="220" r="Q5797">
        <v>11007</v>
      </c>
      <c t="s" s="17" r="R5797">
        <v>11008</v>
      </c>
    </row>
    <row r="5798">
      <c t="s" s="128" r="A5798">
        <v>11009</v>
      </c>
      <c t="s" s="220" r="B5798">
        <v>11010</v>
      </c>
      <c t="s" s="220" r="C5798">
        <v>11011</v>
      </c>
      <c t="s" s="220" r="D5798">
        <v>11012</v>
      </c>
      <c s="168" r="E5798">
        <v>41336.5653472222</v>
      </c>
      <c s="220" r="F5798"/>
      <c t="s" s="220" r="G5798">
        <v>57</v>
      </c>
      <c s="220" r="H5798"/>
      <c s="220" r="I5798"/>
      <c s="220" r="J5798">
        <v>69554129</v>
      </c>
      <c s="220" r="K5798"/>
      <c t="s" s="17" r="L5798">
        <v>745</v>
      </c>
      <c t="s" s="17" r="M5798">
        <v>11013</v>
      </c>
      <c s="220" r="N5798">
        <v>95</v>
      </c>
      <c s="220" r="O5798">
        <v>118</v>
      </c>
      <c s="220" r="P5798">
        <v>3600</v>
      </c>
      <c t="s" s="220" r="Q5798">
        <v>11014</v>
      </c>
      <c t="s" s="17" r="R5798">
        <v>11015</v>
      </c>
    </row>
    <row r="5799">
      <c t="s" s="128" r="A5799">
        <v>11016</v>
      </c>
      <c t="s" s="220" r="B5799">
        <v>217</v>
      </c>
      <c t="s" s="220" r="C5799">
        <v>11017</v>
      </c>
      <c t="s" s="220" r="D5799">
        <v>11018</v>
      </c>
      <c s="168" r="E5799">
        <v>41336.5638657407</v>
      </c>
      <c s="220" r="F5799"/>
      <c t="s" s="220" r="G5799">
        <v>57</v>
      </c>
      <c s="220" r="H5799"/>
      <c s="220" r="I5799"/>
      <c s="220" r="J5799">
        <v>261867800</v>
      </c>
      <c s="220" r="K5799"/>
      <c t="s" s="17" r="L5799">
        <v>228</v>
      </c>
      <c t="s" s="17" r="M5799">
        <v>221</v>
      </c>
      <c s="220" r="N5799">
        <v>254</v>
      </c>
      <c s="220" r="O5799">
        <v>325</v>
      </c>
      <c s="220" r="P5799">
        <v>3600</v>
      </c>
      <c t="s" s="220" r="Q5799">
        <v>11019</v>
      </c>
      <c t="s" s="17" r="R5799">
        <v>11020</v>
      </c>
    </row>
    <row r="5800">
      <c t="s" s="128" r="A5800">
        <v>11021</v>
      </c>
      <c t="s" s="220" r="B5800">
        <v>513</v>
      </c>
      <c t="s" s="220" r="C5800">
        <v>11022</v>
      </c>
      <c t="s" s="220" r="D5800">
        <v>11023</v>
      </c>
      <c s="168" r="E5800">
        <v>41336.5636921296</v>
      </c>
      <c s="220" r="F5800"/>
      <c t="s" s="220" r="G5800">
        <v>46</v>
      </c>
      <c s="220" r="H5800"/>
      <c s="220" r="I5800"/>
      <c s="220" r="J5800">
        <v>1549341</v>
      </c>
      <c s="220" r="K5800"/>
      <c t="s" s="17" r="L5800">
        <v>228</v>
      </c>
      <c t="s" s="17" r="M5800">
        <v>516</v>
      </c>
      <c s="220" r="N5800">
        <v>844</v>
      </c>
      <c s="220" r="O5800">
        <v>561</v>
      </c>
      <c s="220" r="P5800">
        <v>3600</v>
      </c>
      <c t="s" s="220" r="Q5800">
        <v>11024</v>
      </c>
      <c t="s" s="17" r="R5800">
        <v>11025</v>
      </c>
    </row>
    <row r="5801">
      <c t="s" s="128" r="A5801">
        <v>11026</v>
      </c>
      <c t="s" s="220" r="B5801">
        <v>6745</v>
      </c>
      <c t="s" s="220" r="C5801">
        <v>11027</v>
      </c>
      <c t="s" s="220" r="D5801">
        <v>11028</v>
      </c>
      <c s="168" r="E5801">
        <v>41336.5617476852</v>
      </c>
      <c s="220" r="F5801"/>
      <c t="s" s="220" r="G5801">
        <v>57</v>
      </c>
      <c s="220" r="H5801"/>
      <c s="220" r="I5801"/>
      <c s="220" r="J5801">
        <v>16736568</v>
      </c>
      <c s="220" r="K5801"/>
      <c t="s" s="17" r="L5801">
        <v>282</v>
      </c>
      <c t="s" s="17" r="M5801">
        <v>6747</v>
      </c>
      <c s="220" r="N5801">
        <v>646</v>
      </c>
      <c s="220" r="O5801">
        <v>438</v>
      </c>
      <c s="220" r="P5801">
        <v>3600</v>
      </c>
      <c t="s" s="220" r="Q5801">
        <v>11029</v>
      </c>
      <c t="s" s="17" r="R5801">
        <v>11030</v>
      </c>
    </row>
    <row r="5802">
      <c t="s" s="128" r="A5802">
        <v>11031</v>
      </c>
      <c t="s" s="220" r="B5802">
        <v>2922</v>
      </c>
      <c t="s" s="220" r="C5802">
        <v>11032</v>
      </c>
      <c t="s" s="220" r="D5802">
        <v>11033</v>
      </c>
      <c s="168" r="E5802">
        <v>41336.5617361111</v>
      </c>
      <c s="220" r="F5802"/>
      <c t="s" s="220" r="G5802">
        <v>57</v>
      </c>
      <c s="220" r="H5802">
        <v>347111716</v>
      </c>
      <c t="s" s="220" r="I5802">
        <v>566</v>
      </c>
      <c s="220" r="J5802">
        <v>75141898</v>
      </c>
      <c t="s" s="220" r="K5802">
        <v>11034</v>
      </c>
      <c t="s" s="17" r="L5802">
        <v>282</v>
      </c>
      <c t="s" s="17" r="M5802">
        <v>2925</v>
      </c>
      <c s="220" r="N5802">
        <v>514</v>
      </c>
      <c s="220" r="O5802">
        <v>993</v>
      </c>
      <c s="220" r="P5802">
        <v>-10800</v>
      </c>
      <c t="s" s="220" r="Q5802">
        <v>11035</v>
      </c>
      <c t="s" s="17" r="R5802">
        <v>11036</v>
      </c>
    </row>
    <row r="5803">
      <c t="s" s="128" r="A5803">
        <v>11034</v>
      </c>
      <c t="s" s="220" r="B5803">
        <v>566</v>
      </c>
      <c t="s" s="220" r="C5803">
        <v>11037</v>
      </c>
      <c t="s" s="220" r="D5803">
        <v>11038</v>
      </c>
      <c s="168" r="E5803">
        <v>41336.5609027778</v>
      </c>
      <c s="220" r="F5803"/>
      <c t="s" s="220" r="G5803">
        <v>57</v>
      </c>
      <c s="220" r="H5803"/>
      <c s="220" r="I5803"/>
      <c s="220" r="J5803">
        <v>347111716</v>
      </c>
      <c s="220" r="K5803"/>
      <c t="s" s="17" r="L5803">
        <v>74</v>
      </c>
      <c t="s" s="17" r="M5803">
        <v>569</v>
      </c>
      <c s="220" r="N5803">
        <v>3163</v>
      </c>
      <c s="220" r="O5803">
        <v>624</v>
      </c>
      <c s="220" r="P5803">
        <v>-10800</v>
      </c>
      <c t="s" s="220" r="Q5803">
        <v>11039</v>
      </c>
      <c t="s" s="17" r="R5803">
        <v>2285</v>
      </c>
    </row>
    <row r="5804">
      <c t="s" s="128" r="A5804">
        <v>11040</v>
      </c>
      <c t="s" s="220" r="B5804">
        <v>1027</v>
      </c>
      <c t="s" s="220" r="C5804">
        <v>11041</v>
      </c>
      <c t="s" s="220" r="D5804">
        <v>11042</v>
      </c>
      <c s="168" r="E5804">
        <v>41336.5606828704</v>
      </c>
      <c s="220" r="F5804"/>
      <c t="s" s="220" r="G5804">
        <v>57</v>
      </c>
      <c s="220" r="H5804">
        <v>848725196</v>
      </c>
      <c t="s" s="220" r="I5804">
        <v>1623</v>
      </c>
      <c s="220" r="J5804">
        <v>184745520</v>
      </c>
      <c t="s" s="220" r="K5804">
        <v>11043</v>
      </c>
      <c t="s" s="17" r="L5804">
        <v>228</v>
      </c>
      <c t="s" s="17" r="M5804">
        <v>1031</v>
      </c>
      <c s="220" r="N5804">
        <v>232</v>
      </c>
      <c s="220" r="O5804">
        <v>189</v>
      </c>
      <c s="220" r="P5804"/>
      <c t="s" s="220" r="Q5804">
        <v>11044</v>
      </c>
      <c t="s" s="17" r="R5804">
        <v>11045</v>
      </c>
    </row>
    <row r="5805">
      <c t="s" s="128" r="A5805">
        <v>11046</v>
      </c>
      <c t="s" s="220" r="B5805">
        <v>2898</v>
      </c>
      <c t="s" s="220" r="C5805">
        <v>11047</v>
      </c>
      <c t="s" s="220" r="D5805">
        <v>11048</v>
      </c>
      <c s="168" r="E5805">
        <v>41336.5606712963</v>
      </c>
      <c s="220" r="F5805"/>
      <c t="s" s="220" r="G5805">
        <v>46</v>
      </c>
      <c s="220" r="H5805"/>
      <c s="220" r="I5805"/>
      <c s="220" r="J5805">
        <v>281638340</v>
      </c>
      <c s="220" r="K5805"/>
      <c t="s" s="17" r="L5805">
        <v>74</v>
      </c>
      <c t="s" s="17" r="M5805">
        <v>2901</v>
      </c>
      <c s="220" r="N5805">
        <v>118</v>
      </c>
      <c s="220" r="O5805">
        <v>229</v>
      </c>
      <c s="220" r="P5805">
        <v>3600</v>
      </c>
      <c t="s" s="220" r="Q5805">
        <v>11049</v>
      </c>
      <c t="s" s="17" r="R5805">
        <v>11050</v>
      </c>
    </row>
    <row r="5806">
      <c t="s" s="128" r="A5806">
        <v>11051</v>
      </c>
      <c t="s" s="220" r="B5806">
        <v>3018</v>
      </c>
      <c t="s" s="220" r="C5806">
        <v>11052</v>
      </c>
      <c t="s" s="220" r="D5806">
        <v>11053</v>
      </c>
      <c s="168" r="E5806">
        <v>41336.559212963</v>
      </c>
      <c s="220" r="F5806"/>
      <c t="s" s="220" r="G5806">
        <v>46</v>
      </c>
      <c s="220" r="H5806"/>
      <c s="220" r="I5806"/>
      <c s="220" r="J5806">
        <v>558114648</v>
      </c>
      <c s="220" r="K5806"/>
      <c t="s" s="17" r="L5806">
        <v>228</v>
      </c>
      <c t="s" s="17" r="M5806">
        <v>3021</v>
      </c>
      <c s="220" r="N5806">
        <v>145</v>
      </c>
      <c s="220" r="O5806">
        <v>173</v>
      </c>
      <c s="220" r="P5806">
        <v>3600</v>
      </c>
      <c t="s" s="220" r="Q5806">
        <v>11054</v>
      </c>
      <c t="s" s="17" r="R5806">
        <v>11055</v>
      </c>
    </row>
    <row r="5807">
      <c t="s" s="128" r="A5807">
        <v>11056</v>
      </c>
      <c t="s" s="220" r="B5807">
        <v>8747</v>
      </c>
      <c t="s" s="220" r="C5807">
        <v>11057</v>
      </c>
      <c t="s" s="220" r="D5807">
        <v>11058</v>
      </c>
      <c s="168" r="E5807">
        <v>41336.5590393518</v>
      </c>
      <c s="220" r="F5807"/>
      <c t="s" s="220" r="G5807">
        <v>57</v>
      </c>
      <c s="220" r="H5807"/>
      <c s="220" r="I5807"/>
      <c s="220" r="J5807">
        <v>197917573</v>
      </c>
      <c s="220" r="K5807"/>
      <c t="s" s="17" r="L5807">
        <v>74</v>
      </c>
      <c t="s" s="17" r="M5807">
        <v>8750</v>
      </c>
      <c s="220" r="N5807">
        <v>449</v>
      </c>
      <c s="220" r="O5807">
        <v>265</v>
      </c>
      <c s="220" r="P5807">
        <v>7200</v>
      </c>
      <c t="s" s="220" r="Q5807">
        <v>11059</v>
      </c>
      <c t="s" s="17" r="R5807">
        <v>11060</v>
      </c>
    </row>
    <row r="5808">
      <c t="s" s="128" r="A5808">
        <v>11061</v>
      </c>
      <c t="s" s="220" r="B5808">
        <v>2865</v>
      </c>
      <c t="s" s="220" r="C5808">
        <v>11062</v>
      </c>
      <c t="s" s="220" r="D5808">
        <v>11063</v>
      </c>
      <c s="168" r="E5808">
        <v>41336.5587615741</v>
      </c>
      <c s="220" r="F5808"/>
      <c t="s" s="220" r="G5808">
        <v>57</v>
      </c>
      <c s="220" r="H5808"/>
      <c s="220" r="I5808"/>
      <c s="220" r="J5808">
        <v>15776298</v>
      </c>
      <c s="220" r="K5808"/>
      <c t="s" s="17" r="L5808">
        <v>228</v>
      </c>
      <c t="s" s="17" r="M5808">
        <v>2868</v>
      </c>
      <c s="220" r="N5808">
        <v>842</v>
      </c>
      <c s="220" r="O5808">
        <v>1024</v>
      </c>
      <c s="220" r="P5808">
        <v>3600</v>
      </c>
      <c t="s" s="220" r="Q5808">
        <v>11064</v>
      </c>
      <c t="s" s="17" r="R5808">
        <v>11065</v>
      </c>
    </row>
    <row r="5809">
      <c t="s" s="128" r="A5809">
        <v>11066</v>
      </c>
      <c t="s" s="220" r="B5809">
        <v>2898</v>
      </c>
      <c t="s" s="220" r="C5809">
        <v>11067</v>
      </c>
      <c t="s" s="220" r="D5809">
        <v>11068</v>
      </c>
      <c s="168" r="E5809">
        <v>41336.5574884259</v>
      </c>
      <c s="220" r="F5809"/>
      <c t="s" s="220" r="G5809">
        <v>46</v>
      </c>
      <c s="220" r="H5809"/>
      <c s="220" r="I5809"/>
      <c s="220" r="J5809">
        <v>281638340</v>
      </c>
      <c s="220" r="K5809"/>
      <c t="s" s="17" r="L5809">
        <v>74</v>
      </c>
      <c t="s" s="17" r="M5809">
        <v>2901</v>
      </c>
      <c s="220" r="N5809">
        <v>118</v>
      </c>
      <c s="220" r="O5809">
        <v>229</v>
      </c>
      <c s="220" r="P5809">
        <v>3600</v>
      </c>
      <c t="s" s="220" r="Q5809">
        <v>11069</v>
      </c>
      <c t="s" s="17" r="R5809">
        <v>11070</v>
      </c>
    </row>
    <row r="5810">
      <c t="s" s="128" r="A5810">
        <v>11071</v>
      </c>
      <c t="s" s="220" r="B5810">
        <v>1195</v>
      </c>
      <c t="s" s="220" r="C5810">
        <v>11072</v>
      </c>
      <c t="s" s="220" r="D5810">
        <v>11073</v>
      </c>
      <c s="168" r="E5810">
        <v>41336.5558449074</v>
      </c>
      <c s="220" r="F5810"/>
      <c t="s" s="220" r="G5810">
        <v>57</v>
      </c>
      <c s="220" r="H5810"/>
      <c s="220" r="I5810"/>
      <c s="220" r="J5810">
        <v>238705165</v>
      </c>
      <c s="220" r="K5810"/>
      <c t="s" s="17" r="L5810">
        <v>116</v>
      </c>
      <c t="s" s="17" r="M5810">
        <v>1199</v>
      </c>
      <c s="220" r="N5810">
        <v>470</v>
      </c>
      <c s="220" r="O5810">
        <v>415</v>
      </c>
      <c s="220" r="P5810"/>
      <c t="s" s="220" r="Q5810">
        <v>11074</v>
      </c>
      <c t="s" s="17" r="R5810">
        <v>11075</v>
      </c>
    </row>
    <row r="5811">
      <c t="s" s="128" r="A5811">
        <v>11076</v>
      </c>
      <c t="s" s="220" r="B5811">
        <v>3946</v>
      </c>
      <c t="s" s="220" r="C5811">
        <v>11077</v>
      </c>
      <c t="s" s="220" r="D5811">
        <v>11078</v>
      </c>
      <c s="168" r="E5811">
        <v>41336.5544907407</v>
      </c>
      <c s="220" r="F5811"/>
      <c t="s" s="220" r="G5811">
        <v>46</v>
      </c>
      <c s="220" r="H5811"/>
      <c s="220" r="I5811"/>
      <c s="220" r="J5811">
        <v>31273076</v>
      </c>
      <c s="220" r="K5811"/>
      <c t="s" s="17" r="L5811">
        <v>74</v>
      </c>
      <c t="s" s="17" r="M5811">
        <v>3949</v>
      </c>
      <c s="220" r="N5811">
        <v>117</v>
      </c>
      <c s="220" r="O5811">
        <v>205</v>
      </c>
      <c s="220" r="P5811">
        <v>3600</v>
      </c>
      <c t="s" s="220" r="Q5811">
        <v>11079</v>
      </c>
      <c t="s" s="17" r="R5811">
        <v>8306</v>
      </c>
    </row>
    <row r="5812">
      <c t="s" s="128" r="A5812">
        <v>11080</v>
      </c>
      <c t="s" s="220" r="B5812">
        <v>3946</v>
      </c>
      <c t="s" s="220" r="C5812">
        <v>11081</v>
      </c>
      <c t="s" s="220" r="D5812">
        <v>11082</v>
      </c>
      <c s="168" r="E5812">
        <v>41336.5537847222</v>
      </c>
      <c s="220" r="F5812"/>
      <c t="s" s="220" r="G5812">
        <v>46</v>
      </c>
      <c s="220" r="H5812"/>
      <c s="220" r="I5812"/>
      <c s="220" r="J5812">
        <v>31273076</v>
      </c>
      <c s="220" r="K5812"/>
      <c t="s" s="17" r="L5812">
        <v>74</v>
      </c>
      <c t="s" s="17" r="M5812">
        <v>3949</v>
      </c>
      <c s="220" r="N5812">
        <v>117</v>
      </c>
      <c s="220" r="O5812">
        <v>205</v>
      </c>
      <c s="220" r="P5812">
        <v>3600</v>
      </c>
      <c t="s" s="220" r="Q5812">
        <v>11083</v>
      </c>
      <c t="s" s="17" r="R5812">
        <v>6137</v>
      </c>
    </row>
    <row r="5813">
      <c t="s" s="128" r="A5813">
        <v>11084</v>
      </c>
      <c t="s" s="220" r="B5813">
        <v>513</v>
      </c>
      <c t="s" s="220" r="C5813">
        <v>11085</v>
      </c>
      <c t="s" s="220" r="D5813">
        <v>11086</v>
      </c>
      <c s="168" r="E5813">
        <v>41336.5534375</v>
      </c>
      <c s="220" r="F5813"/>
      <c t="s" s="220" r="G5813">
        <v>46</v>
      </c>
      <c s="220" r="H5813"/>
      <c s="220" r="I5813"/>
      <c s="220" r="J5813">
        <v>1549341</v>
      </c>
      <c s="220" r="K5813"/>
      <c t="s" s="17" r="L5813">
        <v>228</v>
      </c>
      <c t="s" s="17" r="M5813">
        <v>516</v>
      </c>
      <c s="220" r="N5813">
        <v>844</v>
      </c>
      <c s="220" r="O5813">
        <v>561</v>
      </c>
      <c s="220" r="P5813">
        <v>3600</v>
      </c>
      <c t="s" s="220" r="Q5813">
        <v>11087</v>
      </c>
      <c t="s" s="17" r="R5813">
        <v>11088</v>
      </c>
    </row>
    <row r="5814">
      <c t="s" s="128" r="A5814">
        <v>11089</v>
      </c>
      <c t="s" s="220" r="B5814">
        <v>3018</v>
      </c>
      <c t="s" s="220" r="C5814">
        <v>11090</v>
      </c>
      <c t="s" s="220" r="D5814">
        <v>11091</v>
      </c>
      <c s="168" r="E5814">
        <v>41336.552349537</v>
      </c>
      <c s="220" r="F5814"/>
      <c t="s" s="220" r="G5814">
        <v>46</v>
      </c>
      <c s="220" r="H5814"/>
      <c s="220" r="I5814"/>
      <c s="220" r="J5814">
        <v>558114648</v>
      </c>
      <c s="220" r="K5814"/>
      <c t="s" s="17" r="L5814">
        <v>228</v>
      </c>
      <c t="s" s="17" r="M5814">
        <v>3021</v>
      </c>
      <c s="220" r="N5814">
        <v>145</v>
      </c>
      <c s="220" r="O5814">
        <v>173</v>
      </c>
      <c s="220" r="P5814">
        <v>3600</v>
      </c>
      <c t="s" s="220" r="Q5814">
        <v>11092</v>
      </c>
      <c t="s" s="17" r="R5814">
        <v>2423</v>
      </c>
    </row>
    <row r="5815">
      <c t="s" s="128" r="A5815">
        <v>11093</v>
      </c>
      <c t="s" s="220" r="B5815">
        <v>1785</v>
      </c>
      <c t="s" s="220" r="C5815">
        <v>11094</v>
      </c>
      <c t="s" s="220" r="D5815">
        <v>11095</v>
      </c>
      <c s="168" r="E5815">
        <v>41336.5512615741</v>
      </c>
      <c s="220" r="F5815"/>
      <c t="s" s="220" r="G5815">
        <v>57</v>
      </c>
      <c s="220" r="H5815"/>
      <c s="220" r="I5815"/>
      <c s="220" r="J5815">
        <v>524653656</v>
      </c>
      <c s="220" r="K5815"/>
      <c t="s" s="17" r="L5815">
        <v>116</v>
      </c>
      <c t="s" s="17" r="M5815">
        <v>1788</v>
      </c>
      <c s="220" r="N5815">
        <v>121</v>
      </c>
      <c s="220" r="O5815">
        <v>181</v>
      </c>
      <c s="220" r="P5815"/>
      <c t="s" s="220" r="Q5815">
        <v>11096</v>
      </c>
      <c t="s" s="17" r="R5815">
        <v>11097</v>
      </c>
    </row>
    <row r="5816">
      <c t="s" s="128" r="A5816">
        <v>11098</v>
      </c>
      <c t="s" s="220" r="B5816">
        <v>7935</v>
      </c>
      <c t="s" s="220" r="C5816">
        <v>11099</v>
      </c>
      <c t="s" s="220" r="D5816">
        <v>11100</v>
      </c>
      <c s="168" r="E5816">
        <v>41336.5509722222</v>
      </c>
      <c s="220" r="F5816"/>
      <c t="s" s="220" r="G5816">
        <v>57</v>
      </c>
      <c s="220" r="H5816"/>
      <c s="220" r="I5816"/>
      <c s="220" r="J5816">
        <v>154869468</v>
      </c>
      <c s="220" r="K5816"/>
      <c t="s" s="17" r="L5816">
        <v>74</v>
      </c>
      <c t="s" s="17" r="M5816">
        <v>7938</v>
      </c>
      <c s="220" r="N5816">
        <v>1007</v>
      </c>
      <c s="220" r="O5816">
        <v>748</v>
      </c>
      <c s="220" r="P5816">
        <v>3600</v>
      </c>
      <c t="s" s="220" r="Q5816">
        <v>11101</v>
      </c>
      <c t="s" s="17" r="R5816">
        <v>96</v>
      </c>
    </row>
    <row r="5817">
      <c t="s" s="128" r="A5817">
        <v>11102</v>
      </c>
      <c t="s" s="220" r="B5817">
        <v>47</v>
      </c>
      <c t="s" s="220" r="C5817">
        <v>11103</v>
      </c>
      <c t="s" s="220" r="D5817">
        <v>11104</v>
      </c>
      <c s="168" r="E5817">
        <v>41336.550474537</v>
      </c>
      <c s="220" r="F5817"/>
      <c t="s" s="220" r="G5817">
        <v>57</v>
      </c>
      <c s="220" r="H5817"/>
      <c s="220" r="I5817"/>
      <c s="220" r="J5817">
        <v>1409501</v>
      </c>
      <c s="220" r="K5817"/>
      <c t="s" s="17" r="L5817">
        <v>228</v>
      </c>
      <c t="s" s="17" r="M5817">
        <v>128</v>
      </c>
      <c s="220" r="N5817">
        <v>6151</v>
      </c>
      <c s="220" r="O5817">
        <v>676</v>
      </c>
      <c s="220" r="P5817">
        <v>3600</v>
      </c>
      <c t="s" s="220" r="Q5817">
        <v>11105</v>
      </c>
      <c t="s" s="17" r="R5817">
        <v>11106</v>
      </c>
    </row>
    <row r="5818">
      <c t="s" s="128" r="A5818">
        <v>11107</v>
      </c>
      <c t="s" s="220" r="B5818">
        <v>3018</v>
      </c>
      <c t="s" s="220" r="C5818">
        <v>11108</v>
      </c>
      <c t="s" s="220" r="D5818">
        <v>11109</v>
      </c>
      <c s="168" r="E5818">
        <v>41336.5503009259</v>
      </c>
      <c s="220" r="F5818"/>
      <c t="s" s="220" r="G5818">
        <v>46</v>
      </c>
      <c s="220" r="H5818"/>
      <c s="220" r="I5818"/>
      <c s="220" r="J5818">
        <v>558114648</v>
      </c>
      <c s="220" r="K5818"/>
      <c t="s" s="17" r="L5818">
        <v>228</v>
      </c>
      <c t="s" s="17" r="M5818">
        <v>3021</v>
      </c>
      <c s="220" r="N5818">
        <v>145</v>
      </c>
      <c s="220" r="O5818">
        <v>173</v>
      </c>
      <c s="220" r="P5818">
        <v>3600</v>
      </c>
      <c t="s" s="220" r="Q5818">
        <v>11110</v>
      </c>
      <c t="s" s="17" r="R5818">
        <v>11111</v>
      </c>
    </row>
    <row r="5819">
      <c t="s" s="128" r="A5819">
        <v>11112</v>
      </c>
      <c t="s" s="220" r="B5819">
        <v>1785</v>
      </c>
      <c t="s" s="220" r="C5819">
        <v>11113</v>
      </c>
      <c t="s" s="220" r="D5819">
        <v>11114</v>
      </c>
      <c s="168" r="E5819">
        <v>41336.5502893518</v>
      </c>
      <c s="220" r="F5819"/>
      <c t="s" s="220" r="G5819">
        <v>57</v>
      </c>
      <c s="220" r="H5819"/>
      <c s="220" r="I5819"/>
      <c s="220" r="J5819">
        <v>524653656</v>
      </c>
      <c s="220" r="K5819"/>
      <c t="s" s="17" r="L5819">
        <v>116</v>
      </c>
      <c t="s" s="17" r="M5819">
        <v>1788</v>
      </c>
      <c s="220" r="N5819">
        <v>121</v>
      </c>
      <c s="220" r="O5819">
        <v>181</v>
      </c>
      <c s="220" r="P5819"/>
      <c t="s" s="220" r="Q5819">
        <v>11115</v>
      </c>
      <c t="s" s="17" r="R5819">
        <v>11116</v>
      </c>
    </row>
    <row r="5820">
      <c t="s" s="128" r="A5820">
        <v>11117</v>
      </c>
      <c t="s" s="220" r="B5820">
        <v>1015</v>
      </c>
      <c t="s" s="220" r="C5820">
        <v>11118</v>
      </c>
      <c t="s" s="220" r="D5820">
        <v>11119</v>
      </c>
      <c s="168" r="E5820">
        <v>41336.5486921296</v>
      </c>
      <c s="220" r="F5820"/>
      <c t="s" s="220" r="G5820">
        <v>46</v>
      </c>
      <c s="220" r="H5820"/>
      <c s="220" r="I5820"/>
      <c s="220" r="J5820">
        <v>49768990</v>
      </c>
      <c s="220" r="K5820"/>
      <c t="s" s="17" r="L5820">
        <v>228</v>
      </c>
      <c t="s" s="17" r="M5820">
        <v>1018</v>
      </c>
      <c s="220" r="N5820">
        <v>3487</v>
      </c>
      <c s="220" r="O5820">
        <v>1003</v>
      </c>
      <c s="220" r="P5820">
        <v>3600</v>
      </c>
      <c t="s" s="220" r="Q5820">
        <v>11120</v>
      </c>
      <c t="s" s="17" r="R5820">
        <v>11121</v>
      </c>
    </row>
    <row r="5821">
      <c t="s" s="128" r="A5821">
        <v>11122</v>
      </c>
      <c t="s" s="220" r="B5821">
        <v>11123</v>
      </c>
      <c t="s" s="220" r="C5821">
        <v>11124</v>
      </c>
      <c t="s" s="220" r="D5821">
        <v>11125</v>
      </c>
      <c s="168" r="E5821">
        <v>41336.5478240741</v>
      </c>
      <c s="220" r="F5821"/>
      <c t="s" s="220" r="G5821">
        <v>46</v>
      </c>
      <c s="220" r="H5821"/>
      <c s="220" r="I5821"/>
      <c s="220" r="J5821">
        <v>91080858</v>
      </c>
      <c s="220" r="K5821"/>
      <c t="s" s="17" r="L5821">
        <v>135</v>
      </c>
      <c t="s" s="17" r="M5821">
        <v>11126</v>
      </c>
      <c s="220" r="N5821">
        <v>567</v>
      </c>
      <c s="220" r="O5821">
        <v>193</v>
      </c>
      <c s="220" r="P5821">
        <v>3600</v>
      </c>
      <c t="s" s="220" r="Q5821">
        <v>11127</v>
      </c>
      <c t="s" s="17" r="R5821">
        <v>11128</v>
      </c>
    </row>
    <row r="5822">
      <c t="s" s="128" r="A5822">
        <v>11129</v>
      </c>
      <c t="s" s="220" r="B5822">
        <v>3018</v>
      </c>
      <c t="s" s="220" r="C5822">
        <v>11130</v>
      </c>
      <c t="s" s="220" r="D5822">
        <v>11125</v>
      </c>
      <c s="168" r="E5822">
        <v>41336.5478240741</v>
      </c>
      <c s="220" r="F5822"/>
      <c t="s" s="220" r="G5822">
        <v>46</v>
      </c>
      <c s="220" r="H5822"/>
      <c s="220" r="I5822"/>
      <c s="220" r="J5822">
        <v>558114648</v>
      </c>
      <c s="220" r="K5822"/>
      <c t="s" s="17" r="L5822">
        <v>228</v>
      </c>
      <c t="s" s="17" r="M5822">
        <v>3021</v>
      </c>
      <c s="220" r="N5822">
        <v>145</v>
      </c>
      <c s="220" r="O5822">
        <v>173</v>
      </c>
      <c s="220" r="P5822">
        <v>3600</v>
      </c>
      <c t="s" s="220" r="Q5822">
        <v>11131</v>
      </c>
      <c t="s" s="17" r="R5822">
        <v>11132</v>
      </c>
    </row>
    <row r="5823">
      <c t="s" s="128" r="A5823">
        <v>11133</v>
      </c>
      <c t="s" s="220" r="B5823">
        <v>4329</v>
      </c>
      <c t="s" s="220" r="C5823">
        <v>11134</v>
      </c>
      <c t="s" s="220" r="D5823">
        <v>11135</v>
      </c>
      <c s="168" r="E5823">
        <v>41336.5470486111</v>
      </c>
      <c s="220" r="F5823"/>
      <c t="s" s="220" r="G5823">
        <v>57</v>
      </c>
      <c s="220" r="H5823">
        <v>783214</v>
      </c>
      <c t="s" s="220" r="I5823">
        <v>11136</v>
      </c>
      <c s="220" r="J5823">
        <v>238638860</v>
      </c>
      <c s="220" r="K5823"/>
      <c t="s" s="17" r="L5823">
        <v>74</v>
      </c>
      <c t="s" s="17" r="M5823">
        <v>4331</v>
      </c>
      <c s="220" r="N5823">
        <v>3771</v>
      </c>
      <c s="220" r="O5823">
        <v>791</v>
      </c>
      <c s="220" r="P5823">
        <v>3600</v>
      </c>
      <c t="s" s="220" r="Q5823">
        <v>11137</v>
      </c>
      <c t="s" s="17" r="R5823">
        <v>11138</v>
      </c>
    </row>
    <row r="5824">
      <c t="s" s="128" r="A5824">
        <v>11139</v>
      </c>
      <c t="s" s="220" r="B5824">
        <v>2013</v>
      </c>
      <c t="s" s="220" r="C5824">
        <v>11140</v>
      </c>
      <c t="s" s="220" r="D5824">
        <v>11141</v>
      </c>
      <c s="168" r="E5824">
        <v>41336.5465509259</v>
      </c>
      <c s="220" r="F5824"/>
      <c t="s" s="220" r="G5824">
        <v>57</v>
      </c>
      <c s="220" r="H5824"/>
      <c s="220" r="I5824"/>
      <c s="220" r="J5824">
        <v>319677725</v>
      </c>
      <c s="220" r="K5824"/>
      <c t="s" s="17" r="L5824">
        <v>74</v>
      </c>
      <c t="s" s="17" r="M5824">
        <v>2016</v>
      </c>
      <c s="220" r="N5824">
        <v>1241</v>
      </c>
      <c s="220" r="O5824">
        <v>107</v>
      </c>
      <c s="220" r="P5824">
        <v>-10800</v>
      </c>
      <c t="s" s="220" r="Q5824">
        <v>11142</v>
      </c>
      <c t="s" s="17" r="R5824">
        <v>11143</v>
      </c>
    </row>
    <row r="5825">
      <c t="s" s="128" r="A5825">
        <v>11144</v>
      </c>
      <c t="s" s="220" r="B5825">
        <v>3018</v>
      </c>
      <c t="s" s="220" r="C5825">
        <v>11145</v>
      </c>
      <c t="s" s="220" r="D5825">
        <v>11146</v>
      </c>
      <c s="168" r="E5825">
        <v>41336.5457523148</v>
      </c>
      <c s="220" r="F5825"/>
      <c t="s" s="220" r="G5825">
        <v>46</v>
      </c>
      <c s="220" r="H5825"/>
      <c s="220" r="I5825"/>
      <c s="220" r="J5825">
        <v>558114648</v>
      </c>
      <c s="220" r="K5825"/>
      <c t="s" s="17" r="L5825">
        <v>228</v>
      </c>
      <c t="s" s="17" r="M5825">
        <v>3021</v>
      </c>
      <c s="220" r="N5825">
        <v>145</v>
      </c>
      <c s="220" r="O5825">
        <v>173</v>
      </c>
      <c s="220" r="P5825">
        <v>3600</v>
      </c>
      <c t="s" s="220" r="Q5825">
        <v>11147</v>
      </c>
      <c t="s" s="17" r="R5825">
        <v>11148</v>
      </c>
    </row>
    <row r="5826">
      <c t="s" s="128" r="A5826">
        <v>11149</v>
      </c>
      <c t="s" s="220" r="B5826">
        <v>9564</v>
      </c>
      <c t="s" s="220" r="C5826">
        <v>11150</v>
      </c>
      <c t="s" s="220" r="D5826">
        <v>11151</v>
      </c>
      <c s="168" r="E5826">
        <v>41336.5456018518</v>
      </c>
      <c s="220" r="F5826"/>
      <c t="s" s="220" r="G5826">
        <v>46</v>
      </c>
      <c s="220" r="H5826"/>
      <c s="220" r="I5826"/>
      <c s="220" r="J5826">
        <v>80039777</v>
      </c>
      <c s="220" r="K5826"/>
      <c t="s" s="17" r="L5826">
        <v>1260</v>
      </c>
      <c t="s" s="17" r="M5826">
        <v>9975</v>
      </c>
      <c s="220" r="N5826">
        <v>407</v>
      </c>
      <c s="220" r="O5826">
        <v>447</v>
      </c>
      <c s="220" r="P5826">
        <v>-10800</v>
      </c>
      <c t="s" s="220" r="Q5826">
        <v>11152</v>
      </c>
      <c t="s" s="17" r="R5826">
        <v>11153</v>
      </c>
    </row>
    <row r="5827">
      <c t="s" s="128" r="A5827">
        <v>11154</v>
      </c>
      <c t="s" s="220" r="B5827">
        <v>3242</v>
      </c>
      <c t="s" s="220" r="C5827">
        <v>11155</v>
      </c>
      <c t="s" s="220" r="D5827">
        <v>11156</v>
      </c>
      <c s="168" r="E5827">
        <v>41336.5445138889</v>
      </c>
      <c s="220" r="F5827"/>
      <c t="s" s="220" r="G5827">
        <v>46</v>
      </c>
      <c s="220" r="H5827"/>
      <c s="220" r="I5827"/>
      <c s="220" r="J5827">
        <v>186856368</v>
      </c>
      <c s="220" r="K5827"/>
      <c t="s" s="17" r="L5827">
        <v>3334</v>
      </c>
      <c t="s" s="17" r="M5827">
        <v>3245</v>
      </c>
      <c s="220" r="N5827">
        <v>228</v>
      </c>
      <c s="220" r="O5827">
        <v>110</v>
      </c>
      <c s="220" r="P5827">
        <v>3600</v>
      </c>
      <c t="s" s="220" r="Q5827">
        <v>11157</v>
      </c>
      <c t="s" s="17" r="R5827">
        <v>11158</v>
      </c>
    </row>
    <row r="5828">
      <c t="s" s="128" r="A5828">
        <v>11159</v>
      </c>
      <c t="s" s="220" r="B5828">
        <v>513</v>
      </c>
      <c t="s" s="220" r="C5828">
        <v>11160</v>
      </c>
      <c t="s" s="220" r="D5828">
        <v>11161</v>
      </c>
      <c s="168" r="E5828">
        <v>41336.5440162037</v>
      </c>
      <c s="220" r="F5828"/>
      <c t="s" s="220" r="G5828">
        <v>46</v>
      </c>
      <c s="220" r="H5828"/>
      <c s="220" r="I5828"/>
      <c s="220" r="J5828">
        <v>1549341</v>
      </c>
      <c s="220" r="K5828"/>
      <c t="s" s="17" r="L5828">
        <v>228</v>
      </c>
      <c t="s" s="17" r="M5828">
        <v>516</v>
      </c>
      <c s="220" r="N5828">
        <v>844</v>
      </c>
      <c s="220" r="O5828">
        <v>561</v>
      </c>
      <c s="220" r="P5828">
        <v>3600</v>
      </c>
      <c t="s" s="220" r="Q5828">
        <v>11162</v>
      </c>
      <c t="s" s="17" r="R5828">
        <v>11163</v>
      </c>
    </row>
    <row r="5829">
      <c t="s" s="128" r="A5829">
        <v>11043</v>
      </c>
      <c t="s" s="220" r="B5829">
        <v>1623</v>
      </c>
      <c t="s" s="220" r="C5829">
        <v>11164</v>
      </c>
      <c t="s" s="220" r="D5829">
        <v>11165</v>
      </c>
      <c s="168" r="E5829">
        <v>41336.5413310185</v>
      </c>
      <c s="220" r="F5829"/>
      <c t="s" s="220" r="G5829">
        <v>57</v>
      </c>
      <c s="220" r="H5829"/>
      <c s="220" r="I5829"/>
      <c s="220" r="J5829">
        <v>848725196</v>
      </c>
      <c s="220" r="K5829"/>
      <c t="s" s="17" r="L5829">
        <v>74</v>
      </c>
      <c t="s" s="17" r="M5829">
        <v>1627</v>
      </c>
      <c s="220" r="N5829">
        <v>2416</v>
      </c>
      <c s="220" r="O5829">
        <v>70</v>
      </c>
      <c s="220" r="P5829">
        <v>3600</v>
      </c>
      <c t="s" s="220" r="Q5829">
        <v>11166</v>
      </c>
      <c t="s" s="17" r="R5829">
        <v>11167</v>
      </c>
    </row>
    <row r="5830">
      <c t="s" s="128" r="A5830">
        <v>11168</v>
      </c>
      <c t="s" s="220" r="B5830">
        <v>1180</v>
      </c>
      <c t="s" s="220" r="C5830">
        <v>11169</v>
      </c>
      <c t="s" s="220" r="D5830">
        <v>11170</v>
      </c>
      <c s="168" r="E5830">
        <v>41336.5405439815</v>
      </c>
      <c s="220" r="F5830"/>
      <c t="s" s="220" r="G5830">
        <v>46</v>
      </c>
      <c s="220" r="H5830"/>
      <c s="220" r="I5830"/>
      <c s="220" r="J5830">
        <v>28251658</v>
      </c>
      <c s="220" r="K5830"/>
      <c t="s" s="17" r="L5830">
        <v>116</v>
      </c>
      <c t="s" s="17" r="M5830">
        <v>1183</v>
      </c>
      <c s="220" r="N5830">
        <v>9352</v>
      </c>
      <c s="220" r="O5830">
        <v>628</v>
      </c>
      <c s="220" r="P5830">
        <v>-10800</v>
      </c>
      <c t="s" s="220" r="Q5830">
        <v>11171</v>
      </c>
      <c t="s" s="17" r="R5830">
        <v>11172</v>
      </c>
    </row>
    <row r="5831">
      <c t="s" s="128" r="A5831">
        <v>11173</v>
      </c>
      <c t="s" s="220" r="B5831">
        <v>1180</v>
      </c>
      <c t="s" s="220" r="C5831">
        <v>11174</v>
      </c>
      <c t="s" s="220" r="D5831">
        <v>11175</v>
      </c>
      <c s="168" r="E5831">
        <v>41336.5388425926</v>
      </c>
      <c s="220" r="F5831"/>
      <c t="s" s="220" r="G5831">
        <v>46</v>
      </c>
      <c s="220" r="H5831"/>
      <c s="220" r="I5831"/>
      <c s="220" r="J5831">
        <v>28251658</v>
      </c>
      <c s="220" r="K5831"/>
      <c t="s" s="17" r="L5831">
        <v>116</v>
      </c>
      <c t="s" s="17" r="M5831">
        <v>1183</v>
      </c>
      <c s="220" r="N5831">
        <v>9352</v>
      </c>
      <c s="220" r="O5831">
        <v>628</v>
      </c>
      <c s="220" r="P5831">
        <v>-10800</v>
      </c>
      <c t="s" s="220" r="Q5831">
        <v>11176</v>
      </c>
      <c t="s" s="17" r="R5831">
        <v>11177</v>
      </c>
    </row>
    <row r="5832">
      <c t="s" s="128" r="A5832">
        <v>11178</v>
      </c>
      <c t="s" s="220" r="B5832">
        <v>11179</v>
      </c>
      <c t="s" s="220" r="C5832">
        <v>11180</v>
      </c>
      <c t="s" s="220" r="D5832">
        <v>11181</v>
      </c>
      <c s="168" r="E5832">
        <v>41336.5358564815</v>
      </c>
      <c s="220" r="F5832"/>
      <c t="s" s="220" r="G5832">
        <v>46</v>
      </c>
      <c s="220" r="H5832">
        <v>301974703</v>
      </c>
      <c t="s" s="220" r="I5832">
        <v>4203</v>
      </c>
      <c s="220" r="J5832">
        <v>23439446</v>
      </c>
      <c t="s" s="220" r="K5832">
        <v>11182</v>
      </c>
      <c t="s" s="17" r="L5832">
        <v>116</v>
      </c>
      <c t="s" s="17" r="M5832">
        <v>11183</v>
      </c>
      <c s="220" r="N5832">
        <v>116</v>
      </c>
      <c s="220" r="O5832">
        <v>168</v>
      </c>
      <c s="220" r="P5832">
        <v>3600</v>
      </c>
      <c t="s" s="220" r="Q5832">
        <v>11184</v>
      </c>
      <c t="s" s="17" r="R5832">
        <v>11185</v>
      </c>
    </row>
    <row r="5833">
      <c t="s" s="128" r="A5833">
        <v>11186</v>
      </c>
      <c t="s" s="220" r="B5833">
        <v>7935</v>
      </c>
      <c t="s" s="220" r="C5833">
        <v>11187</v>
      </c>
      <c t="s" s="220" r="D5833">
        <v>11188</v>
      </c>
      <c s="168" r="E5833">
        <v>41336.5352546296</v>
      </c>
      <c s="220" r="F5833"/>
      <c t="s" s="220" r="G5833">
        <v>57</v>
      </c>
      <c s="220" r="H5833"/>
      <c s="220" r="I5833"/>
      <c s="220" r="J5833">
        <v>154869468</v>
      </c>
      <c s="220" r="K5833"/>
      <c t="s" s="17" r="L5833">
        <v>74</v>
      </c>
      <c t="s" s="17" r="M5833">
        <v>7938</v>
      </c>
      <c s="220" r="N5833">
        <v>1007</v>
      </c>
      <c s="220" r="O5833">
        <v>748</v>
      </c>
      <c s="220" r="P5833">
        <v>3600</v>
      </c>
      <c t="s" s="220" r="Q5833">
        <v>11189</v>
      </c>
      <c t="s" s="17" r="R5833">
        <v>4439</v>
      </c>
    </row>
    <row r="5834">
      <c t="s" s="128" r="A5834">
        <v>11190</v>
      </c>
      <c t="s" s="220" r="B5834">
        <v>6790</v>
      </c>
      <c t="s" s="220" r="C5834">
        <v>11191</v>
      </c>
      <c t="s" s="220" r="D5834">
        <v>11192</v>
      </c>
      <c s="168" r="E5834">
        <v>41336.534212963</v>
      </c>
      <c s="220" r="F5834"/>
      <c t="s" s="220" r="G5834">
        <v>57</v>
      </c>
      <c s="220" r="H5834"/>
      <c s="220" r="I5834"/>
      <c s="220" r="J5834">
        <v>550887375</v>
      </c>
      <c s="220" r="K5834"/>
      <c t="s" s="17" r="L5834">
        <v>74</v>
      </c>
      <c t="s" s="17" r="M5834">
        <v>6793</v>
      </c>
      <c s="220" r="N5834">
        <v>805</v>
      </c>
      <c s="220" r="O5834">
        <v>748</v>
      </c>
      <c s="220" r="P5834">
        <v>3600</v>
      </c>
      <c t="s" s="220" r="Q5834">
        <v>11193</v>
      </c>
      <c t="s" s="17" r="R5834">
        <v>1226</v>
      </c>
    </row>
    <row r="5835">
      <c t="s" s="128" r="A5835">
        <v>11194</v>
      </c>
      <c t="s" s="220" r="B5835">
        <v>573</v>
      </c>
      <c t="s" s="220" r="C5835">
        <v>11195</v>
      </c>
      <c t="s" s="220" r="D5835">
        <v>11196</v>
      </c>
      <c s="168" r="E5835">
        <v>41336.5340509259</v>
      </c>
      <c s="220" r="F5835"/>
      <c t="s" s="220" r="G5835">
        <v>57</v>
      </c>
      <c s="220" r="H5835"/>
      <c s="220" r="I5835"/>
      <c s="220" r="J5835">
        <v>17450461</v>
      </c>
      <c s="220" r="K5835"/>
      <c t="s" s="17" r="L5835">
        <v>228</v>
      </c>
      <c t="s" s="17" r="M5835">
        <v>576</v>
      </c>
      <c s="220" r="N5835">
        <v>2776</v>
      </c>
      <c s="220" r="O5835">
        <v>1263</v>
      </c>
      <c s="220" r="P5835">
        <v>3600</v>
      </c>
      <c t="s" s="220" r="Q5835">
        <v>11197</v>
      </c>
      <c t="s" s="17" r="R5835">
        <v>11198</v>
      </c>
    </row>
    <row r="5836">
      <c t="s" s="128" r="A5836">
        <v>11199</v>
      </c>
      <c t="s" s="220" r="B5836">
        <v>2262</v>
      </c>
      <c t="s" s="220" r="C5836">
        <v>11200</v>
      </c>
      <c t="s" s="220" r="D5836">
        <v>11201</v>
      </c>
      <c s="168" r="E5836">
        <v>41336.5340277778</v>
      </c>
      <c s="220" r="F5836"/>
      <c t="s" s="220" r="G5836">
        <v>46</v>
      </c>
      <c s="220" r="H5836"/>
      <c s="220" r="I5836"/>
      <c s="220" r="J5836">
        <v>34255350</v>
      </c>
      <c s="220" r="K5836"/>
      <c t="s" s="17" r="L5836">
        <v>228</v>
      </c>
      <c t="s" s="17" r="M5836">
        <v>2627</v>
      </c>
      <c s="220" r="N5836">
        <v>4034</v>
      </c>
      <c s="220" r="O5836">
        <v>140</v>
      </c>
      <c s="220" r="P5836">
        <v>3600</v>
      </c>
      <c t="s" s="220" r="Q5836">
        <v>11202</v>
      </c>
      <c t="s" s="17" r="R5836">
        <v>11203</v>
      </c>
    </row>
    <row r="5837">
      <c t="s" s="128" r="A5837">
        <v>11204</v>
      </c>
      <c t="s" s="220" r="B5837">
        <v>4203</v>
      </c>
      <c t="s" s="220" r="C5837">
        <v>11205</v>
      </c>
      <c t="s" s="220" r="D5837">
        <v>11206</v>
      </c>
      <c s="168" r="E5837">
        <v>41336.5338541667</v>
      </c>
      <c s="220" r="F5837"/>
      <c t="s" s="220" r="G5837">
        <v>57</v>
      </c>
      <c s="220" r="H5837"/>
      <c s="220" r="I5837"/>
      <c s="220" r="J5837">
        <v>301974703</v>
      </c>
      <c s="220" r="K5837"/>
      <c t="s" s="17" r="L5837">
        <v>116</v>
      </c>
      <c t="s" s="17" r="M5837">
        <v>11207</v>
      </c>
      <c s="220" r="N5837">
        <v>4450</v>
      </c>
      <c s="220" r="O5837">
        <v>200</v>
      </c>
      <c s="220" r="P5837">
        <v>-10800</v>
      </c>
      <c t="s" s="220" r="Q5837">
        <v>11208</v>
      </c>
      <c t="s" s="17" r="R5837">
        <v>9679</v>
      </c>
    </row>
    <row r="5838">
      <c t="s" s="128" r="A5838">
        <v>11209</v>
      </c>
      <c t="s" s="220" r="B5838">
        <v>11210</v>
      </c>
      <c t="s" s="220" r="C5838">
        <v>11211</v>
      </c>
      <c t="s" s="220" r="D5838">
        <v>11212</v>
      </c>
      <c s="168" r="E5838">
        <v>41336.5332407407</v>
      </c>
      <c s="220" r="F5838"/>
      <c t="s" s="220" r="G5838">
        <v>46</v>
      </c>
      <c s="220" r="H5838"/>
      <c s="220" r="I5838"/>
      <c s="220" r="J5838">
        <v>42046955</v>
      </c>
      <c s="220" r="K5838"/>
      <c t="s" s="17" r="L5838">
        <v>282</v>
      </c>
      <c t="s" s="17" r="M5838">
        <v>11213</v>
      </c>
      <c s="220" r="N5838">
        <v>566</v>
      </c>
      <c s="220" r="O5838">
        <v>317</v>
      </c>
      <c s="220" r="P5838">
        <v>3600</v>
      </c>
      <c t="s" s="220" r="Q5838">
        <v>11214</v>
      </c>
      <c t="s" s="17" r="R5838">
        <v>11215</v>
      </c>
    </row>
    <row r="5839">
      <c t="s" s="128" r="A5839">
        <v>11216</v>
      </c>
      <c t="s" s="220" r="B5839">
        <v>5280</v>
      </c>
      <c t="s" s="220" r="C5839">
        <v>11217</v>
      </c>
      <c t="s" s="220" r="D5839">
        <v>11218</v>
      </c>
      <c s="168" r="E5839">
        <v>41336.5329861111</v>
      </c>
      <c s="220" r="F5839"/>
      <c t="s" s="220" r="G5839">
        <v>57</v>
      </c>
      <c s="220" r="H5839"/>
      <c s="220" r="I5839"/>
      <c s="220" r="J5839">
        <v>12432972</v>
      </c>
      <c s="220" r="K5839"/>
      <c t="s" s="17" r="L5839">
        <v>116</v>
      </c>
      <c t="s" s="17" r="M5839">
        <v>5283</v>
      </c>
      <c s="220" r="N5839">
        <v>1184</v>
      </c>
      <c s="220" r="O5839">
        <v>380</v>
      </c>
      <c s="220" r="P5839">
        <v>-36000</v>
      </c>
      <c t="s" s="220" r="Q5839">
        <v>11219</v>
      </c>
      <c t="s" s="17" r="R5839">
        <v>11220</v>
      </c>
    </row>
    <row r="5840">
      <c t="s" s="128" r="A5840">
        <v>11221</v>
      </c>
      <c t="s" s="220" r="B5840">
        <v>2865</v>
      </c>
      <c t="s" s="220" r="C5840">
        <v>11222</v>
      </c>
      <c t="s" s="220" r="D5840">
        <v>11223</v>
      </c>
      <c s="168" r="E5840">
        <v>41336.5327893519</v>
      </c>
      <c s="220" r="F5840"/>
      <c t="s" s="220" r="G5840">
        <v>57</v>
      </c>
      <c s="220" r="H5840"/>
      <c s="220" r="I5840"/>
      <c s="220" r="J5840">
        <v>15776298</v>
      </c>
      <c s="220" r="K5840"/>
      <c t="s" s="17" r="L5840">
        <v>228</v>
      </c>
      <c t="s" s="17" r="M5840">
        <v>2868</v>
      </c>
      <c s="220" r="N5840">
        <v>842</v>
      </c>
      <c s="220" r="O5840">
        <v>1024</v>
      </c>
      <c s="220" r="P5840">
        <v>3600</v>
      </c>
      <c t="s" s="220" r="Q5840">
        <v>11224</v>
      </c>
      <c t="s" s="17" r="R5840">
        <v>11225</v>
      </c>
    </row>
    <row r="5841">
      <c t="s" s="128" r="A5841">
        <v>11226</v>
      </c>
      <c t="s" s="220" r="B5841">
        <v>5106</v>
      </c>
      <c t="s" s="220" r="C5841">
        <v>11227</v>
      </c>
      <c t="s" s="220" r="D5841">
        <v>11228</v>
      </c>
      <c s="168" r="E5841">
        <v>41336.5326967593</v>
      </c>
      <c s="220" r="F5841"/>
      <c t="s" s="220" r="G5841">
        <v>57</v>
      </c>
      <c s="220" r="H5841"/>
      <c s="220" r="I5841"/>
      <c s="220" r="J5841">
        <v>1098407588</v>
      </c>
      <c s="220" r="K5841"/>
      <c t="s" s="17" r="L5841">
        <v>74</v>
      </c>
      <c t="s" s="17" r="M5841">
        <v>5109</v>
      </c>
      <c s="220" r="N5841">
        <v>433</v>
      </c>
      <c s="220" r="O5841">
        <v>79</v>
      </c>
      <c s="220" r="P5841">
        <v>3600</v>
      </c>
      <c t="s" s="220" r="Q5841">
        <v>11229</v>
      </c>
      <c t="s" s="17" r="R5841">
        <v>11230</v>
      </c>
    </row>
    <row r="5842">
      <c t="s" s="128" r="A5842">
        <v>11231</v>
      </c>
      <c t="s" s="220" r="B5842">
        <v>1462</v>
      </c>
      <c t="s" s="220" r="C5842">
        <v>11232</v>
      </c>
      <c t="s" s="220" r="D5842">
        <v>11233</v>
      </c>
      <c s="168" r="E5842">
        <v>41336.532662037</v>
      </c>
      <c s="220" r="F5842"/>
      <c t="s" s="220" r="G5842">
        <v>57</v>
      </c>
      <c s="220" r="H5842"/>
      <c s="220" r="I5842"/>
      <c s="220" r="J5842">
        <v>238565039</v>
      </c>
      <c s="220" r="K5842"/>
      <c t="s" s="17" r="L5842">
        <v>184</v>
      </c>
      <c t="s" s="17" r="M5842">
        <v>1465</v>
      </c>
      <c s="220" r="N5842">
        <v>821</v>
      </c>
      <c s="220" r="O5842">
        <v>625</v>
      </c>
      <c s="220" r="P5842">
        <v>7200</v>
      </c>
      <c t="s" s="220" r="Q5842">
        <v>11234</v>
      </c>
      <c t="s" s="17" r="R5842">
        <v>11235</v>
      </c>
    </row>
    <row r="5843">
      <c t="s" s="128" r="A5843">
        <v>11236</v>
      </c>
      <c t="s" s="220" r="B5843">
        <v>573</v>
      </c>
      <c t="s" s="220" r="C5843">
        <v>11237</v>
      </c>
      <c t="s" s="220" r="D5843">
        <v>11233</v>
      </c>
      <c s="168" r="E5843">
        <v>41336.532662037</v>
      </c>
      <c s="220" r="F5843"/>
      <c t="s" s="220" r="G5843">
        <v>57</v>
      </c>
      <c s="220" r="H5843"/>
      <c s="220" r="I5843"/>
      <c s="220" r="J5843">
        <v>17450461</v>
      </c>
      <c s="220" r="K5843"/>
      <c t="s" s="17" r="L5843">
        <v>228</v>
      </c>
      <c t="s" s="17" r="M5843">
        <v>576</v>
      </c>
      <c s="220" r="N5843">
        <v>2776</v>
      </c>
      <c s="220" r="O5843">
        <v>1263</v>
      </c>
      <c s="220" r="P5843">
        <v>3600</v>
      </c>
      <c t="s" s="220" r="Q5843">
        <v>11238</v>
      </c>
      <c t="s" s="17" r="R5843">
        <v>11239</v>
      </c>
    </row>
    <row r="5844">
      <c t="s" s="128" r="A5844">
        <v>11240</v>
      </c>
      <c t="s" s="220" r="B5844">
        <v>2713</v>
      </c>
      <c t="s" s="220" r="C5844">
        <v>11241</v>
      </c>
      <c t="s" s="220" r="D5844">
        <v>11242</v>
      </c>
      <c s="168" r="E5844">
        <v>41336.5325578704</v>
      </c>
      <c s="220" r="F5844"/>
      <c t="s" s="220" r="G5844">
        <v>57</v>
      </c>
      <c s="220" r="H5844"/>
      <c s="220" r="I5844"/>
      <c s="220" r="J5844">
        <v>86977597</v>
      </c>
      <c s="220" r="K5844"/>
      <c t="s" s="17" r="L5844">
        <v>116</v>
      </c>
      <c t="s" s="17" r="M5844">
        <v>2715</v>
      </c>
      <c s="220" r="N5844">
        <v>80</v>
      </c>
      <c s="220" r="O5844">
        <v>134</v>
      </c>
      <c s="220" r="P5844"/>
      <c t="s" s="220" r="Q5844">
        <v>11243</v>
      </c>
      <c t="s" s="17" r="R5844">
        <v>148</v>
      </c>
    </row>
    <row r="5845">
      <c t="s" s="128" r="A5845">
        <v>11244</v>
      </c>
      <c t="s" s="220" r="B5845">
        <v>2262</v>
      </c>
      <c t="s" s="220" r="C5845">
        <v>11245</v>
      </c>
      <c t="s" s="220" r="D5845">
        <v>11246</v>
      </c>
      <c s="168" r="E5845">
        <v>41336.532337963</v>
      </c>
      <c s="220" r="F5845"/>
      <c t="s" s="220" r="G5845">
        <v>46</v>
      </c>
      <c s="220" r="H5845"/>
      <c s="220" r="I5845"/>
      <c s="220" r="J5845">
        <v>34255350</v>
      </c>
      <c s="220" r="K5845"/>
      <c t="s" s="17" r="L5845">
        <v>228</v>
      </c>
      <c t="s" s="17" r="M5845">
        <v>2627</v>
      </c>
      <c s="220" r="N5845">
        <v>4034</v>
      </c>
      <c s="220" r="O5845">
        <v>140</v>
      </c>
      <c s="220" r="P5845">
        <v>3600</v>
      </c>
      <c t="s" s="220" r="Q5845">
        <v>11247</v>
      </c>
      <c t="s" s="17" r="R5845">
        <v>11248</v>
      </c>
    </row>
    <row r="5846">
      <c t="s" s="128" r="A5846">
        <v>11249</v>
      </c>
      <c t="s" s="220" r="B5846">
        <v>525</v>
      </c>
      <c t="s" s="220" r="C5846">
        <v>11250</v>
      </c>
      <c t="s" s="220" r="D5846">
        <v>11251</v>
      </c>
      <c s="168" r="E5846">
        <v>41336.5295717593</v>
      </c>
      <c s="220" r="F5846"/>
      <c t="s" s="220" r="G5846">
        <v>57</v>
      </c>
      <c s="220" r="H5846"/>
      <c s="220" r="I5846"/>
      <c s="220" r="J5846">
        <v>433626240</v>
      </c>
      <c s="220" r="K5846"/>
      <c t="s" s="17" r="L5846">
        <v>74</v>
      </c>
      <c t="s" s="17" r="M5846">
        <v>528</v>
      </c>
      <c s="220" r="N5846">
        <v>85</v>
      </c>
      <c s="220" r="O5846">
        <v>116</v>
      </c>
      <c s="220" r="P5846"/>
      <c t="s" s="220" r="Q5846">
        <v>11252</v>
      </c>
      <c t="s" s="17" r="R5846">
        <v>2494</v>
      </c>
    </row>
    <row r="5847">
      <c t="s" s="128" r="A5847">
        <v>11253</v>
      </c>
      <c t="s" s="220" r="B5847">
        <v>11254</v>
      </c>
      <c t="s" s="220" r="C5847">
        <v>11255</v>
      </c>
      <c t="s" s="220" r="D5847">
        <v>11256</v>
      </c>
      <c s="168" r="E5847">
        <v>41336.5290740741</v>
      </c>
      <c s="220" r="F5847"/>
      <c t="s" s="220" r="G5847">
        <v>46</v>
      </c>
      <c s="220" r="H5847"/>
      <c s="220" r="I5847"/>
      <c s="220" r="J5847">
        <v>27603829</v>
      </c>
      <c s="220" r="K5847"/>
      <c t="s" s="17" r="L5847">
        <v>116</v>
      </c>
      <c t="s" s="17" r="M5847">
        <v>11257</v>
      </c>
      <c s="220" r="N5847">
        <v>770</v>
      </c>
      <c s="220" r="O5847">
        <v>1985</v>
      </c>
      <c s="220" r="P5847">
        <v>3600</v>
      </c>
      <c t="s" s="220" r="Q5847">
        <v>11258</v>
      </c>
      <c t="s" s="17" r="R5847">
        <v>11259</v>
      </c>
    </row>
    <row r="5848">
      <c t="s" s="128" r="A5848">
        <v>11260</v>
      </c>
      <c t="s" s="220" r="B5848">
        <v>1980</v>
      </c>
      <c t="s" s="220" r="C5848">
        <v>11261</v>
      </c>
      <c t="s" s="220" r="D5848">
        <v>11262</v>
      </c>
      <c s="168" r="E5848">
        <v>41336.5280671296</v>
      </c>
      <c s="220" r="F5848"/>
      <c t="s" s="220" r="G5848">
        <v>57</v>
      </c>
      <c s="220" r="H5848"/>
      <c s="220" r="I5848"/>
      <c s="220" r="J5848">
        <v>517443979</v>
      </c>
      <c s="220" r="K5848"/>
      <c t="s" s="17" r="L5848">
        <v>135</v>
      </c>
      <c t="s" s="17" r="M5848">
        <v>1983</v>
      </c>
      <c s="220" r="N5848">
        <v>650</v>
      </c>
      <c s="220" r="O5848">
        <v>698</v>
      </c>
      <c s="220" r="P5848">
        <v>-36000</v>
      </c>
      <c t="s" s="220" r="Q5848">
        <v>11263</v>
      </c>
      <c t="s" s="17" r="R5848">
        <v>11264</v>
      </c>
    </row>
    <row r="5849">
      <c t="s" s="128" r="A5849">
        <v>11265</v>
      </c>
      <c t="s" s="220" r="B5849">
        <v>4514</v>
      </c>
      <c t="s" s="220" r="C5849">
        <v>11266</v>
      </c>
      <c t="s" s="220" r="D5849">
        <v>11267</v>
      </c>
      <c s="168" r="E5849">
        <v>41336.5280555556</v>
      </c>
      <c s="220" r="F5849"/>
      <c t="s" s="220" r="G5849">
        <v>57</v>
      </c>
      <c s="220" r="H5849"/>
      <c s="220" r="I5849"/>
      <c s="220" r="J5849">
        <v>917117984</v>
      </c>
      <c s="220" r="K5849"/>
      <c t="s" s="17" r="L5849">
        <v>116</v>
      </c>
      <c t="s" s="17" r="M5849">
        <v>4666</v>
      </c>
      <c s="220" r="N5849">
        <v>44</v>
      </c>
      <c s="220" r="O5849">
        <v>316</v>
      </c>
      <c s="220" r="P5849">
        <v>3600</v>
      </c>
      <c t="s" s="220" r="Q5849">
        <v>11268</v>
      </c>
      <c t="s" s="17" r="R5849">
        <v>11269</v>
      </c>
    </row>
    <row r="5850">
      <c t="s" s="128" r="A5850">
        <v>11270</v>
      </c>
      <c t="s" s="220" r="B5850">
        <v>8433</v>
      </c>
      <c t="s" s="220" r="C5850">
        <v>11271</v>
      </c>
      <c t="s" s="220" r="D5850">
        <v>11272</v>
      </c>
      <c s="168" r="E5850">
        <v>41336.5277314815</v>
      </c>
      <c s="220" r="F5850"/>
      <c t="s" s="220" r="G5850">
        <v>57</v>
      </c>
      <c s="220" r="H5850"/>
      <c s="220" r="I5850"/>
      <c s="220" r="J5850">
        <v>129194824</v>
      </c>
      <c s="220" r="K5850"/>
      <c t="s" s="17" r="L5850">
        <v>969</v>
      </c>
      <c t="s" s="17" r="M5850">
        <v>8435</v>
      </c>
      <c s="220" r="N5850">
        <v>20</v>
      </c>
      <c s="220" r="O5850">
        <v>37</v>
      </c>
      <c s="220" r="P5850">
        <v>3600</v>
      </c>
      <c t="s" s="220" r="Q5850">
        <v>11273</v>
      </c>
      <c t="s" s="17" r="R5850">
        <v>11274</v>
      </c>
    </row>
    <row r="5851">
      <c t="s" s="128" r="A5851">
        <v>11275</v>
      </c>
      <c t="s" s="220" r="B5851">
        <v>385</v>
      </c>
      <c t="s" s="220" r="C5851">
        <v>11276</v>
      </c>
      <c t="s" s="220" r="D5851">
        <v>11277</v>
      </c>
      <c s="168" r="E5851">
        <v>41336.5224189815</v>
      </c>
      <c s="220" r="F5851"/>
      <c t="s" s="220" r="G5851">
        <v>57</v>
      </c>
      <c s="220" r="H5851"/>
      <c s="220" r="I5851"/>
      <c s="220" r="J5851">
        <v>276168311</v>
      </c>
      <c s="220" r="K5851"/>
      <c t="s" s="17" r="L5851">
        <v>228</v>
      </c>
      <c t="s" s="17" r="M5851">
        <v>388</v>
      </c>
      <c s="220" r="N5851">
        <v>195</v>
      </c>
      <c s="220" r="O5851">
        <v>861</v>
      </c>
      <c s="220" r="P5851">
        <v>3600</v>
      </c>
      <c t="s" s="220" r="Q5851">
        <v>11278</v>
      </c>
      <c t="s" s="17" r="R5851">
        <v>11279</v>
      </c>
    </row>
    <row r="5852">
      <c t="s" s="128" r="A5852">
        <v>11280</v>
      </c>
      <c t="s" s="220" r="B5852">
        <v>552</v>
      </c>
      <c t="s" s="220" r="C5852">
        <v>11281</v>
      </c>
      <c t="s" s="220" r="D5852">
        <v>11282</v>
      </c>
      <c s="168" r="E5852">
        <v>41336.5215277778</v>
      </c>
      <c s="220" r="F5852"/>
      <c t="s" s="220" r="G5852">
        <v>46</v>
      </c>
      <c s="220" r="H5852">
        <v>19066080</v>
      </c>
      <c t="s" s="220" r="I5852">
        <v>11283</v>
      </c>
      <c s="220" r="J5852">
        <v>53755836</v>
      </c>
      <c t="s" s="220" r="K5852">
        <v>11284</v>
      </c>
      <c t="s" s="17" r="L5852">
        <v>49</v>
      </c>
      <c t="s" s="17" r="M5852">
        <v>555</v>
      </c>
      <c s="220" r="N5852">
        <v>278</v>
      </c>
      <c s="220" r="O5852">
        <v>241</v>
      </c>
      <c s="220" r="P5852">
        <v>3600</v>
      </c>
      <c t="s" s="220" r="Q5852">
        <v>11285</v>
      </c>
      <c t="s" s="17" r="R5852">
        <v>11286</v>
      </c>
    </row>
    <row r="5853">
      <c t="s" s="128" r="A5853">
        <v>11287</v>
      </c>
      <c t="s" s="220" r="B5853">
        <v>1125</v>
      </c>
      <c t="s" s="220" r="C5853">
        <v>11288</v>
      </c>
      <c t="s" s="220" r="D5853">
        <v>11289</v>
      </c>
      <c s="168" r="E5853">
        <v>41336.521412037</v>
      </c>
      <c s="220" r="F5853"/>
      <c t="s" s="220" r="G5853">
        <v>57</v>
      </c>
      <c s="220" r="H5853"/>
      <c s="220" r="I5853"/>
      <c s="220" r="J5853">
        <v>1074353845</v>
      </c>
      <c s="220" r="K5853"/>
      <c t="s" s="17" r="L5853">
        <v>116</v>
      </c>
      <c t="s" s="17" r="M5853">
        <v>1128</v>
      </c>
      <c s="220" r="N5853">
        <v>390</v>
      </c>
      <c s="220" r="O5853">
        <v>28</v>
      </c>
      <c s="220" r="P5853">
        <v>3600</v>
      </c>
      <c t="s" s="220" r="Q5853">
        <v>11290</v>
      </c>
      <c t="s" s="17" r="R5853">
        <v>11291</v>
      </c>
    </row>
    <row r="5854">
      <c t="s" s="128" r="A5854">
        <v>11292</v>
      </c>
      <c t="s" s="220" r="B5854">
        <v>5917</v>
      </c>
      <c t="s" s="220" r="C5854">
        <v>11293</v>
      </c>
      <c t="s" s="220" r="D5854">
        <v>11294</v>
      </c>
      <c s="168" r="E5854">
        <v>41336.5211574074</v>
      </c>
      <c s="220" r="F5854"/>
      <c t="s" s="220" r="G5854">
        <v>57</v>
      </c>
      <c s="220" r="H5854"/>
      <c s="220" r="I5854"/>
      <c s="220" r="J5854">
        <v>34888442</v>
      </c>
      <c s="220" r="K5854"/>
      <c t="s" s="17" r="L5854">
        <v>74</v>
      </c>
      <c t="s" s="17" r="M5854">
        <v>5920</v>
      </c>
      <c s="220" r="N5854">
        <v>3287</v>
      </c>
      <c s="220" r="O5854">
        <v>1083</v>
      </c>
      <c s="220" r="P5854">
        <v>3600</v>
      </c>
      <c t="s" s="220" r="Q5854">
        <v>11295</v>
      </c>
      <c t="s" s="17" r="R5854">
        <v>11296</v>
      </c>
    </row>
    <row r="5855">
      <c t="s" s="128" r="A5855">
        <v>11297</v>
      </c>
      <c t="s" s="220" r="B5855">
        <v>2287</v>
      </c>
      <c t="s" s="220" r="C5855">
        <v>11298</v>
      </c>
      <c t="s" s="220" r="D5855">
        <v>11299</v>
      </c>
      <c s="168" r="E5855">
        <v>41336.5206481482</v>
      </c>
      <c s="220" r="F5855"/>
      <c t="s" s="220" r="G5855">
        <v>46</v>
      </c>
      <c s="220" r="H5855"/>
      <c s="220" r="I5855"/>
      <c s="220" r="J5855">
        <v>14461032</v>
      </c>
      <c s="220" r="K5855"/>
      <c t="s" s="17" r="L5855">
        <v>74</v>
      </c>
      <c t="s" s="17" r="M5855">
        <v>2292</v>
      </c>
      <c s="220" r="N5855">
        <v>5043</v>
      </c>
      <c s="220" r="O5855">
        <v>1996</v>
      </c>
      <c s="220" r="P5855">
        <v>-28800</v>
      </c>
      <c t="s" s="220" r="Q5855">
        <v>11300</v>
      </c>
      <c t="s" s="17" r="R5855">
        <v>11301</v>
      </c>
    </row>
    <row r="5856">
      <c t="s" s="128" r="A5856">
        <v>11302</v>
      </c>
      <c t="s" s="220" r="B5856">
        <v>11303</v>
      </c>
      <c t="s" s="220" r="C5856">
        <v>11304</v>
      </c>
      <c t="s" s="220" r="D5856">
        <v>11305</v>
      </c>
      <c s="168" r="E5856">
        <v>41336.5198611111</v>
      </c>
      <c s="220" r="F5856"/>
      <c t="s" s="220" r="G5856">
        <v>57</v>
      </c>
      <c s="220" r="H5856"/>
      <c s="220" r="I5856"/>
      <c s="220" r="J5856">
        <v>25688081</v>
      </c>
      <c s="220" r="K5856"/>
      <c t="s" s="17" r="L5856">
        <v>74</v>
      </c>
      <c t="s" s="17" r="M5856">
        <v>11306</v>
      </c>
      <c s="220" r="N5856">
        <v>573</v>
      </c>
      <c s="220" r="O5856">
        <v>217</v>
      </c>
      <c s="220" r="P5856">
        <v>3600</v>
      </c>
      <c t="s" s="220" r="Q5856">
        <v>11307</v>
      </c>
      <c t="s" s="17" r="R5856">
        <v>11308</v>
      </c>
    </row>
    <row r="5857">
      <c t="s" s="128" r="A5857">
        <v>11309</v>
      </c>
      <c t="s" s="220" r="B5857">
        <v>11310</v>
      </c>
      <c t="s" s="220" r="C5857">
        <v>11311</v>
      </c>
      <c t="s" s="220" r="D5857">
        <v>11312</v>
      </c>
      <c s="168" r="E5857">
        <v>41336.5171527778</v>
      </c>
      <c s="220" r="F5857"/>
      <c t="s" s="220" r="G5857">
        <v>57</v>
      </c>
      <c s="220" r="H5857"/>
      <c s="220" r="I5857"/>
      <c s="220" r="J5857">
        <v>306730962</v>
      </c>
      <c s="220" r="K5857"/>
      <c t="s" s="17" r="L5857">
        <v>228</v>
      </c>
      <c t="s" s="17" r="M5857">
        <v>11313</v>
      </c>
      <c s="220" r="N5857">
        <v>13</v>
      </c>
      <c s="220" r="O5857">
        <v>7</v>
      </c>
      <c s="220" r="P5857">
        <v>3600</v>
      </c>
      <c t="s" s="220" r="Q5857">
        <v>11314</v>
      </c>
      <c t="s" s="17" r="R5857">
        <v>11315</v>
      </c>
    </row>
    <row r="5858">
      <c t="s" s="128" r="A5858">
        <v>11316</v>
      </c>
      <c t="s" s="220" r="B5858">
        <v>1494</v>
      </c>
      <c t="s" s="220" r="C5858">
        <v>11317</v>
      </c>
      <c t="s" s="220" r="D5858">
        <v>11318</v>
      </c>
      <c s="168" r="E5858">
        <v>41336.5145486111</v>
      </c>
      <c s="220" r="F5858"/>
      <c t="s" s="220" r="G5858">
        <v>46</v>
      </c>
      <c s="220" r="H5858">
        <v>25583565</v>
      </c>
      <c t="s" s="220" r="I5858">
        <v>54</v>
      </c>
      <c s="220" r="J5858">
        <v>49009102</v>
      </c>
      <c t="s" s="220" r="K5858">
        <v>11319</v>
      </c>
      <c t="s" s="17" r="L5858">
        <v>74</v>
      </c>
      <c t="s" s="17" r="M5858">
        <v>1497</v>
      </c>
      <c s="220" r="N5858">
        <v>448</v>
      </c>
      <c s="220" r="O5858">
        <v>351</v>
      </c>
      <c s="220" r="P5858">
        <v>12600</v>
      </c>
      <c t="s" s="220" r="Q5858">
        <v>11320</v>
      </c>
      <c t="s" s="17" r="R5858">
        <v>11321</v>
      </c>
    </row>
    <row r="5859">
      <c t="s" s="128" r="A5859">
        <v>11322</v>
      </c>
      <c t="s" s="220" r="B5859">
        <v>11310</v>
      </c>
      <c t="s" s="220" r="C5859">
        <v>11323</v>
      </c>
      <c t="s" s="220" r="D5859">
        <v>11324</v>
      </c>
      <c s="168" r="E5859">
        <v>41336.5116666667</v>
      </c>
      <c s="220" r="F5859"/>
      <c t="s" s="220" r="G5859">
        <v>57</v>
      </c>
      <c s="220" r="H5859"/>
      <c s="220" r="I5859"/>
      <c s="220" r="J5859">
        <v>306730962</v>
      </c>
      <c s="220" r="K5859"/>
      <c t="s" s="17" r="L5859">
        <v>228</v>
      </c>
      <c t="s" s="17" r="M5859">
        <v>11313</v>
      </c>
      <c s="220" r="N5859">
        <v>13</v>
      </c>
      <c s="220" r="O5859">
        <v>7</v>
      </c>
      <c s="220" r="P5859">
        <v>3600</v>
      </c>
      <c t="s" s="220" r="Q5859">
        <v>11325</v>
      </c>
      <c t="s" s="17" r="R5859">
        <v>11326</v>
      </c>
    </row>
    <row r="5860">
      <c t="s" s="128" r="A5860">
        <v>11327</v>
      </c>
      <c t="s" s="220" r="B5860">
        <v>897</v>
      </c>
      <c t="s" s="220" r="C5860">
        <v>11328</v>
      </c>
      <c t="s" s="220" r="D5860">
        <v>11324</v>
      </c>
      <c s="168" r="E5860">
        <v>41336.5116666667</v>
      </c>
      <c s="220" r="F5860"/>
      <c t="s" s="220" r="G5860">
        <v>46</v>
      </c>
      <c s="220" r="H5860"/>
      <c s="220" r="I5860"/>
      <c s="220" r="J5860">
        <v>72318188</v>
      </c>
      <c s="220" r="K5860"/>
      <c t="s" s="17" r="L5860">
        <v>7129</v>
      </c>
      <c t="s" s="17" r="M5860">
        <v>2696</v>
      </c>
      <c s="220" r="N5860">
        <v>579</v>
      </c>
      <c s="220" r="O5860">
        <v>337</v>
      </c>
      <c s="220" r="P5860">
        <v>7200</v>
      </c>
      <c t="s" s="220" r="Q5860">
        <v>11329</v>
      </c>
      <c t="s" s="17" r="R5860">
        <v>11330</v>
      </c>
    </row>
    <row r="5861">
      <c t="s" s="128" r="A5861">
        <v>11331</v>
      </c>
      <c t="s" s="220" r="B5861">
        <v>918</v>
      </c>
      <c t="s" s="220" r="C5861">
        <v>11332</v>
      </c>
      <c t="s" s="220" r="D5861">
        <v>11333</v>
      </c>
      <c s="168" r="E5861">
        <v>41336.509849537</v>
      </c>
      <c s="220" r="F5861"/>
      <c t="s" s="220" r="G5861">
        <v>57</v>
      </c>
      <c s="220" r="H5861"/>
      <c s="220" r="I5861"/>
      <c s="220" r="J5861">
        <v>1096196947</v>
      </c>
      <c s="220" r="K5861"/>
      <c t="s" s="17" r="L5861">
        <v>127</v>
      </c>
      <c t="s" s="17" r="M5861">
        <v>957</v>
      </c>
      <c s="220" r="N5861">
        <v>119</v>
      </c>
      <c s="220" r="O5861">
        <v>460</v>
      </c>
      <c s="220" r="P5861"/>
      <c t="s" s="220" r="Q5861">
        <v>11334</v>
      </c>
      <c t="s" s="17" r="R5861">
        <v>11335</v>
      </c>
    </row>
    <row r="5862">
      <c t="s" s="128" r="A5862">
        <v>11336</v>
      </c>
      <c t="s" s="220" r="B5862">
        <v>1321</v>
      </c>
      <c t="s" s="220" r="C5862">
        <v>11337</v>
      </c>
      <c t="s" s="220" r="D5862">
        <v>11338</v>
      </c>
      <c s="168" r="E5862">
        <v>41336.5083217593</v>
      </c>
      <c s="220" r="F5862"/>
      <c t="s" s="220" r="G5862">
        <v>57</v>
      </c>
      <c s="220" r="H5862"/>
      <c s="220" r="I5862"/>
      <c s="220" r="J5862">
        <v>24427498</v>
      </c>
      <c s="220" r="K5862"/>
      <c t="s" s="17" r="L5862">
        <v>74</v>
      </c>
      <c t="s" s="17" r="M5862">
        <v>1325</v>
      </c>
      <c s="220" r="N5862">
        <v>346</v>
      </c>
      <c s="220" r="O5862">
        <v>316</v>
      </c>
      <c s="220" r="P5862">
        <v>3600</v>
      </c>
      <c t="s" s="220" r="Q5862">
        <v>11339</v>
      </c>
      <c t="s" s="17" r="R5862">
        <v>11340</v>
      </c>
    </row>
    <row r="5863">
      <c t="s" s="128" r="A5863">
        <v>11341</v>
      </c>
      <c t="s" s="220" r="B5863">
        <v>10526</v>
      </c>
      <c t="s" s="220" r="C5863">
        <v>11342</v>
      </c>
      <c t="s" s="220" r="D5863">
        <v>11343</v>
      </c>
      <c s="168" r="E5863">
        <v>41336.5071412037</v>
      </c>
      <c s="220" r="F5863"/>
      <c t="s" s="220" r="G5863">
        <v>46</v>
      </c>
      <c s="220" r="H5863"/>
      <c s="220" r="I5863"/>
      <c s="220" r="J5863">
        <v>14379131</v>
      </c>
      <c s="220" r="K5863"/>
      <c t="s" s="17" r="L5863">
        <v>135</v>
      </c>
      <c t="s" s="17" r="M5863">
        <v>10528</v>
      </c>
      <c s="220" r="N5863">
        <v>219</v>
      </c>
      <c s="220" r="O5863">
        <v>226</v>
      </c>
      <c s="220" r="P5863">
        <v>3600</v>
      </c>
      <c t="s" s="220" r="Q5863">
        <v>11344</v>
      </c>
      <c t="s" s="17" r="R5863">
        <v>11345</v>
      </c>
    </row>
    <row r="5864">
      <c t="s" s="128" r="A5864">
        <v>11346</v>
      </c>
      <c t="s" s="220" r="B5864">
        <v>11310</v>
      </c>
      <c t="s" s="220" r="C5864">
        <v>11347</v>
      </c>
      <c t="s" s="220" r="D5864">
        <v>11348</v>
      </c>
      <c s="168" r="E5864">
        <v>41336.5060416667</v>
      </c>
      <c s="220" r="F5864"/>
      <c t="s" s="220" r="G5864">
        <v>57</v>
      </c>
      <c s="220" r="H5864"/>
      <c s="220" r="I5864"/>
      <c s="220" r="J5864">
        <v>306730962</v>
      </c>
      <c s="220" r="K5864"/>
      <c t="s" s="17" r="L5864">
        <v>228</v>
      </c>
      <c t="s" s="17" r="M5864">
        <v>11313</v>
      </c>
      <c s="220" r="N5864">
        <v>13</v>
      </c>
      <c s="220" r="O5864">
        <v>7</v>
      </c>
      <c s="220" r="P5864">
        <v>3600</v>
      </c>
      <c t="s" s="220" r="Q5864">
        <v>11349</v>
      </c>
      <c t="s" s="17" r="R5864">
        <v>11350</v>
      </c>
    </row>
    <row r="5865">
      <c t="s" s="128" r="A5865">
        <v>11351</v>
      </c>
      <c t="s" s="220" r="B5865">
        <v>1111</v>
      </c>
      <c t="s" s="220" r="C5865">
        <v>11352</v>
      </c>
      <c t="s" s="220" r="D5865">
        <v>11353</v>
      </c>
      <c s="168" r="E5865">
        <v>41336.5054398148</v>
      </c>
      <c s="220" r="F5865"/>
      <c t="s" s="220" r="G5865">
        <v>57</v>
      </c>
      <c s="220" r="H5865"/>
      <c s="220" r="I5865"/>
      <c s="220" r="J5865">
        <v>15375817</v>
      </c>
      <c s="220" r="K5865"/>
      <c t="s" s="17" r="L5865">
        <v>228</v>
      </c>
      <c t="s" s="17" r="M5865">
        <v>1114</v>
      </c>
      <c s="220" r="N5865">
        <v>2091</v>
      </c>
      <c s="220" r="O5865">
        <v>691</v>
      </c>
      <c s="220" r="P5865">
        <v>3600</v>
      </c>
      <c t="s" s="220" r="Q5865">
        <v>11354</v>
      </c>
      <c t="s" s="17" r="R5865">
        <v>178</v>
      </c>
    </row>
    <row r="5866">
      <c t="s" s="128" r="A5866">
        <v>11355</v>
      </c>
      <c t="s" s="220" r="B5866">
        <v>7473</v>
      </c>
      <c t="s" s="220" r="C5866">
        <v>11356</v>
      </c>
      <c t="s" s="220" r="D5866">
        <v>11357</v>
      </c>
      <c s="168" r="E5866">
        <v>41336.5049768518</v>
      </c>
      <c s="220" r="F5866"/>
      <c t="s" s="220" r="G5866">
        <v>46</v>
      </c>
      <c s="220" r="H5866"/>
      <c s="220" r="I5866"/>
      <c s="220" r="J5866">
        <v>65919746</v>
      </c>
      <c s="220" r="K5866"/>
      <c t="s" s="17" r="L5866">
        <v>74</v>
      </c>
      <c t="s" s="17" r="M5866">
        <v>7476</v>
      </c>
      <c s="220" r="N5866">
        <v>177</v>
      </c>
      <c s="220" r="O5866">
        <v>195</v>
      </c>
      <c s="220" r="P5866"/>
      <c t="s" s="220" r="Q5866">
        <v>11358</v>
      </c>
      <c t="s" s="17" r="R5866">
        <v>11359</v>
      </c>
    </row>
    <row r="5867">
      <c t="s" s="128" r="A5867">
        <v>11360</v>
      </c>
      <c t="s" s="220" r="B5867">
        <v>11361</v>
      </c>
      <c t="s" s="220" r="C5867">
        <v>11362</v>
      </c>
      <c t="s" s="220" r="D5867">
        <v>11363</v>
      </c>
      <c s="168" r="E5867">
        <v>41336.5047453704</v>
      </c>
      <c s="220" r="F5867"/>
      <c t="s" s="220" r="G5867">
        <v>57</v>
      </c>
      <c s="220" r="H5867">
        <v>32906800</v>
      </c>
      <c t="s" s="220" r="I5867">
        <v>8892</v>
      </c>
      <c s="220" r="J5867">
        <v>587691284</v>
      </c>
      <c t="s" s="220" r="K5867">
        <v>11364</v>
      </c>
      <c t="s" s="17" r="L5867">
        <v>49</v>
      </c>
      <c t="s" s="17" r="M5867">
        <v>11365</v>
      </c>
      <c s="220" r="N5867">
        <v>46</v>
      </c>
      <c s="220" r="O5867">
        <v>65</v>
      </c>
      <c s="220" r="P5867"/>
      <c t="s" s="220" r="Q5867">
        <v>11366</v>
      </c>
      <c t="s" s="17" r="R5867">
        <v>11367</v>
      </c>
    </row>
    <row r="5868">
      <c t="s" s="128" r="A5868">
        <v>11368</v>
      </c>
      <c t="s" s="220" r="B5868">
        <v>11369</v>
      </c>
      <c t="s" s="220" r="C5868">
        <v>11370</v>
      </c>
      <c t="s" s="220" r="D5868">
        <v>11371</v>
      </c>
      <c s="168" r="E5868">
        <v>41336.5031134259</v>
      </c>
      <c s="220" r="F5868"/>
      <c t="s" s="220" r="G5868">
        <v>57</v>
      </c>
      <c s="220" r="H5868"/>
      <c s="220" r="I5868"/>
      <c s="220" r="J5868">
        <v>219740753</v>
      </c>
      <c s="220" r="K5868"/>
      <c t="s" s="17" r="L5868">
        <v>282</v>
      </c>
      <c t="s" s="17" r="M5868">
        <v>11372</v>
      </c>
      <c s="220" r="N5868">
        <v>122</v>
      </c>
      <c s="220" r="O5868">
        <v>342</v>
      </c>
      <c s="220" r="P5868"/>
      <c t="s" s="220" r="Q5868">
        <v>11373</v>
      </c>
      <c t="s" s="17" r="R5868">
        <v>11374</v>
      </c>
    </row>
    <row r="5869">
      <c t="s" s="128" r="A5869">
        <v>11375</v>
      </c>
      <c t="s" s="220" r="B5869">
        <v>11376</v>
      </c>
      <c t="s" s="220" r="C5869">
        <v>11377</v>
      </c>
      <c t="s" s="220" r="D5869">
        <v>11378</v>
      </c>
      <c s="168" r="E5869">
        <v>41336.5010300926</v>
      </c>
      <c s="220" r="F5869"/>
      <c t="s" s="220" r="G5869">
        <v>57</v>
      </c>
      <c s="220" r="H5869"/>
      <c s="220" r="I5869"/>
      <c s="220" r="J5869">
        <v>823534964</v>
      </c>
      <c s="220" r="K5869"/>
      <c t="s" s="17" r="L5869">
        <v>1636</v>
      </c>
      <c t="s" s="17" r="M5869">
        <v>11379</v>
      </c>
      <c s="220" r="N5869">
        <v>63</v>
      </c>
      <c s="220" r="O5869">
        <v>441</v>
      </c>
      <c s="220" r="P5869"/>
      <c t="s" s="220" r="Q5869">
        <v>11380</v>
      </c>
      <c t="s" s="17" r="R5869">
        <v>11381</v>
      </c>
    </row>
    <row r="5870">
      <c t="s" s="128" r="A5870">
        <v>11382</v>
      </c>
      <c t="s" s="220" r="B5870">
        <v>1623</v>
      </c>
      <c t="s" s="220" r="C5870">
        <v>11383</v>
      </c>
      <c t="s" s="220" r="D5870">
        <v>11384</v>
      </c>
      <c s="168" r="E5870">
        <v>41336.5000810185</v>
      </c>
      <c s="220" r="F5870"/>
      <c t="s" s="220" r="G5870">
        <v>57</v>
      </c>
      <c s="220" r="H5870"/>
      <c s="220" r="I5870"/>
      <c s="220" r="J5870">
        <v>848725196</v>
      </c>
      <c s="220" r="K5870"/>
      <c t="s" s="17" r="L5870">
        <v>74</v>
      </c>
      <c t="s" s="17" r="M5870">
        <v>1627</v>
      </c>
      <c s="220" r="N5870">
        <v>2416</v>
      </c>
      <c s="220" r="O5870">
        <v>70</v>
      </c>
      <c s="220" r="P5870">
        <v>3600</v>
      </c>
      <c t="s" s="220" r="Q5870">
        <v>11385</v>
      </c>
      <c t="s" s="17" r="R5870">
        <v>11386</v>
      </c>
    </row>
    <row r="5871">
      <c t="s" s="128" r="A5871">
        <v>11387</v>
      </c>
      <c t="s" s="220" r="B5871">
        <v>1980</v>
      </c>
      <c t="s" s="220" r="C5871">
        <v>11388</v>
      </c>
      <c t="s" s="220" r="D5871">
        <v>11389</v>
      </c>
      <c s="168" r="E5871">
        <v>41336.4995138889</v>
      </c>
      <c s="220" r="F5871"/>
      <c t="s" s="220" r="G5871">
        <v>57</v>
      </c>
      <c s="220" r="H5871"/>
      <c s="220" r="I5871"/>
      <c s="220" r="J5871">
        <v>517443979</v>
      </c>
      <c s="220" r="K5871"/>
      <c t="s" s="17" r="L5871">
        <v>135</v>
      </c>
      <c t="s" s="17" r="M5871">
        <v>1983</v>
      </c>
      <c s="220" r="N5871">
        <v>650</v>
      </c>
      <c s="220" r="O5871">
        <v>698</v>
      </c>
      <c s="220" r="P5871">
        <v>-36000</v>
      </c>
      <c t="s" s="220" r="Q5871">
        <v>11390</v>
      </c>
      <c t="s" s="17" r="R5871">
        <v>11264</v>
      </c>
    </row>
    <row r="5872">
      <c t="s" s="128" r="A5872">
        <v>11391</v>
      </c>
      <c t="s" s="220" r="B5872">
        <v>2865</v>
      </c>
      <c t="s" s="220" r="C5872">
        <v>11392</v>
      </c>
      <c t="s" s="220" r="D5872">
        <v>11393</v>
      </c>
      <c s="168" r="E5872">
        <v>41336.4989236111</v>
      </c>
      <c s="220" r="F5872"/>
      <c t="s" s="220" r="G5872">
        <v>57</v>
      </c>
      <c s="220" r="H5872"/>
      <c s="220" r="I5872"/>
      <c s="220" r="J5872">
        <v>15776298</v>
      </c>
      <c s="220" r="K5872"/>
      <c t="s" s="17" r="L5872">
        <v>184</v>
      </c>
      <c t="s" s="17" r="M5872">
        <v>2868</v>
      </c>
      <c s="220" r="N5872">
        <v>842</v>
      </c>
      <c s="220" r="O5872">
        <v>1024</v>
      </c>
      <c s="220" r="P5872">
        <v>3600</v>
      </c>
      <c t="s" s="220" r="Q5872">
        <v>11394</v>
      </c>
      <c t="s" s="17" r="R5872">
        <v>11395</v>
      </c>
    </row>
    <row r="5873">
      <c t="s" s="128" r="A5873">
        <v>11396</v>
      </c>
      <c t="s" s="220" r="B5873">
        <v>1980</v>
      </c>
      <c t="s" s="220" r="C5873">
        <v>11397</v>
      </c>
      <c t="s" s="220" r="D5873">
        <v>11398</v>
      </c>
      <c s="168" r="E5873">
        <v>41336.4969328704</v>
      </c>
      <c s="220" r="F5873"/>
      <c t="s" s="220" r="G5873">
        <v>57</v>
      </c>
      <c s="220" r="H5873"/>
      <c s="220" r="I5873"/>
      <c s="220" r="J5873">
        <v>517443979</v>
      </c>
      <c s="220" r="K5873"/>
      <c t="s" s="17" r="L5873">
        <v>135</v>
      </c>
      <c t="s" s="17" r="M5873">
        <v>1983</v>
      </c>
      <c s="220" r="N5873">
        <v>650</v>
      </c>
      <c s="220" r="O5873">
        <v>698</v>
      </c>
      <c s="220" r="P5873">
        <v>-36000</v>
      </c>
      <c t="s" s="220" r="Q5873">
        <v>11399</v>
      </c>
      <c t="s" s="17" r="R5873">
        <v>11400</v>
      </c>
    </row>
    <row r="5874">
      <c t="s" s="128" r="A5874">
        <v>11401</v>
      </c>
      <c t="s" s="220" r="B5874">
        <v>4514</v>
      </c>
      <c t="s" s="220" r="C5874">
        <v>11402</v>
      </c>
      <c t="s" s="220" r="D5874">
        <v>11403</v>
      </c>
      <c s="168" r="E5874">
        <v>41336.4949768518</v>
      </c>
      <c s="220" r="F5874"/>
      <c t="s" s="220" r="G5874">
        <v>57</v>
      </c>
      <c s="220" r="H5874"/>
      <c s="220" r="I5874"/>
      <c s="220" r="J5874">
        <v>917117984</v>
      </c>
      <c s="220" r="K5874"/>
      <c t="s" s="17" r="L5874">
        <v>116</v>
      </c>
      <c t="s" s="17" r="M5874">
        <v>4666</v>
      </c>
      <c s="220" r="N5874">
        <v>44</v>
      </c>
      <c s="220" r="O5874">
        <v>316</v>
      </c>
      <c s="220" r="P5874">
        <v>3600</v>
      </c>
      <c t="s" s="220" r="Q5874">
        <v>11404</v>
      </c>
      <c t="s" s="17" r="R5874">
        <v>7152</v>
      </c>
    </row>
    <row r="5875">
      <c t="s" s="128" r="A5875">
        <v>11405</v>
      </c>
      <c t="s" s="220" r="B5875">
        <v>1494</v>
      </c>
      <c t="s" s="220" r="C5875">
        <v>11406</v>
      </c>
      <c t="s" s="220" r="D5875">
        <v>11407</v>
      </c>
      <c s="168" r="E5875">
        <v>41336.4948611111</v>
      </c>
      <c s="220" r="F5875"/>
      <c t="s" s="220" r="G5875">
        <v>46</v>
      </c>
      <c s="220" r="H5875"/>
      <c s="220" r="I5875"/>
      <c s="220" r="J5875">
        <v>49009102</v>
      </c>
      <c s="220" r="K5875"/>
      <c t="s" s="17" r="L5875">
        <v>74</v>
      </c>
      <c t="s" s="17" r="M5875">
        <v>1497</v>
      </c>
      <c s="220" r="N5875">
        <v>448</v>
      </c>
      <c s="220" r="O5875">
        <v>351</v>
      </c>
      <c s="220" r="P5875">
        <v>12600</v>
      </c>
      <c t="s" s="220" r="Q5875">
        <v>11408</v>
      </c>
      <c t="s" s="17" r="R5875">
        <v>11409</v>
      </c>
    </row>
    <row r="5876">
      <c t="s" s="128" r="A5876">
        <v>11410</v>
      </c>
      <c t="s" s="220" r="B5876">
        <v>9546</v>
      </c>
      <c t="s" s="220" r="C5876">
        <v>11411</v>
      </c>
      <c t="s" s="220" r="D5876">
        <v>11412</v>
      </c>
      <c s="168" r="E5876">
        <v>41336.4924652778</v>
      </c>
      <c s="220" r="F5876"/>
      <c t="s" s="220" r="G5876">
        <v>57</v>
      </c>
      <c s="220" r="H5876"/>
      <c s="220" r="I5876"/>
      <c s="220" r="J5876">
        <v>54615617</v>
      </c>
      <c s="220" r="K5876"/>
      <c t="s" s="17" r="L5876">
        <v>116</v>
      </c>
      <c t="s" s="17" r="M5876">
        <v>9549</v>
      </c>
      <c s="220" r="N5876">
        <v>29</v>
      </c>
      <c s="220" r="O5876">
        <v>93</v>
      </c>
      <c s="220" r="P5876">
        <v>-36000</v>
      </c>
      <c t="s" s="220" r="Q5876">
        <v>11413</v>
      </c>
      <c t="s" s="17" r="R5876">
        <v>11414</v>
      </c>
    </row>
    <row r="5877">
      <c t="s" s="128" r="A5877">
        <v>11415</v>
      </c>
      <c t="s" s="220" r="B5877">
        <v>11310</v>
      </c>
      <c t="s" s="220" r="C5877">
        <v>11416</v>
      </c>
      <c t="s" s="220" r="D5877">
        <v>11417</v>
      </c>
      <c s="168" r="E5877">
        <v>41336.4921875</v>
      </c>
      <c s="220" r="F5877"/>
      <c t="s" s="220" r="G5877">
        <v>57</v>
      </c>
      <c s="220" r="H5877"/>
      <c s="220" r="I5877"/>
      <c s="220" r="J5877">
        <v>306730962</v>
      </c>
      <c s="220" r="K5877"/>
      <c t="s" s="17" r="L5877">
        <v>228</v>
      </c>
      <c t="s" s="17" r="M5877">
        <v>11313</v>
      </c>
      <c s="220" r="N5877">
        <v>13</v>
      </c>
      <c s="220" r="O5877">
        <v>7</v>
      </c>
      <c s="220" r="P5877">
        <v>3600</v>
      </c>
      <c t="s" s="220" r="Q5877">
        <v>11418</v>
      </c>
      <c t="s" s="17" r="R5877">
        <v>11419</v>
      </c>
    </row>
    <row r="5878">
      <c t="s" s="128" r="A5878">
        <v>11420</v>
      </c>
      <c t="s" s="220" r="B5878">
        <v>757</v>
      </c>
      <c t="s" s="220" r="C5878">
        <v>11421</v>
      </c>
      <c t="s" s="220" r="D5878">
        <v>11422</v>
      </c>
      <c s="168" r="E5878">
        <v>41336.490474537</v>
      </c>
      <c s="220" r="F5878"/>
      <c t="s" s="220" r="G5878">
        <v>57</v>
      </c>
      <c s="220" r="H5878"/>
      <c s="220" r="I5878"/>
      <c s="220" r="J5878">
        <v>730737896</v>
      </c>
      <c s="220" r="K5878"/>
      <c t="s" s="17" r="L5878">
        <v>74</v>
      </c>
      <c t="s" s="17" r="M5878">
        <v>759</v>
      </c>
      <c s="220" r="N5878">
        <v>256</v>
      </c>
      <c s="220" r="O5878">
        <v>188</v>
      </c>
      <c s="220" r="P5878"/>
      <c t="s" s="220" r="Q5878">
        <v>11423</v>
      </c>
      <c t="s" s="17" r="R5878">
        <v>11424</v>
      </c>
    </row>
    <row r="5879">
      <c t="s" s="128" r="A5879">
        <v>11425</v>
      </c>
      <c t="s" s="220" r="B5879">
        <v>2786</v>
      </c>
      <c t="s" s="220" r="C5879">
        <v>11426</v>
      </c>
      <c t="s" s="220" r="D5879">
        <v>11427</v>
      </c>
      <c s="168" r="E5879">
        <v>41336.4894560185</v>
      </c>
      <c s="220" r="F5879"/>
      <c t="s" s="220" r="G5879">
        <v>57</v>
      </c>
      <c s="220" r="H5879">
        <v>32906800</v>
      </c>
      <c t="s" s="220" r="I5879">
        <v>8892</v>
      </c>
      <c s="220" r="J5879">
        <v>1055455069</v>
      </c>
      <c t="s" s="220" r="K5879">
        <v>11428</v>
      </c>
      <c t="s" s="17" r="L5879">
        <v>49</v>
      </c>
      <c t="s" s="17" r="M5879">
        <v>2789</v>
      </c>
      <c s="220" r="N5879">
        <v>74</v>
      </c>
      <c s="220" r="O5879">
        <v>115</v>
      </c>
      <c s="220" r="P5879">
        <v>-36000</v>
      </c>
      <c t="s" s="220" r="Q5879">
        <v>11429</v>
      </c>
      <c t="s" s="17" r="R5879">
        <v>11430</v>
      </c>
    </row>
    <row r="5880">
      <c t="s" s="128" r="A5880">
        <v>11431</v>
      </c>
      <c t="s" s="220" r="B5880">
        <v>8186</v>
      </c>
      <c t="s" s="220" r="C5880">
        <v>11432</v>
      </c>
      <c t="s" s="220" r="D5880">
        <v>11433</v>
      </c>
      <c s="168" r="E5880">
        <v>41336.4889236111</v>
      </c>
      <c s="220" r="F5880"/>
      <c t="s" s="220" r="G5880">
        <v>57</v>
      </c>
      <c s="220" r="H5880"/>
      <c s="220" r="I5880"/>
      <c s="220" r="J5880">
        <v>459571523</v>
      </c>
      <c s="220" r="K5880"/>
      <c t="s" s="17" r="L5880">
        <v>135</v>
      </c>
      <c t="s" s="17" r="M5880">
        <v>8188</v>
      </c>
      <c s="220" r="N5880">
        <v>108</v>
      </c>
      <c s="220" r="O5880">
        <v>142</v>
      </c>
      <c s="220" r="P5880">
        <v>7200</v>
      </c>
      <c t="s" s="220" r="Q5880">
        <v>11434</v>
      </c>
      <c t="s" s="17" r="R5880">
        <v>67</v>
      </c>
    </row>
    <row r="5881">
      <c t="s" s="128" r="A5881">
        <v>11435</v>
      </c>
      <c t="s" s="220" r="B5881">
        <v>11361</v>
      </c>
      <c t="s" s="220" r="C5881">
        <v>11436</v>
      </c>
      <c t="s" s="220" r="D5881">
        <v>11437</v>
      </c>
      <c s="168" r="E5881">
        <v>41336.4883912037</v>
      </c>
      <c s="220" r="F5881"/>
      <c t="s" s="220" r="G5881">
        <v>57</v>
      </c>
      <c s="220" r="H5881"/>
      <c s="220" r="I5881"/>
      <c s="220" r="J5881">
        <v>587691284</v>
      </c>
      <c s="220" r="K5881"/>
      <c t="s" s="17" r="L5881">
        <v>116</v>
      </c>
      <c t="s" s="17" r="M5881">
        <v>11365</v>
      </c>
      <c s="220" r="N5881">
        <v>46</v>
      </c>
      <c s="220" r="O5881">
        <v>65</v>
      </c>
      <c s="220" r="P5881"/>
      <c t="s" s="220" r="Q5881">
        <v>11438</v>
      </c>
      <c t="s" s="17" r="R5881">
        <v>11439</v>
      </c>
    </row>
    <row r="5882">
      <c t="s" s="128" r="A5882">
        <v>11440</v>
      </c>
      <c t="s" s="220" r="B5882">
        <v>5288</v>
      </c>
      <c t="s" s="220" r="C5882">
        <v>11441</v>
      </c>
      <c t="s" s="220" r="D5882">
        <v>11442</v>
      </c>
      <c s="168" r="E5882">
        <v>41336.4873263889</v>
      </c>
      <c s="220" r="F5882"/>
      <c t="s" s="220" r="G5882">
        <v>57</v>
      </c>
      <c s="220" r="H5882"/>
      <c s="220" r="I5882"/>
      <c s="220" r="J5882">
        <v>6421942</v>
      </c>
      <c s="220" r="K5882"/>
      <c t="s" s="17" r="L5882">
        <v>228</v>
      </c>
      <c t="s" s="17" r="M5882">
        <v>5321</v>
      </c>
      <c s="220" r="N5882">
        <v>278</v>
      </c>
      <c s="220" r="O5882">
        <v>570</v>
      </c>
      <c s="220" r="P5882">
        <v>3600</v>
      </c>
      <c t="s" s="220" r="Q5882">
        <v>11443</v>
      </c>
      <c t="s" s="17" r="R5882">
        <v>11444</v>
      </c>
    </row>
    <row r="5883">
      <c t="s" s="128" r="A5883">
        <v>11445</v>
      </c>
      <c t="s" s="220" r="B5883">
        <v>552</v>
      </c>
      <c t="s" s="220" r="C5883">
        <v>11446</v>
      </c>
      <c t="s" s="220" r="D5883">
        <v>11447</v>
      </c>
      <c s="168" r="E5883">
        <v>41336.4859837963</v>
      </c>
      <c s="220" r="F5883"/>
      <c t="s" s="220" r="G5883">
        <v>46</v>
      </c>
      <c s="220" r="H5883"/>
      <c s="220" r="I5883"/>
      <c s="220" r="J5883">
        <v>53755836</v>
      </c>
      <c s="220" r="K5883"/>
      <c t="s" s="17" r="L5883">
        <v>116</v>
      </c>
      <c t="s" s="17" r="M5883">
        <v>555</v>
      </c>
      <c s="220" r="N5883">
        <v>278</v>
      </c>
      <c s="220" r="O5883">
        <v>241</v>
      </c>
      <c s="220" r="P5883">
        <v>3600</v>
      </c>
      <c t="s" s="220" r="Q5883">
        <v>11448</v>
      </c>
      <c t="s" s="17" r="R5883">
        <v>11449</v>
      </c>
    </row>
    <row r="5884">
      <c t="s" s="128" r="A5884">
        <v>11450</v>
      </c>
      <c t="s" s="220" r="B5884">
        <v>1462</v>
      </c>
      <c t="s" s="220" r="C5884">
        <v>11451</v>
      </c>
      <c t="s" s="220" r="D5884">
        <v>11452</v>
      </c>
      <c s="168" r="E5884">
        <v>41336.4851157407</v>
      </c>
      <c s="220" r="F5884"/>
      <c t="s" s="220" r="G5884">
        <v>57</v>
      </c>
      <c s="220" r="H5884"/>
      <c s="220" r="I5884"/>
      <c s="220" r="J5884">
        <v>238565039</v>
      </c>
      <c s="220" r="K5884"/>
      <c t="s" s="17" r="L5884">
        <v>1636</v>
      </c>
      <c t="s" s="17" r="M5884">
        <v>1465</v>
      </c>
      <c s="220" r="N5884">
        <v>821</v>
      </c>
      <c s="220" r="O5884">
        <v>625</v>
      </c>
      <c s="220" r="P5884">
        <v>7200</v>
      </c>
      <c t="s" s="220" r="Q5884">
        <v>11453</v>
      </c>
      <c t="s" s="17" r="R5884">
        <v>11454</v>
      </c>
    </row>
    <row r="5885">
      <c t="s" s="128" r="A5885">
        <v>11455</v>
      </c>
      <c t="s" s="220" r="B5885">
        <v>1462</v>
      </c>
      <c t="s" s="220" r="C5885">
        <v>11456</v>
      </c>
      <c t="s" s="220" r="D5885">
        <v>11457</v>
      </c>
      <c s="168" r="E5885">
        <v>41336.4810648148</v>
      </c>
      <c s="220" r="F5885"/>
      <c t="s" s="220" r="G5885">
        <v>57</v>
      </c>
      <c s="220" r="H5885">
        <v>25583565</v>
      </c>
      <c t="s" s="220" r="I5885">
        <v>54</v>
      </c>
      <c s="220" r="J5885">
        <v>238565039</v>
      </c>
      <c t="s" s="220" r="K5885">
        <v>11458</v>
      </c>
      <c t="s" s="17" r="L5885">
        <v>1636</v>
      </c>
      <c t="s" s="17" r="M5885">
        <v>1465</v>
      </c>
      <c s="220" r="N5885">
        <v>821</v>
      </c>
      <c s="220" r="O5885">
        <v>625</v>
      </c>
      <c s="220" r="P5885">
        <v>7200</v>
      </c>
      <c t="s" s="220" r="Q5885">
        <v>11459</v>
      </c>
      <c t="s" s="17" r="R5885">
        <v>11460</v>
      </c>
    </row>
    <row r="5886">
      <c t="s" s="128" r="A5886">
        <v>11461</v>
      </c>
      <c t="s" s="220" r="B5886">
        <v>8186</v>
      </c>
      <c t="s" s="220" r="C5886">
        <v>11462</v>
      </c>
      <c t="s" s="220" r="D5886">
        <v>11463</v>
      </c>
      <c s="168" r="E5886">
        <v>41336.4806712963</v>
      </c>
      <c s="220" r="F5886"/>
      <c t="s" s="220" r="G5886">
        <v>57</v>
      </c>
      <c s="220" r="H5886"/>
      <c s="220" r="I5886"/>
      <c s="220" r="J5886">
        <v>459571523</v>
      </c>
      <c s="220" r="K5886"/>
      <c t="s" s="17" r="L5886">
        <v>135</v>
      </c>
      <c t="s" s="17" r="M5886">
        <v>8188</v>
      </c>
      <c s="220" r="N5886">
        <v>108</v>
      </c>
      <c s="220" r="O5886">
        <v>142</v>
      </c>
      <c s="220" r="P5886">
        <v>7200</v>
      </c>
      <c t="s" s="220" r="Q5886">
        <v>11464</v>
      </c>
      <c t="s" s="17" r="R5886">
        <v>11465</v>
      </c>
    </row>
    <row r="5887">
      <c t="s" s="128" r="A5887">
        <v>11466</v>
      </c>
      <c t="s" s="220" r="B5887">
        <v>1161</v>
      </c>
      <c t="s" s="220" r="C5887">
        <v>11467</v>
      </c>
      <c t="s" s="220" r="D5887">
        <v>11468</v>
      </c>
      <c s="168" r="E5887">
        <v>41336.4785648148</v>
      </c>
      <c s="220" r="F5887"/>
      <c t="s" s="220" r="G5887">
        <v>57</v>
      </c>
      <c s="220" r="H5887"/>
      <c s="220" r="I5887"/>
      <c s="220" r="J5887">
        <v>798631052</v>
      </c>
      <c s="220" r="K5887"/>
      <c t="s" s="17" r="L5887">
        <v>228</v>
      </c>
      <c t="s" s="17" r="M5887">
        <v>1164</v>
      </c>
      <c s="220" r="N5887">
        <v>22</v>
      </c>
      <c s="220" r="O5887">
        <v>78</v>
      </c>
      <c s="220" r="P5887">
        <v>3600</v>
      </c>
      <c t="s" s="220" r="Q5887">
        <v>11469</v>
      </c>
      <c t="s" s="17" r="R5887">
        <v>1214</v>
      </c>
    </row>
    <row r="5888">
      <c t="s" s="128" r="A5888">
        <v>11364</v>
      </c>
      <c t="s" s="220" r="B5888">
        <v>8892</v>
      </c>
      <c t="s" s="220" r="C5888">
        <v>11470</v>
      </c>
      <c t="s" s="220" r="D5888">
        <v>11471</v>
      </c>
      <c s="168" r="E5888">
        <v>41336.4765740741</v>
      </c>
      <c s="220" r="F5888"/>
      <c t="s" s="220" r="G5888">
        <v>57</v>
      </c>
      <c s="220" r="H5888"/>
      <c s="220" r="I5888"/>
      <c s="220" r="J5888">
        <v>32906800</v>
      </c>
      <c s="220" r="K5888"/>
      <c t="s" s="17" r="L5888">
        <v>1030</v>
      </c>
      <c t="s" s="17" r="M5888">
        <v>8895</v>
      </c>
      <c s="220" r="N5888">
        <v>660</v>
      </c>
      <c s="220" r="O5888">
        <v>656</v>
      </c>
      <c s="220" r="P5888">
        <v>3600</v>
      </c>
      <c t="s" s="220" r="Q5888">
        <v>11472</v>
      </c>
      <c t="s" s="17" r="R5888">
        <v>11473</v>
      </c>
    </row>
    <row r="5889">
      <c t="s" s="128" r="A5889">
        <v>11474</v>
      </c>
      <c t="s" s="220" r="B5889">
        <v>2559</v>
      </c>
      <c t="s" s="220" r="C5889">
        <v>11475</v>
      </c>
      <c t="s" s="220" r="D5889">
        <v>11476</v>
      </c>
      <c s="168" r="E5889">
        <v>41336.4755324074</v>
      </c>
      <c s="220" r="F5889"/>
      <c t="s" s="220" r="G5889">
        <v>57</v>
      </c>
      <c s="220" r="H5889"/>
      <c s="220" r="I5889"/>
      <c s="220" r="J5889">
        <v>770248848</v>
      </c>
      <c s="220" r="K5889"/>
      <c t="s" s="17" r="L5889">
        <v>74</v>
      </c>
      <c t="s" s="17" r="M5889">
        <v>2562</v>
      </c>
      <c s="220" r="N5889">
        <v>222</v>
      </c>
      <c s="220" r="O5889">
        <v>237</v>
      </c>
      <c s="220" r="P5889"/>
      <c t="s" s="220" r="Q5889">
        <v>11477</v>
      </c>
      <c t="s" s="17" r="R5889">
        <v>838</v>
      </c>
    </row>
    <row r="5890">
      <c t="s" s="128" r="A5890">
        <v>11478</v>
      </c>
      <c t="s" s="220" r="B5890">
        <v>2865</v>
      </c>
      <c t="s" s="220" r="C5890">
        <v>11479</v>
      </c>
      <c t="s" s="220" r="D5890">
        <v>11480</v>
      </c>
      <c s="168" r="E5890">
        <v>41336.4745833333</v>
      </c>
      <c s="220" r="F5890"/>
      <c t="s" s="220" r="G5890">
        <v>57</v>
      </c>
      <c s="220" r="H5890">
        <v>22482556</v>
      </c>
      <c t="s" s="220" r="I5890">
        <v>10999</v>
      </c>
      <c s="220" r="J5890">
        <v>15776298</v>
      </c>
      <c s="220" r="K5890"/>
      <c t="s" s="17" r="L5890">
        <v>228</v>
      </c>
      <c t="s" s="17" r="M5890">
        <v>2868</v>
      </c>
      <c s="220" r="N5890">
        <v>842</v>
      </c>
      <c s="220" r="O5890">
        <v>1024</v>
      </c>
      <c s="220" r="P5890">
        <v>3600</v>
      </c>
      <c t="s" s="220" r="Q5890">
        <v>11481</v>
      </c>
      <c t="s" s="17" r="R5890">
        <v>11482</v>
      </c>
    </row>
    <row r="5891">
      <c t="s" s="128" r="A5891">
        <v>11483</v>
      </c>
      <c t="s" s="220" r="B5891">
        <v>11484</v>
      </c>
      <c t="s" s="220" r="C5891">
        <v>11485</v>
      </c>
      <c t="s" s="220" r="D5891">
        <v>11486</v>
      </c>
      <c s="168" r="E5891">
        <v>41336.4734375</v>
      </c>
      <c s="220" r="F5891"/>
      <c t="s" s="220" r="G5891">
        <v>57</v>
      </c>
      <c s="220" r="H5891"/>
      <c s="220" r="I5891"/>
      <c s="220" r="J5891">
        <v>12209422</v>
      </c>
      <c s="220" r="K5891"/>
      <c t="s" s="17" r="L5891">
        <v>282</v>
      </c>
      <c t="s" s="17" r="M5891">
        <v>11487</v>
      </c>
      <c s="220" r="N5891">
        <v>52</v>
      </c>
      <c s="220" r="O5891">
        <v>117</v>
      </c>
      <c s="220" r="P5891">
        <v>3600</v>
      </c>
      <c t="s" s="220" r="Q5891">
        <v>11488</v>
      </c>
      <c t="s" s="17" r="R5891">
        <v>11489</v>
      </c>
    </row>
    <row r="5892">
      <c t="s" s="128" r="A5892">
        <v>11490</v>
      </c>
      <c t="s" s="220" r="B5892">
        <v>2287</v>
      </c>
      <c t="s" s="220" r="C5892">
        <v>11491</v>
      </c>
      <c t="s" s="220" r="D5892">
        <v>11492</v>
      </c>
      <c s="168" r="E5892">
        <v>41336.4707407407</v>
      </c>
      <c s="220" r="F5892"/>
      <c t="s" s="220" r="G5892">
        <v>46</v>
      </c>
      <c s="220" r="H5892"/>
      <c s="220" r="I5892"/>
      <c s="220" r="J5892">
        <v>14461032</v>
      </c>
      <c s="220" r="K5892"/>
      <c t="s" s="17" r="L5892">
        <v>74</v>
      </c>
      <c t="s" s="17" r="M5892">
        <v>2292</v>
      </c>
      <c s="220" r="N5892">
        <v>5043</v>
      </c>
      <c s="220" r="O5892">
        <v>1996</v>
      </c>
      <c s="220" r="P5892">
        <v>-28800</v>
      </c>
      <c t="s" s="220" r="Q5892">
        <v>11493</v>
      </c>
      <c t="s" s="17" r="R5892">
        <v>11494</v>
      </c>
    </row>
    <row r="5893">
      <c t="s" s="128" r="A5893">
        <v>11495</v>
      </c>
      <c t="s" s="220" r="B5893">
        <v>2448</v>
      </c>
      <c t="s" s="220" r="C5893">
        <v>11496</v>
      </c>
      <c t="s" s="220" r="D5893">
        <v>11497</v>
      </c>
      <c s="168" r="E5893">
        <v>41336.4703356482</v>
      </c>
      <c s="220" r="F5893"/>
      <c t="s" s="220" r="G5893">
        <v>57</v>
      </c>
      <c s="220" r="H5893"/>
      <c s="220" r="I5893"/>
      <c s="220" r="J5893">
        <v>26206046</v>
      </c>
      <c s="220" r="K5893"/>
      <c t="s" s="17" r="L5893">
        <v>228</v>
      </c>
      <c t="s" s="17" r="M5893">
        <v>3267</v>
      </c>
      <c s="220" r="N5893">
        <v>1261</v>
      </c>
      <c s="220" r="O5893">
        <v>910</v>
      </c>
      <c s="220" r="P5893">
        <v>3600</v>
      </c>
      <c t="s" s="220" r="Q5893">
        <v>11498</v>
      </c>
      <c t="s" s="17" r="R5893">
        <v>11499</v>
      </c>
    </row>
    <row r="5894">
      <c t="s" s="128" r="A5894">
        <v>11500</v>
      </c>
      <c t="s" s="220" r="B5894">
        <v>9011</v>
      </c>
      <c t="s" s="220" r="C5894">
        <v>11501</v>
      </c>
      <c t="s" s="220" r="D5894">
        <v>11502</v>
      </c>
      <c s="168" r="E5894">
        <v>41336.4681134259</v>
      </c>
      <c s="220" r="F5894"/>
      <c t="s" s="220" r="G5894">
        <v>57</v>
      </c>
      <c s="220" r="H5894">
        <v>505623226</v>
      </c>
      <c t="s" s="220" r="I5894">
        <v>11503</v>
      </c>
      <c s="220" r="J5894">
        <v>272388858</v>
      </c>
      <c s="220" r="K5894"/>
      <c t="s" s="17" r="L5894">
        <v>74</v>
      </c>
      <c t="s" s="17" r="M5894">
        <v>9013</v>
      </c>
      <c s="220" r="N5894">
        <v>17</v>
      </c>
      <c s="220" r="O5894">
        <v>129</v>
      </c>
      <c s="220" r="P5894">
        <v>-10800</v>
      </c>
      <c t="s" s="220" r="Q5894">
        <v>11504</v>
      </c>
      <c t="s" s="17" r="R5894">
        <v>11505</v>
      </c>
    </row>
    <row r="5895">
      <c t="s" s="128" r="A5895">
        <v>11506</v>
      </c>
      <c t="s" s="220" r="B5895">
        <v>1935</v>
      </c>
      <c t="s" s="220" r="C5895">
        <v>11507</v>
      </c>
      <c t="s" s="220" r="D5895">
        <v>11508</v>
      </c>
      <c s="168" r="E5895">
        <v>41336.4674768518</v>
      </c>
      <c s="220" r="F5895"/>
      <c t="s" s="220" r="G5895">
        <v>57</v>
      </c>
      <c s="220" r="H5895">
        <v>22482556</v>
      </c>
      <c t="s" s="220" r="I5895">
        <v>10999</v>
      </c>
      <c s="220" r="J5895">
        <v>293129646</v>
      </c>
      <c s="220" r="K5895"/>
      <c t="s" s="17" r="L5895">
        <v>135</v>
      </c>
      <c t="s" s="17" r="M5895">
        <v>1938</v>
      </c>
      <c s="220" r="N5895">
        <v>9</v>
      </c>
      <c s="220" r="O5895">
        <v>46</v>
      </c>
      <c s="220" r="P5895">
        <v>7200</v>
      </c>
      <c t="s" s="220" r="Q5895">
        <v>11509</v>
      </c>
      <c t="s" s="17" r="R5895">
        <v>11510</v>
      </c>
    </row>
    <row r="5896">
      <c t="s" s="128" r="A5896">
        <v>11511</v>
      </c>
      <c t="s" s="220" r="B5896">
        <v>10131</v>
      </c>
      <c t="s" s="220" r="C5896">
        <v>11512</v>
      </c>
      <c t="s" s="220" r="D5896">
        <v>11513</v>
      </c>
      <c s="168" r="E5896">
        <v>41336.4667476852</v>
      </c>
      <c s="220" r="F5896"/>
      <c t="s" s="220" r="G5896">
        <v>57</v>
      </c>
      <c s="220" r="H5896"/>
      <c s="220" r="I5896"/>
      <c s="220" r="J5896">
        <v>22470711</v>
      </c>
      <c s="220" r="K5896"/>
      <c t="s" s="17" r="L5896">
        <v>116</v>
      </c>
      <c t="s" s="17" r="M5896">
        <v>10134</v>
      </c>
      <c s="220" r="N5896">
        <v>5741</v>
      </c>
      <c s="220" r="O5896">
        <v>664</v>
      </c>
      <c s="220" r="P5896">
        <v>3600</v>
      </c>
      <c t="s" s="220" r="Q5896">
        <v>11514</v>
      </c>
      <c t="s" s="17" r="R5896">
        <v>11515</v>
      </c>
    </row>
    <row r="5897">
      <c t="s" s="128" r="A5897">
        <v>11516</v>
      </c>
      <c t="s" s="220" r="B5897">
        <v>11310</v>
      </c>
      <c t="s" s="220" r="C5897">
        <v>11517</v>
      </c>
      <c t="s" s="220" r="D5897">
        <v>11513</v>
      </c>
      <c s="168" r="E5897">
        <v>41336.4667476852</v>
      </c>
      <c s="220" r="F5897"/>
      <c t="s" s="220" r="G5897">
        <v>57</v>
      </c>
      <c s="220" r="H5897"/>
      <c s="220" r="I5897"/>
      <c s="220" r="J5897">
        <v>306730962</v>
      </c>
      <c s="220" r="K5897"/>
      <c t="s" s="17" r="L5897">
        <v>228</v>
      </c>
      <c t="s" s="17" r="M5897">
        <v>11313</v>
      </c>
      <c s="220" r="N5897">
        <v>13</v>
      </c>
      <c s="220" r="O5897">
        <v>7</v>
      </c>
      <c s="220" r="P5897">
        <v>3600</v>
      </c>
      <c t="s" s="220" r="Q5897">
        <v>11518</v>
      </c>
      <c t="s" s="17" r="R5897">
        <v>11519</v>
      </c>
    </row>
    <row r="5898">
      <c t="s" s="128" r="A5898">
        <v>11520</v>
      </c>
      <c t="s" s="220" r="B5898">
        <v>8186</v>
      </c>
      <c t="s" s="220" r="C5898">
        <v>11521</v>
      </c>
      <c t="s" s="220" r="D5898">
        <v>11522</v>
      </c>
      <c s="168" r="E5898">
        <v>41336.4663310185</v>
      </c>
      <c s="220" r="F5898"/>
      <c t="s" s="220" r="G5898">
        <v>57</v>
      </c>
      <c s="220" r="H5898">
        <v>25583565</v>
      </c>
      <c t="s" s="220" r="I5898">
        <v>54</v>
      </c>
      <c s="220" r="J5898">
        <v>459571523</v>
      </c>
      <c t="s" s="220" r="K5898">
        <v>11523</v>
      </c>
      <c t="s" s="17" r="L5898">
        <v>135</v>
      </c>
      <c t="s" s="17" r="M5898">
        <v>8188</v>
      </c>
      <c s="220" r="N5898">
        <v>108</v>
      </c>
      <c s="220" r="O5898">
        <v>142</v>
      </c>
      <c s="220" r="P5898">
        <v>7200</v>
      </c>
      <c t="s" s="220" r="Q5898">
        <v>11524</v>
      </c>
      <c t="s" s="17" r="R5898">
        <v>11525</v>
      </c>
    </row>
    <row r="5899">
      <c t="s" s="128" r="A5899">
        <v>11458</v>
      </c>
      <c t="s" s="220" r="B5899">
        <v>54</v>
      </c>
      <c t="s" s="220" r="C5899">
        <v>11526</v>
      </c>
      <c t="s" s="220" r="D5899">
        <v>11527</v>
      </c>
      <c s="168" r="E5899">
        <v>41336.4655787037</v>
      </c>
      <c s="220" r="F5899"/>
      <c t="s" s="220" r="G5899">
        <v>57</v>
      </c>
      <c s="220" r="H5899"/>
      <c s="220" r="I5899"/>
      <c s="220" r="J5899">
        <v>25583565</v>
      </c>
      <c s="220" r="K5899"/>
      <c t="s" s="17" r="L5899">
        <v>49</v>
      </c>
      <c t="s" s="17" r="M5899">
        <v>58</v>
      </c>
      <c s="220" r="N5899">
        <v>216</v>
      </c>
      <c s="220" r="O5899">
        <v>471</v>
      </c>
      <c s="220" r="P5899">
        <v>3600</v>
      </c>
      <c t="s" s="220" r="Q5899">
        <v>11528</v>
      </c>
      <c t="s" s="17" r="R5899">
        <v>67</v>
      </c>
    </row>
    <row r="5900">
      <c t="s" s="128" r="A5900">
        <v>11523</v>
      </c>
      <c t="s" s="220" r="B5900">
        <v>54</v>
      </c>
      <c t="s" s="220" r="C5900">
        <v>11529</v>
      </c>
      <c t="s" s="220" r="D5900">
        <v>11530</v>
      </c>
      <c s="168" r="E5900">
        <v>41336.4652546296</v>
      </c>
      <c s="220" r="F5900"/>
      <c t="s" s="220" r="G5900">
        <v>57</v>
      </c>
      <c s="220" r="H5900"/>
      <c s="220" r="I5900"/>
      <c s="220" r="J5900">
        <v>25583565</v>
      </c>
      <c s="220" r="K5900"/>
      <c t="s" s="17" r="L5900">
        <v>49</v>
      </c>
      <c t="s" s="17" r="M5900">
        <v>58</v>
      </c>
      <c s="220" r="N5900">
        <v>216</v>
      </c>
      <c s="220" r="O5900">
        <v>471</v>
      </c>
      <c s="220" r="P5900">
        <v>3600</v>
      </c>
      <c t="s" s="220" r="Q5900">
        <v>11531</v>
      </c>
      <c t="s" s="17" r="R5900">
        <v>11532</v>
      </c>
    </row>
    <row r="5901">
      <c t="s" s="128" r="A5901">
        <v>11533</v>
      </c>
      <c t="s" s="220" r="B5901">
        <v>11534</v>
      </c>
      <c t="s" s="220" r="C5901">
        <v>11535</v>
      </c>
      <c t="s" s="220" r="D5901">
        <v>11536</v>
      </c>
      <c s="168" r="E5901">
        <v>41336.465150463</v>
      </c>
      <c s="220" r="F5901"/>
      <c t="s" s="220" r="G5901">
        <v>57</v>
      </c>
      <c s="220" r="H5901"/>
      <c s="220" r="I5901"/>
      <c s="220" r="J5901">
        <v>66308766</v>
      </c>
      <c s="220" r="K5901"/>
      <c t="s" s="17" r="L5901">
        <v>74</v>
      </c>
      <c t="s" s="17" r="M5901">
        <v>11537</v>
      </c>
      <c s="220" r="N5901">
        <v>644</v>
      </c>
      <c s="220" r="O5901">
        <v>1362</v>
      </c>
      <c s="220" r="P5901">
        <v>3600</v>
      </c>
      <c t="s" s="220" r="Q5901">
        <v>11538</v>
      </c>
      <c t="s" s="17" r="R5901">
        <v>11539</v>
      </c>
    </row>
    <row r="5902">
      <c t="s" s="128" r="A5902">
        <v>11540</v>
      </c>
      <c t="s" s="220" r="B5902">
        <v>11534</v>
      </c>
      <c t="s" s="220" r="C5902">
        <v>11541</v>
      </c>
      <c t="s" s="220" r="D5902">
        <v>11542</v>
      </c>
      <c s="168" r="E5902">
        <v>41336.4635532407</v>
      </c>
      <c s="220" r="F5902"/>
      <c t="s" s="220" r="G5902">
        <v>57</v>
      </c>
      <c s="220" r="H5902"/>
      <c s="220" r="I5902"/>
      <c s="220" r="J5902">
        <v>66308766</v>
      </c>
      <c s="220" r="K5902"/>
      <c t="s" s="17" r="L5902">
        <v>74</v>
      </c>
      <c t="s" s="17" r="M5902">
        <v>11537</v>
      </c>
      <c s="220" r="N5902">
        <v>644</v>
      </c>
      <c s="220" r="O5902">
        <v>1362</v>
      </c>
      <c s="220" r="P5902">
        <v>3600</v>
      </c>
      <c t="s" s="220" r="Q5902">
        <v>11543</v>
      </c>
      <c t="s" s="17" r="R5902">
        <v>11544</v>
      </c>
    </row>
    <row r="5903">
      <c t="s" s="128" r="A5903">
        <v>11545</v>
      </c>
      <c t="s" s="220" r="B5903">
        <v>11546</v>
      </c>
      <c t="s" s="220" r="C5903">
        <v>11547</v>
      </c>
      <c t="s" s="220" r="D5903">
        <v>11548</v>
      </c>
      <c s="168" r="E5903">
        <v>41336.463275463</v>
      </c>
      <c s="220" r="F5903"/>
      <c t="s" s="220" r="G5903">
        <v>46</v>
      </c>
      <c s="220" r="H5903">
        <v>22470711</v>
      </c>
      <c t="s" s="220" r="I5903">
        <v>10131</v>
      </c>
      <c s="220" r="J5903">
        <v>18293696</v>
      </c>
      <c t="s" s="220" r="K5903">
        <v>11549</v>
      </c>
      <c t="s" s="17" r="L5903">
        <v>49</v>
      </c>
      <c t="s" s="17" r="M5903">
        <v>11550</v>
      </c>
      <c s="220" r="N5903">
        <v>934</v>
      </c>
      <c s="220" r="O5903">
        <v>496</v>
      </c>
      <c s="220" r="P5903">
        <v>3600</v>
      </c>
      <c t="s" s="220" r="Q5903">
        <v>11551</v>
      </c>
      <c t="s" s="17" r="R5903">
        <v>11552</v>
      </c>
    </row>
    <row r="5904">
      <c t="s" s="128" r="A5904">
        <v>11553</v>
      </c>
      <c t="s" s="220" r="B5904">
        <v>11554</v>
      </c>
      <c t="s" s="220" r="C5904">
        <v>11555</v>
      </c>
      <c t="s" s="220" r="D5904">
        <v>11548</v>
      </c>
      <c s="168" r="E5904">
        <v>41336.463275463</v>
      </c>
      <c s="220" r="F5904"/>
      <c t="s" s="220" r="G5904">
        <v>46</v>
      </c>
      <c s="220" r="H5904"/>
      <c s="220" r="I5904"/>
      <c s="220" r="J5904">
        <v>168289375</v>
      </c>
      <c s="220" r="K5904"/>
      <c t="s" s="17" r="L5904">
        <v>228</v>
      </c>
      <c t="s" s="17" r="M5904">
        <v>11556</v>
      </c>
      <c s="220" r="N5904">
        <v>775</v>
      </c>
      <c s="220" r="O5904">
        <v>787</v>
      </c>
      <c s="220" r="P5904">
        <v>-10800</v>
      </c>
      <c t="s" s="220" r="Q5904">
        <v>11557</v>
      </c>
      <c t="s" s="17" r="R5904">
        <v>11558</v>
      </c>
    </row>
    <row r="5905">
      <c t="s" s="128" r="A5905">
        <v>11559</v>
      </c>
      <c t="s" s="220" r="B5905">
        <v>2287</v>
      </c>
      <c t="s" s="220" r="C5905">
        <v>11560</v>
      </c>
      <c t="s" s="220" r="D5905">
        <v>11561</v>
      </c>
      <c s="168" r="E5905">
        <v>41336.4625231482</v>
      </c>
      <c s="220" r="F5905"/>
      <c t="s" s="220" r="G5905">
        <v>46</v>
      </c>
      <c s="220" r="H5905">
        <v>168289375</v>
      </c>
      <c t="s" s="220" r="I5905">
        <v>11554</v>
      </c>
      <c s="220" r="J5905">
        <v>14461032</v>
      </c>
      <c t="s" s="220" r="K5905">
        <v>11562</v>
      </c>
      <c t="s" s="17" r="L5905">
        <v>74</v>
      </c>
      <c t="s" s="17" r="M5905">
        <v>2292</v>
      </c>
      <c s="220" r="N5905">
        <v>5043</v>
      </c>
      <c s="220" r="O5905">
        <v>1996</v>
      </c>
      <c s="220" r="P5905">
        <v>-28800</v>
      </c>
      <c t="s" s="220" r="Q5905">
        <v>11563</v>
      </c>
      <c t="s" s="17" r="R5905">
        <v>11564</v>
      </c>
    </row>
    <row r="5906">
      <c t="s" s="128" r="A5906">
        <v>11565</v>
      </c>
      <c t="s" s="220" r="B5906">
        <v>54</v>
      </c>
      <c t="s" s="220" r="C5906">
        <v>11566</v>
      </c>
      <c t="s" s="220" r="D5906">
        <v>11567</v>
      </c>
      <c s="168" r="E5906">
        <v>41336.462337963</v>
      </c>
      <c s="220" r="F5906"/>
      <c t="s" s="220" r="G5906">
        <v>57</v>
      </c>
      <c s="220" r="H5906"/>
      <c s="220" r="I5906"/>
      <c s="220" r="J5906">
        <v>25583565</v>
      </c>
      <c s="220" r="K5906"/>
      <c t="s" s="17" r="L5906">
        <v>49</v>
      </c>
      <c t="s" s="17" r="M5906">
        <v>58</v>
      </c>
      <c s="220" r="N5906">
        <v>216</v>
      </c>
      <c s="220" r="O5906">
        <v>471</v>
      </c>
      <c s="220" r="P5906">
        <v>3600</v>
      </c>
      <c t="s" s="220" r="Q5906">
        <v>11568</v>
      </c>
      <c t="s" s="17" r="R5906">
        <v>4866</v>
      </c>
    </row>
    <row r="5907">
      <c t="s" s="128" r="A5907">
        <v>11000</v>
      </c>
      <c t="s" s="220" r="B5907">
        <v>10999</v>
      </c>
      <c t="s" s="220" r="C5907">
        <v>11569</v>
      </c>
      <c t="s" s="220" r="D5907">
        <v>11570</v>
      </c>
      <c s="168" r="E5907">
        <v>41336.461712963</v>
      </c>
      <c s="220" r="F5907"/>
      <c t="s" s="220" r="G5907">
        <v>57</v>
      </c>
      <c s="220" r="H5907"/>
      <c s="220" r="I5907"/>
      <c s="220" r="J5907">
        <v>22482556</v>
      </c>
      <c s="220" r="K5907"/>
      <c t="s" s="17" r="L5907">
        <v>605</v>
      </c>
      <c t="s" s="17" r="M5907">
        <v>11571</v>
      </c>
      <c s="220" r="N5907">
        <v>5120</v>
      </c>
      <c s="220" r="O5907">
        <v>685</v>
      </c>
      <c s="220" r="P5907">
        <v>3600</v>
      </c>
      <c t="s" s="220" r="Q5907">
        <v>11572</v>
      </c>
      <c t="s" s="17" r="R5907">
        <v>11573</v>
      </c>
    </row>
    <row r="5908">
      <c t="s" s="128" r="A5908">
        <v>11574</v>
      </c>
      <c t="s" s="220" r="B5908">
        <v>11310</v>
      </c>
      <c t="s" s="220" r="C5908">
        <v>11575</v>
      </c>
      <c t="s" s="220" r="D5908">
        <v>11576</v>
      </c>
      <c s="168" r="E5908">
        <v>41336.4612384259</v>
      </c>
      <c s="220" r="F5908"/>
      <c t="s" s="220" r="G5908">
        <v>57</v>
      </c>
      <c s="220" r="H5908"/>
      <c s="220" r="I5908"/>
      <c s="220" r="J5908">
        <v>306730962</v>
      </c>
      <c s="220" r="K5908"/>
      <c t="s" s="17" r="L5908">
        <v>228</v>
      </c>
      <c t="s" s="17" r="M5908">
        <v>11313</v>
      </c>
      <c s="220" r="N5908">
        <v>13</v>
      </c>
      <c s="220" r="O5908">
        <v>7</v>
      </c>
      <c s="220" r="P5908">
        <v>3600</v>
      </c>
      <c t="s" s="220" r="Q5908">
        <v>11577</v>
      </c>
      <c t="s" s="17" r="R5908">
        <v>11578</v>
      </c>
    </row>
    <row r="5909">
      <c t="s" s="128" r="A5909">
        <v>11579</v>
      </c>
      <c t="s" s="220" r="B5909">
        <v>11580</v>
      </c>
      <c t="s" s="220" r="C5909">
        <v>11581</v>
      </c>
      <c t="s" s="220" r="D5909">
        <v>11582</v>
      </c>
      <c s="168" r="E5909">
        <v>41336.4608449074</v>
      </c>
      <c s="220" r="F5909"/>
      <c t="s" s="220" r="G5909">
        <v>57</v>
      </c>
      <c s="220" r="H5909"/>
      <c s="220" r="I5909"/>
      <c s="220" r="J5909">
        <v>769690082</v>
      </c>
      <c s="220" r="K5909"/>
      <c t="s" s="17" r="L5909">
        <v>116</v>
      </c>
      <c t="s" s="17" r="M5909">
        <v>11583</v>
      </c>
      <c s="220" r="N5909">
        <v>582</v>
      </c>
      <c s="220" r="O5909">
        <v>250</v>
      </c>
      <c s="220" r="P5909">
        <v>3600</v>
      </c>
      <c t="s" s="220" r="Q5909">
        <v>11584</v>
      </c>
      <c t="s" s="17" r="R5909">
        <v>1868</v>
      </c>
    </row>
    <row r="5910">
      <c t="s" s="128" r="A5910">
        <v>11585</v>
      </c>
      <c t="s" s="220" r="B5910">
        <v>11586</v>
      </c>
      <c t="s" s="220" r="C5910">
        <v>11587</v>
      </c>
      <c t="s" s="220" r="D5910">
        <v>11588</v>
      </c>
      <c s="168" r="E5910">
        <v>41336.4597916667</v>
      </c>
      <c s="220" r="F5910"/>
      <c t="s" s="220" r="G5910">
        <v>57</v>
      </c>
      <c s="220" r="H5910"/>
      <c s="220" r="I5910"/>
      <c s="220" r="J5910">
        <v>47744559</v>
      </c>
      <c s="220" r="K5910"/>
      <c t="s" s="17" r="L5910">
        <v>11589</v>
      </c>
      <c t="s" s="17" r="M5910">
        <v>11590</v>
      </c>
      <c s="220" r="N5910">
        <v>251</v>
      </c>
      <c s="220" r="O5910">
        <v>255</v>
      </c>
      <c s="220" r="P5910">
        <v>3600</v>
      </c>
      <c t="s" s="220" r="Q5910">
        <v>11591</v>
      </c>
      <c t="s" s="17" r="R5910">
        <v>11592</v>
      </c>
    </row>
    <row r="5911">
      <c t="s" s="128" r="A5911">
        <v>11593</v>
      </c>
      <c t="s" s="220" r="B5911">
        <v>1759</v>
      </c>
      <c t="s" s="220" r="C5911">
        <v>11594</v>
      </c>
      <c t="s" s="220" r="D5911">
        <v>11595</v>
      </c>
      <c s="168" r="E5911">
        <v>41336.4595833333</v>
      </c>
      <c s="220" r="F5911"/>
      <c t="s" s="220" r="G5911">
        <v>57</v>
      </c>
      <c s="220" r="H5911"/>
      <c s="220" r="I5911"/>
      <c s="220" r="J5911">
        <v>527251402</v>
      </c>
      <c s="220" r="K5911"/>
      <c t="s" s="17" r="L5911">
        <v>116</v>
      </c>
      <c t="s" s="17" r="M5911">
        <v>1762</v>
      </c>
      <c s="220" r="N5911">
        <v>113</v>
      </c>
      <c s="220" r="O5911">
        <v>129</v>
      </c>
      <c s="220" r="P5911">
        <v>3600</v>
      </c>
      <c t="s" s="220" r="Q5911">
        <v>11596</v>
      </c>
      <c t="s" s="17" r="R5911">
        <v>8837</v>
      </c>
    </row>
    <row r="5912">
      <c t="s" s="128" r="A5912">
        <v>11597</v>
      </c>
      <c t="s" s="220" r="B5912">
        <v>9065</v>
      </c>
      <c t="s" s="220" r="C5912">
        <v>11598</v>
      </c>
      <c t="s" s="220" r="D5912">
        <v>11599</v>
      </c>
      <c s="168" r="E5912">
        <v>41336.4593287037</v>
      </c>
      <c s="220" r="F5912"/>
      <c t="s" s="220" r="G5912">
        <v>46</v>
      </c>
      <c s="220" r="H5912"/>
      <c s="220" r="I5912"/>
      <c s="220" r="J5912">
        <v>23182103</v>
      </c>
      <c s="220" r="K5912"/>
      <c t="s" s="17" r="L5912">
        <v>74</v>
      </c>
      <c t="s" s="17" r="M5912">
        <v>9068</v>
      </c>
      <c s="220" r="N5912">
        <v>1870</v>
      </c>
      <c s="220" r="O5912">
        <v>543</v>
      </c>
      <c s="220" r="P5912">
        <v>3600</v>
      </c>
      <c t="s" s="220" r="Q5912">
        <v>11600</v>
      </c>
      <c t="s" s="17" r="R5912">
        <v>11601</v>
      </c>
    </row>
    <row r="5913">
      <c t="s" s="128" r="A5913">
        <v>11602</v>
      </c>
      <c t="s" s="220" r="B5913">
        <v>150</v>
      </c>
      <c t="s" s="220" r="C5913">
        <v>11603</v>
      </c>
      <c t="s" s="220" r="D5913">
        <v>11604</v>
      </c>
      <c s="168" r="E5913">
        <v>41336.4585185185</v>
      </c>
      <c s="220" r="F5913"/>
      <c t="s" s="220" r="G5913">
        <v>57</v>
      </c>
      <c s="220" r="H5913">
        <v>459571523</v>
      </c>
      <c t="s" s="220" r="I5913">
        <v>8186</v>
      </c>
      <c s="220" r="J5913">
        <v>427644883</v>
      </c>
      <c t="s" s="220" r="K5913">
        <v>11605</v>
      </c>
      <c t="s" s="17" r="L5913">
        <v>135</v>
      </c>
      <c t="s" s="17" r="M5913">
        <v>153</v>
      </c>
      <c s="220" r="N5913">
        <v>227</v>
      </c>
      <c s="220" r="O5913">
        <v>413</v>
      </c>
      <c s="220" r="P5913"/>
      <c t="s" s="220" r="Q5913">
        <v>11606</v>
      </c>
      <c t="s" s="17" r="R5913">
        <v>11607</v>
      </c>
    </row>
    <row r="5914">
      <c t="s" s="128" r="A5914">
        <v>11608</v>
      </c>
      <c t="s" s="220" r="B5914">
        <v>11609</v>
      </c>
      <c t="s" s="220" r="C5914">
        <v>11610</v>
      </c>
      <c t="s" s="220" r="D5914">
        <v>11611</v>
      </c>
      <c s="168" r="E5914">
        <v>41336.4582986111</v>
      </c>
      <c s="220" r="F5914"/>
      <c t="s" s="220" r="G5914">
        <v>57</v>
      </c>
      <c s="220" r="H5914"/>
      <c s="220" r="I5914"/>
      <c s="220" r="J5914">
        <v>155935518</v>
      </c>
      <c s="220" r="K5914"/>
      <c t="s" s="17" r="L5914">
        <v>74</v>
      </c>
      <c t="s" s="17" r="M5914">
        <v>11612</v>
      </c>
      <c s="220" r="N5914">
        <v>146</v>
      </c>
      <c s="220" r="O5914">
        <v>564</v>
      </c>
      <c s="220" r="P5914">
        <v>3600</v>
      </c>
      <c t="s" s="220" r="Q5914">
        <v>11613</v>
      </c>
      <c t="s" s="17" r="R5914">
        <v>11614</v>
      </c>
    </row>
    <row r="5915">
      <c t="s" s="128" r="A5915">
        <v>11615</v>
      </c>
      <c t="s" s="220" r="B5915">
        <v>84</v>
      </c>
      <c t="s" s="220" r="C5915">
        <v>11616</v>
      </c>
      <c t="s" s="220" r="D5915">
        <v>11617</v>
      </c>
      <c s="168" r="E5915">
        <v>41336.458287037</v>
      </c>
      <c s="220" r="F5915"/>
      <c t="s" s="220" r="G5915">
        <v>57</v>
      </c>
      <c s="220" r="H5915"/>
      <c s="220" r="I5915"/>
      <c s="220" r="J5915">
        <v>1208912070</v>
      </c>
      <c s="220" r="K5915"/>
      <c t="s" s="17" r="L5915">
        <v>49</v>
      </c>
      <c t="s" s="17" r="M5915">
        <v>87</v>
      </c>
      <c s="220" r="N5915">
        <v>18</v>
      </c>
      <c s="220" r="O5915">
        <v>151</v>
      </c>
      <c s="220" r="P5915">
        <v>3600</v>
      </c>
      <c t="s" s="220" r="Q5915">
        <v>11618</v>
      </c>
      <c t="s" s="17" r="R5915">
        <v>1687</v>
      </c>
    </row>
    <row r="5916">
      <c t="s" s="128" r="A5916">
        <v>11619</v>
      </c>
      <c t="s" s="220" r="B5916">
        <v>2287</v>
      </c>
      <c t="s" s="220" r="C5916">
        <v>11620</v>
      </c>
      <c t="s" s="220" r="D5916">
        <v>11621</v>
      </c>
      <c s="168" r="E5916">
        <v>41336.4580439815</v>
      </c>
      <c s="220" r="F5916"/>
      <c t="s" s="220" r="G5916">
        <v>46</v>
      </c>
      <c s="220" r="H5916">
        <v>22470711</v>
      </c>
      <c t="s" s="220" r="I5916">
        <v>10131</v>
      </c>
      <c s="220" r="J5916">
        <v>14461032</v>
      </c>
      <c t="s" s="220" r="K5916">
        <v>11549</v>
      </c>
      <c t="s" s="17" r="L5916">
        <v>74</v>
      </c>
      <c t="s" s="17" r="M5916">
        <v>2292</v>
      </c>
      <c s="220" r="N5916">
        <v>5043</v>
      </c>
      <c s="220" r="O5916">
        <v>1996</v>
      </c>
      <c s="220" r="P5916">
        <v>-28800</v>
      </c>
      <c t="s" s="220" r="Q5916">
        <v>11622</v>
      </c>
      <c t="s" s="17" r="R5916">
        <v>11623</v>
      </c>
    </row>
    <row r="5917">
      <c t="s" s="128" r="A5917">
        <v>11624</v>
      </c>
      <c t="s" s="220" r="B5917">
        <v>11625</v>
      </c>
      <c t="s" s="220" r="C5917">
        <v>11626</v>
      </c>
      <c t="s" s="220" r="D5917">
        <v>11627</v>
      </c>
      <c s="168" r="E5917">
        <v>41336.4579861111</v>
      </c>
      <c s="220" r="F5917"/>
      <c t="s" s="220" r="G5917">
        <v>57</v>
      </c>
      <c s="220" r="H5917"/>
      <c s="220" r="I5917"/>
      <c s="220" r="J5917">
        <v>271413649</v>
      </c>
      <c s="220" r="K5917"/>
      <c t="s" s="17" r="L5917">
        <v>116</v>
      </c>
      <c t="s" s="17" r="M5917">
        <v>11628</v>
      </c>
      <c s="220" r="N5917">
        <v>581</v>
      </c>
      <c s="220" r="O5917">
        <v>716</v>
      </c>
      <c s="220" r="P5917">
        <v>-10800</v>
      </c>
      <c t="s" s="220" r="Q5917">
        <v>11629</v>
      </c>
      <c t="s" s="17" r="R5917">
        <v>11630</v>
      </c>
    </row>
    <row r="5918">
      <c t="s" s="128" r="A5918">
        <v>11631</v>
      </c>
      <c t="s" s="220" r="B5918">
        <v>54</v>
      </c>
      <c t="s" s="220" r="C5918">
        <v>11632</v>
      </c>
      <c t="s" s="220" r="D5918">
        <v>11633</v>
      </c>
      <c s="168" r="E5918">
        <v>41336.4572800926</v>
      </c>
      <c s="220" r="F5918"/>
      <c t="s" s="220" r="G5918">
        <v>57</v>
      </c>
      <c s="220" r="H5918">
        <v>22470711</v>
      </c>
      <c t="s" s="220" r="I5918">
        <v>10131</v>
      </c>
      <c s="220" r="J5918">
        <v>25583565</v>
      </c>
      <c t="s" s="220" r="K5918">
        <v>11549</v>
      </c>
      <c t="s" s="17" r="L5918">
        <v>49</v>
      </c>
      <c t="s" s="17" r="M5918">
        <v>58</v>
      </c>
      <c s="220" r="N5918">
        <v>216</v>
      </c>
      <c s="220" r="O5918">
        <v>471</v>
      </c>
      <c s="220" r="P5918">
        <v>3600</v>
      </c>
      <c t="s" s="220" r="Q5918">
        <v>11634</v>
      </c>
      <c t="s" s="17" r="R5918">
        <v>11635</v>
      </c>
    </row>
    <row r="5919">
      <c t="s" s="128" r="A5919">
        <v>11636</v>
      </c>
      <c t="s" s="220" r="B5919">
        <v>11625</v>
      </c>
      <c t="s" s="220" r="C5919">
        <v>11637</v>
      </c>
      <c t="s" s="220" r="D5919">
        <v>11638</v>
      </c>
      <c s="168" r="E5919">
        <v>41336.4568171296</v>
      </c>
      <c s="220" r="F5919"/>
      <c t="s" s="220" r="G5919">
        <v>57</v>
      </c>
      <c s="220" r="H5919"/>
      <c s="220" r="I5919"/>
      <c s="220" r="J5919">
        <v>271413649</v>
      </c>
      <c s="220" r="K5919"/>
      <c t="s" s="17" r="L5919">
        <v>116</v>
      </c>
      <c t="s" s="17" r="M5919">
        <v>11628</v>
      </c>
      <c s="220" r="N5919">
        <v>581</v>
      </c>
      <c s="220" r="O5919">
        <v>716</v>
      </c>
      <c s="220" r="P5919">
        <v>-10800</v>
      </c>
      <c t="s" s="220" r="Q5919">
        <v>11639</v>
      </c>
      <c t="s" s="17" r="R5919">
        <v>11640</v>
      </c>
    </row>
    <row r="5920">
      <c t="s" s="128" r="A5920">
        <v>11549</v>
      </c>
      <c t="s" s="220" r="B5920">
        <v>10131</v>
      </c>
      <c t="s" s="220" r="C5920">
        <v>11641</v>
      </c>
      <c t="s" s="220" r="D5920">
        <v>11642</v>
      </c>
      <c s="168" r="E5920">
        <v>41336.4567013889</v>
      </c>
      <c s="220" r="F5920"/>
      <c t="s" s="220" r="G5920">
        <v>57</v>
      </c>
      <c s="220" r="H5920"/>
      <c s="220" r="I5920"/>
      <c s="220" r="J5920">
        <v>22470711</v>
      </c>
      <c s="220" r="K5920"/>
      <c t="s" s="17" r="L5920">
        <v>74</v>
      </c>
      <c t="s" s="17" r="M5920">
        <v>10134</v>
      </c>
      <c s="220" r="N5920">
        <v>5741</v>
      </c>
      <c s="220" r="O5920">
        <v>664</v>
      </c>
      <c s="220" r="P5920">
        <v>3600</v>
      </c>
      <c t="s" s="220" r="Q5920">
        <v>11643</v>
      </c>
      <c t="s" s="17" r="R5920">
        <v>11644</v>
      </c>
    </row>
    <row r="5921">
      <c t="s" s="128" r="A5921">
        <v>11645</v>
      </c>
      <c t="s" s="220" r="B5921">
        <v>1420</v>
      </c>
      <c t="s" s="220" r="C5921">
        <v>11646</v>
      </c>
      <c t="s" s="220" r="D5921">
        <v>11647</v>
      </c>
      <c s="168" r="E5921">
        <v>41336.4556712963</v>
      </c>
      <c s="220" r="F5921"/>
      <c t="s" s="220" r="G5921">
        <v>57</v>
      </c>
      <c s="220" r="H5921"/>
      <c s="220" r="I5921"/>
      <c s="220" r="J5921">
        <v>58761933</v>
      </c>
      <c s="220" r="K5921"/>
      <c t="s" s="17" r="L5921">
        <v>228</v>
      </c>
      <c t="s" s="17" r="M5921">
        <v>1423</v>
      </c>
      <c s="220" r="N5921">
        <v>771</v>
      </c>
      <c s="220" r="O5921">
        <v>497</v>
      </c>
      <c s="220" r="P5921">
        <v>3600</v>
      </c>
      <c t="s" s="220" r="Q5921">
        <v>11648</v>
      </c>
      <c t="s" s="17" r="R5921">
        <v>143</v>
      </c>
    </row>
    <row r="5922">
      <c t="s" s="128" r="A5922">
        <v>11649</v>
      </c>
      <c t="s" s="220" r="B5922">
        <v>2648</v>
      </c>
      <c t="s" s="220" r="C5922">
        <v>11650</v>
      </c>
      <c t="s" s="220" r="D5922">
        <v>11651</v>
      </c>
      <c s="168" r="E5922">
        <v>41336.4553587963</v>
      </c>
      <c s="220" r="F5922"/>
      <c t="s" s="220" r="G5922">
        <v>57</v>
      </c>
      <c s="220" r="H5922">
        <v>239888778</v>
      </c>
      <c t="s" s="220" r="I5922">
        <v>11652</v>
      </c>
      <c s="220" r="J5922">
        <v>431973767</v>
      </c>
      <c t="s" s="220" r="K5922">
        <v>11653</v>
      </c>
      <c t="s" s="17" r="L5922">
        <v>74</v>
      </c>
      <c t="s" s="17" r="M5922">
        <v>2709</v>
      </c>
      <c s="220" r="N5922">
        <v>30</v>
      </c>
      <c s="220" r="O5922">
        <v>83</v>
      </c>
      <c s="220" r="P5922"/>
      <c t="s" s="220" r="Q5922">
        <v>11654</v>
      </c>
      <c t="s" s="17" r="R5922">
        <v>11655</v>
      </c>
    </row>
    <row r="5923">
      <c t="s" s="128" r="A5923">
        <v>11656</v>
      </c>
      <c t="s" s="220" r="B5923">
        <v>54</v>
      </c>
      <c t="s" s="220" r="C5923">
        <v>11657</v>
      </c>
      <c t="s" s="220" r="D5923">
        <v>11658</v>
      </c>
      <c s="168" r="E5923">
        <v>41336.4528819444</v>
      </c>
      <c s="220" r="F5923"/>
      <c t="s" s="220" r="G5923">
        <v>57</v>
      </c>
      <c s="220" r="H5923"/>
      <c s="220" r="I5923"/>
      <c s="220" r="J5923">
        <v>25583565</v>
      </c>
      <c s="220" r="K5923"/>
      <c t="s" s="17" r="L5923">
        <v>49</v>
      </c>
      <c t="s" s="17" r="M5923">
        <v>58</v>
      </c>
      <c s="220" r="N5923">
        <v>216</v>
      </c>
      <c s="220" r="O5923">
        <v>471</v>
      </c>
      <c s="220" r="P5923">
        <v>3600</v>
      </c>
      <c t="s" s="220" r="Q5923">
        <v>11659</v>
      </c>
      <c t="s" s="17" r="R5923">
        <v>1154</v>
      </c>
    </row>
    <row r="5924">
      <c t="s" s="128" r="A5924">
        <v>11660</v>
      </c>
      <c t="s" s="220" r="B5924">
        <v>2865</v>
      </c>
      <c t="s" s="220" r="C5924">
        <v>11661</v>
      </c>
      <c t="s" s="220" r="D5924">
        <v>11662</v>
      </c>
      <c s="168" r="E5924">
        <v>41336.4525810185</v>
      </c>
      <c s="220" r="F5924"/>
      <c t="s" s="220" r="G5924">
        <v>57</v>
      </c>
      <c s="220" r="H5924"/>
      <c s="220" r="I5924"/>
      <c s="220" r="J5924">
        <v>15776298</v>
      </c>
      <c s="220" r="K5924"/>
      <c t="s" s="17" r="L5924">
        <v>228</v>
      </c>
      <c t="s" s="17" r="M5924">
        <v>2868</v>
      </c>
      <c s="220" r="N5924">
        <v>842</v>
      </c>
      <c s="220" r="O5924">
        <v>1024</v>
      </c>
      <c s="220" r="P5924">
        <v>3600</v>
      </c>
      <c t="s" s="220" r="Q5924">
        <v>11663</v>
      </c>
      <c t="s" s="17" r="R5924">
        <v>11664</v>
      </c>
    </row>
    <row r="5925">
      <c t="s" s="128" r="A5925">
        <v>11665</v>
      </c>
      <c t="s" s="220" r="B5925">
        <v>54</v>
      </c>
      <c t="s" s="220" r="C5925">
        <v>11666</v>
      </c>
      <c t="s" s="220" r="D5925">
        <v>11667</v>
      </c>
      <c s="168" r="E5925">
        <v>41336.4518055556</v>
      </c>
      <c s="220" r="F5925"/>
      <c t="s" s="220" r="G5925">
        <v>57</v>
      </c>
      <c s="220" r="H5925"/>
      <c s="220" r="I5925"/>
      <c s="220" r="J5925">
        <v>25583565</v>
      </c>
      <c s="220" r="K5925"/>
      <c t="s" s="17" r="L5925">
        <v>49</v>
      </c>
      <c t="s" s="17" r="M5925">
        <v>58</v>
      </c>
      <c s="220" r="N5925">
        <v>216</v>
      </c>
      <c s="220" r="O5925">
        <v>471</v>
      </c>
      <c s="220" r="P5925">
        <v>3600</v>
      </c>
      <c t="s" s="220" r="Q5925">
        <v>11668</v>
      </c>
      <c t="s" s="17" r="R5925">
        <v>1830</v>
      </c>
    </row>
    <row r="5926">
      <c t="s" s="128" r="A5926">
        <v>11653</v>
      </c>
      <c t="s" s="220" r="B5926">
        <v>11652</v>
      </c>
      <c t="s" s="220" r="C5926">
        <v>11669</v>
      </c>
      <c t="s" s="220" r="D5926">
        <v>11670</v>
      </c>
      <c s="168" r="E5926">
        <v>41336.4508333333</v>
      </c>
      <c s="220" r="F5926"/>
      <c t="s" s="220" r="G5926">
        <v>57</v>
      </c>
      <c s="220" r="H5926"/>
      <c s="220" r="I5926"/>
      <c s="220" r="J5926">
        <v>239888778</v>
      </c>
      <c s="220" r="K5926"/>
      <c t="s" s="17" r="L5926">
        <v>74</v>
      </c>
      <c t="s" s="17" r="M5926">
        <v>11671</v>
      </c>
      <c s="220" r="N5926">
        <v>30</v>
      </c>
      <c s="220" r="O5926">
        <v>206</v>
      </c>
      <c s="220" r="P5926">
        <v>-10800</v>
      </c>
      <c t="s" s="220" r="Q5926">
        <v>11672</v>
      </c>
      <c t="s" s="17" r="R5926">
        <v>467</v>
      </c>
    </row>
    <row r="5927">
      <c t="s" s="128" r="A5927">
        <v>11673</v>
      </c>
      <c t="s" s="220" r="B5927">
        <v>1980</v>
      </c>
      <c t="s" s="220" r="C5927">
        <v>11674</v>
      </c>
      <c t="s" s="220" r="D5927">
        <v>11675</v>
      </c>
      <c s="168" r="E5927">
        <v>41336.449537037</v>
      </c>
      <c s="220" r="F5927"/>
      <c t="s" s="220" r="G5927">
        <v>57</v>
      </c>
      <c s="220" r="H5927"/>
      <c s="220" r="I5927"/>
      <c s="220" r="J5927">
        <v>517443979</v>
      </c>
      <c s="220" r="K5927"/>
      <c t="s" s="17" r="L5927">
        <v>135</v>
      </c>
      <c t="s" s="17" r="M5927">
        <v>1983</v>
      </c>
      <c s="220" r="N5927">
        <v>650</v>
      </c>
      <c s="220" r="O5927">
        <v>698</v>
      </c>
      <c s="220" r="P5927">
        <v>-36000</v>
      </c>
      <c t="s" s="220" r="Q5927">
        <v>11676</v>
      </c>
      <c t="s" s="17" r="R5927">
        <v>11677</v>
      </c>
    </row>
    <row r="5928">
      <c t="s" s="128" r="A5928">
        <v>11678</v>
      </c>
      <c t="s" s="220" r="B5928">
        <v>5288</v>
      </c>
      <c t="s" s="220" r="C5928">
        <v>11679</v>
      </c>
      <c t="s" s="220" r="D5928">
        <v>11680</v>
      </c>
      <c s="168" r="E5928">
        <v>41336.4484953704</v>
      </c>
      <c s="220" r="F5928"/>
      <c t="s" s="220" r="G5928">
        <v>57</v>
      </c>
      <c s="220" r="H5928"/>
      <c s="220" r="I5928"/>
      <c s="220" r="J5928">
        <v>6421942</v>
      </c>
      <c s="220" r="K5928"/>
      <c t="s" s="17" r="L5928">
        <v>228</v>
      </c>
      <c t="s" s="17" r="M5928">
        <v>5321</v>
      </c>
      <c s="220" r="N5928">
        <v>278</v>
      </c>
      <c s="220" r="O5928">
        <v>570</v>
      </c>
      <c s="220" r="P5928">
        <v>3600</v>
      </c>
      <c t="s" s="220" r="Q5928">
        <v>11681</v>
      </c>
      <c t="s" s="17" r="R5928">
        <v>11682</v>
      </c>
    </row>
    <row r="5929">
      <c t="s" s="128" r="A5929">
        <v>11683</v>
      </c>
      <c t="s" s="220" r="B5929">
        <v>949</v>
      </c>
      <c t="s" s="220" r="C5929">
        <v>11684</v>
      </c>
      <c t="s" s="220" r="D5929">
        <v>11685</v>
      </c>
      <c s="168" r="E5929">
        <v>41336.4484722222</v>
      </c>
      <c s="220" r="F5929"/>
      <c t="s" s="220" r="G5929">
        <v>57</v>
      </c>
      <c s="220" r="H5929"/>
      <c s="220" r="I5929"/>
      <c s="220" r="J5929">
        <v>101744839</v>
      </c>
      <c s="220" r="K5929"/>
      <c t="s" s="17" r="L5929">
        <v>135</v>
      </c>
      <c t="s" s="17" r="M5929">
        <v>952</v>
      </c>
      <c s="220" r="N5929">
        <v>638</v>
      </c>
      <c s="220" r="O5929">
        <v>880</v>
      </c>
      <c s="220" r="P5929"/>
      <c t="s" s="220" r="Q5929">
        <v>11686</v>
      </c>
      <c t="s" s="17" r="R5929">
        <v>2314</v>
      </c>
    </row>
    <row r="5930">
      <c t="s" s="128" r="A5930">
        <v>11687</v>
      </c>
      <c t="s" s="220" r="B5930">
        <v>2518</v>
      </c>
      <c t="s" s="220" r="C5930">
        <v>11688</v>
      </c>
      <c t="s" s="220" r="D5930">
        <v>11689</v>
      </c>
      <c s="168" r="E5930">
        <v>41336.4480555556</v>
      </c>
      <c s="220" r="F5930"/>
      <c t="s" s="220" r="G5930">
        <v>57</v>
      </c>
      <c s="220" r="H5930"/>
      <c s="220" r="I5930"/>
      <c s="220" r="J5930">
        <v>145658976</v>
      </c>
      <c s="220" r="K5930"/>
      <c t="s" s="17" r="L5930">
        <v>74</v>
      </c>
      <c t="s" s="17" r="M5930">
        <v>2521</v>
      </c>
      <c s="220" r="N5930">
        <v>19</v>
      </c>
      <c s="220" r="O5930">
        <v>212</v>
      </c>
      <c s="220" r="P5930">
        <v>7200</v>
      </c>
      <c t="s" s="220" r="Q5930">
        <v>11690</v>
      </c>
      <c t="s" s="17" r="R5930">
        <v>11691</v>
      </c>
    </row>
    <row r="5931">
      <c t="s" s="128" r="A5931">
        <v>11692</v>
      </c>
      <c t="s" s="220" r="B5931">
        <v>918</v>
      </c>
      <c t="s" s="220" r="C5931">
        <v>11693</v>
      </c>
      <c t="s" s="220" r="D5931">
        <v>11694</v>
      </c>
      <c s="168" r="E5931">
        <v>41336.4474189815</v>
      </c>
      <c s="220" r="F5931"/>
      <c t="s" s="220" r="G5931">
        <v>57</v>
      </c>
      <c s="220" r="H5931"/>
      <c s="220" r="I5931"/>
      <c s="220" r="J5931">
        <v>1096196947</v>
      </c>
      <c s="220" r="K5931"/>
      <c t="s" s="17" r="L5931">
        <v>127</v>
      </c>
      <c t="s" s="17" r="M5931">
        <v>957</v>
      </c>
      <c s="220" r="N5931">
        <v>119</v>
      </c>
      <c s="220" r="O5931">
        <v>460</v>
      </c>
      <c s="220" r="P5931"/>
      <c t="s" s="220" r="Q5931">
        <v>11695</v>
      </c>
      <c t="s" s="17" r="R5931">
        <v>11696</v>
      </c>
    </row>
    <row r="5932">
      <c t="s" s="128" r="A5932">
        <v>11697</v>
      </c>
      <c t="s" s="220" r="B5932">
        <v>1432</v>
      </c>
      <c t="s" s="220" r="C5932">
        <v>11698</v>
      </c>
      <c t="s" s="220" r="D5932">
        <v>11699</v>
      </c>
      <c s="168" r="E5932">
        <v>41336.4466087963</v>
      </c>
      <c s="220" r="F5932"/>
      <c t="s" s="220" r="G5932">
        <v>57</v>
      </c>
      <c s="220" r="H5932"/>
      <c s="220" r="I5932"/>
      <c s="220" r="J5932">
        <v>274562685</v>
      </c>
      <c s="220" r="K5932"/>
      <c t="s" s="17" r="L5932">
        <v>2318</v>
      </c>
      <c t="s" s="17" r="M5932">
        <v>1435</v>
      </c>
      <c s="220" r="N5932">
        <v>434</v>
      </c>
      <c s="220" r="O5932">
        <v>308</v>
      </c>
      <c s="220" r="P5932">
        <v>3600</v>
      </c>
      <c t="s" s="220" r="Q5932">
        <v>11700</v>
      </c>
      <c t="s" s="17" r="R5932">
        <v>11701</v>
      </c>
    </row>
    <row r="5933">
      <c t="s" s="128" r="A5933">
        <v>11702</v>
      </c>
      <c t="s" s="220" r="B5933">
        <v>2786</v>
      </c>
      <c t="s" s="220" r="C5933">
        <v>11703</v>
      </c>
      <c t="s" s="220" r="D5933">
        <v>11704</v>
      </c>
      <c s="168" r="E5933">
        <v>41336.446412037</v>
      </c>
      <c s="220" r="F5933"/>
      <c t="s" s="220" r="G5933">
        <v>57</v>
      </c>
      <c s="220" r="H5933"/>
      <c s="220" r="I5933"/>
      <c s="220" r="J5933">
        <v>1055455069</v>
      </c>
      <c s="220" r="K5933"/>
      <c t="s" s="17" r="L5933">
        <v>49</v>
      </c>
      <c t="s" s="17" r="M5933">
        <v>2789</v>
      </c>
      <c s="220" r="N5933">
        <v>74</v>
      </c>
      <c s="220" r="O5933">
        <v>115</v>
      </c>
      <c s="220" r="P5933">
        <v>-36000</v>
      </c>
      <c t="s" s="220" r="Q5933">
        <v>11705</v>
      </c>
      <c t="s" s="17" r="R5933">
        <v>11706</v>
      </c>
    </row>
    <row r="5934">
      <c t="s" s="128" r="A5934">
        <v>11707</v>
      </c>
      <c t="s" s="220" r="B5934">
        <v>217</v>
      </c>
      <c t="s" s="220" r="C5934">
        <v>11708</v>
      </c>
      <c t="s" s="220" r="D5934">
        <v>11709</v>
      </c>
      <c s="168" r="E5934">
        <v>41336.446099537</v>
      </c>
      <c s="220" r="F5934"/>
      <c t="s" s="220" r="G5934">
        <v>57</v>
      </c>
      <c s="220" r="H5934"/>
      <c s="220" r="I5934"/>
      <c s="220" r="J5934">
        <v>261867800</v>
      </c>
      <c s="220" r="K5934"/>
      <c t="s" s="17" r="L5934">
        <v>135</v>
      </c>
      <c t="s" s="17" r="M5934">
        <v>221</v>
      </c>
      <c s="220" r="N5934">
        <v>254</v>
      </c>
      <c s="220" r="O5934">
        <v>325</v>
      </c>
      <c s="220" r="P5934">
        <v>3600</v>
      </c>
      <c t="s" s="220" r="Q5934">
        <v>11710</v>
      </c>
      <c t="s" s="17" r="R5934">
        <v>11711</v>
      </c>
    </row>
    <row r="5935">
      <c t="s" s="128" r="A5935">
        <v>11712</v>
      </c>
      <c t="s" s="220" r="B5935">
        <v>5288</v>
      </c>
      <c t="s" s="220" r="C5935">
        <v>11713</v>
      </c>
      <c t="s" s="220" r="D5935">
        <v>11714</v>
      </c>
      <c s="168" r="E5935">
        <v>41336.4432638889</v>
      </c>
      <c s="220" r="F5935"/>
      <c t="s" s="220" r="G5935">
        <v>57</v>
      </c>
      <c s="220" r="H5935"/>
      <c s="220" r="I5935"/>
      <c s="220" r="J5935">
        <v>6421942</v>
      </c>
      <c s="220" r="K5935"/>
      <c t="s" s="17" r="L5935">
        <v>228</v>
      </c>
      <c t="s" s="17" r="M5935">
        <v>5321</v>
      </c>
      <c s="220" r="N5935">
        <v>278</v>
      </c>
      <c s="220" r="O5935">
        <v>570</v>
      </c>
      <c s="220" r="P5935">
        <v>3600</v>
      </c>
      <c t="s" s="220" r="Q5935">
        <v>11715</v>
      </c>
      <c t="s" s="17" r="R5935">
        <v>6852</v>
      </c>
    </row>
    <row r="5936">
      <c t="s" s="128" r="A5936">
        <v>11716</v>
      </c>
      <c t="s" s="220" r="B5936">
        <v>1785</v>
      </c>
      <c t="s" s="220" r="C5936">
        <v>11717</v>
      </c>
      <c t="s" s="220" r="D5936">
        <v>11718</v>
      </c>
      <c s="168" r="E5936">
        <v>41336.442662037</v>
      </c>
      <c s="220" r="F5936"/>
      <c t="s" s="220" r="G5936">
        <v>57</v>
      </c>
      <c s="220" r="H5936"/>
      <c s="220" r="I5936"/>
      <c s="220" r="J5936">
        <v>524653656</v>
      </c>
      <c s="220" r="K5936"/>
      <c t="s" s="17" r="L5936">
        <v>74</v>
      </c>
      <c t="s" s="17" r="M5936">
        <v>1788</v>
      </c>
      <c s="220" r="N5936">
        <v>121</v>
      </c>
      <c s="220" r="O5936">
        <v>181</v>
      </c>
      <c s="220" r="P5936"/>
      <c t="s" s="220" r="Q5936">
        <v>11719</v>
      </c>
      <c t="s" s="17" r="R5936">
        <v>11720</v>
      </c>
    </row>
    <row r="5937">
      <c t="s" s="128" r="A5937">
        <v>11721</v>
      </c>
      <c t="s" s="220" r="B5937">
        <v>2287</v>
      </c>
      <c t="s" s="220" r="C5937">
        <v>11722</v>
      </c>
      <c t="s" s="220" r="D5937">
        <v>11723</v>
      </c>
      <c s="168" r="E5937">
        <v>41336.4425115741</v>
      </c>
      <c s="220" r="F5937"/>
      <c t="s" s="220" r="G5937">
        <v>46</v>
      </c>
      <c s="220" r="H5937"/>
      <c s="220" r="I5937"/>
      <c s="220" r="J5937">
        <v>14461032</v>
      </c>
      <c s="220" r="K5937"/>
      <c t="s" s="17" r="L5937">
        <v>74</v>
      </c>
      <c t="s" s="17" r="M5937">
        <v>2292</v>
      </c>
      <c s="220" r="N5937">
        <v>5043</v>
      </c>
      <c s="220" r="O5937">
        <v>1996</v>
      </c>
      <c s="220" r="P5937">
        <v>-28800</v>
      </c>
      <c t="s" s="220" r="Q5937">
        <v>11724</v>
      </c>
      <c t="s" s="17" r="R5937">
        <v>11725</v>
      </c>
    </row>
    <row r="5938">
      <c t="s" s="128" r="A5938">
        <v>11726</v>
      </c>
      <c t="s" s="220" r="B5938">
        <v>2786</v>
      </c>
      <c t="s" s="220" r="C5938">
        <v>11727</v>
      </c>
      <c t="s" s="220" r="D5938">
        <v>11728</v>
      </c>
      <c s="168" r="E5938">
        <v>41336.4424421296</v>
      </c>
      <c s="220" r="F5938"/>
      <c t="s" s="220" r="G5938">
        <v>57</v>
      </c>
      <c s="220" r="H5938"/>
      <c s="220" r="I5938"/>
      <c s="220" r="J5938">
        <v>1055455069</v>
      </c>
      <c s="220" r="K5938"/>
      <c t="s" s="17" r="L5938">
        <v>1268</v>
      </c>
      <c t="s" s="17" r="M5938">
        <v>2789</v>
      </c>
      <c s="220" r="N5938">
        <v>74</v>
      </c>
      <c s="220" r="O5938">
        <v>115</v>
      </c>
      <c s="220" r="P5938">
        <v>-36000</v>
      </c>
      <c t="s" s="220" r="Q5938">
        <v>11729</v>
      </c>
      <c t="s" s="17" r="R5938">
        <v>11730</v>
      </c>
    </row>
    <row r="5939">
      <c t="s" s="128" r="A5939">
        <v>11731</v>
      </c>
      <c t="s" s="220" r="B5939">
        <v>8186</v>
      </c>
      <c t="s" s="220" r="C5939">
        <v>11732</v>
      </c>
      <c t="s" s="220" r="D5939">
        <v>11733</v>
      </c>
      <c s="168" r="E5939">
        <v>41336.4418287037</v>
      </c>
      <c s="220" r="F5939"/>
      <c t="s" s="220" r="G5939">
        <v>57</v>
      </c>
      <c s="220" r="H5939"/>
      <c s="220" r="I5939"/>
      <c s="220" r="J5939">
        <v>459571523</v>
      </c>
      <c s="220" r="K5939"/>
      <c t="s" s="17" r="L5939">
        <v>135</v>
      </c>
      <c t="s" s="17" r="M5939">
        <v>8188</v>
      </c>
      <c s="220" r="N5939">
        <v>108</v>
      </c>
      <c s="220" r="O5939">
        <v>142</v>
      </c>
      <c s="220" r="P5939">
        <v>7200</v>
      </c>
      <c t="s" s="220" r="Q5939">
        <v>11734</v>
      </c>
      <c t="s" s="17" r="R5939">
        <v>11735</v>
      </c>
    </row>
    <row r="5940">
      <c t="s" s="128" r="A5940">
        <v>11736</v>
      </c>
      <c t="s" s="220" r="B5940">
        <v>11737</v>
      </c>
      <c t="s" s="220" r="C5940">
        <v>11738</v>
      </c>
      <c t="s" s="220" r="D5940">
        <v>11739</v>
      </c>
      <c s="168" r="E5940">
        <v>41336.4412384259</v>
      </c>
      <c s="220" r="F5940"/>
      <c t="s" s="220" r="G5940">
        <v>57</v>
      </c>
      <c s="220" r="H5940"/>
      <c s="220" r="I5940"/>
      <c s="220" r="J5940">
        <v>1176957420</v>
      </c>
      <c s="220" r="K5940"/>
      <c t="s" s="17" r="L5940">
        <v>74</v>
      </c>
      <c t="s" s="17" r="M5940">
        <v>11740</v>
      </c>
      <c s="220" r="N5940">
        <v>21</v>
      </c>
      <c s="220" r="O5940">
        <v>151</v>
      </c>
      <c s="220" r="P5940"/>
      <c t="s" s="220" r="Q5940">
        <v>11741</v>
      </c>
      <c t="s" s="17" r="R5940">
        <v>6315</v>
      </c>
    </row>
    <row r="5941">
      <c t="s" s="128" r="A5941">
        <v>11742</v>
      </c>
      <c t="s" s="220" r="B5941">
        <v>2247</v>
      </c>
      <c t="s" s="220" r="C5941">
        <v>11743</v>
      </c>
      <c t="s" s="220" r="D5941">
        <v>11744</v>
      </c>
      <c s="168" r="E5941">
        <v>41336.4409259259</v>
      </c>
      <c s="220" r="F5941"/>
      <c t="s" s="220" r="G5941">
        <v>57</v>
      </c>
      <c s="220" r="H5941"/>
      <c s="220" r="I5941"/>
      <c s="220" r="J5941">
        <v>331992242</v>
      </c>
      <c s="220" r="K5941"/>
      <c t="s" s="17" r="L5941">
        <v>127</v>
      </c>
      <c t="s" s="17" r="M5941">
        <v>2250</v>
      </c>
      <c s="220" r="N5941">
        <v>81</v>
      </c>
      <c s="220" r="O5941">
        <v>252</v>
      </c>
      <c s="220" r="P5941">
        <v>3600</v>
      </c>
      <c t="s" s="220" r="Q5941">
        <v>11745</v>
      </c>
      <c t="s" s="17" r="R5941">
        <v>2552</v>
      </c>
    </row>
    <row r="5942">
      <c t="s" s="128" r="A5942">
        <v>11746</v>
      </c>
      <c t="s" s="220" r="B5942">
        <v>408</v>
      </c>
      <c t="s" s="220" r="C5942">
        <v>11747</v>
      </c>
      <c t="s" s="220" r="D5942">
        <v>11748</v>
      </c>
      <c s="168" r="E5942">
        <v>41336.4386574074</v>
      </c>
      <c s="220" r="F5942"/>
      <c t="s" s="220" r="G5942">
        <v>57</v>
      </c>
      <c s="220" r="H5942"/>
      <c s="220" r="I5942"/>
      <c s="220" r="J5942">
        <v>27516037</v>
      </c>
      <c s="220" r="K5942"/>
      <c t="s" s="17" r="L5942">
        <v>228</v>
      </c>
      <c t="s" s="17" r="M5942">
        <v>411</v>
      </c>
      <c s="220" r="N5942">
        <v>255</v>
      </c>
      <c s="220" r="O5942">
        <v>356</v>
      </c>
      <c s="220" r="P5942">
        <v>3600</v>
      </c>
      <c t="s" s="220" r="Q5942">
        <v>11749</v>
      </c>
      <c t="s" s="17" r="R5942">
        <v>11750</v>
      </c>
    </row>
    <row r="5943">
      <c t="s" s="128" r="A5943">
        <v>11751</v>
      </c>
      <c t="s" s="220" r="B5943">
        <v>62</v>
      </c>
      <c t="s" s="220" r="C5943">
        <v>11752</v>
      </c>
      <c t="s" s="220" r="D5943">
        <v>11753</v>
      </c>
      <c s="168" r="E5943">
        <v>41336.437349537</v>
      </c>
      <c s="220" r="F5943"/>
      <c t="s" s="220" r="G5943">
        <v>57</v>
      </c>
      <c s="220" r="H5943"/>
      <c s="220" r="I5943"/>
      <c s="220" r="J5943">
        <v>583684332</v>
      </c>
      <c s="220" r="K5943"/>
      <c t="s" s="17" r="L5943">
        <v>49</v>
      </c>
      <c t="s" s="17" r="M5943">
        <v>65</v>
      </c>
      <c s="220" r="N5943">
        <v>114</v>
      </c>
      <c s="220" r="O5943">
        <v>51</v>
      </c>
      <c s="220" r="P5943">
        <v>3600</v>
      </c>
      <c t="s" s="220" r="Q5943">
        <v>11754</v>
      </c>
      <c t="s" s="17" r="R5943">
        <v>178</v>
      </c>
    </row>
    <row r="5944">
      <c t="s" s="128" r="A5944">
        <v>11755</v>
      </c>
      <c t="s" s="220" r="B5944">
        <v>11756</v>
      </c>
      <c t="s" s="220" r="C5944">
        <v>11757</v>
      </c>
      <c t="s" s="220" r="D5944">
        <v>11758</v>
      </c>
      <c s="168" r="E5944">
        <v>41336.4367708333</v>
      </c>
      <c s="220" r="F5944"/>
      <c t="s" s="220" r="G5944">
        <v>57</v>
      </c>
      <c s="220" r="H5944"/>
      <c s="220" r="I5944"/>
      <c s="220" r="J5944">
        <v>1106452280</v>
      </c>
      <c s="220" r="K5944"/>
      <c t="s" s="17" r="L5944">
        <v>74</v>
      </c>
      <c t="s" s="17" r="M5944">
        <v>11759</v>
      </c>
      <c s="220" r="N5944">
        <v>2</v>
      </c>
      <c s="220" r="O5944">
        <v>14</v>
      </c>
      <c s="220" r="P5944">
        <v>3600</v>
      </c>
      <c t="s" s="220" r="Q5944">
        <v>11760</v>
      </c>
      <c t="s" s="17" r="R5944">
        <v>2853</v>
      </c>
    </row>
    <row r="5945">
      <c t="s" s="128" r="A5945">
        <v>11761</v>
      </c>
      <c t="s" s="220" r="B5945">
        <v>1915</v>
      </c>
      <c t="s" s="220" r="C5945">
        <v>11762</v>
      </c>
      <c t="s" s="220" r="D5945">
        <v>11763</v>
      </c>
      <c s="168" r="E5945">
        <v>41336.4362152778</v>
      </c>
      <c s="220" r="F5945"/>
      <c t="s" s="220" r="G5945">
        <v>57</v>
      </c>
      <c s="220" r="H5945"/>
      <c s="220" r="I5945"/>
      <c s="220" r="J5945">
        <v>330232223</v>
      </c>
      <c s="220" r="K5945"/>
      <c t="s" s="17" r="L5945">
        <v>74</v>
      </c>
      <c t="s" s="17" r="M5945">
        <v>1920</v>
      </c>
      <c s="220" r="N5945">
        <v>630</v>
      </c>
      <c s="220" r="O5945">
        <v>1996</v>
      </c>
      <c s="220" r="P5945">
        <v>7200</v>
      </c>
      <c t="s" s="220" r="Q5945">
        <v>11764</v>
      </c>
      <c t="s" s="17" r="R5945">
        <v>11765</v>
      </c>
    </row>
    <row r="5946">
      <c t="s" s="128" r="A5946">
        <v>11766</v>
      </c>
      <c t="s" s="220" r="B5946">
        <v>1711</v>
      </c>
      <c t="s" s="220" r="C5946">
        <v>11767</v>
      </c>
      <c t="s" s="220" r="D5946">
        <v>11768</v>
      </c>
      <c s="168" r="E5946">
        <v>41336.4344907407</v>
      </c>
      <c s="220" r="F5946"/>
      <c t="s" s="220" r="G5946">
        <v>46</v>
      </c>
      <c s="220" r="H5946"/>
      <c s="220" r="I5946"/>
      <c s="220" r="J5946">
        <v>588452539</v>
      </c>
      <c s="220" r="K5946"/>
      <c t="s" s="17" r="L5946">
        <v>116</v>
      </c>
      <c t="s" s="17" r="M5946">
        <v>1714</v>
      </c>
      <c s="220" r="N5946">
        <v>442</v>
      </c>
      <c s="220" r="O5946">
        <v>520</v>
      </c>
      <c s="220" r="P5946">
        <v>3600</v>
      </c>
      <c t="s" s="220" r="Q5946">
        <v>11769</v>
      </c>
      <c t="s" s="17" r="R5946">
        <v>11770</v>
      </c>
    </row>
    <row r="5947">
      <c t="s" s="128" r="A5947">
        <v>11771</v>
      </c>
      <c t="s" s="220" r="B5947">
        <v>2235</v>
      </c>
      <c t="s" s="220" r="C5947">
        <v>11772</v>
      </c>
      <c t="s" s="220" r="D5947">
        <v>11773</v>
      </c>
      <c s="168" r="E5947">
        <v>41336.430150463</v>
      </c>
      <c s="220" r="F5947"/>
      <c t="s" s="220" r="G5947">
        <v>57</v>
      </c>
      <c s="220" r="H5947"/>
      <c s="220" r="I5947"/>
      <c s="220" r="J5947">
        <v>342842017</v>
      </c>
      <c s="220" r="K5947"/>
      <c t="s" s="17" r="L5947">
        <v>116</v>
      </c>
      <c t="s" s="17" r="M5947">
        <v>2238</v>
      </c>
      <c s="220" r="N5947">
        <v>169</v>
      </c>
      <c s="220" r="O5947">
        <v>288</v>
      </c>
      <c s="220" r="P5947">
        <v>3600</v>
      </c>
      <c t="s" s="220" r="Q5947">
        <v>11774</v>
      </c>
      <c t="s" s="17" r="R5947">
        <v>11775</v>
      </c>
    </row>
    <row r="5948">
      <c t="s" s="128" r="A5948">
        <v>11776</v>
      </c>
      <c t="s" s="220" r="B5948">
        <v>6483</v>
      </c>
      <c t="s" s="220" r="C5948">
        <v>11777</v>
      </c>
      <c t="s" s="220" r="D5948">
        <v>11778</v>
      </c>
      <c s="168" r="E5948">
        <v>41336.4301388889</v>
      </c>
      <c s="220" r="F5948"/>
      <c t="s" s="220" r="G5948">
        <v>57</v>
      </c>
      <c s="220" r="H5948"/>
      <c s="220" r="I5948"/>
      <c s="220" r="J5948">
        <v>268861293</v>
      </c>
      <c s="220" r="K5948"/>
      <c t="s" s="17" r="L5948">
        <v>74</v>
      </c>
      <c t="s" s="17" r="M5948">
        <v>6486</v>
      </c>
      <c s="220" r="N5948">
        <v>17</v>
      </c>
      <c s="220" r="O5948">
        <v>147</v>
      </c>
      <c s="220" r="P5948">
        <v>3600</v>
      </c>
      <c t="s" s="220" r="Q5948">
        <v>11779</v>
      </c>
      <c t="s" s="17" r="R5948">
        <v>11780</v>
      </c>
    </row>
    <row r="5949">
      <c t="s" s="128" r="A5949">
        <v>11781</v>
      </c>
      <c t="s" s="220" r="B5949">
        <v>7339</v>
      </c>
      <c t="s" s="220" r="C5949">
        <v>11782</v>
      </c>
      <c t="s" s="220" r="D5949">
        <v>11783</v>
      </c>
      <c s="168" r="E5949">
        <v>41336.4288888889</v>
      </c>
      <c s="220" r="F5949"/>
      <c t="s" s="220" r="G5949">
        <v>46</v>
      </c>
      <c s="220" r="H5949"/>
      <c s="220" r="I5949"/>
      <c s="220" r="J5949">
        <v>25655893</v>
      </c>
      <c s="220" r="K5949"/>
      <c t="s" s="17" r="L5949">
        <v>116</v>
      </c>
      <c t="s" s="17" r="M5949">
        <v>7342</v>
      </c>
      <c s="220" r="N5949">
        <v>656</v>
      </c>
      <c s="220" r="O5949">
        <v>334</v>
      </c>
      <c s="220" r="P5949">
        <v>3600</v>
      </c>
      <c t="s" s="220" r="Q5949">
        <v>11784</v>
      </c>
      <c t="s" s="17" r="R5949">
        <v>11785</v>
      </c>
    </row>
    <row r="5950">
      <c t="s" s="128" r="A5950">
        <v>11786</v>
      </c>
      <c t="s" s="220" r="B5950">
        <v>3046</v>
      </c>
      <c t="s" s="220" r="C5950">
        <v>11787</v>
      </c>
      <c t="s" s="220" r="D5950">
        <v>11788</v>
      </c>
      <c s="168" r="E5950">
        <v>41336.4284027778</v>
      </c>
      <c s="220" r="F5950"/>
      <c t="s" s="220" r="G5950">
        <v>57</v>
      </c>
      <c s="220" r="H5950"/>
      <c s="220" r="I5950"/>
      <c s="220" r="J5950">
        <v>210957275</v>
      </c>
      <c s="220" r="K5950"/>
      <c t="s" s="17" r="L5950">
        <v>74</v>
      </c>
      <c t="s" s="17" r="M5950">
        <v>3049</v>
      </c>
      <c s="220" r="N5950">
        <v>131</v>
      </c>
      <c s="220" r="O5950">
        <v>134</v>
      </c>
      <c s="220" r="P5950">
        <v>3600</v>
      </c>
      <c t="s" s="220" r="Q5950">
        <v>11789</v>
      </c>
      <c t="s" s="17" r="R5950">
        <v>11790</v>
      </c>
    </row>
    <row r="5951">
      <c t="s" s="128" r="A5951">
        <v>11791</v>
      </c>
      <c t="s" s="220" r="B5951">
        <v>11792</v>
      </c>
      <c t="s" s="220" r="C5951">
        <v>11793</v>
      </c>
      <c t="s" s="220" r="D5951">
        <v>11794</v>
      </c>
      <c s="168" r="E5951">
        <v>41336.4283564815</v>
      </c>
      <c s="220" r="F5951"/>
      <c t="s" s="220" r="G5951">
        <v>46</v>
      </c>
      <c s="220" r="H5951"/>
      <c s="220" r="I5951"/>
      <c s="220" r="J5951">
        <v>26733261</v>
      </c>
      <c s="220" r="K5951"/>
      <c t="s" s="17" r="L5951">
        <v>11795</v>
      </c>
      <c t="s" s="17" r="M5951">
        <v>11796</v>
      </c>
      <c s="220" r="N5951">
        <v>79</v>
      </c>
      <c s="220" r="O5951">
        <v>86</v>
      </c>
      <c s="220" r="P5951">
        <v>3600</v>
      </c>
      <c t="s" s="220" r="Q5951">
        <v>11797</v>
      </c>
      <c t="s" s="17" r="R5951">
        <v>5393</v>
      </c>
    </row>
    <row r="5952">
      <c t="s" s="128" r="A5952">
        <v>11798</v>
      </c>
      <c t="s" s="220" r="B5952">
        <v>11799</v>
      </c>
      <c t="s" s="220" r="C5952">
        <v>11800</v>
      </c>
      <c t="s" s="220" r="D5952">
        <v>11801</v>
      </c>
      <c s="168" r="E5952">
        <v>41336.4251041667</v>
      </c>
      <c s="220" r="F5952"/>
      <c t="s" s="220" r="G5952">
        <v>57</v>
      </c>
      <c s="220" r="H5952"/>
      <c s="220" r="I5952"/>
      <c s="220" r="J5952">
        <v>260238562</v>
      </c>
      <c s="220" r="K5952"/>
      <c t="s" s="17" r="L5952">
        <v>135</v>
      </c>
      <c t="s" s="17" r="M5952">
        <v>11802</v>
      </c>
      <c s="220" r="N5952">
        <v>214</v>
      </c>
      <c s="220" r="O5952">
        <v>227</v>
      </c>
      <c s="220" r="P5952">
        <v>3600</v>
      </c>
      <c t="s" s="220" r="Q5952">
        <v>11803</v>
      </c>
      <c t="s" s="17" r="R5952">
        <v>1830</v>
      </c>
    </row>
    <row r="5953">
      <c t="s" s="128" r="A5953">
        <v>11804</v>
      </c>
      <c t="s" s="220" r="B5953">
        <v>11254</v>
      </c>
      <c t="s" s="220" r="C5953">
        <v>11805</v>
      </c>
      <c t="s" s="220" r="D5953">
        <v>11806</v>
      </c>
      <c s="168" r="E5953">
        <v>41336.4247569444</v>
      </c>
      <c s="220" r="F5953"/>
      <c t="s" s="220" r="G5953">
        <v>46</v>
      </c>
      <c s="220" r="H5953"/>
      <c s="220" r="I5953"/>
      <c s="220" r="J5953">
        <v>27603829</v>
      </c>
      <c s="220" r="K5953"/>
      <c t="s" s="17" r="L5953">
        <v>116</v>
      </c>
      <c t="s" s="17" r="M5953">
        <v>11257</v>
      </c>
      <c s="220" r="N5953">
        <v>770</v>
      </c>
      <c s="220" r="O5953">
        <v>1985</v>
      </c>
      <c s="220" r="P5953">
        <v>3600</v>
      </c>
      <c t="s" s="220" r="Q5953">
        <v>11807</v>
      </c>
      <c t="s" s="17" r="R5953">
        <v>11808</v>
      </c>
    </row>
    <row r="5954">
      <c t="s" s="128" r="A5954">
        <v>11809</v>
      </c>
      <c t="s" s="220" r="B5954">
        <v>3404</v>
      </c>
      <c t="s" s="220" r="C5954">
        <v>11810</v>
      </c>
      <c t="s" s="220" r="D5954">
        <v>11811</v>
      </c>
      <c s="168" r="E5954">
        <v>41336.4208101852</v>
      </c>
      <c s="220" r="F5954"/>
      <c t="s" s="220" r="G5954">
        <v>57</v>
      </c>
      <c s="220" r="H5954">
        <v>101744839</v>
      </c>
      <c t="s" s="220" r="I5954">
        <v>949</v>
      </c>
      <c s="220" r="J5954">
        <v>493268912</v>
      </c>
      <c t="s" s="220" r="K5954">
        <v>11812</v>
      </c>
      <c t="s" s="17" r="L5954">
        <v>116</v>
      </c>
      <c t="s" s="17" r="M5954">
        <v>3407</v>
      </c>
      <c s="220" r="N5954">
        <v>848</v>
      </c>
      <c s="220" r="O5954">
        <v>1860</v>
      </c>
      <c s="220" r="P5954">
        <v>3600</v>
      </c>
      <c t="s" s="220" r="Q5954">
        <v>11813</v>
      </c>
      <c t="s" s="17" r="R5954">
        <v>11814</v>
      </c>
    </row>
    <row r="5955">
      <c t="s" s="128" r="A5955">
        <v>11815</v>
      </c>
      <c t="s" s="220" r="B5955">
        <v>2865</v>
      </c>
      <c t="s" s="220" r="C5955">
        <v>11816</v>
      </c>
      <c t="s" s="220" r="D5955">
        <v>11817</v>
      </c>
      <c s="168" r="E5955">
        <v>41336.4207638889</v>
      </c>
      <c s="220" r="F5955"/>
      <c t="s" s="220" r="G5955">
        <v>57</v>
      </c>
      <c s="220" r="H5955"/>
      <c s="220" r="I5955"/>
      <c s="220" r="J5955">
        <v>15776298</v>
      </c>
      <c s="220" r="K5955"/>
      <c t="s" s="17" r="L5955">
        <v>228</v>
      </c>
      <c t="s" s="17" r="M5955">
        <v>2868</v>
      </c>
      <c s="220" r="N5955">
        <v>842</v>
      </c>
      <c s="220" r="O5955">
        <v>1024</v>
      </c>
      <c s="220" r="P5955">
        <v>3600</v>
      </c>
      <c t="s" s="220" r="Q5955">
        <v>11818</v>
      </c>
      <c t="s" s="17" r="R5955">
        <v>11819</v>
      </c>
    </row>
    <row r="5956">
      <c t="s" s="128" r="A5956">
        <v>11820</v>
      </c>
      <c t="s" s="220" r="B5956">
        <v>11821</v>
      </c>
      <c t="s" s="220" r="C5956">
        <v>11822</v>
      </c>
      <c t="s" s="220" r="D5956">
        <v>11823</v>
      </c>
      <c s="168" r="E5956">
        <v>41336.4188773148</v>
      </c>
      <c s="220" r="F5956"/>
      <c t="s" s="220" r="G5956">
        <v>46</v>
      </c>
      <c s="220" r="H5956"/>
      <c s="220" r="I5956"/>
      <c s="220" r="J5956">
        <v>15438213</v>
      </c>
      <c s="220" r="K5956"/>
      <c t="s" s="17" r="L5956">
        <v>74</v>
      </c>
      <c t="s" s="17" r="M5956">
        <v>11824</v>
      </c>
      <c s="220" r="N5956">
        <v>4395</v>
      </c>
      <c s="220" r="O5956">
        <v>3413</v>
      </c>
      <c s="220" r="P5956">
        <v>-10800</v>
      </c>
      <c t="s" s="220" r="Q5956">
        <v>11825</v>
      </c>
      <c t="s" s="17" r="R5956">
        <v>11826</v>
      </c>
    </row>
    <row r="5957">
      <c t="s" s="128" r="A5957">
        <v>11827</v>
      </c>
      <c t="s" s="220" r="B5957">
        <v>1718</v>
      </c>
      <c t="s" s="220" r="C5957">
        <v>11828</v>
      </c>
      <c t="s" s="220" r="D5957">
        <v>11829</v>
      </c>
      <c s="168" r="E5957">
        <v>41336.41875</v>
      </c>
      <c s="220" r="F5957"/>
      <c t="s" s="220" r="G5957">
        <v>57</v>
      </c>
      <c s="220" r="H5957">
        <v>20993143</v>
      </c>
      <c t="s" s="220" r="I5957">
        <v>1251</v>
      </c>
      <c s="220" r="J5957">
        <v>108639033</v>
      </c>
      <c t="s" s="220" r="K5957">
        <v>11830</v>
      </c>
      <c t="s" s="17" r="L5957">
        <v>116</v>
      </c>
      <c t="s" s="17" r="M5957">
        <v>1722</v>
      </c>
      <c s="220" r="N5957">
        <v>2135</v>
      </c>
      <c s="220" r="O5957">
        <v>444</v>
      </c>
      <c s="220" r="P5957"/>
      <c t="s" s="220" r="Q5957">
        <v>11831</v>
      </c>
      <c t="s" s="17" r="R5957">
        <v>11832</v>
      </c>
    </row>
    <row r="5958">
      <c t="s" s="128" r="A5958">
        <v>11833</v>
      </c>
      <c t="s" s="220" r="B5958">
        <v>552</v>
      </c>
      <c t="s" s="220" r="C5958">
        <v>11834</v>
      </c>
      <c t="s" s="220" r="D5958">
        <v>11835</v>
      </c>
      <c s="168" r="E5958">
        <v>41336.4180208333</v>
      </c>
      <c s="220" r="F5958"/>
      <c t="s" s="220" r="G5958">
        <v>46</v>
      </c>
      <c s="220" r="H5958">
        <v>1055455069</v>
      </c>
      <c t="s" s="220" r="I5958">
        <v>2786</v>
      </c>
      <c s="220" r="J5958">
        <v>53755836</v>
      </c>
      <c t="s" s="220" r="K5958">
        <v>11836</v>
      </c>
      <c t="s" s="17" r="L5958">
        <v>49</v>
      </c>
      <c t="s" s="17" r="M5958">
        <v>555</v>
      </c>
      <c s="220" r="N5958">
        <v>278</v>
      </c>
      <c s="220" r="O5958">
        <v>241</v>
      </c>
      <c s="220" r="P5958">
        <v>3600</v>
      </c>
      <c t="s" s="220" r="Q5958">
        <v>11837</v>
      </c>
      <c t="s" s="17" r="R5958">
        <v>11838</v>
      </c>
    </row>
    <row r="5959">
      <c t="s" s="128" r="A5959">
        <v>11830</v>
      </c>
      <c t="s" s="220" r="B5959">
        <v>1251</v>
      </c>
      <c t="s" s="220" r="C5959">
        <v>11839</v>
      </c>
      <c t="s" s="220" r="D5959">
        <v>11840</v>
      </c>
      <c s="168" r="E5959">
        <v>41336.4174768518</v>
      </c>
      <c s="220" r="F5959"/>
      <c t="s" s="220" r="G5959">
        <v>57</v>
      </c>
      <c s="220" r="H5959">
        <v>108639033</v>
      </c>
      <c t="s" s="220" r="I5959">
        <v>1718</v>
      </c>
      <c s="220" r="J5959">
        <v>20993143</v>
      </c>
      <c t="s" s="220" r="K5959">
        <v>11841</v>
      </c>
      <c t="s" s="17" r="L5959">
        <v>74</v>
      </c>
      <c t="s" s="17" r="M5959">
        <v>1329</v>
      </c>
      <c s="220" r="N5959">
        <v>1034</v>
      </c>
      <c s="220" r="O5959">
        <v>801</v>
      </c>
      <c s="220" r="P5959">
        <v>3600</v>
      </c>
      <c t="s" s="220" r="Q5959">
        <v>11842</v>
      </c>
      <c t="s" s="17" r="R5959">
        <v>11843</v>
      </c>
    </row>
    <row r="5960">
      <c t="s" s="128" r="A5960">
        <v>11844</v>
      </c>
      <c t="s" s="220" r="B5960">
        <v>1321</v>
      </c>
      <c t="s" s="220" r="C5960">
        <v>11845</v>
      </c>
      <c t="s" s="220" r="D5960">
        <v>11846</v>
      </c>
      <c s="168" r="E5960">
        <v>41336.4172453704</v>
      </c>
      <c s="220" r="F5960"/>
      <c t="s" s="220" r="G5960">
        <v>57</v>
      </c>
      <c s="220" r="H5960"/>
      <c s="220" r="I5960"/>
      <c s="220" r="J5960">
        <v>24427498</v>
      </c>
      <c s="220" r="K5960"/>
      <c t="s" s="17" r="L5960">
        <v>74</v>
      </c>
      <c t="s" s="17" r="M5960">
        <v>1325</v>
      </c>
      <c s="220" r="N5960">
        <v>346</v>
      </c>
      <c s="220" r="O5960">
        <v>316</v>
      </c>
      <c s="220" r="P5960">
        <v>3600</v>
      </c>
      <c t="s" s="220" r="Q5960">
        <v>11847</v>
      </c>
      <c t="s" s="17" r="R5960">
        <v>11848</v>
      </c>
    </row>
    <row r="5961">
      <c t="s" s="128" r="A5961">
        <v>11849</v>
      </c>
      <c t="s" s="220" r="B5961">
        <v>2141</v>
      </c>
      <c t="s" s="220" r="C5961">
        <v>11850</v>
      </c>
      <c t="s" s="220" r="D5961">
        <v>11851</v>
      </c>
      <c s="168" r="E5961">
        <v>41336.4172222222</v>
      </c>
      <c s="220" r="F5961"/>
      <c t="s" s="220" r="G5961">
        <v>46</v>
      </c>
      <c s="220" r="H5961"/>
      <c s="220" r="I5961"/>
      <c s="220" r="J5961">
        <v>793827324</v>
      </c>
      <c s="220" r="K5961"/>
      <c t="s" s="17" r="L5961">
        <v>74</v>
      </c>
      <c t="s" s="17" r="M5961">
        <v>2144</v>
      </c>
      <c s="220" r="N5961">
        <v>238</v>
      </c>
      <c s="220" r="O5961">
        <v>1001</v>
      </c>
      <c s="220" r="P5961">
        <v>3600</v>
      </c>
      <c t="s" s="220" r="Q5961">
        <v>11852</v>
      </c>
      <c t="s" s="17" r="R5961">
        <v>11853</v>
      </c>
    </row>
    <row r="5962">
      <c t="s" s="128" r="A5962">
        <v>11836</v>
      </c>
      <c t="s" s="220" r="B5962">
        <v>2786</v>
      </c>
      <c t="s" s="220" r="C5962">
        <v>11854</v>
      </c>
      <c t="s" s="220" r="D5962">
        <v>11855</v>
      </c>
      <c s="168" r="E5962">
        <v>41336.4162152778</v>
      </c>
      <c s="220" r="F5962"/>
      <c t="s" s="220" r="G5962">
        <v>57</v>
      </c>
      <c s="220" r="H5962">
        <v>53755836</v>
      </c>
      <c t="s" s="220" r="I5962">
        <v>552</v>
      </c>
      <c s="220" r="J5962">
        <v>1055455069</v>
      </c>
      <c s="220" r="K5962"/>
      <c t="s" s="17" r="L5962">
        <v>49</v>
      </c>
      <c t="s" s="17" r="M5962">
        <v>2789</v>
      </c>
      <c s="220" r="N5962">
        <v>74</v>
      </c>
      <c s="220" r="O5962">
        <v>115</v>
      </c>
      <c s="220" r="P5962">
        <v>-36000</v>
      </c>
      <c t="s" s="220" r="Q5962">
        <v>11856</v>
      </c>
      <c t="s" s="17" r="R5962">
        <v>11857</v>
      </c>
    </row>
    <row r="5963">
      <c t="s" s="128" r="A5963">
        <v>11858</v>
      </c>
      <c t="s" s="220" r="B5963">
        <v>9800</v>
      </c>
      <c t="s" s="220" r="C5963">
        <v>11859</v>
      </c>
      <c t="s" s="220" r="D5963">
        <v>11860</v>
      </c>
      <c s="168" r="E5963">
        <v>41336.4150462963</v>
      </c>
      <c s="220" r="F5963"/>
      <c t="s" s="220" r="G5963">
        <v>46</v>
      </c>
      <c s="220" r="H5963"/>
      <c s="220" r="I5963"/>
      <c s="220" r="J5963">
        <v>115059077</v>
      </c>
      <c s="220" r="K5963"/>
      <c t="s" s="17" r="L5963">
        <v>74</v>
      </c>
      <c t="s" s="17" r="M5963">
        <v>9803</v>
      </c>
      <c s="220" r="N5963">
        <v>500</v>
      </c>
      <c s="220" r="O5963">
        <v>330</v>
      </c>
      <c s="220" r="P5963">
        <v>-36000</v>
      </c>
      <c t="s" s="220" r="Q5963">
        <v>11861</v>
      </c>
      <c t="s" s="17" r="R5963">
        <v>11862</v>
      </c>
    </row>
    <row r="5964">
      <c t="s" s="128" r="A5964">
        <v>11863</v>
      </c>
      <c t="s" s="220" r="B5964">
        <v>11254</v>
      </c>
      <c t="s" s="220" r="C5964">
        <v>11864</v>
      </c>
      <c t="s" s="220" r="D5964">
        <v>11865</v>
      </c>
      <c s="168" r="E5964">
        <v>41336.4137037037</v>
      </c>
      <c s="220" r="F5964"/>
      <c t="s" s="220" r="G5964">
        <v>46</v>
      </c>
      <c s="220" r="H5964"/>
      <c s="220" r="I5964"/>
      <c s="220" r="J5964">
        <v>27603829</v>
      </c>
      <c s="220" r="K5964"/>
      <c t="s" s="17" r="L5964">
        <v>116</v>
      </c>
      <c t="s" s="17" r="M5964">
        <v>11257</v>
      </c>
      <c s="220" r="N5964">
        <v>770</v>
      </c>
      <c s="220" r="O5964">
        <v>1985</v>
      </c>
      <c s="220" r="P5964">
        <v>3600</v>
      </c>
      <c t="s" s="220" r="Q5964">
        <v>11866</v>
      </c>
      <c t="s" s="17" r="R5964">
        <v>11867</v>
      </c>
    </row>
    <row r="5965">
      <c t="s" s="128" r="A5965">
        <v>11868</v>
      </c>
      <c t="s" s="220" r="B5965">
        <v>1646</v>
      </c>
      <c t="s" s="220" r="C5965">
        <v>11869</v>
      </c>
      <c t="s" s="220" r="D5965">
        <v>11870</v>
      </c>
      <c s="168" r="E5965">
        <v>41336.4135300926</v>
      </c>
      <c s="220" r="F5965"/>
      <c t="s" s="220" r="G5965">
        <v>46</v>
      </c>
      <c s="220" r="H5965">
        <v>101773849</v>
      </c>
      <c t="s" s="220" r="I5965">
        <v>11871</v>
      </c>
      <c s="220" r="J5965">
        <v>263647843</v>
      </c>
      <c t="s" s="220" r="K5965">
        <v>11872</v>
      </c>
      <c t="s" s="17" r="L5965">
        <v>74</v>
      </c>
      <c t="s" s="17" r="M5965">
        <v>1649</v>
      </c>
      <c s="220" r="N5965">
        <v>356</v>
      </c>
      <c s="220" r="O5965">
        <v>680</v>
      </c>
      <c s="220" r="P5965">
        <v>3600</v>
      </c>
      <c t="s" s="220" r="Q5965">
        <v>11873</v>
      </c>
      <c t="s" s="17" r="R5965">
        <v>11874</v>
      </c>
    </row>
    <row r="5966">
      <c t="s" s="128" r="A5966">
        <v>11875</v>
      </c>
      <c t="s" s="220" r="B5966">
        <v>1307</v>
      </c>
      <c t="s" s="220" r="C5966">
        <v>11876</v>
      </c>
      <c t="s" s="220" r="D5966">
        <v>11877</v>
      </c>
      <c s="168" r="E5966">
        <v>41336.4131828704</v>
      </c>
      <c s="220" r="F5966"/>
      <c t="s" s="220" r="G5966">
        <v>57</v>
      </c>
      <c s="220" r="H5966"/>
      <c s="220" r="I5966"/>
      <c s="220" r="J5966">
        <v>249181465</v>
      </c>
      <c s="220" r="K5966"/>
      <c t="s" s="17" r="L5966">
        <v>116</v>
      </c>
      <c t="s" s="17" r="M5966">
        <v>1312</v>
      </c>
      <c s="220" r="N5966">
        <v>326</v>
      </c>
      <c s="220" r="O5966">
        <v>404</v>
      </c>
      <c s="220" r="P5966">
        <v>3600</v>
      </c>
      <c t="s" s="220" r="Q5966">
        <v>11878</v>
      </c>
      <c t="s" s="17" r="R5966">
        <v>11879</v>
      </c>
    </row>
    <row r="5967">
      <c t="s" s="128" r="A5967">
        <v>11880</v>
      </c>
      <c t="s" s="220" r="B5967">
        <v>11881</v>
      </c>
      <c t="s" s="220" r="C5967">
        <v>11882</v>
      </c>
      <c t="s" s="220" r="D5967">
        <v>11883</v>
      </c>
      <c s="168" r="E5967">
        <v>41336.4112152778</v>
      </c>
      <c s="220" r="F5967"/>
      <c t="s" s="220" r="G5967">
        <v>57</v>
      </c>
      <c s="220" r="H5967"/>
      <c s="220" r="I5967"/>
      <c s="220" r="J5967">
        <v>446465372</v>
      </c>
      <c s="220" r="K5967"/>
      <c t="s" s="17" r="L5967">
        <v>74</v>
      </c>
      <c t="s" s="17" r="M5967">
        <v>11884</v>
      </c>
      <c s="220" r="N5967">
        <v>765</v>
      </c>
      <c s="220" r="O5967">
        <v>174</v>
      </c>
      <c s="220" r="P5967">
        <v>7200</v>
      </c>
      <c t="s" s="220" r="Q5967">
        <v>11885</v>
      </c>
      <c t="s" s="17" r="R5967">
        <v>11886</v>
      </c>
    </row>
    <row r="5968">
      <c t="s" s="128" r="A5968">
        <v>11887</v>
      </c>
      <c t="s" s="220" r="B5968">
        <v>1494</v>
      </c>
      <c t="s" s="220" r="C5968">
        <v>11888</v>
      </c>
      <c t="s" s="220" r="D5968">
        <v>11889</v>
      </c>
      <c s="168" r="E5968">
        <v>41336.4111689815</v>
      </c>
      <c s="220" r="F5968"/>
      <c t="s" s="220" r="G5968">
        <v>46</v>
      </c>
      <c s="220" r="H5968"/>
      <c s="220" r="I5968"/>
      <c s="220" r="J5968">
        <v>49009102</v>
      </c>
      <c s="220" r="K5968"/>
      <c t="s" s="17" r="L5968">
        <v>228</v>
      </c>
      <c t="s" s="17" r="M5968">
        <v>1497</v>
      </c>
      <c s="220" r="N5968">
        <v>448</v>
      </c>
      <c s="220" r="O5968">
        <v>351</v>
      </c>
      <c s="220" r="P5968">
        <v>12600</v>
      </c>
      <c t="s" s="220" r="Q5968">
        <v>11890</v>
      </c>
      <c t="s" s="17" r="R5968">
        <v>2478</v>
      </c>
    </row>
    <row r="5969">
      <c t="s" s="128" r="A5969">
        <v>11891</v>
      </c>
      <c t="s" s="220" r="B5969">
        <v>11892</v>
      </c>
      <c t="s" s="220" r="C5969">
        <v>11893</v>
      </c>
      <c t="s" s="220" r="D5969">
        <v>11894</v>
      </c>
      <c s="168" r="E5969">
        <v>41336.406875</v>
      </c>
      <c s="220" r="F5969"/>
      <c t="s" s="220" r="G5969">
        <v>46</v>
      </c>
      <c s="220" r="H5969"/>
      <c s="220" r="I5969"/>
      <c s="220" r="J5969">
        <v>18935986</v>
      </c>
      <c s="220" r="K5969"/>
      <c t="s" s="17" r="L5969">
        <v>74</v>
      </c>
      <c t="s" s="17" r="M5969">
        <v>11895</v>
      </c>
      <c s="220" r="N5969">
        <v>8</v>
      </c>
      <c s="220" r="O5969">
        <v>29</v>
      </c>
      <c s="220" r="P5969">
        <v>3600</v>
      </c>
      <c t="s" s="220" r="Q5969">
        <v>11896</v>
      </c>
      <c t="s" s="17" r="R5969">
        <v>11897</v>
      </c>
    </row>
    <row r="5970">
      <c t="s" s="128" r="A5970">
        <v>11898</v>
      </c>
      <c t="s" s="220" r="B5970">
        <v>1307</v>
      </c>
      <c t="s" s="220" r="C5970">
        <v>11899</v>
      </c>
      <c t="s" s="220" r="D5970">
        <v>11900</v>
      </c>
      <c s="168" r="E5970">
        <v>41336.4067361111</v>
      </c>
      <c s="220" r="F5970"/>
      <c t="s" s="220" r="G5970">
        <v>57</v>
      </c>
      <c s="220" r="H5970"/>
      <c s="220" r="I5970"/>
      <c s="220" r="J5970">
        <v>249181465</v>
      </c>
      <c s="220" r="K5970"/>
      <c t="s" s="17" r="L5970">
        <v>116</v>
      </c>
      <c t="s" s="17" r="M5970">
        <v>1312</v>
      </c>
      <c s="220" r="N5970">
        <v>326</v>
      </c>
      <c s="220" r="O5970">
        <v>404</v>
      </c>
      <c s="220" r="P5970">
        <v>3600</v>
      </c>
      <c t="s" s="220" r="Q5970">
        <v>11901</v>
      </c>
      <c t="s" s="17" r="R5970">
        <v>11902</v>
      </c>
    </row>
    <row r="5971">
      <c t="s" s="128" r="A5971">
        <v>11903</v>
      </c>
      <c t="s" s="220" r="B5971">
        <v>1646</v>
      </c>
      <c t="s" s="220" r="C5971">
        <v>11904</v>
      </c>
      <c t="s" s="220" r="D5971">
        <v>11905</v>
      </c>
      <c s="168" r="E5971">
        <v>41336.404849537</v>
      </c>
      <c s="220" r="F5971"/>
      <c t="s" s="220" r="G5971">
        <v>46</v>
      </c>
      <c s="220" r="H5971">
        <v>623599151</v>
      </c>
      <c t="s" s="220" r="I5971">
        <v>11906</v>
      </c>
      <c s="220" r="J5971">
        <v>263647843</v>
      </c>
      <c t="s" s="220" r="K5971">
        <v>11907</v>
      </c>
      <c t="s" s="17" r="L5971">
        <v>74</v>
      </c>
      <c t="s" s="17" r="M5971">
        <v>1649</v>
      </c>
      <c s="220" r="N5971">
        <v>356</v>
      </c>
      <c s="220" r="O5971">
        <v>680</v>
      </c>
      <c s="220" r="P5971">
        <v>3600</v>
      </c>
      <c t="s" s="220" r="Q5971">
        <v>11908</v>
      </c>
      <c t="s" s="17" r="R5971">
        <v>11909</v>
      </c>
    </row>
    <row r="5972">
      <c t="s" s="128" r="A5972">
        <v>11910</v>
      </c>
      <c t="s" s="220" r="B5972">
        <v>180</v>
      </c>
      <c t="s" s="220" r="C5972">
        <v>11911</v>
      </c>
      <c t="s" s="220" r="D5972">
        <v>11912</v>
      </c>
      <c s="168" r="E5972">
        <v>41336.4046527778</v>
      </c>
      <c s="220" r="F5972"/>
      <c t="s" s="220" r="G5972">
        <v>57</v>
      </c>
      <c s="220" r="H5972"/>
      <c s="220" r="I5972"/>
      <c s="220" r="J5972">
        <v>96923905</v>
      </c>
      <c s="220" r="K5972"/>
      <c t="s" s="17" r="L5972">
        <v>184</v>
      </c>
      <c t="s" s="17" r="M5972">
        <v>185</v>
      </c>
      <c s="220" r="N5972">
        <v>106</v>
      </c>
      <c s="220" r="O5972">
        <v>232</v>
      </c>
      <c s="220" r="P5972">
        <v>3600</v>
      </c>
      <c t="s" s="220" r="Q5972">
        <v>11913</v>
      </c>
      <c t="s" s="17" r="R5972">
        <v>11914</v>
      </c>
    </row>
    <row r="5973">
      <c t="s" s="128" r="A5973">
        <v>11915</v>
      </c>
      <c t="s" s="220" r="B5973">
        <v>180</v>
      </c>
      <c t="s" s="220" r="C5973">
        <v>11916</v>
      </c>
      <c t="s" s="220" r="D5973">
        <v>11917</v>
      </c>
      <c s="168" r="E5973">
        <v>41336.4031018518</v>
      </c>
      <c s="220" r="F5973"/>
      <c t="s" s="220" r="G5973">
        <v>57</v>
      </c>
      <c s="220" r="H5973"/>
      <c s="220" r="I5973"/>
      <c s="220" r="J5973">
        <v>96923905</v>
      </c>
      <c s="220" r="K5973"/>
      <c t="s" s="17" r="L5973">
        <v>184</v>
      </c>
      <c t="s" s="17" r="M5973">
        <v>185</v>
      </c>
      <c s="220" r="N5973">
        <v>106</v>
      </c>
      <c s="220" r="O5973">
        <v>232</v>
      </c>
      <c s="220" r="P5973">
        <v>3600</v>
      </c>
      <c t="s" s="220" r="Q5973">
        <v>11918</v>
      </c>
      <c t="s" s="17" r="R5973">
        <v>11919</v>
      </c>
    </row>
    <row r="5974">
      <c t="s" s="128" r="A5974">
        <v>11920</v>
      </c>
      <c t="s" s="220" r="B5974">
        <v>11361</v>
      </c>
      <c t="s" s="220" r="C5974">
        <v>11921</v>
      </c>
      <c t="s" s="220" r="D5974">
        <v>11922</v>
      </c>
      <c s="168" r="E5974">
        <v>41336.4027777778</v>
      </c>
      <c s="220" r="F5974"/>
      <c t="s" s="220" r="G5974">
        <v>57</v>
      </c>
      <c s="220" r="H5974"/>
      <c s="220" r="I5974"/>
      <c s="220" r="J5974">
        <v>587691284</v>
      </c>
      <c s="220" r="K5974"/>
      <c t="s" s="17" r="L5974">
        <v>49</v>
      </c>
      <c t="s" s="17" r="M5974">
        <v>11365</v>
      </c>
      <c s="220" r="N5974">
        <v>46</v>
      </c>
      <c s="220" r="O5974">
        <v>65</v>
      </c>
      <c s="220" r="P5974"/>
      <c t="s" s="220" r="Q5974">
        <v>11923</v>
      </c>
      <c t="s" s="17" r="R5974">
        <v>11924</v>
      </c>
    </row>
    <row r="5975">
      <c t="s" s="128" r="A5975">
        <v>11925</v>
      </c>
      <c t="s" s="220" r="B5975">
        <v>2786</v>
      </c>
      <c t="s" s="220" r="C5975">
        <v>11926</v>
      </c>
      <c t="s" s="220" r="D5975">
        <v>11927</v>
      </c>
      <c s="168" r="E5975">
        <v>41336.398275463</v>
      </c>
      <c s="220" r="F5975"/>
      <c t="s" s="220" r="G5975">
        <v>57</v>
      </c>
      <c s="220" r="H5975"/>
      <c s="220" r="I5975"/>
      <c s="220" r="J5975">
        <v>1055455069</v>
      </c>
      <c s="220" r="K5975"/>
      <c t="s" s="17" r="L5975">
        <v>116</v>
      </c>
      <c t="s" s="17" r="M5975">
        <v>2789</v>
      </c>
      <c s="220" r="N5975">
        <v>74</v>
      </c>
      <c s="220" r="O5975">
        <v>115</v>
      </c>
      <c s="220" r="P5975">
        <v>-36000</v>
      </c>
      <c t="s" s="220" r="Q5975">
        <v>11928</v>
      </c>
      <c t="s" s="17" r="R5975">
        <v>11929</v>
      </c>
    </row>
    <row r="5976">
      <c t="s" s="128" r="A5976">
        <v>11930</v>
      </c>
      <c t="s" s="220" r="B5976">
        <v>8209</v>
      </c>
      <c t="s" s="220" r="C5976">
        <v>11931</v>
      </c>
      <c t="s" s="220" r="D5976">
        <v>11932</v>
      </c>
      <c s="168" r="E5976">
        <v>41336.3974421296</v>
      </c>
      <c s="220" r="F5976"/>
      <c t="s" s="220" r="G5976">
        <v>57</v>
      </c>
      <c s="220" r="H5976"/>
      <c s="220" r="I5976"/>
      <c s="220" r="J5976">
        <v>398746590</v>
      </c>
      <c s="220" r="K5976"/>
      <c t="s" s="17" r="L5976">
        <v>74</v>
      </c>
      <c t="s" s="17" r="M5976">
        <v>8212</v>
      </c>
      <c s="220" r="N5976">
        <v>37</v>
      </c>
      <c s="220" r="O5976">
        <v>179</v>
      </c>
      <c s="220" r="P5976">
        <v>7200</v>
      </c>
      <c t="s" s="220" r="Q5976">
        <v>11933</v>
      </c>
      <c t="s" s="17" r="R5976">
        <v>11934</v>
      </c>
    </row>
    <row r="5977">
      <c t="s" s="128" r="A5977">
        <v>11935</v>
      </c>
      <c t="s" s="220" r="B5977">
        <v>2439</v>
      </c>
      <c t="s" s="220" r="C5977">
        <v>11936</v>
      </c>
      <c t="s" s="220" r="D5977">
        <v>11937</v>
      </c>
      <c s="168" r="E5977">
        <v>41336.3961458333</v>
      </c>
      <c s="220" r="F5977"/>
      <c t="s" s="220" r="G5977">
        <v>46</v>
      </c>
      <c s="220" r="H5977"/>
      <c s="220" r="I5977"/>
      <c s="220" r="J5977">
        <v>30200764</v>
      </c>
      <c s="220" r="K5977"/>
      <c t="s" s="17" r="L5977">
        <v>228</v>
      </c>
      <c t="s" s="17" r="M5977">
        <v>2442</v>
      </c>
      <c s="220" r="N5977">
        <v>1151</v>
      </c>
      <c s="220" r="O5977">
        <v>760</v>
      </c>
      <c s="220" r="P5977">
        <v>12600</v>
      </c>
      <c t="s" s="220" r="Q5977">
        <v>11938</v>
      </c>
      <c t="s" s="17" r="R5977">
        <v>11939</v>
      </c>
    </row>
    <row r="5978">
      <c t="s" s="128" r="A5978">
        <v>11940</v>
      </c>
      <c t="s" s="220" r="B5978">
        <v>2865</v>
      </c>
      <c t="s" s="220" r="C5978">
        <v>11941</v>
      </c>
      <c t="s" s="220" r="D5978">
        <v>11942</v>
      </c>
      <c s="168" r="E5978">
        <v>41336.3942361111</v>
      </c>
      <c s="220" r="F5978"/>
      <c t="s" s="220" r="G5978">
        <v>57</v>
      </c>
      <c s="220" r="H5978"/>
      <c s="220" r="I5978"/>
      <c s="220" r="J5978">
        <v>15776298</v>
      </c>
      <c s="220" r="K5978"/>
      <c t="s" s="17" r="L5978">
        <v>228</v>
      </c>
      <c t="s" s="17" r="M5978">
        <v>2868</v>
      </c>
      <c s="220" r="N5978">
        <v>842</v>
      </c>
      <c s="220" r="O5978">
        <v>1024</v>
      </c>
      <c s="220" r="P5978">
        <v>3600</v>
      </c>
      <c t="s" s="220" r="Q5978">
        <v>11943</v>
      </c>
      <c t="s" s="17" r="R5978">
        <v>11944</v>
      </c>
    </row>
    <row r="5979">
      <c t="s" s="128" r="A5979">
        <v>11945</v>
      </c>
      <c t="s" s="220" r="B5979">
        <v>1646</v>
      </c>
      <c t="s" s="220" r="C5979">
        <v>11946</v>
      </c>
      <c t="s" s="220" r="D5979">
        <v>11947</v>
      </c>
      <c s="168" r="E5979">
        <v>41336.392962963</v>
      </c>
      <c s="220" r="F5979"/>
      <c t="s" s="220" r="G5979">
        <v>46</v>
      </c>
      <c s="220" r="H5979"/>
      <c s="220" r="I5979"/>
      <c s="220" r="J5979">
        <v>263647843</v>
      </c>
      <c s="220" r="K5979"/>
      <c t="s" s="17" r="L5979">
        <v>74</v>
      </c>
      <c t="s" s="17" r="M5979">
        <v>1649</v>
      </c>
      <c s="220" r="N5979">
        <v>356</v>
      </c>
      <c s="220" r="O5979">
        <v>680</v>
      </c>
      <c s="220" r="P5979">
        <v>3600</v>
      </c>
      <c t="s" s="220" r="Q5979">
        <v>11948</v>
      </c>
      <c t="s" s="17" r="R5979">
        <v>11949</v>
      </c>
    </row>
    <row r="5980">
      <c t="s" s="128" r="A5980">
        <v>11950</v>
      </c>
      <c t="s" s="220" r="B5980">
        <v>4329</v>
      </c>
      <c t="s" s="220" r="C5980">
        <v>11951</v>
      </c>
      <c t="s" s="220" r="D5980">
        <v>11952</v>
      </c>
      <c s="168" r="E5980">
        <v>41336.3925115741</v>
      </c>
      <c s="220" r="F5980"/>
      <c t="s" s="220" r="G5980">
        <v>57</v>
      </c>
      <c s="220" r="H5980"/>
      <c s="220" r="I5980"/>
      <c s="220" r="J5980">
        <v>238638860</v>
      </c>
      <c s="220" r="K5980"/>
      <c t="s" s="17" r="L5980">
        <v>74</v>
      </c>
      <c t="s" s="17" r="M5980">
        <v>4331</v>
      </c>
      <c s="220" r="N5980">
        <v>3771</v>
      </c>
      <c s="220" r="O5980">
        <v>791</v>
      </c>
      <c s="220" r="P5980">
        <v>3600</v>
      </c>
      <c t="s" s="220" r="Q5980">
        <v>11953</v>
      </c>
      <c t="s" s="17" r="R5980">
        <v>11954</v>
      </c>
    </row>
    <row r="5981">
      <c t="s" s="128" r="A5981">
        <v>11955</v>
      </c>
      <c t="s" s="220" r="B5981">
        <v>1049</v>
      </c>
      <c t="s" s="220" r="C5981">
        <v>11956</v>
      </c>
      <c t="s" s="220" r="D5981">
        <v>11957</v>
      </c>
      <c s="168" r="E5981">
        <v>41336.3925</v>
      </c>
      <c s="220" r="F5981"/>
      <c t="s" s="220" r="G5981">
        <v>57</v>
      </c>
      <c s="220" r="H5981"/>
      <c s="220" r="I5981"/>
      <c s="220" r="J5981">
        <v>1212669223</v>
      </c>
      <c s="220" r="K5981"/>
      <c t="s" s="17" r="L5981">
        <v>116</v>
      </c>
      <c t="s" s="17" r="M5981">
        <v>1169</v>
      </c>
      <c s="220" r="N5981">
        <v>709</v>
      </c>
      <c s="220" r="O5981">
        <v>84</v>
      </c>
      <c s="220" r="P5981"/>
      <c t="s" s="220" r="Q5981">
        <v>11958</v>
      </c>
      <c t="s" s="17" r="R5981">
        <v>11959</v>
      </c>
    </row>
    <row r="5982">
      <c t="s" s="128" r="A5982">
        <v>11960</v>
      </c>
      <c t="s" s="220" r="B5982">
        <v>11961</v>
      </c>
      <c t="s" s="220" r="C5982">
        <v>11962</v>
      </c>
      <c t="s" s="220" r="D5982">
        <v>11963</v>
      </c>
      <c s="168" r="E5982">
        <v>41336.3911689815</v>
      </c>
      <c s="220" r="F5982"/>
      <c t="s" s="220" r="G5982">
        <v>57</v>
      </c>
      <c s="220" r="H5982"/>
      <c s="220" r="I5982"/>
      <c s="220" r="J5982">
        <v>133652805</v>
      </c>
      <c s="220" r="K5982"/>
      <c t="s" s="17" r="L5982">
        <v>74</v>
      </c>
      <c t="s" s="17" r="M5982">
        <v>11964</v>
      </c>
      <c s="220" r="N5982">
        <v>48</v>
      </c>
      <c s="220" r="O5982">
        <v>84</v>
      </c>
      <c s="220" r="P5982">
        <v>3600</v>
      </c>
      <c t="s" s="220" r="Q5982">
        <v>11965</v>
      </c>
      <c t="s" s="17" r="R5982">
        <v>4080</v>
      </c>
    </row>
    <row r="5983">
      <c t="s" s="128" r="A5983">
        <v>11966</v>
      </c>
      <c t="s" s="220" r="B5983">
        <v>1785</v>
      </c>
      <c t="s" s="220" r="C5983">
        <v>11967</v>
      </c>
      <c t="s" s="220" r="D5983">
        <v>11968</v>
      </c>
      <c s="168" r="E5983">
        <v>41336.3886574074</v>
      </c>
      <c s="220" r="F5983"/>
      <c t="s" s="220" r="G5983">
        <v>57</v>
      </c>
      <c s="220" r="H5983"/>
      <c s="220" r="I5983"/>
      <c s="220" r="J5983">
        <v>524653656</v>
      </c>
      <c s="220" r="K5983"/>
      <c t="s" s="17" r="L5983">
        <v>116</v>
      </c>
      <c t="s" s="17" r="M5983">
        <v>1788</v>
      </c>
      <c s="220" r="N5983">
        <v>121</v>
      </c>
      <c s="220" r="O5983">
        <v>181</v>
      </c>
      <c s="220" r="P5983"/>
      <c t="s" s="220" r="Q5983">
        <v>11969</v>
      </c>
      <c t="s" s="17" r="R5983">
        <v>11970</v>
      </c>
    </row>
    <row r="5984">
      <c t="s" s="128" r="A5984">
        <v>11971</v>
      </c>
      <c t="s" s="220" r="B5984">
        <v>9121</v>
      </c>
      <c t="s" s="220" r="C5984">
        <v>11972</v>
      </c>
      <c t="s" s="220" r="D5984">
        <v>11973</v>
      </c>
      <c s="168" r="E5984">
        <v>41336.3880324074</v>
      </c>
      <c s="220" r="F5984"/>
      <c t="s" s="220" r="G5984">
        <v>57</v>
      </c>
      <c s="220" r="H5984"/>
      <c s="220" r="I5984"/>
      <c s="220" r="J5984">
        <v>293945509</v>
      </c>
      <c s="220" r="K5984"/>
      <c t="s" s="17" r="L5984">
        <v>969</v>
      </c>
      <c t="s" s="17" r="M5984">
        <v>9124</v>
      </c>
      <c s="220" r="N5984">
        <v>9</v>
      </c>
      <c s="220" r="O5984">
        <v>35</v>
      </c>
      <c s="220" r="P5984"/>
      <c t="s" s="220" r="Q5984">
        <v>11974</v>
      </c>
      <c t="s" s="17" r="R5984">
        <v>11975</v>
      </c>
    </row>
    <row r="5985">
      <c t="s" s="128" r="A5985">
        <v>11976</v>
      </c>
      <c t="s" s="220" r="B5985">
        <v>5106</v>
      </c>
      <c t="s" s="220" r="C5985">
        <v>11977</v>
      </c>
      <c t="s" s="220" r="D5985">
        <v>11978</v>
      </c>
      <c s="168" r="E5985">
        <v>41336.3876273148</v>
      </c>
      <c s="220" r="F5985"/>
      <c t="s" s="220" r="G5985">
        <v>57</v>
      </c>
      <c s="220" r="H5985"/>
      <c s="220" r="I5985"/>
      <c s="220" r="J5985">
        <v>1098407588</v>
      </c>
      <c s="220" r="K5985"/>
      <c t="s" s="17" r="L5985">
        <v>74</v>
      </c>
      <c t="s" s="17" r="M5985">
        <v>5109</v>
      </c>
      <c s="220" r="N5985">
        <v>433</v>
      </c>
      <c s="220" r="O5985">
        <v>79</v>
      </c>
      <c s="220" r="P5985">
        <v>3600</v>
      </c>
      <c t="s" s="220" r="Q5985">
        <v>11979</v>
      </c>
      <c t="s" s="17" r="R5985">
        <v>11980</v>
      </c>
    </row>
    <row r="5986">
      <c t="s" s="128" r="A5986">
        <v>11981</v>
      </c>
      <c t="s" s="220" r="B5986">
        <v>1608</v>
      </c>
      <c t="s" s="220" r="C5986">
        <v>11982</v>
      </c>
      <c t="s" s="220" r="D5986">
        <v>11983</v>
      </c>
      <c s="168" r="E5986">
        <v>41336.3866087963</v>
      </c>
      <c s="220" r="F5986"/>
      <c t="s" s="220" r="G5986">
        <v>57</v>
      </c>
      <c s="220" r="H5986"/>
      <c s="220" r="I5986"/>
      <c s="220" r="J5986">
        <v>419071151</v>
      </c>
      <c s="220" r="K5986"/>
      <c t="s" s="17" r="L5986">
        <v>228</v>
      </c>
      <c t="s" s="17" r="M5986">
        <v>1611</v>
      </c>
      <c s="220" r="N5986">
        <v>97</v>
      </c>
      <c s="220" r="O5986">
        <v>141</v>
      </c>
      <c s="220" r="P5986"/>
      <c t="s" s="220" r="Q5986">
        <v>11984</v>
      </c>
      <c t="s" s="17" r="R5986">
        <v>11985</v>
      </c>
    </row>
    <row r="5987">
      <c t="s" s="128" r="A5987">
        <v>11986</v>
      </c>
      <c t="s" s="220" r="B5987">
        <v>6647</v>
      </c>
      <c t="s" s="220" r="C5987">
        <v>11987</v>
      </c>
      <c t="s" s="220" r="D5987">
        <v>11988</v>
      </c>
      <c s="168" r="E5987">
        <v>41336.3835532407</v>
      </c>
      <c s="220" r="F5987"/>
      <c t="s" s="220" r="G5987">
        <v>46</v>
      </c>
      <c s="220" r="H5987"/>
      <c s="220" r="I5987"/>
      <c s="220" r="J5987">
        <v>204158390</v>
      </c>
      <c s="220" r="K5987"/>
      <c t="s" s="17" r="L5987">
        <v>135</v>
      </c>
      <c t="s" s="17" r="M5987">
        <v>6650</v>
      </c>
      <c s="220" r="N5987">
        <v>15</v>
      </c>
      <c s="220" r="O5987">
        <v>106</v>
      </c>
      <c s="220" r="P5987">
        <v>3600</v>
      </c>
      <c t="s" s="220" r="Q5987">
        <v>11989</v>
      </c>
      <c t="s" s="17" r="R5987">
        <v>11990</v>
      </c>
    </row>
    <row r="5988">
      <c t="s" s="128" r="A5988">
        <v>11991</v>
      </c>
      <c t="s" s="220" r="B5988">
        <v>11534</v>
      </c>
      <c t="s" s="220" r="C5988">
        <v>11992</v>
      </c>
      <c t="s" s="220" r="D5988">
        <v>11993</v>
      </c>
      <c s="168" r="E5988">
        <v>41336.382974537</v>
      </c>
      <c t="s" s="220" r="F5988">
        <v>11994</v>
      </c>
      <c t="s" s="220" r="G5988">
        <v>57</v>
      </c>
      <c s="220" r="H5988"/>
      <c s="220" r="I5988"/>
      <c s="220" r="J5988">
        <v>66308766</v>
      </c>
      <c s="220" r="K5988"/>
      <c t="s" s="17" r="L5988">
        <v>116</v>
      </c>
      <c t="s" s="17" r="M5988">
        <v>11537</v>
      </c>
      <c s="220" r="N5988">
        <v>644</v>
      </c>
      <c s="220" r="O5988">
        <v>1362</v>
      </c>
      <c s="220" r="P5988">
        <v>3600</v>
      </c>
      <c t="s" s="220" r="Q5988">
        <v>11995</v>
      </c>
      <c t="s" s="17" r="R5988">
        <v>11996</v>
      </c>
    </row>
    <row r="5989">
      <c t="s" s="128" r="A5989">
        <v>11997</v>
      </c>
      <c t="s" s="220" r="B5989">
        <v>704</v>
      </c>
      <c t="s" s="220" r="C5989">
        <v>11998</v>
      </c>
      <c t="s" s="220" r="D5989">
        <v>11999</v>
      </c>
      <c s="168" r="E5989">
        <v>41336.3828125</v>
      </c>
      <c s="220" r="F5989"/>
      <c t="s" s="220" r="G5989">
        <v>57</v>
      </c>
      <c s="220" r="H5989"/>
      <c s="220" r="I5989"/>
      <c s="220" r="J5989">
        <v>336810390</v>
      </c>
      <c s="220" r="K5989"/>
      <c t="s" s="17" r="L5989">
        <v>135</v>
      </c>
      <c t="s" s="17" r="M5989">
        <v>707</v>
      </c>
      <c s="220" r="N5989">
        <v>140</v>
      </c>
      <c s="220" r="O5989">
        <v>238</v>
      </c>
      <c s="220" r="P5989">
        <v>3600</v>
      </c>
      <c t="s" s="220" r="Q5989">
        <v>12000</v>
      </c>
      <c t="s" s="17" r="R5989">
        <v>12001</v>
      </c>
    </row>
    <row r="5990">
      <c t="s" s="128" r="A5990">
        <v>12002</v>
      </c>
      <c t="s" s="220" r="B5990">
        <v>180</v>
      </c>
      <c t="s" s="220" r="C5990">
        <v>12003</v>
      </c>
      <c t="s" s="220" r="D5990">
        <v>12004</v>
      </c>
      <c s="168" r="E5990">
        <v>41336.3825231481</v>
      </c>
      <c s="220" r="F5990"/>
      <c t="s" s="220" r="G5990">
        <v>57</v>
      </c>
      <c s="220" r="H5990"/>
      <c s="220" r="I5990"/>
      <c s="220" r="J5990">
        <v>96923905</v>
      </c>
      <c s="220" r="K5990"/>
      <c t="s" s="17" r="L5990">
        <v>7129</v>
      </c>
      <c t="s" s="17" r="M5990">
        <v>185</v>
      </c>
      <c s="220" r="N5990">
        <v>106</v>
      </c>
      <c s="220" r="O5990">
        <v>232</v>
      </c>
      <c s="220" r="P5990">
        <v>3600</v>
      </c>
      <c t="s" s="220" r="Q5990">
        <v>12005</v>
      </c>
      <c t="s" s="17" r="R5990">
        <v>12006</v>
      </c>
    </row>
    <row r="5991">
      <c t="s" s="128" r="A5991">
        <v>12007</v>
      </c>
      <c t="s" s="220" r="B5991">
        <v>1623</v>
      </c>
      <c t="s" s="220" r="C5991">
        <v>12008</v>
      </c>
      <c t="s" s="220" r="D5991">
        <v>12009</v>
      </c>
      <c s="168" r="E5991">
        <v>41336.3821180556</v>
      </c>
      <c t="s" s="220" r="F5991">
        <v>12010</v>
      </c>
      <c t="s" s="220" r="G5991">
        <v>57</v>
      </c>
      <c s="220" r="H5991"/>
      <c s="220" r="I5991"/>
      <c s="220" r="J5991">
        <v>848725196</v>
      </c>
      <c s="220" r="K5991"/>
      <c t="s" s="17" r="L5991">
        <v>116</v>
      </c>
      <c t="s" s="17" r="M5991">
        <v>1627</v>
      </c>
      <c s="220" r="N5991">
        <v>2416</v>
      </c>
      <c s="220" r="O5991">
        <v>70</v>
      </c>
      <c s="220" r="P5991">
        <v>3600</v>
      </c>
      <c t="s" s="220" r="Q5991">
        <v>12011</v>
      </c>
      <c t="s" s="17" r="R5991">
        <v>12012</v>
      </c>
    </row>
    <row r="5992">
      <c t="s" s="128" r="A5992">
        <v>12013</v>
      </c>
      <c t="s" s="220" r="B5992">
        <v>2865</v>
      </c>
      <c t="s" s="220" r="C5992">
        <v>12014</v>
      </c>
      <c t="s" s="220" r="D5992">
        <v>12015</v>
      </c>
      <c s="168" r="E5992">
        <v>41336.3814467593</v>
      </c>
      <c s="220" r="F5992"/>
      <c t="s" s="220" r="G5992">
        <v>57</v>
      </c>
      <c s="220" r="H5992"/>
      <c s="220" r="I5992"/>
      <c s="220" r="J5992">
        <v>15776298</v>
      </c>
      <c s="220" r="K5992"/>
      <c t="s" s="17" r="L5992">
        <v>228</v>
      </c>
      <c t="s" s="17" r="M5992">
        <v>2868</v>
      </c>
      <c s="220" r="N5992">
        <v>842</v>
      </c>
      <c s="220" r="O5992">
        <v>1024</v>
      </c>
      <c s="220" r="P5992">
        <v>3600</v>
      </c>
      <c t="s" s="220" r="Q5992">
        <v>12016</v>
      </c>
      <c t="s" s="17" r="R5992">
        <v>12017</v>
      </c>
    </row>
    <row r="5993">
      <c t="s" s="128" r="A5993">
        <v>12018</v>
      </c>
      <c t="s" s="220" r="B5993">
        <v>180</v>
      </c>
      <c t="s" s="220" r="C5993">
        <v>12019</v>
      </c>
      <c t="s" s="220" r="D5993">
        <v>12020</v>
      </c>
      <c s="168" r="E5993">
        <v>41336.3809143518</v>
      </c>
      <c t="s" s="220" r="F5993">
        <v>12021</v>
      </c>
      <c t="s" s="220" r="G5993">
        <v>57</v>
      </c>
      <c s="220" r="H5993"/>
      <c s="220" r="I5993"/>
      <c s="220" r="J5993">
        <v>96923905</v>
      </c>
      <c s="220" r="K5993"/>
      <c t="s" s="17" r="L5993">
        <v>7129</v>
      </c>
      <c t="s" s="17" r="M5993">
        <v>185</v>
      </c>
      <c s="220" r="N5993">
        <v>106</v>
      </c>
      <c s="220" r="O5993">
        <v>232</v>
      </c>
      <c s="220" r="P5993">
        <v>3600</v>
      </c>
      <c t="s" s="220" r="Q5993">
        <v>12022</v>
      </c>
      <c t="s" s="17" r="R5993">
        <v>12023</v>
      </c>
    </row>
    <row r="5994">
      <c t="s" s="128" r="A5994">
        <v>12024</v>
      </c>
      <c t="s" s="220" r="B5994">
        <v>6191</v>
      </c>
      <c t="s" s="220" r="C5994">
        <v>12025</v>
      </c>
      <c t="s" s="220" r="D5994">
        <v>12026</v>
      </c>
      <c s="168" r="E5994">
        <v>41336.3790740741</v>
      </c>
      <c s="220" r="F5994"/>
      <c t="s" s="220" r="G5994">
        <v>57</v>
      </c>
      <c s="220" r="H5994"/>
      <c s="220" r="I5994"/>
      <c s="220" r="J5994">
        <v>390751893</v>
      </c>
      <c s="220" r="K5994"/>
      <c t="s" s="17" r="L5994">
        <v>116</v>
      </c>
      <c t="s" s="17" r="M5994">
        <v>6194</v>
      </c>
      <c s="220" r="N5994">
        <v>214</v>
      </c>
      <c s="220" r="O5994">
        <v>320</v>
      </c>
      <c s="220" r="P5994">
        <v>3600</v>
      </c>
      <c t="s" s="220" r="Q5994">
        <v>12027</v>
      </c>
      <c t="s" s="17" r="R5994">
        <v>12028</v>
      </c>
    </row>
    <row r="5995">
      <c t="s" s="128" r="A5995">
        <v>12029</v>
      </c>
      <c t="s" s="220" r="B5995">
        <v>2865</v>
      </c>
      <c t="s" s="220" r="C5995">
        <v>12030</v>
      </c>
      <c t="s" s="220" r="D5995">
        <v>12031</v>
      </c>
      <c s="168" r="E5995">
        <v>41336.3768171296</v>
      </c>
      <c s="220" r="F5995"/>
      <c t="s" s="220" r="G5995">
        <v>57</v>
      </c>
      <c s="220" r="H5995"/>
      <c s="220" r="I5995"/>
      <c s="220" r="J5995">
        <v>15776298</v>
      </c>
      <c s="220" r="K5995"/>
      <c t="s" s="17" r="L5995">
        <v>228</v>
      </c>
      <c t="s" s="17" r="M5995">
        <v>2868</v>
      </c>
      <c s="220" r="N5995">
        <v>842</v>
      </c>
      <c s="220" r="O5995">
        <v>1024</v>
      </c>
      <c s="220" r="P5995">
        <v>3600</v>
      </c>
      <c t="s" s="220" r="Q5995">
        <v>12032</v>
      </c>
      <c t="s" s="17" r="R5995">
        <v>12033</v>
      </c>
    </row>
    <row r="5996">
      <c t="s" s="128" r="A5996">
        <v>12034</v>
      </c>
      <c t="s" s="220" r="B5996">
        <v>132</v>
      </c>
      <c t="s" s="220" r="C5996">
        <v>12035</v>
      </c>
      <c t="s" s="220" r="D5996">
        <v>12036</v>
      </c>
      <c s="168" r="E5996">
        <v>41336.3766898148</v>
      </c>
      <c s="220" r="F5996"/>
      <c t="s" s="220" r="G5996">
        <v>57</v>
      </c>
      <c s="220" r="H5996"/>
      <c s="220" r="I5996"/>
      <c s="220" r="J5996">
        <v>426508012</v>
      </c>
      <c s="220" r="K5996"/>
      <c t="s" s="17" r="L5996">
        <v>135</v>
      </c>
      <c t="s" s="17" r="M5996">
        <v>136</v>
      </c>
      <c s="220" r="N5996">
        <v>641</v>
      </c>
      <c s="220" r="O5996">
        <v>141</v>
      </c>
      <c s="220" r="P5996">
        <v>3600</v>
      </c>
      <c t="s" s="220" r="Q5996">
        <v>12037</v>
      </c>
      <c t="s" s="17" r="R5996">
        <v>12038</v>
      </c>
    </row>
    <row r="5997">
      <c t="s" s="128" r="A5997">
        <v>12039</v>
      </c>
      <c t="s" s="220" r="B5997">
        <v>2786</v>
      </c>
      <c t="s" s="220" r="C5997">
        <v>12040</v>
      </c>
      <c t="s" s="220" r="D5997">
        <v>12041</v>
      </c>
      <c s="168" r="E5997">
        <v>41336.3758796296</v>
      </c>
      <c s="220" r="F5997"/>
      <c t="s" s="220" r="G5997">
        <v>57</v>
      </c>
      <c s="220" r="H5997"/>
      <c s="220" r="I5997"/>
      <c s="220" r="J5997">
        <v>1055455069</v>
      </c>
      <c s="220" r="K5997"/>
      <c t="s" s="17" r="L5997">
        <v>116</v>
      </c>
      <c t="s" s="17" r="M5997">
        <v>2789</v>
      </c>
      <c s="220" r="N5997">
        <v>74</v>
      </c>
      <c s="220" r="O5997">
        <v>115</v>
      </c>
      <c s="220" r="P5997">
        <v>-36000</v>
      </c>
      <c t="s" s="220" r="Q5997">
        <v>12042</v>
      </c>
      <c t="s" s="17" r="R5997">
        <v>12043</v>
      </c>
    </row>
    <row r="5998">
      <c t="s" s="128" r="A5998">
        <v>12044</v>
      </c>
      <c t="s" s="220" r="B5998">
        <v>5125</v>
      </c>
      <c t="s" s="220" r="C5998">
        <v>12045</v>
      </c>
      <c t="s" s="220" r="D5998">
        <v>12046</v>
      </c>
      <c s="168" r="E5998">
        <v>41336.3746064815</v>
      </c>
      <c s="220" r="F5998"/>
      <c t="s" s="220" r="G5998">
        <v>57</v>
      </c>
      <c s="220" r="H5998"/>
      <c s="220" r="I5998"/>
      <c s="220" r="J5998">
        <v>168602202</v>
      </c>
      <c s="220" r="K5998"/>
      <c t="s" s="17" r="L5998">
        <v>135</v>
      </c>
      <c t="s" s="17" r="M5998">
        <v>5128</v>
      </c>
      <c s="220" r="N5998">
        <v>70</v>
      </c>
      <c s="220" r="O5998">
        <v>144</v>
      </c>
      <c s="220" r="P5998">
        <v>-10800</v>
      </c>
      <c t="s" s="220" r="Q5998">
        <v>12047</v>
      </c>
      <c t="s" s="17" r="R5998">
        <v>12048</v>
      </c>
    </row>
    <row r="5999">
      <c t="s" s="128" r="A5999">
        <v>12049</v>
      </c>
      <c t="s" s="220" r="B5999">
        <v>552</v>
      </c>
      <c t="s" s="220" r="C5999">
        <v>12050</v>
      </c>
      <c t="s" s="220" r="D5999">
        <v>12051</v>
      </c>
      <c s="168" r="E5999">
        <v>41336.3730324074</v>
      </c>
      <c s="220" r="F5999"/>
      <c t="s" s="220" r="G5999">
        <v>46</v>
      </c>
      <c s="220" r="H5999">
        <v>22953359</v>
      </c>
      <c t="s" s="220" r="I5999">
        <v>12052</v>
      </c>
      <c s="220" r="J5999">
        <v>53755836</v>
      </c>
      <c t="s" s="220" r="K5999">
        <v>12053</v>
      </c>
      <c t="s" s="17" r="L5999">
        <v>49</v>
      </c>
      <c t="s" s="17" r="M5999">
        <v>555</v>
      </c>
      <c s="220" r="N5999">
        <v>278</v>
      </c>
      <c s="220" r="O5999">
        <v>241</v>
      </c>
      <c s="220" r="P5999">
        <v>3600</v>
      </c>
      <c t="s" s="220" r="Q5999">
        <v>12054</v>
      </c>
      <c t="s" s="17" r="R5999">
        <v>12055</v>
      </c>
    </row>
    <row r="6000">
      <c t="s" s="128" r="A6000">
        <v>12056</v>
      </c>
      <c t="s" s="220" r="B6000">
        <v>12057</v>
      </c>
      <c t="s" s="220" r="C6000">
        <v>12058</v>
      </c>
      <c t="s" s="220" r="D6000">
        <v>12059</v>
      </c>
      <c s="168" r="E6000">
        <v>41336.372662037</v>
      </c>
      <c s="220" r="F6000"/>
      <c t="s" s="220" r="G6000">
        <v>46</v>
      </c>
      <c s="220" r="H6000"/>
      <c s="220" r="I6000"/>
      <c s="220" r="J6000">
        <v>71316814</v>
      </c>
      <c s="220" r="K6000"/>
      <c t="s" s="17" r="L6000">
        <v>116</v>
      </c>
      <c t="s" s="17" r="M6000">
        <v>12060</v>
      </c>
      <c s="220" r="N6000">
        <v>324</v>
      </c>
      <c s="220" r="O6000">
        <v>456</v>
      </c>
      <c s="220" r="P6000"/>
      <c t="s" s="220" r="Q6000">
        <v>12061</v>
      </c>
      <c t="s" s="17" r="R6000">
        <v>1868</v>
      </c>
    </row>
    <row r="6001">
      <c t="s" s="128" r="A6001">
        <v>12062</v>
      </c>
      <c t="s" s="220" r="B6001">
        <v>10526</v>
      </c>
      <c t="s" s="220" r="C6001">
        <v>12063</v>
      </c>
      <c t="s" s="220" r="D6001">
        <v>12064</v>
      </c>
      <c s="168" r="E6001">
        <v>41336.3696759259</v>
      </c>
      <c s="220" r="F6001"/>
      <c t="s" s="220" r="G6001">
        <v>46</v>
      </c>
      <c s="220" r="H6001"/>
      <c s="220" r="I6001"/>
      <c s="220" r="J6001">
        <v>14379131</v>
      </c>
      <c s="220" r="K6001"/>
      <c t="s" s="17" r="L6001">
        <v>228</v>
      </c>
      <c t="s" s="17" r="M6001">
        <v>10528</v>
      </c>
      <c s="220" r="N6001">
        <v>219</v>
      </c>
      <c s="220" r="O6001">
        <v>226</v>
      </c>
      <c s="220" r="P6001">
        <v>3600</v>
      </c>
      <c t="s" s="220" r="Q6001">
        <v>12065</v>
      </c>
      <c t="s" s="17" r="R6001">
        <v>1509</v>
      </c>
    </row>
    <row r="6002">
      <c t="s" s="128" r="A6002">
        <v>12066</v>
      </c>
      <c t="s" s="220" r="B6002">
        <v>2489</v>
      </c>
      <c t="s" s="220" r="C6002">
        <v>12067</v>
      </c>
      <c t="s" s="220" r="D6002">
        <v>12068</v>
      </c>
      <c s="168" r="E6002">
        <v>41336.3659375</v>
      </c>
      <c s="220" r="F6002"/>
      <c t="s" s="220" r="G6002">
        <v>57</v>
      </c>
      <c s="220" r="H6002"/>
      <c s="220" r="I6002"/>
      <c s="220" r="J6002">
        <v>81122707</v>
      </c>
      <c s="220" r="K6002"/>
      <c t="s" s="17" r="L6002">
        <v>74</v>
      </c>
      <c t="s" s="17" r="M6002">
        <v>2492</v>
      </c>
      <c s="220" r="N6002">
        <v>603</v>
      </c>
      <c s="220" r="O6002">
        <v>384</v>
      </c>
      <c s="220" r="P6002">
        <v>3600</v>
      </c>
      <c t="s" s="220" r="Q6002">
        <v>12069</v>
      </c>
      <c t="s" s="17" r="R6002">
        <v>12070</v>
      </c>
    </row>
    <row r="6003">
      <c t="s" s="128" r="A6003">
        <v>12053</v>
      </c>
      <c t="s" s="220" r="B6003">
        <v>12052</v>
      </c>
      <c t="s" s="220" r="C6003">
        <v>12071</v>
      </c>
      <c t="s" s="220" r="D6003">
        <v>12072</v>
      </c>
      <c s="168" r="E6003">
        <v>41336.3651273148</v>
      </c>
      <c s="220" r="F6003"/>
      <c t="s" s="220" r="G6003">
        <v>46</v>
      </c>
      <c s="220" r="H6003"/>
      <c s="220" r="I6003"/>
      <c s="220" r="J6003">
        <v>22953359</v>
      </c>
      <c s="220" r="K6003"/>
      <c t="s" s="17" r="L6003">
        <v>116</v>
      </c>
      <c t="s" s="17" r="M6003">
        <v>12073</v>
      </c>
      <c s="220" r="N6003">
        <v>450</v>
      </c>
      <c s="220" r="O6003">
        <v>447</v>
      </c>
      <c s="220" r="P6003">
        <v>3600</v>
      </c>
      <c t="s" s="220" r="Q6003">
        <v>12074</v>
      </c>
      <c t="s" s="17" r="R6003">
        <v>12075</v>
      </c>
    </row>
    <row r="6004">
      <c t="s" s="128" r="A6004">
        <v>12076</v>
      </c>
      <c t="s" s="220" r="B6004">
        <v>12077</v>
      </c>
      <c t="s" s="220" r="C6004">
        <v>12078</v>
      </c>
      <c t="s" s="220" r="D6004">
        <v>12079</v>
      </c>
      <c s="168" r="E6004">
        <v>41336.36375</v>
      </c>
      <c t="s" s="220" r="F6004">
        <v>12080</v>
      </c>
      <c t="s" s="220" r="G6004">
        <v>57</v>
      </c>
      <c s="220" r="H6004"/>
      <c s="220" r="I6004"/>
      <c s="220" r="J6004">
        <v>50040262</v>
      </c>
      <c s="220" r="K6004"/>
      <c t="s" s="17" r="L6004">
        <v>116</v>
      </c>
      <c t="s" s="17" r="M6004">
        <v>12081</v>
      </c>
      <c s="220" r="N6004">
        <v>142</v>
      </c>
      <c s="220" r="O6004">
        <v>84</v>
      </c>
      <c s="220" r="P6004">
        <v>3600</v>
      </c>
      <c t="s" s="220" r="Q6004">
        <v>12082</v>
      </c>
      <c t="s" s="17" r="R6004">
        <v>12083</v>
      </c>
    </row>
    <row r="6005">
      <c t="s" s="128" r="A6005">
        <v>12084</v>
      </c>
      <c t="s" s="220" r="B6005">
        <v>180</v>
      </c>
      <c t="s" s="220" r="C6005">
        <v>12085</v>
      </c>
      <c t="s" s="220" r="D6005">
        <v>12086</v>
      </c>
      <c s="168" r="E6005">
        <v>41336.3631597222</v>
      </c>
      <c t="s" s="220" r="F6005">
        <v>12087</v>
      </c>
      <c t="s" s="220" r="G6005">
        <v>57</v>
      </c>
      <c s="220" r="H6005"/>
      <c s="220" r="I6005"/>
      <c s="220" r="J6005">
        <v>96923905</v>
      </c>
      <c s="220" r="K6005"/>
      <c t="s" s="17" r="L6005">
        <v>116</v>
      </c>
      <c t="s" s="17" r="M6005">
        <v>185</v>
      </c>
      <c s="220" r="N6005">
        <v>106</v>
      </c>
      <c s="220" r="O6005">
        <v>232</v>
      </c>
      <c s="220" r="P6005">
        <v>3600</v>
      </c>
      <c t="s" s="220" r="Q6005">
        <v>12088</v>
      </c>
      <c t="s" s="17" r="R6005">
        <v>12089</v>
      </c>
    </row>
    <row r="6006">
      <c t="s" s="128" r="A6006">
        <v>12090</v>
      </c>
      <c t="s" s="220" r="B6006">
        <v>11534</v>
      </c>
      <c t="s" s="220" r="C6006">
        <v>12091</v>
      </c>
      <c t="s" s="220" r="D6006">
        <v>12092</v>
      </c>
      <c s="168" r="E6006">
        <v>41336.3616782407</v>
      </c>
      <c t="s" s="220" r="F6006">
        <v>12093</v>
      </c>
      <c t="s" s="220" r="G6006">
        <v>57</v>
      </c>
      <c s="220" r="H6006"/>
      <c s="220" r="I6006"/>
      <c s="220" r="J6006">
        <v>66308766</v>
      </c>
      <c s="220" r="K6006"/>
      <c t="s" s="17" r="L6006">
        <v>116</v>
      </c>
      <c t="s" s="17" r="M6006">
        <v>11537</v>
      </c>
      <c s="220" r="N6006">
        <v>644</v>
      </c>
      <c s="220" r="O6006">
        <v>1362</v>
      </c>
      <c s="220" r="P6006">
        <v>3600</v>
      </c>
      <c t="s" s="220" r="Q6006">
        <v>12094</v>
      </c>
      <c t="s" s="17" r="R6006">
        <v>12095</v>
      </c>
    </row>
    <row r="6007">
      <c t="s" s="128" r="A6007">
        <v>12096</v>
      </c>
      <c t="s" s="220" r="B6007">
        <v>11534</v>
      </c>
      <c t="s" s="220" r="C6007">
        <v>12097</v>
      </c>
      <c t="s" s="220" r="D6007">
        <v>12098</v>
      </c>
      <c s="168" r="E6007">
        <v>41336.3610648148</v>
      </c>
      <c t="s" s="220" r="F6007">
        <v>12099</v>
      </c>
      <c t="s" s="220" r="G6007">
        <v>57</v>
      </c>
      <c s="220" r="H6007"/>
      <c s="220" r="I6007"/>
      <c s="220" r="J6007">
        <v>66308766</v>
      </c>
      <c s="220" r="K6007"/>
      <c t="s" s="17" r="L6007">
        <v>116</v>
      </c>
      <c t="s" s="17" r="M6007">
        <v>11537</v>
      </c>
      <c s="220" r="N6007">
        <v>644</v>
      </c>
      <c s="220" r="O6007">
        <v>1362</v>
      </c>
      <c s="220" r="P6007">
        <v>3600</v>
      </c>
      <c t="s" s="220" r="Q6007">
        <v>12100</v>
      </c>
      <c t="s" s="17" r="R6007">
        <v>12101</v>
      </c>
    </row>
    <row r="6008">
      <c t="s" s="128" r="A6008">
        <v>12107</v>
      </c>
      <c t="s" s="220" r="B6008">
        <v>150</v>
      </c>
      <c t="s" s="220" r="C6008">
        <v>12108</v>
      </c>
      <c t="s" s="220" r="D6008">
        <v>12109</v>
      </c>
      <c s="168" r="E6008">
        <v>41336.3607638889</v>
      </c>
      <c s="220" r="F6008"/>
      <c t="s" s="220" r="G6008">
        <v>57</v>
      </c>
      <c s="220" r="H6008"/>
      <c s="220" r="I6008"/>
      <c s="220" r="J6008">
        <v>427644883</v>
      </c>
      <c s="220" r="K6008"/>
      <c t="s" s="17" r="L6008">
        <v>135</v>
      </c>
      <c t="s" s="17" r="M6008">
        <v>153</v>
      </c>
      <c s="220" r="N6008">
        <v>227</v>
      </c>
      <c s="220" r="O6008">
        <v>413</v>
      </c>
      <c s="220" r="P6008"/>
      <c t="s" s="220" r="Q6008">
        <v>12110</v>
      </c>
      <c t="s" s="17" r="R6008">
        <v>12111</v>
      </c>
    </row>
    <row r="6009">
      <c t="s" s="128" r="A6009">
        <v>12112</v>
      </c>
      <c t="s" s="220" r="B6009">
        <v>552</v>
      </c>
      <c t="s" s="220" r="C6009">
        <v>12113</v>
      </c>
      <c t="s" s="220" r="D6009">
        <v>12114</v>
      </c>
      <c s="168" r="E6009">
        <v>41336.3605787037</v>
      </c>
      <c s="220" r="F6009"/>
      <c t="s" s="220" r="G6009">
        <v>46</v>
      </c>
      <c s="220" r="H6009"/>
      <c s="220" r="I6009"/>
      <c s="220" r="J6009">
        <v>53755836</v>
      </c>
      <c s="220" r="K6009"/>
      <c t="s" s="17" r="L6009">
        <v>49</v>
      </c>
      <c t="s" s="17" r="M6009">
        <v>555</v>
      </c>
      <c s="220" r="N6009">
        <v>278</v>
      </c>
      <c s="220" r="O6009">
        <v>241</v>
      </c>
      <c s="220" r="P6009">
        <v>3600</v>
      </c>
      <c t="s" s="220" r="Q6009">
        <v>12115</v>
      </c>
      <c t="s" s="17" r="R6009">
        <v>12116</v>
      </c>
    </row>
    <row r="6010">
      <c t="s" s="128" r="A6010">
        <v>11812</v>
      </c>
      <c t="s" s="220" r="B6010">
        <v>949</v>
      </c>
      <c t="s" s="220" r="C6010">
        <v>12117</v>
      </c>
      <c t="s" s="220" r="D6010">
        <v>12118</v>
      </c>
      <c s="168" r="E6010">
        <v>41336.3597569444</v>
      </c>
      <c s="220" r="F6010"/>
      <c t="s" s="220" r="G6010">
        <v>57</v>
      </c>
      <c s="220" r="H6010"/>
      <c s="220" r="I6010"/>
      <c s="220" r="J6010">
        <v>101744839</v>
      </c>
      <c s="220" r="K6010"/>
      <c t="s" s="17" r="L6010">
        <v>49</v>
      </c>
      <c t="s" s="17" r="M6010">
        <v>952</v>
      </c>
      <c s="220" r="N6010">
        <v>638</v>
      </c>
      <c s="220" r="O6010">
        <v>880</v>
      </c>
      <c s="220" r="P6010"/>
      <c t="s" s="220" r="Q6010">
        <v>12119</v>
      </c>
      <c t="s" s="17" r="R6010">
        <v>12120</v>
      </c>
    </row>
    <row r="6011">
      <c t="s" s="128" r="A6011">
        <v>12121</v>
      </c>
      <c t="s" s="220" r="B6011">
        <v>3046</v>
      </c>
      <c t="s" s="220" r="C6011">
        <v>12122</v>
      </c>
      <c t="s" s="220" r="D6011">
        <v>12123</v>
      </c>
      <c s="168" r="E6011">
        <v>41336.3593518519</v>
      </c>
      <c s="220" r="F6011"/>
      <c t="s" s="220" r="G6011">
        <v>57</v>
      </c>
      <c s="220" r="H6011"/>
      <c s="220" r="I6011"/>
      <c s="220" r="J6011">
        <v>210957275</v>
      </c>
      <c s="220" r="K6011"/>
      <c t="s" s="17" r="L6011">
        <v>74</v>
      </c>
      <c t="s" s="17" r="M6011">
        <v>3049</v>
      </c>
      <c s="220" r="N6011">
        <v>131</v>
      </c>
      <c s="220" r="O6011">
        <v>134</v>
      </c>
      <c s="220" r="P6011">
        <v>3600</v>
      </c>
      <c t="s" s="220" r="Q6011">
        <v>12124</v>
      </c>
      <c t="s" s="17" r="R6011">
        <v>12125</v>
      </c>
    </row>
    <row r="6012">
      <c t="s" s="128" r="A6012">
        <v>12126</v>
      </c>
      <c t="s" s="220" r="B6012">
        <v>10526</v>
      </c>
      <c t="s" s="220" r="C6012">
        <v>12127</v>
      </c>
      <c t="s" s="220" r="D6012">
        <v>12128</v>
      </c>
      <c s="168" r="E6012">
        <v>41336.3588310185</v>
      </c>
      <c s="220" r="F6012"/>
      <c t="s" s="220" r="G6012">
        <v>46</v>
      </c>
      <c s="220" r="H6012"/>
      <c s="220" r="I6012"/>
      <c s="220" r="J6012">
        <v>14379131</v>
      </c>
      <c s="220" r="K6012"/>
      <c t="s" s="17" r="L6012">
        <v>228</v>
      </c>
      <c t="s" s="17" r="M6012">
        <v>10528</v>
      </c>
      <c s="220" r="N6012">
        <v>219</v>
      </c>
      <c s="220" r="O6012">
        <v>226</v>
      </c>
      <c s="220" r="P6012">
        <v>3600</v>
      </c>
      <c t="s" s="220" r="Q6012">
        <v>12129</v>
      </c>
      <c t="s" s="17" r="R6012">
        <v>518</v>
      </c>
    </row>
    <row r="6013">
      <c t="s" s="128" r="A6013">
        <v>12130</v>
      </c>
      <c t="s" s="220" r="B6013">
        <v>833</v>
      </c>
      <c t="s" s="220" r="C6013">
        <v>12131</v>
      </c>
      <c t="s" s="220" r="D6013">
        <v>12132</v>
      </c>
      <c s="168" r="E6013">
        <v>41336.3581944444</v>
      </c>
      <c s="220" r="F6013"/>
      <c t="s" s="220" r="G6013">
        <v>57</v>
      </c>
      <c s="220" r="H6013"/>
      <c s="220" r="I6013"/>
      <c s="220" r="J6013">
        <v>117845924</v>
      </c>
      <c s="220" r="K6013"/>
      <c t="s" s="17" r="L6013">
        <v>116</v>
      </c>
      <c t="s" s="17" r="M6013">
        <v>836</v>
      </c>
      <c s="220" r="N6013">
        <v>197</v>
      </c>
      <c s="220" r="O6013">
        <v>108</v>
      </c>
      <c s="220" r="P6013">
        <v>3600</v>
      </c>
      <c t="s" s="220" r="Q6013">
        <v>12133</v>
      </c>
      <c t="s" s="17" r="R6013">
        <v>5590</v>
      </c>
    </row>
    <row r="6014">
      <c t="s" s="128" r="A6014">
        <v>12134</v>
      </c>
      <c t="s" s="220" r="B6014">
        <v>552</v>
      </c>
      <c t="s" s="220" r="C6014">
        <v>12135</v>
      </c>
      <c t="s" s="220" r="D6014">
        <v>12136</v>
      </c>
      <c s="168" r="E6014">
        <v>41336.3580208333</v>
      </c>
      <c s="220" r="F6014"/>
      <c t="s" s="220" r="G6014">
        <v>46</v>
      </c>
      <c s="220" r="H6014"/>
      <c s="220" r="I6014"/>
      <c s="220" r="J6014">
        <v>53755836</v>
      </c>
      <c s="220" r="K6014"/>
      <c t="s" s="17" r="L6014">
        <v>49</v>
      </c>
      <c t="s" s="17" r="M6014">
        <v>555</v>
      </c>
      <c s="220" r="N6014">
        <v>278</v>
      </c>
      <c s="220" r="O6014">
        <v>241</v>
      </c>
      <c s="220" r="P6014">
        <v>3600</v>
      </c>
      <c t="s" s="220" r="Q6014">
        <v>12137</v>
      </c>
      <c t="s" s="17" r="R6014">
        <v>12138</v>
      </c>
    </row>
    <row r="6015">
      <c t="s" s="128" r="A6015">
        <v>12139</v>
      </c>
      <c t="s" s="220" r="B6015">
        <v>11361</v>
      </c>
      <c t="s" s="220" r="C6015">
        <v>12140</v>
      </c>
      <c t="s" s="220" r="D6015">
        <v>12141</v>
      </c>
      <c s="168" r="E6015">
        <v>41336.3568171296</v>
      </c>
      <c s="220" r="F6015"/>
      <c t="s" s="220" r="G6015">
        <v>57</v>
      </c>
      <c s="220" r="H6015"/>
      <c s="220" r="I6015"/>
      <c s="220" r="J6015">
        <v>587691284</v>
      </c>
      <c s="220" r="K6015"/>
      <c t="s" s="17" r="L6015">
        <v>49</v>
      </c>
      <c t="s" s="17" r="M6015">
        <v>11365</v>
      </c>
      <c s="220" r="N6015">
        <v>46</v>
      </c>
      <c s="220" r="O6015">
        <v>65</v>
      </c>
      <c s="220" r="P6015"/>
      <c t="s" s="220" r="Q6015">
        <v>12142</v>
      </c>
      <c t="s" s="17" r="R6015">
        <v>12143</v>
      </c>
    </row>
    <row r="6016">
      <c t="s" s="128" r="A6016">
        <v>12144</v>
      </c>
      <c t="s" s="220" r="B6016">
        <v>469</v>
      </c>
      <c t="s" s="220" r="C6016">
        <v>12145</v>
      </c>
      <c t="s" s="220" r="D6016">
        <v>12146</v>
      </c>
      <c s="168" r="E6016">
        <v>41336.3559606482</v>
      </c>
      <c s="220" r="F6016"/>
      <c t="s" s="220" r="G6016">
        <v>57</v>
      </c>
      <c s="220" r="H6016"/>
      <c s="220" r="I6016"/>
      <c s="220" r="J6016">
        <v>87757854</v>
      </c>
      <c s="220" r="K6016"/>
      <c t="s" s="17" r="L6016">
        <v>282</v>
      </c>
      <c t="s" s="17" r="M6016">
        <v>472</v>
      </c>
      <c s="220" r="N6016">
        <v>161</v>
      </c>
      <c s="220" r="O6016">
        <v>182</v>
      </c>
      <c s="220" r="P6016">
        <v>3600</v>
      </c>
      <c t="s" s="220" r="Q6016">
        <v>12147</v>
      </c>
      <c t="s" s="17" r="R6016">
        <v>12148</v>
      </c>
    </row>
    <row r="6017">
      <c t="s" s="128" r="A6017">
        <v>12149</v>
      </c>
      <c t="s" s="220" r="B6017">
        <v>552</v>
      </c>
      <c t="s" s="220" r="C6017">
        <v>12150</v>
      </c>
      <c t="s" s="220" r="D6017">
        <v>12151</v>
      </c>
      <c s="168" r="E6017">
        <v>41336.355462963</v>
      </c>
      <c s="220" r="F6017"/>
      <c t="s" s="220" r="G6017">
        <v>46</v>
      </c>
      <c s="220" r="H6017"/>
      <c s="220" r="I6017"/>
      <c s="220" r="J6017">
        <v>53755836</v>
      </c>
      <c s="220" r="K6017"/>
      <c t="s" s="17" r="L6017">
        <v>49</v>
      </c>
      <c t="s" s="17" r="M6017">
        <v>555</v>
      </c>
      <c s="220" r="N6017">
        <v>278</v>
      </c>
      <c s="220" r="O6017">
        <v>241</v>
      </c>
      <c s="220" r="P6017">
        <v>3600</v>
      </c>
      <c t="s" s="220" r="Q6017">
        <v>12152</v>
      </c>
      <c t="s" s="17" r="R6017">
        <v>12153</v>
      </c>
    </row>
    <row r="6018">
      <c t="s" s="128" r="A6018">
        <v>12154</v>
      </c>
      <c t="s" s="220" r="B6018">
        <v>12155</v>
      </c>
      <c t="s" s="220" r="C6018">
        <v>12156</v>
      </c>
      <c t="s" s="220" r="D6018">
        <v>12157</v>
      </c>
      <c s="168" r="E6018">
        <v>41336.3549074074</v>
      </c>
      <c s="220" r="F6018"/>
      <c t="s" s="220" r="G6018">
        <v>57</v>
      </c>
      <c s="220" r="H6018"/>
      <c s="220" r="I6018"/>
      <c s="220" r="J6018">
        <v>960368659</v>
      </c>
      <c s="220" r="K6018"/>
      <c t="s" s="17" r="L6018">
        <v>4786</v>
      </c>
      <c t="s" s="17" r="M6018">
        <v>12158</v>
      </c>
      <c s="220" r="N6018">
        <v>153</v>
      </c>
      <c s="220" r="O6018">
        <v>114</v>
      </c>
      <c s="220" r="P6018"/>
      <c t="s" s="220" r="Q6018">
        <v>12159</v>
      </c>
      <c t="s" s="17" r="R6018">
        <v>8095</v>
      </c>
    </row>
    <row r="6019">
      <c t="s" s="128" r="A6019">
        <v>12160</v>
      </c>
      <c t="s" s="220" r="B6019">
        <v>552</v>
      </c>
      <c t="s" s="220" r="C6019">
        <v>12161</v>
      </c>
      <c t="s" s="220" r="D6019">
        <v>12162</v>
      </c>
      <c s="168" r="E6019">
        <v>41336.3536111111</v>
      </c>
      <c s="220" r="F6019"/>
      <c t="s" s="220" r="G6019">
        <v>46</v>
      </c>
      <c s="220" r="H6019">
        <v>524653656</v>
      </c>
      <c t="s" s="220" r="I6019">
        <v>1785</v>
      </c>
      <c s="220" r="J6019">
        <v>53755836</v>
      </c>
      <c t="s" s="220" r="K6019">
        <v>12163</v>
      </c>
      <c t="s" s="17" r="L6019">
        <v>49</v>
      </c>
      <c t="s" s="17" r="M6019">
        <v>555</v>
      </c>
      <c s="220" r="N6019">
        <v>278</v>
      </c>
      <c s="220" r="O6019">
        <v>241</v>
      </c>
      <c s="220" r="P6019">
        <v>3600</v>
      </c>
      <c t="s" s="220" r="Q6019">
        <v>12164</v>
      </c>
      <c t="s" s="17" r="R6019">
        <v>12165</v>
      </c>
    </row>
    <row r="6020">
      <c t="s" s="128" r="A6020">
        <v>12166</v>
      </c>
      <c t="s" s="220" r="B6020">
        <v>2786</v>
      </c>
      <c t="s" s="220" r="C6020">
        <v>12167</v>
      </c>
      <c t="s" s="220" r="D6020">
        <v>12168</v>
      </c>
      <c s="168" r="E6020">
        <v>41336.3534606482</v>
      </c>
      <c s="220" r="F6020"/>
      <c t="s" s="220" r="G6020">
        <v>57</v>
      </c>
      <c s="220" r="H6020"/>
      <c s="220" r="I6020"/>
      <c s="220" r="J6020">
        <v>1055455069</v>
      </c>
      <c s="220" r="K6020"/>
      <c t="s" s="17" r="L6020">
        <v>116</v>
      </c>
      <c t="s" s="17" r="M6020">
        <v>2789</v>
      </c>
      <c s="220" r="N6020">
        <v>74</v>
      </c>
      <c s="220" r="O6020">
        <v>115</v>
      </c>
      <c s="220" r="P6020">
        <v>-36000</v>
      </c>
      <c t="s" s="220" r="Q6020">
        <v>12169</v>
      </c>
      <c t="s" s="17" r="R6020">
        <v>12170</v>
      </c>
    </row>
    <row r="6021">
      <c t="s" s="128" r="A6021">
        <v>12171</v>
      </c>
      <c t="s" s="220" r="B6021">
        <v>5125</v>
      </c>
      <c t="s" s="220" r="C6021">
        <v>12172</v>
      </c>
      <c t="s" s="220" r="D6021">
        <v>12173</v>
      </c>
      <c s="168" r="E6021">
        <v>41336.3513310185</v>
      </c>
      <c s="220" r="F6021"/>
      <c t="s" s="220" r="G6021">
        <v>57</v>
      </c>
      <c s="220" r="H6021"/>
      <c s="220" r="I6021"/>
      <c s="220" r="J6021">
        <v>168602202</v>
      </c>
      <c s="220" r="K6021"/>
      <c t="s" s="17" r="L6021">
        <v>135</v>
      </c>
      <c t="s" s="17" r="M6021">
        <v>5128</v>
      </c>
      <c s="220" r="N6021">
        <v>70</v>
      </c>
      <c s="220" r="O6021">
        <v>144</v>
      </c>
      <c s="220" r="P6021">
        <v>-10800</v>
      </c>
      <c t="s" s="220" r="Q6021">
        <v>12174</v>
      </c>
      <c t="s" s="17" r="R6021">
        <v>12175</v>
      </c>
    </row>
    <row r="6022">
      <c t="s" s="128" r="A6022">
        <v>12176</v>
      </c>
      <c t="s" s="220" r="B6022">
        <v>12177</v>
      </c>
      <c t="s" s="220" r="C6022">
        <v>12178</v>
      </c>
      <c t="s" s="220" r="D6022">
        <v>12179</v>
      </c>
      <c s="168" r="E6022">
        <v>41336.3505092593</v>
      </c>
      <c s="220" r="F6022"/>
      <c t="s" s="220" r="G6022">
        <v>57</v>
      </c>
      <c s="220" r="H6022"/>
      <c s="220" r="I6022"/>
      <c s="220" r="J6022">
        <v>288974967</v>
      </c>
      <c s="220" r="K6022"/>
      <c t="s" s="17" r="L6022">
        <v>116</v>
      </c>
      <c t="s" s="17" r="M6022">
        <v>12180</v>
      </c>
      <c s="220" r="N6022">
        <v>87</v>
      </c>
      <c s="220" r="O6022">
        <v>173</v>
      </c>
      <c s="220" r="P6022">
        <v>3600</v>
      </c>
      <c t="s" s="220" r="Q6022">
        <v>12181</v>
      </c>
      <c t="s" s="17" r="R6022">
        <v>12182</v>
      </c>
    </row>
    <row r="6023">
      <c t="s" s="128" r="A6023">
        <v>12183</v>
      </c>
      <c t="s" s="220" r="B6023">
        <v>8186</v>
      </c>
      <c t="s" s="220" r="C6023">
        <v>12184</v>
      </c>
      <c t="s" s="220" r="D6023">
        <v>12185</v>
      </c>
      <c s="168" r="E6023">
        <v>41336.3446527778</v>
      </c>
      <c s="220" r="F6023"/>
      <c t="s" s="220" r="G6023">
        <v>57</v>
      </c>
      <c s="220" r="H6023"/>
      <c s="220" r="I6023"/>
      <c s="220" r="J6023">
        <v>459571523</v>
      </c>
      <c s="220" r="K6023"/>
      <c t="s" s="17" r="L6023">
        <v>74</v>
      </c>
      <c t="s" s="17" r="M6023">
        <v>8188</v>
      </c>
      <c s="220" r="N6023">
        <v>108</v>
      </c>
      <c s="220" r="O6023">
        <v>142</v>
      </c>
      <c s="220" r="P6023">
        <v>7200</v>
      </c>
      <c t="s" s="220" r="Q6023">
        <v>12186</v>
      </c>
      <c t="s" s="17" r="R6023">
        <v>12187</v>
      </c>
    </row>
    <row r="6024">
      <c t="s" s="128" r="A6024">
        <v>12188</v>
      </c>
      <c t="s" s="220" r="B6024">
        <v>8186</v>
      </c>
      <c t="s" s="220" r="C6024">
        <v>12189</v>
      </c>
      <c t="s" s="220" r="D6024">
        <v>12190</v>
      </c>
      <c s="168" r="E6024">
        <v>41336.3434259259</v>
      </c>
      <c s="220" r="F6024"/>
      <c t="s" s="220" r="G6024">
        <v>57</v>
      </c>
      <c s="220" r="H6024"/>
      <c s="220" r="I6024"/>
      <c s="220" r="J6024">
        <v>459571523</v>
      </c>
      <c s="220" r="K6024"/>
      <c t="s" s="17" r="L6024">
        <v>74</v>
      </c>
      <c t="s" s="17" r="M6024">
        <v>8188</v>
      </c>
      <c s="220" r="N6024">
        <v>108</v>
      </c>
      <c s="220" r="O6024">
        <v>142</v>
      </c>
      <c s="220" r="P6024">
        <v>7200</v>
      </c>
      <c t="s" s="220" r="Q6024">
        <v>12191</v>
      </c>
      <c t="s" s="17" r="R6024">
        <v>12192</v>
      </c>
    </row>
    <row r="6025">
      <c t="s" s="128" r="A6025">
        <v>12193</v>
      </c>
      <c t="s" s="220" r="B6025">
        <v>4514</v>
      </c>
      <c t="s" s="220" r="C6025">
        <v>12194</v>
      </c>
      <c t="s" s="220" r="D6025">
        <v>12195</v>
      </c>
      <c s="168" r="E6025">
        <v>41336.3414236111</v>
      </c>
      <c s="220" r="F6025"/>
      <c t="s" s="220" r="G6025">
        <v>57</v>
      </c>
      <c s="220" r="H6025"/>
      <c s="220" r="I6025"/>
      <c s="220" r="J6025">
        <v>917117984</v>
      </c>
      <c s="220" r="K6025"/>
      <c t="s" s="17" r="L6025">
        <v>116</v>
      </c>
      <c t="s" s="17" r="M6025">
        <v>4666</v>
      </c>
      <c s="220" r="N6025">
        <v>44</v>
      </c>
      <c s="220" r="O6025">
        <v>316</v>
      </c>
      <c s="220" r="P6025">
        <v>3600</v>
      </c>
      <c t="s" s="220" r="Q6025">
        <v>12196</v>
      </c>
      <c t="s" s="17" r="R6025">
        <v>12197</v>
      </c>
    </row>
    <row r="6026">
      <c t="s" s="128" r="A6026">
        <v>12198</v>
      </c>
      <c t="s" s="220" r="B6026">
        <v>217</v>
      </c>
      <c t="s" s="220" r="C6026">
        <v>12199</v>
      </c>
      <c t="s" s="220" r="D6026">
        <v>12200</v>
      </c>
      <c s="168" r="E6026">
        <v>41336.3391319444</v>
      </c>
      <c s="220" r="F6026"/>
      <c t="s" s="220" r="G6026">
        <v>57</v>
      </c>
      <c s="220" r="H6026"/>
      <c s="220" r="I6026"/>
      <c s="220" r="J6026">
        <v>261867800</v>
      </c>
      <c s="220" r="K6026"/>
      <c t="s" s="17" r="L6026">
        <v>135</v>
      </c>
      <c t="s" s="17" r="M6026">
        <v>221</v>
      </c>
      <c s="220" r="N6026">
        <v>254</v>
      </c>
      <c s="220" r="O6026">
        <v>325</v>
      </c>
      <c s="220" r="P6026">
        <v>3600</v>
      </c>
      <c t="s" s="220" r="Q6026">
        <v>12201</v>
      </c>
      <c t="s" s="17" r="R6026">
        <v>12202</v>
      </c>
    </row>
    <row r="6027">
      <c t="s" s="128" r="A6027">
        <v>12203</v>
      </c>
      <c t="s" s="220" r="B6027">
        <v>9121</v>
      </c>
      <c t="s" s="220" r="C6027">
        <v>12204</v>
      </c>
      <c t="s" s="220" r="D6027">
        <v>12205</v>
      </c>
      <c s="168" r="E6027">
        <v>41336.3389814815</v>
      </c>
      <c s="220" r="F6027"/>
      <c t="s" s="220" r="G6027">
        <v>57</v>
      </c>
      <c s="220" r="H6027"/>
      <c s="220" r="I6027"/>
      <c s="220" r="J6027">
        <v>293945509</v>
      </c>
      <c s="220" r="K6027"/>
      <c t="s" s="17" r="L6027">
        <v>116</v>
      </c>
      <c t="s" s="17" r="M6027">
        <v>9124</v>
      </c>
      <c s="220" r="N6027">
        <v>9</v>
      </c>
      <c s="220" r="O6027">
        <v>35</v>
      </c>
      <c s="220" r="P6027"/>
      <c t="s" s="220" r="Q6027">
        <v>12206</v>
      </c>
      <c t="s" s="17" r="R6027">
        <v>1835</v>
      </c>
    </row>
    <row r="6028">
      <c t="s" s="128" r="A6028">
        <v>12207</v>
      </c>
      <c t="s" s="220" r="B6028">
        <v>12208</v>
      </c>
      <c t="s" s="220" r="C6028">
        <v>12209</v>
      </c>
      <c t="s" s="220" r="D6028">
        <v>12210</v>
      </c>
      <c s="168" r="E6028">
        <v>41336.3365277778</v>
      </c>
      <c s="220" r="F6028"/>
      <c t="s" s="220" r="G6028">
        <v>57</v>
      </c>
      <c s="220" r="H6028"/>
      <c s="220" r="I6028"/>
      <c s="220" r="J6028">
        <v>198609550</v>
      </c>
      <c s="220" r="K6028"/>
      <c t="s" s="17" r="L6028">
        <v>74</v>
      </c>
      <c t="s" s="17" r="M6028">
        <v>12211</v>
      </c>
      <c s="220" r="N6028">
        <v>146</v>
      </c>
      <c s="220" r="O6028">
        <v>7</v>
      </c>
      <c s="220" r="P6028">
        <v>3600</v>
      </c>
      <c t="s" s="220" r="Q6028">
        <v>12212</v>
      </c>
      <c t="s" s="17" r="R6028">
        <v>12213</v>
      </c>
    </row>
    <row r="6029">
      <c t="s" s="128" r="A6029">
        <v>12214</v>
      </c>
      <c t="s" s="220" r="B6029">
        <v>1094</v>
      </c>
      <c t="s" s="220" r="C6029">
        <v>12215</v>
      </c>
      <c t="s" s="220" r="D6029">
        <v>12216</v>
      </c>
      <c s="168" r="E6029">
        <v>41336.334837963</v>
      </c>
      <c s="220" r="F6029"/>
      <c t="s" s="220" r="G6029">
        <v>57</v>
      </c>
      <c s="220" r="H6029">
        <v>25583565</v>
      </c>
      <c t="s" s="220" r="I6029">
        <v>54</v>
      </c>
      <c s="220" r="J6029">
        <v>1069060124</v>
      </c>
      <c t="s" s="220" r="K6029">
        <v>12217</v>
      </c>
      <c t="s" s="17" r="L6029">
        <v>74</v>
      </c>
      <c t="s" s="17" r="M6029">
        <v>1097</v>
      </c>
      <c s="220" r="N6029">
        <v>28</v>
      </c>
      <c s="220" r="O6029">
        <v>13</v>
      </c>
      <c s="220" r="P6029"/>
      <c t="s" s="220" r="Q6029">
        <v>12218</v>
      </c>
      <c t="s" s="17" r="R6029">
        <v>12219</v>
      </c>
    </row>
    <row r="6030">
      <c t="s" s="128" r="A6030">
        <v>12220</v>
      </c>
      <c t="s" s="220" r="B6030">
        <v>1785</v>
      </c>
      <c t="s" s="220" r="C6030">
        <v>12221</v>
      </c>
      <c t="s" s="220" r="D6030">
        <v>12222</v>
      </c>
      <c s="168" r="E6030">
        <v>41336.3312268518</v>
      </c>
      <c s="220" r="F6030"/>
      <c t="s" s="220" r="G6030">
        <v>57</v>
      </c>
      <c s="220" r="H6030"/>
      <c s="220" r="I6030"/>
      <c s="220" r="J6030">
        <v>524653656</v>
      </c>
      <c s="220" r="K6030"/>
      <c t="s" s="17" r="L6030">
        <v>116</v>
      </c>
      <c t="s" s="17" r="M6030">
        <v>1788</v>
      </c>
      <c s="220" r="N6030">
        <v>121</v>
      </c>
      <c s="220" r="O6030">
        <v>181</v>
      </c>
      <c s="220" r="P6030"/>
      <c t="s" s="220" r="Q6030">
        <v>12223</v>
      </c>
      <c t="s" s="17" r="R6030">
        <v>12224</v>
      </c>
    </row>
    <row r="6031">
      <c t="s" s="128" r="A6031">
        <v>12225</v>
      </c>
      <c t="s" s="220" r="B6031">
        <v>12226</v>
      </c>
      <c t="s" s="220" r="C6031">
        <v>12227</v>
      </c>
      <c t="s" s="220" r="D6031">
        <v>12228</v>
      </c>
      <c s="168" r="E6031">
        <v>41336.3304398148</v>
      </c>
      <c s="220" r="F6031"/>
      <c t="s" s="220" r="G6031">
        <v>46</v>
      </c>
      <c s="220" r="H6031"/>
      <c s="220" r="I6031"/>
      <c s="220" r="J6031">
        <v>326440006</v>
      </c>
      <c s="220" r="K6031"/>
      <c t="s" s="17" r="L6031">
        <v>12229</v>
      </c>
      <c t="s" s="17" r="M6031">
        <v>12230</v>
      </c>
      <c s="220" r="N6031">
        <v>93</v>
      </c>
      <c s="220" r="O6031">
        <v>54</v>
      </c>
      <c s="220" r="P6031">
        <v>3600</v>
      </c>
      <c t="s" s="220" r="Q6031">
        <v>12231</v>
      </c>
      <c t="s" s="17" r="R6031">
        <v>12232</v>
      </c>
    </row>
    <row r="6032">
      <c t="s" s="128" r="A6032">
        <v>12233</v>
      </c>
      <c t="s" s="220" r="B6032">
        <v>12234</v>
      </c>
      <c t="s" s="220" r="C6032">
        <v>12235</v>
      </c>
      <c t="s" s="220" r="D6032">
        <v>12236</v>
      </c>
      <c s="168" r="E6032">
        <v>41336.3255555556</v>
      </c>
      <c s="220" r="F6032"/>
      <c t="s" s="220" r="G6032">
        <v>46</v>
      </c>
      <c s="220" r="H6032"/>
      <c s="220" r="I6032"/>
      <c s="220" r="J6032">
        <v>24663880</v>
      </c>
      <c s="220" r="K6032"/>
      <c t="s" s="17" r="L6032">
        <v>1636</v>
      </c>
      <c t="s" s="17" r="M6032">
        <v>12237</v>
      </c>
      <c s="220" r="N6032">
        <v>414</v>
      </c>
      <c s="220" r="O6032">
        <v>108</v>
      </c>
      <c s="220" r="P6032">
        <v>3600</v>
      </c>
      <c t="s" s="220" r="Q6032">
        <v>12238</v>
      </c>
      <c t="s" s="17" r="R6032">
        <v>12239</v>
      </c>
    </row>
    <row r="6033">
      <c t="s" s="128" r="A6033">
        <v>12240</v>
      </c>
      <c t="s" s="220" r="B6033">
        <v>8456</v>
      </c>
      <c t="s" s="220" r="C6033">
        <v>12241</v>
      </c>
      <c t="s" s="220" r="D6033">
        <v>12242</v>
      </c>
      <c s="168" r="E6033">
        <v>41336.3249305556</v>
      </c>
      <c s="220" r="F6033"/>
      <c t="s" s="220" r="G6033">
        <v>57</v>
      </c>
      <c s="220" r="H6033"/>
      <c s="220" r="I6033"/>
      <c s="220" r="J6033">
        <v>164679792</v>
      </c>
      <c s="220" r="K6033"/>
      <c t="s" s="17" r="L6033">
        <v>228</v>
      </c>
      <c t="s" s="17" r="M6033">
        <v>8459</v>
      </c>
      <c s="220" r="N6033">
        <v>637</v>
      </c>
      <c s="220" r="O6033">
        <v>96</v>
      </c>
      <c s="220" r="P6033"/>
      <c t="s" s="220" r="Q6033">
        <v>12243</v>
      </c>
      <c t="s" s="17" r="R6033">
        <v>12244</v>
      </c>
    </row>
    <row r="6034">
      <c t="s" s="128" r="A6034">
        <v>12245</v>
      </c>
      <c t="s" s="220" r="B6034">
        <v>2865</v>
      </c>
      <c t="s" s="220" r="C6034">
        <v>12246</v>
      </c>
      <c t="s" s="220" r="D6034">
        <v>12247</v>
      </c>
      <c s="168" r="E6034">
        <v>41336.323900463</v>
      </c>
      <c s="220" r="F6034"/>
      <c t="s" s="220" r="G6034">
        <v>57</v>
      </c>
      <c s="220" r="H6034">
        <v>24663880</v>
      </c>
      <c t="s" s="220" r="I6034">
        <v>12234</v>
      </c>
      <c s="220" r="J6034">
        <v>15776298</v>
      </c>
      <c t="s" s="220" r="K6034">
        <v>12248</v>
      </c>
      <c t="s" s="17" r="L6034">
        <v>228</v>
      </c>
      <c t="s" s="17" r="M6034">
        <v>2868</v>
      </c>
      <c s="220" r="N6034">
        <v>842</v>
      </c>
      <c s="220" r="O6034">
        <v>1024</v>
      </c>
      <c s="220" r="P6034">
        <v>3600</v>
      </c>
      <c t="s" s="220" r="Q6034">
        <v>12249</v>
      </c>
      <c t="s" s="17" r="R6034">
        <v>12250</v>
      </c>
    </row>
    <row r="6035">
      <c t="s" s="128" r="A6035">
        <v>12251</v>
      </c>
      <c t="s" s="220" r="B6035">
        <v>1568</v>
      </c>
      <c t="s" s="220" r="C6035">
        <v>12252</v>
      </c>
      <c t="s" s="220" r="D6035">
        <v>12253</v>
      </c>
      <c s="168" r="E6035">
        <v>41336.3186226852</v>
      </c>
      <c s="220" r="F6035"/>
      <c t="s" s="220" r="G6035">
        <v>57</v>
      </c>
      <c s="220" r="H6035"/>
      <c s="220" r="I6035"/>
      <c s="220" r="J6035">
        <v>1024589965</v>
      </c>
      <c s="220" r="K6035"/>
      <c t="s" s="17" r="L6035">
        <v>116</v>
      </c>
      <c t="s" s="17" r="M6035">
        <v>1571</v>
      </c>
      <c s="220" r="N6035">
        <v>45</v>
      </c>
      <c s="220" r="O6035">
        <v>65</v>
      </c>
      <c s="220" r="P6035">
        <v>3600</v>
      </c>
      <c t="s" s="220" r="Q6035">
        <v>12254</v>
      </c>
      <c t="s" s="17" r="R6035">
        <v>12255</v>
      </c>
    </row>
    <row r="6036">
      <c t="s" s="128" r="A6036">
        <v>12256</v>
      </c>
      <c t="s" s="220" r="B6036">
        <v>2448</v>
      </c>
      <c t="s" s="220" r="C6036">
        <v>12257</v>
      </c>
      <c t="s" s="220" r="D6036">
        <v>12258</v>
      </c>
      <c s="168" r="E6036">
        <v>41336.3180324074</v>
      </c>
      <c s="220" r="F6036"/>
      <c t="s" s="220" r="G6036">
        <v>57</v>
      </c>
      <c s="220" r="H6036"/>
      <c s="220" r="I6036"/>
      <c s="220" r="J6036">
        <v>26206046</v>
      </c>
      <c s="220" r="K6036"/>
      <c t="s" s="17" r="L6036">
        <v>228</v>
      </c>
      <c t="s" s="17" r="M6036">
        <v>3267</v>
      </c>
      <c s="220" r="N6036">
        <v>1261</v>
      </c>
      <c s="220" r="O6036">
        <v>910</v>
      </c>
      <c s="220" r="P6036">
        <v>3600</v>
      </c>
      <c t="s" s="220" r="Q6036">
        <v>12259</v>
      </c>
      <c t="s" s="17" r="R6036">
        <v>12260</v>
      </c>
    </row>
    <row r="6037">
      <c t="s" s="128" r="A6037">
        <v>12261</v>
      </c>
      <c t="s" s="220" r="B6037">
        <v>1785</v>
      </c>
      <c t="s" s="220" r="C6037">
        <v>12262</v>
      </c>
      <c t="s" s="220" r="D6037">
        <v>12263</v>
      </c>
      <c s="168" r="E6037">
        <v>41336.3159490741</v>
      </c>
      <c s="220" r="F6037"/>
      <c t="s" s="220" r="G6037">
        <v>57</v>
      </c>
      <c s="220" r="H6037"/>
      <c s="220" r="I6037"/>
      <c s="220" r="J6037">
        <v>524653656</v>
      </c>
      <c s="220" r="K6037"/>
      <c t="s" s="17" r="L6037">
        <v>116</v>
      </c>
      <c t="s" s="17" r="M6037">
        <v>1788</v>
      </c>
      <c s="220" r="N6037">
        <v>121</v>
      </c>
      <c s="220" r="O6037">
        <v>181</v>
      </c>
      <c s="220" r="P6037"/>
      <c t="s" s="220" r="Q6037">
        <v>12264</v>
      </c>
      <c t="s" s="17" r="R6037">
        <v>12265</v>
      </c>
    </row>
    <row r="6038">
      <c t="s" s="128" r="A6038">
        <v>12248</v>
      </c>
      <c t="s" s="220" r="B6038">
        <v>12234</v>
      </c>
      <c t="s" s="220" r="C6038">
        <v>12266</v>
      </c>
      <c t="s" s="220" r="D6038">
        <v>12267</v>
      </c>
      <c s="168" r="E6038">
        <v>41336.3143518519</v>
      </c>
      <c s="220" r="F6038"/>
      <c t="s" s="220" r="G6038">
        <v>46</v>
      </c>
      <c s="220" r="H6038"/>
      <c s="220" r="I6038"/>
      <c s="220" r="J6038">
        <v>24663880</v>
      </c>
      <c s="220" r="K6038"/>
      <c t="s" s="17" r="L6038">
        <v>1636</v>
      </c>
      <c t="s" s="17" r="M6038">
        <v>12237</v>
      </c>
      <c s="220" r="N6038">
        <v>414</v>
      </c>
      <c s="220" r="O6038">
        <v>108</v>
      </c>
      <c s="220" r="P6038">
        <v>3600</v>
      </c>
      <c t="s" s="220" r="Q6038">
        <v>12268</v>
      </c>
      <c t="s" s="17" r="R6038">
        <v>12269</v>
      </c>
    </row>
    <row r="6039">
      <c t="s" s="128" r="A6039">
        <v>12270</v>
      </c>
      <c t="s" s="220" r="B6039">
        <v>2865</v>
      </c>
      <c t="s" s="220" r="C6039">
        <v>12271</v>
      </c>
      <c t="s" s="220" r="D6039">
        <v>12272</v>
      </c>
      <c s="168" r="E6039">
        <v>41336.3117592593</v>
      </c>
      <c s="220" r="F6039"/>
      <c t="s" s="220" r="G6039">
        <v>57</v>
      </c>
      <c s="220" r="H6039"/>
      <c s="220" r="I6039"/>
      <c s="220" r="J6039">
        <v>15776298</v>
      </c>
      <c s="220" r="K6039"/>
      <c t="s" s="17" r="L6039">
        <v>228</v>
      </c>
      <c t="s" s="17" r="M6039">
        <v>2868</v>
      </c>
      <c s="220" r="N6039">
        <v>842</v>
      </c>
      <c s="220" r="O6039">
        <v>1024</v>
      </c>
      <c s="220" r="P6039">
        <v>3600</v>
      </c>
      <c t="s" s="220" r="Q6039">
        <v>12273</v>
      </c>
      <c t="s" s="17" r="R6039">
        <v>12274</v>
      </c>
    </row>
    <row r="6040">
      <c t="s" s="128" r="A6040">
        <v>12275</v>
      </c>
      <c t="s" s="220" r="B6040">
        <v>1785</v>
      </c>
      <c t="s" s="220" r="C6040">
        <v>12276</v>
      </c>
      <c t="s" s="220" r="D6040">
        <v>12277</v>
      </c>
      <c s="168" r="E6040">
        <v>41336.3098958333</v>
      </c>
      <c s="220" r="F6040"/>
      <c t="s" s="220" r="G6040">
        <v>57</v>
      </c>
      <c s="220" r="H6040"/>
      <c s="220" r="I6040"/>
      <c s="220" r="J6040">
        <v>524653656</v>
      </c>
      <c s="220" r="K6040"/>
      <c t="s" s="17" r="L6040">
        <v>116</v>
      </c>
      <c t="s" s="17" r="M6040">
        <v>1788</v>
      </c>
      <c s="220" r="N6040">
        <v>121</v>
      </c>
      <c s="220" r="O6040">
        <v>181</v>
      </c>
      <c s="220" r="P6040"/>
      <c t="s" s="220" r="Q6040">
        <v>12278</v>
      </c>
      <c t="s" s="17" r="R6040">
        <v>12279</v>
      </c>
    </row>
    <row r="6041">
      <c t="s" s="128" r="A6041">
        <v>12280</v>
      </c>
      <c t="s" s="220" r="B6041">
        <v>12281</v>
      </c>
      <c t="s" s="220" r="C6041">
        <v>12282</v>
      </c>
      <c t="s" s="220" r="D6041">
        <v>12283</v>
      </c>
      <c s="168" r="E6041">
        <v>41336.2937268518</v>
      </c>
      <c s="220" r="F6041"/>
      <c t="s" s="220" r="G6041">
        <v>57</v>
      </c>
      <c s="220" r="H6041"/>
      <c s="220" r="I6041"/>
      <c s="220" r="J6041">
        <v>393981409</v>
      </c>
      <c s="220" r="K6041"/>
      <c t="s" s="17" r="L6041">
        <v>116</v>
      </c>
      <c t="s" s="17" r="M6041">
        <v>12284</v>
      </c>
      <c s="220" r="N6041">
        <v>68</v>
      </c>
      <c s="220" r="O6041">
        <v>159</v>
      </c>
      <c s="220" r="P6041"/>
      <c t="s" s="220" r="Q6041">
        <v>12285</v>
      </c>
      <c t="s" s="17" r="R6041">
        <v>12286</v>
      </c>
    </row>
    <row r="6042">
      <c t="s" s="128" r="A6042">
        <v>12287</v>
      </c>
      <c t="s" s="220" r="B6042">
        <v>1870</v>
      </c>
      <c t="s" s="220" r="C6042">
        <v>12288</v>
      </c>
      <c t="s" s="220" r="D6042">
        <v>12289</v>
      </c>
      <c s="168" r="E6042">
        <v>41336.2903009259</v>
      </c>
      <c s="220" r="F6042"/>
      <c t="s" s="220" r="G6042">
        <v>57</v>
      </c>
      <c s="220" r="H6042"/>
      <c s="220" r="I6042"/>
      <c s="220" r="J6042">
        <v>128512536</v>
      </c>
      <c s="220" r="K6042"/>
      <c t="s" s="17" r="L6042">
        <v>74</v>
      </c>
      <c t="s" s="17" r="M6042">
        <v>1874</v>
      </c>
      <c s="220" r="N6042">
        <v>752</v>
      </c>
      <c s="220" r="O6042">
        <v>1548</v>
      </c>
      <c s="220" r="P6042"/>
      <c t="s" s="220" r="Q6042">
        <v>12290</v>
      </c>
      <c t="s" s="17" r="R6042">
        <v>6161</v>
      </c>
    </row>
    <row r="6043">
      <c t="s" s="128" r="A6043">
        <v>12291</v>
      </c>
      <c t="s" s="220" r="B6043">
        <v>47</v>
      </c>
      <c t="s" s="220" r="C6043">
        <v>12292</v>
      </c>
      <c t="s" s="220" r="D6043">
        <v>12293</v>
      </c>
      <c s="168" r="E6043">
        <v>41336.2902430556</v>
      </c>
      <c s="220" r="F6043"/>
      <c t="s" s="220" r="G6043">
        <v>57</v>
      </c>
      <c s="220" r="H6043"/>
      <c s="220" r="I6043"/>
      <c s="220" r="J6043">
        <v>1409501</v>
      </c>
      <c s="220" r="K6043"/>
      <c t="s" s="17" r="L6043">
        <v>228</v>
      </c>
      <c t="s" s="17" r="M6043">
        <v>128</v>
      </c>
      <c s="220" r="N6043">
        <v>6151</v>
      </c>
      <c s="220" r="O6043">
        <v>676</v>
      </c>
      <c s="220" r="P6043">
        <v>3600</v>
      </c>
      <c t="s" s="220" r="Q6043">
        <v>12294</v>
      </c>
      <c t="s" s="17" r="R6043">
        <v>5118</v>
      </c>
    </row>
    <row r="6044">
      <c t="s" s="128" r="A6044">
        <v>12295</v>
      </c>
      <c t="s" s="220" r="B6044">
        <v>12296</v>
      </c>
      <c t="s" s="220" r="C6044">
        <v>12297</v>
      </c>
      <c t="s" s="220" r="D6044">
        <v>12298</v>
      </c>
      <c s="168" r="E6044">
        <v>41336.2894560185</v>
      </c>
      <c s="220" r="F6044"/>
      <c t="s" s="220" r="G6044">
        <v>57</v>
      </c>
      <c s="220" r="H6044"/>
      <c s="220" r="I6044"/>
      <c s="220" r="J6044">
        <v>47882761</v>
      </c>
      <c s="220" r="K6044"/>
      <c t="s" s="17" r="L6044">
        <v>74</v>
      </c>
      <c t="s" s="17" r="M6044">
        <v>12299</v>
      </c>
      <c s="220" r="N6044">
        <v>114</v>
      </c>
      <c s="220" r="O6044">
        <v>86</v>
      </c>
      <c s="220" r="P6044">
        <v>3600</v>
      </c>
      <c t="s" s="220" r="Q6044">
        <v>12300</v>
      </c>
      <c t="s" s="17" r="R6044">
        <v>12301</v>
      </c>
    </row>
    <row r="6045">
      <c t="s" s="128" r="A6045">
        <v>12302</v>
      </c>
      <c t="s" s="220" r="B6045">
        <v>292</v>
      </c>
      <c t="s" s="220" r="C6045">
        <v>12303</v>
      </c>
      <c t="s" s="220" r="D6045">
        <v>12304</v>
      </c>
      <c s="168" r="E6045">
        <v>41336.284849537</v>
      </c>
      <c s="220" r="F6045"/>
      <c t="s" s="220" r="G6045">
        <v>57</v>
      </c>
      <c s="220" r="H6045"/>
      <c s="220" r="I6045"/>
      <c s="220" r="J6045">
        <v>67136835</v>
      </c>
      <c s="220" r="K6045"/>
      <c t="s" s="17" r="L6045">
        <v>295</v>
      </c>
      <c t="s" s="17" r="M6045">
        <v>296</v>
      </c>
      <c s="220" r="N6045">
        <v>1157</v>
      </c>
      <c s="220" r="O6045">
        <v>2002</v>
      </c>
      <c s="220" r="P6045">
        <v>3600</v>
      </c>
      <c t="s" s="220" r="Q6045">
        <v>12305</v>
      </c>
      <c t="s" s="17" r="R6045">
        <v>12306</v>
      </c>
    </row>
    <row r="6046">
      <c t="s" s="128" r="A6046">
        <v>12307</v>
      </c>
      <c t="s" s="220" r="B6046">
        <v>11369</v>
      </c>
      <c t="s" s="220" r="C6046">
        <v>12308</v>
      </c>
      <c t="s" s="220" r="D6046">
        <v>12309</v>
      </c>
      <c s="168" r="E6046">
        <v>41336.2835069444</v>
      </c>
      <c s="220" r="F6046"/>
      <c t="s" s="220" r="G6046">
        <v>57</v>
      </c>
      <c s="220" r="H6046"/>
      <c s="220" r="I6046"/>
      <c s="220" r="J6046">
        <v>219740753</v>
      </c>
      <c s="220" r="K6046"/>
      <c t="s" s="17" r="L6046">
        <v>49</v>
      </c>
      <c t="s" s="17" r="M6046">
        <v>11372</v>
      </c>
      <c s="220" r="N6046">
        <v>122</v>
      </c>
      <c s="220" r="O6046">
        <v>342</v>
      </c>
      <c s="220" r="P6046"/>
      <c t="s" s="220" r="Q6046">
        <v>12310</v>
      </c>
      <c t="s" s="17" r="R6046">
        <v>12311</v>
      </c>
    </row>
    <row r="6047">
      <c t="s" s="128" r="A6047">
        <v>12312</v>
      </c>
      <c t="s" s="220" r="B6047">
        <v>2865</v>
      </c>
      <c t="s" s="220" r="C6047">
        <v>12313</v>
      </c>
      <c t="s" s="220" r="D6047">
        <v>12314</v>
      </c>
      <c s="168" r="E6047">
        <v>41336.2829282407</v>
      </c>
      <c s="220" r="F6047"/>
      <c t="s" s="220" r="G6047">
        <v>57</v>
      </c>
      <c s="220" r="H6047"/>
      <c s="220" r="I6047"/>
      <c s="220" r="J6047">
        <v>15776298</v>
      </c>
      <c s="220" r="K6047"/>
      <c t="s" s="17" r="L6047">
        <v>228</v>
      </c>
      <c t="s" s="17" r="M6047">
        <v>2868</v>
      </c>
      <c s="220" r="N6047">
        <v>842</v>
      </c>
      <c s="220" r="O6047">
        <v>1024</v>
      </c>
      <c s="220" r="P6047">
        <v>3600</v>
      </c>
      <c t="s" s="220" r="Q6047">
        <v>12315</v>
      </c>
      <c t="s" s="17" r="R6047">
        <v>12316</v>
      </c>
    </row>
    <row r="6048">
      <c t="s" s="128" r="A6048">
        <v>12317</v>
      </c>
      <c t="s" s="220" r="B6048">
        <v>2865</v>
      </c>
      <c t="s" s="220" r="C6048">
        <v>12318</v>
      </c>
      <c t="s" s="220" r="D6048">
        <v>12319</v>
      </c>
      <c s="168" r="E6048">
        <v>41336.2822106482</v>
      </c>
      <c s="220" r="F6048"/>
      <c t="s" s="220" r="G6048">
        <v>57</v>
      </c>
      <c s="220" r="H6048"/>
      <c s="220" r="I6048"/>
      <c s="220" r="J6048">
        <v>15776298</v>
      </c>
      <c s="220" r="K6048"/>
      <c t="s" s="17" r="L6048">
        <v>228</v>
      </c>
      <c t="s" s="17" r="M6048">
        <v>2868</v>
      </c>
      <c s="220" r="N6048">
        <v>842</v>
      </c>
      <c s="220" r="O6048">
        <v>1024</v>
      </c>
      <c s="220" r="P6048">
        <v>3600</v>
      </c>
      <c t="s" s="220" r="Q6048">
        <v>12320</v>
      </c>
      <c t="s" s="17" r="R6048">
        <v>12321</v>
      </c>
    </row>
    <row r="6049">
      <c t="s" s="128" r="A6049">
        <v>12322</v>
      </c>
      <c t="s" s="220" r="B6049">
        <v>217</v>
      </c>
      <c t="s" s="220" r="C6049">
        <v>12323</v>
      </c>
      <c t="s" s="220" r="D6049">
        <v>12324</v>
      </c>
      <c s="168" r="E6049">
        <v>41336.2749305556</v>
      </c>
      <c s="220" r="F6049"/>
      <c t="s" s="220" r="G6049">
        <v>57</v>
      </c>
      <c s="220" r="H6049">
        <v>43342755</v>
      </c>
      <c t="s" s="220" r="I6049">
        <v>12325</v>
      </c>
      <c s="220" r="J6049">
        <v>261867800</v>
      </c>
      <c t="s" s="220" r="K6049">
        <v>12326</v>
      </c>
      <c t="s" s="17" r="L6049">
        <v>228</v>
      </c>
      <c t="s" s="17" r="M6049">
        <v>221</v>
      </c>
      <c s="220" r="N6049">
        <v>254</v>
      </c>
      <c s="220" r="O6049">
        <v>325</v>
      </c>
      <c s="220" r="P6049">
        <v>3600</v>
      </c>
      <c t="s" s="220" r="Q6049">
        <v>12327</v>
      </c>
      <c t="s" s="17" r="R6049">
        <v>12328</v>
      </c>
    </row>
    <row r="6050">
      <c t="s" s="128" r="A6050">
        <v>12329</v>
      </c>
      <c t="s" s="220" r="B6050">
        <v>2786</v>
      </c>
      <c t="s" s="220" r="C6050">
        <v>12330</v>
      </c>
      <c t="s" s="220" r="D6050">
        <v>12331</v>
      </c>
      <c s="168" r="E6050">
        <v>41336.2664699074</v>
      </c>
      <c s="220" r="F6050"/>
      <c t="s" s="220" r="G6050">
        <v>57</v>
      </c>
      <c s="220" r="H6050"/>
      <c s="220" r="I6050"/>
      <c s="220" r="J6050">
        <v>1055455069</v>
      </c>
      <c s="220" r="K6050"/>
      <c t="s" s="17" r="L6050">
        <v>12332</v>
      </c>
      <c t="s" s="17" r="M6050">
        <v>2789</v>
      </c>
      <c s="220" r="N6050">
        <v>74</v>
      </c>
      <c s="220" r="O6050">
        <v>115</v>
      </c>
      <c s="220" r="P6050">
        <v>-36000</v>
      </c>
      <c t="s" s="220" r="Q6050">
        <v>12333</v>
      </c>
      <c t="s" s="17" r="R6050">
        <v>12334</v>
      </c>
    </row>
    <row r="6051">
      <c t="s" s="128" r="A6051">
        <v>12335</v>
      </c>
      <c t="s" s="220" r="B6051">
        <v>2786</v>
      </c>
      <c t="s" s="220" r="C6051">
        <v>12336</v>
      </c>
      <c t="s" s="220" r="D6051">
        <v>12337</v>
      </c>
      <c s="168" r="E6051">
        <v>41336.2611458333</v>
      </c>
      <c s="220" r="F6051"/>
      <c t="s" s="220" r="G6051">
        <v>57</v>
      </c>
      <c s="220" r="H6051">
        <v>32906800</v>
      </c>
      <c t="s" s="220" r="I6051">
        <v>8892</v>
      </c>
      <c s="220" r="J6051">
        <v>1055455069</v>
      </c>
      <c t="s" s="220" r="K6051">
        <v>12338</v>
      </c>
      <c t="s" s="17" r="L6051">
        <v>116</v>
      </c>
      <c t="s" s="17" r="M6051">
        <v>2789</v>
      </c>
      <c s="220" r="N6051">
        <v>74</v>
      </c>
      <c s="220" r="O6051">
        <v>115</v>
      </c>
      <c s="220" r="P6051">
        <v>-36000</v>
      </c>
      <c t="s" s="220" r="Q6051">
        <v>12339</v>
      </c>
      <c t="s" s="17" r="R6051">
        <v>12340</v>
      </c>
    </row>
    <row r="6052">
      <c t="s" s="128" r="A6052">
        <v>12341</v>
      </c>
      <c t="s" s="220" r="B6052">
        <v>1785</v>
      </c>
      <c t="s" s="220" r="C6052">
        <v>12342</v>
      </c>
      <c t="s" s="220" r="D6052">
        <v>12343</v>
      </c>
      <c s="168" r="E6052">
        <v>41336.2486458333</v>
      </c>
      <c s="220" r="F6052"/>
      <c t="s" s="220" r="G6052">
        <v>57</v>
      </c>
      <c s="220" r="H6052"/>
      <c s="220" r="I6052"/>
      <c s="220" r="J6052">
        <v>524653656</v>
      </c>
      <c s="220" r="K6052"/>
      <c t="s" s="17" r="L6052">
        <v>12344</v>
      </c>
      <c t="s" s="17" r="M6052">
        <v>1788</v>
      </c>
      <c s="220" r="N6052">
        <v>121</v>
      </c>
      <c s="220" r="O6052">
        <v>181</v>
      </c>
      <c s="220" r="P6052"/>
      <c t="s" s="220" r="Q6052">
        <v>12345</v>
      </c>
      <c t="s" s="17" r="R6052">
        <v>12346</v>
      </c>
    </row>
    <row r="6053">
      <c t="s" s="128" r="A6053">
        <v>12347</v>
      </c>
      <c t="s" s="220" r="B6053">
        <v>217</v>
      </c>
      <c t="s" s="220" r="C6053">
        <v>12348</v>
      </c>
      <c t="s" s="220" r="D6053">
        <v>12349</v>
      </c>
      <c s="168" r="E6053">
        <v>41336.2476967593</v>
      </c>
      <c s="220" r="F6053"/>
      <c t="s" s="220" r="G6053">
        <v>57</v>
      </c>
      <c s="220" r="H6053">
        <v>15776298</v>
      </c>
      <c t="s" s="220" r="I6053">
        <v>2865</v>
      </c>
      <c s="220" r="J6053">
        <v>261867800</v>
      </c>
      <c t="s" s="220" r="K6053">
        <v>12350</v>
      </c>
      <c t="s" s="17" r="L6053">
        <v>228</v>
      </c>
      <c t="s" s="17" r="M6053">
        <v>221</v>
      </c>
      <c s="220" r="N6053">
        <v>254</v>
      </c>
      <c s="220" r="O6053">
        <v>325</v>
      </c>
      <c s="220" r="P6053">
        <v>3600</v>
      </c>
      <c t="s" s="220" r="Q6053">
        <v>12351</v>
      </c>
      <c t="s" s="17" r="R6053">
        <v>12352</v>
      </c>
    </row>
    <row r="6054">
      <c t="s" s="128" r="A6054">
        <v>12353</v>
      </c>
      <c t="s" s="220" r="B6054">
        <v>217</v>
      </c>
      <c t="s" s="220" r="C6054">
        <v>12354</v>
      </c>
      <c t="s" s="220" r="D6054">
        <v>12355</v>
      </c>
      <c s="168" r="E6054">
        <v>41336.2472569444</v>
      </c>
      <c s="220" r="F6054"/>
      <c t="s" s="220" r="G6054">
        <v>57</v>
      </c>
      <c s="220" r="H6054"/>
      <c s="220" r="I6054"/>
      <c s="220" r="J6054">
        <v>261867800</v>
      </c>
      <c s="220" r="K6054"/>
      <c t="s" s="17" r="L6054">
        <v>228</v>
      </c>
      <c t="s" s="17" r="M6054">
        <v>221</v>
      </c>
      <c s="220" r="N6054">
        <v>254</v>
      </c>
      <c s="220" r="O6054">
        <v>325</v>
      </c>
      <c s="220" r="P6054">
        <v>3600</v>
      </c>
      <c t="s" s="220" r="Q6054">
        <v>12356</v>
      </c>
      <c t="s" s="17" r="R6054">
        <v>12357</v>
      </c>
    </row>
    <row r="6055">
      <c t="s" s="128" r="A6055">
        <v>12358</v>
      </c>
      <c t="s" s="220" r="B6055">
        <v>1870</v>
      </c>
      <c t="s" s="220" r="C6055">
        <v>12359</v>
      </c>
      <c t="s" s="220" r="D6055">
        <v>12360</v>
      </c>
      <c s="168" r="E6055">
        <v>41336.2467592593</v>
      </c>
      <c s="220" r="F6055"/>
      <c t="s" s="220" r="G6055">
        <v>57</v>
      </c>
      <c s="220" r="H6055"/>
      <c s="220" r="I6055"/>
      <c s="220" r="J6055">
        <v>128512536</v>
      </c>
      <c s="220" r="K6055"/>
      <c t="s" s="17" r="L6055">
        <v>74</v>
      </c>
      <c t="s" s="17" r="M6055">
        <v>1874</v>
      </c>
      <c s="220" r="N6055">
        <v>752</v>
      </c>
      <c s="220" r="O6055">
        <v>1548</v>
      </c>
      <c s="220" r="P6055"/>
      <c t="s" s="220" r="Q6055">
        <v>12361</v>
      </c>
      <c t="s" s="17" r="R6055">
        <v>12362</v>
      </c>
    </row>
    <row r="6056">
      <c t="s" s="128" r="A6056">
        <v>12350</v>
      </c>
      <c t="s" s="220" r="B6056">
        <v>2865</v>
      </c>
      <c t="s" s="220" r="C6056">
        <v>12363</v>
      </c>
      <c t="s" s="220" r="D6056">
        <v>12364</v>
      </c>
      <c s="168" r="E6056">
        <v>41336.2406481481</v>
      </c>
      <c s="220" r="F6056"/>
      <c t="s" s="220" r="G6056">
        <v>57</v>
      </c>
      <c s="220" r="H6056"/>
      <c s="220" r="I6056"/>
      <c s="220" r="J6056">
        <v>15776298</v>
      </c>
      <c s="220" r="K6056"/>
      <c t="s" s="17" r="L6056">
        <v>228</v>
      </c>
      <c t="s" s="17" r="M6056">
        <v>2868</v>
      </c>
      <c s="220" r="N6056">
        <v>842</v>
      </c>
      <c s="220" r="O6056">
        <v>1024</v>
      </c>
      <c s="220" r="P6056">
        <v>3600</v>
      </c>
      <c t="s" s="220" r="Q6056">
        <v>12365</v>
      </c>
      <c t="s" s="17" r="R6056">
        <v>12366</v>
      </c>
    </row>
    <row r="6057">
      <c t="s" s="128" r="A6057">
        <v>12367</v>
      </c>
      <c t="s" s="220" r="B6057">
        <v>2865</v>
      </c>
      <c t="s" s="220" r="C6057">
        <v>12368</v>
      </c>
      <c t="s" s="220" r="D6057">
        <v>12369</v>
      </c>
      <c s="168" r="E6057">
        <v>41336.2329166667</v>
      </c>
      <c s="220" r="F6057"/>
      <c t="s" s="220" r="G6057">
        <v>57</v>
      </c>
      <c s="220" r="H6057">
        <v>18292054</v>
      </c>
      <c t="s" s="220" r="I6057">
        <v>12370</v>
      </c>
      <c s="220" r="J6057">
        <v>15776298</v>
      </c>
      <c t="s" s="220" r="K6057">
        <v>12371</v>
      </c>
      <c t="s" s="17" r="L6057">
        <v>228</v>
      </c>
      <c t="s" s="17" r="M6057">
        <v>2868</v>
      </c>
      <c s="220" r="N6057">
        <v>842</v>
      </c>
      <c s="220" r="O6057">
        <v>1024</v>
      </c>
      <c s="220" r="P6057">
        <v>3600</v>
      </c>
      <c t="s" s="220" r="Q6057">
        <v>12372</v>
      </c>
      <c t="s" s="17" r="R6057">
        <v>12373</v>
      </c>
    </row>
    <row r="6058">
      <c t="s" s="128" r="A6058">
        <v>12374</v>
      </c>
      <c t="s" s="220" r="B6058">
        <v>12375</v>
      </c>
      <c t="s" s="220" r="C6058">
        <v>12376</v>
      </c>
      <c t="s" s="220" r="D6058">
        <v>12377</v>
      </c>
      <c s="168" r="E6058">
        <v>41336.2323032407</v>
      </c>
      <c s="220" r="F6058"/>
      <c t="s" s="220" r="G6058">
        <v>57</v>
      </c>
      <c s="220" r="H6058"/>
      <c s="220" r="I6058"/>
      <c s="220" r="J6058">
        <v>10355202</v>
      </c>
      <c s="220" r="K6058"/>
      <c t="s" s="17" r="L6058">
        <v>116</v>
      </c>
      <c t="s" s="17" r="M6058">
        <v>12378</v>
      </c>
      <c s="220" r="N6058">
        <v>372</v>
      </c>
      <c s="220" r="O6058">
        <v>1939</v>
      </c>
      <c s="220" r="P6058">
        <v>3600</v>
      </c>
      <c t="s" s="220" r="Q6058">
        <v>12379</v>
      </c>
      <c t="s" s="17" r="R6058">
        <v>12380</v>
      </c>
    </row>
    <row r="6059">
      <c t="s" s="128" r="A6059">
        <v>12381</v>
      </c>
      <c t="s" s="220" r="B6059">
        <v>2865</v>
      </c>
      <c t="s" s="220" r="C6059">
        <v>12382</v>
      </c>
      <c t="s" s="220" r="D6059">
        <v>12383</v>
      </c>
      <c s="168" r="E6059">
        <v>41336.2318865741</v>
      </c>
      <c s="220" r="F6059"/>
      <c t="s" s="220" r="G6059">
        <v>57</v>
      </c>
      <c s="220" r="H6059"/>
      <c s="220" r="I6059"/>
      <c s="220" r="J6059">
        <v>15776298</v>
      </c>
      <c s="220" r="K6059"/>
      <c t="s" s="17" r="L6059">
        <v>184</v>
      </c>
      <c t="s" s="17" r="M6059">
        <v>2868</v>
      </c>
      <c s="220" r="N6059">
        <v>842</v>
      </c>
      <c s="220" r="O6059">
        <v>1024</v>
      </c>
      <c s="220" r="P6059">
        <v>3600</v>
      </c>
      <c t="s" s="220" r="Q6059">
        <v>12384</v>
      </c>
      <c t="s" s="17" r="R6059">
        <v>12385</v>
      </c>
    </row>
    <row r="6060">
      <c t="s" s="128" r="A6060">
        <v>12386</v>
      </c>
      <c t="s" s="220" r="B6060">
        <v>1785</v>
      </c>
      <c t="s" s="220" r="C6060">
        <v>12387</v>
      </c>
      <c t="s" s="220" r="D6060">
        <v>12388</v>
      </c>
      <c s="168" r="E6060">
        <v>41336.2298726852</v>
      </c>
      <c s="220" r="F6060"/>
      <c t="s" s="220" r="G6060">
        <v>57</v>
      </c>
      <c s="220" r="H6060"/>
      <c s="220" r="I6060"/>
      <c s="220" r="J6060">
        <v>524653656</v>
      </c>
      <c s="220" r="K6060"/>
      <c t="s" s="17" r="L6060">
        <v>116</v>
      </c>
      <c t="s" s="17" r="M6060">
        <v>1788</v>
      </c>
      <c s="220" r="N6060">
        <v>121</v>
      </c>
      <c s="220" r="O6060">
        <v>181</v>
      </c>
      <c s="220" r="P6060"/>
      <c t="s" s="220" r="Q6060">
        <v>12389</v>
      </c>
      <c t="s" s="17" r="R6060">
        <v>12390</v>
      </c>
    </row>
    <row r="6061">
      <c t="s" s="128" r="A6061">
        <v>12391</v>
      </c>
      <c t="s" s="220" r="B6061">
        <v>2432</v>
      </c>
      <c t="s" s="220" r="C6061">
        <v>12392</v>
      </c>
      <c t="s" s="220" r="D6061">
        <v>12393</v>
      </c>
      <c s="168" r="E6061">
        <v>41336.2238310185</v>
      </c>
      <c s="220" r="F6061"/>
      <c t="s" s="220" r="G6061">
        <v>57</v>
      </c>
      <c s="220" r="H6061"/>
      <c s="220" r="I6061"/>
      <c s="220" r="J6061">
        <v>370289282</v>
      </c>
      <c s="220" r="K6061"/>
      <c t="s" s="17" r="L6061">
        <v>116</v>
      </c>
      <c t="s" s="17" r="M6061">
        <v>2435</v>
      </c>
      <c s="220" r="N6061">
        <v>42</v>
      </c>
      <c s="220" r="O6061">
        <v>64</v>
      </c>
      <c s="220" r="P6061">
        <v>3600</v>
      </c>
      <c t="s" s="220" r="Q6061">
        <v>12394</v>
      </c>
      <c t="s" s="17" r="R6061">
        <v>12395</v>
      </c>
    </row>
    <row r="6062">
      <c t="s" s="128" r="A6062">
        <v>12338</v>
      </c>
      <c t="s" s="220" r="B6062">
        <v>8892</v>
      </c>
      <c t="s" s="220" r="C6062">
        <v>12396</v>
      </c>
      <c t="s" s="220" r="D6062">
        <v>12397</v>
      </c>
      <c s="168" r="E6062">
        <v>41336.2199652778</v>
      </c>
      <c s="220" r="F6062"/>
      <c t="s" s="220" r="G6062">
        <v>57</v>
      </c>
      <c s="220" r="H6062"/>
      <c s="220" r="I6062"/>
      <c s="220" r="J6062">
        <v>32906800</v>
      </c>
      <c s="220" r="K6062"/>
      <c t="s" s="17" r="L6062">
        <v>1030</v>
      </c>
      <c t="s" s="17" r="M6062">
        <v>8895</v>
      </c>
      <c s="220" r="N6062">
        <v>660</v>
      </c>
      <c s="220" r="O6062">
        <v>656</v>
      </c>
      <c s="220" r="P6062">
        <v>3600</v>
      </c>
      <c t="s" s="220" r="Q6062">
        <v>12398</v>
      </c>
      <c t="s" s="17" r="R6062">
        <v>12399</v>
      </c>
    </row>
    <row r="6063">
      <c t="s" s="128" r="A6063">
        <v>12400</v>
      </c>
      <c t="s" s="220" r="B6063">
        <v>2865</v>
      </c>
      <c t="s" s="220" r="C6063">
        <v>12401</v>
      </c>
      <c t="s" s="220" r="D6063">
        <v>12402</v>
      </c>
      <c s="168" r="E6063">
        <v>41336.2003587963</v>
      </c>
      <c s="220" r="F6063"/>
      <c t="s" s="220" r="G6063">
        <v>57</v>
      </c>
      <c s="220" r="H6063"/>
      <c s="220" r="I6063"/>
      <c s="220" r="J6063">
        <v>15776298</v>
      </c>
      <c s="220" r="K6063"/>
      <c t="s" s="17" r="L6063">
        <v>228</v>
      </c>
      <c t="s" s="17" r="M6063">
        <v>2868</v>
      </c>
      <c s="220" r="N6063">
        <v>842</v>
      </c>
      <c s="220" r="O6063">
        <v>1024</v>
      </c>
      <c s="220" r="P6063">
        <v>3600</v>
      </c>
      <c t="s" s="220" r="Q6063">
        <v>12403</v>
      </c>
      <c t="s" s="17" r="R6063">
        <v>12404</v>
      </c>
    </row>
    <row r="6064">
      <c t="s" s="128" r="A6064">
        <v>12405</v>
      </c>
      <c t="s" s="220" r="B6064">
        <v>9517</v>
      </c>
      <c t="s" s="220" r="C6064">
        <v>12406</v>
      </c>
      <c t="s" s="220" r="D6064">
        <v>12407</v>
      </c>
      <c s="168" r="E6064">
        <v>41336.0737268518</v>
      </c>
      <c s="220" r="F6064"/>
      <c t="s" s="220" r="G6064">
        <v>57</v>
      </c>
      <c s="220" r="H6064"/>
      <c s="220" r="I6064"/>
      <c s="220" r="J6064">
        <v>1033431866</v>
      </c>
      <c s="220" r="K6064"/>
      <c t="s" s="17" r="L6064">
        <v>74</v>
      </c>
      <c t="s" s="17" r="M6064">
        <v>9520</v>
      </c>
      <c s="220" r="N6064">
        <v>50</v>
      </c>
      <c s="220" r="O6064">
        <v>69</v>
      </c>
      <c s="220" r="P6064"/>
      <c t="s" s="220" r="Q6064">
        <v>12408</v>
      </c>
      <c t="s" s="17" r="R6064">
        <v>12409</v>
      </c>
    </row>
    <row r="6065">
      <c t="s" s="128" r="A6065">
        <v>12410</v>
      </c>
      <c t="s" s="220" r="B6065">
        <v>279</v>
      </c>
      <c t="s" s="220" r="C6065">
        <v>12411</v>
      </c>
      <c t="s" s="220" r="D6065">
        <v>12412</v>
      </c>
      <c s="168" r="E6065">
        <v>41336.0457638889</v>
      </c>
      <c s="220" r="F6065"/>
      <c t="s" s="220" r="G6065">
        <v>57</v>
      </c>
      <c s="220" r="H6065"/>
      <c s="220" r="I6065"/>
      <c s="220" r="J6065">
        <v>23097802</v>
      </c>
      <c s="220" r="K6065"/>
      <c t="s" s="17" r="L6065">
        <v>605</v>
      </c>
      <c t="s" s="17" r="M6065">
        <v>283</v>
      </c>
      <c s="220" r="N6065">
        <v>214</v>
      </c>
      <c s="220" r="O6065">
        <v>202</v>
      </c>
      <c s="220" r="P6065">
        <v>3600</v>
      </c>
      <c t="s" s="220" r="Q6065">
        <v>12413</v>
      </c>
      <c t="s" s="17" r="R6065">
        <v>12414</v>
      </c>
    </row>
    <row r="6066">
      <c t="s" s="128" r="A6066">
        <v>12415</v>
      </c>
      <c t="s" s="220" r="B6066">
        <v>1646</v>
      </c>
      <c t="s" s="220" r="C6066">
        <v>12416</v>
      </c>
      <c t="s" s="220" r="D6066">
        <v>12417</v>
      </c>
      <c s="168" r="E6066">
        <v>41336.0166898148</v>
      </c>
      <c s="220" r="F6066"/>
      <c t="s" s="220" r="G6066">
        <v>46</v>
      </c>
      <c s="220" r="H6066"/>
      <c s="220" r="I6066"/>
      <c s="220" r="J6066">
        <v>263647843</v>
      </c>
      <c s="220" r="K6066"/>
      <c t="s" s="17" r="L6066">
        <v>116</v>
      </c>
      <c t="s" s="17" r="M6066">
        <v>1649</v>
      </c>
      <c s="220" r="N6066">
        <v>356</v>
      </c>
      <c s="220" r="O6066">
        <v>680</v>
      </c>
      <c s="220" r="P6066">
        <v>3600</v>
      </c>
      <c t="s" s="220" r="Q6066">
        <v>12418</v>
      </c>
      <c t="s" s="17" r="R6066">
        <v>12419</v>
      </c>
    </row>
    <row r="6067">
      <c t="s" s="128" r="A6067">
        <v>12420</v>
      </c>
      <c t="s" s="220" r="B6067">
        <v>408</v>
      </c>
      <c t="s" s="220" r="C6067">
        <v>12421</v>
      </c>
      <c t="s" s="220" r="D6067">
        <v>12422</v>
      </c>
      <c s="168" r="E6067">
        <v>41335.9898263889</v>
      </c>
      <c s="220" r="F6067"/>
      <c t="s" s="220" r="G6067">
        <v>57</v>
      </c>
      <c s="220" r="H6067"/>
      <c s="220" r="I6067"/>
      <c s="220" r="J6067">
        <v>27516037</v>
      </c>
      <c s="220" r="K6067"/>
      <c t="s" s="17" r="L6067">
        <v>228</v>
      </c>
      <c t="s" s="17" r="M6067">
        <v>411</v>
      </c>
      <c s="220" r="N6067">
        <v>255</v>
      </c>
      <c s="220" r="O6067">
        <v>356</v>
      </c>
      <c s="220" r="P6067">
        <v>3600</v>
      </c>
      <c t="s" s="220" r="Q6067">
        <v>12423</v>
      </c>
      <c t="s" s="17" r="R6067">
        <v>12424</v>
      </c>
    </row>
    <row r="6068">
      <c t="s" s="128" r="A6068">
        <v>12425</v>
      </c>
      <c t="s" s="220" r="B6068">
        <v>11534</v>
      </c>
      <c t="s" s="220" r="C6068">
        <v>12426</v>
      </c>
      <c t="s" s="220" r="D6068">
        <v>12427</v>
      </c>
      <c s="168" r="E6068">
        <v>41335.9825347222</v>
      </c>
      <c s="220" r="F6068"/>
      <c t="s" s="220" r="G6068">
        <v>57</v>
      </c>
      <c s="220" r="H6068"/>
      <c s="220" r="I6068"/>
      <c s="220" r="J6068">
        <v>66308766</v>
      </c>
      <c s="220" r="K6068"/>
      <c t="s" s="17" r="L6068">
        <v>74</v>
      </c>
      <c t="s" s="17" r="M6068">
        <v>11537</v>
      </c>
      <c s="220" r="N6068">
        <v>644</v>
      </c>
      <c s="220" r="O6068">
        <v>1362</v>
      </c>
      <c s="220" r="P6068">
        <v>3600</v>
      </c>
      <c t="s" s="220" r="Q6068">
        <v>12428</v>
      </c>
      <c t="s" s="17" r="R6068">
        <v>12429</v>
      </c>
    </row>
    <row r="6069">
      <c t="s" s="128" r="A6069">
        <v>12430</v>
      </c>
      <c t="s" s="220" r="B6069">
        <v>6836</v>
      </c>
      <c t="s" s="220" r="C6069">
        <v>12431</v>
      </c>
      <c t="s" s="220" r="D6069">
        <v>12432</v>
      </c>
      <c s="168" r="E6069">
        <v>41335.9824189815</v>
      </c>
      <c s="220" r="F6069"/>
      <c t="s" s="220" r="G6069">
        <v>46</v>
      </c>
      <c s="220" r="H6069"/>
      <c s="220" r="I6069"/>
      <c s="220" r="J6069">
        <v>54199081</v>
      </c>
      <c s="220" r="K6069"/>
      <c t="s" s="17" r="L6069">
        <v>116</v>
      </c>
      <c t="s" s="17" r="M6069">
        <v>6839</v>
      </c>
      <c s="220" r="N6069">
        <v>135</v>
      </c>
      <c s="220" r="O6069">
        <v>377</v>
      </c>
      <c s="220" r="P6069">
        <v>3600</v>
      </c>
      <c t="s" s="220" r="Q6069">
        <v>12433</v>
      </c>
      <c t="s" s="17" r="R6069">
        <v>12434</v>
      </c>
    </row>
    <row r="6070">
      <c t="s" s="128" r="A6070">
        <v>12435</v>
      </c>
      <c t="s" s="220" r="B6070">
        <v>6836</v>
      </c>
      <c t="s" s="220" r="C6070">
        <v>12436</v>
      </c>
      <c t="s" s="220" r="D6070">
        <v>12437</v>
      </c>
      <c s="168" r="E6070">
        <v>41335.9795138889</v>
      </c>
      <c s="220" r="F6070"/>
      <c t="s" s="220" r="G6070">
        <v>46</v>
      </c>
      <c s="220" r="H6070"/>
      <c s="220" r="I6070"/>
      <c s="220" r="J6070">
        <v>54199081</v>
      </c>
      <c s="220" r="K6070"/>
      <c t="s" s="17" r="L6070">
        <v>116</v>
      </c>
      <c t="s" s="17" r="M6070">
        <v>6839</v>
      </c>
      <c s="220" r="N6070">
        <v>135</v>
      </c>
      <c s="220" r="O6070">
        <v>377</v>
      </c>
      <c s="220" r="P6070">
        <v>3600</v>
      </c>
      <c t="s" s="220" r="Q6070">
        <v>12438</v>
      </c>
      <c t="s" s="17" r="R6070">
        <v>12439</v>
      </c>
    </row>
    <row r="6071">
      <c t="s" s="128" r="A6071">
        <v>12440</v>
      </c>
      <c t="s" s="220" r="B6071">
        <v>6836</v>
      </c>
      <c t="s" s="220" r="C6071">
        <v>12441</v>
      </c>
      <c t="s" s="220" r="D6071">
        <v>12442</v>
      </c>
      <c s="168" r="E6071">
        <v>41335.9778125</v>
      </c>
      <c s="220" r="F6071"/>
      <c t="s" s="220" r="G6071">
        <v>46</v>
      </c>
      <c s="220" r="H6071"/>
      <c s="220" r="I6071"/>
      <c s="220" r="J6071">
        <v>54199081</v>
      </c>
      <c s="220" r="K6071"/>
      <c t="s" s="17" r="L6071">
        <v>116</v>
      </c>
      <c t="s" s="17" r="M6071">
        <v>6839</v>
      </c>
      <c s="220" r="N6071">
        <v>135</v>
      </c>
      <c s="220" r="O6071">
        <v>377</v>
      </c>
      <c s="220" r="P6071">
        <v>3600</v>
      </c>
      <c t="s" s="220" r="Q6071">
        <v>12443</v>
      </c>
      <c t="s" s="17" r="R6071">
        <v>12444</v>
      </c>
    </row>
    <row r="6072">
      <c t="s" s="128" r="A6072">
        <v>12445</v>
      </c>
      <c t="s" s="220" r="B6072">
        <v>1094</v>
      </c>
      <c t="s" s="220" r="C6072">
        <v>12446</v>
      </c>
      <c t="s" s="220" r="D6072">
        <v>12447</v>
      </c>
      <c s="168" r="E6072">
        <v>41335.9770833333</v>
      </c>
      <c s="220" r="F6072"/>
      <c t="s" s="220" r="G6072">
        <v>57</v>
      </c>
      <c s="220" r="H6072"/>
      <c s="220" r="I6072"/>
      <c s="220" r="J6072">
        <v>1069060124</v>
      </c>
      <c s="220" r="K6072"/>
      <c t="s" s="17" r="L6072">
        <v>74</v>
      </c>
      <c t="s" s="17" r="M6072">
        <v>1097</v>
      </c>
      <c s="220" r="N6072">
        <v>28</v>
      </c>
      <c s="220" r="O6072">
        <v>13</v>
      </c>
      <c s="220" r="P6072"/>
      <c t="s" s="220" r="Q6072">
        <v>12448</v>
      </c>
      <c t="s" s="17" r="R6072">
        <v>12449</v>
      </c>
    </row>
    <row r="6073">
      <c t="s" s="128" r="A6073">
        <v>12450</v>
      </c>
      <c t="s" s="220" r="B6073">
        <v>513</v>
      </c>
      <c t="s" s="220" r="C6073">
        <v>12451</v>
      </c>
      <c t="s" s="220" r="D6073">
        <v>12452</v>
      </c>
      <c s="168" r="E6073">
        <v>41335.9764351852</v>
      </c>
      <c s="220" r="F6073"/>
      <c t="s" s="220" r="G6073">
        <v>46</v>
      </c>
      <c s="220" r="H6073"/>
      <c s="220" r="I6073"/>
      <c s="220" r="J6073">
        <v>1549341</v>
      </c>
      <c s="220" r="K6073"/>
      <c t="s" s="17" r="L6073">
        <v>228</v>
      </c>
      <c t="s" s="17" r="M6073">
        <v>516</v>
      </c>
      <c s="220" r="N6073">
        <v>844</v>
      </c>
      <c s="220" r="O6073">
        <v>561</v>
      </c>
      <c s="220" r="P6073">
        <v>3600</v>
      </c>
      <c t="s" s="220" r="Q6073">
        <v>12453</v>
      </c>
      <c t="s" s="17" r="R6073">
        <v>1305</v>
      </c>
    </row>
    <row r="6074">
      <c t="s" s="128" r="A6074">
        <v>12454</v>
      </c>
      <c t="s" s="220" r="B6074">
        <v>757</v>
      </c>
      <c t="s" s="220" r="C6074">
        <v>12455</v>
      </c>
      <c t="s" s="220" r="D6074">
        <v>12456</v>
      </c>
      <c s="168" r="E6074">
        <v>41335.9749189815</v>
      </c>
      <c s="220" r="F6074"/>
      <c t="s" s="220" r="G6074">
        <v>57</v>
      </c>
      <c s="220" r="H6074"/>
      <c s="220" r="I6074"/>
      <c s="220" r="J6074">
        <v>730737896</v>
      </c>
      <c s="220" r="K6074"/>
      <c t="s" s="17" r="L6074">
        <v>74</v>
      </c>
      <c t="s" s="17" r="M6074">
        <v>759</v>
      </c>
      <c s="220" r="N6074">
        <v>256</v>
      </c>
      <c s="220" r="O6074">
        <v>188</v>
      </c>
      <c s="220" r="P6074"/>
      <c t="s" s="220" r="Q6074">
        <v>12457</v>
      </c>
      <c t="s" s="17" r="R6074">
        <v>12458</v>
      </c>
    </row>
    <row r="6075">
      <c t="s" s="128" r="A6075">
        <v>12459</v>
      </c>
      <c t="s" s="220" r="B6075">
        <v>1623</v>
      </c>
      <c t="s" s="220" r="C6075">
        <v>12460</v>
      </c>
      <c t="s" s="220" r="D6075">
        <v>12461</v>
      </c>
      <c s="168" r="E6075">
        <v>41335.9734837963</v>
      </c>
      <c s="220" r="F6075"/>
      <c t="s" s="220" r="G6075">
        <v>57</v>
      </c>
      <c s="220" r="H6075"/>
      <c s="220" r="I6075"/>
      <c s="220" r="J6075">
        <v>848725196</v>
      </c>
      <c s="220" r="K6075"/>
      <c t="s" s="17" r="L6075">
        <v>74</v>
      </c>
      <c t="s" s="17" r="M6075">
        <v>1627</v>
      </c>
      <c s="220" r="N6075">
        <v>2416</v>
      </c>
      <c s="220" r="O6075">
        <v>70</v>
      </c>
      <c s="220" r="P6075">
        <v>3600</v>
      </c>
      <c t="s" s="220" r="Q6075">
        <v>12462</v>
      </c>
      <c t="s" s="17" r="R6075">
        <v>12463</v>
      </c>
    </row>
    <row r="6076">
      <c t="s" s="128" r="A6076">
        <v>12464</v>
      </c>
      <c t="s" s="220" r="B6076">
        <v>1623</v>
      </c>
      <c t="s" s="220" r="C6076">
        <v>12465</v>
      </c>
      <c t="s" s="220" r="D6076">
        <v>12466</v>
      </c>
      <c s="168" r="E6076">
        <v>41335.9726736111</v>
      </c>
      <c s="220" r="F6076"/>
      <c t="s" s="220" r="G6076">
        <v>57</v>
      </c>
      <c s="220" r="H6076">
        <v>78413836</v>
      </c>
      <c t="s" s="220" r="I6076">
        <v>1350</v>
      </c>
      <c s="220" r="J6076">
        <v>848725196</v>
      </c>
      <c t="s" s="220" r="K6076">
        <v>12467</v>
      </c>
      <c t="s" s="17" r="L6076">
        <v>74</v>
      </c>
      <c t="s" s="17" r="M6076">
        <v>1627</v>
      </c>
      <c s="220" r="N6076">
        <v>2416</v>
      </c>
      <c s="220" r="O6076">
        <v>70</v>
      </c>
      <c s="220" r="P6076">
        <v>3600</v>
      </c>
      <c t="s" s="220" r="Q6076">
        <v>12468</v>
      </c>
      <c t="s" s="17" r="R6076">
        <v>12469</v>
      </c>
    </row>
    <row r="6077">
      <c t="s" s="128" r="A6077">
        <v>12470</v>
      </c>
      <c t="s" s="220" r="B6077">
        <v>513</v>
      </c>
      <c t="s" s="220" r="C6077">
        <v>12471</v>
      </c>
      <c t="s" s="220" r="D6077">
        <v>12472</v>
      </c>
      <c s="168" r="E6077">
        <v>41335.968275463</v>
      </c>
      <c s="220" r="F6077"/>
      <c t="s" s="220" r="G6077">
        <v>46</v>
      </c>
      <c s="220" r="H6077"/>
      <c s="220" r="I6077"/>
      <c s="220" r="J6077">
        <v>1549341</v>
      </c>
      <c s="220" r="K6077"/>
      <c t="s" s="17" r="L6077">
        <v>228</v>
      </c>
      <c t="s" s="17" r="M6077">
        <v>516</v>
      </c>
      <c s="220" r="N6077">
        <v>844</v>
      </c>
      <c s="220" r="O6077">
        <v>561</v>
      </c>
      <c s="220" r="P6077">
        <v>3600</v>
      </c>
      <c t="s" s="220" r="Q6077">
        <v>12473</v>
      </c>
      <c t="s" s="17" r="R6077">
        <v>12474</v>
      </c>
    </row>
    <row r="6078">
      <c t="s" s="128" r="A6078">
        <v>12475</v>
      </c>
      <c t="s" s="220" r="B6078">
        <v>1623</v>
      </c>
      <c t="s" s="220" r="C6078">
        <v>12476</v>
      </c>
      <c t="s" s="220" r="D6078">
        <v>12477</v>
      </c>
      <c s="168" r="E6078">
        <v>41335.9655671296</v>
      </c>
      <c s="220" r="F6078"/>
      <c t="s" s="220" r="G6078">
        <v>57</v>
      </c>
      <c s="220" r="H6078"/>
      <c s="220" r="I6078"/>
      <c s="220" r="J6078">
        <v>848725196</v>
      </c>
      <c s="220" r="K6078"/>
      <c t="s" s="17" r="L6078">
        <v>74</v>
      </c>
      <c t="s" s="17" r="M6078">
        <v>1627</v>
      </c>
      <c s="220" r="N6078">
        <v>2416</v>
      </c>
      <c s="220" r="O6078">
        <v>70</v>
      </c>
      <c s="220" r="P6078">
        <v>3600</v>
      </c>
      <c t="s" s="220" r="Q6078">
        <v>12478</v>
      </c>
      <c t="s" s="17" r="R6078">
        <v>12479</v>
      </c>
    </row>
    <row r="6079">
      <c t="s" s="128" r="A6079">
        <v>12480</v>
      </c>
      <c t="s" s="220" r="B6079">
        <v>513</v>
      </c>
      <c t="s" s="220" r="C6079">
        <v>12481</v>
      </c>
      <c t="s" s="220" r="D6079">
        <v>12482</v>
      </c>
      <c s="168" r="E6079">
        <v>41335.9541435185</v>
      </c>
      <c s="220" r="F6079"/>
      <c t="s" s="220" r="G6079">
        <v>46</v>
      </c>
      <c s="220" r="H6079"/>
      <c s="220" r="I6079"/>
      <c s="220" r="J6079">
        <v>1549341</v>
      </c>
      <c s="220" r="K6079"/>
      <c t="s" s="17" r="L6079">
        <v>228</v>
      </c>
      <c t="s" s="17" r="M6079">
        <v>516</v>
      </c>
      <c s="220" r="N6079">
        <v>844</v>
      </c>
      <c s="220" r="O6079">
        <v>561</v>
      </c>
      <c s="220" r="P6079">
        <v>3600</v>
      </c>
      <c t="s" s="220" r="Q6079">
        <v>12483</v>
      </c>
      <c t="s" s="17" r="R6079">
        <v>12484</v>
      </c>
    </row>
    <row r="6080">
      <c t="s" s="128" r="A6080">
        <v>12485</v>
      </c>
      <c t="s" s="220" r="B6080">
        <v>11799</v>
      </c>
      <c t="s" s="220" r="C6080">
        <v>12486</v>
      </c>
      <c t="s" s="220" r="D6080">
        <v>12487</v>
      </c>
      <c s="168" r="E6080">
        <v>41335.9264467593</v>
      </c>
      <c s="220" r="F6080"/>
      <c t="s" s="220" r="G6080">
        <v>57</v>
      </c>
      <c s="220" r="H6080"/>
      <c s="220" r="I6080"/>
      <c s="220" r="J6080">
        <v>260238562</v>
      </c>
      <c s="220" r="K6080"/>
      <c t="s" s="17" r="L6080">
        <v>135</v>
      </c>
      <c t="s" s="17" r="M6080">
        <v>11802</v>
      </c>
      <c s="220" r="N6080">
        <v>214</v>
      </c>
      <c s="220" r="O6080">
        <v>227</v>
      </c>
      <c s="220" r="P6080">
        <v>3600</v>
      </c>
      <c t="s" s="220" r="Q6080">
        <v>12488</v>
      </c>
      <c t="s" s="17" r="R6080">
        <v>5047</v>
      </c>
    </row>
    <row r="6081">
      <c t="s" s="128" r="A6081">
        <v>12489</v>
      </c>
      <c t="s" s="220" r="B6081">
        <v>1321</v>
      </c>
      <c t="s" s="220" r="C6081">
        <v>12490</v>
      </c>
      <c t="s" s="220" r="D6081">
        <v>12491</v>
      </c>
      <c s="168" r="E6081">
        <v>41335.9144675926</v>
      </c>
      <c s="220" r="F6081"/>
      <c t="s" s="220" r="G6081">
        <v>57</v>
      </c>
      <c s="220" r="H6081"/>
      <c s="220" r="I6081"/>
      <c s="220" r="J6081">
        <v>24427498</v>
      </c>
      <c s="220" r="K6081"/>
      <c t="s" s="17" r="L6081">
        <v>74</v>
      </c>
      <c t="s" s="17" r="M6081">
        <v>1325</v>
      </c>
      <c s="220" r="N6081">
        <v>346</v>
      </c>
      <c s="220" r="O6081">
        <v>316</v>
      </c>
      <c s="220" r="P6081">
        <v>3600</v>
      </c>
      <c t="s" s="220" r="Q6081">
        <v>12492</v>
      </c>
      <c t="s" s="17" r="R6081">
        <v>12493</v>
      </c>
    </row>
    <row r="6082">
      <c t="s" s="128" r="A6082">
        <v>12494</v>
      </c>
      <c t="s" s="220" r="B6082">
        <v>2057</v>
      </c>
      <c t="s" s="220" r="C6082">
        <v>12495</v>
      </c>
      <c t="s" s="220" r="D6082">
        <v>12496</v>
      </c>
      <c s="168" r="E6082">
        <v>41335.9090277778</v>
      </c>
      <c s="220" r="F6082"/>
      <c t="s" s="220" r="G6082">
        <v>57</v>
      </c>
      <c s="220" r="H6082"/>
      <c s="220" r="I6082"/>
      <c s="220" r="J6082">
        <v>394062919</v>
      </c>
      <c s="220" r="K6082"/>
      <c t="s" s="17" r="L6082">
        <v>135</v>
      </c>
      <c t="s" s="17" r="M6082">
        <v>2060</v>
      </c>
      <c s="220" r="N6082">
        <v>108</v>
      </c>
      <c s="220" r="O6082">
        <v>241</v>
      </c>
      <c s="220" r="P6082">
        <v>3600</v>
      </c>
      <c t="s" s="220" r="Q6082">
        <v>12497</v>
      </c>
      <c t="s" s="17" r="R6082">
        <v>12498</v>
      </c>
    </row>
    <row r="6083">
      <c t="s" s="128" r="A6083">
        <v>12499</v>
      </c>
      <c t="s" s="220" r="B6083">
        <v>552</v>
      </c>
      <c t="s" s="220" r="C6083">
        <v>12500</v>
      </c>
      <c t="s" s="220" r="D6083">
        <v>12501</v>
      </c>
      <c s="168" r="E6083">
        <v>41335.8989583333</v>
      </c>
      <c s="220" r="F6083"/>
      <c t="s" s="220" r="G6083">
        <v>46</v>
      </c>
      <c s="220" r="H6083"/>
      <c s="220" r="I6083"/>
      <c s="220" r="J6083">
        <v>53755836</v>
      </c>
      <c s="220" r="K6083"/>
      <c t="s" s="17" r="L6083">
        <v>49</v>
      </c>
      <c t="s" s="17" r="M6083">
        <v>555</v>
      </c>
      <c s="220" r="N6083">
        <v>278</v>
      </c>
      <c s="220" r="O6083">
        <v>241</v>
      </c>
      <c s="220" r="P6083">
        <v>3600</v>
      </c>
      <c t="s" s="220" r="Q6083">
        <v>12502</v>
      </c>
      <c t="s" s="17" r="R6083">
        <v>12503</v>
      </c>
    </row>
    <row r="6084">
      <c t="s" s="128" r="A6084">
        <v>12504</v>
      </c>
      <c t="s" s="220" r="B6084">
        <v>552</v>
      </c>
      <c t="s" s="220" r="C6084">
        <v>12505</v>
      </c>
      <c t="s" s="220" r="D6084">
        <v>12506</v>
      </c>
      <c s="168" r="E6084">
        <v>41335.898125</v>
      </c>
      <c s="220" r="F6084"/>
      <c t="s" s="220" r="G6084">
        <v>46</v>
      </c>
      <c s="220" r="H6084"/>
      <c s="220" r="I6084"/>
      <c s="220" r="J6084">
        <v>53755836</v>
      </c>
      <c s="220" r="K6084"/>
      <c t="s" s="17" r="L6084">
        <v>49</v>
      </c>
      <c t="s" s="17" r="M6084">
        <v>555</v>
      </c>
      <c s="220" r="N6084">
        <v>278</v>
      </c>
      <c s="220" r="O6084">
        <v>241</v>
      </c>
      <c s="220" r="P6084">
        <v>3600</v>
      </c>
      <c t="s" s="220" r="Q6084">
        <v>12507</v>
      </c>
      <c t="s" s="17" r="R6084">
        <v>12508</v>
      </c>
    </row>
    <row r="6085">
      <c t="s" s="128" r="A6085">
        <v>12509</v>
      </c>
      <c t="s" s="220" r="B6085">
        <v>12052</v>
      </c>
      <c t="s" s="220" r="C6085">
        <v>12510</v>
      </c>
      <c t="s" s="220" r="D6085">
        <v>12511</v>
      </c>
      <c s="168" r="E6085">
        <v>41335.8912615741</v>
      </c>
      <c s="220" r="F6085"/>
      <c t="s" s="220" r="G6085">
        <v>46</v>
      </c>
      <c s="220" r="H6085">
        <v>398058033</v>
      </c>
      <c t="s" s="220" r="I6085">
        <v>12512</v>
      </c>
      <c s="220" r="J6085">
        <v>22953359</v>
      </c>
      <c t="s" s="220" r="K6085">
        <v>12513</v>
      </c>
      <c t="s" s="17" r="L6085">
        <v>116</v>
      </c>
      <c t="s" s="17" r="M6085">
        <v>12073</v>
      </c>
      <c s="220" r="N6085">
        <v>450</v>
      </c>
      <c s="220" r="O6085">
        <v>447</v>
      </c>
      <c s="220" r="P6085">
        <v>3600</v>
      </c>
      <c t="s" s="220" r="Q6085">
        <v>12514</v>
      </c>
      <c t="s" s="17" r="R6085">
        <v>12515</v>
      </c>
    </row>
    <row r="6086">
      <c t="s" s="128" r="A6086">
        <v>12516</v>
      </c>
      <c t="s" s="220" r="B6086">
        <v>12052</v>
      </c>
      <c t="s" s="220" r="C6086">
        <v>12517</v>
      </c>
      <c t="s" s="220" r="D6086">
        <v>12518</v>
      </c>
      <c s="168" r="E6086">
        <v>41335.8880787037</v>
      </c>
      <c s="220" r="F6086"/>
      <c t="s" s="220" r="G6086">
        <v>46</v>
      </c>
      <c s="220" r="H6086">
        <v>16033371</v>
      </c>
      <c t="s" s="220" r="I6086">
        <v>7445</v>
      </c>
      <c s="220" r="J6086">
        <v>22953359</v>
      </c>
      <c t="s" s="220" r="K6086">
        <v>12519</v>
      </c>
      <c t="s" s="17" r="L6086">
        <v>116</v>
      </c>
      <c t="s" s="17" r="M6086">
        <v>12073</v>
      </c>
      <c s="220" r="N6086">
        <v>450</v>
      </c>
      <c s="220" r="O6086">
        <v>447</v>
      </c>
      <c s="220" r="P6086">
        <v>3600</v>
      </c>
      <c t="s" s="220" r="Q6086">
        <v>12520</v>
      </c>
      <c t="s" s="17" r="R6086">
        <v>12521</v>
      </c>
    </row>
    <row r="6087">
      <c t="s" s="128" r="A6087">
        <v>12522</v>
      </c>
      <c t="s" s="220" r="B6087">
        <v>12052</v>
      </c>
      <c t="s" s="220" r="C6087">
        <v>12523</v>
      </c>
      <c t="s" s="220" r="D6087">
        <v>12524</v>
      </c>
      <c s="168" r="E6087">
        <v>41335.8784027778</v>
      </c>
      <c s="220" r="F6087"/>
      <c t="s" s="220" r="G6087">
        <v>46</v>
      </c>
      <c s="220" r="H6087"/>
      <c s="220" r="I6087"/>
      <c s="220" r="J6087">
        <v>22953359</v>
      </c>
      <c s="220" r="K6087"/>
      <c t="s" s="17" r="L6087">
        <v>116</v>
      </c>
      <c t="s" s="17" r="M6087">
        <v>12073</v>
      </c>
      <c s="220" r="N6087">
        <v>450</v>
      </c>
      <c s="220" r="O6087">
        <v>447</v>
      </c>
      <c s="220" r="P6087">
        <v>3600</v>
      </c>
      <c t="s" s="220" r="Q6087">
        <v>12525</v>
      </c>
      <c t="s" s="17" r="R6087">
        <v>12526</v>
      </c>
    </row>
    <row r="6088">
      <c t="s" s="128" r="A6088">
        <v>12527</v>
      </c>
      <c t="s" s="220" r="B6088">
        <v>2813</v>
      </c>
      <c t="s" s="220" r="C6088">
        <v>12528</v>
      </c>
      <c t="s" s="220" r="D6088">
        <v>12529</v>
      </c>
      <c s="168" r="E6088">
        <v>41335.8778009259</v>
      </c>
      <c s="220" r="F6088"/>
      <c t="s" s="220" r="G6088">
        <v>57</v>
      </c>
      <c s="220" r="H6088"/>
      <c s="220" r="I6088"/>
      <c s="220" r="J6088">
        <v>834014863</v>
      </c>
      <c s="220" r="K6088"/>
      <c t="s" s="17" r="L6088">
        <v>74</v>
      </c>
      <c t="s" s="17" r="M6088">
        <v>2816</v>
      </c>
      <c s="220" r="N6088">
        <v>50</v>
      </c>
      <c s="220" r="O6088">
        <v>217</v>
      </c>
      <c s="220" r="P6088">
        <v>3600</v>
      </c>
      <c t="s" s="220" r="Q6088">
        <v>12530</v>
      </c>
      <c t="s" s="17" r="R6088">
        <v>12531</v>
      </c>
    </row>
    <row r="6089">
      <c t="s" s="128" r="A6089">
        <v>12532</v>
      </c>
      <c t="s" s="220" r="B6089">
        <v>552</v>
      </c>
      <c t="s" s="220" r="C6089">
        <v>12533</v>
      </c>
      <c t="s" s="220" r="D6089">
        <v>12534</v>
      </c>
      <c s="168" r="E6089">
        <v>41335.8653472222</v>
      </c>
      <c s="220" r="F6089"/>
      <c t="s" s="220" r="G6089">
        <v>46</v>
      </c>
      <c s="220" r="H6089"/>
      <c s="220" r="I6089"/>
      <c s="220" r="J6089">
        <v>53755836</v>
      </c>
      <c s="220" r="K6089"/>
      <c t="s" s="17" r="L6089">
        <v>116</v>
      </c>
      <c t="s" s="17" r="M6089">
        <v>555</v>
      </c>
      <c s="220" r="N6089">
        <v>278</v>
      </c>
      <c s="220" r="O6089">
        <v>241</v>
      </c>
      <c s="220" r="P6089">
        <v>3600</v>
      </c>
      <c t="s" s="220" r="Q6089">
        <v>12535</v>
      </c>
      <c t="s" s="17" r="R6089">
        <v>12536</v>
      </c>
    </row>
    <row r="6090">
      <c t="s" s="128" r="A6090">
        <v>12537</v>
      </c>
      <c t="s" s="220" r="B6090">
        <v>1228</v>
      </c>
      <c t="s" s="220" r="C6090">
        <v>12538</v>
      </c>
      <c t="s" s="220" r="D6090">
        <v>12539</v>
      </c>
      <c s="168" r="E6090">
        <v>41335.8506134259</v>
      </c>
      <c t="s" s="220" r="F6090">
        <v>12540</v>
      </c>
      <c t="s" s="220" r="G6090">
        <v>57</v>
      </c>
      <c s="220" r="H6090"/>
      <c s="220" r="I6090"/>
      <c s="220" r="J6090">
        <v>451410396</v>
      </c>
      <c s="220" r="K6090"/>
      <c t="s" s="17" r="L6090">
        <v>135</v>
      </c>
      <c t="s" s="17" r="M6090">
        <v>1232</v>
      </c>
      <c s="220" r="N6090">
        <v>135</v>
      </c>
      <c s="220" r="O6090">
        <v>714</v>
      </c>
      <c s="220" r="P6090">
        <v>3600</v>
      </c>
      <c t="s" s="220" r="Q6090">
        <v>12541</v>
      </c>
      <c t="s" s="17" r="R6090">
        <v>2956</v>
      </c>
    </row>
    <row r="6091">
      <c t="s" s="128" r="A6091">
        <v>12542</v>
      </c>
      <c t="s" s="220" r="B6091">
        <v>12543</v>
      </c>
      <c t="s" s="220" r="C6091">
        <v>12544</v>
      </c>
      <c t="s" s="220" r="D6091">
        <v>12545</v>
      </c>
      <c s="168" r="E6091">
        <v>41335.8416203704</v>
      </c>
      <c s="220" r="F6091"/>
      <c t="s" s="220" r="G6091">
        <v>46</v>
      </c>
      <c s="220" r="H6091"/>
      <c s="220" r="I6091"/>
      <c s="220" r="J6091">
        <v>17510941</v>
      </c>
      <c s="220" r="K6091"/>
      <c t="s" s="17" r="L6091">
        <v>353</v>
      </c>
      <c t="s" s="17" r="M6091">
        <v>12546</v>
      </c>
      <c s="220" r="N6091">
        <v>154</v>
      </c>
      <c s="220" r="O6091">
        <v>89</v>
      </c>
      <c s="220" r="P6091">
        <v>3600</v>
      </c>
      <c t="s" s="220" r="Q6091">
        <v>12547</v>
      </c>
      <c t="s" s="17" r="R6091">
        <v>12548</v>
      </c>
    </row>
    <row r="6092">
      <c t="s" s="128" r="A6092">
        <v>12549</v>
      </c>
      <c t="s" s="220" r="B6092">
        <v>1307</v>
      </c>
      <c t="s" s="220" r="C6092">
        <v>12550</v>
      </c>
      <c t="s" s="220" r="D6092">
        <v>12551</v>
      </c>
      <c s="168" r="E6092">
        <v>41335.8415625</v>
      </c>
      <c s="220" r="F6092"/>
      <c t="s" s="220" r="G6092">
        <v>57</v>
      </c>
      <c s="220" r="H6092">
        <v>34255350</v>
      </c>
      <c t="s" s="220" r="I6092">
        <v>2262</v>
      </c>
      <c s="220" r="J6092">
        <v>249181465</v>
      </c>
      <c s="220" r="K6092"/>
      <c t="s" s="17" r="L6092">
        <v>116</v>
      </c>
      <c t="s" s="17" r="M6092">
        <v>1312</v>
      </c>
      <c s="220" r="N6092">
        <v>326</v>
      </c>
      <c s="220" r="O6092">
        <v>404</v>
      </c>
      <c s="220" r="P6092">
        <v>3600</v>
      </c>
      <c t="s" s="220" r="Q6092">
        <v>12552</v>
      </c>
      <c t="s" s="17" r="R6092">
        <v>12553</v>
      </c>
    </row>
    <row r="6093">
      <c t="s" s="128" r="A6093">
        <v>12554</v>
      </c>
      <c t="s" s="220" r="B6093">
        <v>513</v>
      </c>
      <c t="s" s="220" r="C6093">
        <v>12555</v>
      </c>
      <c t="s" s="220" r="D6093">
        <v>12556</v>
      </c>
      <c s="168" r="E6093">
        <v>41335.8307291667</v>
      </c>
      <c s="220" r="F6093"/>
      <c t="s" s="220" r="G6093">
        <v>46</v>
      </c>
      <c s="220" r="H6093">
        <v>15776298</v>
      </c>
      <c t="s" s="220" r="I6093">
        <v>2865</v>
      </c>
      <c s="220" r="J6093">
        <v>1549341</v>
      </c>
      <c t="s" s="220" r="K6093">
        <v>12557</v>
      </c>
      <c t="s" s="17" r="L6093">
        <v>228</v>
      </c>
      <c t="s" s="17" r="M6093">
        <v>516</v>
      </c>
      <c s="220" r="N6093">
        <v>844</v>
      </c>
      <c s="220" r="O6093">
        <v>561</v>
      </c>
      <c s="220" r="P6093">
        <v>3600</v>
      </c>
      <c t="s" s="220" r="Q6093">
        <v>12558</v>
      </c>
      <c t="s" s="17" r="R6093">
        <v>12559</v>
      </c>
    </row>
    <row r="6094">
      <c t="s" s="128" r="A6094">
        <v>12560</v>
      </c>
      <c t="s" s="220" r="B6094">
        <v>292</v>
      </c>
      <c t="s" s="220" r="C6094">
        <v>12561</v>
      </c>
      <c t="s" s="220" r="D6094">
        <v>12562</v>
      </c>
      <c s="168" r="E6094">
        <v>41335.830162037</v>
      </c>
      <c s="220" r="F6094"/>
      <c t="s" s="220" r="G6094">
        <v>57</v>
      </c>
      <c s="220" r="H6094"/>
      <c s="220" r="I6094"/>
      <c s="220" r="J6094">
        <v>67136835</v>
      </c>
      <c s="220" r="K6094"/>
      <c t="s" s="17" r="L6094">
        <v>295</v>
      </c>
      <c t="s" s="17" r="M6094">
        <v>296</v>
      </c>
      <c s="220" r="N6094">
        <v>1157</v>
      </c>
      <c s="220" r="O6094">
        <v>2002</v>
      </c>
      <c s="220" r="P6094">
        <v>3600</v>
      </c>
      <c t="s" s="220" r="Q6094">
        <v>12563</v>
      </c>
      <c t="s" s="17" r="R6094">
        <v>12564</v>
      </c>
    </row>
    <row r="6095">
      <c t="s" s="128" r="A6095">
        <v>12565</v>
      </c>
      <c t="s" s="220" r="B6095">
        <v>2865</v>
      </c>
      <c t="s" s="220" r="C6095">
        <v>12566</v>
      </c>
      <c t="s" s="220" r="D6095">
        <v>12567</v>
      </c>
      <c s="168" r="E6095">
        <v>41335.8297569444</v>
      </c>
      <c s="220" r="F6095"/>
      <c t="s" s="220" r="G6095">
        <v>57</v>
      </c>
      <c s="220" r="H6095"/>
      <c s="220" r="I6095"/>
      <c s="220" r="J6095">
        <v>15776298</v>
      </c>
      <c s="220" r="K6095"/>
      <c t="s" s="17" r="L6095">
        <v>74</v>
      </c>
      <c t="s" s="17" r="M6095">
        <v>2868</v>
      </c>
      <c s="220" r="N6095">
        <v>842</v>
      </c>
      <c s="220" r="O6095">
        <v>1024</v>
      </c>
      <c s="220" r="P6095">
        <v>3600</v>
      </c>
      <c t="s" s="220" r="Q6095">
        <v>12568</v>
      </c>
      <c t="s" s="17" r="R6095">
        <v>12569</v>
      </c>
    </row>
    <row r="6096">
      <c t="s" s="128" r="A6096">
        <v>12570</v>
      </c>
      <c t="s" s="220" r="B6096">
        <v>704</v>
      </c>
      <c t="s" s="220" r="C6096">
        <v>12571</v>
      </c>
      <c t="s" s="220" r="D6096">
        <v>12572</v>
      </c>
      <c s="168" r="E6096">
        <v>41335.829212963</v>
      </c>
      <c s="220" r="F6096"/>
      <c t="s" s="220" r="G6096">
        <v>57</v>
      </c>
      <c s="220" r="H6096">
        <v>227732049</v>
      </c>
      <c t="s" s="220" r="I6096">
        <v>7775</v>
      </c>
      <c s="220" r="J6096">
        <v>336810390</v>
      </c>
      <c t="s" s="220" r="K6096">
        <v>12573</v>
      </c>
      <c t="s" s="17" r="L6096">
        <v>135</v>
      </c>
      <c t="s" s="17" r="M6096">
        <v>707</v>
      </c>
      <c s="220" r="N6096">
        <v>140</v>
      </c>
      <c s="220" r="O6096">
        <v>238</v>
      </c>
      <c s="220" r="P6096">
        <v>3600</v>
      </c>
      <c t="s" s="220" r="Q6096">
        <v>12574</v>
      </c>
      <c t="s" s="17" r="R6096">
        <v>12575</v>
      </c>
    </row>
    <row r="6097">
      <c t="s" s="128" r="A6097">
        <v>12576</v>
      </c>
      <c t="s" s="220" r="B6097">
        <v>897</v>
      </c>
      <c t="s" s="220" r="C6097">
        <v>12577</v>
      </c>
      <c t="s" s="220" r="D6097">
        <v>12578</v>
      </c>
      <c s="168" r="E6097">
        <v>41335.8284259259</v>
      </c>
      <c s="220" r="F6097"/>
      <c t="s" s="220" r="G6097">
        <v>46</v>
      </c>
      <c s="220" r="H6097"/>
      <c s="220" r="I6097"/>
      <c s="220" r="J6097">
        <v>72318188</v>
      </c>
      <c s="220" r="K6097"/>
      <c t="s" s="17" r="L6097">
        <v>116</v>
      </c>
      <c t="s" s="17" r="M6097">
        <v>2696</v>
      </c>
      <c s="220" r="N6097">
        <v>579</v>
      </c>
      <c s="220" r="O6097">
        <v>337</v>
      </c>
      <c s="220" r="P6097">
        <v>7200</v>
      </c>
      <c t="s" s="220" r="Q6097">
        <v>12579</v>
      </c>
      <c t="s" s="17" r="R6097">
        <v>12580</v>
      </c>
    </row>
    <row r="6098">
      <c t="s" s="128" r="A6098">
        <v>12581</v>
      </c>
      <c t="s" s="220" r="B6098">
        <v>1646</v>
      </c>
      <c t="s" s="220" r="C6098">
        <v>12582</v>
      </c>
      <c t="s" s="220" r="D6098">
        <v>12583</v>
      </c>
      <c s="168" r="E6098">
        <v>41335.8217476852</v>
      </c>
      <c s="220" r="F6098"/>
      <c t="s" s="220" r="G6098">
        <v>46</v>
      </c>
      <c s="220" r="H6098">
        <v>547173846</v>
      </c>
      <c t="s" s="220" r="I6098">
        <v>2290</v>
      </c>
      <c s="220" r="J6098">
        <v>263647843</v>
      </c>
      <c t="s" s="220" r="K6098">
        <v>12584</v>
      </c>
      <c t="s" s="17" r="L6098">
        <v>74</v>
      </c>
      <c t="s" s="17" r="M6098">
        <v>1649</v>
      </c>
      <c s="220" r="N6098">
        <v>356</v>
      </c>
      <c s="220" r="O6098">
        <v>680</v>
      </c>
      <c s="220" r="P6098">
        <v>3600</v>
      </c>
      <c t="s" s="220" r="Q6098">
        <v>12585</v>
      </c>
      <c t="s" s="17" r="R6098">
        <v>12586</v>
      </c>
    </row>
    <row r="6099">
      <c t="s" s="128" r="A6099">
        <v>12587</v>
      </c>
      <c t="s" s="220" r="B6099">
        <v>2141</v>
      </c>
      <c t="s" s="220" r="C6099">
        <v>12588</v>
      </c>
      <c t="s" s="220" r="D6099">
        <v>12589</v>
      </c>
      <c s="168" r="E6099">
        <v>41335.8214930556</v>
      </c>
      <c s="220" r="F6099"/>
      <c t="s" s="220" r="G6099">
        <v>46</v>
      </c>
      <c s="220" r="H6099"/>
      <c s="220" r="I6099"/>
      <c s="220" r="J6099">
        <v>793827324</v>
      </c>
      <c s="220" r="K6099"/>
      <c t="s" s="17" r="L6099">
        <v>74</v>
      </c>
      <c t="s" s="17" r="M6099">
        <v>2144</v>
      </c>
      <c s="220" r="N6099">
        <v>238</v>
      </c>
      <c s="220" r="O6099">
        <v>1001</v>
      </c>
      <c s="220" r="P6099">
        <v>3600</v>
      </c>
      <c t="s" s="220" r="Q6099">
        <v>12590</v>
      </c>
      <c t="s" s="17" r="R6099">
        <v>12591</v>
      </c>
    </row>
    <row r="6100">
      <c t="s" s="128" r="A6100">
        <v>12592</v>
      </c>
      <c t="s" s="220" r="B6100">
        <v>634</v>
      </c>
      <c t="s" s="220" r="C6100">
        <v>12593</v>
      </c>
      <c t="s" s="220" r="D6100">
        <v>12594</v>
      </c>
      <c s="168" r="E6100">
        <v>41335.8176157407</v>
      </c>
      <c s="220" r="F6100"/>
      <c t="s" s="220" r="G6100">
        <v>46</v>
      </c>
      <c s="220" r="H6100"/>
      <c s="220" r="I6100"/>
      <c s="220" r="J6100">
        <v>53034800</v>
      </c>
      <c s="220" r="K6100"/>
      <c t="s" s="17" r="L6100">
        <v>2318</v>
      </c>
      <c t="s" s="17" r="M6100">
        <v>637</v>
      </c>
      <c s="220" r="N6100">
        <v>368</v>
      </c>
      <c s="220" r="O6100">
        <v>425</v>
      </c>
      <c s="220" r="P6100">
        <v>-10800</v>
      </c>
      <c t="s" s="220" r="Q6100">
        <v>12595</v>
      </c>
      <c t="s" s="17" r="R6100">
        <v>12596</v>
      </c>
    </row>
    <row r="6101">
      <c t="s" s="128" r="A6101">
        <v>12597</v>
      </c>
      <c t="s" s="220" r="B6101">
        <v>2865</v>
      </c>
      <c t="s" s="220" r="C6101">
        <v>12598</v>
      </c>
      <c t="s" s="220" r="D6101">
        <v>12599</v>
      </c>
      <c s="168" r="E6101">
        <v>41335.8137268519</v>
      </c>
      <c s="220" r="F6101"/>
      <c t="s" s="220" r="G6101">
        <v>57</v>
      </c>
      <c s="220" r="H6101">
        <v>89947367</v>
      </c>
      <c t="s" s="220" r="I6101">
        <v>9056</v>
      </c>
      <c s="220" r="J6101">
        <v>15776298</v>
      </c>
      <c s="220" r="K6101"/>
      <c t="s" s="17" r="L6101">
        <v>228</v>
      </c>
      <c t="s" s="17" r="M6101">
        <v>2868</v>
      </c>
      <c s="220" r="N6101">
        <v>842</v>
      </c>
      <c s="220" r="O6101">
        <v>1024</v>
      </c>
      <c s="220" r="P6101">
        <v>3600</v>
      </c>
      <c t="s" s="220" r="Q6101">
        <v>12600</v>
      </c>
      <c t="s" s="17" r="R6101">
        <v>12601</v>
      </c>
    </row>
    <row r="6102">
      <c t="s" s="128" r="A6102">
        <v>12602</v>
      </c>
      <c t="s" s="220" r="B6102">
        <v>897</v>
      </c>
      <c t="s" s="220" r="C6102">
        <v>12603</v>
      </c>
      <c t="s" s="220" r="D6102">
        <v>12604</v>
      </c>
      <c s="168" r="E6102">
        <v>41335.8127199074</v>
      </c>
      <c s="220" r="F6102"/>
      <c t="s" s="220" r="G6102">
        <v>46</v>
      </c>
      <c s="220" r="H6102"/>
      <c s="220" r="I6102"/>
      <c s="220" r="J6102">
        <v>72318188</v>
      </c>
      <c s="220" r="K6102"/>
      <c t="s" s="17" r="L6102">
        <v>116</v>
      </c>
      <c t="s" s="17" r="M6102">
        <v>2696</v>
      </c>
      <c s="220" r="N6102">
        <v>579</v>
      </c>
      <c s="220" r="O6102">
        <v>337</v>
      </c>
      <c s="220" r="P6102">
        <v>7200</v>
      </c>
      <c t="s" s="220" r="Q6102">
        <v>12605</v>
      </c>
      <c t="s" s="17" r="R6102">
        <v>12606</v>
      </c>
    </row>
    <row r="6103">
      <c t="s" s="128" r="A6103">
        <v>12607</v>
      </c>
      <c t="s" s="220" r="B6103">
        <v>2865</v>
      </c>
      <c t="s" s="220" r="C6103">
        <v>12608</v>
      </c>
      <c t="s" s="220" r="D6103">
        <v>12609</v>
      </c>
      <c s="168" r="E6103">
        <v>41335.8124074074</v>
      </c>
      <c s="220" r="F6103"/>
      <c t="s" s="220" r="G6103">
        <v>57</v>
      </c>
      <c s="220" r="H6103">
        <v>24427498</v>
      </c>
      <c t="s" s="220" r="I6103">
        <v>1321</v>
      </c>
      <c s="220" r="J6103">
        <v>15776298</v>
      </c>
      <c t="s" s="220" r="K6103">
        <v>12610</v>
      </c>
      <c t="s" s="17" r="L6103">
        <v>228</v>
      </c>
      <c t="s" s="17" r="M6103">
        <v>2868</v>
      </c>
      <c s="220" r="N6103">
        <v>842</v>
      </c>
      <c s="220" r="O6103">
        <v>1024</v>
      </c>
      <c s="220" r="P6103">
        <v>3600</v>
      </c>
      <c t="s" s="220" r="Q6103">
        <v>12611</v>
      </c>
      <c t="s" s="17" r="R6103">
        <v>12612</v>
      </c>
    </row>
    <row r="6104">
      <c t="s" s="128" r="A6104">
        <v>12557</v>
      </c>
      <c t="s" s="220" r="B6104">
        <v>2865</v>
      </c>
      <c t="s" s="220" r="C6104">
        <v>12613</v>
      </c>
      <c t="s" s="220" r="D6104">
        <v>12614</v>
      </c>
      <c s="168" r="E6104">
        <v>41335.8067361111</v>
      </c>
      <c s="220" r="F6104"/>
      <c t="s" s="220" r="G6104">
        <v>57</v>
      </c>
      <c s="220" r="H6104"/>
      <c s="220" r="I6104"/>
      <c s="220" r="J6104">
        <v>15776298</v>
      </c>
      <c s="220" r="K6104"/>
      <c t="s" s="17" r="L6104">
        <v>228</v>
      </c>
      <c t="s" s="17" r="M6104">
        <v>2868</v>
      </c>
      <c s="220" r="N6104">
        <v>842</v>
      </c>
      <c s="220" r="O6104">
        <v>1024</v>
      </c>
      <c s="220" r="P6104">
        <v>3600</v>
      </c>
      <c t="s" s="220" r="Q6104">
        <v>12615</v>
      </c>
      <c t="s" s="17" r="R6104">
        <v>178</v>
      </c>
    </row>
    <row r="6105">
      <c t="s" s="128" r="A6105">
        <v>12616</v>
      </c>
      <c t="s" s="220" r="B6105">
        <v>513</v>
      </c>
      <c t="s" s="220" r="C6105">
        <v>12617</v>
      </c>
      <c t="s" s="220" r="D6105">
        <v>12618</v>
      </c>
      <c s="168" r="E6105">
        <v>41335.8040509259</v>
      </c>
      <c s="220" r="F6105"/>
      <c t="s" s="220" r="G6105">
        <v>46</v>
      </c>
      <c s="220" r="H6105">
        <v>260238562</v>
      </c>
      <c t="s" s="220" r="I6105">
        <v>11799</v>
      </c>
      <c s="220" r="J6105">
        <v>1549341</v>
      </c>
      <c t="s" s="220" r="K6105">
        <v>12619</v>
      </c>
      <c t="s" s="17" r="L6105">
        <v>228</v>
      </c>
      <c t="s" s="17" r="M6105">
        <v>516</v>
      </c>
      <c s="220" r="N6105">
        <v>844</v>
      </c>
      <c s="220" r="O6105">
        <v>561</v>
      </c>
      <c s="220" r="P6105">
        <v>3600</v>
      </c>
      <c t="s" s="220" r="Q6105">
        <v>12620</v>
      </c>
      <c t="s" s="17" r="R6105">
        <v>12621</v>
      </c>
    </row>
    <row r="6106">
      <c t="s" s="128" r="A6106">
        <v>12610</v>
      </c>
      <c t="s" s="220" r="B6106">
        <v>1321</v>
      </c>
      <c t="s" s="220" r="C6106">
        <v>12622</v>
      </c>
      <c t="s" s="220" r="D6106">
        <v>12623</v>
      </c>
      <c s="168" r="E6106">
        <v>41335.7980671296</v>
      </c>
      <c s="220" r="F6106"/>
      <c t="s" s="220" r="G6106">
        <v>57</v>
      </c>
      <c s="220" r="H6106">
        <v>53755836</v>
      </c>
      <c t="s" s="220" r="I6106">
        <v>552</v>
      </c>
      <c s="220" r="J6106">
        <v>24427498</v>
      </c>
      <c t="s" s="220" r="K6106">
        <v>12624</v>
      </c>
      <c t="s" s="17" r="L6106">
        <v>74</v>
      </c>
      <c t="s" s="17" r="M6106">
        <v>1325</v>
      </c>
      <c s="220" r="N6106">
        <v>346</v>
      </c>
      <c s="220" r="O6106">
        <v>316</v>
      </c>
      <c s="220" r="P6106">
        <v>3600</v>
      </c>
      <c t="s" s="220" r="Q6106">
        <v>12625</v>
      </c>
      <c t="s" s="17" r="R6106">
        <v>12626</v>
      </c>
    </row>
    <row r="6107">
      <c t="s" s="128" r="A6107">
        <v>12627</v>
      </c>
      <c t="s" s="220" r="B6107">
        <v>12543</v>
      </c>
      <c t="s" s="220" r="C6107">
        <v>12628</v>
      </c>
      <c t="s" s="220" r="D6107">
        <v>12629</v>
      </c>
      <c s="168" r="E6107">
        <v>41335.795787037</v>
      </c>
      <c s="220" r="F6107"/>
      <c t="s" s="220" r="G6107">
        <v>46</v>
      </c>
      <c s="220" r="H6107"/>
      <c s="220" r="I6107"/>
      <c s="220" r="J6107">
        <v>17510941</v>
      </c>
      <c s="220" r="K6107"/>
      <c t="s" s="17" r="L6107">
        <v>353</v>
      </c>
      <c t="s" s="17" r="M6107">
        <v>12546</v>
      </c>
      <c s="220" r="N6107">
        <v>154</v>
      </c>
      <c s="220" r="O6107">
        <v>89</v>
      </c>
      <c s="220" r="P6107">
        <v>3600</v>
      </c>
      <c t="s" s="220" r="Q6107">
        <v>12630</v>
      </c>
      <c t="s" s="17" r="R6107">
        <v>12631</v>
      </c>
    </row>
    <row r="6108">
      <c t="s" s="128" r="A6108">
        <v>12632</v>
      </c>
      <c t="s" s="220" r="B6108">
        <v>6110</v>
      </c>
      <c t="s" s="220" r="C6108">
        <v>12633</v>
      </c>
      <c t="s" s="220" r="D6108">
        <v>12634</v>
      </c>
      <c s="168" r="E6108">
        <v>41335.7836689815</v>
      </c>
      <c s="220" r="F6108"/>
      <c t="s" s="220" r="G6108">
        <v>57</v>
      </c>
      <c s="220" r="H6108"/>
      <c s="220" r="I6108"/>
      <c s="220" r="J6108">
        <v>50265442</v>
      </c>
      <c s="220" r="K6108"/>
      <c t="s" s="17" r="L6108">
        <v>116</v>
      </c>
      <c t="s" s="17" r="M6108">
        <v>6113</v>
      </c>
      <c s="220" r="N6108">
        <v>73</v>
      </c>
      <c s="220" r="O6108">
        <v>169</v>
      </c>
      <c s="220" r="P6108">
        <v>3600</v>
      </c>
      <c t="s" s="220" r="Q6108">
        <v>12635</v>
      </c>
      <c t="s" s="17" r="R6108">
        <v>12636</v>
      </c>
    </row>
    <row r="6109">
      <c t="s" s="128" r="A6109">
        <v>12637</v>
      </c>
      <c t="s" s="220" r="B6109">
        <v>2865</v>
      </c>
      <c t="s" s="220" r="C6109">
        <v>12638</v>
      </c>
      <c t="s" s="220" r="D6109">
        <v>12639</v>
      </c>
      <c s="168" r="E6109">
        <v>41335.7836458333</v>
      </c>
      <c s="220" r="F6109"/>
      <c t="s" s="220" r="G6109">
        <v>57</v>
      </c>
      <c s="220" r="H6109">
        <v>347111716</v>
      </c>
      <c t="s" s="220" r="I6109">
        <v>566</v>
      </c>
      <c s="220" r="J6109">
        <v>15776298</v>
      </c>
      <c t="s" s="220" r="K6109">
        <v>12640</v>
      </c>
      <c t="s" s="17" r="L6109">
        <v>228</v>
      </c>
      <c t="s" s="17" r="M6109">
        <v>2868</v>
      </c>
      <c s="220" r="N6109">
        <v>842</v>
      </c>
      <c s="220" r="O6109">
        <v>1024</v>
      </c>
      <c s="220" r="P6109">
        <v>3600</v>
      </c>
      <c t="s" s="220" r="Q6109">
        <v>12641</v>
      </c>
      <c t="s" s="17" r="R6109">
        <v>12642</v>
      </c>
    </row>
    <row r="6110">
      <c t="s" s="128" r="A6110">
        <v>12643</v>
      </c>
      <c t="s" s="220" r="B6110">
        <v>292</v>
      </c>
      <c t="s" s="220" r="C6110">
        <v>12644</v>
      </c>
      <c t="s" s="220" r="D6110">
        <v>12645</v>
      </c>
      <c s="168" r="E6110">
        <v>41335.7779976852</v>
      </c>
      <c s="220" r="F6110"/>
      <c t="s" s="220" r="G6110">
        <v>57</v>
      </c>
      <c s="220" r="H6110"/>
      <c s="220" r="I6110"/>
      <c s="220" r="J6110">
        <v>67136835</v>
      </c>
      <c s="220" r="K6110"/>
      <c t="s" s="17" r="L6110">
        <v>295</v>
      </c>
      <c t="s" s="17" r="M6110">
        <v>296</v>
      </c>
      <c s="220" r="N6110">
        <v>1157</v>
      </c>
      <c s="220" r="O6110">
        <v>2002</v>
      </c>
      <c s="220" r="P6110">
        <v>3600</v>
      </c>
      <c t="s" s="220" r="Q6110">
        <v>12646</v>
      </c>
      <c t="s" s="17" r="R6110">
        <v>12647</v>
      </c>
    </row>
    <row r="6111">
      <c t="s" s="128" r="A6111">
        <v>12648</v>
      </c>
      <c t="s" s="220" r="B6111">
        <v>3046</v>
      </c>
      <c t="s" s="220" r="C6111">
        <v>12649</v>
      </c>
      <c t="s" s="220" r="D6111">
        <v>12650</v>
      </c>
      <c s="168" r="E6111">
        <v>41335.7773263889</v>
      </c>
      <c s="220" r="F6111"/>
      <c t="s" s="220" r="G6111">
        <v>57</v>
      </c>
      <c s="220" r="H6111"/>
      <c s="220" r="I6111"/>
      <c s="220" r="J6111">
        <v>210957275</v>
      </c>
      <c s="220" r="K6111"/>
      <c t="s" s="17" r="L6111">
        <v>74</v>
      </c>
      <c t="s" s="17" r="M6111">
        <v>3049</v>
      </c>
      <c s="220" r="N6111">
        <v>131</v>
      </c>
      <c s="220" r="O6111">
        <v>134</v>
      </c>
      <c s="220" r="P6111">
        <v>3600</v>
      </c>
      <c t="s" s="220" r="Q6111">
        <v>12651</v>
      </c>
      <c t="s" s="17" r="R6111">
        <v>12652</v>
      </c>
    </row>
    <row r="6112">
      <c t="s" s="128" r="A6112">
        <v>12653</v>
      </c>
      <c t="s" s="220" r="B6112">
        <v>2865</v>
      </c>
      <c t="s" s="220" r="C6112">
        <v>12654</v>
      </c>
      <c t="s" s="220" r="D6112">
        <v>12655</v>
      </c>
      <c s="168" r="E6112">
        <v>41335.7753125</v>
      </c>
      <c s="220" r="F6112"/>
      <c t="s" s="220" r="G6112">
        <v>57</v>
      </c>
      <c s="220" r="H6112"/>
      <c s="220" r="I6112"/>
      <c s="220" r="J6112">
        <v>15776298</v>
      </c>
      <c s="220" r="K6112"/>
      <c t="s" s="17" r="L6112">
        <v>228</v>
      </c>
      <c t="s" s="17" r="M6112">
        <v>2868</v>
      </c>
      <c s="220" r="N6112">
        <v>842</v>
      </c>
      <c s="220" r="O6112">
        <v>1024</v>
      </c>
      <c s="220" r="P6112">
        <v>3600</v>
      </c>
      <c t="s" s="220" r="Q6112">
        <v>12656</v>
      </c>
      <c t="s" s="17" r="R6112">
        <v>12657</v>
      </c>
    </row>
    <row r="6113">
      <c t="s" s="128" r="A6113">
        <v>12658</v>
      </c>
      <c t="s" s="220" r="B6113">
        <v>217</v>
      </c>
      <c t="s" s="220" r="C6113">
        <v>12659</v>
      </c>
      <c t="s" s="220" r="D6113">
        <v>12660</v>
      </c>
      <c s="168" r="E6113">
        <v>41335.7721643518</v>
      </c>
      <c s="220" r="F6113"/>
      <c t="s" s="220" r="G6113">
        <v>57</v>
      </c>
      <c s="220" r="H6113"/>
      <c s="220" r="I6113"/>
      <c s="220" r="J6113">
        <v>261867800</v>
      </c>
      <c s="220" r="K6113"/>
      <c t="s" s="17" r="L6113">
        <v>228</v>
      </c>
      <c t="s" s="17" r="M6113">
        <v>221</v>
      </c>
      <c s="220" r="N6113">
        <v>254</v>
      </c>
      <c s="220" r="O6113">
        <v>325</v>
      </c>
      <c s="220" r="P6113">
        <v>3600</v>
      </c>
      <c t="s" s="220" r="Q6113">
        <v>12661</v>
      </c>
      <c t="s" s="17" r="R6113">
        <v>12662</v>
      </c>
    </row>
    <row r="6114">
      <c t="s" s="128" r="A6114">
        <v>12663</v>
      </c>
      <c t="s" s="220" r="B6114">
        <v>12664</v>
      </c>
      <c t="s" s="220" r="C6114">
        <v>12665</v>
      </c>
      <c t="s" s="220" r="D6114">
        <v>12666</v>
      </c>
      <c s="168" r="E6114">
        <v>41335.7661805556</v>
      </c>
      <c s="220" r="F6114"/>
      <c t="s" s="220" r="G6114">
        <v>57</v>
      </c>
      <c s="220" r="H6114"/>
      <c s="220" r="I6114"/>
      <c s="220" r="J6114">
        <v>390000131</v>
      </c>
      <c s="220" r="K6114"/>
      <c t="s" s="17" r="L6114">
        <v>127</v>
      </c>
      <c t="s" s="17" r="M6114">
        <v>12667</v>
      </c>
      <c s="220" r="N6114">
        <v>6</v>
      </c>
      <c s="220" r="O6114">
        <v>76</v>
      </c>
      <c s="220" r="P6114">
        <v>-10800</v>
      </c>
      <c t="s" s="220" r="Q6114">
        <v>12668</v>
      </c>
      <c t="s" s="17" r="R6114">
        <v>12669</v>
      </c>
    </row>
    <row r="6115">
      <c t="s" s="128" r="A6115">
        <v>12670</v>
      </c>
      <c t="s" s="220" r="B6115">
        <v>6177</v>
      </c>
      <c t="s" s="220" r="C6115">
        <v>12671</v>
      </c>
      <c t="s" s="220" r="D6115">
        <v>12672</v>
      </c>
      <c s="168" r="E6115">
        <v>41335.7590162037</v>
      </c>
      <c s="220" r="F6115"/>
      <c t="s" s="220" r="G6115">
        <v>57</v>
      </c>
      <c s="220" r="H6115"/>
      <c s="220" r="I6115"/>
      <c s="220" r="J6115">
        <v>92771227</v>
      </c>
      <c s="220" r="K6115"/>
      <c t="s" s="17" r="L6115">
        <v>74</v>
      </c>
      <c t="s" s="17" r="M6115">
        <v>6215</v>
      </c>
      <c s="220" r="N6115">
        <v>228</v>
      </c>
      <c s="220" r="O6115">
        <v>465</v>
      </c>
      <c s="220" r="P6115">
        <v>3600</v>
      </c>
      <c t="s" s="220" r="Q6115">
        <v>12673</v>
      </c>
      <c t="s" s="17" r="R6115">
        <v>12674</v>
      </c>
    </row>
    <row r="6116">
      <c t="s" s="128" r="A6116">
        <v>12675</v>
      </c>
      <c t="s" s="220" r="B6116">
        <v>272</v>
      </c>
      <c t="s" s="220" r="C6116">
        <v>12676</v>
      </c>
      <c t="s" s="220" r="D6116">
        <v>12677</v>
      </c>
      <c s="168" r="E6116">
        <v>41335.7578009259</v>
      </c>
      <c s="220" r="F6116"/>
      <c t="s" s="220" r="G6116">
        <v>46</v>
      </c>
      <c s="220" r="H6116">
        <v>20303980</v>
      </c>
      <c t="s" s="220" r="I6116">
        <v>1408</v>
      </c>
      <c s="220" r="J6116">
        <v>22377730</v>
      </c>
      <c t="s" s="220" r="K6116">
        <v>12678</v>
      </c>
      <c t="s" s="17" r="L6116">
        <v>74</v>
      </c>
      <c t="s" s="17" r="M6116">
        <v>275</v>
      </c>
      <c s="220" r="N6116">
        <v>324</v>
      </c>
      <c s="220" r="O6116">
        <v>434</v>
      </c>
      <c s="220" r="P6116">
        <v>-10800</v>
      </c>
      <c t="s" s="220" r="Q6116">
        <v>12679</v>
      </c>
      <c t="s" s="17" r="R6116">
        <v>12680</v>
      </c>
    </row>
    <row r="6117">
      <c t="s" s="128" r="A6117">
        <v>12681</v>
      </c>
      <c t="s" s="220" r="B6117">
        <v>47</v>
      </c>
      <c t="s" s="220" r="C6117">
        <v>12682</v>
      </c>
      <c t="s" s="220" r="D6117">
        <v>12683</v>
      </c>
      <c s="168" r="E6117">
        <v>41335.7569097222</v>
      </c>
      <c s="220" r="F6117"/>
      <c t="s" s="220" r="G6117">
        <v>57</v>
      </c>
      <c s="220" r="H6117">
        <v>20303980</v>
      </c>
      <c t="s" s="220" r="I6117">
        <v>1408</v>
      </c>
      <c s="220" r="J6117">
        <v>1409501</v>
      </c>
      <c t="s" s="220" r="K6117">
        <v>12684</v>
      </c>
      <c t="s" s="17" r="L6117">
        <v>228</v>
      </c>
      <c t="s" s="17" r="M6117">
        <v>128</v>
      </c>
      <c s="220" r="N6117">
        <v>6151</v>
      </c>
      <c s="220" r="O6117">
        <v>676</v>
      </c>
      <c s="220" r="P6117">
        <v>3600</v>
      </c>
      <c t="s" s="220" r="Q6117">
        <v>12685</v>
      </c>
      <c t="s" s="17" r="R6117">
        <v>12686</v>
      </c>
    </row>
    <row r="6118">
      <c t="s" s="128" r="A6118">
        <v>12687</v>
      </c>
      <c t="s" s="220" r="B6118">
        <v>47</v>
      </c>
      <c t="s" s="220" r="C6118">
        <v>12688</v>
      </c>
      <c t="s" s="220" r="D6118">
        <v>12689</v>
      </c>
      <c s="168" r="E6118">
        <v>41335.7558912037</v>
      </c>
      <c s="220" r="F6118"/>
      <c t="s" s="220" r="G6118">
        <v>57</v>
      </c>
      <c s="220" r="H6118">
        <v>20303980</v>
      </c>
      <c t="s" s="220" r="I6118">
        <v>1408</v>
      </c>
      <c s="220" r="J6118">
        <v>1409501</v>
      </c>
      <c t="s" s="220" r="K6118">
        <v>12678</v>
      </c>
      <c t="s" s="17" r="L6118">
        <v>228</v>
      </c>
      <c t="s" s="17" r="M6118">
        <v>128</v>
      </c>
      <c s="220" r="N6118">
        <v>6151</v>
      </c>
      <c s="220" r="O6118">
        <v>676</v>
      </c>
      <c s="220" r="P6118">
        <v>3600</v>
      </c>
      <c t="s" s="220" r="Q6118">
        <v>12690</v>
      </c>
      <c t="s" s="17" r="R6118">
        <v>12691</v>
      </c>
    </row>
    <row r="6119">
      <c t="s" s="128" r="A6119">
        <v>12692</v>
      </c>
      <c t="s" s="220" r="B6119">
        <v>11961</v>
      </c>
      <c t="s" s="220" r="C6119">
        <v>12693</v>
      </c>
      <c t="s" s="220" r="D6119">
        <v>12694</v>
      </c>
      <c s="168" r="E6119">
        <v>41335.7547106482</v>
      </c>
      <c s="220" r="F6119"/>
      <c t="s" s="220" r="G6119">
        <v>57</v>
      </c>
      <c s="220" r="H6119"/>
      <c s="220" r="I6119"/>
      <c s="220" r="J6119">
        <v>133652805</v>
      </c>
      <c s="220" r="K6119"/>
      <c t="s" s="17" r="L6119">
        <v>74</v>
      </c>
      <c t="s" s="17" r="M6119">
        <v>11964</v>
      </c>
      <c s="220" r="N6119">
        <v>48</v>
      </c>
      <c s="220" r="O6119">
        <v>84</v>
      </c>
      <c s="220" r="P6119">
        <v>3600</v>
      </c>
      <c t="s" s="220" r="Q6119">
        <v>12695</v>
      </c>
      <c t="s" s="17" r="R6119">
        <v>12696</v>
      </c>
    </row>
    <row r="6120">
      <c t="s" s="128" r="A6120">
        <v>12697</v>
      </c>
      <c t="s" s="220" r="B6120">
        <v>7935</v>
      </c>
      <c t="s" s="220" r="C6120">
        <v>12698</v>
      </c>
      <c t="s" s="220" r="D6120">
        <v>12699</v>
      </c>
      <c s="168" r="E6120">
        <v>41335.7535300926</v>
      </c>
      <c s="220" r="F6120"/>
      <c t="s" s="220" r="G6120">
        <v>57</v>
      </c>
      <c s="220" r="H6120"/>
      <c s="220" r="I6120"/>
      <c s="220" r="J6120">
        <v>154869468</v>
      </c>
      <c s="220" r="K6120"/>
      <c t="s" s="17" r="L6120">
        <v>74</v>
      </c>
      <c t="s" s="17" r="M6120">
        <v>7938</v>
      </c>
      <c s="220" r="N6120">
        <v>1007</v>
      </c>
      <c s="220" r="O6120">
        <v>748</v>
      </c>
      <c s="220" r="P6120">
        <v>3600</v>
      </c>
      <c t="s" s="220" r="Q6120">
        <v>12700</v>
      </c>
      <c t="s" s="17" r="R6120">
        <v>1305</v>
      </c>
    </row>
    <row r="6121">
      <c t="s" s="128" r="A6121">
        <v>12701</v>
      </c>
      <c t="s" s="220" r="B6121">
        <v>1408</v>
      </c>
      <c t="s" s="220" r="C6121">
        <v>12702</v>
      </c>
      <c t="s" s="220" r="D6121">
        <v>12703</v>
      </c>
      <c s="168" r="E6121">
        <v>41335.7512962963</v>
      </c>
      <c s="220" r="F6121"/>
      <c t="s" s="220" r="G6121">
        <v>46</v>
      </c>
      <c s="220" r="H6121"/>
      <c s="220" r="I6121"/>
      <c s="220" r="J6121">
        <v>20303980</v>
      </c>
      <c s="220" r="K6121"/>
      <c t="s" s="17" r="L6121">
        <v>228</v>
      </c>
      <c t="s" s="17" r="M6121">
        <v>1411</v>
      </c>
      <c s="220" r="N6121">
        <v>329</v>
      </c>
      <c s="220" r="O6121">
        <v>252</v>
      </c>
      <c s="220" r="P6121">
        <v>-10800</v>
      </c>
      <c t="s" s="220" r="Q6121">
        <v>12704</v>
      </c>
      <c t="s" s="17" r="R6121">
        <v>12705</v>
      </c>
    </row>
    <row r="6122">
      <c t="s" s="128" r="A6122">
        <v>12706</v>
      </c>
      <c t="s" s="220" r="B6122">
        <v>279</v>
      </c>
      <c t="s" s="220" r="C6122">
        <v>12707</v>
      </c>
      <c t="s" s="220" r="D6122">
        <v>12708</v>
      </c>
      <c s="168" r="E6122">
        <v>41335.7478472222</v>
      </c>
      <c s="220" r="F6122"/>
      <c t="s" s="220" r="G6122">
        <v>57</v>
      </c>
      <c s="220" r="H6122"/>
      <c s="220" r="I6122"/>
      <c s="220" r="J6122">
        <v>23097802</v>
      </c>
      <c s="220" r="K6122"/>
      <c t="s" s="17" r="L6122">
        <v>605</v>
      </c>
      <c t="s" s="17" r="M6122">
        <v>283</v>
      </c>
      <c s="220" r="N6122">
        <v>214</v>
      </c>
      <c s="220" r="O6122">
        <v>202</v>
      </c>
      <c s="220" r="P6122">
        <v>3600</v>
      </c>
      <c t="s" s="220" r="Q6122">
        <v>12709</v>
      </c>
      <c t="s" s="17" r="R6122">
        <v>12710</v>
      </c>
    </row>
    <row r="6123">
      <c t="s" s="128" r="A6123">
        <v>12711</v>
      </c>
      <c t="s" s="220" r="B6123">
        <v>3555</v>
      </c>
      <c t="s" s="220" r="C6123">
        <v>12712</v>
      </c>
      <c t="s" s="220" r="D6123">
        <v>12713</v>
      </c>
      <c s="168" r="E6123">
        <v>41335.7378935185</v>
      </c>
      <c s="220" r="F6123"/>
      <c t="s" s="220" r="G6123">
        <v>57</v>
      </c>
      <c s="220" r="H6123"/>
      <c s="220" r="I6123"/>
      <c s="220" r="J6123">
        <v>14871856</v>
      </c>
      <c s="220" r="K6123"/>
      <c t="s" s="17" r="L6123">
        <v>220</v>
      </c>
      <c t="s" s="17" r="M6123">
        <v>3558</v>
      </c>
      <c s="220" r="N6123">
        <v>490</v>
      </c>
      <c s="220" r="O6123">
        <v>214</v>
      </c>
      <c s="220" r="P6123">
        <v>3600</v>
      </c>
      <c t="s" s="220" r="Q6123">
        <v>12714</v>
      </c>
      <c t="s" s="17" r="R6123">
        <v>12715</v>
      </c>
    </row>
    <row r="6124">
      <c t="s" s="128" r="A6124">
        <v>12716</v>
      </c>
      <c t="s" s="220" r="B6124">
        <v>2865</v>
      </c>
      <c t="s" s="220" r="C6124">
        <v>12717</v>
      </c>
      <c t="s" s="220" r="D6124">
        <v>12718</v>
      </c>
      <c s="168" r="E6124">
        <v>41335.7365393518</v>
      </c>
      <c s="220" r="F6124"/>
      <c t="s" s="220" r="G6124">
        <v>57</v>
      </c>
      <c s="220" r="H6124"/>
      <c s="220" r="I6124"/>
      <c s="220" r="J6124">
        <v>15776298</v>
      </c>
      <c s="220" r="K6124"/>
      <c t="s" s="17" r="L6124">
        <v>228</v>
      </c>
      <c t="s" s="17" r="M6124">
        <v>2868</v>
      </c>
      <c s="220" r="N6124">
        <v>842</v>
      </c>
      <c s="220" r="O6124">
        <v>1024</v>
      </c>
      <c s="220" r="P6124">
        <v>3600</v>
      </c>
      <c t="s" s="220" r="Q6124">
        <v>12719</v>
      </c>
      <c t="s" s="17" r="R6124">
        <v>12720</v>
      </c>
    </row>
    <row r="6125">
      <c t="s" s="128" r="A6125">
        <v>12721</v>
      </c>
      <c t="s" s="220" r="B6125">
        <v>1785</v>
      </c>
      <c t="s" s="220" r="C6125">
        <v>12722</v>
      </c>
      <c t="s" s="220" r="D6125">
        <v>12723</v>
      </c>
      <c s="168" r="E6125">
        <v>41335.7365162037</v>
      </c>
      <c s="220" r="F6125"/>
      <c t="s" s="220" r="G6125">
        <v>57</v>
      </c>
      <c s="220" r="H6125"/>
      <c s="220" r="I6125"/>
      <c s="220" r="J6125">
        <v>524653656</v>
      </c>
      <c s="220" r="K6125"/>
      <c t="s" s="17" r="L6125">
        <v>969</v>
      </c>
      <c t="s" s="17" r="M6125">
        <v>1788</v>
      </c>
      <c s="220" r="N6125">
        <v>121</v>
      </c>
      <c s="220" r="O6125">
        <v>181</v>
      </c>
      <c s="220" r="P6125"/>
      <c t="s" s="220" r="Q6125">
        <v>12724</v>
      </c>
      <c t="s" s="17" r="R6125">
        <v>12725</v>
      </c>
    </row>
    <row r="6126">
      <c t="s" s="128" r="A6126">
        <v>12726</v>
      </c>
      <c t="s" s="220" r="B6126">
        <v>2865</v>
      </c>
      <c t="s" s="220" r="C6126">
        <v>12727</v>
      </c>
      <c t="s" s="220" r="D6126">
        <v>12728</v>
      </c>
      <c s="168" r="E6126">
        <v>41335.7262962963</v>
      </c>
      <c s="220" r="F6126"/>
      <c t="s" s="220" r="G6126">
        <v>57</v>
      </c>
      <c s="220" r="H6126">
        <v>260238562</v>
      </c>
      <c t="s" s="220" r="I6126">
        <v>11799</v>
      </c>
      <c s="220" r="J6126">
        <v>15776298</v>
      </c>
      <c t="s" s="220" r="K6126">
        <v>12619</v>
      </c>
      <c t="s" s="17" r="L6126">
        <v>228</v>
      </c>
      <c t="s" s="17" r="M6126">
        <v>2868</v>
      </c>
      <c s="220" r="N6126">
        <v>842</v>
      </c>
      <c s="220" r="O6126">
        <v>1024</v>
      </c>
      <c s="220" r="P6126">
        <v>3600</v>
      </c>
      <c t="s" s="220" r="Q6126">
        <v>12729</v>
      </c>
      <c t="s" s="17" r="R6126">
        <v>12730</v>
      </c>
    </row>
    <row r="6127">
      <c t="s" s="128" r="A6127">
        <v>12731</v>
      </c>
      <c t="s" s="220" r="B6127">
        <v>5288</v>
      </c>
      <c t="s" s="220" r="C6127">
        <v>12732</v>
      </c>
      <c t="s" s="220" r="D6127">
        <v>12733</v>
      </c>
      <c s="168" r="E6127">
        <v>41335.7255787037</v>
      </c>
      <c s="220" r="F6127"/>
      <c t="s" s="220" r="G6127">
        <v>57</v>
      </c>
      <c s="220" r="H6127"/>
      <c s="220" r="I6127"/>
      <c s="220" r="J6127">
        <v>6421942</v>
      </c>
      <c s="220" r="K6127"/>
      <c t="s" s="17" r="L6127">
        <v>228</v>
      </c>
      <c t="s" s="17" r="M6127">
        <v>5321</v>
      </c>
      <c s="220" r="N6127">
        <v>278</v>
      </c>
      <c s="220" r="O6127">
        <v>570</v>
      </c>
      <c s="220" r="P6127">
        <v>3600</v>
      </c>
      <c t="s" s="220" r="Q6127">
        <v>12734</v>
      </c>
      <c t="s" s="17" r="R6127">
        <v>12735</v>
      </c>
    </row>
    <row r="6128">
      <c t="s" s="128" r="A6128">
        <v>12736</v>
      </c>
      <c t="s" s="220" r="B6128">
        <v>1350</v>
      </c>
      <c t="s" s="220" r="C6128">
        <v>12737</v>
      </c>
      <c t="s" s="220" r="D6128">
        <v>12738</v>
      </c>
      <c s="168" r="E6128">
        <v>41335.7233449074</v>
      </c>
      <c s="220" r="F6128"/>
      <c t="s" s="220" r="G6128">
        <v>57</v>
      </c>
      <c s="220" r="H6128"/>
      <c s="220" r="I6128"/>
      <c s="220" r="J6128">
        <v>78413836</v>
      </c>
      <c s="220" r="K6128"/>
      <c t="s" s="17" r="L6128">
        <v>74</v>
      </c>
      <c t="s" s="17" r="M6128">
        <v>1353</v>
      </c>
      <c s="220" r="N6128">
        <v>122</v>
      </c>
      <c s="220" r="O6128">
        <v>324</v>
      </c>
      <c s="220" r="P6128">
        <v>3600</v>
      </c>
      <c t="s" s="220" r="Q6128">
        <v>12739</v>
      </c>
      <c t="s" s="17" r="R6128">
        <v>12740</v>
      </c>
    </row>
    <row r="6129">
      <c t="s" s="128" r="A6129">
        <v>12619</v>
      </c>
      <c t="s" s="220" r="B6129">
        <v>11799</v>
      </c>
      <c t="s" s="220" r="C6129">
        <v>12741</v>
      </c>
      <c t="s" s="220" r="D6129">
        <v>12742</v>
      </c>
      <c s="168" r="E6129">
        <v>41335.7058564815</v>
      </c>
      <c s="220" r="F6129"/>
      <c t="s" s="220" r="G6129">
        <v>57</v>
      </c>
      <c s="220" r="H6129"/>
      <c s="220" r="I6129"/>
      <c s="220" r="J6129">
        <v>260238562</v>
      </c>
      <c s="220" r="K6129"/>
      <c t="s" s="17" r="L6129">
        <v>135</v>
      </c>
      <c t="s" s="17" r="M6129">
        <v>11802</v>
      </c>
      <c s="220" r="N6129">
        <v>214</v>
      </c>
      <c s="220" r="O6129">
        <v>227</v>
      </c>
      <c s="220" r="P6129">
        <v>3600</v>
      </c>
      <c t="s" s="220" r="Q6129">
        <v>12743</v>
      </c>
      <c t="s" s="17" r="R6129">
        <v>12744</v>
      </c>
    </row>
    <row r="6130">
      <c t="s" s="128" r="A6130">
        <v>12745</v>
      </c>
      <c t="s" s="220" r="B6130">
        <v>5203</v>
      </c>
      <c t="s" s="220" r="C6130">
        <v>12746</v>
      </c>
      <c t="s" s="220" r="D6130">
        <v>12747</v>
      </c>
      <c s="168" r="E6130">
        <v>41335.676724537</v>
      </c>
      <c s="220" r="F6130"/>
      <c t="s" s="220" r="G6130">
        <v>57</v>
      </c>
      <c s="220" r="H6130"/>
      <c s="220" r="I6130"/>
      <c s="220" r="J6130">
        <v>49990105</v>
      </c>
      <c s="220" r="K6130"/>
      <c t="s" s="17" r="L6130">
        <v>116</v>
      </c>
      <c t="s" s="17" r="M6130">
        <v>5206</v>
      </c>
      <c s="220" r="N6130">
        <v>379</v>
      </c>
      <c s="220" r="O6130">
        <v>141</v>
      </c>
      <c s="220" r="P6130">
        <v>3600</v>
      </c>
      <c t="s" s="220" r="Q6130">
        <v>12748</v>
      </c>
      <c t="s" s="17" r="R6130">
        <v>12749</v>
      </c>
    </row>
    <row r="6131">
      <c t="s" s="128" r="A6131">
        <v>12750</v>
      </c>
      <c t="s" s="220" r="B6131">
        <v>1785</v>
      </c>
      <c t="s" s="220" r="C6131">
        <v>12751</v>
      </c>
      <c t="s" s="220" r="D6131">
        <v>12752</v>
      </c>
      <c s="168" r="E6131">
        <v>41335.6767013889</v>
      </c>
      <c s="220" r="F6131"/>
      <c t="s" s="220" r="G6131">
        <v>57</v>
      </c>
      <c s="220" r="H6131"/>
      <c s="220" r="I6131"/>
      <c s="220" r="J6131">
        <v>524653656</v>
      </c>
      <c s="220" r="K6131"/>
      <c t="s" s="17" r="L6131">
        <v>116</v>
      </c>
      <c t="s" s="17" r="M6131">
        <v>1788</v>
      </c>
      <c s="220" r="N6131">
        <v>121</v>
      </c>
      <c s="220" r="O6131">
        <v>181</v>
      </c>
      <c s="220" r="P6131"/>
      <c t="s" s="220" r="Q6131">
        <v>12753</v>
      </c>
      <c t="s" s="17" r="R6131">
        <v>12754</v>
      </c>
    </row>
    <row r="6132">
      <c t="s" s="128" r="A6132">
        <v>12755</v>
      </c>
      <c t="s" s="220" r="B6132">
        <v>2865</v>
      </c>
      <c t="s" s="220" r="C6132">
        <v>12756</v>
      </c>
      <c t="s" s="220" r="D6132">
        <v>12757</v>
      </c>
      <c s="168" r="E6132">
        <v>41335.6701157407</v>
      </c>
      <c s="220" r="F6132"/>
      <c t="s" s="220" r="G6132">
        <v>57</v>
      </c>
      <c s="220" r="H6132">
        <v>6485672</v>
      </c>
      <c t="s" s="220" r="I6132">
        <v>4791</v>
      </c>
      <c s="220" r="J6132">
        <v>15776298</v>
      </c>
      <c t="s" s="220" r="K6132">
        <v>12758</v>
      </c>
      <c t="s" s="17" r="L6132">
        <v>228</v>
      </c>
      <c t="s" s="17" r="M6132">
        <v>2868</v>
      </c>
      <c s="220" r="N6132">
        <v>842</v>
      </c>
      <c s="220" r="O6132">
        <v>1024</v>
      </c>
      <c s="220" r="P6132">
        <v>3600</v>
      </c>
      <c t="s" s="220" r="Q6132">
        <v>12759</v>
      </c>
      <c t="s" s="17" r="R6132">
        <v>12760</v>
      </c>
    </row>
    <row r="6133">
      <c t="s" s="128" r="A6133">
        <v>12758</v>
      </c>
      <c t="s" s="220" r="B6133">
        <v>4791</v>
      </c>
      <c t="s" s="220" r="C6133">
        <v>12761</v>
      </c>
      <c t="s" s="220" r="D6133">
        <v>12762</v>
      </c>
      <c s="168" r="E6133">
        <v>41335.6678819444</v>
      </c>
      <c s="220" r="F6133"/>
      <c t="s" s="220" r="G6133">
        <v>57</v>
      </c>
      <c s="220" r="H6133"/>
      <c s="220" r="I6133"/>
      <c s="220" r="J6133">
        <v>6485672</v>
      </c>
      <c s="220" r="K6133"/>
      <c t="s" s="17" r="L6133">
        <v>74</v>
      </c>
      <c t="s" s="17" r="M6133">
        <v>4794</v>
      </c>
      <c s="220" r="N6133">
        <v>943</v>
      </c>
      <c s="220" r="O6133">
        <v>552</v>
      </c>
      <c s="220" r="P6133">
        <v>3600</v>
      </c>
      <c t="s" s="220" r="Q6133">
        <v>12763</v>
      </c>
      <c t="s" s="17" r="R6133">
        <v>12764</v>
      </c>
    </row>
    <row r="6134">
      <c t="s" s="128" r="A6134">
        <v>12765</v>
      </c>
      <c t="s" s="220" r="B6134">
        <v>2865</v>
      </c>
      <c t="s" s="220" r="C6134">
        <v>12766</v>
      </c>
      <c t="s" s="220" r="D6134">
        <v>12767</v>
      </c>
      <c s="168" r="E6134">
        <v>41335.6669328704</v>
      </c>
      <c s="220" r="F6134"/>
      <c t="s" s="220" r="G6134">
        <v>57</v>
      </c>
      <c s="220" r="H6134">
        <v>1212669223</v>
      </c>
      <c t="s" s="220" r="I6134">
        <v>1049</v>
      </c>
      <c s="220" r="J6134">
        <v>15776298</v>
      </c>
      <c t="s" s="220" r="K6134">
        <v>12768</v>
      </c>
      <c t="s" s="17" r="L6134">
        <v>228</v>
      </c>
      <c t="s" s="17" r="M6134">
        <v>2868</v>
      </c>
      <c s="220" r="N6134">
        <v>842</v>
      </c>
      <c s="220" r="O6134">
        <v>1024</v>
      </c>
      <c s="220" r="P6134">
        <v>3600</v>
      </c>
      <c t="s" s="220" r="Q6134">
        <v>12769</v>
      </c>
      <c t="s" s="17" r="R6134">
        <v>12770</v>
      </c>
    </row>
    <row r="6135">
      <c t="s" s="128" r="A6135">
        <v>12771</v>
      </c>
      <c t="s" s="220" r="B6135">
        <v>4791</v>
      </c>
      <c t="s" s="220" r="C6135">
        <v>12772</v>
      </c>
      <c t="s" s="220" r="D6135">
        <v>12773</v>
      </c>
      <c s="168" r="E6135">
        <v>41335.6659259259</v>
      </c>
      <c s="220" r="F6135"/>
      <c t="s" s="220" r="G6135">
        <v>57</v>
      </c>
      <c s="220" r="H6135"/>
      <c s="220" r="I6135"/>
      <c s="220" r="J6135">
        <v>6485672</v>
      </c>
      <c s="220" r="K6135"/>
      <c t="s" s="17" r="L6135">
        <v>74</v>
      </c>
      <c t="s" s="17" r="M6135">
        <v>4794</v>
      </c>
      <c s="220" r="N6135">
        <v>943</v>
      </c>
      <c s="220" r="O6135">
        <v>552</v>
      </c>
      <c s="220" r="P6135">
        <v>3600</v>
      </c>
      <c t="s" s="220" r="Q6135">
        <v>12774</v>
      </c>
      <c t="s" s="17" r="R6135">
        <v>12775</v>
      </c>
    </row>
    <row r="6136">
      <c t="s" s="128" r="A6136">
        <v>12776</v>
      </c>
      <c t="s" s="220" r="B6136">
        <v>5288</v>
      </c>
      <c t="s" s="220" r="C6136">
        <v>12777</v>
      </c>
      <c t="s" s="220" r="D6136">
        <v>12778</v>
      </c>
      <c s="168" r="E6136">
        <v>41335.6612152778</v>
      </c>
      <c s="220" r="F6136"/>
      <c t="s" s="220" r="G6136">
        <v>57</v>
      </c>
      <c s="220" r="H6136"/>
      <c s="220" r="I6136"/>
      <c s="220" r="J6136">
        <v>6421942</v>
      </c>
      <c s="220" r="K6136"/>
      <c t="s" s="17" r="L6136">
        <v>228</v>
      </c>
      <c t="s" s="17" r="M6136">
        <v>5321</v>
      </c>
      <c s="220" r="N6136">
        <v>278</v>
      </c>
      <c s="220" r="O6136">
        <v>570</v>
      </c>
      <c s="220" r="P6136">
        <v>3600</v>
      </c>
      <c t="s" s="220" r="Q6136">
        <v>12779</v>
      </c>
      <c t="s" s="17" r="R6136">
        <v>12705</v>
      </c>
    </row>
    <row r="6137">
      <c t="s" s="128" r="A6137">
        <v>12780</v>
      </c>
      <c t="s" s="220" r="B6137">
        <v>2865</v>
      </c>
      <c t="s" s="220" r="C6137">
        <v>12781</v>
      </c>
      <c t="s" s="220" r="D6137">
        <v>12782</v>
      </c>
      <c s="168" r="E6137">
        <v>41335.660625</v>
      </c>
      <c s="220" r="F6137"/>
      <c t="s" s="220" r="G6137">
        <v>57</v>
      </c>
      <c s="220" r="H6137"/>
      <c s="220" r="I6137"/>
      <c s="220" r="J6137">
        <v>15776298</v>
      </c>
      <c s="220" r="K6137"/>
      <c t="s" s="17" r="L6137">
        <v>184</v>
      </c>
      <c t="s" s="17" r="M6137">
        <v>2868</v>
      </c>
      <c s="220" r="N6137">
        <v>842</v>
      </c>
      <c s="220" r="O6137">
        <v>1024</v>
      </c>
      <c s="220" r="P6137">
        <v>3600</v>
      </c>
      <c t="s" s="220" r="Q6137">
        <v>12783</v>
      </c>
      <c t="s" s="17" r="R6137">
        <v>12784</v>
      </c>
    </row>
    <row r="6138">
      <c t="s" s="128" r="A6138">
        <v>12785</v>
      </c>
      <c t="s" s="220" r="B6138">
        <v>47</v>
      </c>
      <c t="s" s="220" r="C6138">
        <v>12786</v>
      </c>
      <c t="s" s="220" r="D6138">
        <v>12787</v>
      </c>
      <c s="168" r="E6138">
        <v>41335.6597916667</v>
      </c>
      <c s="220" r="F6138"/>
      <c t="s" s="220" r="G6138">
        <v>57</v>
      </c>
      <c s="220" r="H6138">
        <v>249181465</v>
      </c>
      <c t="s" s="220" r="I6138">
        <v>1307</v>
      </c>
      <c s="220" r="J6138">
        <v>1409501</v>
      </c>
      <c t="s" s="220" r="K6138">
        <v>12788</v>
      </c>
      <c t="s" s="17" r="L6138">
        <v>127</v>
      </c>
      <c t="s" s="17" r="M6138">
        <v>128</v>
      </c>
      <c s="220" r="N6138">
        <v>6151</v>
      </c>
      <c s="220" r="O6138">
        <v>676</v>
      </c>
      <c s="220" r="P6138">
        <v>3600</v>
      </c>
      <c t="s" s="220" r="Q6138">
        <v>12789</v>
      </c>
      <c t="s" s="17" r="R6138">
        <v>12790</v>
      </c>
    </row>
    <row r="6139">
      <c t="s" s="128" r="A6139">
        <v>12768</v>
      </c>
      <c t="s" s="220" r="B6139">
        <v>1049</v>
      </c>
      <c t="s" s="220" r="C6139">
        <v>12791</v>
      </c>
      <c t="s" s="220" r="D6139">
        <v>12792</v>
      </c>
      <c s="168" r="E6139">
        <v>41335.6571064815</v>
      </c>
      <c s="220" r="F6139"/>
      <c t="s" s="220" r="G6139">
        <v>57</v>
      </c>
      <c s="220" r="H6139"/>
      <c s="220" r="I6139"/>
      <c s="220" r="J6139">
        <v>1212669223</v>
      </c>
      <c s="220" r="K6139"/>
      <c t="s" s="17" r="L6139">
        <v>116</v>
      </c>
      <c t="s" s="17" r="M6139">
        <v>1169</v>
      </c>
      <c s="220" r="N6139">
        <v>709</v>
      </c>
      <c s="220" r="O6139">
        <v>84</v>
      </c>
      <c s="220" r="P6139"/>
      <c t="s" s="220" r="Q6139">
        <v>12793</v>
      </c>
      <c t="s" s="17" r="R6139">
        <v>12794</v>
      </c>
    </row>
    <row r="6140">
      <c t="s" s="128" r="A6140">
        <v>12795</v>
      </c>
      <c t="s" s="220" r="B6140">
        <v>12796</v>
      </c>
      <c t="s" s="220" r="C6140">
        <v>12797</v>
      </c>
      <c t="s" s="220" r="D6140">
        <v>12798</v>
      </c>
      <c s="168" r="E6140">
        <v>41335.6455439815</v>
      </c>
      <c s="220" r="F6140"/>
      <c t="s" s="220" r="G6140">
        <v>57</v>
      </c>
      <c s="220" r="H6140"/>
      <c s="220" r="I6140"/>
      <c s="220" r="J6140">
        <v>418029265</v>
      </c>
      <c s="220" r="K6140"/>
      <c t="s" s="17" r="L6140">
        <v>116</v>
      </c>
      <c t="s" s="17" r="M6140">
        <v>12799</v>
      </c>
      <c s="220" r="N6140">
        <v>55</v>
      </c>
      <c s="220" r="O6140">
        <v>215</v>
      </c>
      <c s="220" r="P6140"/>
      <c t="s" s="220" r="Q6140">
        <v>12800</v>
      </c>
      <c t="s" s="17" r="R6140">
        <v>12801</v>
      </c>
    </row>
    <row r="6141">
      <c t="s" s="128" r="A6141">
        <v>12802</v>
      </c>
      <c t="s" s="220" r="B6141">
        <v>11534</v>
      </c>
      <c t="s" s="220" r="C6141">
        <v>12803</v>
      </c>
      <c t="s" s="220" r="D6141">
        <v>12804</v>
      </c>
      <c s="168" r="E6141">
        <v>41335.6353935185</v>
      </c>
      <c s="220" r="F6141"/>
      <c t="s" s="220" r="G6141">
        <v>57</v>
      </c>
      <c s="220" r="H6141">
        <v>1549341</v>
      </c>
      <c t="s" s="220" r="I6141">
        <v>513</v>
      </c>
      <c s="220" r="J6141">
        <v>66308766</v>
      </c>
      <c t="s" s="220" r="K6141">
        <v>12805</v>
      </c>
      <c t="s" s="17" r="L6141">
        <v>74</v>
      </c>
      <c t="s" s="17" r="M6141">
        <v>11537</v>
      </c>
      <c s="220" r="N6141">
        <v>644</v>
      </c>
      <c s="220" r="O6141">
        <v>1362</v>
      </c>
      <c s="220" r="P6141">
        <v>3600</v>
      </c>
      <c t="s" s="220" r="Q6141">
        <v>12806</v>
      </c>
      <c t="s" s="17" r="R6141">
        <v>12807</v>
      </c>
    </row>
    <row r="6142">
      <c t="s" s="128" r="A6142">
        <v>12805</v>
      </c>
      <c t="s" s="220" r="B6142">
        <v>513</v>
      </c>
      <c t="s" s="220" r="C6142">
        <v>12808</v>
      </c>
      <c t="s" s="220" r="D6142">
        <v>12809</v>
      </c>
      <c s="168" r="E6142">
        <v>41335.6342824074</v>
      </c>
      <c s="220" r="F6142"/>
      <c t="s" s="220" r="G6142">
        <v>46</v>
      </c>
      <c s="220" r="H6142">
        <v>66308766</v>
      </c>
      <c t="s" s="220" r="I6142">
        <v>11534</v>
      </c>
      <c s="220" r="J6142">
        <v>1549341</v>
      </c>
      <c t="s" s="220" r="K6142">
        <v>12810</v>
      </c>
      <c t="s" s="17" r="L6142">
        <v>228</v>
      </c>
      <c t="s" s="17" r="M6142">
        <v>516</v>
      </c>
      <c s="220" r="N6142">
        <v>844</v>
      </c>
      <c s="220" r="O6142">
        <v>561</v>
      </c>
      <c s="220" r="P6142">
        <v>3600</v>
      </c>
      <c t="s" s="220" r="Q6142">
        <v>12811</v>
      </c>
      <c t="s" s="17" r="R6142">
        <v>12812</v>
      </c>
    </row>
    <row r="6143">
      <c t="s" s="128" r="A6143">
        <v>12813</v>
      </c>
      <c t="s" s="220" r="B6143">
        <v>1015</v>
      </c>
      <c t="s" s="220" r="C6143">
        <v>12814</v>
      </c>
      <c t="s" s="220" r="D6143">
        <v>12815</v>
      </c>
      <c s="168" r="E6143">
        <v>41335.6339930556</v>
      </c>
      <c s="220" r="F6143"/>
      <c t="s" s="220" r="G6143">
        <v>46</v>
      </c>
      <c s="220" r="H6143"/>
      <c s="220" r="I6143"/>
      <c s="220" r="J6143">
        <v>49768990</v>
      </c>
      <c s="220" r="K6143"/>
      <c t="s" s="17" r="L6143">
        <v>116</v>
      </c>
      <c t="s" s="17" r="M6143">
        <v>1018</v>
      </c>
      <c s="220" r="N6143">
        <v>3487</v>
      </c>
      <c s="220" r="O6143">
        <v>1003</v>
      </c>
      <c s="220" r="P6143">
        <v>3600</v>
      </c>
      <c t="s" s="220" r="Q6143">
        <v>12816</v>
      </c>
      <c t="s" s="17" r="R6143">
        <v>12817</v>
      </c>
    </row>
    <row r="6144">
      <c t="s" s="128" r="A6144">
        <v>12810</v>
      </c>
      <c t="s" s="220" r="B6144">
        <v>11534</v>
      </c>
      <c t="s" s="220" r="C6144">
        <v>12818</v>
      </c>
      <c t="s" s="220" r="D6144">
        <v>12819</v>
      </c>
      <c s="168" r="E6144">
        <v>41335.6329282407</v>
      </c>
      <c s="220" r="F6144"/>
      <c t="s" s="220" r="G6144">
        <v>57</v>
      </c>
      <c s="220" r="H6144"/>
      <c s="220" r="I6144"/>
      <c s="220" r="J6144">
        <v>66308766</v>
      </c>
      <c s="220" r="K6144"/>
      <c t="s" s="17" r="L6144">
        <v>74</v>
      </c>
      <c t="s" s="17" r="M6144">
        <v>11537</v>
      </c>
      <c s="220" r="N6144">
        <v>644</v>
      </c>
      <c s="220" r="O6144">
        <v>1362</v>
      </c>
      <c s="220" r="P6144">
        <v>3600</v>
      </c>
      <c t="s" s="220" r="Q6144">
        <v>12820</v>
      </c>
      <c t="s" s="17" r="R6144">
        <v>12821</v>
      </c>
    </row>
    <row r="6145">
      <c t="s" s="128" r="A6145">
        <v>12822</v>
      </c>
      <c t="s" s="220" r="B6145">
        <v>5288</v>
      </c>
      <c t="s" s="220" r="C6145">
        <v>12823</v>
      </c>
      <c t="s" s="220" r="D6145">
        <v>12824</v>
      </c>
      <c s="168" r="E6145">
        <v>41335.6265625</v>
      </c>
      <c s="220" r="F6145"/>
      <c t="s" s="220" r="G6145">
        <v>57</v>
      </c>
      <c s="220" r="H6145"/>
      <c s="220" r="I6145"/>
      <c s="220" r="J6145">
        <v>6421942</v>
      </c>
      <c s="220" r="K6145"/>
      <c t="s" s="17" r="L6145">
        <v>228</v>
      </c>
      <c t="s" s="17" r="M6145">
        <v>5321</v>
      </c>
      <c s="220" r="N6145">
        <v>278</v>
      </c>
      <c s="220" r="O6145">
        <v>570</v>
      </c>
      <c s="220" r="P6145">
        <v>3600</v>
      </c>
      <c t="s" s="220" r="Q6145">
        <v>12825</v>
      </c>
      <c t="s" s="17" r="R6145">
        <v>178</v>
      </c>
    </row>
    <row r="6146">
      <c t="s" s="128" r="A6146">
        <v>12826</v>
      </c>
      <c t="s" s="220" r="B6146">
        <v>1350</v>
      </c>
      <c t="s" s="220" r="C6146">
        <v>12827</v>
      </c>
      <c t="s" s="220" r="D6146">
        <v>12828</v>
      </c>
      <c s="168" r="E6146">
        <v>41335.5927430556</v>
      </c>
      <c s="220" r="F6146"/>
      <c t="s" s="220" r="G6146">
        <v>57</v>
      </c>
      <c s="220" r="H6146"/>
      <c s="220" r="I6146"/>
      <c s="220" r="J6146">
        <v>78413836</v>
      </c>
      <c s="220" r="K6146"/>
      <c t="s" s="17" r="L6146">
        <v>74</v>
      </c>
      <c t="s" s="17" r="M6146">
        <v>1353</v>
      </c>
      <c s="220" r="N6146">
        <v>122</v>
      </c>
      <c s="220" r="O6146">
        <v>324</v>
      </c>
      <c s="220" r="P6146">
        <v>3600</v>
      </c>
      <c t="s" s="220" r="Q6146">
        <v>12829</v>
      </c>
      <c t="s" s="17" r="R6146">
        <v>12830</v>
      </c>
    </row>
    <row r="6147">
      <c t="s" s="128" r="A6147">
        <v>12831</v>
      </c>
      <c t="s" s="220" r="B6147">
        <v>2287</v>
      </c>
      <c t="s" s="220" r="C6147">
        <v>12832</v>
      </c>
      <c t="s" s="220" r="D6147">
        <v>12833</v>
      </c>
      <c s="168" r="E6147">
        <v>41335.5862268519</v>
      </c>
      <c s="220" r="F6147"/>
      <c t="s" s="220" r="G6147">
        <v>46</v>
      </c>
      <c s="220" r="H6147"/>
      <c s="220" r="I6147"/>
      <c s="220" r="J6147">
        <v>14461032</v>
      </c>
      <c s="220" r="K6147"/>
      <c t="s" s="17" r="L6147">
        <v>135</v>
      </c>
      <c t="s" s="17" r="M6147">
        <v>2292</v>
      </c>
      <c s="220" r="N6147">
        <v>5043</v>
      </c>
      <c s="220" r="O6147">
        <v>1996</v>
      </c>
      <c s="220" r="P6147">
        <v>-28800</v>
      </c>
      <c t="s" s="220" r="Q6147">
        <v>12834</v>
      </c>
      <c t="s" s="17" r="R6147">
        <v>12835</v>
      </c>
    </row>
    <row r="6148">
      <c t="s" s="128" r="A6148">
        <v>12836</v>
      </c>
      <c t="s" s="220" r="B6148">
        <v>3018</v>
      </c>
      <c t="s" s="220" r="C6148">
        <v>12837</v>
      </c>
      <c t="s" s="220" r="D6148">
        <v>12838</v>
      </c>
      <c s="168" r="E6148">
        <v>41335.5851967593</v>
      </c>
      <c s="220" r="F6148"/>
      <c t="s" s="220" r="G6148">
        <v>46</v>
      </c>
      <c s="220" r="H6148"/>
      <c s="220" r="I6148"/>
      <c s="220" r="J6148">
        <v>558114648</v>
      </c>
      <c s="220" r="K6148"/>
      <c t="s" s="17" r="L6148">
        <v>228</v>
      </c>
      <c t="s" s="17" r="M6148">
        <v>3021</v>
      </c>
      <c s="220" r="N6148">
        <v>145</v>
      </c>
      <c s="220" r="O6148">
        <v>173</v>
      </c>
      <c s="220" r="P6148">
        <v>3600</v>
      </c>
      <c t="s" s="220" r="Q6148">
        <v>12839</v>
      </c>
      <c t="s" s="17" r="R6148">
        <v>12840</v>
      </c>
    </row>
    <row r="6149">
      <c t="s" s="128" r="A6149">
        <v>12841</v>
      </c>
      <c t="s" s="220" r="B6149">
        <v>12842</v>
      </c>
      <c t="s" s="220" r="C6149">
        <v>12843</v>
      </c>
      <c t="s" s="220" r="D6149">
        <v>12844</v>
      </c>
      <c s="168" r="E6149">
        <v>41335.5804513889</v>
      </c>
      <c s="220" r="F6149"/>
      <c t="s" s="220" r="G6149">
        <v>57</v>
      </c>
      <c s="220" r="H6149"/>
      <c s="220" r="I6149"/>
      <c s="220" r="J6149">
        <v>1155144398</v>
      </c>
      <c s="220" r="K6149"/>
      <c t="s" s="17" r="L6149">
        <v>74</v>
      </c>
      <c t="s" s="17" r="M6149">
        <v>12845</v>
      </c>
      <c s="220" r="N6149">
        <v>18</v>
      </c>
      <c s="220" r="O6149">
        <v>81</v>
      </c>
      <c s="220" r="P6149"/>
      <c t="s" s="220" r="Q6149">
        <v>12846</v>
      </c>
      <c t="s" s="17" r="R6149">
        <v>12847</v>
      </c>
    </row>
    <row r="6150">
      <c t="s" s="128" r="A6150">
        <v>12848</v>
      </c>
      <c t="s" s="220" r="B6150">
        <v>12849</v>
      </c>
      <c t="s" s="220" r="C6150">
        <v>12850</v>
      </c>
      <c t="s" s="220" r="D6150">
        <v>12851</v>
      </c>
      <c s="168" r="E6150">
        <v>41335.5721180556</v>
      </c>
      <c s="220" r="F6150"/>
      <c t="s" s="220" r="G6150">
        <v>57</v>
      </c>
      <c s="220" r="H6150"/>
      <c s="220" r="I6150"/>
      <c s="220" r="J6150">
        <v>1030373839</v>
      </c>
      <c s="220" r="K6150"/>
      <c t="s" s="17" r="L6150">
        <v>74</v>
      </c>
      <c t="s" s="17" r="M6150">
        <v>2704</v>
      </c>
      <c s="220" r="N6150">
        <v>10</v>
      </c>
      <c s="220" r="O6150">
        <v>167</v>
      </c>
      <c s="220" r="P6150"/>
      <c t="s" s="220" r="Q6150">
        <v>12852</v>
      </c>
      <c t="s" s="17" r="R6150">
        <v>12853</v>
      </c>
    </row>
    <row r="6151">
      <c t="s" s="128" r="A6151">
        <v>12854</v>
      </c>
      <c t="s" s="220" r="B6151">
        <v>279</v>
      </c>
      <c t="s" s="220" r="C6151">
        <v>12855</v>
      </c>
      <c t="s" s="220" r="D6151">
        <v>12856</v>
      </c>
      <c s="168" r="E6151">
        <v>41335.5680208333</v>
      </c>
      <c s="220" r="F6151"/>
      <c t="s" s="220" r="G6151">
        <v>57</v>
      </c>
      <c s="220" r="H6151"/>
      <c s="220" r="I6151"/>
      <c s="220" r="J6151">
        <v>23097802</v>
      </c>
      <c s="220" r="K6151"/>
      <c t="s" s="17" r="L6151">
        <v>282</v>
      </c>
      <c t="s" s="17" r="M6151">
        <v>283</v>
      </c>
      <c s="220" r="N6151">
        <v>214</v>
      </c>
      <c s="220" r="O6151">
        <v>202</v>
      </c>
      <c s="220" r="P6151">
        <v>3600</v>
      </c>
      <c t="s" s="220" r="Q6151">
        <v>12857</v>
      </c>
      <c t="s" s="17" r="R6151">
        <v>12858</v>
      </c>
    </row>
    <row r="6152">
      <c t="s" s="128" r="A6152">
        <v>12859</v>
      </c>
      <c t="s" s="220" r="B6152">
        <v>47</v>
      </c>
      <c t="s" s="220" r="C6152">
        <v>12860</v>
      </c>
      <c t="s" s="220" r="D6152">
        <v>12861</v>
      </c>
      <c s="168" r="E6152">
        <v>41335.5677777778</v>
      </c>
      <c s="220" r="F6152"/>
      <c t="s" s="220" r="G6152">
        <v>57</v>
      </c>
      <c s="220" r="H6152"/>
      <c s="220" r="I6152"/>
      <c s="220" r="J6152">
        <v>1409501</v>
      </c>
      <c s="220" r="K6152"/>
      <c t="s" s="17" r="L6152">
        <v>228</v>
      </c>
      <c t="s" s="17" r="M6152">
        <v>128</v>
      </c>
      <c s="220" r="N6152">
        <v>6151</v>
      </c>
      <c s="220" r="O6152">
        <v>676</v>
      </c>
      <c s="220" r="P6152">
        <v>3600</v>
      </c>
      <c t="s" s="220" r="Q6152">
        <v>12862</v>
      </c>
      <c t="s" s="17" r="R6152">
        <v>143</v>
      </c>
    </row>
    <row r="6153">
      <c t="s" s="128" r="A6153">
        <v>12863</v>
      </c>
      <c t="s" s="220" r="B6153">
        <v>217</v>
      </c>
      <c t="s" s="220" r="C6153">
        <v>12864</v>
      </c>
      <c t="s" s="220" r="D6153">
        <v>12865</v>
      </c>
      <c s="168" r="E6153">
        <v>41335.557662037</v>
      </c>
      <c s="220" r="F6153"/>
      <c t="s" s="220" r="G6153">
        <v>57</v>
      </c>
      <c s="220" r="H6153"/>
      <c s="220" r="I6153"/>
      <c s="220" r="J6153">
        <v>261867800</v>
      </c>
      <c s="220" r="K6153"/>
      <c t="s" s="17" r="L6153">
        <v>228</v>
      </c>
      <c t="s" s="17" r="M6153">
        <v>221</v>
      </c>
      <c s="220" r="N6153">
        <v>254</v>
      </c>
      <c s="220" r="O6153">
        <v>325</v>
      </c>
      <c s="220" r="P6153">
        <v>3600</v>
      </c>
      <c t="s" s="220" r="Q6153">
        <v>12866</v>
      </c>
      <c t="s" s="17" r="R6153">
        <v>12867</v>
      </c>
    </row>
    <row r="6154">
      <c t="s" s="128" r="A6154">
        <v>12868</v>
      </c>
      <c t="s" s="220" r="B6154">
        <v>11799</v>
      </c>
      <c t="s" s="220" r="C6154">
        <v>12869</v>
      </c>
      <c t="s" s="220" r="D6154">
        <v>12870</v>
      </c>
      <c s="168" r="E6154">
        <v>41335.5483564815</v>
      </c>
      <c s="220" r="F6154"/>
      <c t="s" s="220" r="G6154">
        <v>57</v>
      </c>
      <c s="220" r="H6154"/>
      <c s="220" r="I6154"/>
      <c s="220" r="J6154">
        <v>260238562</v>
      </c>
      <c s="220" r="K6154"/>
      <c t="s" s="17" r="L6154">
        <v>116</v>
      </c>
      <c t="s" s="17" r="M6154">
        <v>11802</v>
      </c>
      <c s="220" r="N6154">
        <v>214</v>
      </c>
      <c s="220" r="O6154">
        <v>227</v>
      </c>
      <c s="220" r="P6154">
        <v>3600</v>
      </c>
      <c t="s" s="220" r="Q6154">
        <v>12871</v>
      </c>
      <c t="s" s="17" r="R6154">
        <v>12872</v>
      </c>
    </row>
    <row r="6155">
      <c t="s" s="128" r="A6155">
        <v>12873</v>
      </c>
      <c t="s" s="220" r="B6155">
        <v>217</v>
      </c>
      <c t="s" s="220" r="C6155">
        <v>12874</v>
      </c>
      <c t="s" s="220" r="D6155">
        <v>12875</v>
      </c>
      <c s="168" r="E6155">
        <v>41335.5246180556</v>
      </c>
      <c s="220" r="F6155"/>
      <c t="s" s="220" r="G6155">
        <v>57</v>
      </c>
      <c s="220" r="H6155"/>
      <c s="220" r="I6155"/>
      <c s="220" r="J6155">
        <v>261867800</v>
      </c>
      <c s="220" r="K6155"/>
      <c t="s" s="17" r="L6155">
        <v>228</v>
      </c>
      <c t="s" s="17" r="M6155">
        <v>221</v>
      </c>
      <c s="220" r="N6155">
        <v>254</v>
      </c>
      <c s="220" r="O6155">
        <v>325</v>
      </c>
      <c s="220" r="P6155">
        <v>3600</v>
      </c>
      <c t="s" s="220" r="Q6155">
        <v>12876</v>
      </c>
      <c t="s" s="17" r="R6155">
        <v>12877</v>
      </c>
    </row>
    <row r="6156">
      <c t="s" s="128" r="A6156">
        <v>12878</v>
      </c>
      <c t="s" s="220" r="B6156">
        <v>217</v>
      </c>
      <c t="s" s="220" r="C6156">
        <v>12879</v>
      </c>
      <c t="s" s="220" r="D6156">
        <v>12880</v>
      </c>
      <c s="168" r="E6156">
        <v>41335.5214351852</v>
      </c>
      <c s="220" r="F6156"/>
      <c t="s" s="220" r="G6156">
        <v>57</v>
      </c>
      <c s="220" r="H6156"/>
      <c s="220" r="I6156"/>
      <c s="220" r="J6156">
        <v>261867800</v>
      </c>
      <c s="220" r="K6156"/>
      <c t="s" s="17" r="L6156">
        <v>220</v>
      </c>
      <c t="s" s="17" r="M6156">
        <v>221</v>
      </c>
      <c s="220" r="N6156">
        <v>254</v>
      </c>
      <c s="220" r="O6156">
        <v>325</v>
      </c>
      <c s="220" r="P6156">
        <v>3600</v>
      </c>
      <c t="s" s="220" r="Q6156">
        <v>12881</v>
      </c>
      <c t="s" s="17" r="R6156">
        <v>12882</v>
      </c>
    </row>
    <row r="6157">
      <c t="s" s="128" r="A6157">
        <v>12883</v>
      </c>
      <c t="s" s="220" r="B6157">
        <v>12849</v>
      </c>
      <c t="s" s="220" r="C6157">
        <v>12884</v>
      </c>
      <c t="s" s="220" r="D6157">
        <v>12885</v>
      </c>
      <c s="168" r="E6157">
        <v>41335.510462963</v>
      </c>
      <c s="220" r="F6157"/>
      <c t="s" s="220" r="G6157">
        <v>57</v>
      </c>
      <c s="220" r="H6157"/>
      <c s="220" r="I6157"/>
      <c s="220" r="J6157">
        <v>1030373839</v>
      </c>
      <c s="220" r="K6157"/>
      <c t="s" s="17" r="L6157">
        <v>74</v>
      </c>
      <c t="s" s="17" r="M6157">
        <v>2704</v>
      </c>
      <c s="220" r="N6157">
        <v>10</v>
      </c>
      <c s="220" r="O6157">
        <v>167</v>
      </c>
      <c s="220" r="P6157"/>
      <c t="s" s="220" r="Q6157">
        <v>12886</v>
      </c>
      <c t="s" s="17" r="R6157">
        <v>12853</v>
      </c>
    </row>
    <row r="6158">
      <c t="s" s="128" r="A6158">
        <v>12887</v>
      </c>
      <c t="s" s="220" r="B6158">
        <v>217</v>
      </c>
      <c t="s" s="220" r="C6158">
        <v>12888</v>
      </c>
      <c t="s" s="220" r="D6158">
        <v>12889</v>
      </c>
      <c s="168" r="E6158">
        <v>41335.494224537</v>
      </c>
      <c s="220" r="F6158"/>
      <c t="s" s="220" r="G6158">
        <v>57</v>
      </c>
      <c s="220" r="H6158"/>
      <c s="220" r="I6158"/>
      <c s="220" r="J6158">
        <v>261867800</v>
      </c>
      <c s="220" r="K6158"/>
      <c t="s" s="17" r="L6158">
        <v>228</v>
      </c>
      <c t="s" s="17" r="M6158">
        <v>221</v>
      </c>
      <c s="220" r="N6158">
        <v>254</v>
      </c>
      <c s="220" r="O6158">
        <v>325</v>
      </c>
      <c s="220" r="P6158">
        <v>3600</v>
      </c>
      <c t="s" s="220" r="Q6158">
        <v>12890</v>
      </c>
      <c t="s" s="17" r="R6158">
        <v>12891</v>
      </c>
    </row>
    <row r="6159">
      <c t="s" s="128" r="A6159">
        <v>12892</v>
      </c>
      <c t="s" s="220" r="B6159">
        <v>12893</v>
      </c>
      <c t="s" s="220" r="C6159">
        <v>12894</v>
      </c>
      <c t="s" s="220" r="D6159">
        <v>12895</v>
      </c>
      <c s="168" r="E6159">
        <v>41335.4903472222</v>
      </c>
      <c s="220" r="F6159"/>
      <c t="s" s="220" r="G6159">
        <v>57</v>
      </c>
      <c s="220" r="H6159"/>
      <c s="220" r="I6159"/>
      <c s="220" r="J6159">
        <v>21217290</v>
      </c>
      <c s="220" r="K6159"/>
      <c t="s" s="17" r="L6159">
        <v>2282</v>
      </c>
      <c t="s" s="17" r="M6159">
        <v>12896</v>
      </c>
      <c s="220" r="N6159">
        <v>400</v>
      </c>
      <c s="220" r="O6159">
        <v>182</v>
      </c>
      <c s="220" r="P6159">
        <v>3600</v>
      </c>
      <c t="s" s="220" r="Q6159">
        <v>12897</v>
      </c>
      <c t="s" s="17" r="R6159">
        <v>12898</v>
      </c>
    </row>
    <row r="6160">
      <c t="s" s="128" r="A6160">
        <v>12899</v>
      </c>
      <c t="s" s="220" r="B6160">
        <v>217</v>
      </c>
      <c t="s" s="220" r="C6160">
        <v>12900</v>
      </c>
      <c t="s" s="220" r="D6160">
        <v>12901</v>
      </c>
      <c s="168" r="E6160">
        <v>41335.4870949074</v>
      </c>
      <c s="220" r="F6160"/>
      <c t="s" s="220" r="G6160">
        <v>57</v>
      </c>
      <c s="220" r="H6160"/>
      <c s="220" r="I6160"/>
      <c s="220" r="J6160">
        <v>261867800</v>
      </c>
      <c s="220" r="K6160"/>
      <c t="s" s="17" r="L6160">
        <v>228</v>
      </c>
      <c t="s" s="17" r="M6160">
        <v>221</v>
      </c>
      <c s="220" r="N6160">
        <v>254</v>
      </c>
      <c s="220" r="O6160">
        <v>325</v>
      </c>
      <c s="220" r="P6160">
        <v>3600</v>
      </c>
      <c t="s" s="220" r="Q6160">
        <v>12902</v>
      </c>
      <c t="s" s="17" r="R6160">
        <v>12903</v>
      </c>
    </row>
    <row r="6161">
      <c t="s" s="128" r="A6161">
        <v>12904</v>
      </c>
      <c t="s" s="220" r="B6161">
        <v>415</v>
      </c>
      <c t="s" s="220" r="C6161">
        <v>12905</v>
      </c>
      <c t="s" s="220" r="D6161">
        <v>12906</v>
      </c>
      <c s="168" r="E6161">
        <v>41335.4762615741</v>
      </c>
      <c s="220" r="F6161"/>
      <c t="s" s="220" r="G6161">
        <v>46</v>
      </c>
      <c s="220" r="H6161"/>
      <c s="220" r="I6161"/>
      <c s="220" r="J6161">
        <v>22916170</v>
      </c>
      <c s="220" r="K6161"/>
      <c t="s" s="17" r="L6161">
        <v>1030</v>
      </c>
      <c t="s" s="17" r="M6161">
        <v>418</v>
      </c>
      <c s="220" r="N6161">
        <v>73</v>
      </c>
      <c s="220" r="O6161">
        <v>80</v>
      </c>
      <c s="220" r="P6161">
        <v>3600</v>
      </c>
      <c t="s" s="220" r="Q6161">
        <v>12907</v>
      </c>
      <c t="s" s="17" r="R6161">
        <v>12908</v>
      </c>
    </row>
    <row r="6162">
      <c t="s" s="128" r="A6162">
        <v>12909</v>
      </c>
      <c t="s" s="220" r="B6162">
        <v>8645</v>
      </c>
      <c t="s" s="220" r="C6162">
        <v>12910</v>
      </c>
      <c t="s" s="220" r="D6162">
        <v>12911</v>
      </c>
      <c s="168" r="E6162">
        <v>41335.446087963</v>
      </c>
      <c s="220" r="F6162"/>
      <c t="s" s="220" r="G6162">
        <v>46</v>
      </c>
      <c s="220" r="H6162"/>
      <c s="220" r="I6162"/>
      <c s="220" r="J6162">
        <v>18284085</v>
      </c>
      <c s="220" r="K6162"/>
      <c t="s" s="17" r="L6162">
        <v>2282</v>
      </c>
      <c t="s" s="17" r="M6162">
        <v>8648</v>
      </c>
      <c s="220" r="N6162">
        <v>387</v>
      </c>
      <c s="220" r="O6162">
        <v>101</v>
      </c>
      <c s="220" r="P6162">
        <v>3600</v>
      </c>
      <c t="s" s="220" r="Q6162">
        <v>12912</v>
      </c>
      <c t="s" s="17" r="R6162">
        <v>12913</v>
      </c>
    </row>
    <row r="6163">
      <c t="s" s="128" r="A6163">
        <v>12914</v>
      </c>
      <c t="s" s="220" r="B6163">
        <v>217</v>
      </c>
      <c t="s" s="220" r="C6163">
        <v>12915</v>
      </c>
      <c t="s" s="220" r="D6163">
        <v>12916</v>
      </c>
      <c s="168" r="E6163">
        <v>41335.4441666667</v>
      </c>
      <c s="220" r="F6163"/>
      <c t="s" s="220" r="G6163">
        <v>57</v>
      </c>
      <c s="220" r="H6163"/>
      <c s="220" r="I6163"/>
      <c s="220" r="J6163">
        <v>261867800</v>
      </c>
      <c s="220" r="K6163"/>
      <c t="s" s="17" r="L6163">
        <v>228</v>
      </c>
      <c t="s" s="17" r="M6163">
        <v>221</v>
      </c>
      <c s="220" r="N6163">
        <v>254</v>
      </c>
      <c s="220" r="O6163">
        <v>325</v>
      </c>
      <c s="220" r="P6163">
        <v>3600</v>
      </c>
      <c t="s" s="220" r="Q6163">
        <v>12917</v>
      </c>
      <c t="s" s="17" r="R6163">
        <v>12918</v>
      </c>
    </row>
    <row r="6164">
      <c t="s" s="128" r="A6164">
        <v>12919</v>
      </c>
      <c t="s" s="220" r="B6164">
        <v>8645</v>
      </c>
      <c t="s" s="220" r="C6164">
        <v>12920</v>
      </c>
      <c t="s" s="220" r="D6164">
        <v>12921</v>
      </c>
      <c s="168" r="E6164">
        <v>41335.4438310185</v>
      </c>
      <c s="220" r="F6164"/>
      <c t="s" s="220" r="G6164">
        <v>46</v>
      </c>
      <c s="220" r="H6164"/>
      <c s="220" r="I6164"/>
      <c s="220" r="J6164">
        <v>18284085</v>
      </c>
      <c s="220" r="K6164"/>
      <c t="s" s="17" r="L6164">
        <v>2282</v>
      </c>
      <c t="s" s="17" r="M6164">
        <v>8648</v>
      </c>
      <c s="220" r="N6164">
        <v>387</v>
      </c>
      <c s="220" r="O6164">
        <v>101</v>
      </c>
      <c s="220" r="P6164">
        <v>3600</v>
      </c>
      <c t="s" s="220" r="Q6164">
        <v>12922</v>
      </c>
      <c t="s" s="17" r="R6164">
        <v>12923</v>
      </c>
    </row>
    <row r="6165">
      <c t="s" s="128" r="A6165">
        <v>12924</v>
      </c>
      <c t="s" s="220" r="B6165">
        <v>1111</v>
      </c>
      <c t="s" s="220" r="C6165">
        <v>12925</v>
      </c>
      <c t="s" s="220" r="D6165">
        <v>12926</v>
      </c>
      <c s="168" r="E6165">
        <v>41335.4381134259</v>
      </c>
      <c s="220" r="F6165"/>
      <c t="s" s="220" r="G6165">
        <v>57</v>
      </c>
      <c s="220" r="H6165"/>
      <c s="220" r="I6165"/>
      <c s="220" r="J6165">
        <v>15375817</v>
      </c>
      <c s="220" r="K6165"/>
      <c t="s" s="17" r="L6165">
        <v>228</v>
      </c>
      <c t="s" s="17" r="M6165">
        <v>1114</v>
      </c>
      <c s="220" r="N6165">
        <v>2091</v>
      </c>
      <c s="220" r="O6165">
        <v>691</v>
      </c>
      <c s="220" r="P6165">
        <v>3600</v>
      </c>
      <c t="s" s="220" r="Q6165">
        <v>12927</v>
      </c>
      <c t="s" s="17" r="R6165">
        <v>12928</v>
      </c>
    </row>
    <row r="6166">
      <c t="s" s="128" r="A6166">
        <v>12929</v>
      </c>
      <c t="s" s="220" r="B6166">
        <v>4203</v>
      </c>
      <c t="s" s="220" r="C6166">
        <v>12930</v>
      </c>
      <c t="s" s="220" r="D6166">
        <v>12931</v>
      </c>
      <c s="168" r="E6166">
        <v>41335.4247106482</v>
      </c>
      <c s="220" r="F6166"/>
      <c t="s" s="220" r="G6166">
        <v>57</v>
      </c>
      <c s="220" r="H6166"/>
      <c s="220" r="I6166"/>
      <c s="220" r="J6166">
        <v>301974703</v>
      </c>
      <c s="220" r="K6166"/>
      <c t="s" s="17" r="L6166">
        <v>969</v>
      </c>
      <c t="s" s="17" r="M6166">
        <v>11207</v>
      </c>
      <c s="220" r="N6166">
        <v>4450</v>
      </c>
      <c s="220" r="O6166">
        <v>200</v>
      </c>
      <c s="220" r="P6166">
        <v>-10800</v>
      </c>
      <c t="s" s="220" r="Q6166">
        <v>12932</v>
      </c>
      <c t="s" s="17" r="R6166">
        <v>12933</v>
      </c>
    </row>
    <row r="6167">
      <c t="s" s="128" r="A6167">
        <v>12934</v>
      </c>
      <c t="s" s="220" r="B6167">
        <v>2865</v>
      </c>
      <c t="s" s="220" r="C6167">
        <v>12935</v>
      </c>
      <c t="s" s="220" r="D6167">
        <v>12936</v>
      </c>
      <c s="168" r="E6167">
        <v>41335.4205555556</v>
      </c>
      <c s="220" r="F6167"/>
      <c t="s" s="220" r="G6167">
        <v>57</v>
      </c>
      <c s="220" r="H6167"/>
      <c s="220" r="I6167"/>
      <c s="220" r="J6167">
        <v>15776298</v>
      </c>
      <c s="220" r="K6167"/>
      <c t="s" s="17" r="L6167">
        <v>228</v>
      </c>
      <c t="s" s="17" r="M6167">
        <v>2868</v>
      </c>
      <c s="220" r="N6167">
        <v>842</v>
      </c>
      <c s="220" r="O6167">
        <v>1024</v>
      </c>
      <c s="220" r="P6167">
        <v>3600</v>
      </c>
      <c t="s" s="220" r="Q6167">
        <v>12937</v>
      </c>
      <c t="s" s="17" r="R6167">
        <v>12938</v>
      </c>
    </row>
    <row r="6168">
      <c t="s" s="128" r="A6168">
        <v>12939</v>
      </c>
      <c t="s" s="220" r="B6168">
        <v>7935</v>
      </c>
      <c t="s" s="220" r="C6168">
        <v>12940</v>
      </c>
      <c t="s" s="220" r="D6168">
        <v>12941</v>
      </c>
      <c s="168" r="E6168">
        <v>41335.4138425926</v>
      </c>
      <c s="220" r="F6168"/>
      <c t="s" s="220" r="G6168">
        <v>57</v>
      </c>
      <c s="220" r="H6168"/>
      <c s="220" r="I6168"/>
      <c s="220" r="J6168">
        <v>154869468</v>
      </c>
      <c s="220" r="K6168"/>
      <c t="s" s="17" r="L6168">
        <v>74</v>
      </c>
      <c t="s" s="17" r="M6168">
        <v>7938</v>
      </c>
      <c s="220" r="N6168">
        <v>1007</v>
      </c>
      <c s="220" r="O6168">
        <v>748</v>
      </c>
      <c s="220" r="P6168">
        <v>3600</v>
      </c>
      <c t="s" s="220" r="Q6168">
        <v>12942</v>
      </c>
      <c t="s" s="17" r="R6168">
        <v>12943</v>
      </c>
    </row>
    <row r="6169">
      <c t="s" s="128" r="A6169">
        <v>12944</v>
      </c>
      <c t="s" s="220" r="B6169">
        <v>2865</v>
      </c>
      <c t="s" s="220" r="C6169">
        <v>12945</v>
      </c>
      <c t="s" s="220" r="D6169">
        <v>12946</v>
      </c>
      <c s="168" r="E6169">
        <v>41335.4110648148</v>
      </c>
      <c s="220" r="F6169"/>
      <c t="s" s="220" r="G6169">
        <v>57</v>
      </c>
      <c s="220" r="H6169"/>
      <c s="220" r="I6169"/>
      <c s="220" r="J6169">
        <v>15776298</v>
      </c>
      <c s="220" r="K6169"/>
      <c t="s" s="17" r="L6169">
        <v>228</v>
      </c>
      <c t="s" s="17" r="M6169">
        <v>2868</v>
      </c>
      <c s="220" r="N6169">
        <v>842</v>
      </c>
      <c s="220" r="O6169">
        <v>1024</v>
      </c>
      <c s="220" r="P6169">
        <v>3600</v>
      </c>
      <c t="s" s="220" r="Q6169">
        <v>12947</v>
      </c>
      <c t="s" s="17" r="R6169">
        <v>12948</v>
      </c>
    </row>
    <row r="6170">
      <c t="s" s="128" r="A6170">
        <v>12949</v>
      </c>
      <c t="s" s="220" r="B6170">
        <v>3302</v>
      </c>
      <c t="s" s="220" r="C6170">
        <v>12950</v>
      </c>
      <c t="s" s="220" r="D6170">
        <v>12951</v>
      </c>
      <c s="168" r="E6170">
        <v>41335.4089236111</v>
      </c>
      <c s="220" r="F6170"/>
      <c t="s" s="220" r="G6170">
        <v>46</v>
      </c>
      <c s="220" r="H6170">
        <v>15776298</v>
      </c>
      <c t="s" s="220" r="I6170">
        <v>2865</v>
      </c>
      <c s="220" r="J6170">
        <v>1999731</v>
      </c>
      <c t="s" s="220" r="K6170">
        <v>12952</v>
      </c>
      <c t="s" s="17" r="L6170">
        <v>228</v>
      </c>
      <c t="s" s="17" r="M6170">
        <v>3305</v>
      </c>
      <c s="220" r="N6170">
        <v>1763</v>
      </c>
      <c s="220" r="O6170">
        <v>1025</v>
      </c>
      <c s="220" r="P6170">
        <v>3600</v>
      </c>
      <c t="s" s="220" r="Q6170">
        <v>12953</v>
      </c>
      <c t="s" s="17" r="R6170">
        <v>12954</v>
      </c>
    </row>
    <row r="6171">
      <c t="s" s="128" r="A6171">
        <v>12955</v>
      </c>
      <c t="s" s="220" r="B6171">
        <v>12956</v>
      </c>
      <c t="s" s="220" r="C6171">
        <v>12957</v>
      </c>
      <c t="s" s="220" r="D6171">
        <v>12958</v>
      </c>
      <c s="168" r="E6171">
        <v>41335.4088657407</v>
      </c>
      <c s="220" r="F6171"/>
      <c t="s" s="220" r="G6171">
        <v>57</v>
      </c>
      <c s="220" r="H6171"/>
      <c s="220" r="I6171"/>
      <c s="220" r="J6171">
        <v>277012818</v>
      </c>
      <c s="220" r="K6171"/>
      <c t="s" s="17" r="L6171">
        <v>74</v>
      </c>
      <c t="s" s="17" r="M6171">
        <v>12959</v>
      </c>
      <c s="220" r="N6171">
        <v>596</v>
      </c>
      <c s="220" r="O6171">
        <v>685</v>
      </c>
      <c s="220" r="P6171">
        <v>3600</v>
      </c>
      <c t="s" s="220" r="Q6171">
        <v>12960</v>
      </c>
      <c t="s" s="17" r="R6171">
        <v>12961</v>
      </c>
    </row>
    <row r="6172">
      <c t="s" s="128" r="A6172">
        <v>12952</v>
      </c>
      <c t="s" s="220" r="B6172">
        <v>2865</v>
      </c>
      <c t="s" s="220" r="C6172">
        <v>12962</v>
      </c>
      <c t="s" s="220" r="D6172">
        <v>12963</v>
      </c>
      <c s="168" r="E6172">
        <v>41335.4084837963</v>
      </c>
      <c s="220" r="F6172"/>
      <c t="s" s="220" r="G6172">
        <v>57</v>
      </c>
      <c s="220" r="H6172">
        <v>80039777</v>
      </c>
      <c t="s" s="220" r="I6172">
        <v>9564</v>
      </c>
      <c s="220" r="J6172">
        <v>15776298</v>
      </c>
      <c s="220" r="K6172"/>
      <c t="s" s="17" r="L6172">
        <v>228</v>
      </c>
      <c t="s" s="17" r="M6172">
        <v>2868</v>
      </c>
      <c s="220" r="N6172">
        <v>842</v>
      </c>
      <c s="220" r="O6172">
        <v>1024</v>
      </c>
      <c s="220" r="P6172">
        <v>3600</v>
      </c>
      <c t="s" s="220" r="Q6172">
        <v>12964</v>
      </c>
      <c t="s" s="17" r="R6172">
        <v>12965</v>
      </c>
    </row>
    <row r="6173">
      <c t="s" s="128" r="A6173">
        <v>12966</v>
      </c>
      <c t="s" s="220" r="B6173">
        <v>2865</v>
      </c>
      <c t="s" s="220" r="C6173">
        <v>12967</v>
      </c>
      <c t="s" s="220" r="D6173">
        <v>12968</v>
      </c>
      <c s="168" r="E6173">
        <v>41335.407025463</v>
      </c>
      <c s="220" r="F6173"/>
      <c t="s" s="220" r="G6173">
        <v>57</v>
      </c>
      <c s="220" r="H6173"/>
      <c s="220" r="I6173"/>
      <c s="220" r="J6173">
        <v>15776298</v>
      </c>
      <c s="220" r="K6173"/>
      <c t="s" s="17" r="L6173">
        <v>228</v>
      </c>
      <c t="s" s="17" r="M6173">
        <v>2868</v>
      </c>
      <c s="220" r="N6173">
        <v>842</v>
      </c>
      <c s="220" r="O6173">
        <v>1024</v>
      </c>
      <c s="220" r="P6173">
        <v>3600</v>
      </c>
      <c t="s" s="220" r="Q6173">
        <v>12969</v>
      </c>
      <c t="s" s="17" r="R6173">
        <v>12970</v>
      </c>
    </row>
    <row r="6174">
      <c t="s" s="128" r="A6174">
        <v>12971</v>
      </c>
      <c t="s" s="220" r="B6174">
        <v>1111</v>
      </c>
      <c t="s" s="220" r="C6174">
        <v>12972</v>
      </c>
      <c t="s" s="220" r="D6174">
        <v>12973</v>
      </c>
      <c s="168" r="E6174">
        <v>41335.4045023148</v>
      </c>
      <c s="220" r="F6174"/>
      <c t="s" s="220" r="G6174">
        <v>57</v>
      </c>
      <c s="220" r="H6174"/>
      <c s="220" r="I6174"/>
      <c s="220" r="J6174">
        <v>15375817</v>
      </c>
      <c s="220" r="K6174"/>
      <c t="s" s="17" r="L6174">
        <v>228</v>
      </c>
      <c t="s" s="17" r="M6174">
        <v>1114</v>
      </c>
      <c s="220" r="N6174">
        <v>2091</v>
      </c>
      <c s="220" r="O6174">
        <v>691</v>
      </c>
      <c s="220" r="P6174">
        <v>3600</v>
      </c>
      <c t="s" s="220" r="Q6174">
        <v>12974</v>
      </c>
      <c t="s" s="17" r="R6174">
        <v>12975</v>
      </c>
    </row>
    <row r="6175">
      <c t="s" s="128" r="A6175">
        <v>12976</v>
      </c>
      <c t="s" s="220" r="B6175">
        <v>2865</v>
      </c>
      <c t="s" s="220" r="C6175">
        <v>12977</v>
      </c>
      <c t="s" s="220" r="D6175">
        <v>12978</v>
      </c>
      <c s="168" r="E6175">
        <v>41335.4041898148</v>
      </c>
      <c s="220" r="F6175"/>
      <c t="s" s="220" r="G6175">
        <v>57</v>
      </c>
      <c s="220" r="H6175"/>
      <c s="220" r="I6175"/>
      <c s="220" r="J6175">
        <v>15776298</v>
      </c>
      <c s="220" r="K6175"/>
      <c t="s" s="17" r="L6175">
        <v>228</v>
      </c>
      <c t="s" s="17" r="M6175">
        <v>2868</v>
      </c>
      <c s="220" r="N6175">
        <v>842</v>
      </c>
      <c s="220" r="O6175">
        <v>1024</v>
      </c>
      <c s="220" r="P6175">
        <v>3600</v>
      </c>
      <c t="s" s="220" r="Q6175">
        <v>12979</v>
      </c>
      <c t="s" s="17" r="R6175">
        <v>12980</v>
      </c>
    </row>
    <row r="6176">
      <c t="s" s="128" r="A6176">
        <v>12981</v>
      </c>
      <c t="s" s="220" r="B6176">
        <v>2865</v>
      </c>
      <c t="s" s="220" r="C6176">
        <v>12982</v>
      </c>
      <c t="s" s="220" r="D6176">
        <v>12983</v>
      </c>
      <c s="168" r="E6176">
        <v>41335.4030092593</v>
      </c>
      <c s="220" r="F6176"/>
      <c t="s" s="220" r="G6176">
        <v>57</v>
      </c>
      <c s="220" r="H6176"/>
      <c s="220" r="I6176"/>
      <c s="220" r="J6176">
        <v>15776298</v>
      </c>
      <c s="220" r="K6176"/>
      <c t="s" s="17" r="L6176">
        <v>228</v>
      </c>
      <c t="s" s="17" r="M6176">
        <v>2868</v>
      </c>
      <c s="220" r="N6176">
        <v>842</v>
      </c>
      <c s="220" r="O6176">
        <v>1024</v>
      </c>
      <c s="220" r="P6176">
        <v>3600</v>
      </c>
      <c t="s" s="220" r="Q6176">
        <v>12984</v>
      </c>
      <c t="s" s="17" r="R6176">
        <v>12985</v>
      </c>
    </row>
    <row r="6177">
      <c t="s" s="128" r="A6177">
        <v>12986</v>
      </c>
      <c t="s" s="220" r="B6177">
        <v>3302</v>
      </c>
      <c t="s" s="220" r="C6177">
        <v>12987</v>
      </c>
      <c t="s" s="220" r="D6177">
        <v>12988</v>
      </c>
      <c s="168" r="E6177">
        <v>41335.4025694444</v>
      </c>
      <c s="220" r="F6177"/>
      <c t="s" s="220" r="G6177">
        <v>46</v>
      </c>
      <c s="220" r="H6177"/>
      <c s="220" r="I6177"/>
      <c s="220" r="J6177">
        <v>1999731</v>
      </c>
      <c s="220" r="K6177"/>
      <c t="s" s="17" r="L6177">
        <v>228</v>
      </c>
      <c t="s" s="17" r="M6177">
        <v>3305</v>
      </c>
      <c s="220" r="N6177">
        <v>1763</v>
      </c>
      <c s="220" r="O6177">
        <v>1025</v>
      </c>
      <c s="220" r="P6177">
        <v>3600</v>
      </c>
      <c t="s" s="220" r="Q6177">
        <v>12989</v>
      </c>
      <c t="s" s="17" r="R6177">
        <v>12990</v>
      </c>
    </row>
    <row r="6178">
      <c t="s" s="128" r="A6178">
        <v>12991</v>
      </c>
      <c t="s" s="220" r="B6178">
        <v>2865</v>
      </c>
      <c t="s" s="220" r="C6178">
        <v>12992</v>
      </c>
      <c t="s" s="220" r="D6178">
        <v>12993</v>
      </c>
      <c s="168" r="E6178">
        <v>41335.4003587963</v>
      </c>
      <c s="220" r="F6178"/>
      <c t="s" s="220" r="G6178">
        <v>57</v>
      </c>
      <c s="220" r="H6178"/>
      <c s="220" r="I6178"/>
      <c s="220" r="J6178">
        <v>15776298</v>
      </c>
      <c s="220" r="K6178"/>
      <c t="s" s="17" r="L6178">
        <v>228</v>
      </c>
      <c t="s" s="17" r="M6178">
        <v>2868</v>
      </c>
      <c s="220" r="N6178">
        <v>842</v>
      </c>
      <c s="220" r="O6178">
        <v>1024</v>
      </c>
      <c s="220" r="P6178">
        <v>3600</v>
      </c>
      <c t="s" s="220" r="Q6178">
        <v>12994</v>
      </c>
      <c t="s" s="17" r="R6178">
        <v>12995</v>
      </c>
    </row>
    <row r="6179">
      <c t="s" s="128" r="A6179">
        <v>12996</v>
      </c>
      <c t="s" s="220" r="B6179">
        <v>2865</v>
      </c>
      <c t="s" s="220" r="C6179">
        <v>12997</v>
      </c>
      <c t="s" s="220" r="D6179">
        <v>12998</v>
      </c>
      <c s="168" r="E6179">
        <v>41335.3983101852</v>
      </c>
      <c s="220" r="F6179"/>
      <c t="s" s="220" r="G6179">
        <v>57</v>
      </c>
      <c s="220" r="H6179"/>
      <c s="220" r="I6179"/>
      <c s="220" r="J6179">
        <v>15776298</v>
      </c>
      <c s="220" r="K6179"/>
      <c t="s" s="17" r="L6179">
        <v>228</v>
      </c>
      <c t="s" s="17" r="M6179">
        <v>2868</v>
      </c>
      <c s="220" r="N6179">
        <v>842</v>
      </c>
      <c s="220" r="O6179">
        <v>1024</v>
      </c>
      <c s="220" r="P6179">
        <v>3600</v>
      </c>
      <c t="s" s="220" r="Q6179">
        <v>12999</v>
      </c>
      <c t="s" s="17" r="R6179">
        <v>13000</v>
      </c>
    </row>
    <row r="6180">
      <c t="s" s="128" r="A6180">
        <v>13001</v>
      </c>
      <c t="s" s="220" r="B6180">
        <v>2865</v>
      </c>
      <c t="s" s="220" r="C6180">
        <v>13002</v>
      </c>
      <c t="s" s="220" r="D6180">
        <v>13003</v>
      </c>
      <c s="168" r="E6180">
        <v>41335.3958217593</v>
      </c>
      <c s="220" r="F6180"/>
      <c t="s" s="220" r="G6180">
        <v>57</v>
      </c>
      <c s="220" r="H6180"/>
      <c s="220" r="I6180"/>
      <c s="220" r="J6180">
        <v>15776298</v>
      </c>
      <c s="220" r="K6180"/>
      <c t="s" s="17" r="L6180">
        <v>228</v>
      </c>
      <c t="s" s="17" r="M6180">
        <v>2868</v>
      </c>
      <c s="220" r="N6180">
        <v>842</v>
      </c>
      <c s="220" r="O6180">
        <v>1024</v>
      </c>
      <c s="220" r="P6180">
        <v>3600</v>
      </c>
      <c t="s" s="220" r="Q6180">
        <v>13004</v>
      </c>
      <c t="s" s="17" r="R6180">
        <v>13005</v>
      </c>
    </row>
    <row r="6181">
      <c t="s" s="128" r="A6181">
        <v>13006</v>
      </c>
      <c t="s" s="220" r="B6181">
        <v>2865</v>
      </c>
      <c t="s" s="220" r="C6181">
        <v>13007</v>
      </c>
      <c t="s" s="220" r="D6181">
        <v>13008</v>
      </c>
      <c s="168" r="E6181">
        <v>41335.3932291667</v>
      </c>
      <c s="220" r="F6181"/>
      <c t="s" s="220" r="G6181">
        <v>57</v>
      </c>
      <c s="220" r="H6181"/>
      <c s="220" r="I6181"/>
      <c s="220" r="J6181">
        <v>15776298</v>
      </c>
      <c s="220" r="K6181"/>
      <c t="s" s="17" r="L6181">
        <v>228</v>
      </c>
      <c t="s" s="17" r="M6181">
        <v>2868</v>
      </c>
      <c s="220" r="N6181">
        <v>842</v>
      </c>
      <c s="220" r="O6181">
        <v>1024</v>
      </c>
      <c s="220" r="P6181">
        <v>3600</v>
      </c>
      <c t="s" s="220" r="Q6181">
        <v>13009</v>
      </c>
      <c t="s" s="17" r="R6181">
        <v>13010</v>
      </c>
    </row>
    <row r="6182">
      <c t="s" s="128" r="A6182">
        <v>13011</v>
      </c>
      <c t="s" s="220" r="B6182">
        <v>2865</v>
      </c>
      <c t="s" s="220" r="C6182">
        <v>13012</v>
      </c>
      <c t="s" s="220" r="D6182">
        <v>13013</v>
      </c>
      <c s="168" r="E6182">
        <v>41335.3909143519</v>
      </c>
      <c s="220" r="F6182"/>
      <c t="s" s="220" r="G6182">
        <v>57</v>
      </c>
      <c s="220" r="H6182"/>
      <c s="220" r="I6182"/>
      <c s="220" r="J6182">
        <v>15776298</v>
      </c>
      <c s="220" r="K6182"/>
      <c t="s" s="17" r="L6182">
        <v>228</v>
      </c>
      <c t="s" s="17" r="M6182">
        <v>2868</v>
      </c>
      <c s="220" r="N6182">
        <v>842</v>
      </c>
      <c s="220" r="O6182">
        <v>1024</v>
      </c>
      <c s="220" r="P6182">
        <v>3600</v>
      </c>
      <c t="s" s="220" r="Q6182">
        <v>13014</v>
      </c>
      <c t="s" s="17" r="R6182">
        <v>13015</v>
      </c>
    </row>
    <row r="6183">
      <c t="s" s="128" r="A6183">
        <v>13016</v>
      </c>
      <c t="s" s="220" r="B6183">
        <v>2865</v>
      </c>
      <c t="s" s="220" r="C6183">
        <v>13017</v>
      </c>
      <c t="s" s="220" r="D6183">
        <v>13018</v>
      </c>
      <c s="168" r="E6183">
        <v>41335.3868865741</v>
      </c>
      <c s="220" r="F6183"/>
      <c t="s" s="220" r="G6183">
        <v>57</v>
      </c>
      <c s="220" r="H6183"/>
      <c s="220" r="I6183"/>
      <c s="220" r="J6183">
        <v>15776298</v>
      </c>
      <c s="220" r="K6183"/>
      <c t="s" s="17" r="L6183">
        <v>135</v>
      </c>
      <c t="s" s="17" r="M6183">
        <v>2868</v>
      </c>
      <c s="220" r="N6183">
        <v>842</v>
      </c>
      <c s="220" r="O6183">
        <v>1024</v>
      </c>
      <c s="220" r="P6183">
        <v>3600</v>
      </c>
      <c t="s" s="220" r="Q6183">
        <v>13019</v>
      </c>
      <c t="s" s="17" r="R6183">
        <v>13020</v>
      </c>
    </row>
    <row r="6184">
      <c t="s" s="128" r="A6184">
        <v>13021</v>
      </c>
      <c t="s" s="220" r="B6184">
        <v>2865</v>
      </c>
      <c t="s" s="220" r="C6184">
        <v>13022</v>
      </c>
      <c t="s" s="220" r="D6184">
        <v>13023</v>
      </c>
      <c s="168" r="E6184">
        <v>41335.384224537</v>
      </c>
      <c s="220" r="F6184"/>
      <c t="s" s="220" r="G6184">
        <v>57</v>
      </c>
      <c s="220" r="H6184"/>
      <c s="220" r="I6184"/>
      <c s="220" r="J6184">
        <v>15776298</v>
      </c>
      <c s="220" r="K6184"/>
      <c t="s" s="17" r="L6184">
        <v>135</v>
      </c>
      <c t="s" s="17" r="M6184">
        <v>2868</v>
      </c>
      <c s="220" r="N6184">
        <v>842</v>
      </c>
      <c s="220" r="O6184">
        <v>1024</v>
      </c>
      <c s="220" r="P6184">
        <v>3600</v>
      </c>
      <c t="s" s="220" r="Q6184">
        <v>13024</v>
      </c>
      <c t="s" s="17" r="R6184">
        <v>13025</v>
      </c>
    </row>
    <row r="6185">
      <c t="s" s="128" r="A6185">
        <v>13026</v>
      </c>
      <c t="s" s="220" r="B6185">
        <v>1321</v>
      </c>
      <c t="s" s="220" r="C6185">
        <v>13027</v>
      </c>
      <c t="s" s="220" r="D6185">
        <v>13028</v>
      </c>
      <c s="168" r="E6185">
        <v>41335.3840046296</v>
      </c>
      <c s="220" r="F6185"/>
      <c t="s" s="220" r="G6185">
        <v>57</v>
      </c>
      <c s="220" r="H6185"/>
      <c s="220" r="I6185"/>
      <c s="220" r="J6185">
        <v>24427498</v>
      </c>
      <c s="220" r="K6185"/>
      <c t="s" s="17" r="L6185">
        <v>74</v>
      </c>
      <c t="s" s="17" r="M6185">
        <v>1325</v>
      </c>
      <c s="220" r="N6185">
        <v>346</v>
      </c>
      <c s="220" r="O6185">
        <v>316</v>
      </c>
      <c s="220" r="P6185">
        <v>3600</v>
      </c>
      <c t="s" s="220" r="Q6185">
        <v>13029</v>
      </c>
      <c t="s" s="17" r="R6185">
        <v>13030</v>
      </c>
    </row>
    <row r="6186">
      <c t="s" s="128" r="A6186">
        <v>13031</v>
      </c>
      <c t="s" s="220" r="B6186">
        <v>2865</v>
      </c>
      <c t="s" s="220" r="C6186">
        <v>13032</v>
      </c>
      <c t="s" s="220" r="D6186">
        <v>13033</v>
      </c>
      <c s="168" r="E6186">
        <v>41335.3804861111</v>
      </c>
      <c s="220" r="F6186"/>
      <c t="s" s="220" r="G6186">
        <v>57</v>
      </c>
      <c s="220" r="H6186"/>
      <c s="220" r="I6186"/>
      <c s="220" r="J6186">
        <v>15776298</v>
      </c>
      <c s="220" r="K6186"/>
      <c t="s" s="17" r="L6186">
        <v>135</v>
      </c>
      <c t="s" s="17" r="M6186">
        <v>2868</v>
      </c>
      <c s="220" r="N6186">
        <v>842</v>
      </c>
      <c s="220" r="O6186">
        <v>1024</v>
      </c>
      <c s="220" r="P6186">
        <v>3600</v>
      </c>
      <c t="s" s="220" r="Q6186">
        <v>13034</v>
      </c>
      <c t="s" s="17" r="R6186">
        <v>13035</v>
      </c>
    </row>
    <row r="6187">
      <c t="s" s="128" r="A6187">
        <v>13036</v>
      </c>
      <c t="s" s="220" r="B6187">
        <v>2865</v>
      </c>
      <c t="s" s="220" r="C6187">
        <v>13037</v>
      </c>
      <c t="s" s="220" r="D6187">
        <v>13038</v>
      </c>
      <c s="168" r="E6187">
        <v>41335.3790046296</v>
      </c>
      <c s="220" r="F6187"/>
      <c t="s" s="220" r="G6187">
        <v>57</v>
      </c>
      <c s="220" r="H6187"/>
      <c s="220" r="I6187"/>
      <c s="220" r="J6187">
        <v>15776298</v>
      </c>
      <c s="220" r="K6187"/>
      <c t="s" s="17" r="L6187">
        <v>228</v>
      </c>
      <c t="s" s="17" r="M6187">
        <v>2868</v>
      </c>
      <c s="220" r="N6187">
        <v>842</v>
      </c>
      <c s="220" r="O6187">
        <v>1024</v>
      </c>
      <c s="220" r="P6187">
        <v>3600</v>
      </c>
      <c t="s" s="220" r="Q6187">
        <v>13039</v>
      </c>
      <c t="s" s="17" r="R6187">
        <v>13040</v>
      </c>
    </row>
    <row r="6188">
      <c t="s" s="128" r="A6188">
        <v>13041</v>
      </c>
      <c t="s" s="220" r="B6188">
        <v>2865</v>
      </c>
      <c t="s" s="220" r="C6188">
        <v>13042</v>
      </c>
      <c t="s" s="220" r="D6188">
        <v>13043</v>
      </c>
      <c s="168" r="E6188">
        <v>41335.3773611111</v>
      </c>
      <c s="220" r="F6188"/>
      <c t="s" s="220" r="G6188">
        <v>57</v>
      </c>
      <c s="220" r="H6188"/>
      <c s="220" r="I6188"/>
      <c s="220" r="J6188">
        <v>15776298</v>
      </c>
      <c s="220" r="K6188"/>
      <c t="s" s="17" r="L6188">
        <v>228</v>
      </c>
      <c t="s" s="17" r="M6188">
        <v>2868</v>
      </c>
      <c s="220" r="N6188">
        <v>842</v>
      </c>
      <c s="220" r="O6188">
        <v>1024</v>
      </c>
      <c s="220" r="P6188">
        <v>3600</v>
      </c>
      <c t="s" s="220" r="Q6188">
        <v>13044</v>
      </c>
      <c t="s" s="17" r="R6188">
        <v>13045</v>
      </c>
    </row>
    <row r="6189">
      <c t="s" s="128" r="A6189">
        <v>13046</v>
      </c>
      <c t="s" s="220" r="B6189">
        <v>2865</v>
      </c>
      <c t="s" s="220" r="C6189">
        <v>13047</v>
      </c>
      <c t="s" s="220" r="D6189">
        <v>13048</v>
      </c>
      <c s="168" r="E6189">
        <v>41335.3741319444</v>
      </c>
      <c s="220" r="F6189"/>
      <c t="s" s="220" r="G6189">
        <v>57</v>
      </c>
      <c s="220" r="H6189">
        <v>1409501</v>
      </c>
      <c t="s" s="220" r="I6189">
        <v>47</v>
      </c>
      <c s="220" r="J6189">
        <v>15776298</v>
      </c>
      <c t="s" s="220" r="K6189">
        <v>13049</v>
      </c>
      <c t="s" s="17" r="L6189">
        <v>228</v>
      </c>
      <c t="s" s="17" r="M6189">
        <v>2868</v>
      </c>
      <c s="220" r="N6189">
        <v>842</v>
      </c>
      <c s="220" r="O6189">
        <v>1024</v>
      </c>
      <c s="220" r="P6189">
        <v>3600</v>
      </c>
      <c t="s" s="220" r="Q6189">
        <v>13050</v>
      </c>
      <c t="s" s="17" r="R6189">
        <v>13051</v>
      </c>
    </row>
    <row r="6190">
      <c t="s" s="128" r="A6190">
        <v>13052</v>
      </c>
      <c t="s" s="220" r="B6190">
        <v>5125</v>
      </c>
      <c t="s" s="220" r="C6190">
        <v>13053</v>
      </c>
      <c t="s" s="220" r="D6190">
        <v>13054</v>
      </c>
      <c s="168" r="E6190">
        <v>41335.3658217593</v>
      </c>
      <c s="220" r="F6190"/>
      <c t="s" s="220" r="G6190">
        <v>57</v>
      </c>
      <c s="220" r="H6190"/>
      <c s="220" r="I6190"/>
      <c s="220" r="J6190">
        <v>168602202</v>
      </c>
      <c s="220" r="K6190"/>
      <c t="s" s="17" r="L6190">
        <v>135</v>
      </c>
      <c t="s" s="17" r="M6190">
        <v>5128</v>
      </c>
      <c s="220" r="N6190">
        <v>70</v>
      </c>
      <c s="220" r="O6190">
        <v>144</v>
      </c>
      <c s="220" r="P6190">
        <v>-10800</v>
      </c>
      <c t="s" s="220" r="Q6190">
        <v>13055</v>
      </c>
      <c t="s" s="17" r="R6190">
        <v>13056</v>
      </c>
    </row>
    <row r="6191">
      <c t="s" s="128" r="A6191">
        <v>13049</v>
      </c>
      <c t="s" s="220" r="B6191">
        <v>47</v>
      </c>
      <c t="s" s="220" r="C6191">
        <v>13057</v>
      </c>
      <c t="s" s="220" r="D6191">
        <v>13058</v>
      </c>
      <c s="168" r="E6191">
        <v>41335.3648032407</v>
      </c>
      <c s="220" r="F6191"/>
      <c t="s" s="220" r="G6191">
        <v>57</v>
      </c>
      <c s="220" r="H6191">
        <v>15776298</v>
      </c>
      <c t="s" s="220" r="I6191">
        <v>2865</v>
      </c>
      <c s="220" r="J6191">
        <v>1409501</v>
      </c>
      <c t="s" s="220" r="K6191">
        <v>13059</v>
      </c>
      <c t="s" s="17" r="L6191">
        <v>228</v>
      </c>
      <c t="s" s="17" r="M6191">
        <v>128</v>
      </c>
      <c s="220" r="N6191">
        <v>6151</v>
      </c>
      <c s="220" r="O6191">
        <v>676</v>
      </c>
      <c s="220" r="P6191">
        <v>3600</v>
      </c>
      <c t="s" s="220" r="Q6191">
        <v>13060</v>
      </c>
      <c t="s" s="17" r="R6191">
        <v>13061</v>
      </c>
    </row>
    <row r="6192">
      <c t="s" s="128" r="A6192">
        <v>13059</v>
      </c>
      <c t="s" s="220" r="B6192">
        <v>2865</v>
      </c>
      <c t="s" s="220" r="C6192">
        <v>13062</v>
      </c>
      <c t="s" s="220" r="D6192">
        <v>13063</v>
      </c>
      <c s="168" r="E6192">
        <v>41335.3640046296</v>
      </c>
      <c s="220" r="F6192"/>
      <c t="s" s="220" r="G6192">
        <v>57</v>
      </c>
      <c s="220" r="H6192"/>
      <c s="220" r="I6192"/>
      <c s="220" r="J6192">
        <v>15776298</v>
      </c>
      <c s="220" r="K6192"/>
      <c t="s" s="17" r="L6192">
        <v>135</v>
      </c>
      <c t="s" s="17" r="M6192">
        <v>2868</v>
      </c>
      <c s="220" r="N6192">
        <v>842</v>
      </c>
      <c s="220" r="O6192">
        <v>1024</v>
      </c>
      <c s="220" r="P6192">
        <v>3600</v>
      </c>
      <c t="s" s="220" r="Q6192">
        <v>13064</v>
      </c>
      <c t="s" s="17" r="R6192">
        <v>13065</v>
      </c>
    </row>
    <row r="6193">
      <c t="s" s="128" r="A6193">
        <v>13066</v>
      </c>
      <c t="s" s="220" r="B6193">
        <v>2865</v>
      </c>
      <c t="s" s="220" r="C6193">
        <v>13067</v>
      </c>
      <c t="s" s="220" r="D6193">
        <v>13068</v>
      </c>
      <c s="168" r="E6193">
        <v>41335.3517708333</v>
      </c>
      <c s="220" r="F6193"/>
      <c t="s" s="220" r="G6193">
        <v>57</v>
      </c>
      <c s="220" r="H6193"/>
      <c s="220" r="I6193"/>
      <c s="220" r="J6193">
        <v>15776298</v>
      </c>
      <c s="220" r="K6193"/>
      <c t="s" s="17" r="L6193">
        <v>228</v>
      </c>
      <c t="s" s="17" r="M6193">
        <v>2868</v>
      </c>
      <c s="220" r="N6193">
        <v>842</v>
      </c>
      <c s="220" r="O6193">
        <v>1024</v>
      </c>
      <c s="220" r="P6193">
        <v>3600</v>
      </c>
      <c t="s" s="220" r="Q6193">
        <v>13069</v>
      </c>
      <c t="s" s="17" r="R6193">
        <v>13070</v>
      </c>
    </row>
    <row r="6194">
      <c t="s" s="128" r="A6194">
        <v>13071</v>
      </c>
      <c t="s" s="220" r="B6194">
        <v>2865</v>
      </c>
      <c t="s" s="220" r="C6194">
        <v>13072</v>
      </c>
      <c t="s" s="220" r="D6194">
        <v>13073</v>
      </c>
      <c s="168" r="E6194">
        <v>41335.3463310185</v>
      </c>
      <c s="220" r="F6194"/>
      <c t="s" s="220" r="G6194">
        <v>57</v>
      </c>
      <c s="220" r="H6194"/>
      <c s="220" r="I6194"/>
      <c s="220" r="J6194">
        <v>15776298</v>
      </c>
      <c s="220" r="K6194"/>
      <c t="s" s="17" r="L6194">
        <v>135</v>
      </c>
      <c t="s" s="17" r="M6194">
        <v>2868</v>
      </c>
      <c s="220" r="N6194">
        <v>842</v>
      </c>
      <c s="220" r="O6194">
        <v>1024</v>
      </c>
      <c s="220" r="P6194">
        <v>3600</v>
      </c>
      <c t="s" s="220" r="Q6194">
        <v>13074</v>
      </c>
      <c t="s" s="17" r="R6194">
        <v>13075</v>
      </c>
    </row>
    <row r="6195">
      <c t="s" s="128" r="A6195">
        <v>13076</v>
      </c>
      <c t="s" s="220" r="B6195">
        <v>2865</v>
      </c>
      <c t="s" s="220" r="C6195">
        <v>13077</v>
      </c>
      <c t="s" s="220" r="D6195">
        <v>13078</v>
      </c>
      <c s="168" r="E6195">
        <v>41335.3392013889</v>
      </c>
      <c s="220" r="F6195"/>
      <c t="s" s="220" r="G6195">
        <v>57</v>
      </c>
      <c s="220" r="H6195"/>
      <c s="220" r="I6195"/>
      <c s="220" r="J6195">
        <v>15776298</v>
      </c>
      <c s="220" r="K6195"/>
      <c t="s" s="17" r="L6195">
        <v>228</v>
      </c>
      <c t="s" s="17" r="M6195">
        <v>2868</v>
      </c>
      <c s="220" r="N6195">
        <v>842</v>
      </c>
      <c s="220" r="O6195">
        <v>1024</v>
      </c>
      <c s="220" r="P6195">
        <v>3600</v>
      </c>
      <c t="s" s="220" r="Q6195">
        <v>13079</v>
      </c>
      <c t="s" s="17" r="R6195">
        <v>13080</v>
      </c>
    </row>
    <row r="6196">
      <c t="s" s="128" r="A6196">
        <v>13081</v>
      </c>
      <c t="s" s="220" r="B6196">
        <v>2865</v>
      </c>
      <c t="s" s="220" r="C6196">
        <v>13082</v>
      </c>
      <c t="s" s="220" r="D6196">
        <v>13083</v>
      </c>
      <c s="168" r="E6196">
        <v>41335.3360185185</v>
      </c>
      <c s="220" r="F6196"/>
      <c t="s" s="220" r="G6196">
        <v>57</v>
      </c>
      <c s="220" r="H6196"/>
      <c s="220" r="I6196"/>
      <c s="220" r="J6196">
        <v>15776298</v>
      </c>
      <c s="220" r="K6196"/>
      <c t="s" s="17" r="L6196">
        <v>135</v>
      </c>
      <c t="s" s="17" r="M6196">
        <v>2868</v>
      </c>
      <c s="220" r="N6196">
        <v>842</v>
      </c>
      <c s="220" r="O6196">
        <v>1024</v>
      </c>
      <c s="220" r="P6196">
        <v>3600</v>
      </c>
      <c t="s" s="220" r="Q6196">
        <v>13084</v>
      </c>
      <c t="s" s="17" r="R6196">
        <v>13085</v>
      </c>
    </row>
    <row r="6197">
      <c t="s" s="128" r="A6197">
        <v>13086</v>
      </c>
      <c t="s" s="220" r="B6197">
        <v>2865</v>
      </c>
      <c t="s" s="220" r="C6197">
        <v>13087</v>
      </c>
      <c t="s" s="220" r="D6197">
        <v>13088</v>
      </c>
      <c s="168" r="E6197">
        <v>41335.3188194444</v>
      </c>
      <c s="220" r="F6197"/>
      <c t="s" s="220" r="G6197">
        <v>57</v>
      </c>
      <c s="220" r="H6197"/>
      <c s="220" r="I6197"/>
      <c s="220" r="J6197">
        <v>15776298</v>
      </c>
      <c s="220" r="K6197"/>
      <c t="s" s="17" r="L6197">
        <v>228</v>
      </c>
      <c t="s" s="17" r="M6197">
        <v>2868</v>
      </c>
      <c s="220" r="N6197">
        <v>842</v>
      </c>
      <c s="220" r="O6197">
        <v>1024</v>
      </c>
      <c s="220" r="P6197">
        <v>3600</v>
      </c>
      <c t="s" s="220" r="Q6197">
        <v>13089</v>
      </c>
      <c t="s" s="17" r="R6197">
        <v>13090</v>
      </c>
    </row>
    <row r="6198">
      <c t="s" s="128" r="A6198">
        <v>13091</v>
      </c>
      <c t="s" s="220" r="B6198">
        <v>6516</v>
      </c>
      <c t="s" s="220" r="C6198">
        <v>13092</v>
      </c>
      <c t="s" s="220" r="D6198">
        <v>13093</v>
      </c>
      <c s="168" r="E6198">
        <v>41335.31125</v>
      </c>
      <c s="220" r="F6198"/>
      <c t="s" s="220" r="G6198">
        <v>57</v>
      </c>
      <c s="220" r="H6198"/>
      <c s="220" r="I6198"/>
      <c s="220" r="J6198">
        <v>39217899</v>
      </c>
      <c s="220" r="K6198"/>
      <c t="s" s="17" r="L6198">
        <v>135</v>
      </c>
      <c t="s" s="17" r="M6198">
        <v>6519</v>
      </c>
      <c s="220" r="N6198">
        <v>1730</v>
      </c>
      <c s="220" r="O6198">
        <v>992</v>
      </c>
      <c s="220" r="P6198">
        <v>3600</v>
      </c>
      <c t="s" s="220" r="Q6198">
        <v>13094</v>
      </c>
      <c t="s" s="17" r="R6198">
        <v>13095</v>
      </c>
    </row>
    <row r="6199">
      <c t="s" s="128" r="A6199">
        <v>13096</v>
      </c>
      <c t="s" s="220" r="B6199">
        <v>6516</v>
      </c>
      <c t="s" s="220" r="C6199">
        <v>13097</v>
      </c>
      <c t="s" s="220" r="D6199">
        <v>13098</v>
      </c>
      <c s="168" r="E6199">
        <v>41335.2584490741</v>
      </c>
      <c s="220" r="F6199"/>
      <c t="s" s="220" r="G6199">
        <v>57</v>
      </c>
      <c s="220" r="H6199">
        <v>848725196</v>
      </c>
      <c t="s" s="220" r="I6199">
        <v>1623</v>
      </c>
      <c s="220" r="J6199">
        <v>39217899</v>
      </c>
      <c t="s" s="220" r="K6199">
        <v>13099</v>
      </c>
      <c t="s" s="17" r="L6199">
        <v>135</v>
      </c>
      <c t="s" s="17" r="M6199">
        <v>6519</v>
      </c>
      <c s="220" r="N6199">
        <v>1730</v>
      </c>
      <c s="220" r="O6199">
        <v>992</v>
      </c>
      <c s="220" r="P6199">
        <v>3600</v>
      </c>
      <c t="s" s="220" r="Q6199">
        <v>13100</v>
      </c>
      <c t="s" s="17" r="R6199">
        <v>13101</v>
      </c>
    </row>
    <row r="6200">
      <c t="s" s="128" r="A6200">
        <v>13099</v>
      </c>
      <c t="s" s="220" r="B6200">
        <v>1623</v>
      </c>
      <c t="s" s="220" r="C6200">
        <v>13102</v>
      </c>
      <c t="s" s="220" r="D6200">
        <v>13103</v>
      </c>
      <c s="168" r="E6200">
        <v>41335.043275463</v>
      </c>
      <c s="220" r="F6200"/>
      <c t="s" s="220" r="G6200">
        <v>57</v>
      </c>
      <c s="220" r="H6200"/>
      <c s="220" r="I6200"/>
      <c s="220" r="J6200">
        <v>848725196</v>
      </c>
      <c s="220" r="K6200"/>
      <c t="s" s="17" r="L6200">
        <v>74</v>
      </c>
      <c t="s" s="17" r="M6200">
        <v>1627</v>
      </c>
      <c s="220" r="N6200">
        <v>2416</v>
      </c>
      <c s="220" r="O6200">
        <v>70</v>
      </c>
      <c s="220" r="P6200">
        <v>3600</v>
      </c>
      <c t="s" s="220" r="Q6200">
        <v>13104</v>
      </c>
      <c t="s" s="17" r="R6200">
        <v>13105</v>
      </c>
    </row>
    <row r="6201">
      <c t="s" s="128" r="A6201">
        <v>13106</v>
      </c>
      <c t="s" s="220" r="B6201">
        <v>5125</v>
      </c>
      <c t="s" s="220" r="C6201">
        <v>13107</v>
      </c>
      <c t="s" s="220" r="D6201">
        <v>13108</v>
      </c>
      <c s="168" r="E6201">
        <v>41334.9606828704</v>
      </c>
      <c s="220" r="F6201"/>
      <c t="s" s="220" r="G6201">
        <v>57</v>
      </c>
      <c s="220" r="H6201"/>
      <c s="220" r="I6201"/>
      <c s="220" r="J6201">
        <v>168602202</v>
      </c>
      <c s="220" r="K6201"/>
      <c t="s" s="17" r="L6201">
        <v>135</v>
      </c>
      <c t="s" s="17" r="M6201">
        <v>5128</v>
      </c>
      <c s="220" r="N6201">
        <v>70</v>
      </c>
      <c s="220" r="O6201">
        <v>144</v>
      </c>
      <c s="220" r="P6201">
        <v>-10800</v>
      </c>
      <c t="s" s="220" r="Q6201">
        <v>13109</v>
      </c>
      <c t="s" s="17" r="R6201">
        <v>13110</v>
      </c>
    </row>
    <row r="6202">
      <c t="s" s="128" r="A6202">
        <v>13111</v>
      </c>
      <c t="s" s="220" r="B6202">
        <v>47</v>
      </c>
      <c t="s" s="220" r="C6202">
        <v>13112</v>
      </c>
      <c t="s" s="220" r="D6202">
        <v>13113</v>
      </c>
      <c s="168" r="E6202">
        <v>41334.9304861111</v>
      </c>
      <c s="220" r="F6202"/>
      <c t="s" s="220" r="G6202">
        <v>57</v>
      </c>
      <c s="220" r="H6202"/>
      <c s="220" r="I6202"/>
      <c s="220" r="J6202">
        <v>1409501</v>
      </c>
      <c s="220" r="K6202"/>
      <c t="s" s="17" r="L6202">
        <v>127</v>
      </c>
      <c t="s" s="17" r="M6202">
        <v>128</v>
      </c>
      <c s="220" r="N6202">
        <v>6151</v>
      </c>
      <c s="220" r="O6202">
        <v>676</v>
      </c>
      <c s="220" r="P6202">
        <v>3600</v>
      </c>
      <c t="s" s="220" r="Q6202">
        <v>13114</v>
      </c>
      <c t="s" s="17" r="R6202">
        <v>13115</v>
      </c>
    </row>
    <row r="6203">
      <c t="s" s="128" r="A6203">
        <v>13116</v>
      </c>
      <c t="s" s="220" r="B6203">
        <v>1350</v>
      </c>
      <c t="s" s="220" r="C6203">
        <v>13117</v>
      </c>
      <c t="s" s="220" r="D6203">
        <v>13118</v>
      </c>
      <c s="168" r="E6203">
        <v>41334.9182523148</v>
      </c>
      <c s="220" r="F6203"/>
      <c t="s" s="220" r="G6203">
        <v>57</v>
      </c>
      <c s="220" r="H6203"/>
      <c s="220" r="I6203"/>
      <c s="220" r="J6203">
        <v>78413836</v>
      </c>
      <c s="220" r="K6203"/>
      <c t="s" s="17" r="L6203">
        <v>74</v>
      </c>
      <c t="s" s="17" r="M6203">
        <v>1353</v>
      </c>
      <c s="220" r="N6203">
        <v>122</v>
      </c>
      <c s="220" r="O6203">
        <v>324</v>
      </c>
      <c s="220" r="P6203">
        <v>3600</v>
      </c>
      <c t="s" s="220" r="Q6203">
        <v>13119</v>
      </c>
      <c t="s" s="17" r="R6203">
        <v>13120</v>
      </c>
    </row>
    <row r="6204">
      <c t="s" s="128" r="A6204">
        <v>13121</v>
      </c>
      <c t="s" s="220" r="B6204">
        <v>217</v>
      </c>
      <c t="s" s="220" r="C6204">
        <v>13122</v>
      </c>
      <c t="s" s="220" r="D6204">
        <v>13123</v>
      </c>
      <c s="168" r="E6204">
        <v>41334.8970486111</v>
      </c>
      <c s="220" r="F6204"/>
      <c t="s" s="220" r="G6204">
        <v>57</v>
      </c>
      <c s="220" r="H6204">
        <v>43342755</v>
      </c>
      <c t="s" s="220" r="I6204">
        <v>12325</v>
      </c>
      <c s="220" r="J6204">
        <v>261867800</v>
      </c>
      <c t="s" s="220" r="K6204">
        <v>13124</v>
      </c>
      <c t="s" s="17" r="L6204">
        <v>228</v>
      </c>
      <c t="s" s="17" r="M6204">
        <v>221</v>
      </c>
      <c s="220" r="N6204">
        <v>254</v>
      </c>
      <c s="220" r="O6204">
        <v>325</v>
      </c>
      <c s="220" r="P6204">
        <v>3600</v>
      </c>
      <c t="s" s="220" r="Q6204">
        <v>13125</v>
      </c>
      <c t="s" s="17" r="R6204">
        <v>13126</v>
      </c>
    </row>
    <row r="6205">
      <c t="s" s="128" r="A6205">
        <v>13127</v>
      </c>
      <c t="s" s="220" r="B6205">
        <v>217</v>
      </c>
      <c t="s" s="220" r="C6205">
        <v>13128</v>
      </c>
      <c t="s" s="220" r="D6205">
        <v>13129</v>
      </c>
      <c s="168" r="E6205">
        <v>41334.8939699074</v>
      </c>
      <c s="220" r="F6205"/>
      <c t="s" s="220" r="G6205">
        <v>57</v>
      </c>
      <c s="220" r="H6205">
        <v>43342755</v>
      </c>
      <c t="s" s="220" r="I6205">
        <v>12325</v>
      </c>
      <c s="220" r="J6205">
        <v>261867800</v>
      </c>
      <c t="s" s="220" r="K6205">
        <v>13130</v>
      </c>
      <c t="s" s="17" r="L6205">
        <v>228</v>
      </c>
      <c t="s" s="17" r="M6205">
        <v>221</v>
      </c>
      <c s="220" r="N6205">
        <v>254</v>
      </c>
      <c s="220" r="O6205">
        <v>325</v>
      </c>
      <c s="220" r="P6205">
        <v>3600</v>
      </c>
      <c t="s" s="220" r="Q6205">
        <v>13131</v>
      </c>
      <c t="s" s="17" r="R6205">
        <v>13132</v>
      </c>
    </row>
    <row r="6206">
      <c t="s" s="128" r="A6206">
        <v>13133</v>
      </c>
      <c t="s" s="220" r="B6206">
        <v>217</v>
      </c>
      <c t="s" s="220" r="C6206">
        <v>13134</v>
      </c>
      <c t="s" s="220" r="D6206">
        <v>13135</v>
      </c>
      <c s="168" r="E6206">
        <v>41334.8903819444</v>
      </c>
      <c s="220" r="F6206"/>
      <c t="s" s="220" r="G6206">
        <v>57</v>
      </c>
      <c s="220" r="H6206"/>
      <c s="220" r="I6206"/>
      <c s="220" r="J6206">
        <v>261867800</v>
      </c>
      <c s="220" r="K6206"/>
      <c t="s" s="17" r="L6206">
        <v>228</v>
      </c>
      <c t="s" s="17" r="M6206">
        <v>221</v>
      </c>
      <c s="220" r="N6206">
        <v>254</v>
      </c>
      <c s="220" r="O6206">
        <v>325</v>
      </c>
      <c s="220" r="P6206">
        <v>3600</v>
      </c>
      <c t="s" s="220" r="Q6206">
        <v>13136</v>
      </c>
      <c t="s" s="17" r="R6206">
        <v>13137</v>
      </c>
    </row>
    <row r="6207">
      <c t="s" s="128" r="A6207">
        <v>13138</v>
      </c>
      <c t="s" s="220" r="B6207">
        <v>6516</v>
      </c>
      <c t="s" s="220" r="C6207">
        <v>13139</v>
      </c>
      <c t="s" s="220" r="D6207">
        <v>13140</v>
      </c>
      <c s="168" r="E6207">
        <v>41334.8858680556</v>
      </c>
      <c s="220" r="F6207"/>
      <c t="s" s="220" r="G6207">
        <v>57</v>
      </c>
      <c s="220" r="H6207"/>
      <c s="220" r="I6207"/>
      <c s="220" r="J6207">
        <v>39217899</v>
      </c>
      <c s="220" r="K6207"/>
      <c t="s" s="17" r="L6207">
        <v>135</v>
      </c>
      <c t="s" s="17" r="M6207">
        <v>6519</v>
      </c>
      <c s="220" r="N6207">
        <v>1730</v>
      </c>
      <c s="220" r="O6207">
        <v>992</v>
      </c>
      <c s="220" r="P6207">
        <v>3600</v>
      </c>
      <c t="s" s="220" r="Q6207">
        <v>13141</v>
      </c>
      <c t="s" s="17" r="R6207">
        <v>13142</v>
      </c>
    </row>
    <row r="6208">
      <c t="s" s="128" r="A6208">
        <v>13143</v>
      </c>
      <c t="s" s="220" r="B6208">
        <v>1623</v>
      </c>
      <c t="s" s="220" r="C6208">
        <v>13144</v>
      </c>
      <c t="s" s="220" r="D6208">
        <v>13145</v>
      </c>
      <c s="168" r="E6208">
        <v>41334.8834722222</v>
      </c>
      <c s="220" r="F6208"/>
      <c t="s" s="220" r="G6208">
        <v>57</v>
      </c>
      <c s="220" r="H6208"/>
      <c s="220" r="I6208"/>
      <c s="220" r="J6208">
        <v>848725196</v>
      </c>
      <c s="220" r="K6208"/>
      <c t="s" s="17" r="L6208">
        <v>74</v>
      </c>
      <c t="s" s="17" r="M6208">
        <v>1627</v>
      </c>
      <c s="220" r="N6208">
        <v>2416</v>
      </c>
      <c s="220" r="O6208">
        <v>70</v>
      </c>
      <c s="220" r="P6208">
        <v>3600</v>
      </c>
      <c t="s" s="220" r="Q6208">
        <v>13146</v>
      </c>
      <c t="s" s="17" r="R6208">
        <v>13147</v>
      </c>
    </row>
    <row r="6209">
      <c t="s" s="128" r="A6209">
        <v>13148</v>
      </c>
      <c t="s" s="220" r="B6209">
        <v>757</v>
      </c>
      <c t="s" s="220" r="C6209">
        <v>13149</v>
      </c>
      <c t="s" s="220" r="D6209">
        <v>13150</v>
      </c>
      <c s="168" r="E6209">
        <v>41334.8592361111</v>
      </c>
      <c s="220" r="F6209"/>
      <c t="s" s="220" r="G6209">
        <v>57</v>
      </c>
      <c s="220" r="H6209"/>
      <c s="220" r="I6209"/>
      <c s="220" r="J6209">
        <v>730737896</v>
      </c>
      <c s="220" r="K6209"/>
      <c t="s" s="17" r="L6209">
        <v>74</v>
      </c>
      <c t="s" s="17" r="M6209">
        <v>759</v>
      </c>
      <c s="220" r="N6209">
        <v>256</v>
      </c>
      <c s="220" r="O6209">
        <v>188</v>
      </c>
      <c s="220" r="P6209"/>
      <c t="s" s="220" r="Q6209">
        <v>13151</v>
      </c>
      <c t="s" s="17" r="R6209">
        <v>13152</v>
      </c>
    </row>
    <row r="6210">
      <c t="s" s="128" r="A6210">
        <v>13153</v>
      </c>
      <c t="s" s="220" r="B6210">
        <v>1623</v>
      </c>
      <c t="s" s="220" r="C6210">
        <v>13154</v>
      </c>
      <c t="s" s="220" r="D6210">
        <v>13155</v>
      </c>
      <c s="168" r="E6210">
        <v>41334.8525</v>
      </c>
      <c s="220" r="F6210"/>
      <c t="s" s="220" r="G6210">
        <v>57</v>
      </c>
      <c s="220" r="H6210"/>
      <c s="220" r="I6210"/>
      <c s="220" r="J6210">
        <v>848725196</v>
      </c>
      <c s="220" r="K6210"/>
      <c t="s" s="17" r="L6210">
        <v>74</v>
      </c>
      <c t="s" s="17" r="M6210">
        <v>1627</v>
      </c>
      <c s="220" r="N6210">
        <v>2416</v>
      </c>
      <c s="220" r="O6210">
        <v>70</v>
      </c>
      <c s="220" r="P6210">
        <v>3600</v>
      </c>
      <c t="s" s="220" r="Q6210">
        <v>13156</v>
      </c>
      <c t="s" s="17" r="R6210">
        <v>13157</v>
      </c>
    </row>
    <row r="6211">
      <c t="s" s="128" r="A6211">
        <v>13158</v>
      </c>
      <c t="s" s="220" r="B6211">
        <v>665</v>
      </c>
      <c t="s" s="220" r="C6211">
        <v>13159</v>
      </c>
      <c t="s" s="220" r="D6211">
        <v>13160</v>
      </c>
      <c s="168" r="E6211">
        <v>41334.8122916667</v>
      </c>
      <c s="220" r="F6211"/>
      <c t="s" s="220" r="G6211">
        <v>57</v>
      </c>
      <c s="220" r="H6211"/>
      <c s="220" r="I6211"/>
      <c s="220" r="J6211">
        <v>484808871</v>
      </c>
      <c s="220" r="K6211"/>
      <c t="s" s="17" r="L6211">
        <v>49</v>
      </c>
      <c t="s" s="17" r="M6211">
        <v>668</v>
      </c>
      <c s="220" r="N6211">
        <v>58</v>
      </c>
      <c s="220" r="O6211">
        <v>92</v>
      </c>
      <c s="220" r="P6211"/>
      <c t="s" s="220" r="Q6211">
        <v>13161</v>
      </c>
      <c t="s" s="17" r="R6211">
        <v>5237</v>
      </c>
    </row>
    <row r="6212">
      <c t="s" s="128" r="A6212">
        <v>13162</v>
      </c>
      <c t="s" s="220" r="B6212">
        <v>2865</v>
      </c>
      <c t="s" s="220" r="C6212">
        <v>13163</v>
      </c>
      <c t="s" s="220" r="D6212">
        <v>13164</v>
      </c>
      <c s="168" r="E6212">
        <v>41334.805775463</v>
      </c>
      <c s="220" r="F6212"/>
      <c t="s" s="220" r="G6212">
        <v>57</v>
      </c>
      <c s="220" r="H6212"/>
      <c s="220" r="I6212"/>
      <c s="220" r="J6212">
        <v>15776298</v>
      </c>
      <c s="220" r="K6212"/>
      <c t="s" s="17" r="L6212">
        <v>228</v>
      </c>
      <c t="s" s="17" r="M6212">
        <v>2868</v>
      </c>
      <c s="220" r="N6212">
        <v>842</v>
      </c>
      <c s="220" r="O6212">
        <v>1024</v>
      </c>
      <c s="220" r="P6212">
        <v>3600</v>
      </c>
      <c t="s" s="220" r="Q6212">
        <v>13165</v>
      </c>
      <c t="s" s="17" r="R6212">
        <v>13166</v>
      </c>
    </row>
    <row r="6213">
      <c t="s" s="128" r="A6213">
        <v>13167</v>
      </c>
      <c t="s" s="220" r="B6213">
        <v>408</v>
      </c>
      <c t="s" s="220" r="C6213">
        <v>13168</v>
      </c>
      <c t="s" s="220" r="D6213">
        <v>13169</v>
      </c>
      <c s="168" r="E6213">
        <v>41334.7758564815</v>
      </c>
      <c s="220" r="F6213"/>
      <c t="s" s="220" r="G6213">
        <v>57</v>
      </c>
      <c s="220" r="H6213"/>
      <c s="220" r="I6213"/>
      <c s="220" r="J6213">
        <v>27516037</v>
      </c>
      <c s="220" r="K6213"/>
      <c t="s" s="17" r="L6213">
        <v>228</v>
      </c>
      <c t="s" s="17" r="M6213">
        <v>411</v>
      </c>
      <c s="220" r="N6213">
        <v>255</v>
      </c>
      <c s="220" r="O6213">
        <v>356</v>
      </c>
      <c s="220" r="P6213">
        <v>3600</v>
      </c>
      <c t="s" s="220" r="Q6213">
        <v>13170</v>
      </c>
      <c t="s" s="17" r="R6213">
        <v>13171</v>
      </c>
    </row>
    <row r="6214">
      <c t="s" s="128" r="A6214">
        <v>13172</v>
      </c>
      <c t="s" s="220" r="B6214">
        <v>1015</v>
      </c>
      <c t="s" s="220" r="C6214">
        <v>13173</v>
      </c>
      <c t="s" s="220" r="D6214">
        <v>13174</v>
      </c>
      <c s="168" r="E6214">
        <v>41334.7739930556</v>
      </c>
      <c s="220" r="F6214"/>
      <c t="s" s="220" r="G6214">
        <v>46</v>
      </c>
      <c s="220" r="H6214">
        <v>14422253</v>
      </c>
      <c t="s" s="220" r="I6214">
        <v>3930</v>
      </c>
      <c s="220" r="J6214">
        <v>49768990</v>
      </c>
      <c t="s" s="220" r="K6214">
        <v>13175</v>
      </c>
      <c t="s" s="17" r="L6214">
        <v>74</v>
      </c>
      <c t="s" s="17" r="M6214">
        <v>1018</v>
      </c>
      <c s="220" r="N6214">
        <v>3487</v>
      </c>
      <c s="220" r="O6214">
        <v>1003</v>
      </c>
      <c s="220" r="P6214">
        <v>3600</v>
      </c>
      <c t="s" s="220" r="Q6214">
        <v>13176</v>
      </c>
      <c t="s" s="17" r="R6214">
        <v>13177</v>
      </c>
    </row>
    <row r="6215">
      <c t="s" s="128" r="A6215">
        <v>13178</v>
      </c>
      <c t="s" s="220" r="B6215">
        <v>408</v>
      </c>
      <c t="s" s="220" r="C6215">
        <v>13179</v>
      </c>
      <c t="s" s="220" r="D6215">
        <v>13180</v>
      </c>
      <c s="168" r="E6215">
        <v>41334.7635763889</v>
      </c>
      <c s="220" r="F6215"/>
      <c t="s" s="220" r="G6215">
        <v>57</v>
      </c>
      <c s="220" r="H6215"/>
      <c s="220" r="I6215"/>
      <c s="220" r="J6215">
        <v>27516037</v>
      </c>
      <c s="220" r="K6215"/>
      <c t="s" s="17" r="L6215">
        <v>220</v>
      </c>
      <c t="s" s="17" r="M6215">
        <v>411</v>
      </c>
      <c s="220" r="N6215">
        <v>255</v>
      </c>
      <c s="220" r="O6215">
        <v>356</v>
      </c>
      <c s="220" r="P6215">
        <v>3600</v>
      </c>
      <c t="s" s="220" r="Q6215">
        <v>13181</v>
      </c>
      <c t="s" s="17" r="R6215">
        <v>13182</v>
      </c>
    </row>
    <row r="6216">
      <c t="s" s="128" r="A6216">
        <v>13183</v>
      </c>
      <c t="s" s="220" r="B6216">
        <v>217</v>
      </c>
      <c t="s" s="220" r="C6216">
        <v>13184</v>
      </c>
      <c t="s" s="220" r="D6216">
        <v>13185</v>
      </c>
      <c s="168" r="E6216">
        <v>41334.7516782407</v>
      </c>
      <c s="220" r="F6216"/>
      <c t="s" s="220" r="G6216">
        <v>57</v>
      </c>
      <c s="220" r="H6216"/>
      <c s="220" r="I6216"/>
      <c s="220" r="J6216">
        <v>261867800</v>
      </c>
      <c s="220" r="K6216"/>
      <c t="s" s="17" r="L6216">
        <v>228</v>
      </c>
      <c t="s" s="17" r="M6216">
        <v>221</v>
      </c>
      <c s="220" r="N6216">
        <v>254</v>
      </c>
      <c s="220" r="O6216">
        <v>325</v>
      </c>
      <c s="220" r="P6216">
        <v>3600</v>
      </c>
      <c t="s" s="220" r="Q6216">
        <v>13186</v>
      </c>
      <c t="s" s="17" r="R6216">
        <v>13187</v>
      </c>
    </row>
    <row r="6217">
      <c t="s" s="128" r="A6217">
        <v>13188</v>
      </c>
      <c t="s" s="220" r="B6217">
        <v>217</v>
      </c>
      <c t="s" s="220" r="C6217">
        <v>13189</v>
      </c>
      <c t="s" s="220" r="D6217">
        <v>13190</v>
      </c>
      <c s="168" r="E6217">
        <v>41334.7480555556</v>
      </c>
      <c s="220" r="F6217"/>
      <c t="s" s="220" r="G6217">
        <v>57</v>
      </c>
      <c s="220" r="H6217">
        <v>1074353845</v>
      </c>
      <c t="s" s="220" r="I6217">
        <v>1125</v>
      </c>
      <c s="220" r="J6217">
        <v>261867800</v>
      </c>
      <c s="220" r="K6217"/>
      <c t="s" s="17" r="L6217">
        <v>228</v>
      </c>
      <c t="s" s="17" r="M6217">
        <v>221</v>
      </c>
      <c s="220" r="N6217">
        <v>254</v>
      </c>
      <c s="220" r="O6217">
        <v>325</v>
      </c>
      <c s="220" r="P6217">
        <v>3600</v>
      </c>
      <c t="s" s="220" r="Q6217">
        <v>13191</v>
      </c>
      <c t="s" s="17" r="R6217">
        <v>13192</v>
      </c>
    </row>
    <row r="6218">
      <c t="s" s="128" r="A6218">
        <v>13193</v>
      </c>
      <c t="s" s="220" r="B6218">
        <v>217</v>
      </c>
      <c t="s" s="220" r="C6218">
        <v>13194</v>
      </c>
      <c t="s" s="220" r="D6218">
        <v>13195</v>
      </c>
      <c s="168" r="E6218">
        <v>41334.7410185185</v>
      </c>
      <c s="220" r="F6218"/>
      <c t="s" s="220" r="G6218">
        <v>57</v>
      </c>
      <c s="220" r="H6218"/>
      <c s="220" r="I6218"/>
      <c s="220" r="J6218">
        <v>261867800</v>
      </c>
      <c s="220" r="K6218"/>
      <c t="s" s="17" r="L6218">
        <v>228</v>
      </c>
      <c t="s" s="17" r="M6218">
        <v>221</v>
      </c>
      <c s="220" r="N6218">
        <v>254</v>
      </c>
      <c s="220" r="O6218">
        <v>325</v>
      </c>
      <c s="220" r="P6218">
        <v>3600</v>
      </c>
      <c t="s" s="220" r="Q6218">
        <v>13196</v>
      </c>
      <c t="s" s="17" r="R6218">
        <v>13197</v>
      </c>
    </row>
    <row r="6219">
      <c t="s" s="128" r="A6219">
        <v>13198</v>
      </c>
      <c t="s" s="220" r="B6219">
        <v>949</v>
      </c>
      <c t="s" s="220" r="C6219">
        <v>13199</v>
      </c>
      <c t="s" s="220" r="D6219">
        <v>13200</v>
      </c>
      <c s="168" r="E6219">
        <v>41334.7318171296</v>
      </c>
      <c s="220" r="F6219"/>
      <c t="s" s="220" r="G6219">
        <v>57</v>
      </c>
      <c s="220" r="H6219"/>
      <c s="220" r="I6219"/>
      <c s="220" r="J6219">
        <v>101744839</v>
      </c>
      <c s="220" r="K6219"/>
      <c t="s" s="17" r="L6219">
        <v>135</v>
      </c>
      <c t="s" s="17" r="M6219">
        <v>952</v>
      </c>
      <c s="220" r="N6219">
        <v>638</v>
      </c>
      <c s="220" r="O6219">
        <v>880</v>
      </c>
      <c s="220" r="P6219"/>
      <c t="s" s="220" r="Q6219">
        <v>13201</v>
      </c>
      <c t="s" s="17" r="R6219">
        <v>13202</v>
      </c>
    </row>
    <row r="6220">
      <c t="s" s="128" r="A6220">
        <v>13203</v>
      </c>
      <c t="s" s="220" r="B6220">
        <v>12956</v>
      </c>
      <c t="s" s="220" r="C6220">
        <v>13204</v>
      </c>
      <c t="s" s="220" r="D6220">
        <v>13205</v>
      </c>
      <c s="168" r="E6220">
        <v>41334.7148726852</v>
      </c>
      <c s="220" r="F6220"/>
      <c t="s" s="220" r="G6220">
        <v>57</v>
      </c>
      <c s="220" r="H6220"/>
      <c s="220" r="I6220"/>
      <c s="220" r="J6220">
        <v>277012818</v>
      </c>
      <c s="220" r="K6220"/>
      <c t="s" s="17" r="L6220">
        <v>74</v>
      </c>
      <c t="s" s="17" r="M6220">
        <v>12959</v>
      </c>
      <c s="220" r="N6220">
        <v>596</v>
      </c>
      <c s="220" r="O6220">
        <v>685</v>
      </c>
      <c s="220" r="P6220">
        <v>3600</v>
      </c>
      <c t="s" s="220" r="Q6220">
        <v>13206</v>
      </c>
      <c t="s" s="17" r="R6220">
        <v>13207</v>
      </c>
    </row>
    <row r="6221">
      <c t="s" s="128" r="A6221">
        <v>13208</v>
      </c>
      <c t="s" s="220" r="B6221">
        <v>2865</v>
      </c>
      <c t="s" s="220" r="C6221">
        <v>13209</v>
      </c>
      <c t="s" s="220" r="D6221">
        <v>13210</v>
      </c>
      <c s="168" r="E6221">
        <v>41334.6983564815</v>
      </c>
      <c s="220" r="F6221"/>
      <c t="s" s="220" r="G6221">
        <v>57</v>
      </c>
      <c s="220" r="H6221"/>
      <c s="220" r="I6221"/>
      <c s="220" r="J6221">
        <v>15776298</v>
      </c>
      <c s="220" r="K6221"/>
      <c t="s" s="17" r="L6221">
        <v>228</v>
      </c>
      <c t="s" s="17" r="M6221">
        <v>2868</v>
      </c>
      <c s="220" r="N6221">
        <v>842</v>
      </c>
      <c s="220" r="O6221">
        <v>1024</v>
      </c>
      <c s="220" r="P6221">
        <v>3600</v>
      </c>
      <c t="s" s="220" r="Q6221">
        <v>13211</v>
      </c>
      <c t="s" s="17" r="R6221">
        <v>13212</v>
      </c>
    </row>
    <row r="6222">
      <c t="s" s="128" r="A6222">
        <v>13213</v>
      </c>
      <c t="s" s="220" r="B6222">
        <v>2865</v>
      </c>
      <c t="s" s="220" r="C6222">
        <v>13214</v>
      </c>
      <c t="s" s="220" r="D6222">
        <v>13215</v>
      </c>
      <c s="168" r="E6222">
        <v>41334.6936805556</v>
      </c>
      <c s="220" r="F6222"/>
      <c t="s" s="220" r="G6222">
        <v>57</v>
      </c>
      <c s="220" r="H6222">
        <v>15776304</v>
      </c>
      <c t="s" s="220" r="I6222">
        <v>13216</v>
      </c>
      <c s="220" r="J6222">
        <v>15776298</v>
      </c>
      <c s="220" r="K6222"/>
      <c t="s" s="17" r="L6222">
        <v>228</v>
      </c>
      <c t="s" s="17" r="M6222">
        <v>2868</v>
      </c>
      <c s="220" r="N6222">
        <v>842</v>
      </c>
      <c s="220" r="O6222">
        <v>1024</v>
      </c>
      <c s="220" r="P6222">
        <v>3600</v>
      </c>
      <c t="s" s="220" r="Q6222">
        <v>13217</v>
      </c>
      <c t="s" s="17" r="R6222">
        <v>13218</v>
      </c>
    </row>
    <row r="6223">
      <c t="s" s="128" r="A6223">
        <v>13219</v>
      </c>
      <c t="s" s="220" r="B6223">
        <v>2865</v>
      </c>
      <c t="s" s="220" r="C6223">
        <v>13220</v>
      </c>
      <c t="s" s="220" r="D6223">
        <v>13221</v>
      </c>
      <c s="168" r="E6223">
        <v>41334.6874537037</v>
      </c>
      <c s="220" r="F6223"/>
      <c t="s" s="220" r="G6223">
        <v>57</v>
      </c>
      <c s="220" r="H6223">
        <v>6467932</v>
      </c>
      <c t="s" s="220" r="I6223">
        <v>10894</v>
      </c>
      <c s="220" r="J6223">
        <v>15776298</v>
      </c>
      <c s="220" r="K6223"/>
      <c t="s" s="17" r="L6223">
        <v>228</v>
      </c>
      <c t="s" s="17" r="M6223">
        <v>2868</v>
      </c>
      <c s="220" r="N6223">
        <v>842</v>
      </c>
      <c s="220" r="O6223">
        <v>1024</v>
      </c>
      <c s="220" r="P6223">
        <v>3600</v>
      </c>
      <c t="s" s="220" r="Q6223">
        <v>13222</v>
      </c>
      <c t="s" s="17" r="R6223">
        <v>13223</v>
      </c>
    </row>
    <row r="6224">
      <c t="s" s="128" r="A6224">
        <v>13224</v>
      </c>
      <c t="s" s="220" r="B6224">
        <v>566</v>
      </c>
      <c t="s" s="220" r="C6224">
        <v>13225</v>
      </c>
      <c t="s" s="220" r="D6224">
        <v>13226</v>
      </c>
      <c s="168" r="E6224">
        <v>41334.6851851852</v>
      </c>
      <c s="220" r="F6224"/>
      <c t="s" s="220" r="G6224">
        <v>57</v>
      </c>
      <c s="220" r="H6224"/>
      <c s="220" r="I6224"/>
      <c s="220" r="J6224">
        <v>347111716</v>
      </c>
      <c s="220" r="K6224"/>
      <c t="s" s="17" r="L6224">
        <v>1636</v>
      </c>
      <c t="s" s="17" r="M6224">
        <v>569</v>
      </c>
      <c s="220" r="N6224">
        <v>3163</v>
      </c>
      <c s="220" r="O6224">
        <v>624</v>
      </c>
      <c s="220" r="P6224">
        <v>-10800</v>
      </c>
      <c t="s" s="220" r="Q6224">
        <v>13227</v>
      </c>
      <c t="s" s="17" r="R6224">
        <v>4866</v>
      </c>
    </row>
    <row r="6225">
      <c t="s" s="128" r="A6225">
        <v>13228</v>
      </c>
      <c t="s" s="220" r="B6225">
        <v>949</v>
      </c>
      <c t="s" s="220" r="C6225">
        <v>13229</v>
      </c>
      <c t="s" s="220" r="D6225">
        <v>13230</v>
      </c>
      <c s="168" r="E6225">
        <v>41334.6805902778</v>
      </c>
      <c s="220" r="F6225"/>
      <c t="s" s="220" r="G6225">
        <v>57</v>
      </c>
      <c s="220" r="H6225"/>
      <c s="220" r="I6225"/>
      <c s="220" r="J6225">
        <v>101744839</v>
      </c>
      <c s="220" r="K6225"/>
      <c t="s" s="17" r="L6225">
        <v>49</v>
      </c>
      <c t="s" s="17" r="M6225">
        <v>952</v>
      </c>
      <c s="220" r="N6225">
        <v>638</v>
      </c>
      <c s="220" r="O6225">
        <v>880</v>
      </c>
      <c s="220" r="P6225"/>
      <c t="s" s="220" r="Q6225">
        <v>13231</v>
      </c>
      <c t="s" s="17" r="R6225">
        <v>13232</v>
      </c>
    </row>
    <row r="6226">
      <c t="s" s="128" r="A6226">
        <v>13233</v>
      </c>
      <c t="s" s="220" r="B6226">
        <v>2865</v>
      </c>
      <c t="s" s="220" r="C6226">
        <v>13234</v>
      </c>
      <c t="s" s="220" r="D6226">
        <v>13235</v>
      </c>
      <c s="168" r="E6226">
        <v>41334.6794444444</v>
      </c>
      <c s="220" r="F6226"/>
      <c t="s" s="220" r="G6226">
        <v>57</v>
      </c>
      <c s="220" r="H6226"/>
      <c s="220" r="I6226"/>
      <c s="220" r="J6226">
        <v>15776298</v>
      </c>
      <c s="220" r="K6226"/>
      <c t="s" s="17" r="L6226">
        <v>184</v>
      </c>
      <c t="s" s="17" r="M6226">
        <v>2868</v>
      </c>
      <c s="220" r="N6226">
        <v>842</v>
      </c>
      <c s="220" r="O6226">
        <v>1024</v>
      </c>
      <c s="220" r="P6226">
        <v>3600</v>
      </c>
      <c t="s" s="220" r="Q6226">
        <v>13236</v>
      </c>
      <c t="s" s="17" r="R6226">
        <v>13237</v>
      </c>
    </row>
    <row r="6227">
      <c t="s" s="128" r="A6227">
        <v>13238</v>
      </c>
      <c t="s" s="220" r="B6227">
        <v>3562</v>
      </c>
      <c t="s" s="220" r="C6227">
        <v>13239</v>
      </c>
      <c t="s" s="220" r="D6227">
        <v>13240</v>
      </c>
      <c s="168" r="E6227">
        <v>41334.6440277778</v>
      </c>
      <c s="220" r="F6227"/>
      <c t="s" s="220" r="G6227">
        <v>57</v>
      </c>
      <c s="220" r="H6227">
        <v>347111716</v>
      </c>
      <c t="s" s="220" r="I6227">
        <v>566</v>
      </c>
      <c s="220" r="J6227">
        <v>497792442</v>
      </c>
      <c t="s" s="220" r="K6227">
        <v>13241</v>
      </c>
      <c t="s" s="17" r="L6227">
        <v>74</v>
      </c>
      <c t="s" s="17" r="M6227">
        <v>3566</v>
      </c>
      <c s="220" r="N6227">
        <v>818</v>
      </c>
      <c s="220" r="O6227">
        <v>163</v>
      </c>
      <c s="220" r="P6227"/>
      <c t="s" s="220" r="Q6227">
        <v>13242</v>
      </c>
      <c t="s" s="17" r="R6227">
        <v>13243</v>
      </c>
    </row>
    <row r="6228">
      <c t="s" s="128" r="A6228">
        <v>13244</v>
      </c>
      <c t="s" s="220" r="B6228">
        <v>1307</v>
      </c>
      <c t="s" s="220" r="C6228">
        <v>13245</v>
      </c>
      <c t="s" s="220" r="D6228">
        <v>13246</v>
      </c>
      <c s="168" r="E6228">
        <v>41334.6364583333</v>
      </c>
      <c s="220" r="F6228"/>
      <c t="s" s="220" r="G6228">
        <v>57</v>
      </c>
      <c s="220" r="H6228"/>
      <c s="220" r="I6228"/>
      <c s="220" r="J6228">
        <v>249181465</v>
      </c>
      <c s="220" r="K6228"/>
      <c t="s" s="17" r="L6228">
        <v>116</v>
      </c>
      <c t="s" s="17" r="M6228">
        <v>1312</v>
      </c>
      <c s="220" r="N6228">
        <v>326</v>
      </c>
      <c s="220" r="O6228">
        <v>404</v>
      </c>
      <c s="220" r="P6228">
        <v>3600</v>
      </c>
      <c t="s" s="220" r="Q6228">
        <v>13247</v>
      </c>
      <c t="s" s="17" r="R6228">
        <v>13248</v>
      </c>
    </row>
    <row r="6229">
      <c t="s" s="128" r="A6229">
        <v>13249</v>
      </c>
      <c t="s" s="220" r="B6229">
        <v>566</v>
      </c>
      <c t="s" s="220" r="C6229">
        <v>13250</v>
      </c>
      <c t="s" s="220" r="D6229">
        <v>13251</v>
      </c>
      <c s="168" r="E6229">
        <v>41334.6331597222</v>
      </c>
      <c s="220" r="F6229"/>
      <c t="s" s="220" r="G6229">
        <v>57</v>
      </c>
      <c s="220" r="H6229"/>
      <c s="220" r="I6229"/>
      <c s="220" r="J6229">
        <v>347111716</v>
      </c>
      <c s="220" r="K6229"/>
      <c t="s" s="17" r="L6229">
        <v>1636</v>
      </c>
      <c t="s" s="17" r="M6229">
        <v>569</v>
      </c>
      <c s="220" r="N6229">
        <v>3163</v>
      </c>
      <c s="220" r="O6229">
        <v>624</v>
      </c>
      <c s="220" r="P6229">
        <v>-10800</v>
      </c>
      <c t="s" s="220" r="Q6229">
        <v>13252</v>
      </c>
      <c t="s" s="17" r="R6229">
        <v>13253</v>
      </c>
    </row>
    <row r="6230">
      <c t="s" s="128" r="A6230">
        <v>13241</v>
      </c>
      <c t="s" s="220" r="B6230">
        <v>566</v>
      </c>
      <c t="s" s="220" r="C6230">
        <v>13254</v>
      </c>
      <c t="s" s="220" r="D6230">
        <v>13255</v>
      </c>
      <c s="168" r="E6230">
        <v>41334.6318634259</v>
      </c>
      <c s="220" r="F6230"/>
      <c t="s" s="220" r="G6230">
        <v>57</v>
      </c>
      <c s="220" r="H6230"/>
      <c s="220" r="I6230"/>
      <c s="220" r="J6230">
        <v>347111716</v>
      </c>
      <c s="220" r="K6230"/>
      <c t="s" s="17" r="L6230">
        <v>1636</v>
      </c>
      <c t="s" s="17" r="M6230">
        <v>569</v>
      </c>
      <c s="220" r="N6230">
        <v>3163</v>
      </c>
      <c s="220" r="O6230">
        <v>624</v>
      </c>
      <c s="220" r="P6230">
        <v>-10800</v>
      </c>
      <c t="s" s="220" r="Q6230">
        <v>13256</v>
      </c>
      <c t="s" s="17" r="R6230">
        <v>1687</v>
      </c>
    </row>
    <row r="6231">
      <c t="s" s="128" r="A6231">
        <v>13257</v>
      </c>
      <c t="s" s="220" r="B6231">
        <v>1015</v>
      </c>
      <c t="s" s="220" r="C6231">
        <v>13258</v>
      </c>
      <c t="s" s="220" r="D6231">
        <v>13259</v>
      </c>
      <c s="168" r="E6231">
        <v>41334.6307523148</v>
      </c>
      <c s="220" r="F6231"/>
      <c t="s" s="220" r="G6231">
        <v>46</v>
      </c>
      <c s="220" r="H6231">
        <v>101744839</v>
      </c>
      <c t="s" s="220" r="I6231">
        <v>949</v>
      </c>
      <c s="220" r="J6231">
        <v>49768990</v>
      </c>
      <c t="s" s="220" r="K6231">
        <v>13260</v>
      </c>
      <c t="s" s="17" r="L6231">
        <v>116</v>
      </c>
      <c t="s" s="17" r="M6231">
        <v>1018</v>
      </c>
      <c s="220" r="N6231">
        <v>3487</v>
      </c>
      <c s="220" r="O6231">
        <v>1003</v>
      </c>
      <c s="220" r="P6231">
        <v>3600</v>
      </c>
      <c t="s" s="220" r="Q6231">
        <v>13261</v>
      </c>
      <c t="s" s="17" r="R6231">
        <v>13262</v>
      </c>
    </row>
    <row r="6232">
      <c t="s" s="128" r="A6232">
        <v>13263</v>
      </c>
      <c t="s" s="220" r="B6232">
        <v>2865</v>
      </c>
      <c t="s" s="220" r="C6232">
        <v>13264</v>
      </c>
      <c t="s" s="220" r="D6232">
        <v>13265</v>
      </c>
      <c s="168" r="E6232">
        <v>41334.6283449074</v>
      </c>
      <c s="220" r="F6232"/>
      <c t="s" s="220" r="G6232">
        <v>57</v>
      </c>
      <c s="220" r="H6232">
        <v>1409501</v>
      </c>
      <c t="s" s="220" r="I6232">
        <v>47</v>
      </c>
      <c s="220" r="J6232">
        <v>15776298</v>
      </c>
      <c t="s" s="220" r="K6232">
        <v>13266</v>
      </c>
      <c t="s" s="17" r="L6232">
        <v>228</v>
      </c>
      <c t="s" s="17" r="M6232">
        <v>2868</v>
      </c>
      <c s="220" r="N6232">
        <v>842</v>
      </c>
      <c s="220" r="O6232">
        <v>1024</v>
      </c>
      <c s="220" r="P6232">
        <v>3600</v>
      </c>
      <c t="s" s="220" r="Q6232">
        <v>13267</v>
      </c>
      <c t="s" s="17" r="R6232">
        <v>13268</v>
      </c>
    </row>
    <row r="6233">
      <c t="s" s="128" r="A6233">
        <v>13269</v>
      </c>
      <c t="s" s="220" r="B6233">
        <v>12956</v>
      </c>
      <c t="s" s="220" r="C6233">
        <v>13270</v>
      </c>
      <c t="s" s="220" r="D6233">
        <v>13271</v>
      </c>
      <c s="168" r="E6233">
        <v>41334.6271990741</v>
      </c>
      <c s="220" r="F6233"/>
      <c t="s" s="220" r="G6233">
        <v>57</v>
      </c>
      <c s="220" r="H6233"/>
      <c s="220" r="I6233"/>
      <c s="220" r="J6233">
        <v>277012818</v>
      </c>
      <c s="220" r="K6233"/>
      <c t="s" s="17" r="L6233">
        <v>74</v>
      </c>
      <c t="s" s="17" r="M6233">
        <v>12959</v>
      </c>
      <c s="220" r="N6233">
        <v>596</v>
      </c>
      <c s="220" r="O6233">
        <v>685</v>
      </c>
      <c s="220" r="P6233">
        <v>3600</v>
      </c>
      <c t="s" s="220" r="Q6233">
        <v>13272</v>
      </c>
      <c t="s" s="17" r="R6233">
        <v>13273</v>
      </c>
    </row>
    <row r="6234">
      <c t="s" s="128" r="A6234">
        <v>13274</v>
      </c>
      <c t="s" s="220" r="B6234">
        <v>2865</v>
      </c>
      <c t="s" s="220" r="C6234">
        <v>13275</v>
      </c>
      <c t="s" s="220" r="D6234">
        <v>13276</v>
      </c>
      <c s="168" r="E6234">
        <v>41334.6268865741</v>
      </c>
      <c s="220" r="F6234"/>
      <c t="s" s="220" r="G6234">
        <v>57</v>
      </c>
      <c s="220" r="H6234"/>
      <c s="220" r="I6234"/>
      <c s="220" r="J6234">
        <v>15776298</v>
      </c>
      <c s="220" r="K6234"/>
      <c t="s" s="17" r="L6234">
        <v>228</v>
      </c>
      <c t="s" s="17" r="M6234">
        <v>2868</v>
      </c>
      <c s="220" r="N6234">
        <v>842</v>
      </c>
      <c s="220" r="O6234">
        <v>1024</v>
      </c>
      <c s="220" r="P6234">
        <v>3600</v>
      </c>
      <c t="s" s="220" r="Q6234">
        <v>13277</v>
      </c>
      <c t="s" s="17" r="R6234">
        <v>13278</v>
      </c>
    </row>
    <row r="6235">
      <c t="s" s="128" r="A6235">
        <v>13279</v>
      </c>
      <c t="s" s="220" r="B6235">
        <v>13280</v>
      </c>
      <c t="s" s="220" r="C6235">
        <v>13281</v>
      </c>
      <c t="s" s="220" r="D6235">
        <v>13282</v>
      </c>
      <c s="168" r="E6235">
        <v>41334.6245486111</v>
      </c>
      <c s="220" r="F6235"/>
      <c t="s" s="220" r="G6235">
        <v>46</v>
      </c>
      <c s="220" r="H6235">
        <v>848725196</v>
      </c>
      <c t="s" s="220" r="I6235">
        <v>1623</v>
      </c>
      <c s="220" r="J6235">
        <v>149783280</v>
      </c>
      <c t="s" s="220" r="K6235">
        <v>13283</v>
      </c>
      <c t="s" s="17" r="L6235">
        <v>1367</v>
      </c>
      <c t="s" s="17" r="M6235">
        <v>13284</v>
      </c>
      <c s="220" r="N6235">
        <v>7</v>
      </c>
      <c s="220" r="O6235">
        <v>34</v>
      </c>
      <c s="220" r="P6235">
        <v>3600</v>
      </c>
      <c t="s" s="220" r="Q6235">
        <v>13285</v>
      </c>
      <c t="s" s="17" r="R6235">
        <v>13286</v>
      </c>
    </row>
    <row r="6236">
      <c t="s" s="128" r="A6236">
        <v>13283</v>
      </c>
      <c t="s" s="220" r="B6236">
        <v>1623</v>
      </c>
      <c t="s" s="220" r="C6236">
        <v>13287</v>
      </c>
      <c t="s" s="220" r="D6236">
        <v>13288</v>
      </c>
      <c s="168" r="E6236">
        <v>41334.6206828704</v>
      </c>
      <c t="s" s="220" r="F6236">
        <v>13289</v>
      </c>
      <c t="s" s="220" r="G6236">
        <v>57</v>
      </c>
      <c s="220" r="H6236"/>
      <c s="220" r="I6236"/>
      <c s="220" r="J6236">
        <v>848725196</v>
      </c>
      <c s="220" r="K6236"/>
      <c t="s" s="17" r="L6236">
        <v>116</v>
      </c>
      <c t="s" s="17" r="M6236">
        <v>1627</v>
      </c>
      <c s="220" r="N6236">
        <v>2416</v>
      </c>
      <c s="220" r="O6236">
        <v>70</v>
      </c>
      <c s="220" r="P6236">
        <v>3600</v>
      </c>
      <c t="s" s="220" r="Q6236">
        <v>13290</v>
      </c>
      <c t="s" s="17" r="R6236">
        <v>13291</v>
      </c>
    </row>
    <row r="6237">
      <c t="s" s="128" r="A6237">
        <v>13292</v>
      </c>
      <c t="s" s="220" r="B6237">
        <v>1015</v>
      </c>
      <c t="s" s="220" r="C6237">
        <v>13293</v>
      </c>
      <c t="s" s="220" r="D6237">
        <v>13294</v>
      </c>
      <c s="168" r="E6237">
        <v>41334.6178819444</v>
      </c>
      <c s="220" r="F6237"/>
      <c t="s" s="220" r="G6237">
        <v>46</v>
      </c>
      <c s="220" r="H6237">
        <v>101744839</v>
      </c>
      <c t="s" s="220" r="I6237">
        <v>949</v>
      </c>
      <c s="220" r="J6237">
        <v>49768990</v>
      </c>
      <c t="s" s="220" r="K6237">
        <v>13295</v>
      </c>
      <c t="s" s="17" r="L6237">
        <v>74</v>
      </c>
      <c t="s" s="17" r="M6237">
        <v>1018</v>
      </c>
      <c s="220" r="N6237">
        <v>3487</v>
      </c>
      <c s="220" r="O6237">
        <v>1003</v>
      </c>
      <c s="220" r="P6237">
        <v>3600</v>
      </c>
      <c t="s" s="220" r="Q6237">
        <v>13296</v>
      </c>
      <c t="s" s="17" r="R6237">
        <v>13297</v>
      </c>
    </row>
    <row r="6238">
      <c t="s" s="128" r="A6238">
        <v>13298</v>
      </c>
      <c t="s" s="220" r="B6238">
        <v>7935</v>
      </c>
      <c t="s" s="220" r="C6238">
        <v>13299</v>
      </c>
      <c t="s" s="220" r="D6238">
        <v>13300</v>
      </c>
      <c s="168" r="E6238">
        <v>41334.6139699074</v>
      </c>
      <c s="220" r="F6238"/>
      <c t="s" s="220" r="G6238">
        <v>57</v>
      </c>
      <c s="220" r="H6238"/>
      <c s="220" r="I6238"/>
      <c s="220" r="J6238">
        <v>154869468</v>
      </c>
      <c s="220" r="K6238"/>
      <c t="s" s="17" r="L6238">
        <v>74</v>
      </c>
      <c t="s" s="17" r="M6238">
        <v>7938</v>
      </c>
      <c s="220" r="N6238">
        <v>1007</v>
      </c>
      <c s="220" r="O6238">
        <v>748</v>
      </c>
      <c s="220" r="P6238">
        <v>3600</v>
      </c>
      <c t="s" s="220" r="Q6238">
        <v>13301</v>
      </c>
      <c t="s" s="17" r="R6238">
        <v>13302</v>
      </c>
    </row>
    <row r="6239">
      <c t="s" s="128" r="A6239">
        <v>13303</v>
      </c>
      <c t="s" s="220" r="B6239">
        <v>1015</v>
      </c>
      <c t="s" s="220" r="C6239">
        <v>13304</v>
      </c>
      <c t="s" s="220" r="D6239">
        <v>13305</v>
      </c>
      <c s="168" r="E6239">
        <v>41334.612349537</v>
      </c>
      <c s="220" r="F6239"/>
      <c t="s" s="220" r="G6239">
        <v>46</v>
      </c>
      <c s="220" r="H6239"/>
      <c s="220" r="I6239"/>
      <c s="220" r="J6239">
        <v>49768990</v>
      </c>
      <c s="220" r="K6239"/>
      <c t="s" s="17" r="L6239">
        <v>74</v>
      </c>
      <c t="s" s="17" r="M6239">
        <v>1018</v>
      </c>
      <c s="220" r="N6239">
        <v>3487</v>
      </c>
      <c s="220" r="O6239">
        <v>1003</v>
      </c>
      <c s="220" r="P6239">
        <v>3600</v>
      </c>
      <c t="s" s="220" r="Q6239">
        <v>13306</v>
      </c>
      <c t="s" s="17" r="R6239">
        <v>13307</v>
      </c>
    </row>
    <row r="6240">
      <c t="s" s="128" r="A6240">
        <v>13308</v>
      </c>
      <c t="s" s="220" r="B6240">
        <v>1568</v>
      </c>
      <c t="s" s="220" r="C6240">
        <v>13309</v>
      </c>
      <c t="s" s="220" r="D6240">
        <v>13310</v>
      </c>
      <c s="168" r="E6240">
        <v>41334.5940740741</v>
      </c>
      <c s="220" r="F6240"/>
      <c t="s" s="220" r="G6240">
        <v>57</v>
      </c>
      <c s="220" r="H6240"/>
      <c s="220" r="I6240"/>
      <c s="220" r="J6240">
        <v>1024589965</v>
      </c>
      <c s="220" r="K6240"/>
      <c t="s" s="17" r="L6240">
        <v>74</v>
      </c>
      <c t="s" s="17" r="M6240">
        <v>1571</v>
      </c>
      <c s="220" r="N6240">
        <v>45</v>
      </c>
      <c s="220" r="O6240">
        <v>65</v>
      </c>
      <c s="220" r="P6240">
        <v>3600</v>
      </c>
      <c t="s" s="220" r="Q6240">
        <v>13311</v>
      </c>
      <c t="s" s="17" r="R6240">
        <v>13312</v>
      </c>
    </row>
    <row r="6241">
      <c t="s" s="128" r="A6241">
        <v>13313</v>
      </c>
      <c t="s" s="220" r="B6241">
        <v>180</v>
      </c>
      <c t="s" s="220" r="C6241">
        <v>13314</v>
      </c>
      <c t="s" s="220" r="D6241">
        <v>13315</v>
      </c>
      <c s="168" r="E6241">
        <v>41334.591724537</v>
      </c>
      <c s="220" r="F6241"/>
      <c t="s" s="220" r="G6241">
        <v>57</v>
      </c>
      <c s="220" r="H6241"/>
      <c s="220" r="I6241"/>
      <c s="220" r="J6241">
        <v>96923905</v>
      </c>
      <c s="220" r="K6241"/>
      <c t="s" s="17" r="L6241">
        <v>74</v>
      </c>
      <c t="s" s="17" r="M6241">
        <v>185</v>
      </c>
      <c s="220" r="N6241">
        <v>106</v>
      </c>
      <c s="220" r="O6241">
        <v>232</v>
      </c>
      <c s="220" r="P6241">
        <v>3600</v>
      </c>
      <c t="s" s="220" r="Q6241">
        <v>13316</v>
      </c>
      <c t="s" s="17" r="R6241">
        <v>13317</v>
      </c>
    </row>
    <row r="6242">
      <c t="s" s="128" r="A6242">
        <v>13318</v>
      </c>
      <c t="s" s="220" r="B6242">
        <v>13319</v>
      </c>
      <c t="s" s="220" r="C6242">
        <v>13320</v>
      </c>
      <c t="s" s="220" r="D6242">
        <v>13321</v>
      </c>
      <c s="168" r="E6242">
        <v>41334.580150463</v>
      </c>
      <c s="220" r="F6242"/>
      <c t="s" s="220" r="G6242">
        <v>57</v>
      </c>
      <c s="220" r="H6242"/>
      <c s="220" r="I6242"/>
      <c s="220" r="J6242">
        <v>128161366</v>
      </c>
      <c s="220" r="K6242"/>
      <c t="s" s="17" r="L6242">
        <v>74</v>
      </c>
      <c t="s" s="17" r="M6242">
        <v>13322</v>
      </c>
      <c s="220" r="N6242">
        <v>1992</v>
      </c>
      <c s="220" r="O6242">
        <v>602</v>
      </c>
      <c s="220" r="P6242">
        <v>-10800</v>
      </c>
      <c t="s" s="220" r="Q6242">
        <v>13323</v>
      </c>
      <c t="s" s="17" r="R6242">
        <v>13324</v>
      </c>
    </row>
    <row r="6243">
      <c t="s" s="128" r="A6243">
        <v>13325</v>
      </c>
      <c t="s" s="220" r="B6243">
        <v>2865</v>
      </c>
      <c t="s" s="220" r="C6243">
        <v>13326</v>
      </c>
      <c t="s" s="220" r="D6243">
        <v>13327</v>
      </c>
      <c s="168" r="E6243">
        <v>41334.5765393518</v>
      </c>
      <c s="220" r="F6243"/>
      <c t="s" s="220" r="G6243">
        <v>57</v>
      </c>
      <c s="220" r="H6243"/>
      <c s="220" r="I6243"/>
      <c s="220" r="J6243">
        <v>15776298</v>
      </c>
      <c s="220" r="K6243"/>
      <c t="s" s="17" r="L6243">
        <v>184</v>
      </c>
      <c t="s" s="17" r="M6243">
        <v>2868</v>
      </c>
      <c s="220" r="N6243">
        <v>842</v>
      </c>
      <c s="220" r="O6243">
        <v>1024</v>
      </c>
      <c s="220" r="P6243">
        <v>3600</v>
      </c>
      <c t="s" s="220" r="Q6243">
        <v>13328</v>
      </c>
      <c t="s" s="17" r="R6243">
        <v>13329</v>
      </c>
    </row>
    <row r="6244">
      <c t="s" s="128" r="A6244">
        <v>13330</v>
      </c>
      <c t="s" s="220" r="B6244">
        <v>6177</v>
      </c>
      <c t="s" s="220" r="C6244">
        <v>13331</v>
      </c>
      <c t="s" s="220" r="D6244">
        <v>13332</v>
      </c>
      <c s="168" r="E6244">
        <v>41334.564537037</v>
      </c>
      <c s="220" r="F6244"/>
      <c t="s" s="220" r="G6244">
        <v>57</v>
      </c>
      <c s="220" r="H6244"/>
      <c s="220" r="I6244"/>
      <c s="220" r="J6244">
        <v>92771227</v>
      </c>
      <c s="220" r="K6244"/>
      <c t="s" s="17" r="L6244">
        <v>116</v>
      </c>
      <c t="s" s="17" r="M6244">
        <v>6215</v>
      </c>
      <c s="220" r="N6244">
        <v>228</v>
      </c>
      <c s="220" r="O6244">
        <v>465</v>
      </c>
      <c s="220" r="P6244">
        <v>3600</v>
      </c>
      <c t="s" s="220" r="Q6244">
        <v>13333</v>
      </c>
      <c t="s" s="17" r="R6244">
        <v>13334</v>
      </c>
    </row>
    <row r="6245">
      <c t="s" s="128" r="A6245">
        <v>13335</v>
      </c>
      <c t="s" s="220" r="B6245">
        <v>2865</v>
      </c>
      <c t="s" s="220" r="C6245">
        <v>13336</v>
      </c>
      <c t="s" s="220" r="D6245">
        <v>13337</v>
      </c>
      <c s="168" r="E6245">
        <v>41334.5643287037</v>
      </c>
      <c s="220" r="F6245"/>
      <c t="s" s="220" r="G6245">
        <v>57</v>
      </c>
      <c s="220" r="H6245"/>
      <c s="220" r="I6245"/>
      <c s="220" r="J6245">
        <v>15776298</v>
      </c>
      <c s="220" r="K6245"/>
      <c t="s" s="17" r="L6245">
        <v>228</v>
      </c>
      <c t="s" s="17" r="M6245">
        <v>2868</v>
      </c>
      <c s="220" r="N6245">
        <v>842</v>
      </c>
      <c s="220" r="O6245">
        <v>1024</v>
      </c>
      <c s="220" r="P6245">
        <v>3600</v>
      </c>
      <c t="s" s="220" r="Q6245">
        <v>13338</v>
      </c>
      <c t="s" s="17" r="R6245">
        <v>13339</v>
      </c>
    </row>
    <row r="6246">
      <c t="s" s="128" r="A6246">
        <v>13340</v>
      </c>
      <c t="s" s="220" r="B6246">
        <v>1015</v>
      </c>
      <c t="s" s="220" r="C6246">
        <v>13341</v>
      </c>
      <c t="s" s="220" r="D6246">
        <v>13342</v>
      </c>
      <c s="168" r="E6246">
        <v>41334.5611805556</v>
      </c>
      <c s="220" r="F6246"/>
      <c t="s" s="220" r="G6246">
        <v>46</v>
      </c>
      <c s="220" r="H6246">
        <v>770248848</v>
      </c>
      <c t="s" s="220" r="I6246">
        <v>2559</v>
      </c>
      <c s="220" r="J6246">
        <v>49768990</v>
      </c>
      <c t="s" s="220" r="K6246">
        <v>13343</v>
      </c>
      <c t="s" s="17" r="L6246">
        <v>74</v>
      </c>
      <c t="s" s="17" r="M6246">
        <v>1018</v>
      </c>
      <c s="220" r="N6246">
        <v>3487</v>
      </c>
      <c s="220" r="O6246">
        <v>1003</v>
      </c>
      <c s="220" r="P6246">
        <v>3600</v>
      </c>
      <c t="s" s="220" r="Q6246">
        <v>13344</v>
      </c>
      <c t="s" s="17" r="R6246">
        <v>13345</v>
      </c>
    </row>
    <row r="6247">
      <c t="s" s="128" r="A6247">
        <v>13346</v>
      </c>
      <c t="s" s="220" r="B6247">
        <v>566</v>
      </c>
      <c t="s" s="220" r="C6247">
        <v>13347</v>
      </c>
      <c t="s" s="220" r="D6247">
        <v>13348</v>
      </c>
      <c s="168" r="E6247">
        <v>41334.5596875</v>
      </c>
      <c s="220" r="F6247"/>
      <c t="s" s="220" r="G6247">
        <v>57</v>
      </c>
      <c s="220" r="H6247"/>
      <c s="220" r="I6247"/>
      <c s="220" r="J6247">
        <v>347111716</v>
      </c>
      <c s="220" r="K6247"/>
      <c t="s" s="17" r="L6247">
        <v>74</v>
      </c>
      <c t="s" s="17" r="M6247">
        <v>569</v>
      </c>
      <c s="220" r="N6247">
        <v>3163</v>
      </c>
      <c s="220" r="O6247">
        <v>624</v>
      </c>
      <c s="220" r="P6247">
        <v>-10800</v>
      </c>
      <c t="s" s="220" r="Q6247">
        <v>13349</v>
      </c>
      <c t="s" s="17" r="R6247">
        <v>13350</v>
      </c>
    </row>
    <row r="6248">
      <c t="s" s="128" r="A6248">
        <v>13351</v>
      </c>
      <c t="s" s="220" r="B6248">
        <v>6790</v>
      </c>
      <c t="s" s="220" r="C6248">
        <v>13352</v>
      </c>
      <c t="s" s="220" r="D6248">
        <v>13353</v>
      </c>
      <c s="168" r="E6248">
        <v>41334.5585763889</v>
      </c>
      <c s="220" r="F6248"/>
      <c t="s" s="220" r="G6248">
        <v>57</v>
      </c>
      <c s="220" r="H6248"/>
      <c s="220" r="I6248"/>
      <c s="220" r="J6248">
        <v>550887375</v>
      </c>
      <c s="220" r="K6248"/>
      <c t="s" s="17" r="L6248">
        <v>74</v>
      </c>
      <c t="s" s="17" r="M6248">
        <v>6793</v>
      </c>
      <c s="220" r="N6248">
        <v>805</v>
      </c>
      <c s="220" r="O6248">
        <v>748</v>
      </c>
      <c s="220" r="P6248">
        <v>3600</v>
      </c>
      <c t="s" s="220" r="Q6248">
        <v>13354</v>
      </c>
      <c t="s" s="17" r="R6248">
        <v>13355</v>
      </c>
    </row>
    <row r="6249">
      <c t="s" s="128" r="A6249">
        <v>13343</v>
      </c>
      <c t="s" s="220" r="B6249">
        <v>2559</v>
      </c>
      <c t="s" s="220" r="C6249">
        <v>13356</v>
      </c>
      <c t="s" s="220" r="D6249">
        <v>13357</v>
      </c>
      <c s="168" r="E6249">
        <v>41334.5570486111</v>
      </c>
      <c s="220" r="F6249"/>
      <c t="s" s="220" r="G6249">
        <v>57</v>
      </c>
      <c s="220" r="H6249"/>
      <c s="220" r="I6249"/>
      <c s="220" r="J6249">
        <v>770248848</v>
      </c>
      <c s="220" r="K6249"/>
      <c t="s" s="17" r="L6249">
        <v>116</v>
      </c>
      <c t="s" s="17" r="M6249">
        <v>2562</v>
      </c>
      <c s="220" r="N6249">
        <v>222</v>
      </c>
      <c s="220" r="O6249">
        <v>237</v>
      </c>
      <c s="220" r="P6249"/>
      <c t="s" s="220" r="Q6249">
        <v>13358</v>
      </c>
      <c t="s" s="17" r="R6249">
        <v>6229</v>
      </c>
    </row>
    <row r="6250">
      <c t="s" s="128" r="A6250">
        <v>13359</v>
      </c>
      <c t="s" s="220" r="B6250">
        <v>566</v>
      </c>
      <c t="s" s="220" r="C6250">
        <v>13360</v>
      </c>
      <c t="s" s="220" r="D6250">
        <v>13361</v>
      </c>
      <c s="168" r="E6250">
        <v>41334.5450231481</v>
      </c>
      <c s="220" r="F6250"/>
      <c t="s" s="220" r="G6250">
        <v>57</v>
      </c>
      <c s="220" r="H6250"/>
      <c s="220" r="I6250"/>
      <c s="220" r="J6250">
        <v>347111716</v>
      </c>
      <c s="220" r="K6250"/>
      <c t="s" s="17" r="L6250">
        <v>74</v>
      </c>
      <c t="s" s="17" r="M6250">
        <v>569</v>
      </c>
      <c s="220" r="N6250">
        <v>3163</v>
      </c>
      <c s="220" r="O6250">
        <v>624</v>
      </c>
      <c s="220" r="P6250">
        <v>-10800</v>
      </c>
      <c t="s" s="220" r="Q6250">
        <v>13362</v>
      </c>
      <c t="s" s="17" r="R6250">
        <v>13363</v>
      </c>
    </row>
    <row r="6251">
      <c t="s" s="128" r="A6251">
        <v>13364</v>
      </c>
      <c t="s" s="220" r="B6251">
        <v>1594</v>
      </c>
      <c t="s" s="220" r="C6251">
        <v>13365</v>
      </c>
      <c t="s" s="220" r="D6251">
        <v>13366</v>
      </c>
      <c s="168" r="E6251">
        <v>41334.5334490741</v>
      </c>
      <c s="220" r="F6251"/>
      <c t="s" s="220" r="G6251">
        <v>57</v>
      </c>
      <c s="220" r="H6251">
        <v>301974703</v>
      </c>
      <c t="s" s="220" r="I6251">
        <v>4203</v>
      </c>
      <c s="220" r="J6251">
        <v>166266192</v>
      </c>
      <c t="s" s="220" r="K6251">
        <v>13367</v>
      </c>
      <c t="s" s="17" r="L6251">
        <v>1367</v>
      </c>
      <c t="s" s="17" r="M6251">
        <v>1597</v>
      </c>
      <c s="220" r="N6251">
        <v>255</v>
      </c>
      <c s="220" r="O6251">
        <v>350</v>
      </c>
      <c s="220" r="P6251">
        <v>-10800</v>
      </c>
      <c t="s" s="220" r="Q6251">
        <v>13368</v>
      </c>
      <c t="s" s="17" r="R6251">
        <v>13369</v>
      </c>
    </row>
    <row r="6252">
      <c t="s" s="128" r="A6252">
        <v>13370</v>
      </c>
      <c t="s" s="220" r="B6252">
        <v>566</v>
      </c>
      <c t="s" s="220" r="C6252">
        <v>13371</v>
      </c>
      <c t="s" s="220" r="D6252">
        <v>13372</v>
      </c>
      <c s="168" r="E6252">
        <v>41334.5330439815</v>
      </c>
      <c s="220" r="F6252"/>
      <c t="s" s="220" r="G6252">
        <v>57</v>
      </c>
      <c s="220" r="H6252"/>
      <c s="220" r="I6252"/>
      <c s="220" r="J6252">
        <v>347111716</v>
      </c>
      <c s="220" r="K6252"/>
      <c t="s" s="17" r="L6252">
        <v>74</v>
      </c>
      <c t="s" s="17" r="M6252">
        <v>569</v>
      </c>
      <c s="220" r="N6252">
        <v>3163</v>
      </c>
      <c s="220" r="O6252">
        <v>624</v>
      </c>
      <c s="220" r="P6252">
        <v>-10800</v>
      </c>
      <c t="s" s="220" r="Q6252">
        <v>13373</v>
      </c>
      <c t="s" s="17" r="R6252">
        <v>4866</v>
      </c>
    </row>
    <row r="6253">
      <c t="s" s="128" r="A6253">
        <v>13374</v>
      </c>
      <c t="s" s="220" r="B6253">
        <v>7775</v>
      </c>
      <c t="s" s="220" r="C6253">
        <v>13375</v>
      </c>
      <c t="s" s="220" r="D6253">
        <v>13376</v>
      </c>
      <c s="168" r="E6253">
        <v>41334.5182060185</v>
      </c>
      <c s="220" r="F6253"/>
      <c t="s" s="220" r="G6253">
        <v>57</v>
      </c>
      <c s="220" r="H6253">
        <v>31273076</v>
      </c>
      <c t="s" s="220" r="I6253">
        <v>3946</v>
      </c>
      <c s="220" r="J6253">
        <v>227732049</v>
      </c>
      <c t="s" s="220" r="K6253">
        <v>13377</v>
      </c>
      <c t="s" s="17" r="L6253">
        <v>228</v>
      </c>
      <c t="s" s="17" r="M6253">
        <v>7778</v>
      </c>
      <c s="220" r="N6253">
        <v>120</v>
      </c>
      <c s="220" r="O6253">
        <v>165</v>
      </c>
      <c s="220" r="P6253">
        <v>3600</v>
      </c>
      <c t="s" s="220" r="Q6253">
        <v>13378</v>
      </c>
      <c t="s" s="17" r="R6253">
        <v>13379</v>
      </c>
    </row>
    <row r="6254">
      <c t="s" s="128" r="A6254">
        <v>13377</v>
      </c>
      <c t="s" s="220" r="B6254">
        <v>3946</v>
      </c>
      <c t="s" s="220" r="C6254">
        <v>13380</v>
      </c>
      <c t="s" s="220" r="D6254">
        <v>13381</v>
      </c>
      <c s="168" r="E6254">
        <v>41334.512962963</v>
      </c>
      <c s="220" r="F6254"/>
      <c t="s" s="220" r="G6254">
        <v>46</v>
      </c>
      <c s="220" r="H6254"/>
      <c s="220" r="I6254"/>
      <c s="220" r="J6254">
        <v>31273076</v>
      </c>
      <c s="220" r="K6254"/>
      <c t="s" s="17" r="L6254">
        <v>74</v>
      </c>
      <c t="s" s="17" r="M6254">
        <v>3949</v>
      </c>
      <c s="220" r="N6254">
        <v>117</v>
      </c>
      <c s="220" r="O6254">
        <v>205</v>
      </c>
      <c s="220" r="P6254">
        <v>3600</v>
      </c>
      <c t="s" s="220" r="Q6254">
        <v>13382</v>
      </c>
      <c t="s" s="17" r="R6254">
        <v>13383</v>
      </c>
    </row>
    <row r="6255">
      <c t="s" s="128" r="A6255">
        <v>13367</v>
      </c>
      <c t="s" s="220" r="B6255">
        <v>4203</v>
      </c>
      <c t="s" s="220" r="C6255">
        <v>13384</v>
      </c>
      <c t="s" s="220" r="D6255">
        <v>13385</v>
      </c>
      <c s="168" r="E6255">
        <v>41334.5121412037</v>
      </c>
      <c s="220" r="F6255"/>
      <c t="s" s="220" r="G6255">
        <v>57</v>
      </c>
      <c s="220" r="H6255"/>
      <c s="220" r="I6255"/>
      <c s="220" r="J6255">
        <v>301974703</v>
      </c>
      <c s="220" r="K6255"/>
      <c t="s" s="17" r="L6255">
        <v>74</v>
      </c>
      <c t="s" s="17" r="M6255">
        <v>11207</v>
      </c>
      <c s="220" r="N6255">
        <v>4450</v>
      </c>
      <c s="220" r="O6255">
        <v>200</v>
      </c>
      <c s="220" r="P6255">
        <v>-10800</v>
      </c>
      <c t="s" s="220" r="Q6255">
        <v>13386</v>
      </c>
      <c t="s" s="17" r="R6255">
        <v>4776</v>
      </c>
    </row>
    <row r="6256">
      <c t="s" s="128" r="A6256">
        <v>13387</v>
      </c>
      <c t="s" s="220" r="B6256">
        <v>1015</v>
      </c>
      <c t="s" s="220" r="C6256">
        <v>13388</v>
      </c>
      <c t="s" s="220" r="D6256">
        <v>13389</v>
      </c>
      <c s="168" r="E6256">
        <v>41334.4509259259</v>
      </c>
      <c s="220" r="F6256"/>
      <c t="s" s="220" r="G6256">
        <v>46</v>
      </c>
      <c s="220" r="H6256"/>
      <c s="220" r="I6256"/>
      <c s="220" r="J6256">
        <v>49768990</v>
      </c>
      <c s="220" r="K6256"/>
      <c t="s" s="17" r="L6256">
        <v>74</v>
      </c>
      <c t="s" s="17" r="M6256">
        <v>1018</v>
      </c>
      <c s="220" r="N6256">
        <v>3487</v>
      </c>
      <c s="220" r="O6256">
        <v>1003</v>
      </c>
      <c s="220" r="P6256">
        <v>3600</v>
      </c>
      <c t="s" s="220" r="Q6256">
        <v>13390</v>
      </c>
      <c t="s" s="17" r="R6256">
        <v>13391</v>
      </c>
    </row>
    <row r="6257">
      <c t="s" s="128" r="A6257">
        <v>13392</v>
      </c>
      <c t="s" s="220" r="B6257">
        <v>408</v>
      </c>
      <c t="s" s="220" r="C6257">
        <v>13393</v>
      </c>
      <c t="s" s="220" r="D6257">
        <v>13394</v>
      </c>
      <c s="168" r="E6257">
        <v>41334.4327314815</v>
      </c>
      <c s="220" r="F6257"/>
      <c t="s" s="220" r="G6257">
        <v>57</v>
      </c>
      <c s="220" r="H6257"/>
      <c s="220" r="I6257"/>
      <c s="220" r="J6257">
        <v>27516037</v>
      </c>
      <c s="220" r="K6257"/>
      <c t="s" s="17" r="L6257">
        <v>74</v>
      </c>
      <c t="s" s="17" r="M6257">
        <v>411</v>
      </c>
      <c s="220" r="N6257">
        <v>255</v>
      </c>
      <c s="220" r="O6257">
        <v>356</v>
      </c>
      <c s="220" r="P6257">
        <v>3600</v>
      </c>
      <c t="s" s="220" r="Q6257">
        <v>13395</v>
      </c>
      <c t="s" s="17" r="R6257">
        <v>13396</v>
      </c>
    </row>
    <row r="6258">
      <c t="s" s="128" r="A6258">
        <v>13397</v>
      </c>
      <c t="s" s="220" r="B6258">
        <v>1785</v>
      </c>
      <c t="s" s="220" r="C6258">
        <v>13398</v>
      </c>
      <c t="s" s="220" r="D6258">
        <v>13399</v>
      </c>
      <c s="168" r="E6258">
        <v>41334.4262962963</v>
      </c>
      <c s="220" r="F6258"/>
      <c t="s" s="220" r="G6258">
        <v>57</v>
      </c>
      <c s="220" r="H6258"/>
      <c s="220" r="I6258"/>
      <c s="220" r="J6258">
        <v>524653656</v>
      </c>
      <c s="220" r="K6258"/>
      <c t="s" s="17" r="L6258">
        <v>116</v>
      </c>
      <c t="s" s="17" r="M6258">
        <v>1788</v>
      </c>
      <c s="220" r="N6258">
        <v>121</v>
      </c>
      <c s="220" r="O6258">
        <v>181</v>
      </c>
      <c s="220" r="P6258"/>
      <c t="s" s="220" r="Q6258">
        <v>13400</v>
      </c>
      <c t="s" s="17" r="R6258">
        <v>13401</v>
      </c>
    </row>
    <row r="6259">
      <c t="s" s="128" r="A6259">
        <v>13402</v>
      </c>
      <c t="s" s="220" r="B6259">
        <v>1015</v>
      </c>
      <c t="s" s="220" r="C6259">
        <v>13403</v>
      </c>
      <c t="s" s="220" r="D6259">
        <v>13404</v>
      </c>
      <c s="168" r="E6259">
        <v>41334.4190046296</v>
      </c>
      <c s="220" r="F6259"/>
      <c t="s" s="220" r="G6259">
        <v>46</v>
      </c>
      <c s="220" r="H6259"/>
      <c s="220" r="I6259"/>
      <c s="220" r="J6259">
        <v>49768990</v>
      </c>
      <c s="220" r="K6259"/>
      <c t="s" s="17" r="L6259">
        <v>116</v>
      </c>
      <c t="s" s="17" r="M6259">
        <v>1018</v>
      </c>
      <c s="220" r="N6259">
        <v>3487</v>
      </c>
      <c s="220" r="O6259">
        <v>1003</v>
      </c>
      <c s="220" r="P6259">
        <v>3600</v>
      </c>
      <c t="s" s="220" r="Q6259">
        <v>13405</v>
      </c>
      <c t="s" s="17" r="R6259">
        <v>13406</v>
      </c>
    </row>
    <row r="6260">
      <c t="s" s="128" r="A6260">
        <v>13407</v>
      </c>
      <c t="s" s="220" r="B6260">
        <v>408</v>
      </c>
      <c t="s" s="220" r="C6260">
        <v>13408</v>
      </c>
      <c t="s" s="220" r="D6260">
        <v>13409</v>
      </c>
      <c s="168" r="E6260">
        <v>41334.4021875</v>
      </c>
      <c s="220" r="F6260"/>
      <c t="s" s="220" r="G6260">
        <v>57</v>
      </c>
      <c s="220" r="H6260">
        <v>112154454</v>
      </c>
      <c t="s" s="220" r="I6260">
        <v>7288</v>
      </c>
      <c s="220" r="J6260">
        <v>27516037</v>
      </c>
      <c t="s" s="220" r="K6260">
        <v>13410</v>
      </c>
      <c t="s" s="17" r="L6260">
        <v>228</v>
      </c>
      <c t="s" s="17" r="M6260">
        <v>411</v>
      </c>
      <c s="220" r="N6260">
        <v>255</v>
      </c>
      <c s="220" r="O6260">
        <v>356</v>
      </c>
      <c s="220" r="P6260">
        <v>3600</v>
      </c>
      <c t="s" s="220" r="Q6260">
        <v>13411</v>
      </c>
      <c t="s" s="17" r="R6260">
        <v>13412</v>
      </c>
    </row>
    <row r="6261">
      <c t="s" s="128" r="A6261">
        <v>13410</v>
      </c>
      <c t="s" s="220" r="B6261">
        <v>7288</v>
      </c>
      <c t="s" s="220" r="C6261">
        <v>13413</v>
      </c>
      <c t="s" s="220" r="D6261">
        <v>13414</v>
      </c>
      <c s="168" r="E6261">
        <v>41334.398912037</v>
      </c>
      <c s="220" r="F6261"/>
      <c t="s" s="220" r="G6261">
        <v>7291</v>
      </c>
      <c s="220" r="H6261">
        <v>27516037</v>
      </c>
      <c t="s" s="220" r="I6261">
        <v>408</v>
      </c>
      <c s="220" r="J6261">
        <v>112154454</v>
      </c>
      <c t="s" s="220" r="K6261">
        <v>13415</v>
      </c>
      <c t="s" s="17" r="L6261">
        <v>228</v>
      </c>
      <c t="s" s="17" r="M6261">
        <v>7292</v>
      </c>
      <c s="220" r="N6261">
        <v>113</v>
      </c>
      <c s="220" r="O6261">
        <v>343</v>
      </c>
      <c s="220" r="P6261">
        <v>-10800</v>
      </c>
      <c t="s" s="220" r="Q6261">
        <v>13416</v>
      </c>
      <c t="s" s="17" r="R6261">
        <v>13417</v>
      </c>
    </row>
    <row r="6262">
      <c t="s" s="128" r="A6262">
        <v>13415</v>
      </c>
      <c t="s" s="220" r="B6262">
        <v>408</v>
      </c>
      <c t="s" s="220" r="C6262">
        <v>13418</v>
      </c>
      <c t="s" s="220" r="D6262">
        <v>13419</v>
      </c>
      <c s="168" r="E6262">
        <v>41334.3983101852</v>
      </c>
      <c s="220" r="F6262"/>
      <c t="s" s="220" r="G6262">
        <v>57</v>
      </c>
      <c s="220" r="H6262"/>
      <c s="220" r="I6262"/>
      <c s="220" r="J6262">
        <v>27516037</v>
      </c>
      <c s="220" r="K6262"/>
      <c t="s" s="17" r="L6262">
        <v>228</v>
      </c>
      <c t="s" s="17" r="M6262">
        <v>411</v>
      </c>
      <c s="220" r="N6262">
        <v>255</v>
      </c>
      <c s="220" r="O6262">
        <v>356</v>
      </c>
      <c s="220" r="P6262">
        <v>3600</v>
      </c>
      <c t="s" s="220" r="Q6262">
        <v>13420</v>
      </c>
      <c t="s" s="17" r="R6262">
        <v>13421</v>
      </c>
    </row>
    <row r="6263">
      <c t="s" s="128" r="A6263">
        <v>13422</v>
      </c>
      <c t="s" s="220" r="B6263">
        <v>13423</v>
      </c>
      <c t="s" s="220" r="C6263">
        <v>13424</v>
      </c>
      <c t="s" s="220" r="D6263">
        <v>13425</v>
      </c>
      <c s="168" r="E6263">
        <v>41334.3874652778</v>
      </c>
      <c s="220" r="F6263"/>
      <c t="s" s="220" r="G6263">
        <v>57</v>
      </c>
      <c s="220" r="H6263"/>
      <c s="220" r="I6263"/>
      <c s="220" r="J6263">
        <v>22660197</v>
      </c>
      <c s="220" r="K6263"/>
      <c t="s" s="17" r="L6263">
        <v>74</v>
      </c>
      <c t="s" s="17" r="M6263">
        <v>13426</v>
      </c>
      <c s="220" r="N6263">
        <v>1750</v>
      </c>
      <c s="220" r="O6263">
        <v>438</v>
      </c>
      <c s="220" r="P6263">
        <v>3600</v>
      </c>
      <c t="s" s="220" r="Q6263">
        <v>13427</v>
      </c>
      <c t="s" s="17" r="R6263">
        <v>13428</v>
      </c>
    </row>
    <row r="6264">
      <c t="s" s="128" r="A6264">
        <v>13429</v>
      </c>
      <c t="s" s="220" r="B6264">
        <v>704</v>
      </c>
      <c t="s" s="220" r="C6264">
        <v>13430</v>
      </c>
      <c t="s" s="220" r="D6264">
        <v>13431</v>
      </c>
      <c s="168" r="E6264">
        <v>41334.3625810185</v>
      </c>
      <c s="220" r="F6264"/>
      <c t="s" s="220" r="G6264">
        <v>57</v>
      </c>
      <c s="220" r="H6264"/>
      <c s="220" r="I6264"/>
      <c s="220" r="J6264">
        <v>336810390</v>
      </c>
      <c s="220" r="K6264"/>
      <c t="s" s="17" r="L6264">
        <v>74</v>
      </c>
      <c t="s" s="17" r="M6264">
        <v>707</v>
      </c>
      <c s="220" r="N6264">
        <v>140</v>
      </c>
      <c s="220" r="O6264">
        <v>238</v>
      </c>
      <c s="220" r="P6264">
        <v>3600</v>
      </c>
      <c t="s" s="220" r="Q6264">
        <v>13432</v>
      </c>
      <c t="s" s="17" r="R6264">
        <v>13433</v>
      </c>
    </row>
    <row r="6265">
      <c t="s" s="128" r="A6265">
        <v>13434</v>
      </c>
      <c t="s" s="220" r="B6265">
        <v>13435</v>
      </c>
      <c t="s" s="220" r="C6265">
        <v>13436</v>
      </c>
      <c t="s" s="220" r="D6265">
        <v>13437</v>
      </c>
      <c s="168" r="E6265">
        <v>41334.304537037</v>
      </c>
      <c s="220" r="F6265"/>
      <c t="s" s="220" r="G6265">
        <v>46</v>
      </c>
      <c s="220" r="H6265">
        <v>123843145</v>
      </c>
      <c t="s" s="220" r="I6265">
        <v>13438</v>
      </c>
      <c s="220" r="J6265">
        <v>41593033</v>
      </c>
      <c t="s" s="220" r="K6265">
        <v>13439</v>
      </c>
      <c t="s" s="17" r="L6265">
        <v>228</v>
      </c>
      <c t="s" s="17" r="M6265">
        <v>13440</v>
      </c>
      <c s="220" r="N6265">
        <v>372</v>
      </c>
      <c s="220" r="O6265">
        <v>281</v>
      </c>
      <c s="220" r="P6265"/>
      <c t="s" s="220" r="Q6265">
        <v>13441</v>
      </c>
      <c t="s" s="17" r="R6265">
        <v>13442</v>
      </c>
    </row>
    <row r="6266">
      <c t="s" s="128" r="A6266">
        <v>13443</v>
      </c>
      <c t="s" s="220" r="B6266">
        <v>5288</v>
      </c>
      <c t="s" s="220" r="C6266">
        <v>13444</v>
      </c>
      <c t="s" s="220" r="D6266">
        <v>13445</v>
      </c>
      <c s="168" r="E6266">
        <v>41333.8575810185</v>
      </c>
      <c s="220" r="F6266"/>
      <c t="s" s="220" r="G6266">
        <v>57</v>
      </c>
      <c s="220" r="H6266"/>
      <c s="220" r="I6266"/>
      <c s="220" r="J6266">
        <v>6421942</v>
      </c>
      <c s="220" r="K6266"/>
      <c t="s" s="17" r="L6266">
        <v>228</v>
      </c>
      <c t="s" s="17" r="M6266">
        <v>5321</v>
      </c>
      <c s="220" r="N6266">
        <v>278</v>
      </c>
      <c s="220" r="O6266">
        <v>570</v>
      </c>
      <c s="220" r="P6266">
        <v>3600</v>
      </c>
      <c t="s" s="220" r="Q6266">
        <v>13446</v>
      </c>
      <c t="s" s="17" r="R6266">
        <v>13447</v>
      </c>
    </row>
    <row r="6267">
      <c t="s" s="128" r="A6267">
        <v>13448</v>
      </c>
      <c t="s" s="220" r="B6267">
        <v>1623</v>
      </c>
      <c t="s" s="220" r="C6267">
        <v>13449</v>
      </c>
      <c t="s" s="220" r="D6267">
        <v>13450</v>
      </c>
      <c s="168" r="E6267">
        <v>41333.827662037</v>
      </c>
      <c t="s" s="220" r="F6267">
        <v>13451</v>
      </c>
      <c t="s" s="220" r="G6267">
        <v>57</v>
      </c>
      <c s="220" r="H6267"/>
      <c s="220" r="I6267"/>
      <c s="220" r="J6267">
        <v>848725196</v>
      </c>
      <c s="220" r="K6267"/>
      <c t="s" s="17" r="L6267">
        <v>7129</v>
      </c>
      <c t="s" s="17" r="M6267">
        <v>1627</v>
      </c>
      <c s="220" r="N6267">
        <v>2416</v>
      </c>
      <c s="220" r="O6267">
        <v>70</v>
      </c>
      <c s="220" r="P6267">
        <v>3600</v>
      </c>
      <c t="s" s="220" r="Q6267">
        <v>13452</v>
      </c>
      <c t="s" s="17" r="R6267">
        <v>13453</v>
      </c>
    </row>
    <row r="6268">
      <c t="s" s="128" r="A6268">
        <v>13454</v>
      </c>
      <c t="s" s="220" r="B6268">
        <v>180</v>
      </c>
      <c t="s" s="220" r="C6268">
        <v>13455</v>
      </c>
      <c t="s" s="220" r="D6268">
        <v>13456</v>
      </c>
      <c s="168" r="E6268">
        <v>41333.8224074074</v>
      </c>
      <c t="s" s="220" r="F6268">
        <v>13457</v>
      </c>
      <c t="s" s="220" r="G6268">
        <v>57</v>
      </c>
      <c s="220" r="H6268"/>
      <c s="220" r="I6268"/>
      <c s="220" r="J6268">
        <v>96923905</v>
      </c>
      <c s="220" r="K6268"/>
      <c t="s" s="17" r="L6268">
        <v>135</v>
      </c>
      <c t="s" s="17" r="M6268">
        <v>185</v>
      </c>
      <c s="220" r="N6268">
        <v>106</v>
      </c>
      <c s="220" r="O6268">
        <v>232</v>
      </c>
      <c s="220" r="P6268">
        <v>3600</v>
      </c>
      <c t="s" s="220" r="Q6268">
        <v>13458</v>
      </c>
      <c t="s" s="17" r="R6268">
        <v>13459</v>
      </c>
    </row>
    <row r="6269">
      <c t="s" s="128" r="A6269">
        <v>13460</v>
      </c>
      <c t="s" s="220" r="B6269">
        <v>2118</v>
      </c>
      <c t="s" s="220" r="C6269">
        <v>13461</v>
      </c>
      <c t="s" s="220" r="D6269">
        <v>13462</v>
      </c>
      <c s="168" r="E6269">
        <v>41333.8193518518</v>
      </c>
      <c s="220" r="F6269"/>
      <c t="s" s="220" r="G6269">
        <v>57</v>
      </c>
      <c s="220" r="H6269"/>
      <c s="220" r="I6269"/>
      <c s="220" r="J6269">
        <v>85952314</v>
      </c>
      <c s="220" r="K6269"/>
      <c t="s" s="17" r="L6269">
        <v>10219</v>
      </c>
      <c t="s" s="17" r="M6269">
        <v>2121</v>
      </c>
      <c s="220" r="N6269">
        <v>756</v>
      </c>
      <c s="220" r="O6269">
        <v>694</v>
      </c>
      <c s="220" r="P6269">
        <v>3600</v>
      </c>
      <c t="s" s="220" r="Q6269">
        <v>13463</v>
      </c>
      <c t="s" s="17" r="R6269">
        <v>13464</v>
      </c>
    </row>
    <row r="6270">
      <c t="s" s="128" r="A6270">
        <v>13465</v>
      </c>
      <c t="s" s="220" r="B6270">
        <v>7775</v>
      </c>
      <c t="s" s="220" r="C6270">
        <v>13466</v>
      </c>
      <c t="s" s="220" r="D6270">
        <v>13467</v>
      </c>
      <c s="168" r="E6270">
        <v>41333.8066203704</v>
      </c>
      <c s="220" r="F6270"/>
      <c t="s" s="220" r="G6270">
        <v>57</v>
      </c>
      <c s="220" r="H6270">
        <v>336810390</v>
      </c>
      <c t="s" s="220" r="I6270">
        <v>704</v>
      </c>
      <c s="220" r="J6270">
        <v>227732049</v>
      </c>
      <c t="s" s="220" r="K6270">
        <v>13468</v>
      </c>
      <c t="s" s="17" r="L6270">
        <v>228</v>
      </c>
      <c t="s" s="17" r="M6270">
        <v>7778</v>
      </c>
      <c s="220" r="N6270">
        <v>120</v>
      </c>
      <c s="220" r="O6270">
        <v>165</v>
      </c>
      <c s="220" r="P6270">
        <v>3600</v>
      </c>
      <c t="s" s="220" r="Q6270">
        <v>13469</v>
      </c>
      <c t="s" s="17" r="R6270">
        <v>13470</v>
      </c>
    </row>
    <row r="6271">
      <c t="s" s="128" r="A6271">
        <v>13471</v>
      </c>
      <c t="s" s="220" r="B6271">
        <v>7288</v>
      </c>
      <c t="s" s="220" r="C6271">
        <v>13472</v>
      </c>
      <c t="s" s="220" r="D6271">
        <v>13473</v>
      </c>
      <c s="168" r="E6271">
        <v>41333.772025463</v>
      </c>
      <c s="220" r="F6271"/>
      <c t="s" s="220" r="G6271">
        <v>7291</v>
      </c>
      <c s="220" r="H6271"/>
      <c s="220" r="I6271"/>
      <c s="220" r="J6271">
        <v>112154454</v>
      </c>
      <c s="220" r="K6271"/>
      <c t="s" s="17" r="L6271">
        <v>228</v>
      </c>
      <c t="s" s="17" r="M6271">
        <v>7292</v>
      </c>
      <c s="220" r="N6271">
        <v>113</v>
      </c>
      <c s="220" r="O6271">
        <v>343</v>
      </c>
      <c s="220" r="P6271">
        <v>-10800</v>
      </c>
      <c t="s" s="220" r="Q6271">
        <v>13474</v>
      </c>
      <c t="s" s="17" r="R6271">
        <v>13475</v>
      </c>
    </row>
    <row r="6272">
      <c t="s" s="128" r="A6272">
        <v>13476</v>
      </c>
      <c t="s" s="220" r="B6272">
        <v>180</v>
      </c>
      <c t="s" s="220" r="C6272">
        <v>13477</v>
      </c>
      <c t="s" s="220" r="D6272">
        <v>13478</v>
      </c>
      <c s="168" r="E6272">
        <v>41333.7706828704</v>
      </c>
      <c s="220" r="F6272"/>
      <c t="s" s="220" r="G6272">
        <v>57</v>
      </c>
      <c s="220" r="H6272"/>
      <c s="220" r="I6272"/>
      <c s="220" r="J6272">
        <v>96923905</v>
      </c>
      <c s="220" r="K6272"/>
      <c t="s" s="17" r="L6272">
        <v>135</v>
      </c>
      <c t="s" s="17" r="M6272">
        <v>185</v>
      </c>
      <c s="220" r="N6272">
        <v>106</v>
      </c>
      <c s="220" r="O6272">
        <v>232</v>
      </c>
      <c s="220" r="P6272">
        <v>3600</v>
      </c>
      <c t="s" s="220" r="Q6272">
        <v>13479</v>
      </c>
      <c t="s" s="17" r="R6272">
        <v>13480</v>
      </c>
    </row>
    <row r="6273">
      <c t="s" s="128" r="A6273">
        <v>13497</v>
      </c>
      <c t="s" s="220" r="B6273">
        <v>11799</v>
      </c>
      <c t="s" s="220" r="C6273">
        <v>13498</v>
      </c>
      <c t="s" s="220" r="D6273">
        <v>13499</v>
      </c>
      <c s="168" r="E6273">
        <v>41333.7705671296</v>
      </c>
      <c s="220" r="F6273"/>
      <c t="s" s="220" r="G6273">
        <v>57</v>
      </c>
      <c s="220" r="H6273"/>
      <c s="220" r="I6273"/>
      <c s="220" r="J6273">
        <v>260238562</v>
      </c>
      <c s="220" r="K6273"/>
      <c t="s" s="17" r="L6273">
        <v>74</v>
      </c>
      <c t="s" s="17" r="M6273">
        <v>11802</v>
      </c>
      <c s="220" r="N6273">
        <v>214</v>
      </c>
      <c s="220" r="O6273">
        <v>227</v>
      </c>
      <c s="220" r="P6273">
        <v>3600</v>
      </c>
      <c t="s" s="220" r="Q6273">
        <v>13500</v>
      </c>
      <c t="s" s="17" r="R6273">
        <v>13501</v>
      </c>
    </row>
    <row r="6274">
      <c t="s" s="128" r="A6274">
        <v>13502</v>
      </c>
      <c t="s" s="220" r="B6274">
        <v>1623</v>
      </c>
      <c t="s" s="220" r="C6274">
        <v>13503</v>
      </c>
      <c t="s" s="220" r="D6274">
        <v>13504</v>
      </c>
      <c s="168" r="E6274">
        <v>41333.7663657407</v>
      </c>
      <c t="s" s="220" r="F6274">
        <v>13505</v>
      </c>
      <c t="s" s="220" r="G6274">
        <v>57</v>
      </c>
      <c s="220" r="H6274"/>
      <c s="220" r="I6274"/>
      <c s="220" r="J6274">
        <v>848725196</v>
      </c>
      <c s="220" r="K6274"/>
      <c t="s" s="17" r="L6274">
        <v>49</v>
      </c>
      <c t="s" s="17" r="M6274">
        <v>1627</v>
      </c>
      <c s="220" r="N6274">
        <v>2416</v>
      </c>
      <c s="220" r="O6274">
        <v>70</v>
      </c>
      <c s="220" r="P6274">
        <v>3600</v>
      </c>
      <c t="s" s="220" r="Q6274">
        <v>13506</v>
      </c>
      <c t="s" s="17" r="R6274">
        <v>13507</v>
      </c>
    </row>
    <row r="6275">
      <c t="s" s="128" r="A6275">
        <v>13508</v>
      </c>
      <c t="s" s="220" r="B6275">
        <v>157</v>
      </c>
      <c t="s" s="220" r="C6275">
        <v>13509</v>
      </c>
      <c t="s" s="220" r="D6275">
        <v>13510</v>
      </c>
      <c s="168" r="E6275">
        <v>41333.7659490741</v>
      </c>
      <c s="220" r="F6275"/>
      <c t="s" s="220" r="G6275">
        <v>57</v>
      </c>
      <c s="220" r="H6275"/>
      <c s="220" r="I6275"/>
      <c s="220" r="J6275">
        <v>109293980</v>
      </c>
      <c s="220" r="K6275"/>
      <c t="s" s="17" r="L6275">
        <v>160</v>
      </c>
      <c t="s" s="17" r="M6275">
        <v>161</v>
      </c>
      <c s="220" r="N6275">
        <v>42</v>
      </c>
      <c s="220" r="O6275">
        <v>75</v>
      </c>
      <c s="220" r="P6275">
        <v>3600</v>
      </c>
      <c t="s" s="220" r="Q6275">
        <v>13511</v>
      </c>
      <c t="s" s="17" r="R6275">
        <v>13512</v>
      </c>
    </row>
    <row r="6276">
      <c t="s" s="128" r="A6276">
        <v>13513</v>
      </c>
      <c t="s" s="220" r="B6276">
        <v>10131</v>
      </c>
      <c t="s" s="220" r="C6276">
        <v>13514</v>
      </c>
      <c t="s" s="220" r="D6276">
        <v>13515</v>
      </c>
      <c s="168" r="E6276">
        <v>41333.7617592593</v>
      </c>
      <c s="220" r="F6276"/>
      <c t="s" s="220" r="G6276">
        <v>57</v>
      </c>
      <c s="220" r="H6276"/>
      <c s="220" r="I6276"/>
      <c s="220" r="J6276">
        <v>22470711</v>
      </c>
      <c s="220" r="K6276"/>
      <c t="s" s="17" r="L6276">
        <v>116</v>
      </c>
      <c t="s" s="17" r="M6276">
        <v>10134</v>
      </c>
      <c s="220" r="N6276">
        <v>5741</v>
      </c>
      <c s="220" r="O6276">
        <v>664</v>
      </c>
      <c s="220" r="P6276">
        <v>3600</v>
      </c>
      <c t="s" s="220" r="Q6276">
        <v>13516</v>
      </c>
      <c t="s" s="17" r="R6276">
        <v>13517</v>
      </c>
    </row>
    <row r="6277">
      <c t="s" s="128" r="A6277">
        <v>13518</v>
      </c>
      <c t="s" s="220" r="B6277">
        <v>180</v>
      </c>
      <c t="s" s="220" r="C6277">
        <v>13519</v>
      </c>
      <c t="s" s="220" r="D6277">
        <v>13520</v>
      </c>
      <c s="168" r="E6277">
        <v>41333.7612384259</v>
      </c>
      <c t="s" s="220" r="F6277">
        <v>13521</v>
      </c>
      <c t="s" s="220" r="G6277">
        <v>57</v>
      </c>
      <c s="220" r="H6277"/>
      <c s="220" r="I6277"/>
      <c s="220" r="J6277">
        <v>96923905</v>
      </c>
      <c s="220" r="K6277"/>
      <c t="s" s="17" r="L6277">
        <v>135</v>
      </c>
      <c t="s" s="17" r="M6277">
        <v>185</v>
      </c>
      <c s="220" r="N6277">
        <v>106</v>
      </c>
      <c s="220" r="O6277">
        <v>232</v>
      </c>
      <c s="220" r="P6277">
        <v>3600</v>
      </c>
      <c t="s" s="220" r="Q6277">
        <v>13522</v>
      </c>
      <c t="s" s="17" r="R6277">
        <v>13523</v>
      </c>
    </row>
    <row r="6278">
      <c t="s" s="128" r="A6278">
        <v>13524</v>
      </c>
      <c t="s" s="220" r="B6278">
        <v>2786</v>
      </c>
      <c t="s" s="220" r="C6278">
        <v>13525</v>
      </c>
      <c t="s" s="220" r="D6278">
        <v>13526</v>
      </c>
      <c s="168" r="E6278">
        <v>41333.7611226852</v>
      </c>
      <c s="220" r="F6278"/>
      <c t="s" s="220" r="G6278">
        <v>57</v>
      </c>
      <c s="220" r="H6278">
        <v>1194999571</v>
      </c>
      <c t="s" s="220" r="I6278">
        <v>13527</v>
      </c>
      <c s="220" r="J6278">
        <v>1055455069</v>
      </c>
      <c t="s" s="220" r="K6278">
        <v>13528</v>
      </c>
      <c t="s" s="17" r="L6278">
        <v>49</v>
      </c>
      <c t="s" s="17" r="M6278">
        <v>2789</v>
      </c>
      <c s="220" r="N6278">
        <v>74</v>
      </c>
      <c s="220" r="O6278">
        <v>115</v>
      </c>
      <c s="220" r="P6278">
        <v>-36000</v>
      </c>
      <c t="s" s="220" r="Q6278">
        <v>13529</v>
      </c>
      <c t="s" s="17" r="R6278">
        <v>13530</v>
      </c>
    </row>
    <row r="6279">
      <c t="s" s="128" r="A6279">
        <v>13531</v>
      </c>
      <c t="s" s="220" r="B6279">
        <v>1623</v>
      </c>
      <c t="s" s="220" r="C6279">
        <v>13532</v>
      </c>
      <c t="s" s="220" r="D6279">
        <v>13533</v>
      </c>
      <c s="168" r="E6279">
        <v>41333.7565509259</v>
      </c>
      <c t="s" s="220" r="F6279">
        <v>13534</v>
      </c>
      <c t="s" s="220" r="G6279">
        <v>57</v>
      </c>
      <c s="220" r="H6279"/>
      <c s="220" r="I6279"/>
      <c s="220" r="J6279">
        <v>848725196</v>
      </c>
      <c s="220" r="K6279"/>
      <c t="s" s="17" r="L6279">
        <v>49</v>
      </c>
      <c t="s" s="17" r="M6279">
        <v>1627</v>
      </c>
      <c s="220" r="N6279">
        <v>2416</v>
      </c>
      <c s="220" r="O6279">
        <v>70</v>
      </c>
      <c s="220" r="P6279">
        <v>3600</v>
      </c>
      <c t="s" s="220" r="Q6279">
        <v>13535</v>
      </c>
      <c t="s" s="17" r="R6279">
        <v>13536</v>
      </c>
    </row>
    <row r="6280">
      <c t="s" s="128" r="A6280">
        <v>13537</v>
      </c>
      <c t="s" s="220" r="B6280">
        <v>2786</v>
      </c>
      <c t="s" s="220" r="C6280">
        <v>13538</v>
      </c>
      <c t="s" s="220" r="D6280">
        <v>13539</v>
      </c>
      <c s="168" r="E6280">
        <v>41333.7540972222</v>
      </c>
      <c s="220" r="F6280"/>
      <c t="s" s="220" r="G6280">
        <v>57</v>
      </c>
      <c s="220" r="H6280">
        <v>1194999571</v>
      </c>
      <c t="s" s="220" r="I6280">
        <v>13527</v>
      </c>
      <c s="220" r="J6280">
        <v>1055455069</v>
      </c>
      <c t="s" s="220" r="K6280">
        <v>13540</v>
      </c>
      <c t="s" s="17" r="L6280">
        <v>49</v>
      </c>
      <c t="s" s="17" r="M6280">
        <v>2789</v>
      </c>
      <c s="220" r="N6280">
        <v>74</v>
      </c>
      <c s="220" r="O6280">
        <v>115</v>
      </c>
      <c s="220" r="P6280">
        <v>-36000</v>
      </c>
      <c t="s" s="220" r="Q6280">
        <v>13541</v>
      </c>
      <c t="s" s="17" r="R6280">
        <v>13542</v>
      </c>
    </row>
    <row r="6281">
      <c t="s" s="128" r="A6281">
        <v>13543</v>
      </c>
      <c t="s" s="220" r="B6281">
        <v>1623</v>
      </c>
      <c t="s" s="220" r="C6281">
        <v>13544</v>
      </c>
      <c t="s" s="220" r="D6281">
        <v>13545</v>
      </c>
      <c s="168" r="E6281">
        <v>41333.7529861111</v>
      </c>
      <c t="s" s="220" r="F6281">
        <v>13546</v>
      </c>
      <c t="s" s="220" r="G6281">
        <v>57</v>
      </c>
      <c s="220" r="H6281"/>
      <c s="220" r="I6281"/>
      <c s="220" r="J6281">
        <v>848725196</v>
      </c>
      <c s="220" r="K6281"/>
      <c t="s" s="17" r="L6281">
        <v>49</v>
      </c>
      <c t="s" s="17" r="M6281">
        <v>1627</v>
      </c>
      <c s="220" r="N6281">
        <v>2416</v>
      </c>
      <c s="220" r="O6281">
        <v>70</v>
      </c>
      <c s="220" r="P6281">
        <v>3600</v>
      </c>
      <c t="s" s="220" r="Q6281">
        <v>13547</v>
      </c>
      <c t="s" s="17" r="R6281">
        <v>13548</v>
      </c>
    </row>
    <row r="6282">
      <c t="s" s="128" r="A6282">
        <v>13549</v>
      </c>
      <c t="s" s="220" r="B6282">
        <v>1251</v>
      </c>
      <c t="s" s="220" r="C6282">
        <v>13550</v>
      </c>
      <c t="s" s="220" r="D6282">
        <v>13551</v>
      </c>
      <c s="168" r="E6282">
        <v>41333.7433796296</v>
      </c>
      <c s="220" r="F6282"/>
      <c t="s" s="220" r="G6282">
        <v>57</v>
      </c>
      <c s="220" r="H6282">
        <v>14422253</v>
      </c>
      <c t="s" s="220" r="I6282">
        <v>3930</v>
      </c>
      <c s="220" r="J6282">
        <v>20993143</v>
      </c>
      <c t="s" s="220" r="K6282">
        <v>13552</v>
      </c>
      <c t="s" s="17" r="L6282">
        <v>74</v>
      </c>
      <c t="s" s="17" r="M6282">
        <v>1329</v>
      </c>
      <c s="220" r="N6282">
        <v>1034</v>
      </c>
      <c s="220" r="O6282">
        <v>801</v>
      </c>
      <c s="220" r="P6282">
        <v>3600</v>
      </c>
      <c t="s" s="220" r="Q6282">
        <v>13553</v>
      </c>
      <c t="s" s="17" r="R6282">
        <v>13554</v>
      </c>
    </row>
    <row r="6283">
      <c t="s" s="128" r="A6283">
        <v>13555</v>
      </c>
      <c t="s" s="220" r="B6283">
        <v>1623</v>
      </c>
      <c t="s" s="220" r="C6283">
        <v>13556</v>
      </c>
      <c t="s" s="220" r="D6283">
        <v>13557</v>
      </c>
      <c s="168" r="E6283">
        <v>41333.7424884259</v>
      </c>
      <c s="220" r="F6283"/>
      <c t="s" s="220" r="G6283">
        <v>57</v>
      </c>
      <c s="220" r="H6283"/>
      <c s="220" r="I6283"/>
      <c s="220" r="J6283">
        <v>848725196</v>
      </c>
      <c s="220" r="K6283"/>
      <c t="s" s="17" r="L6283">
        <v>116</v>
      </c>
      <c t="s" s="17" r="M6283">
        <v>1627</v>
      </c>
      <c s="220" r="N6283">
        <v>2416</v>
      </c>
      <c s="220" r="O6283">
        <v>70</v>
      </c>
      <c s="220" r="P6283">
        <v>3600</v>
      </c>
      <c t="s" s="220" r="Q6283">
        <v>13558</v>
      </c>
      <c t="s" s="17" r="R6283">
        <v>13559</v>
      </c>
    </row>
    <row r="6284">
      <c t="s" s="128" r="A6284">
        <v>13560</v>
      </c>
      <c t="s" s="220" r="B6284">
        <v>1623</v>
      </c>
      <c t="s" s="220" r="C6284">
        <v>13561</v>
      </c>
      <c t="s" s="220" r="D6284">
        <v>13562</v>
      </c>
      <c s="168" r="E6284">
        <v>41333.7332638889</v>
      </c>
      <c t="s" s="220" r="F6284">
        <v>13563</v>
      </c>
      <c t="s" s="220" r="G6284">
        <v>57</v>
      </c>
      <c s="220" r="H6284"/>
      <c s="220" r="I6284"/>
      <c s="220" r="J6284">
        <v>848725196</v>
      </c>
      <c s="220" r="K6284"/>
      <c t="s" s="17" r="L6284">
        <v>7129</v>
      </c>
      <c t="s" s="17" r="M6284">
        <v>1627</v>
      </c>
      <c s="220" r="N6284">
        <v>2416</v>
      </c>
      <c s="220" r="O6284">
        <v>70</v>
      </c>
      <c s="220" r="P6284">
        <v>3600</v>
      </c>
      <c t="s" s="220" r="Q6284">
        <v>13564</v>
      </c>
      <c t="s" s="17" r="R6284">
        <v>13565</v>
      </c>
    </row>
    <row r="6285">
      <c t="s" s="128" r="A6285">
        <v>13566</v>
      </c>
      <c t="s" s="220" r="B6285">
        <v>2865</v>
      </c>
      <c t="s" s="220" r="C6285">
        <v>13567</v>
      </c>
      <c t="s" s="220" r="D6285">
        <v>13568</v>
      </c>
      <c s="168" r="E6285">
        <v>41333.6882523148</v>
      </c>
      <c s="220" r="F6285"/>
      <c t="s" s="220" r="G6285">
        <v>57</v>
      </c>
      <c s="220" r="H6285"/>
      <c s="220" r="I6285"/>
      <c s="220" r="J6285">
        <v>15776298</v>
      </c>
      <c s="220" r="K6285"/>
      <c t="s" s="17" r="L6285">
        <v>228</v>
      </c>
      <c t="s" s="17" r="M6285">
        <v>2868</v>
      </c>
      <c s="220" r="N6285">
        <v>842</v>
      </c>
      <c s="220" r="O6285">
        <v>1024</v>
      </c>
      <c s="220" r="P6285">
        <v>3600</v>
      </c>
      <c t="s" s="220" r="Q6285">
        <v>13569</v>
      </c>
      <c t="s" s="17" r="R6285">
        <v>13570</v>
      </c>
    </row>
    <row r="6286">
      <c t="s" s="128" r="A6286">
        <v>13571</v>
      </c>
      <c t="s" s="220" r="B6286">
        <v>10996</v>
      </c>
      <c t="s" s="220" r="C6286">
        <v>13572</v>
      </c>
      <c t="s" s="220" r="D6286">
        <v>13573</v>
      </c>
      <c s="168" r="E6286">
        <v>41333.671087963</v>
      </c>
      <c s="220" r="F6286"/>
      <c t="s" s="220" r="G6286">
        <v>57</v>
      </c>
      <c s="220" r="H6286">
        <v>848725196</v>
      </c>
      <c t="s" s="220" r="I6286">
        <v>1623</v>
      </c>
      <c s="220" r="J6286">
        <v>454691248</v>
      </c>
      <c t="s" s="220" r="K6286">
        <v>13574</v>
      </c>
      <c t="s" s="17" r="L6286">
        <v>74</v>
      </c>
      <c t="s" s="17" r="M6286">
        <v>11001</v>
      </c>
      <c s="220" r="N6286">
        <v>19</v>
      </c>
      <c s="220" r="O6286">
        <v>122</v>
      </c>
      <c s="220" r="P6286"/>
      <c t="s" s="220" r="Q6286">
        <v>13575</v>
      </c>
      <c t="s" s="17" r="R6286">
        <v>13576</v>
      </c>
    </row>
    <row r="6287">
      <c t="s" s="128" r="A6287">
        <v>13577</v>
      </c>
      <c t="s" s="220" r="B6287">
        <v>13578</v>
      </c>
      <c t="s" s="220" r="C6287">
        <v>13579</v>
      </c>
      <c t="s" s="220" r="D6287">
        <v>13580</v>
      </c>
      <c s="168" r="E6287">
        <v>41333.6661342593</v>
      </c>
      <c s="220" r="F6287"/>
      <c t="s" s="220" r="G6287">
        <v>57</v>
      </c>
      <c s="220" r="H6287">
        <v>848725196</v>
      </c>
      <c t="s" s="220" r="I6287">
        <v>1623</v>
      </c>
      <c s="220" r="J6287">
        <v>223626455</v>
      </c>
      <c t="s" s="220" r="K6287">
        <v>13574</v>
      </c>
      <c t="s" s="17" r="L6287">
        <v>74</v>
      </c>
      <c t="s" s="17" r="M6287">
        <v>13581</v>
      </c>
      <c s="220" r="N6287">
        <v>1840</v>
      </c>
      <c s="220" r="O6287">
        <v>639</v>
      </c>
      <c s="220" r="P6287">
        <v>3600</v>
      </c>
      <c t="s" s="220" r="Q6287">
        <v>13582</v>
      </c>
      <c t="s" s="17" r="R6287">
        <v>13583</v>
      </c>
    </row>
    <row r="6288">
      <c t="s" s="128" r="A6288">
        <v>13584</v>
      </c>
      <c t="s" s="220" r="B6288">
        <v>3896</v>
      </c>
      <c t="s" s="220" r="C6288">
        <v>13585</v>
      </c>
      <c t="s" s="220" r="D6288">
        <v>13586</v>
      </c>
      <c s="168" r="E6288">
        <v>41333.6656597222</v>
      </c>
      <c s="220" r="F6288"/>
      <c t="s" s="220" r="G6288">
        <v>57</v>
      </c>
      <c s="220" r="H6288"/>
      <c s="220" r="I6288"/>
      <c s="220" r="J6288">
        <v>842058254</v>
      </c>
      <c s="220" r="K6288"/>
      <c t="s" s="17" r="L6288">
        <v>13587</v>
      </c>
      <c t="s" s="17" r="M6288">
        <v>3900</v>
      </c>
      <c s="220" r="N6288">
        <v>163</v>
      </c>
      <c s="220" r="O6288">
        <v>586</v>
      </c>
      <c s="220" r="P6288">
        <v>3600</v>
      </c>
      <c t="s" s="220" r="Q6288">
        <v>13588</v>
      </c>
      <c t="s" s="17" r="R6288">
        <v>13589</v>
      </c>
    </row>
    <row r="6289">
      <c t="s" s="128" r="A6289">
        <v>13590</v>
      </c>
      <c t="s" s="220" r="B6289">
        <v>13591</v>
      </c>
      <c t="s" s="220" r="C6289">
        <v>13592</v>
      </c>
      <c t="s" s="220" r="D6289">
        <v>13593</v>
      </c>
      <c s="168" r="E6289">
        <v>41333.6640393519</v>
      </c>
      <c s="220" r="F6289"/>
      <c t="s" s="220" r="G6289">
        <v>57</v>
      </c>
      <c s="220" r="H6289"/>
      <c s="220" r="I6289"/>
      <c s="220" r="J6289">
        <v>61707393</v>
      </c>
      <c s="220" r="K6289"/>
      <c t="s" s="17" r="L6289">
        <v>1030</v>
      </c>
      <c t="s" s="17" r="M6289">
        <v>13594</v>
      </c>
      <c s="220" r="N6289">
        <v>4144</v>
      </c>
      <c s="220" r="O6289">
        <v>4242</v>
      </c>
      <c s="220" r="P6289">
        <v>3600</v>
      </c>
      <c t="s" s="220" r="Q6289">
        <v>13595</v>
      </c>
      <c t="s" s="17" r="R6289">
        <v>13596</v>
      </c>
    </row>
    <row r="6290">
      <c t="s" s="128" r="A6290">
        <v>13597</v>
      </c>
      <c t="s" s="220" r="B6290">
        <v>13598</v>
      </c>
      <c t="s" s="220" r="C6290">
        <v>13599</v>
      </c>
      <c t="s" s="220" r="D6290">
        <v>13600</v>
      </c>
      <c s="168" r="E6290">
        <v>41333.662349537</v>
      </c>
      <c s="220" r="F6290"/>
      <c t="s" s="220" r="G6290">
        <v>46</v>
      </c>
      <c s="220" r="H6290"/>
      <c s="220" r="I6290"/>
      <c s="220" r="J6290">
        <v>15454871</v>
      </c>
      <c s="220" r="K6290"/>
      <c t="s" s="17" r="L6290">
        <v>228</v>
      </c>
      <c t="s" s="17" r="M6290">
        <v>13601</v>
      </c>
      <c s="220" r="N6290">
        <v>1618</v>
      </c>
      <c s="220" r="O6290">
        <v>1902</v>
      </c>
      <c s="220" r="P6290">
        <v>3600</v>
      </c>
      <c t="s" s="220" r="Q6290">
        <v>13602</v>
      </c>
      <c t="s" s="17" r="R6290">
        <v>13603</v>
      </c>
    </row>
    <row r="6291">
      <c t="s" s="128" r="A6291">
        <v>13574</v>
      </c>
      <c t="s" s="220" r="B6291">
        <v>1623</v>
      </c>
      <c t="s" s="220" r="C6291">
        <v>13604</v>
      </c>
      <c t="s" s="220" r="D6291">
        <v>13605</v>
      </c>
      <c s="168" r="E6291">
        <v>41333.6618518518</v>
      </c>
      <c t="s" s="220" r="F6291">
        <v>13606</v>
      </c>
      <c t="s" s="220" r="G6291">
        <v>57</v>
      </c>
      <c s="220" r="H6291"/>
      <c s="220" r="I6291"/>
      <c s="220" r="J6291">
        <v>848725196</v>
      </c>
      <c s="220" r="K6291"/>
      <c t="s" s="17" r="L6291">
        <v>7129</v>
      </c>
      <c t="s" s="17" r="M6291">
        <v>1627</v>
      </c>
      <c s="220" r="N6291">
        <v>2416</v>
      </c>
      <c s="220" r="O6291">
        <v>70</v>
      </c>
      <c s="220" r="P6291">
        <v>3600</v>
      </c>
      <c t="s" s="220" r="Q6291">
        <v>13607</v>
      </c>
      <c t="s" s="17" r="R6291">
        <v>13608</v>
      </c>
    </row>
    <row r="6292">
      <c t="s" s="128" r="A6292">
        <v>13609</v>
      </c>
      <c t="s" s="220" r="B6292">
        <v>4693</v>
      </c>
      <c t="s" s="220" r="C6292">
        <v>13610</v>
      </c>
      <c t="s" s="220" r="D6292">
        <v>13611</v>
      </c>
      <c s="168" r="E6292">
        <v>41333.653599537</v>
      </c>
      <c s="220" r="F6292"/>
      <c t="s" s="220" r="G6292">
        <v>57</v>
      </c>
      <c s="220" r="H6292"/>
      <c s="220" r="I6292"/>
      <c s="220" r="J6292">
        <v>604760387</v>
      </c>
      <c s="220" r="K6292"/>
      <c t="s" s="17" r="L6292">
        <v>74</v>
      </c>
      <c t="s" s="17" r="M6292">
        <v>4697</v>
      </c>
      <c s="220" r="N6292">
        <v>30</v>
      </c>
      <c s="220" r="O6292">
        <v>130</v>
      </c>
      <c s="220" r="P6292">
        <v>3600</v>
      </c>
      <c t="s" s="220" r="Q6292">
        <v>13612</v>
      </c>
      <c t="s" s="17" r="R6292">
        <v>13613</v>
      </c>
    </row>
    <row r="6293">
      <c t="s" s="128" r="A6293">
        <v>13614</v>
      </c>
      <c t="s" s="220" r="B6293">
        <v>3896</v>
      </c>
      <c t="s" s="220" r="C6293">
        <v>13615</v>
      </c>
      <c t="s" s="220" r="D6293">
        <v>13616</v>
      </c>
      <c s="168" r="E6293">
        <v>41333.6523263889</v>
      </c>
      <c s="220" r="F6293"/>
      <c t="s" s="220" r="G6293">
        <v>57</v>
      </c>
      <c s="220" r="H6293"/>
      <c s="220" r="I6293"/>
      <c s="220" r="J6293">
        <v>842058254</v>
      </c>
      <c s="220" r="K6293"/>
      <c t="s" s="17" r="L6293">
        <v>74</v>
      </c>
      <c t="s" s="17" r="M6293">
        <v>3900</v>
      </c>
      <c s="220" r="N6293">
        <v>163</v>
      </c>
      <c s="220" r="O6293">
        <v>586</v>
      </c>
      <c s="220" r="P6293">
        <v>3600</v>
      </c>
      <c t="s" s="220" r="Q6293">
        <v>13617</v>
      </c>
      <c t="s" s="17" r="R6293">
        <v>13618</v>
      </c>
    </row>
    <row r="6294">
      <c t="s" s="128" r="A6294">
        <v>13619</v>
      </c>
      <c t="s" s="220" r="B6294">
        <v>12956</v>
      </c>
      <c t="s" s="220" r="C6294">
        <v>13620</v>
      </c>
      <c t="s" s="220" r="D6294">
        <v>13621</v>
      </c>
      <c s="168" r="E6294">
        <v>41333.6467361111</v>
      </c>
      <c s="220" r="F6294"/>
      <c t="s" s="220" r="G6294">
        <v>57</v>
      </c>
      <c s="220" r="H6294"/>
      <c s="220" r="I6294"/>
      <c s="220" r="J6294">
        <v>277012818</v>
      </c>
      <c s="220" r="K6294"/>
      <c t="s" s="17" r="L6294">
        <v>74</v>
      </c>
      <c t="s" s="17" r="M6294">
        <v>12959</v>
      </c>
      <c s="220" r="N6294">
        <v>596</v>
      </c>
      <c s="220" r="O6294">
        <v>685</v>
      </c>
      <c s="220" r="P6294">
        <v>3600</v>
      </c>
      <c t="s" s="220" r="Q6294">
        <v>13622</v>
      </c>
      <c t="s" s="17" r="R6294">
        <v>13623</v>
      </c>
    </row>
    <row r="6295">
      <c t="s" s="128" r="A6295">
        <v>13624</v>
      </c>
      <c t="s" s="220" r="B6295">
        <v>897</v>
      </c>
      <c t="s" s="220" r="C6295">
        <v>13625</v>
      </c>
      <c t="s" s="220" r="D6295">
        <v>13626</v>
      </c>
      <c s="168" r="E6295">
        <v>41333.6323263889</v>
      </c>
      <c s="220" r="F6295"/>
      <c t="s" s="220" r="G6295">
        <v>46</v>
      </c>
      <c s="220" r="H6295">
        <v>20938255</v>
      </c>
      <c t="s" s="220" r="I6295">
        <v>13627</v>
      </c>
      <c s="220" r="J6295">
        <v>72318188</v>
      </c>
      <c s="220" r="K6295"/>
      <c t="s" s="17" r="L6295">
        <v>116</v>
      </c>
      <c t="s" s="17" r="M6295">
        <v>2696</v>
      </c>
      <c s="220" r="N6295">
        <v>579</v>
      </c>
      <c s="220" r="O6295">
        <v>337</v>
      </c>
      <c s="220" r="P6295">
        <v>7200</v>
      </c>
      <c t="s" s="220" r="Q6295">
        <v>13628</v>
      </c>
      <c t="s" s="17" r="R6295">
        <v>13629</v>
      </c>
    </row>
    <row r="6296">
      <c t="s" s="128" r="A6296">
        <v>13630</v>
      </c>
      <c t="s" s="220" r="B6296">
        <v>12956</v>
      </c>
      <c t="s" s="220" r="C6296">
        <v>13631</v>
      </c>
      <c t="s" s="220" r="D6296">
        <v>13632</v>
      </c>
      <c s="168" r="E6296">
        <v>41333.6110532407</v>
      </c>
      <c s="220" r="F6296"/>
      <c t="s" s="220" r="G6296">
        <v>57</v>
      </c>
      <c s="220" r="H6296"/>
      <c s="220" r="I6296"/>
      <c s="220" r="J6296">
        <v>277012818</v>
      </c>
      <c s="220" r="K6296"/>
      <c t="s" s="17" r="L6296">
        <v>74</v>
      </c>
      <c t="s" s="17" r="M6296">
        <v>12959</v>
      </c>
      <c s="220" r="N6296">
        <v>596</v>
      </c>
      <c s="220" r="O6296">
        <v>685</v>
      </c>
      <c s="220" r="P6296">
        <v>3600</v>
      </c>
      <c t="s" s="220" r="Q6296">
        <v>13633</v>
      </c>
      <c t="s" s="17" r="R6296">
        <v>13634</v>
      </c>
    </row>
    <row r="6297">
      <c t="s" s="128" r="A6297">
        <v>13635</v>
      </c>
      <c t="s" s="220" r="B6297">
        <v>12956</v>
      </c>
      <c t="s" s="220" r="C6297">
        <v>13636</v>
      </c>
      <c t="s" s="220" r="D6297">
        <v>13637</v>
      </c>
      <c s="168" r="E6297">
        <v>41333.6092361111</v>
      </c>
      <c s="220" r="F6297"/>
      <c t="s" s="220" r="G6297">
        <v>57</v>
      </c>
      <c s="220" r="H6297"/>
      <c s="220" r="I6297"/>
      <c s="220" r="J6297">
        <v>277012818</v>
      </c>
      <c s="220" r="K6297"/>
      <c t="s" s="17" r="L6297">
        <v>74</v>
      </c>
      <c t="s" s="17" r="M6297">
        <v>12959</v>
      </c>
      <c s="220" r="N6297">
        <v>596</v>
      </c>
      <c s="220" r="O6297">
        <v>685</v>
      </c>
      <c s="220" r="P6297">
        <v>3600</v>
      </c>
      <c t="s" s="220" r="Q6297">
        <v>13638</v>
      </c>
      <c t="s" s="17" r="R6297">
        <v>13639</v>
      </c>
    </row>
    <row r="6298">
      <c t="s" s="128" r="A6298">
        <v>13640</v>
      </c>
      <c t="s" s="220" r="B6298">
        <v>5970</v>
      </c>
      <c t="s" s="220" r="C6298">
        <v>13641</v>
      </c>
      <c t="s" s="220" r="D6298">
        <v>13642</v>
      </c>
      <c s="168" r="E6298">
        <v>41333.6054282407</v>
      </c>
      <c s="220" r="F6298"/>
      <c t="s" s="220" r="G6298">
        <v>57</v>
      </c>
      <c s="220" r="H6298"/>
      <c s="220" r="I6298"/>
      <c s="220" r="J6298">
        <v>339701795</v>
      </c>
      <c s="220" r="K6298"/>
      <c t="s" s="17" r="L6298">
        <v>74</v>
      </c>
      <c t="s" s="17" r="M6298">
        <v>5973</v>
      </c>
      <c s="220" r="N6298">
        <v>37</v>
      </c>
      <c s="220" r="O6298">
        <v>166</v>
      </c>
      <c s="220" r="P6298">
        <v>3600</v>
      </c>
      <c t="s" s="220" r="Q6298">
        <v>13643</v>
      </c>
      <c t="s" s="17" r="R6298">
        <v>13644</v>
      </c>
    </row>
    <row r="6299">
      <c t="s" s="128" r="A6299">
        <v>13645</v>
      </c>
      <c t="s" s="220" r="B6299">
        <v>13646</v>
      </c>
      <c t="s" s="220" r="C6299">
        <v>13647</v>
      </c>
      <c t="s" s="220" r="D6299">
        <v>13648</v>
      </c>
      <c s="168" r="E6299">
        <v>41333.5760763889</v>
      </c>
      <c s="220" r="F6299"/>
      <c t="s" s="220" r="G6299">
        <v>57</v>
      </c>
      <c s="220" r="H6299"/>
      <c s="220" r="I6299"/>
      <c s="220" r="J6299">
        <v>542638829</v>
      </c>
      <c s="220" r="K6299"/>
      <c t="s" s="17" r="L6299">
        <v>74</v>
      </c>
      <c t="s" s="17" r="M6299">
        <v>13649</v>
      </c>
      <c s="220" r="N6299">
        <v>503</v>
      </c>
      <c s="220" r="O6299">
        <v>347</v>
      </c>
      <c s="220" r="P6299">
        <v>7200</v>
      </c>
      <c t="s" s="220" r="Q6299">
        <v>13650</v>
      </c>
      <c t="s" s="17" r="R6299">
        <v>13651</v>
      </c>
    </row>
    <row r="6300">
      <c t="s" s="128" r="A6300">
        <v>13652</v>
      </c>
      <c t="s" s="220" r="B6300">
        <v>180</v>
      </c>
      <c t="s" s="220" r="C6300">
        <v>13653</v>
      </c>
      <c t="s" s="220" r="D6300">
        <v>13654</v>
      </c>
      <c s="168" r="E6300">
        <v>41333.5586342593</v>
      </c>
      <c t="s" s="220" r="F6300">
        <v>13655</v>
      </c>
      <c t="s" s="220" r="G6300">
        <v>57</v>
      </c>
      <c s="220" r="H6300"/>
      <c s="220" r="I6300"/>
      <c s="220" r="J6300">
        <v>96923905</v>
      </c>
      <c s="220" r="K6300"/>
      <c t="s" s="17" r="L6300">
        <v>184</v>
      </c>
      <c t="s" s="17" r="M6300">
        <v>185</v>
      </c>
      <c s="220" r="N6300">
        <v>106</v>
      </c>
      <c s="220" r="O6300">
        <v>232</v>
      </c>
      <c s="220" r="P6300">
        <v>3600</v>
      </c>
      <c t="s" s="220" r="Q6300">
        <v>13656</v>
      </c>
      <c t="s" s="17" r="R6300">
        <v>13657</v>
      </c>
    </row>
    <row r="6301">
      <c t="s" s="128" r="A6301">
        <v>13658</v>
      </c>
      <c t="s" s="220" r="B6301">
        <v>3018</v>
      </c>
      <c t="s" s="220" r="C6301">
        <v>13659</v>
      </c>
      <c t="s" s="220" r="D6301">
        <v>13660</v>
      </c>
      <c s="168" r="E6301">
        <v>41333.5441782407</v>
      </c>
      <c s="220" r="F6301"/>
      <c t="s" s="220" r="G6301">
        <v>46</v>
      </c>
      <c s="220" r="H6301"/>
      <c s="220" r="I6301"/>
      <c s="220" r="J6301">
        <v>558114648</v>
      </c>
      <c s="220" r="K6301"/>
      <c t="s" s="17" r="L6301">
        <v>228</v>
      </c>
      <c t="s" s="17" r="M6301">
        <v>3021</v>
      </c>
      <c s="220" r="N6301">
        <v>145</v>
      </c>
      <c s="220" r="O6301">
        <v>173</v>
      </c>
      <c s="220" r="P6301">
        <v>3600</v>
      </c>
      <c t="s" s="220" r="Q6301">
        <v>13661</v>
      </c>
      <c t="s" s="17" r="R6301">
        <v>13662</v>
      </c>
    </row>
    <row r="6302">
      <c t="s" s="128" r="A6302">
        <v>13663</v>
      </c>
      <c t="s" s="220" r="B6302">
        <v>513</v>
      </c>
      <c t="s" s="220" r="C6302">
        <v>13664</v>
      </c>
      <c t="s" s="220" r="D6302">
        <v>13665</v>
      </c>
      <c s="168" r="E6302">
        <v>41333.5370023148</v>
      </c>
      <c s="220" r="F6302"/>
      <c t="s" s="220" r="G6302">
        <v>46</v>
      </c>
      <c s="220" r="H6302"/>
      <c s="220" r="I6302"/>
      <c s="220" r="J6302">
        <v>1549341</v>
      </c>
      <c s="220" r="K6302"/>
      <c t="s" s="17" r="L6302">
        <v>228</v>
      </c>
      <c t="s" s="17" r="M6302">
        <v>516</v>
      </c>
      <c s="220" r="N6302">
        <v>844</v>
      </c>
      <c s="220" r="O6302">
        <v>561</v>
      </c>
      <c s="220" r="P6302">
        <v>3600</v>
      </c>
      <c t="s" s="220" r="Q6302">
        <v>13666</v>
      </c>
      <c t="s" s="17" r="R6302">
        <v>13667</v>
      </c>
    </row>
    <row r="6303">
      <c t="s" s="128" r="A6303">
        <v>13668</v>
      </c>
      <c t="s" s="220" r="B6303">
        <v>5125</v>
      </c>
      <c t="s" s="220" r="C6303">
        <v>13669</v>
      </c>
      <c t="s" s="220" r="D6303">
        <v>13670</v>
      </c>
      <c s="168" r="E6303">
        <v>41333.5049189815</v>
      </c>
      <c s="220" r="F6303"/>
      <c t="s" s="220" r="G6303">
        <v>57</v>
      </c>
      <c s="220" r="H6303"/>
      <c s="220" r="I6303"/>
      <c s="220" r="J6303">
        <v>168602202</v>
      </c>
      <c s="220" r="K6303"/>
      <c t="s" s="17" r="L6303">
        <v>74</v>
      </c>
      <c t="s" s="17" r="M6303">
        <v>5128</v>
      </c>
      <c s="220" r="N6303">
        <v>70</v>
      </c>
      <c s="220" r="O6303">
        <v>144</v>
      </c>
      <c s="220" r="P6303">
        <v>-10800</v>
      </c>
      <c t="s" s="220" r="Q6303">
        <v>13671</v>
      </c>
      <c t="s" s="17" r="R6303">
        <v>13672</v>
      </c>
    </row>
    <row r="6304">
      <c t="s" s="128" r="A6304">
        <v>13673</v>
      </c>
      <c t="s" s="220" r="B6304">
        <v>1568</v>
      </c>
      <c t="s" s="220" r="C6304">
        <v>13674</v>
      </c>
      <c t="s" s="220" r="D6304">
        <v>13675</v>
      </c>
      <c s="168" r="E6304">
        <v>41333.499837963</v>
      </c>
      <c s="220" r="F6304"/>
      <c t="s" s="220" r="G6304">
        <v>57</v>
      </c>
      <c s="220" r="H6304"/>
      <c s="220" r="I6304"/>
      <c s="220" r="J6304">
        <v>1024589965</v>
      </c>
      <c s="220" r="K6304"/>
      <c t="s" s="17" r="L6304">
        <v>74</v>
      </c>
      <c t="s" s="17" r="M6304">
        <v>1571</v>
      </c>
      <c s="220" r="N6304">
        <v>45</v>
      </c>
      <c s="220" r="O6304">
        <v>65</v>
      </c>
      <c s="220" r="P6304">
        <v>3600</v>
      </c>
      <c t="s" s="220" r="Q6304">
        <v>13676</v>
      </c>
      <c t="s" s="17" r="R6304">
        <v>13677</v>
      </c>
    </row>
    <row r="6305">
      <c t="s" s="128" r="A6305">
        <v>13678</v>
      </c>
      <c t="s" s="220" r="B6305">
        <v>13646</v>
      </c>
      <c t="s" s="220" r="C6305">
        <v>13679</v>
      </c>
      <c t="s" s="220" r="D6305">
        <v>13680</v>
      </c>
      <c s="168" r="E6305">
        <v>41333.4841435185</v>
      </c>
      <c s="220" r="F6305"/>
      <c t="s" s="220" r="G6305">
        <v>57</v>
      </c>
      <c s="220" r="H6305"/>
      <c s="220" r="I6305"/>
      <c s="220" r="J6305">
        <v>542638829</v>
      </c>
      <c s="220" r="K6305"/>
      <c t="s" s="17" r="L6305">
        <v>74</v>
      </c>
      <c t="s" s="17" r="M6305">
        <v>13649</v>
      </c>
      <c s="220" r="N6305">
        <v>503</v>
      </c>
      <c s="220" r="O6305">
        <v>347</v>
      </c>
      <c s="220" r="P6305">
        <v>7200</v>
      </c>
      <c t="s" s="220" r="Q6305">
        <v>13681</v>
      </c>
      <c t="s" s="17" r="R6305">
        <v>13682</v>
      </c>
    </row>
    <row r="6306">
      <c t="s" s="128" r="A6306">
        <v>13683</v>
      </c>
      <c t="s" s="220" r="B6306">
        <v>12052</v>
      </c>
      <c t="s" s="220" r="C6306">
        <v>13684</v>
      </c>
      <c t="s" s="220" r="D6306">
        <v>13685</v>
      </c>
      <c s="168" r="E6306">
        <v>41333.4630555556</v>
      </c>
      <c s="220" r="F6306"/>
      <c t="s" s="220" r="G6306">
        <v>46</v>
      </c>
      <c s="220" r="H6306"/>
      <c s="220" r="I6306"/>
      <c s="220" r="J6306">
        <v>22953359</v>
      </c>
      <c s="220" r="K6306"/>
      <c t="s" s="17" r="L6306">
        <v>74</v>
      </c>
      <c t="s" s="17" r="M6306">
        <v>12073</v>
      </c>
      <c s="220" r="N6306">
        <v>450</v>
      </c>
      <c s="220" r="O6306">
        <v>447</v>
      </c>
      <c s="220" r="P6306">
        <v>3600</v>
      </c>
      <c t="s" s="220" r="Q6306">
        <v>13686</v>
      </c>
      <c t="s" s="17" r="R6306">
        <v>13687</v>
      </c>
    </row>
    <row r="6307">
      <c t="s" s="128" r="A6307">
        <v>13688</v>
      </c>
      <c t="s" s="220" r="B6307">
        <v>2865</v>
      </c>
      <c t="s" s="220" r="C6307">
        <v>13689</v>
      </c>
      <c t="s" s="220" r="D6307">
        <v>13690</v>
      </c>
      <c s="168" r="E6307">
        <v>41333.4216435185</v>
      </c>
      <c s="220" r="F6307"/>
      <c t="s" s="220" r="G6307">
        <v>57</v>
      </c>
      <c s="220" r="H6307"/>
      <c s="220" r="I6307"/>
      <c s="220" r="J6307">
        <v>15776298</v>
      </c>
      <c s="220" r="K6307"/>
      <c t="s" s="17" r="L6307">
        <v>135</v>
      </c>
      <c t="s" s="17" r="M6307">
        <v>2868</v>
      </c>
      <c s="220" r="N6307">
        <v>842</v>
      </c>
      <c s="220" r="O6307">
        <v>1024</v>
      </c>
      <c s="220" r="P6307">
        <v>3600</v>
      </c>
      <c t="s" s="220" r="Q6307">
        <v>13691</v>
      </c>
      <c t="s" s="17" r="R6307">
        <v>13692</v>
      </c>
    </row>
    <row r="6308">
      <c t="s" s="128" r="A6308">
        <v>13693</v>
      </c>
      <c t="s" s="220" r="B6308">
        <v>11534</v>
      </c>
      <c t="s" s="220" r="C6308">
        <v>13694</v>
      </c>
      <c t="s" s="220" r="D6308">
        <v>13695</v>
      </c>
      <c s="168" r="E6308">
        <v>41333.3724305556</v>
      </c>
      <c t="s" s="220" r="F6308">
        <v>13696</v>
      </c>
      <c t="s" s="220" r="G6308">
        <v>57</v>
      </c>
      <c s="220" r="H6308"/>
      <c s="220" r="I6308"/>
      <c s="220" r="J6308">
        <v>66308766</v>
      </c>
      <c s="220" r="K6308"/>
      <c t="s" s="17" r="L6308">
        <v>116</v>
      </c>
      <c t="s" s="17" r="M6308">
        <v>11537</v>
      </c>
      <c s="220" r="N6308">
        <v>644</v>
      </c>
      <c s="220" r="O6308">
        <v>1362</v>
      </c>
      <c s="220" r="P6308">
        <v>3600</v>
      </c>
      <c t="s" s="220" r="Q6308">
        <v>13697</v>
      </c>
      <c t="s" s="17" r="R6308">
        <v>13698</v>
      </c>
    </row>
    <row r="6309">
      <c t="s" s="128" r="A6309">
        <v>13699</v>
      </c>
      <c t="s" s="220" r="B6309">
        <v>12208</v>
      </c>
      <c t="s" s="220" r="C6309">
        <v>13700</v>
      </c>
      <c t="s" s="220" r="D6309">
        <v>13701</v>
      </c>
      <c s="168" r="E6309">
        <v>41333.3159490741</v>
      </c>
      <c s="220" r="F6309"/>
      <c t="s" s="220" r="G6309">
        <v>57</v>
      </c>
      <c s="220" r="H6309"/>
      <c s="220" r="I6309"/>
      <c s="220" r="J6309">
        <v>198609550</v>
      </c>
      <c s="220" r="K6309"/>
      <c t="s" s="17" r="L6309">
        <v>74</v>
      </c>
      <c t="s" s="17" r="M6309">
        <v>12211</v>
      </c>
      <c s="220" r="N6309">
        <v>146</v>
      </c>
      <c s="220" r="O6309">
        <v>7</v>
      </c>
      <c s="220" r="P6309">
        <v>3600</v>
      </c>
      <c t="s" s="220" r="Q6309">
        <v>13702</v>
      </c>
      <c t="s" s="17" r="R6309">
        <v>3756</v>
      </c>
    </row>
    <row r="6310">
      <c t="s" s="128" r="A6310">
        <v>13703</v>
      </c>
      <c t="s" s="220" r="B6310">
        <v>513</v>
      </c>
      <c t="s" s="220" r="C6310">
        <v>13704</v>
      </c>
      <c t="s" s="220" r="D6310">
        <v>13705</v>
      </c>
      <c s="168" r="E6310">
        <v>41333.081875</v>
      </c>
      <c s="220" r="F6310"/>
      <c t="s" s="220" r="G6310">
        <v>46</v>
      </c>
      <c s="220" r="H6310">
        <v>66308766</v>
      </c>
      <c t="s" s="220" r="I6310">
        <v>11534</v>
      </c>
      <c s="220" r="J6310">
        <v>1549341</v>
      </c>
      <c t="s" s="220" r="K6310">
        <v>13706</v>
      </c>
      <c t="s" s="17" r="L6310">
        <v>228</v>
      </c>
      <c t="s" s="17" r="M6310">
        <v>516</v>
      </c>
      <c s="220" r="N6310">
        <v>844</v>
      </c>
      <c s="220" r="O6310">
        <v>561</v>
      </c>
      <c s="220" r="P6310">
        <v>3600</v>
      </c>
      <c t="s" s="220" r="Q6310">
        <v>13707</v>
      </c>
      <c t="s" s="17" r="R6310">
        <v>13708</v>
      </c>
    </row>
    <row r="6311">
      <c t="s" s="128" r="A6311">
        <v>13706</v>
      </c>
      <c t="s" s="220" r="B6311">
        <v>11534</v>
      </c>
      <c t="s" s="220" r="C6311">
        <v>13709</v>
      </c>
      <c t="s" s="220" r="D6311">
        <v>13710</v>
      </c>
      <c s="168" r="E6311">
        <v>41333.0809722222</v>
      </c>
      <c t="s" s="220" r="F6311">
        <v>13711</v>
      </c>
      <c t="s" s="220" r="G6311">
        <v>57</v>
      </c>
      <c s="220" r="H6311"/>
      <c s="220" r="I6311"/>
      <c s="220" r="J6311">
        <v>66308766</v>
      </c>
      <c s="220" r="K6311"/>
      <c t="s" s="17" r="L6311">
        <v>116</v>
      </c>
      <c t="s" s="17" r="M6311">
        <v>11537</v>
      </c>
      <c s="220" r="N6311">
        <v>644</v>
      </c>
      <c s="220" r="O6311">
        <v>1362</v>
      </c>
      <c s="220" r="P6311">
        <v>3600</v>
      </c>
      <c t="s" s="220" r="Q6311">
        <v>13712</v>
      </c>
      <c t="s" s="17" r="R6311">
        <v>13713</v>
      </c>
    </row>
    <row r="6312">
      <c t="s" s="128" r="A6312">
        <v>13714</v>
      </c>
      <c t="s" s="220" r="B6312">
        <v>7384</v>
      </c>
      <c t="s" s="220" r="C6312">
        <v>13715</v>
      </c>
      <c t="s" s="220" r="D6312">
        <v>13716</v>
      </c>
      <c s="168" r="E6312">
        <v>41333.0753472222</v>
      </c>
      <c s="220" r="F6312"/>
      <c t="s" s="220" r="G6312">
        <v>57</v>
      </c>
      <c s="220" r="H6312"/>
      <c s="220" r="I6312"/>
      <c s="220" r="J6312">
        <v>293465042</v>
      </c>
      <c s="220" r="K6312"/>
      <c t="s" s="17" r="L6312">
        <v>116</v>
      </c>
      <c t="s" s="17" r="M6312">
        <v>7387</v>
      </c>
      <c s="220" r="N6312">
        <v>130</v>
      </c>
      <c s="220" r="O6312">
        <v>205</v>
      </c>
      <c s="220" r="P6312">
        <v>3600</v>
      </c>
      <c t="s" s="220" r="Q6312">
        <v>13717</v>
      </c>
      <c t="s" s="17" r="R6312">
        <v>13718</v>
      </c>
    </row>
    <row r="6313">
      <c t="s" s="128" r="A6313">
        <v>13719</v>
      </c>
      <c t="s" s="220" r="B6313">
        <v>532</v>
      </c>
      <c t="s" s="220" r="C6313">
        <v>13720</v>
      </c>
      <c t="s" s="220" r="D6313">
        <v>13721</v>
      </c>
      <c s="168" r="E6313">
        <v>41332.9983564815</v>
      </c>
      <c s="220" r="F6313"/>
      <c t="s" s="220" r="G6313">
        <v>57</v>
      </c>
      <c s="220" r="H6313"/>
      <c s="220" r="I6313"/>
      <c s="220" r="J6313">
        <v>19140613</v>
      </c>
      <c s="220" r="K6313"/>
      <c t="s" s="17" r="L6313">
        <v>74</v>
      </c>
      <c t="s" s="17" r="M6313">
        <v>535</v>
      </c>
      <c s="220" r="N6313">
        <v>1637</v>
      </c>
      <c s="220" r="O6313">
        <v>1581</v>
      </c>
      <c s="220" r="P6313">
        <v>3600</v>
      </c>
      <c t="s" s="220" r="Q6313">
        <v>13722</v>
      </c>
      <c t="s" s="17" r="R6313">
        <v>13723</v>
      </c>
    </row>
    <row r="6314">
      <c t="s" s="128" r="A6314">
        <v>13724</v>
      </c>
      <c t="s" s="220" r="B6314">
        <v>1623</v>
      </c>
      <c t="s" s="220" r="C6314">
        <v>13725</v>
      </c>
      <c t="s" s="220" r="D6314">
        <v>13726</v>
      </c>
      <c s="168" r="E6314">
        <v>41332.9954976852</v>
      </c>
      <c t="s" s="220" r="F6314">
        <v>13727</v>
      </c>
      <c t="s" s="220" r="G6314">
        <v>57</v>
      </c>
      <c s="220" r="H6314"/>
      <c s="220" r="I6314"/>
      <c s="220" r="J6314">
        <v>848725196</v>
      </c>
      <c s="220" r="K6314"/>
      <c t="s" s="17" r="L6314">
        <v>49</v>
      </c>
      <c t="s" s="17" r="M6314">
        <v>1627</v>
      </c>
      <c s="220" r="N6314">
        <v>2416</v>
      </c>
      <c s="220" r="O6314">
        <v>70</v>
      </c>
      <c s="220" r="P6314">
        <v>3600</v>
      </c>
      <c t="s" s="220" r="Q6314">
        <v>13728</v>
      </c>
      <c t="s" s="17" r="R6314">
        <v>13729</v>
      </c>
    </row>
    <row r="6315">
      <c t="s" s="128" r="A6315">
        <v>13730</v>
      </c>
      <c t="s" s="220" r="B6315">
        <v>11376</v>
      </c>
      <c t="s" s="220" r="C6315">
        <v>13731</v>
      </c>
      <c t="s" s="220" r="D6315">
        <v>13732</v>
      </c>
      <c s="168" r="E6315">
        <v>41332.9628240741</v>
      </c>
      <c s="220" r="F6315"/>
      <c t="s" s="220" r="G6315">
        <v>57</v>
      </c>
      <c s="220" r="H6315"/>
      <c s="220" r="I6315"/>
      <c s="220" r="J6315">
        <v>823534964</v>
      </c>
      <c s="220" r="K6315"/>
      <c t="s" s="17" r="L6315">
        <v>74</v>
      </c>
      <c t="s" s="17" r="M6315">
        <v>11379</v>
      </c>
      <c s="220" r="N6315">
        <v>63</v>
      </c>
      <c s="220" r="O6315">
        <v>441</v>
      </c>
      <c s="220" r="P6315"/>
      <c t="s" s="220" r="Q6315">
        <v>13733</v>
      </c>
      <c t="s" s="17" r="R6315">
        <v>13734</v>
      </c>
    </row>
    <row r="6316">
      <c t="s" s="128" r="A6316">
        <v>13735</v>
      </c>
      <c t="s" s="220" r="B6316">
        <v>12052</v>
      </c>
      <c t="s" s="220" r="C6316">
        <v>13736</v>
      </c>
      <c t="s" s="220" r="D6316">
        <v>13737</v>
      </c>
      <c s="168" r="E6316">
        <v>41332.9412384259</v>
      </c>
      <c s="220" r="F6316"/>
      <c t="s" s="220" r="G6316">
        <v>46</v>
      </c>
      <c s="220" r="H6316"/>
      <c s="220" r="I6316"/>
      <c s="220" r="J6316">
        <v>22953359</v>
      </c>
      <c s="220" r="K6316"/>
      <c t="s" s="17" r="L6316">
        <v>116</v>
      </c>
      <c t="s" s="17" r="M6316">
        <v>12073</v>
      </c>
      <c s="220" r="N6316">
        <v>450</v>
      </c>
      <c s="220" r="O6316">
        <v>447</v>
      </c>
      <c s="220" r="P6316">
        <v>3600</v>
      </c>
      <c t="s" s="220" r="Q6316">
        <v>13738</v>
      </c>
      <c t="s" s="17" r="R6316">
        <v>13739</v>
      </c>
    </row>
    <row r="6317">
      <c t="s" s="128" r="A6317">
        <v>13740</v>
      </c>
      <c t="s" s="220" r="B6317">
        <v>217</v>
      </c>
      <c t="s" s="220" r="C6317">
        <v>13741</v>
      </c>
      <c t="s" s="220" r="D6317">
        <v>13742</v>
      </c>
      <c s="168" r="E6317">
        <v>41332.9353240741</v>
      </c>
      <c s="220" r="F6317"/>
      <c t="s" s="220" r="G6317">
        <v>57</v>
      </c>
      <c s="220" r="H6317"/>
      <c s="220" r="I6317"/>
      <c s="220" r="J6317">
        <v>261867800</v>
      </c>
      <c s="220" r="K6317"/>
      <c t="s" s="17" r="L6317">
        <v>228</v>
      </c>
      <c t="s" s="17" r="M6317">
        <v>221</v>
      </c>
      <c s="220" r="N6317">
        <v>254</v>
      </c>
      <c s="220" r="O6317">
        <v>325</v>
      </c>
      <c s="220" r="P6317">
        <v>3600</v>
      </c>
      <c t="s" s="220" r="Q6317">
        <v>13743</v>
      </c>
      <c t="s" s="17" r="R6317">
        <v>13744</v>
      </c>
    </row>
    <row r="6318">
      <c t="s" s="128" r="A6318">
        <v>13745</v>
      </c>
      <c t="s" s="220" r="B6318">
        <v>7384</v>
      </c>
      <c t="s" s="220" r="C6318">
        <v>13746</v>
      </c>
      <c t="s" s="220" r="D6318">
        <v>13747</v>
      </c>
      <c s="168" r="E6318">
        <v>41332.9347685185</v>
      </c>
      <c s="220" r="F6318"/>
      <c t="s" s="220" r="G6318">
        <v>57</v>
      </c>
      <c s="220" r="H6318"/>
      <c s="220" r="I6318"/>
      <c s="220" r="J6318">
        <v>293465042</v>
      </c>
      <c s="220" r="K6318"/>
      <c t="s" s="17" r="L6318">
        <v>116</v>
      </c>
      <c t="s" s="17" r="M6318">
        <v>7387</v>
      </c>
      <c s="220" r="N6318">
        <v>130</v>
      </c>
      <c s="220" r="O6318">
        <v>205</v>
      </c>
      <c s="220" r="P6318">
        <v>3600</v>
      </c>
      <c t="s" s="220" r="Q6318">
        <v>13748</v>
      </c>
      <c t="s" s="17" r="R6318">
        <v>13749</v>
      </c>
    </row>
    <row r="6319">
      <c t="s" s="128" r="A6319">
        <v>13750</v>
      </c>
      <c t="s" s="220" r="B6319">
        <v>217</v>
      </c>
      <c t="s" s="220" r="C6319">
        <v>13751</v>
      </c>
      <c t="s" s="220" r="D6319">
        <v>13752</v>
      </c>
      <c s="168" r="E6319">
        <v>41332.9343865741</v>
      </c>
      <c s="220" r="F6319"/>
      <c t="s" s="220" r="G6319">
        <v>57</v>
      </c>
      <c s="220" r="H6319">
        <v>101744839</v>
      </c>
      <c t="s" s="220" r="I6319">
        <v>949</v>
      </c>
      <c s="220" r="J6319">
        <v>261867800</v>
      </c>
      <c t="s" s="220" r="K6319">
        <v>13753</v>
      </c>
      <c t="s" s="17" r="L6319">
        <v>228</v>
      </c>
      <c t="s" s="17" r="M6319">
        <v>221</v>
      </c>
      <c s="220" r="N6319">
        <v>254</v>
      </c>
      <c s="220" r="O6319">
        <v>325</v>
      </c>
      <c s="220" r="P6319">
        <v>3600</v>
      </c>
      <c t="s" s="220" r="Q6319">
        <v>13754</v>
      </c>
      <c t="s" s="17" r="R6319">
        <v>13755</v>
      </c>
    </row>
    <row r="6320">
      <c t="s" s="128" r="A6320">
        <v>13756</v>
      </c>
      <c t="s" s="220" r="B6320">
        <v>1623</v>
      </c>
      <c t="s" s="220" r="C6320">
        <v>13757</v>
      </c>
      <c t="s" s="220" r="D6320">
        <v>13758</v>
      </c>
      <c s="168" r="E6320">
        <v>41332.9343171296</v>
      </c>
      <c t="s" s="220" r="F6320">
        <v>13759</v>
      </c>
      <c t="s" s="220" r="G6320">
        <v>57</v>
      </c>
      <c s="220" r="H6320"/>
      <c s="220" r="I6320"/>
      <c s="220" r="J6320">
        <v>848725196</v>
      </c>
      <c s="220" r="K6320"/>
      <c t="s" s="17" r="L6320">
        <v>49</v>
      </c>
      <c t="s" s="17" r="M6320">
        <v>1627</v>
      </c>
      <c s="220" r="N6320">
        <v>2416</v>
      </c>
      <c s="220" r="O6320">
        <v>70</v>
      </c>
      <c s="220" r="P6320">
        <v>3600</v>
      </c>
      <c t="s" s="220" r="Q6320">
        <v>13760</v>
      </c>
      <c t="s" s="17" r="R6320">
        <v>13761</v>
      </c>
    </row>
    <row r="6321">
      <c t="s" s="128" r="A6321">
        <v>13762</v>
      </c>
      <c t="s" s="220" r="B6321">
        <v>1623</v>
      </c>
      <c t="s" s="220" r="C6321">
        <v>13763</v>
      </c>
      <c t="s" s="220" r="D6321">
        <v>13764</v>
      </c>
      <c s="168" r="E6321">
        <v>41332.9333217593</v>
      </c>
      <c t="s" s="220" r="F6321">
        <v>13765</v>
      </c>
      <c t="s" s="220" r="G6321">
        <v>57</v>
      </c>
      <c s="220" r="H6321"/>
      <c s="220" r="I6321"/>
      <c s="220" r="J6321">
        <v>848725196</v>
      </c>
      <c s="220" r="K6321"/>
      <c t="s" s="17" r="L6321">
        <v>49</v>
      </c>
      <c t="s" s="17" r="M6321">
        <v>1627</v>
      </c>
      <c s="220" r="N6321">
        <v>2416</v>
      </c>
      <c s="220" r="O6321">
        <v>70</v>
      </c>
      <c s="220" r="P6321">
        <v>3600</v>
      </c>
      <c t="s" s="220" r="Q6321">
        <v>13766</v>
      </c>
      <c t="s" s="17" r="R6321">
        <v>13767</v>
      </c>
    </row>
    <row r="6322">
      <c t="s" s="128" r="A6322">
        <v>13768</v>
      </c>
      <c t="s" s="220" r="B6322">
        <v>6790</v>
      </c>
      <c t="s" s="220" r="C6322">
        <v>13769</v>
      </c>
      <c t="s" s="220" r="D6322">
        <v>13770</v>
      </c>
      <c s="168" r="E6322">
        <v>41332.932662037</v>
      </c>
      <c s="220" r="F6322"/>
      <c t="s" s="220" r="G6322">
        <v>57</v>
      </c>
      <c s="220" r="H6322"/>
      <c s="220" r="I6322"/>
      <c s="220" r="J6322">
        <v>550887375</v>
      </c>
      <c s="220" r="K6322"/>
      <c t="s" s="17" r="L6322">
        <v>74</v>
      </c>
      <c t="s" s="17" r="M6322">
        <v>6793</v>
      </c>
      <c s="220" r="N6322">
        <v>805</v>
      </c>
      <c s="220" r="O6322">
        <v>748</v>
      </c>
      <c s="220" r="P6322">
        <v>3600</v>
      </c>
      <c t="s" s="220" r="Q6322">
        <v>13771</v>
      </c>
      <c t="s" s="17" r="R6322">
        <v>13772</v>
      </c>
    </row>
    <row r="6323">
      <c t="s" s="128" r="A6323">
        <v>13773</v>
      </c>
      <c t="s" s="220" r="B6323">
        <v>217</v>
      </c>
      <c t="s" s="220" r="C6323">
        <v>13774</v>
      </c>
      <c t="s" s="220" r="D6323">
        <v>13775</v>
      </c>
      <c s="168" r="E6323">
        <v>41332.9278240741</v>
      </c>
      <c s="220" r="F6323"/>
      <c t="s" s="220" r="G6323">
        <v>57</v>
      </c>
      <c s="220" r="H6323"/>
      <c s="220" r="I6323"/>
      <c s="220" r="J6323">
        <v>261867800</v>
      </c>
      <c s="220" r="K6323"/>
      <c t="s" s="17" r="L6323">
        <v>228</v>
      </c>
      <c t="s" s="17" r="M6323">
        <v>221</v>
      </c>
      <c s="220" r="N6323">
        <v>254</v>
      </c>
      <c s="220" r="O6323">
        <v>325</v>
      </c>
      <c s="220" r="P6323">
        <v>3600</v>
      </c>
      <c t="s" s="220" r="Q6323">
        <v>13776</v>
      </c>
      <c t="s" s="17" r="R6323">
        <v>13777</v>
      </c>
    </row>
    <row r="6324">
      <c t="s" s="128" r="A6324">
        <v>13778</v>
      </c>
      <c t="s" s="220" r="B6324">
        <v>1623</v>
      </c>
      <c t="s" s="220" r="C6324">
        <v>13779</v>
      </c>
      <c t="s" s="220" r="D6324">
        <v>13780</v>
      </c>
      <c s="168" r="E6324">
        <v>41332.9276967593</v>
      </c>
      <c t="s" s="220" r="F6324">
        <v>13781</v>
      </c>
      <c t="s" s="220" r="G6324">
        <v>57</v>
      </c>
      <c s="220" r="H6324">
        <v>38639438</v>
      </c>
      <c t="s" s="220" r="I6324">
        <v>2934</v>
      </c>
      <c s="220" r="J6324">
        <v>848725196</v>
      </c>
      <c t="s" s="220" r="K6324">
        <v>13782</v>
      </c>
      <c t="s" s="17" r="L6324">
        <v>49</v>
      </c>
      <c t="s" s="17" r="M6324">
        <v>1627</v>
      </c>
      <c s="220" r="N6324">
        <v>2416</v>
      </c>
      <c s="220" r="O6324">
        <v>70</v>
      </c>
      <c s="220" r="P6324">
        <v>3600</v>
      </c>
      <c t="s" s="220" r="Q6324">
        <v>13783</v>
      </c>
      <c t="s" s="17" r="R6324">
        <v>13784</v>
      </c>
    </row>
    <row r="6325">
      <c t="s" s="128" r="A6325">
        <v>13785</v>
      </c>
      <c t="s" s="220" r="B6325">
        <v>704</v>
      </c>
      <c t="s" s="220" r="C6325">
        <v>13786</v>
      </c>
      <c t="s" s="220" r="D6325">
        <v>13787</v>
      </c>
      <c s="168" r="E6325">
        <v>41332.9262731482</v>
      </c>
      <c s="220" r="F6325"/>
      <c t="s" s="220" r="G6325">
        <v>57</v>
      </c>
      <c s="220" r="H6325"/>
      <c s="220" r="I6325"/>
      <c s="220" r="J6325">
        <v>336810390</v>
      </c>
      <c s="220" r="K6325"/>
      <c t="s" s="17" r="L6325">
        <v>74</v>
      </c>
      <c t="s" s="17" r="M6325">
        <v>707</v>
      </c>
      <c s="220" r="N6325">
        <v>140</v>
      </c>
      <c s="220" r="O6325">
        <v>238</v>
      </c>
      <c s="220" r="P6325">
        <v>3600</v>
      </c>
      <c t="s" s="220" r="Q6325">
        <v>13788</v>
      </c>
      <c t="s" s="17" r="R6325">
        <v>13789</v>
      </c>
    </row>
    <row r="6326">
      <c t="s" s="128" r="A6326">
        <v>13790</v>
      </c>
      <c t="s" s="220" r="B6326">
        <v>217</v>
      </c>
      <c t="s" s="220" r="C6326">
        <v>13791</v>
      </c>
      <c t="s" s="220" r="D6326">
        <v>13792</v>
      </c>
      <c s="168" r="E6326">
        <v>41332.9233101852</v>
      </c>
      <c s="220" r="F6326"/>
      <c t="s" s="220" r="G6326">
        <v>57</v>
      </c>
      <c s="220" r="H6326"/>
      <c s="220" r="I6326"/>
      <c s="220" r="J6326">
        <v>261867800</v>
      </c>
      <c s="220" r="K6326"/>
      <c t="s" s="17" r="L6326">
        <v>228</v>
      </c>
      <c t="s" s="17" r="M6326">
        <v>221</v>
      </c>
      <c s="220" r="N6326">
        <v>254</v>
      </c>
      <c s="220" r="O6326">
        <v>325</v>
      </c>
      <c s="220" r="P6326">
        <v>3600</v>
      </c>
      <c t="s" s="220" r="Q6326">
        <v>13793</v>
      </c>
      <c t="s" s="17" r="R6326">
        <v>13794</v>
      </c>
    </row>
    <row r="6327">
      <c t="s" s="128" r="A6327">
        <v>13795</v>
      </c>
      <c t="s" s="220" r="B6327">
        <v>5288</v>
      </c>
      <c t="s" s="220" r="C6327">
        <v>13796</v>
      </c>
      <c t="s" s="220" r="D6327">
        <v>13797</v>
      </c>
      <c s="168" r="E6327">
        <v>41332.9230208333</v>
      </c>
      <c s="220" r="F6327"/>
      <c t="s" s="220" r="G6327">
        <v>57</v>
      </c>
      <c s="220" r="H6327">
        <v>293465042</v>
      </c>
      <c t="s" s="220" r="I6327">
        <v>7384</v>
      </c>
      <c s="220" r="J6327">
        <v>6421942</v>
      </c>
      <c t="s" s="220" r="K6327">
        <v>13798</v>
      </c>
      <c t="s" s="17" r="L6327">
        <v>228</v>
      </c>
      <c t="s" s="17" r="M6327">
        <v>5321</v>
      </c>
      <c s="220" r="N6327">
        <v>278</v>
      </c>
      <c s="220" r="O6327">
        <v>570</v>
      </c>
      <c s="220" r="P6327">
        <v>3600</v>
      </c>
      <c t="s" s="220" r="Q6327">
        <v>13799</v>
      </c>
      <c t="s" s="17" r="R6327">
        <v>13800</v>
      </c>
    </row>
    <row r="6328">
      <c t="s" s="128" r="A6328">
        <v>13798</v>
      </c>
      <c t="s" s="220" r="B6328">
        <v>7384</v>
      </c>
      <c t="s" s="220" r="C6328">
        <v>13801</v>
      </c>
      <c t="s" s="220" r="D6328">
        <v>13802</v>
      </c>
      <c s="168" r="E6328">
        <v>41332.9224189815</v>
      </c>
      <c s="220" r="F6328"/>
      <c t="s" s="220" r="G6328">
        <v>57</v>
      </c>
      <c s="220" r="H6328"/>
      <c s="220" r="I6328"/>
      <c s="220" r="J6328">
        <v>293465042</v>
      </c>
      <c s="220" r="K6328"/>
      <c t="s" s="17" r="L6328">
        <v>116</v>
      </c>
      <c t="s" s="17" r="M6328">
        <v>7387</v>
      </c>
      <c s="220" r="N6328">
        <v>130</v>
      </c>
      <c s="220" r="O6328">
        <v>205</v>
      </c>
      <c s="220" r="P6328">
        <v>3600</v>
      </c>
      <c t="s" s="220" r="Q6328">
        <v>13803</v>
      </c>
      <c t="s" s="17" r="R6328">
        <v>479</v>
      </c>
    </row>
    <row r="6329">
      <c t="s" s="128" r="A6329">
        <v>13804</v>
      </c>
      <c t="s" s="220" r="B6329">
        <v>1623</v>
      </c>
      <c t="s" s="220" r="C6329">
        <v>13805</v>
      </c>
      <c t="s" s="220" r="D6329">
        <v>13806</v>
      </c>
      <c s="168" r="E6329">
        <v>41332.9210648148</v>
      </c>
      <c t="s" s="220" r="F6329">
        <v>13807</v>
      </c>
      <c t="s" s="220" r="G6329">
        <v>57</v>
      </c>
      <c s="220" r="H6329"/>
      <c s="220" r="I6329"/>
      <c s="220" r="J6329">
        <v>848725196</v>
      </c>
      <c s="220" r="K6329"/>
      <c t="s" s="17" r="L6329">
        <v>49</v>
      </c>
      <c t="s" s="17" r="M6329">
        <v>1627</v>
      </c>
      <c s="220" r="N6329">
        <v>2416</v>
      </c>
      <c s="220" r="O6329">
        <v>70</v>
      </c>
      <c s="220" r="P6329">
        <v>3600</v>
      </c>
      <c t="s" s="220" r="Q6329">
        <v>13808</v>
      </c>
      <c t="s" s="17" r="R6329">
        <v>13809</v>
      </c>
    </row>
    <row r="6330">
      <c t="s" s="128" r="A6330">
        <v>13810</v>
      </c>
      <c t="s" s="220" r="B6330">
        <v>634</v>
      </c>
      <c t="s" s="220" r="C6330">
        <v>13811</v>
      </c>
      <c t="s" s="220" r="D6330">
        <v>13812</v>
      </c>
      <c s="168" r="E6330">
        <v>41332.9195601852</v>
      </c>
      <c s="220" r="F6330"/>
      <c t="s" s="220" r="G6330">
        <v>46</v>
      </c>
      <c s="220" r="H6330"/>
      <c s="220" r="I6330"/>
      <c s="220" r="J6330">
        <v>53034800</v>
      </c>
      <c s="220" r="K6330"/>
      <c t="s" s="17" r="L6330">
        <v>74</v>
      </c>
      <c t="s" s="17" r="M6330">
        <v>637</v>
      </c>
      <c s="220" r="N6330">
        <v>368</v>
      </c>
      <c s="220" r="O6330">
        <v>425</v>
      </c>
      <c s="220" r="P6330">
        <v>-10800</v>
      </c>
      <c t="s" s="220" r="Q6330">
        <v>13813</v>
      </c>
      <c t="s" s="17" r="R6330">
        <v>13814</v>
      </c>
    </row>
    <row r="6331">
      <c t="s" s="128" r="A6331">
        <v>13815</v>
      </c>
      <c t="s" s="220" r="B6331">
        <v>1623</v>
      </c>
      <c t="s" s="220" r="C6331">
        <v>13816</v>
      </c>
      <c t="s" s="220" r="D6331">
        <v>13817</v>
      </c>
      <c s="168" r="E6331">
        <v>41332.9195486111</v>
      </c>
      <c t="s" s="220" r="F6331">
        <v>13818</v>
      </c>
      <c t="s" s="220" r="G6331">
        <v>57</v>
      </c>
      <c s="220" r="H6331"/>
      <c s="220" r="I6331"/>
      <c s="220" r="J6331">
        <v>848725196</v>
      </c>
      <c s="220" r="K6331"/>
      <c t="s" s="17" r="L6331">
        <v>49</v>
      </c>
      <c t="s" s="17" r="M6331">
        <v>1627</v>
      </c>
      <c s="220" r="N6331">
        <v>2416</v>
      </c>
      <c s="220" r="O6331">
        <v>70</v>
      </c>
      <c s="220" r="P6331">
        <v>3600</v>
      </c>
      <c t="s" s="220" r="Q6331">
        <v>13819</v>
      </c>
      <c t="s" s="17" r="R6331">
        <v>13820</v>
      </c>
    </row>
    <row r="6332">
      <c t="s" s="128" r="A6332">
        <v>13821</v>
      </c>
      <c t="s" s="220" r="B6332">
        <v>1623</v>
      </c>
      <c t="s" s="220" r="C6332">
        <v>13822</v>
      </c>
      <c t="s" s="220" r="D6332">
        <v>13823</v>
      </c>
      <c s="168" r="E6332">
        <v>41332.9185532407</v>
      </c>
      <c t="s" s="220" r="F6332">
        <v>13824</v>
      </c>
      <c t="s" s="220" r="G6332">
        <v>57</v>
      </c>
      <c s="220" r="H6332">
        <v>38639438</v>
      </c>
      <c t="s" s="220" r="I6332">
        <v>2934</v>
      </c>
      <c s="220" r="J6332">
        <v>848725196</v>
      </c>
      <c t="s" s="220" r="K6332">
        <v>13825</v>
      </c>
      <c t="s" s="17" r="L6332">
        <v>49</v>
      </c>
      <c t="s" s="17" r="M6332">
        <v>1627</v>
      </c>
      <c s="220" r="N6332">
        <v>2416</v>
      </c>
      <c s="220" r="O6332">
        <v>70</v>
      </c>
      <c s="220" r="P6332">
        <v>3600</v>
      </c>
      <c t="s" s="220" r="Q6332">
        <v>13826</v>
      </c>
      <c t="s" s="17" r="R6332">
        <v>13784</v>
      </c>
    </row>
    <row r="6333">
      <c t="s" s="128" r="A6333">
        <v>13827</v>
      </c>
      <c t="s" s="220" r="B6333">
        <v>217</v>
      </c>
      <c t="s" s="220" r="C6333">
        <v>13828</v>
      </c>
      <c t="s" s="220" r="D6333">
        <v>13829</v>
      </c>
      <c s="168" r="E6333">
        <v>41332.9178125</v>
      </c>
      <c s="220" r="F6333"/>
      <c t="s" s="220" r="G6333">
        <v>57</v>
      </c>
      <c s="220" r="H6333"/>
      <c s="220" r="I6333"/>
      <c s="220" r="J6333">
        <v>261867800</v>
      </c>
      <c s="220" r="K6333"/>
      <c t="s" s="17" r="L6333">
        <v>228</v>
      </c>
      <c t="s" s="17" r="M6333">
        <v>221</v>
      </c>
      <c s="220" r="N6333">
        <v>254</v>
      </c>
      <c s="220" r="O6333">
        <v>325</v>
      </c>
      <c s="220" r="P6333">
        <v>3600</v>
      </c>
      <c t="s" s="220" r="Q6333">
        <v>13830</v>
      </c>
      <c t="s" s="17" r="R6333">
        <v>13831</v>
      </c>
    </row>
    <row r="6334">
      <c t="s" s="128" r="A6334">
        <v>13832</v>
      </c>
      <c t="s" s="220" r="B6334">
        <v>422</v>
      </c>
      <c t="s" s="220" r="C6334">
        <v>13833</v>
      </c>
      <c t="s" s="220" r="D6334">
        <v>13834</v>
      </c>
      <c s="168" r="E6334">
        <v>41332.9166087963</v>
      </c>
      <c s="220" r="F6334"/>
      <c t="s" s="220" r="G6334">
        <v>57</v>
      </c>
      <c s="220" r="H6334">
        <v>19078021</v>
      </c>
      <c t="s" s="220" r="I6334">
        <v>542</v>
      </c>
      <c s="220" r="J6334">
        <v>20221520</v>
      </c>
      <c s="220" r="K6334"/>
      <c t="s" s="17" r="L6334">
        <v>116</v>
      </c>
      <c t="s" s="17" r="M6334">
        <v>425</v>
      </c>
      <c s="220" r="N6334">
        <v>654</v>
      </c>
      <c s="220" r="O6334">
        <v>679</v>
      </c>
      <c s="220" r="P6334">
        <v>3600</v>
      </c>
      <c t="s" s="220" r="Q6334">
        <v>13835</v>
      </c>
      <c t="s" s="17" r="R6334">
        <v>13836</v>
      </c>
    </row>
    <row r="6335">
      <c t="s" s="128" r="A6335">
        <v>13837</v>
      </c>
      <c t="s" s="220" r="B6335">
        <v>1623</v>
      </c>
      <c t="s" s="220" r="C6335">
        <v>13838</v>
      </c>
      <c t="s" s="220" r="D6335">
        <v>13839</v>
      </c>
      <c s="168" r="E6335">
        <v>41332.9163888889</v>
      </c>
      <c t="s" s="220" r="F6335">
        <v>13840</v>
      </c>
      <c t="s" s="220" r="G6335">
        <v>57</v>
      </c>
      <c s="220" r="H6335">
        <v>38639438</v>
      </c>
      <c t="s" s="220" r="I6335">
        <v>2934</v>
      </c>
      <c s="220" r="J6335">
        <v>848725196</v>
      </c>
      <c t="s" s="220" r="K6335">
        <v>13841</v>
      </c>
      <c t="s" s="17" r="L6335">
        <v>49</v>
      </c>
      <c t="s" s="17" r="M6335">
        <v>1627</v>
      </c>
      <c s="220" r="N6335">
        <v>2416</v>
      </c>
      <c s="220" r="O6335">
        <v>70</v>
      </c>
      <c s="220" r="P6335">
        <v>3600</v>
      </c>
      <c t="s" s="220" r="Q6335">
        <v>13842</v>
      </c>
      <c t="s" s="17" r="R6335">
        <v>13843</v>
      </c>
    </row>
    <row r="6336">
      <c t="s" s="128" r="A6336">
        <v>13844</v>
      </c>
      <c t="s" s="220" r="B6336">
        <v>217</v>
      </c>
      <c t="s" s="220" r="C6336">
        <v>13845</v>
      </c>
      <c t="s" s="220" r="D6336">
        <v>13846</v>
      </c>
      <c s="168" r="E6336">
        <v>41332.9151388889</v>
      </c>
      <c s="220" r="F6336"/>
      <c t="s" s="220" r="G6336">
        <v>57</v>
      </c>
      <c s="220" r="H6336"/>
      <c s="220" r="I6336"/>
      <c s="220" r="J6336">
        <v>261867800</v>
      </c>
      <c s="220" r="K6336"/>
      <c t="s" s="17" r="L6336">
        <v>228</v>
      </c>
      <c t="s" s="17" r="M6336">
        <v>221</v>
      </c>
      <c s="220" r="N6336">
        <v>254</v>
      </c>
      <c s="220" r="O6336">
        <v>325</v>
      </c>
      <c s="220" r="P6336">
        <v>3600</v>
      </c>
      <c t="s" s="220" r="Q6336">
        <v>13847</v>
      </c>
      <c t="s" s="17" r="R6336">
        <v>13848</v>
      </c>
    </row>
    <row r="6337">
      <c t="s" s="128" r="A6337">
        <v>13849</v>
      </c>
      <c t="s" s="220" r="B6337">
        <v>1623</v>
      </c>
      <c t="s" s="220" r="C6337">
        <v>13850</v>
      </c>
      <c t="s" s="220" r="D6337">
        <v>13851</v>
      </c>
      <c s="168" r="E6337">
        <v>41332.9148148148</v>
      </c>
      <c t="s" s="220" r="F6337">
        <v>13852</v>
      </c>
      <c t="s" s="220" r="G6337">
        <v>57</v>
      </c>
      <c s="220" r="H6337"/>
      <c s="220" r="I6337"/>
      <c s="220" r="J6337">
        <v>848725196</v>
      </c>
      <c s="220" r="K6337"/>
      <c t="s" s="17" r="L6337">
        <v>49</v>
      </c>
      <c t="s" s="17" r="M6337">
        <v>1627</v>
      </c>
      <c s="220" r="N6337">
        <v>2416</v>
      </c>
      <c s="220" r="O6337">
        <v>70</v>
      </c>
      <c s="220" r="P6337">
        <v>3600</v>
      </c>
      <c t="s" s="220" r="Q6337">
        <v>13853</v>
      </c>
      <c t="s" s="17" r="R6337">
        <v>13854</v>
      </c>
    </row>
    <row r="6338">
      <c t="s" s="128" r="A6338">
        <v>13855</v>
      </c>
      <c t="s" s="220" r="B6338">
        <v>217</v>
      </c>
      <c t="s" s="220" r="C6338">
        <v>13856</v>
      </c>
      <c t="s" s="220" r="D6338">
        <v>13857</v>
      </c>
      <c s="168" r="E6338">
        <v>41332.9131018518</v>
      </c>
      <c s="220" r="F6338"/>
      <c t="s" s="220" r="G6338">
        <v>57</v>
      </c>
      <c s="220" r="H6338"/>
      <c s="220" r="I6338"/>
      <c s="220" r="J6338">
        <v>261867800</v>
      </c>
      <c s="220" r="K6338"/>
      <c t="s" s="17" r="L6338">
        <v>228</v>
      </c>
      <c t="s" s="17" r="M6338">
        <v>221</v>
      </c>
      <c s="220" r="N6338">
        <v>254</v>
      </c>
      <c s="220" r="O6338">
        <v>325</v>
      </c>
      <c s="220" r="P6338">
        <v>3600</v>
      </c>
      <c t="s" s="220" r="Q6338">
        <v>13858</v>
      </c>
      <c t="s" s="17" r="R6338">
        <v>13859</v>
      </c>
    </row>
    <row r="6339">
      <c t="s" s="128" r="A6339">
        <v>13860</v>
      </c>
      <c t="s" s="220" r="B6339">
        <v>422</v>
      </c>
      <c t="s" s="220" r="C6339">
        <v>13861</v>
      </c>
      <c t="s" s="220" r="D6339">
        <v>13862</v>
      </c>
      <c s="168" r="E6339">
        <v>41332.9130555556</v>
      </c>
      <c s="220" r="F6339"/>
      <c t="s" s="220" r="G6339">
        <v>57</v>
      </c>
      <c s="220" r="H6339">
        <v>24427498</v>
      </c>
      <c t="s" s="220" r="I6339">
        <v>1321</v>
      </c>
      <c s="220" r="J6339">
        <v>20221520</v>
      </c>
      <c t="s" s="220" r="K6339">
        <v>13863</v>
      </c>
      <c t="s" s="17" r="L6339">
        <v>116</v>
      </c>
      <c t="s" s="17" r="M6339">
        <v>425</v>
      </c>
      <c s="220" r="N6339">
        <v>654</v>
      </c>
      <c s="220" r="O6339">
        <v>679</v>
      </c>
      <c s="220" r="P6339">
        <v>3600</v>
      </c>
      <c t="s" s="220" r="Q6339">
        <v>13864</v>
      </c>
      <c t="s" s="17" r="R6339">
        <v>13865</v>
      </c>
    </row>
    <row r="6340">
      <c t="s" s="128" r="A6340">
        <v>13866</v>
      </c>
      <c t="s" s="220" r="B6340">
        <v>1623</v>
      </c>
      <c t="s" s="220" r="C6340">
        <v>13867</v>
      </c>
      <c t="s" s="220" r="D6340">
        <v>13868</v>
      </c>
      <c s="168" r="E6340">
        <v>41332.9129166667</v>
      </c>
      <c t="s" s="220" r="F6340">
        <v>13869</v>
      </c>
      <c t="s" s="220" r="G6340">
        <v>57</v>
      </c>
      <c s="220" r="H6340"/>
      <c s="220" r="I6340"/>
      <c s="220" r="J6340">
        <v>848725196</v>
      </c>
      <c s="220" r="K6340"/>
      <c t="s" s="17" r="L6340">
        <v>49</v>
      </c>
      <c t="s" s="17" r="M6340">
        <v>1627</v>
      </c>
      <c s="220" r="N6340">
        <v>2416</v>
      </c>
      <c s="220" r="O6340">
        <v>70</v>
      </c>
      <c s="220" r="P6340">
        <v>3600</v>
      </c>
      <c t="s" s="220" r="Q6340">
        <v>13870</v>
      </c>
      <c t="s" s="17" r="R6340">
        <v>13871</v>
      </c>
    </row>
    <row r="6341">
      <c t="s" s="128" r="A6341">
        <v>13872</v>
      </c>
      <c t="s" s="220" r="B6341">
        <v>408</v>
      </c>
      <c t="s" s="220" r="C6341">
        <v>13873</v>
      </c>
      <c t="s" s="220" r="D6341">
        <v>13874</v>
      </c>
      <c s="168" r="E6341">
        <v>41332.9119328704</v>
      </c>
      <c s="220" r="F6341"/>
      <c t="s" s="220" r="G6341">
        <v>57</v>
      </c>
      <c s="220" r="H6341"/>
      <c s="220" r="I6341"/>
      <c s="220" r="J6341">
        <v>27516037</v>
      </c>
      <c s="220" r="K6341"/>
      <c t="s" s="17" r="L6341">
        <v>228</v>
      </c>
      <c t="s" s="17" r="M6341">
        <v>411</v>
      </c>
      <c s="220" r="N6341">
        <v>255</v>
      </c>
      <c s="220" r="O6341">
        <v>356</v>
      </c>
      <c s="220" r="P6341">
        <v>3600</v>
      </c>
      <c t="s" s="220" r="Q6341">
        <v>13875</v>
      </c>
      <c t="s" s="17" r="R6341">
        <v>13876</v>
      </c>
    </row>
    <row r="6342">
      <c t="s" s="128" r="A6342">
        <v>13877</v>
      </c>
      <c t="s" s="220" r="B6342">
        <v>3896</v>
      </c>
      <c t="s" s="220" r="C6342">
        <v>13878</v>
      </c>
      <c t="s" s="220" r="D6342">
        <v>13879</v>
      </c>
      <c s="168" r="E6342">
        <v>41332.9117476852</v>
      </c>
      <c s="220" r="F6342"/>
      <c t="s" s="220" r="G6342">
        <v>57</v>
      </c>
      <c s="220" r="H6342">
        <v>261867800</v>
      </c>
      <c t="s" s="220" r="I6342">
        <v>217</v>
      </c>
      <c s="220" r="J6342">
        <v>842058254</v>
      </c>
      <c t="s" s="220" r="K6342">
        <v>13880</v>
      </c>
      <c t="s" s="17" r="L6342">
        <v>74</v>
      </c>
      <c t="s" s="17" r="M6342">
        <v>3900</v>
      </c>
      <c s="220" r="N6342">
        <v>163</v>
      </c>
      <c s="220" r="O6342">
        <v>586</v>
      </c>
      <c s="220" r="P6342">
        <v>3600</v>
      </c>
      <c t="s" s="220" r="Q6342">
        <v>13881</v>
      </c>
      <c t="s" s="17" r="R6342">
        <v>13882</v>
      </c>
    </row>
    <row r="6343">
      <c t="s" s="128" r="A6343">
        <v>13880</v>
      </c>
      <c t="s" s="220" r="B6343">
        <v>217</v>
      </c>
      <c t="s" s="220" r="C6343">
        <v>13883</v>
      </c>
      <c t="s" s="220" r="D6343">
        <v>13884</v>
      </c>
      <c s="168" r="E6343">
        <v>41332.9110648148</v>
      </c>
      <c s="220" r="F6343"/>
      <c t="s" s="220" r="G6343">
        <v>57</v>
      </c>
      <c s="220" r="H6343"/>
      <c s="220" r="I6343"/>
      <c s="220" r="J6343">
        <v>261867800</v>
      </c>
      <c s="220" r="K6343"/>
      <c t="s" s="17" r="L6343">
        <v>228</v>
      </c>
      <c t="s" s="17" r="M6343">
        <v>221</v>
      </c>
      <c s="220" r="N6343">
        <v>254</v>
      </c>
      <c s="220" r="O6343">
        <v>325</v>
      </c>
      <c s="220" r="P6343">
        <v>3600</v>
      </c>
      <c t="s" s="220" r="Q6343">
        <v>13885</v>
      </c>
      <c t="s" s="17" r="R6343">
        <v>13886</v>
      </c>
    </row>
    <row r="6344">
      <c t="s" s="128" r="A6344">
        <v>13863</v>
      </c>
      <c t="s" s="220" r="B6344">
        <v>1321</v>
      </c>
      <c t="s" s="220" r="C6344">
        <v>13887</v>
      </c>
      <c t="s" s="220" r="D6344">
        <v>13888</v>
      </c>
      <c s="168" r="E6344">
        <v>41332.9070717593</v>
      </c>
      <c s="220" r="F6344"/>
      <c t="s" s="220" r="G6344">
        <v>57</v>
      </c>
      <c s="220" r="H6344"/>
      <c s="220" r="I6344"/>
      <c s="220" r="J6344">
        <v>24427498</v>
      </c>
      <c s="220" r="K6344"/>
      <c t="s" s="17" r="L6344">
        <v>116</v>
      </c>
      <c t="s" s="17" r="M6344">
        <v>1325</v>
      </c>
      <c s="220" r="N6344">
        <v>346</v>
      </c>
      <c s="220" r="O6344">
        <v>316</v>
      </c>
      <c s="220" r="P6344">
        <v>3600</v>
      </c>
      <c t="s" s="220" r="Q6344">
        <v>13889</v>
      </c>
      <c t="s" s="17" r="R6344">
        <v>13890</v>
      </c>
    </row>
    <row r="6345">
      <c t="s" s="128" r="A6345">
        <v>13891</v>
      </c>
      <c t="s" s="220" r="B6345">
        <v>2865</v>
      </c>
      <c t="s" s="220" r="C6345">
        <v>13892</v>
      </c>
      <c t="s" s="220" r="D6345">
        <v>13893</v>
      </c>
      <c s="168" r="E6345">
        <v>41332.9054398148</v>
      </c>
      <c s="220" r="F6345"/>
      <c t="s" s="220" r="G6345">
        <v>57</v>
      </c>
      <c s="220" r="H6345"/>
      <c s="220" r="I6345"/>
      <c s="220" r="J6345">
        <v>15776298</v>
      </c>
      <c s="220" r="K6345"/>
      <c t="s" s="17" r="L6345">
        <v>228</v>
      </c>
      <c t="s" s="17" r="M6345">
        <v>2868</v>
      </c>
      <c s="220" r="N6345">
        <v>842</v>
      </c>
      <c s="220" r="O6345">
        <v>1024</v>
      </c>
      <c s="220" r="P6345">
        <v>3600</v>
      </c>
      <c t="s" s="220" r="Q6345">
        <v>13894</v>
      </c>
      <c t="s" s="17" r="R6345">
        <v>13895</v>
      </c>
    </row>
    <row r="6346">
      <c t="s" s="128" r="A6346">
        <v>13896</v>
      </c>
      <c t="s" s="220" r="B6346">
        <v>5203</v>
      </c>
      <c t="s" s="220" r="C6346">
        <v>13897</v>
      </c>
      <c t="s" s="220" r="D6346">
        <v>13898</v>
      </c>
      <c s="168" r="E6346">
        <v>41332.904525463</v>
      </c>
      <c s="220" r="F6346"/>
      <c t="s" s="220" r="G6346">
        <v>57</v>
      </c>
      <c s="220" r="H6346"/>
      <c s="220" r="I6346"/>
      <c s="220" r="J6346">
        <v>49990105</v>
      </c>
      <c s="220" r="K6346"/>
      <c t="s" s="17" r="L6346">
        <v>74</v>
      </c>
      <c t="s" s="17" r="M6346">
        <v>5206</v>
      </c>
      <c s="220" r="N6346">
        <v>379</v>
      </c>
      <c s="220" r="O6346">
        <v>141</v>
      </c>
      <c s="220" r="P6346">
        <v>3600</v>
      </c>
      <c t="s" s="220" r="Q6346">
        <v>13899</v>
      </c>
      <c t="s" s="17" r="R6346">
        <v>13900</v>
      </c>
    </row>
    <row r="6347">
      <c t="s" s="128" r="A6347">
        <v>13901</v>
      </c>
      <c t="s" s="220" r="B6347">
        <v>5203</v>
      </c>
      <c t="s" s="220" r="C6347">
        <v>13902</v>
      </c>
      <c t="s" s="220" r="D6347">
        <v>13903</v>
      </c>
      <c s="168" r="E6347">
        <v>41332.9030092593</v>
      </c>
      <c s="220" r="F6347"/>
      <c t="s" s="220" r="G6347">
        <v>57</v>
      </c>
      <c s="220" r="H6347">
        <v>34893663</v>
      </c>
      <c t="s" s="220" r="I6347">
        <v>2466</v>
      </c>
      <c s="220" r="J6347">
        <v>49990105</v>
      </c>
      <c s="220" r="K6347"/>
      <c t="s" s="17" r="L6347">
        <v>74</v>
      </c>
      <c t="s" s="17" r="M6347">
        <v>5206</v>
      </c>
      <c s="220" r="N6347">
        <v>379</v>
      </c>
      <c s="220" r="O6347">
        <v>141</v>
      </c>
      <c s="220" r="P6347">
        <v>3600</v>
      </c>
      <c t="s" s="220" r="Q6347">
        <v>13904</v>
      </c>
      <c t="s" s="17" r="R6347">
        <v>13905</v>
      </c>
    </row>
    <row r="6348">
      <c t="s" s="128" r="A6348">
        <v>13906</v>
      </c>
      <c t="s" s="220" r="B6348">
        <v>217</v>
      </c>
      <c t="s" s="220" r="C6348">
        <v>13907</v>
      </c>
      <c t="s" s="220" r="D6348">
        <v>13908</v>
      </c>
      <c s="168" r="E6348">
        <v>41332.902349537</v>
      </c>
      <c s="220" r="F6348"/>
      <c t="s" s="220" r="G6348">
        <v>57</v>
      </c>
      <c s="220" r="H6348">
        <v>43342755</v>
      </c>
      <c t="s" s="220" r="I6348">
        <v>12325</v>
      </c>
      <c s="220" r="J6348">
        <v>261867800</v>
      </c>
      <c t="s" s="220" r="K6348">
        <v>13909</v>
      </c>
      <c t="s" s="17" r="L6348">
        <v>228</v>
      </c>
      <c t="s" s="17" r="M6348">
        <v>221</v>
      </c>
      <c s="220" r="N6348">
        <v>254</v>
      </c>
      <c s="220" r="O6348">
        <v>325</v>
      </c>
      <c s="220" r="P6348">
        <v>3600</v>
      </c>
      <c t="s" s="220" r="Q6348">
        <v>13910</v>
      </c>
      <c t="s" s="17" r="R6348">
        <v>13911</v>
      </c>
    </row>
    <row r="6349">
      <c t="s" s="128" r="A6349">
        <v>13912</v>
      </c>
      <c t="s" s="220" r="B6349">
        <v>408</v>
      </c>
      <c t="s" s="220" r="C6349">
        <v>13913</v>
      </c>
      <c t="s" s="220" r="D6349">
        <v>13914</v>
      </c>
      <c s="168" r="E6349">
        <v>41332.9017361111</v>
      </c>
      <c s="220" r="F6349"/>
      <c t="s" s="220" r="G6349">
        <v>57</v>
      </c>
      <c s="220" r="H6349"/>
      <c s="220" r="I6349"/>
      <c s="220" r="J6349">
        <v>27516037</v>
      </c>
      <c s="220" r="K6349"/>
      <c t="s" s="17" r="L6349">
        <v>228</v>
      </c>
      <c t="s" s="17" r="M6349">
        <v>411</v>
      </c>
      <c s="220" r="N6349">
        <v>255</v>
      </c>
      <c s="220" r="O6349">
        <v>356</v>
      </c>
      <c s="220" r="P6349">
        <v>3600</v>
      </c>
      <c t="s" s="220" r="Q6349">
        <v>13915</v>
      </c>
      <c t="s" s="17" r="R6349">
        <v>13916</v>
      </c>
    </row>
    <row r="6350">
      <c t="s" s="128" r="A6350">
        <v>13917</v>
      </c>
      <c t="s" s="220" r="B6350">
        <v>217</v>
      </c>
      <c t="s" s="220" r="C6350">
        <v>13918</v>
      </c>
      <c t="s" s="220" r="D6350">
        <v>13919</v>
      </c>
      <c s="168" r="E6350">
        <v>41332.9003935185</v>
      </c>
      <c s="220" r="F6350"/>
      <c t="s" s="220" r="G6350">
        <v>57</v>
      </c>
      <c s="220" r="H6350"/>
      <c s="220" r="I6350"/>
      <c s="220" r="J6350">
        <v>261867800</v>
      </c>
      <c s="220" r="K6350"/>
      <c t="s" s="17" r="L6350">
        <v>228</v>
      </c>
      <c t="s" s="17" r="M6350">
        <v>221</v>
      </c>
      <c s="220" r="N6350">
        <v>254</v>
      </c>
      <c s="220" r="O6350">
        <v>325</v>
      </c>
      <c s="220" r="P6350">
        <v>3600</v>
      </c>
      <c t="s" s="220" r="Q6350">
        <v>13920</v>
      </c>
      <c t="s" s="17" r="R6350">
        <v>13921</v>
      </c>
    </row>
    <row r="6351">
      <c t="s" s="128" r="A6351">
        <v>13922</v>
      </c>
      <c t="s" s="220" r="B6351">
        <v>2865</v>
      </c>
      <c t="s" s="220" r="C6351">
        <v>13923</v>
      </c>
      <c t="s" s="220" r="D6351">
        <v>13924</v>
      </c>
      <c s="168" r="E6351">
        <v>41332.8982175926</v>
      </c>
      <c s="220" r="F6351"/>
      <c t="s" s="220" r="G6351">
        <v>57</v>
      </c>
      <c s="220" r="H6351"/>
      <c s="220" r="I6351"/>
      <c s="220" r="J6351">
        <v>15776298</v>
      </c>
      <c s="220" r="K6351"/>
      <c t="s" s="17" r="L6351">
        <v>228</v>
      </c>
      <c t="s" s="17" r="M6351">
        <v>2868</v>
      </c>
      <c s="220" r="N6351">
        <v>842</v>
      </c>
      <c s="220" r="O6351">
        <v>1024</v>
      </c>
      <c s="220" r="P6351">
        <v>3600</v>
      </c>
      <c t="s" s="220" r="Q6351">
        <v>13925</v>
      </c>
      <c t="s" s="17" r="R6351">
        <v>13926</v>
      </c>
    </row>
    <row r="6352">
      <c t="s" s="128" r="A6352">
        <v>13927</v>
      </c>
      <c t="s" s="220" r="B6352">
        <v>2865</v>
      </c>
      <c t="s" s="220" r="C6352">
        <v>13928</v>
      </c>
      <c t="s" s="220" r="D6352">
        <v>13929</v>
      </c>
      <c s="168" r="E6352">
        <v>41332.8945138889</v>
      </c>
      <c s="220" r="F6352"/>
      <c t="s" s="220" r="G6352">
        <v>57</v>
      </c>
      <c s="220" r="H6352"/>
      <c s="220" r="I6352"/>
      <c s="220" r="J6352">
        <v>15776298</v>
      </c>
      <c s="220" r="K6352"/>
      <c t="s" s="17" r="L6352">
        <v>228</v>
      </c>
      <c t="s" s="17" r="M6352">
        <v>2868</v>
      </c>
      <c s="220" r="N6352">
        <v>842</v>
      </c>
      <c s="220" r="O6352">
        <v>1024</v>
      </c>
      <c s="220" r="P6352">
        <v>3600</v>
      </c>
      <c t="s" s="220" r="Q6352">
        <v>13930</v>
      </c>
      <c t="s" s="17" r="R6352">
        <v>13931</v>
      </c>
    </row>
    <row r="6353">
      <c t="s" s="128" r="A6353">
        <v>13932</v>
      </c>
      <c t="s" s="220" r="B6353">
        <v>2865</v>
      </c>
      <c t="s" s="220" r="C6353">
        <v>13933</v>
      </c>
      <c t="s" s="220" r="D6353">
        <v>13934</v>
      </c>
      <c s="168" r="E6353">
        <v>41332.8892013889</v>
      </c>
      <c s="220" r="F6353"/>
      <c t="s" s="220" r="G6353">
        <v>57</v>
      </c>
      <c s="220" r="H6353"/>
      <c s="220" r="I6353"/>
      <c s="220" r="J6353">
        <v>15776298</v>
      </c>
      <c s="220" r="K6353"/>
      <c t="s" s="17" r="L6353">
        <v>228</v>
      </c>
      <c t="s" s="17" r="M6353">
        <v>2868</v>
      </c>
      <c s="220" r="N6353">
        <v>842</v>
      </c>
      <c s="220" r="O6353">
        <v>1024</v>
      </c>
      <c s="220" r="P6353">
        <v>3600</v>
      </c>
      <c t="s" s="220" r="Q6353">
        <v>13935</v>
      </c>
      <c t="s" s="17" r="R6353">
        <v>13936</v>
      </c>
    </row>
    <row r="6354">
      <c t="s" s="128" r="A6354">
        <v>13937</v>
      </c>
      <c t="s" s="220" r="B6354">
        <v>1623</v>
      </c>
      <c t="s" s="220" r="C6354">
        <v>13938</v>
      </c>
      <c t="s" s="220" r="D6354">
        <v>13939</v>
      </c>
      <c s="168" r="E6354">
        <v>41332.8850578704</v>
      </c>
      <c s="220" r="F6354"/>
      <c t="s" s="220" r="G6354">
        <v>57</v>
      </c>
      <c s="220" r="H6354"/>
      <c s="220" r="I6354"/>
      <c s="220" r="J6354">
        <v>848725196</v>
      </c>
      <c s="220" r="K6354"/>
      <c t="s" s="17" r="L6354">
        <v>116</v>
      </c>
      <c t="s" s="17" r="M6354">
        <v>1627</v>
      </c>
      <c s="220" r="N6354">
        <v>2416</v>
      </c>
      <c s="220" r="O6354">
        <v>70</v>
      </c>
      <c s="220" r="P6354">
        <v>3600</v>
      </c>
      <c t="s" s="220" r="Q6354">
        <v>13940</v>
      </c>
      <c t="s" s="17" r="R6354">
        <v>13941</v>
      </c>
    </row>
    <row r="6355">
      <c t="s" s="128" r="A6355">
        <v>13942</v>
      </c>
      <c t="s" s="220" r="B6355">
        <v>1623</v>
      </c>
      <c t="s" s="220" r="C6355">
        <v>13943</v>
      </c>
      <c t="s" s="220" r="D6355">
        <v>13944</v>
      </c>
      <c s="168" r="E6355">
        <v>41332.8698958333</v>
      </c>
      <c s="220" r="F6355"/>
      <c t="s" s="220" r="G6355">
        <v>57</v>
      </c>
      <c s="220" r="H6355"/>
      <c s="220" r="I6355"/>
      <c s="220" r="J6355">
        <v>848725196</v>
      </c>
      <c s="220" r="K6355"/>
      <c t="s" s="17" r="L6355">
        <v>116</v>
      </c>
      <c t="s" s="17" r="M6355">
        <v>1627</v>
      </c>
      <c s="220" r="N6355">
        <v>2416</v>
      </c>
      <c s="220" r="O6355">
        <v>70</v>
      </c>
      <c s="220" r="P6355">
        <v>3600</v>
      </c>
      <c t="s" s="220" r="Q6355">
        <v>13945</v>
      </c>
      <c t="s" s="17" r="R6355">
        <v>13946</v>
      </c>
    </row>
    <row r="6356">
      <c t="s" s="128" r="A6356">
        <v>13947</v>
      </c>
      <c t="s" s="220" r="B6356">
        <v>2865</v>
      </c>
      <c t="s" s="220" r="C6356">
        <v>13948</v>
      </c>
      <c t="s" s="220" r="D6356">
        <v>13949</v>
      </c>
      <c s="168" r="E6356">
        <v>41332.8389351852</v>
      </c>
      <c s="220" r="F6356"/>
      <c t="s" s="220" r="G6356">
        <v>57</v>
      </c>
      <c s="220" r="H6356"/>
      <c s="220" r="I6356"/>
      <c s="220" r="J6356">
        <v>15776298</v>
      </c>
      <c s="220" r="K6356"/>
      <c t="s" s="17" r="L6356">
        <v>228</v>
      </c>
      <c t="s" s="17" r="M6356">
        <v>2868</v>
      </c>
      <c s="220" r="N6356">
        <v>842</v>
      </c>
      <c s="220" r="O6356">
        <v>1024</v>
      </c>
      <c s="220" r="P6356">
        <v>3600</v>
      </c>
      <c t="s" s="220" r="Q6356">
        <v>13950</v>
      </c>
      <c t="s" s="17" r="R6356">
        <v>13951</v>
      </c>
    </row>
    <row r="6357">
      <c t="s" s="128" r="A6357">
        <v>13952</v>
      </c>
      <c t="s" s="220" r="B6357">
        <v>2865</v>
      </c>
      <c t="s" s="220" r="C6357">
        <v>13953</v>
      </c>
      <c t="s" s="220" r="D6357">
        <v>13954</v>
      </c>
      <c s="168" r="E6357">
        <v>41332.8364236111</v>
      </c>
      <c s="220" r="F6357"/>
      <c t="s" s="220" r="G6357">
        <v>57</v>
      </c>
      <c s="220" r="H6357">
        <v>6467932</v>
      </c>
      <c t="s" s="220" r="I6357">
        <v>10894</v>
      </c>
      <c s="220" r="J6357">
        <v>15776298</v>
      </c>
      <c t="s" s="220" r="K6357">
        <v>13955</v>
      </c>
      <c t="s" s="17" r="L6357">
        <v>228</v>
      </c>
      <c t="s" s="17" r="M6357">
        <v>2868</v>
      </c>
      <c s="220" r="N6357">
        <v>842</v>
      </c>
      <c s="220" r="O6357">
        <v>1024</v>
      </c>
      <c s="220" r="P6357">
        <v>3600</v>
      </c>
      <c t="s" s="220" r="Q6357">
        <v>13956</v>
      </c>
      <c t="s" s="17" r="R6357">
        <v>13957</v>
      </c>
    </row>
    <row r="6358">
      <c t="s" s="128" r="A6358">
        <v>13958</v>
      </c>
      <c t="s" s="220" r="B6358">
        <v>292</v>
      </c>
      <c t="s" s="220" r="C6358">
        <v>13959</v>
      </c>
      <c t="s" s="220" r="D6358">
        <v>13960</v>
      </c>
      <c s="168" r="E6358">
        <v>41332.8268518518</v>
      </c>
      <c s="220" r="F6358"/>
      <c t="s" s="220" r="G6358">
        <v>57</v>
      </c>
      <c s="220" r="H6358"/>
      <c s="220" r="I6358"/>
      <c s="220" r="J6358">
        <v>67136835</v>
      </c>
      <c s="220" r="K6358"/>
      <c t="s" s="17" r="L6358">
        <v>295</v>
      </c>
      <c t="s" s="17" r="M6358">
        <v>296</v>
      </c>
      <c s="220" r="N6358">
        <v>1157</v>
      </c>
      <c s="220" r="O6358">
        <v>2002</v>
      </c>
      <c s="220" r="P6358">
        <v>3600</v>
      </c>
      <c t="s" s="220" r="Q6358">
        <v>13961</v>
      </c>
      <c t="s" s="17" r="R6358">
        <v>13962</v>
      </c>
    </row>
    <row r="6359">
      <c t="s" s="128" r="A6359">
        <v>13963</v>
      </c>
      <c t="s" s="220" r="B6359">
        <v>2865</v>
      </c>
      <c t="s" s="220" r="C6359">
        <v>13964</v>
      </c>
      <c t="s" s="220" r="D6359">
        <v>13965</v>
      </c>
      <c s="168" r="E6359">
        <v>41332.8248263889</v>
      </c>
      <c s="220" r="F6359"/>
      <c t="s" s="220" r="G6359">
        <v>57</v>
      </c>
      <c s="220" r="H6359"/>
      <c s="220" r="I6359"/>
      <c s="220" r="J6359">
        <v>15776298</v>
      </c>
      <c s="220" r="K6359"/>
      <c t="s" s="17" r="L6359">
        <v>228</v>
      </c>
      <c t="s" s="17" r="M6359">
        <v>2868</v>
      </c>
      <c s="220" r="N6359">
        <v>842</v>
      </c>
      <c s="220" r="O6359">
        <v>1024</v>
      </c>
      <c s="220" r="P6359">
        <v>3600</v>
      </c>
      <c t="s" s="220" r="Q6359">
        <v>13966</v>
      </c>
      <c t="s" s="17" r="R6359">
        <v>13967</v>
      </c>
    </row>
    <row r="6360">
      <c t="s" s="128" r="A6360">
        <v>13968</v>
      </c>
      <c t="s" s="220" r="B6360">
        <v>11580</v>
      </c>
      <c t="s" s="220" r="C6360">
        <v>13969</v>
      </c>
      <c t="s" s="220" r="D6360">
        <v>13970</v>
      </c>
      <c s="168" r="E6360">
        <v>41332.749375</v>
      </c>
      <c s="220" r="F6360"/>
      <c t="s" s="220" r="G6360">
        <v>57</v>
      </c>
      <c s="220" r="H6360"/>
      <c s="220" r="I6360"/>
      <c s="220" r="J6360">
        <v>769690082</v>
      </c>
      <c s="220" r="K6360"/>
      <c t="s" s="17" r="L6360">
        <v>116</v>
      </c>
      <c t="s" s="17" r="M6360">
        <v>11583</v>
      </c>
      <c s="220" r="N6360">
        <v>582</v>
      </c>
      <c s="220" r="O6360">
        <v>250</v>
      </c>
      <c s="220" r="P6360">
        <v>3600</v>
      </c>
      <c t="s" s="220" r="Q6360">
        <v>13971</v>
      </c>
      <c t="s" s="17" r="R6360">
        <v>1978</v>
      </c>
    </row>
    <row r="6361">
      <c t="s" s="128" r="A6361">
        <v>13972</v>
      </c>
      <c t="s" s="220" r="B6361">
        <v>13973</v>
      </c>
      <c t="s" s="220" r="C6361">
        <v>13974</v>
      </c>
      <c t="s" s="220" r="D6361">
        <v>13975</v>
      </c>
      <c s="168" r="E6361">
        <v>41332.7201851852</v>
      </c>
      <c s="220" r="F6361"/>
      <c t="s" s="220" r="G6361">
        <v>57</v>
      </c>
      <c s="220" r="H6361"/>
      <c s="220" r="I6361"/>
      <c s="220" r="J6361">
        <v>1175668501</v>
      </c>
      <c s="220" r="K6361"/>
      <c t="s" s="17" r="L6361">
        <v>74</v>
      </c>
      <c t="s" s="17" r="M6361">
        <v>13976</v>
      </c>
      <c s="220" r="N6361">
        <v>798</v>
      </c>
      <c s="220" r="O6361">
        <v>99</v>
      </c>
      <c s="220" r="P6361"/>
      <c t="s" s="220" r="Q6361">
        <v>13977</v>
      </c>
      <c t="s" s="17" r="R6361">
        <v>13978</v>
      </c>
    </row>
    <row r="6362">
      <c t="s" s="128" r="A6362">
        <v>13979</v>
      </c>
      <c t="s" s="220" r="B6362">
        <v>513</v>
      </c>
      <c t="s" s="220" r="C6362">
        <v>13980</v>
      </c>
      <c t="s" s="220" r="D6362">
        <v>13981</v>
      </c>
      <c s="168" r="E6362">
        <v>41332.6928587963</v>
      </c>
      <c s="220" r="F6362"/>
      <c t="s" s="220" r="G6362">
        <v>46</v>
      </c>
      <c s="220" r="H6362"/>
      <c s="220" r="I6362"/>
      <c s="220" r="J6362">
        <v>1549341</v>
      </c>
      <c s="220" r="K6362"/>
      <c t="s" s="17" r="L6362">
        <v>228</v>
      </c>
      <c t="s" s="17" r="M6362">
        <v>516</v>
      </c>
      <c s="220" r="N6362">
        <v>844</v>
      </c>
      <c s="220" r="O6362">
        <v>561</v>
      </c>
      <c s="220" r="P6362">
        <v>3600</v>
      </c>
      <c t="s" s="220" r="Q6362">
        <v>13982</v>
      </c>
      <c t="s" s="17" r="R6362">
        <v>13983</v>
      </c>
    </row>
    <row r="6363">
      <c t="s" s="128" r="A6363">
        <v>13984</v>
      </c>
      <c t="s" s="220" r="B6363">
        <v>1623</v>
      </c>
      <c t="s" s="220" r="C6363">
        <v>13985</v>
      </c>
      <c t="s" s="220" r="D6363">
        <v>13986</v>
      </c>
      <c s="168" r="E6363">
        <v>41332.6413078704</v>
      </c>
      <c s="220" r="F6363"/>
      <c t="s" s="220" r="G6363">
        <v>57</v>
      </c>
      <c s="220" r="H6363"/>
      <c s="220" r="I6363"/>
      <c s="220" r="J6363">
        <v>848725196</v>
      </c>
      <c s="220" r="K6363"/>
      <c t="s" s="17" r="L6363">
        <v>74</v>
      </c>
      <c t="s" s="17" r="M6363">
        <v>1627</v>
      </c>
      <c s="220" r="N6363">
        <v>2416</v>
      </c>
      <c s="220" r="O6363">
        <v>70</v>
      </c>
      <c s="220" r="P6363">
        <v>3600</v>
      </c>
      <c t="s" s="220" r="Q6363">
        <v>13987</v>
      </c>
      <c t="s" s="17" r="R6363">
        <v>13988</v>
      </c>
    </row>
    <row r="6364">
      <c t="s" s="128" r="A6364">
        <v>13989</v>
      </c>
      <c t="s" s="220" r="B6364">
        <v>7935</v>
      </c>
      <c t="s" s="220" r="C6364">
        <v>13990</v>
      </c>
      <c t="s" s="220" r="D6364">
        <v>13991</v>
      </c>
      <c s="168" r="E6364">
        <v>41332.555462963</v>
      </c>
      <c s="220" r="F6364"/>
      <c t="s" s="220" r="G6364">
        <v>57</v>
      </c>
      <c s="220" r="H6364"/>
      <c s="220" r="I6364"/>
      <c s="220" r="J6364">
        <v>154869468</v>
      </c>
      <c s="220" r="K6364"/>
      <c t="s" s="17" r="L6364">
        <v>74</v>
      </c>
      <c t="s" s="17" r="M6364">
        <v>7938</v>
      </c>
      <c s="220" r="N6364">
        <v>1007</v>
      </c>
      <c s="220" r="O6364">
        <v>748</v>
      </c>
      <c s="220" r="P6364">
        <v>3600</v>
      </c>
      <c t="s" s="220" r="Q6364">
        <v>13992</v>
      </c>
      <c t="s" s="17" r="R6364">
        <v>13993</v>
      </c>
    </row>
    <row r="6365">
      <c t="s" s="128" r="A6365">
        <v>13994</v>
      </c>
      <c t="s" s="220" r="B6365">
        <v>1568</v>
      </c>
      <c t="s" s="220" r="C6365">
        <v>13995</v>
      </c>
      <c t="s" s="220" r="D6365">
        <v>13996</v>
      </c>
      <c s="168" r="E6365">
        <v>41332.5020601852</v>
      </c>
      <c s="220" r="F6365"/>
      <c t="s" s="220" r="G6365">
        <v>57</v>
      </c>
      <c s="220" r="H6365">
        <v>22470711</v>
      </c>
      <c t="s" s="220" r="I6365">
        <v>10131</v>
      </c>
      <c s="220" r="J6365">
        <v>1024589965</v>
      </c>
      <c t="s" s="220" r="K6365">
        <v>13997</v>
      </c>
      <c t="s" s="17" r="L6365">
        <v>74</v>
      </c>
      <c t="s" s="17" r="M6365">
        <v>1571</v>
      </c>
      <c s="220" r="N6365">
        <v>45</v>
      </c>
      <c s="220" r="O6365">
        <v>65</v>
      </c>
      <c s="220" r="P6365">
        <v>3600</v>
      </c>
      <c t="s" s="220" r="Q6365">
        <v>13998</v>
      </c>
      <c t="s" s="17" r="R6365">
        <v>13999</v>
      </c>
    </row>
    <row r="6366">
      <c t="s" s="128" r="A6366">
        <v>14000</v>
      </c>
      <c t="s" s="220" r="B6366">
        <v>7935</v>
      </c>
      <c t="s" s="220" r="C6366">
        <v>14001</v>
      </c>
      <c t="s" s="220" r="D6366">
        <v>14002</v>
      </c>
      <c s="168" r="E6366">
        <v>41332.495462963</v>
      </c>
      <c s="220" r="F6366"/>
      <c t="s" s="220" r="G6366">
        <v>57</v>
      </c>
      <c s="220" r="H6366"/>
      <c s="220" r="I6366"/>
      <c s="220" r="J6366">
        <v>154869468</v>
      </c>
      <c s="220" r="K6366"/>
      <c t="s" s="17" r="L6366">
        <v>74</v>
      </c>
      <c t="s" s="17" r="M6366">
        <v>7938</v>
      </c>
      <c s="220" r="N6366">
        <v>1007</v>
      </c>
      <c s="220" r="O6366">
        <v>748</v>
      </c>
      <c s="220" r="P6366">
        <v>3600</v>
      </c>
      <c t="s" s="220" r="Q6366">
        <v>14003</v>
      </c>
      <c t="s" s="17" r="R6366">
        <v>14004</v>
      </c>
    </row>
    <row r="6367">
      <c t="s" s="128" r="A6367">
        <v>14005</v>
      </c>
      <c t="s" s="220" r="B6367">
        <v>292</v>
      </c>
      <c t="s" s="220" r="C6367">
        <v>14006</v>
      </c>
      <c t="s" s="220" r="D6367">
        <v>14007</v>
      </c>
      <c s="168" r="E6367">
        <v>41332.3681134259</v>
      </c>
      <c s="220" r="F6367"/>
      <c t="s" s="220" r="G6367">
        <v>57</v>
      </c>
      <c s="220" r="H6367"/>
      <c s="220" r="I6367"/>
      <c s="220" r="J6367">
        <v>67136835</v>
      </c>
      <c s="220" r="K6367"/>
      <c t="s" s="17" r="L6367">
        <v>295</v>
      </c>
      <c t="s" s="17" r="M6367">
        <v>296</v>
      </c>
      <c s="220" r="N6367">
        <v>1157</v>
      </c>
      <c s="220" r="O6367">
        <v>2002</v>
      </c>
      <c s="220" r="P6367">
        <v>3600</v>
      </c>
      <c t="s" s="220" r="Q6367">
        <v>14008</v>
      </c>
      <c t="s" s="17" r="R6367">
        <v>14009</v>
      </c>
    </row>
    <row r="6368">
      <c t="s" s="128" r="A6368">
        <v>14010</v>
      </c>
      <c t="s" s="220" r="B6368">
        <v>12956</v>
      </c>
      <c t="s" s="220" r="C6368">
        <v>14011</v>
      </c>
      <c t="s" s="220" r="D6368">
        <v>14012</v>
      </c>
      <c s="168" r="E6368">
        <v>41332.3650462963</v>
      </c>
      <c s="220" r="F6368"/>
      <c t="s" s="220" r="G6368">
        <v>57</v>
      </c>
      <c s="220" r="H6368"/>
      <c s="220" r="I6368"/>
      <c s="220" r="J6368">
        <v>277012818</v>
      </c>
      <c s="220" r="K6368"/>
      <c t="s" s="17" r="L6368">
        <v>74</v>
      </c>
      <c t="s" s="17" r="M6368">
        <v>12959</v>
      </c>
      <c s="220" r="N6368">
        <v>596</v>
      </c>
      <c s="220" r="O6368">
        <v>685</v>
      </c>
      <c s="220" r="P6368">
        <v>3600</v>
      </c>
      <c t="s" s="220" r="Q6368">
        <v>14013</v>
      </c>
      <c t="s" s="17" r="R6368">
        <v>14014</v>
      </c>
    </row>
    <row r="6369">
      <c t="s" s="128" r="A6369">
        <v>14015</v>
      </c>
      <c t="s" s="220" r="B6369">
        <v>113</v>
      </c>
      <c t="s" s="220" r="C6369">
        <v>14016</v>
      </c>
      <c t="s" s="220" r="D6369">
        <v>14017</v>
      </c>
      <c s="168" r="E6369">
        <v>41332.2220023148</v>
      </c>
      <c s="220" r="F6369"/>
      <c t="s" s="220" r="G6369">
        <v>57</v>
      </c>
      <c s="220" r="H6369">
        <v>301974703</v>
      </c>
      <c t="s" s="220" r="I6369">
        <v>4203</v>
      </c>
      <c s="220" r="J6369">
        <v>395345674</v>
      </c>
      <c t="s" s="220" r="K6369">
        <v>14018</v>
      </c>
      <c t="s" s="17" r="L6369">
        <v>116</v>
      </c>
      <c t="s" s="17" r="M6369">
        <v>117</v>
      </c>
      <c s="220" r="N6369">
        <v>93</v>
      </c>
      <c s="220" r="O6369">
        <v>246</v>
      </c>
      <c s="220" r="P6369">
        <v>3600</v>
      </c>
      <c t="s" s="220" r="Q6369">
        <v>14019</v>
      </c>
      <c t="s" s="17" r="R6369">
        <v>14020</v>
      </c>
    </row>
    <row r="6370">
      <c t="s" s="128" r="A6370">
        <v>14021</v>
      </c>
      <c t="s" s="220" r="B6370">
        <v>1646</v>
      </c>
      <c t="s" s="220" r="C6370">
        <v>14022</v>
      </c>
      <c t="s" s="220" r="D6370">
        <v>14023</v>
      </c>
      <c s="168" r="E6370">
        <v>41332.042025463</v>
      </c>
      <c s="220" r="F6370"/>
      <c t="s" s="220" r="G6370">
        <v>46</v>
      </c>
      <c s="220" r="H6370">
        <v>17573065</v>
      </c>
      <c t="s" s="220" r="I6370">
        <v>14024</v>
      </c>
      <c s="220" r="J6370">
        <v>263647843</v>
      </c>
      <c t="s" s="220" r="K6370">
        <v>14025</v>
      </c>
      <c t="s" s="17" r="L6370">
        <v>116</v>
      </c>
      <c t="s" s="17" r="M6370">
        <v>1649</v>
      </c>
      <c s="220" r="N6370">
        <v>356</v>
      </c>
      <c s="220" r="O6370">
        <v>680</v>
      </c>
      <c s="220" r="P6370">
        <v>3600</v>
      </c>
      <c t="s" s="220" r="Q6370">
        <v>14026</v>
      </c>
      <c t="s" s="17" r="R6370">
        <v>14027</v>
      </c>
    </row>
    <row r="6371">
      <c t="s" s="128" r="A6371">
        <v>14028</v>
      </c>
      <c t="s" s="220" r="B6371">
        <v>7935</v>
      </c>
      <c t="s" s="220" r="C6371">
        <v>14029</v>
      </c>
      <c t="s" s="220" r="D6371">
        <v>14030</v>
      </c>
      <c s="168" r="E6371">
        <v>41331.8449652778</v>
      </c>
      <c s="220" r="F6371"/>
      <c t="s" s="220" r="G6371">
        <v>57</v>
      </c>
      <c s="220" r="H6371"/>
      <c s="220" r="I6371"/>
      <c s="220" r="J6371">
        <v>154869468</v>
      </c>
      <c s="220" r="K6371"/>
      <c t="s" s="17" r="L6371">
        <v>7937</v>
      </c>
      <c t="s" s="17" r="M6371">
        <v>7938</v>
      </c>
      <c s="220" r="N6371">
        <v>1007</v>
      </c>
      <c s="220" r="O6371">
        <v>748</v>
      </c>
      <c s="220" r="P6371">
        <v>3600</v>
      </c>
      <c t="s" s="220" r="Q6371">
        <v>14031</v>
      </c>
      <c t="s" s="17" r="R6371">
        <v>14032</v>
      </c>
    </row>
    <row r="6372">
      <c t="s" s="128" r="A6372">
        <v>14033</v>
      </c>
      <c t="s" s="220" r="B6372">
        <v>180</v>
      </c>
      <c t="s" s="220" r="C6372">
        <v>14034</v>
      </c>
      <c t="s" s="220" r="D6372">
        <v>14035</v>
      </c>
      <c s="168" r="E6372">
        <v>41331.801087963</v>
      </c>
      <c t="s" s="220" r="F6372">
        <v>14036</v>
      </c>
      <c t="s" s="220" r="G6372">
        <v>57</v>
      </c>
      <c s="220" r="H6372">
        <v>301974703</v>
      </c>
      <c t="s" s="220" r="I6372">
        <v>4203</v>
      </c>
      <c s="220" r="J6372">
        <v>96923905</v>
      </c>
      <c t="s" s="220" r="K6372">
        <v>14037</v>
      </c>
      <c t="s" s="17" r="L6372">
        <v>116</v>
      </c>
      <c t="s" s="17" r="M6372">
        <v>185</v>
      </c>
      <c s="220" r="N6372">
        <v>106</v>
      </c>
      <c s="220" r="O6372">
        <v>232</v>
      </c>
      <c s="220" r="P6372">
        <v>3600</v>
      </c>
      <c t="s" s="220" r="Q6372">
        <v>14038</v>
      </c>
      <c t="s" s="17" r="R6372">
        <v>14039</v>
      </c>
    </row>
    <row r="6373">
      <c t="s" s="128" r="A6373">
        <v>14040</v>
      </c>
      <c t="s" s="220" r="B6373">
        <v>3046</v>
      </c>
      <c t="s" s="220" r="C6373">
        <v>14041</v>
      </c>
      <c t="s" s="220" r="D6373">
        <v>14042</v>
      </c>
      <c s="168" r="E6373">
        <v>41331.7912268518</v>
      </c>
      <c s="220" r="F6373"/>
      <c t="s" s="220" r="G6373">
        <v>57</v>
      </c>
      <c s="220" r="H6373"/>
      <c s="220" r="I6373"/>
      <c s="220" r="J6373">
        <v>210957275</v>
      </c>
      <c s="220" r="K6373"/>
      <c t="s" s="17" r="L6373">
        <v>74</v>
      </c>
      <c t="s" s="17" r="M6373">
        <v>3049</v>
      </c>
      <c s="220" r="N6373">
        <v>131</v>
      </c>
      <c s="220" r="O6373">
        <v>134</v>
      </c>
      <c s="220" r="P6373">
        <v>3600</v>
      </c>
      <c t="s" s="220" r="Q6373">
        <v>14043</v>
      </c>
      <c t="s" s="17" r="R6373">
        <v>14044</v>
      </c>
    </row>
    <row r="6374">
      <c t="s" s="128" r="A6374">
        <v>14045</v>
      </c>
      <c t="s" s="220" r="B6374">
        <v>14046</v>
      </c>
      <c t="s" s="220" r="C6374">
        <v>14047</v>
      </c>
      <c t="s" s="220" r="D6374">
        <v>14048</v>
      </c>
      <c s="168" r="E6374">
        <v>41331.7874768518</v>
      </c>
      <c s="220" r="F6374"/>
      <c t="s" s="220" r="G6374">
        <v>57</v>
      </c>
      <c s="220" r="H6374">
        <v>370289282</v>
      </c>
      <c t="s" s="220" r="I6374">
        <v>2432</v>
      </c>
      <c s="220" r="J6374">
        <v>229041023</v>
      </c>
      <c t="s" s="220" r="K6374">
        <v>14049</v>
      </c>
      <c t="s" s="17" r="L6374">
        <v>116</v>
      </c>
      <c t="s" s="17" r="M6374">
        <v>14050</v>
      </c>
      <c s="220" r="N6374">
        <v>12</v>
      </c>
      <c s="220" r="O6374">
        <v>58</v>
      </c>
      <c s="220" r="P6374">
        <v>3600</v>
      </c>
      <c t="s" s="220" r="Q6374">
        <v>14051</v>
      </c>
      <c t="s" s="17" r="R6374">
        <v>14052</v>
      </c>
    </row>
    <row r="6375">
      <c t="s" s="128" r="A6375">
        <v>14053</v>
      </c>
      <c t="s" s="220" r="B6375">
        <v>918</v>
      </c>
      <c t="s" s="220" r="C6375">
        <v>14054</v>
      </c>
      <c t="s" s="220" r="D6375">
        <v>14055</v>
      </c>
      <c s="168" r="E6375">
        <v>41331.7727546296</v>
      </c>
      <c s="220" r="F6375"/>
      <c t="s" s="220" r="G6375">
        <v>57</v>
      </c>
      <c s="220" r="H6375"/>
      <c s="220" r="I6375"/>
      <c s="220" r="J6375">
        <v>1096196947</v>
      </c>
      <c s="220" r="K6375"/>
      <c t="s" s="17" r="L6375">
        <v>220</v>
      </c>
      <c t="s" s="17" r="M6375">
        <v>957</v>
      </c>
      <c s="220" r="N6375">
        <v>119</v>
      </c>
      <c s="220" r="O6375">
        <v>460</v>
      </c>
      <c s="220" r="P6375"/>
      <c t="s" s="220" r="Q6375">
        <v>14056</v>
      </c>
      <c t="s" s="17" r="R6375">
        <v>14057</v>
      </c>
    </row>
    <row r="6376">
      <c t="s" s="128" r="A6376">
        <v>14058</v>
      </c>
      <c t="s" s="220" r="B6376">
        <v>180</v>
      </c>
      <c t="s" s="220" r="C6376">
        <v>14059</v>
      </c>
      <c t="s" s="220" r="D6376">
        <v>14060</v>
      </c>
      <c s="168" r="E6376">
        <v>41331.7714930556</v>
      </c>
      <c s="220" r="F6376"/>
      <c t="s" s="220" r="G6376">
        <v>57</v>
      </c>
      <c s="220" r="H6376"/>
      <c s="220" r="I6376"/>
      <c s="220" r="J6376">
        <v>96923905</v>
      </c>
      <c s="220" r="K6376"/>
      <c t="s" s="17" r="L6376">
        <v>135</v>
      </c>
      <c t="s" s="17" r="M6376">
        <v>185</v>
      </c>
      <c s="220" r="N6376">
        <v>106</v>
      </c>
      <c s="220" r="O6376">
        <v>232</v>
      </c>
      <c s="220" r="P6376">
        <v>3600</v>
      </c>
      <c t="s" s="220" r="Q6376">
        <v>14061</v>
      </c>
      <c t="s" s="17" r="R6376">
        <v>14062</v>
      </c>
    </row>
    <row r="6377">
      <c t="s" s="128" r="A6377">
        <v>14049</v>
      </c>
      <c t="s" s="220" r="B6377">
        <v>2432</v>
      </c>
      <c t="s" s="220" r="C6377">
        <v>14063</v>
      </c>
      <c t="s" s="220" r="D6377">
        <v>14064</v>
      </c>
      <c s="168" r="E6377">
        <v>41331.7686342593</v>
      </c>
      <c s="220" r="F6377"/>
      <c t="s" s="220" r="G6377">
        <v>57</v>
      </c>
      <c s="220" r="H6377"/>
      <c s="220" r="I6377"/>
      <c s="220" r="J6377">
        <v>370289282</v>
      </c>
      <c s="220" r="K6377"/>
      <c t="s" s="17" r="L6377">
        <v>116</v>
      </c>
      <c t="s" s="17" r="M6377">
        <v>2435</v>
      </c>
      <c s="220" r="N6377">
        <v>42</v>
      </c>
      <c s="220" r="O6377">
        <v>64</v>
      </c>
      <c s="220" r="P6377">
        <v>3600</v>
      </c>
      <c t="s" s="220" r="Q6377">
        <v>14065</v>
      </c>
      <c t="s" s="17" r="R6377">
        <v>14066</v>
      </c>
    </row>
    <row r="6378">
      <c t="s" s="128" r="A6378">
        <v>14067</v>
      </c>
      <c t="s" s="220" r="B6378">
        <v>113</v>
      </c>
      <c t="s" s="220" r="C6378">
        <v>14068</v>
      </c>
      <c t="s" s="220" r="D6378">
        <v>14069</v>
      </c>
      <c s="168" r="E6378">
        <v>41331.7099884259</v>
      </c>
      <c s="220" r="F6378"/>
      <c t="s" s="220" r="G6378">
        <v>57</v>
      </c>
      <c s="220" r="H6378">
        <v>848725196</v>
      </c>
      <c t="s" s="220" r="I6378">
        <v>1623</v>
      </c>
      <c s="220" r="J6378">
        <v>395345674</v>
      </c>
      <c t="s" s="220" r="K6378">
        <v>14070</v>
      </c>
      <c t="s" s="17" r="L6378">
        <v>116</v>
      </c>
      <c t="s" s="17" r="M6378">
        <v>117</v>
      </c>
      <c s="220" r="N6378">
        <v>93</v>
      </c>
      <c s="220" r="O6378">
        <v>246</v>
      </c>
      <c s="220" r="P6378">
        <v>3600</v>
      </c>
      <c t="s" s="220" r="Q6378">
        <v>14071</v>
      </c>
      <c t="s" s="17" r="R6378">
        <v>14072</v>
      </c>
    </row>
    <row r="6379">
      <c t="s" s="128" r="A6379">
        <v>14073</v>
      </c>
      <c t="s" s="220" r="B6379">
        <v>7935</v>
      </c>
      <c t="s" s="220" r="C6379">
        <v>14074</v>
      </c>
      <c t="s" s="220" r="D6379">
        <v>14075</v>
      </c>
      <c s="168" r="E6379">
        <v>41331.6883333333</v>
      </c>
      <c s="220" r="F6379"/>
      <c t="s" s="220" r="G6379">
        <v>57</v>
      </c>
      <c s="220" r="H6379"/>
      <c s="220" r="I6379"/>
      <c s="220" r="J6379">
        <v>154869468</v>
      </c>
      <c s="220" r="K6379"/>
      <c t="s" s="17" r="L6379">
        <v>220</v>
      </c>
      <c t="s" s="17" r="M6379">
        <v>7938</v>
      </c>
      <c s="220" r="N6379">
        <v>1007</v>
      </c>
      <c s="220" r="O6379">
        <v>748</v>
      </c>
      <c s="220" r="P6379">
        <v>3600</v>
      </c>
      <c t="s" s="220" r="Q6379">
        <v>14076</v>
      </c>
      <c t="s" s="17" r="R6379">
        <v>14077</v>
      </c>
    </row>
    <row r="6380">
      <c t="s" s="128" r="A6380">
        <v>14078</v>
      </c>
      <c t="s" s="220" r="B6380">
        <v>1568</v>
      </c>
      <c t="s" s="220" r="C6380">
        <v>14079</v>
      </c>
      <c t="s" s="220" r="D6380">
        <v>14080</v>
      </c>
      <c s="168" r="E6380">
        <v>41331.657974537</v>
      </c>
      <c s="220" r="F6380"/>
      <c t="s" s="220" r="G6380">
        <v>57</v>
      </c>
      <c s="220" r="H6380"/>
      <c s="220" r="I6380"/>
      <c s="220" r="J6380">
        <v>1024589965</v>
      </c>
      <c s="220" r="K6380"/>
      <c t="s" s="17" r="L6380">
        <v>74</v>
      </c>
      <c t="s" s="17" r="M6380">
        <v>1571</v>
      </c>
      <c s="220" r="N6380">
        <v>45</v>
      </c>
      <c s="220" r="O6380">
        <v>65</v>
      </c>
      <c s="220" r="P6380">
        <v>3600</v>
      </c>
      <c t="s" s="220" r="Q6380">
        <v>14081</v>
      </c>
      <c t="s" s="17" r="R6380">
        <v>14082</v>
      </c>
    </row>
    <row r="6381">
      <c t="s" s="128" r="A6381">
        <v>14083</v>
      </c>
      <c t="s" s="220" r="B6381">
        <v>7775</v>
      </c>
      <c t="s" s="220" r="C6381">
        <v>14084</v>
      </c>
      <c t="s" s="220" r="D6381">
        <v>14085</v>
      </c>
      <c s="168" r="E6381">
        <v>41331.6574074074</v>
      </c>
      <c s="220" r="F6381"/>
      <c t="s" s="220" r="G6381">
        <v>57</v>
      </c>
      <c s="220" r="H6381">
        <v>52782367</v>
      </c>
      <c t="s" s="220" r="I6381">
        <v>6286</v>
      </c>
      <c s="220" r="J6381">
        <v>227732049</v>
      </c>
      <c t="s" s="220" r="K6381">
        <v>14086</v>
      </c>
      <c t="s" s="17" r="L6381">
        <v>228</v>
      </c>
      <c t="s" s="17" r="M6381">
        <v>7778</v>
      </c>
      <c s="220" r="N6381">
        <v>120</v>
      </c>
      <c s="220" r="O6381">
        <v>165</v>
      </c>
      <c s="220" r="P6381">
        <v>3600</v>
      </c>
      <c t="s" s="220" r="Q6381">
        <v>14087</v>
      </c>
      <c t="s" s="17" r="R6381">
        <v>14088</v>
      </c>
    </row>
    <row r="6382">
      <c t="s" s="128" r="A6382">
        <v>14089</v>
      </c>
      <c t="s" s="220" r="B6382">
        <v>3302</v>
      </c>
      <c t="s" s="220" r="C6382">
        <v>14090</v>
      </c>
      <c t="s" s="220" r="D6382">
        <v>14091</v>
      </c>
      <c s="168" r="E6382">
        <v>41331.6388888889</v>
      </c>
      <c t="s" s="220" r="F6382">
        <v>14092</v>
      </c>
      <c t="s" s="220" r="G6382">
        <v>46</v>
      </c>
      <c s="220" r="H6382"/>
      <c s="220" r="I6382"/>
      <c s="220" r="J6382">
        <v>1999731</v>
      </c>
      <c s="220" r="K6382"/>
      <c t="s" s="17" r="L6382">
        <v>135</v>
      </c>
      <c t="s" s="17" r="M6382">
        <v>3305</v>
      </c>
      <c s="220" r="N6382">
        <v>1763</v>
      </c>
      <c s="220" r="O6382">
        <v>1025</v>
      </c>
      <c s="220" r="P6382">
        <v>3600</v>
      </c>
      <c t="s" s="220" r="Q6382">
        <v>14093</v>
      </c>
      <c t="s" s="17" r="R6382">
        <v>4327</v>
      </c>
    </row>
    <row r="6383">
      <c t="s" s="128" r="A6383">
        <v>14094</v>
      </c>
      <c t="s" s="220" r="B6383">
        <v>2865</v>
      </c>
      <c t="s" s="220" r="C6383">
        <v>14095</v>
      </c>
      <c t="s" s="220" r="D6383">
        <v>14096</v>
      </c>
      <c s="168" r="E6383">
        <v>41331.6264930556</v>
      </c>
      <c s="220" r="F6383"/>
      <c t="s" s="220" r="G6383">
        <v>57</v>
      </c>
      <c s="220" r="H6383"/>
      <c s="220" r="I6383"/>
      <c s="220" r="J6383">
        <v>15776298</v>
      </c>
      <c s="220" r="K6383"/>
      <c t="s" s="17" r="L6383">
        <v>228</v>
      </c>
      <c t="s" s="17" r="M6383">
        <v>2868</v>
      </c>
      <c s="220" r="N6383">
        <v>842</v>
      </c>
      <c s="220" r="O6383">
        <v>1024</v>
      </c>
      <c s="220" r="P6383">
        <v>3600</v>
      </c>
      <c t="s" s="220" r="Q6383">
        <v>14097</v>
      </c>
      <c t="s" s="17" r="R6383">
        <v>14098</v>
      </c>
    </row>
    <row r="6384">
      <c t="s" s="128" r="A6384">
        <v>14070</v>
      </c>
      <c t="s" s="220" r="B6384">
        <v>1623</v>
      </c>
      <c t="s" s="220" r="C6384">
        <v>14099</v>
      </c>
      <c t="s" s="220" r="D6384">
        <v>14100</v>
      </c>
      <c s="168" r="E6384">
        <v>41331.6066782407</v>
      </c>
      <c s="220" r="F6384"/>
      <c t="s" s="220" r="G6384">
        <v>57</v>
      </c>
      <c s="220" r="H6384"/>
      <c s="220" r="I6384"/>
      <c s="220" r="J6384">
        <v>848725196</v>
      </c>
      <c s="220" r="K6384"/>
      <c t="s" s="17" r="L6384">
        <v>74</v>
      </c>
      <c t="s" s="17" r="M6384">
        <v>1627</v>
      </c>
      <c s="220" r="N6384">
        <v>2416</v>
      </c>
      <c s="220" r="O6384">
        <v>70</v>
      </c>
      <c s="220" r="P6384">
        <v>3600</v>
      </c>
      <c t="s" s="220" r="Q6384">
        <v>14101</v>
      </c>
      <c t="s" s="17" r="R6384">
        <v>14102</v>
      </c>
    </row>
    <row r="6385">
      <c t="s" s="128" r="A6385">
        <v>14103</v>
      </c>
      <c t="s" s="220" r="B6385">
        <v>1111</v>
      </c>
      <c t="s" s="220" r="C6385">
        <v>14104</v>
      </c>
      <c t="s" s="220" r="D6385">
        <v>14105</v>
      </c>
      <c s="168" r="E6385">
        <v>41331.596712963</v>
      </c>
      <c s="220" r="F6385"/>
      <c t="s" s="220" r="G6385">
        <v>57</v>
      </c>
      <c s="220" r="H6385"/>
      <c s="220" r="I6385"/>
      <c s="220" r="J6385">
        <v>15375817</v>
      </c>
      <c s="220" r="K6385"/>
      <c t="s" s="17" r="L6385">
        <v>228</v>
      </c>
      <c t="s" s="17" r="M6385">
        <v>1114</v>
      </c>
      <c s="220" r="N6385">
        <v>2091</v>
      </c>
      <c s="220" r="O6385">
        <v>691</v>
      </c>
      <c s="220" r="P6385">
        <v>3600</v>
      </c>
      <c t="s" s="220" r="Q6385">
        <v>14106</v>
      </c>
      <c t="s" s="17" r="R6385">
        <v>14107</v>
      </c>
    </row>
    <row r="6386">
      <c t="s" s="128" r="A6386">
        <v>14108</v>
      </c>
      <c t="s" s="220" r="B6386">
        <v>2865</v>
      </c>
      <c t="s" s="220" r="C6386">
        <v>14109</v>
      </c>
      <c t="s" s="220" r="D6386">
        <v>14110</v>
      </c>
      <c s="168" r="E6386">
        <v>41331.5754398148</v>
      </c>
      <c s="220" r="F6386"/>
      <c t="s" s="220" r="G6386">
        <v>57</v>
      </c>
      <c s="220" r="H6386"/>
      <c s="220" r="I6386"/>
      <c s="220" r="J6386">
        <v>15776298</v>
      </c>
      <c s="220" r="K6386"/>
      <c t="s" s="17" r="L6386">
        <v>228</v>
      </c>
      <c t="s" s="17" r="M6386">
        <v>2868</v>
      </c>
      <c s="220" r="N6386">
        <v>842</v>
      </c>
      <c s="220" r="O6386">
        <v>1024</v>
      </c>
      <c s="220" r="P6386">
        <v>3600</v>
      </c>
      <c t="s" s="220" r="Q6386">
        <v>14111</v>
      </c>
      <c t="s" s="17" r="R6386">
        <v>14112</v>
      </c>
    </row>
    <row r="6387">
      <c t="s" s="128" r="A6387">
        <v>14113</v>
      </c>
      <c t="s" s="220" r="B6387">
        <v>2865</v>
      </c>
      <c t="s" s="220" r="C6387">
        <v>14114</v>
      </c>
      <c t="s" s="220" r="D6387">
        <v>14115</v>
      </c>
      <c s="168" r="E6387">
        <v>41331.5626041667</v>
      </c>
      <c s="220" r="F6387"/>
      <c t="s" s="220" r="G6387">
        <v>57</v>
      </c>
      <c s="220" r="H6387">
        <v>347111716</v>
      </c>
      <c t="s" s="220" r="I6387">
        <v>566</v>
      </c>
      <c s="220" r="J6387">
        <v>15776298</v>
      </c>
      <c t="s" s="220" r="K6387">
        <v>14116</v>
      </c>
      <c t="s" s="17" r="L6387">
        <v>228</v>
      </c>
      <c t="s" s="17" r="M6387">
        <v>2868</v>
      </c>
      <c s="220" r="N6387">
        <v>842</v>
      </c>
      <c s="220" r="O6387">
        <v>1024</v>
      </c>
      <c s="220" r="P6387">
        <v>3600</v>
      </c>
      <c t="s" s="220" r="Q6387">
        <v>14117</v>
      </c>
      <c t="s" s="17" r="R6387">
        <v>14118</v>
      </c>
    </row>
    <row r="6388">
      <c t="s" s="128" r="A6388">
        <v>14119</v>
      </c>
      <c t="s" s="220" r="B6388">
        <v>1711</v>
      </c>
      <c t="s" s="220" r="C6388">
        <v>14120</v>
      </c>
      <c t="s" s="220" r="D6388">
        <v>14121</v>
      </c>
      <c s="168" r="E6388">
        <v>41331.5508680556</v>
      </c>
      <c s="220" r="F6388"/>
      <c t="s" s="220" r="G6388">
        <v>46</v>
      </c>
      <c s="220" r="H6388"/>
      <c s="220" r="I6388"/>
      <c s="220" r="J6388">
        <v>588452539</v>
      </c>
      <c s="220" r="K6388"/>
      <c t="s" s="17" r="L6388">
        <v>116</v>
      </c>
      <c t="s" s="17" r="M6388">
        <v>1714</v>
      </c>
      <c s="220" r="N6388">
        <v>442</v>
      </c>
      <c s="220" r="O6388">
        <v>520</v>
      </c>
      <c s="220" r="P6388">
        <v>3600</v>
      </c>
      <c t="s" s="220" r="Q6388">
        <v>14122</v>
      </c>
      <c t="s" s="17" r="R6388">
        <v>14123</v>
      </c>
    </row>
    <row r="6389">
      <c t="s" s="128" r="A6389">
        <v>14124</v>
      </c>
      <c t="s" s="220" r="B6389">
        <v>1111</v>
      </c>
      <c t="s" s="220" r="C6389">
        <v>14125</v>
      </c>
      <c t="s" s="220" r="D6389">
        <v>14126</v>
      </c>
      <c s="168" r="E6389">
        <v>41331.4212847222</v>
      </c>
      <c s="220" r="F6389"/>
      <c t="s" s="220" r="G6389">
        <v>57</v>
      </c>
      <c s="220" r="H6389"/>
      <c s="220" r="I6389"/>
      <c s="220" r="J6389">
        <v>15375817</v>
      </c>
      <c s="220" r="K6389"/>
      <c t="s" s="17" r="L6389">
        <v>228</v>
      </c>
      <c t="s" s="17" r="M6389">
        <v>1114</v>
      </c>
      <c s="220" r="N6389">
        <v>2091</v>
      </c>
      <c s="220" r="O6389">
        <v>691</v>
      </c>
      <c s="220" r="P6389">
        <v>3600</v>
      </c>
      <c t="s" s="220" r="Q6389">
        <v>14127</v>
      </c>
      <c t="s" s="17" r="R6389">
        <v>14128</v>
      </c>
    </row>
    <row r="6390">
      <c t="s" s="128" r="A6390">
        <v>14129</v>
      </c>
      <c t="s" s="220" r="B6390">
        <v>12956</v>
      </c>
      <c t="s" s="220" r="C6390">
        <v>14130</v>
      </c>
      <c t="s" s="220" r="D6390">
        <v>14131</v>
      </c>
      <c s="168" r="E6390">
        <v>41331.3968287037</v>
      </c>
      <c s="220" r="F6390"/>
      <c t="s" s="220" r="G6390">
        <v>57</v>
      </c>
      <c s="220" r="H6390"/>
      <c s="220" r="I6390"/>
      <c s="220" r="J6390">
        <v>277012818</v>
      </c>
      <c s="220" r="K6390"/>
      <c t="s" s="17" r="L6390">
        <v>74</v>
      </c>
      <c t="s" s="17" r="M6390">
        <v>12959</v>
      </c>
      <c s="220" r="N6390">
        <v>596</v>
      </c>
      <c s="220" r="O6390">
        <v>685</v>
      </c>
      <c s="220" r="P6390">
        <v>3600</v>
      </c>
      <c t="s" s="220" r="Q6390">
        <v>14132</v>
      </c>
      <c t="s" s="17" r="R6390">
        <v>14133</v>
      </c>
    </row>
    <row r="6391">
      <c t="s" s="128" r="A6391">
        <v>14134</v>
      </c>
      <c t="s" s="220" r="B6391">
        <v>217</v>
      </c>
      <c t="s" s="220" r="C6391">
        <v>14135</v>
      </c>
      <c t="s" s="220" r="D6391">
        <v>14136</v>
      </c>
      <c s="168" r="E6391">
        <v>41331.3946064815</v>
      </c>
      <c s="220" r="F6391"/>
      <c t="s" s="220" r="G6391">
        <v>57</v>
      </c>
      <c s="220" r="H6391"/>
      <c s="220" r="I6391"/>
      <c s="220" r="J6391">
        <v>261867800</v>
      </c>
      <c s="220" r="K6391"/>
      <c t="s" s="17" r="L6391">
        <v>228</v>
      </c>
      <c t="s" s="17" r="M6391">
        <v>221</v>
      </c>
      <c s="220" r="N6391">
        <v>254</v>
      </c>
      <c s="220" r="O6391">
        <v>325</v>
      </c>
      <c s="220" r="P6391">
        <v>3600</v>
      </c>
      <c t="s" s="220" r="Q6391">
        <v>14137</v>
      </c>
      <c t="s" s="17" r="R6391">
        <v>14138</v>
      </c>
    </row>
    <row r="6392">
      <c t="s" s="128" r="A6392">
        <v>14139</v>
      </c>
      <c t="s" s="220" r="B6392">
        <v>12052</v>
      </c>
      <c t="s" s="220" r="C6392">
        <v>14140</v>
      </c>
      <c t="s" s="220" r="D6392">
        <v>14141</v>
      </c>
      <c s="168" r="E6392">
        <v>41331.3105439815</v>
      </c>
      <c s="220" r="F6392"/>
      <c t="s" s="220" r="G6392">
        <v>46</v>
      </c>
      <c s="220" r="H6392"/>
      <c s="220" r="I6392"/>
      <c s="220" r="J6392">
        <v>22953359</v>
      </c>
      <c s="220" r="K6392"/>
      <c t="s" s="17" r="L6392">
        <v>116</v>
      </c>
      <c t="s" s="17" r="M6392">
        <v>12073</v>
      </c>
      <c s="220" r="N6392">
        <v>450</v>
      </c>
      <c s="220" r="O6392">
        <v>447</v>
      </c>
      <c s="220" r="P6392">
        <v>3600</v>
      </c>
      <c t="s" s="220" r="Q6392">
        <v>14142</v>
      </c>
      <c t="s" s="17" r="R6392">
        <v>14143</v>
      </c>
    </row>
    <row r="6393">
      <c t="s" s="128" r="A6393">
        <v>14144</v>
      </c>
      <c t="s" s="220" r="B6393">
        <v>2865</v>
      </c>
      <c t="s" s="220" r="C6393">
        <v>14145</v>
      </c>
      <c t="s" s="220" r="D6393">
        <v>14146</v>
      </c>
      <c s="168" r="E6393">
        <v>41331.2209722222</v>
      </c>
      <c s="220" r="F6393"/>
      <c t="s" s="220" r="G6393">
        <v>57</v>
      </c>
      <c s="220" r="H6393"/>
      <c s="220" r="I6393"/>
      <c s="220" r="J6393">
        <v>15776298</v>
      </c>
      <c s="220" r="K6393"/>
      <c t="s" s="17" r="L6393">
        <v>228</v>
      </c>
      <c t="s" s="17" r="M6393">
        <v>2868</v>
      </c>
      <c s="220" r="N6393">
        <v>842</v>
      </c>
      <c s="220" r="O6393">
        <v>1024</v>
      </c>
      <c s="220" r="P6393">
        <v>3600</v>
      </c>
      <c t="s" s="220" r="Q6393">
        <v>14147</v>
      </c>
      <c t="s" s="17" r="R6393">
        <v>14148</v>
      </c>
    </row>
    <row r="6394">
      <c t="s" s="128" r="A6394">
        <v>14149</v>
      </c>
      <c t="s" s="220" r="B6394">
        <v>2865</v>
      </c>
      <c t="s" s="220" r="C6394">
        <v>14150</v>
      </c>
      <c t="s" s="220" r="D6394">
        <v>14151</v>
      </c>
      <c s="168" r="E6394">
        <v>41331.2194328704</v>
      </c>
      <c s="220" r="F6394"/>
      <c t="s" s="220" r="G6394">
        <v>57</v>
      </c>
      <c s="220" r="H6394"/>
      <c s="220" r="I6394"/>
      <c s="220" r="J6394">
        <v>15776298</v>
      </c>
      <c s="220" r="K6394"/>
      <c t="s" s="17" r="L6394">
        <v>228</v>
      </c>
      <c t="s" s="17" r="M6394">
        <v>2868</v>
      </c>
      <c s="220" r="N6394">
        <v>842</v>
      </c>
      <c s="220" r="O6394">
        <v>1024</v>
      </c>
      <c s="220" r="P6394">
        <v>3600</v>
      </c>
      <c t="s" s="220" r="Q6394">
        <v>14152</v>
      </c>
      <c t="s" s="17" r="R6394">
        <v>14153</v>
      </c>
    </row>
    <row r="6395">
      <c t="s" s="128" r="A6395">
        <v>14154</v>
      </c>
      <c t="s" s="220" r="B6395">
        <v>2865</v>
      </c>
      <c t="s" s="220" r="C6395">
        <v>14155</v>
      </c>
      <c t="s" s="220" r="D6395">
        <v>14156</v>
      </c>
      <c s="168" r="E6395">
        <v>41331.2147337963</v>
      </c>
      <c s="220" r="F6395"/>
      <c t="s" s="220" r="G6395">
        <v>57</v>
      </c>
      <c s="220" r="H6395"/>
      <c s="220" r="I6395"/>
      <c s="220" r="J6395">
        <v>15776298</v>
      </c>
      <c s="220" r="K6395"/>
      <c t="s" s="17" r="L6395">
        <v>228</v>
      </c>
      <c t="s" s="17" r="M6395">
        <v>2868</v>
      </c>
      <c s="220" r="N6395">
        <v>842</v>
      </c>
      <c s="220" r="O6395">
        <v>1024</v>
      </c>
      <c s="220" r="P6395">
        <v>3600</v>
      </c>
      <c t="s" s="220" r="Q6395">
        <v>14157</v>
      </c>
      <c t="s" s="17" r="R6395">
        <v>14158</v>
      </c>
    </row>
    <row r="6396">
      <c t="s" s="128" r="A6396">
        <v>14159</v>
      </c>
      <c t="s" s="220" r="B6396">
        <v>2865</v>
      </c>
      <c t="s" s="220" r="C6396">
        <v>14160</v>
      </c>
      <c t="s" s="220" r="D6396">
        <v>14161</v>
      </c>
      <c s="168" r="E6396">
        <v>41331.2130439815</v>
      </c>
      <c s="220" r="F6396"/>
      <c t="s" s="220" r="G6396">
        <v>57</v>
      </c>
      <c s="220" r="H6396"/>
      <c s="220" r="I6396"/>
      <c s="220" r="J6396">
        <v>15776298</v>
      </c>
      <c s="220" r="K6396"/>
      <c t="s" s="17" r="L6396">
        <v>228</v>
      </c>
      <c t="s" s="17" r="M6396">
        <v>2868</v>
      </c>
      <c s="220" r="N6396">
        <v>842</v>
      </c>
      <c s="220" r="O6396">
        <v>1024</v>
      </c>
      <c s="220" r="P6396">
        <v>3600</v>
      </c>
      <c t="s" s="220" r="Q6396">
        <v>14162</v>
      </c>
      <c t="s" s="17" r="R6396">
        <v>14163</v>
      </c>
    </row>
    <row r="6397">
      <c t="s" s="128" r="A6397">
        <v>14164</v>
      </c>
      <c t="s" s="220" r="B6397">
        <v>2865</v>
      </c>
      <c t="s" s="220" r="C6397">
        <v>14165</v>
      </c>
      <c t="s" s="220" r="D6397">
        <v>14166</v>
      </c>
      <c s="168" r="E6397">
        <v>41330.8959027778</v>
      </c>
      <c s="220" r="F6397"/>
      <c t="s" s="220" r="G6397">
        <v>57</v>
      </c>
      <c s="220" r="H6397"/>
      <c s="220" r="I6397"/>
      <c s="220" r="J6397">
        <v>15776298</v>
      </c>
      <c s="220" r="K6397"/>
      <c t="s" s="17" r="L6397">
        <v>228</v>
      </c>
      <c t="s" s="17" r="M6397">
        <v>2868</v>
      </c>
      <c s="220" r="N6397">
        <v>842</v>
      </c>
      <c s="220" r="O6397">
        <v>1024</v>
      </c>
      <c s="220" r="P6397">
        <v>3600</v>
      </c>
      <c t="s" s="220" r="Q6397">
        <v>14167</v>
      </c>
      <c t="s" s="17" r="R6397">
        <v>14168</v>
      </c>
    </row>
    <row r="6398">
      <c t="s" s="128" r="A6398">
        <v>14169</v>
      </c>
      <c t="s" s="220" r="B6398">
        <v>918</v>
      </c>
      <c t="s" s="220" r="C6398">
        <v>14170</v>
      </c>
      <c t="s" s="220" r="D6398">
        <v>14171</v>
      </c>
      <c s="168" r="E6398">
        <v>41330.883599537</v>
      </c>
      <c s="220" r="F6398"/>
      <c t="s" s="220" r="G6398">
        <v>57</v>
      </c>
      <c s="220" r="H6398"/>
      <c s="220" r="I6398"/>
      <c s="220" r="J6398">
        <v>1096196947</v>
      </c>
      <c s="220" r="K6398"/>
      <c t="s" s="17" r="L6398">
        <v>74</v>
      </c>
      <c t="s" s="17" r="M6398">
        <v>957</v>
      </c>
      <c s="220" r="N6398">
        <v>119</v>
      </c>
      <c s="220" r="O6398">
        <v>460</v>
      </c>
      <c s="220" r="P6398"/>
      <c t="s" s="220" r="Q6398">
        <v>14172</v>
      </c>
      <c t="s" s="17" r="R6398">
        <v>14173</v>
      </c>
    </row>
    <row r="6399">
      <c t="s" s="128" r="A6399">
        <v>14174</v>
      </c>
      <c t="s" s="220" r="B6399">
        <v>5288</v>
      </c>
      <c t="s" s="220" r="C6399">
        <v>14175</v>
      </c>
      <c t="s" s="220" r="D6399">
        <v>14176</v>
      </c>
      <c s="168" r="E6399">
        <v>41330.8516782407</v>
      </c>
      <c s="220" r="F6399"/>
      <c t="s" s="220" r="G6399">
        <v>57</v>
      </c>
      <c s="220" r="H6399"/>
      <c s="220" r="I6399"/>
      <c s="220" r="J6399">
        <v>6421942</v>
      </c>
      <c s="220" r="K6399"/>
      <c t="s" s="17" r="L6399">
        <v>228</v>
      </c>
      <c t="s" s="17" r="M6399">
        <v>5321</v>
      </c>
      <c s="220" r="N6399">
        <v>278</v>
      </c>
      <c s="220" r="O6399">
        <v>570</v>
      </c>
      <c s="220" r="P6399">
        <v>3600</v>
      </c>
      <c t="s" s="220" r="Q6399">
        <v>14177</v>
      </c>
      <c t="s" s="17" r="R6399">
        <v>14178</v>
      </c>
    </row>
    <row r="6400">
      <c t="s" s="128" r="A6400">
        <v>14179</v>
      </c>
      <c t="s" s="220" r="B6400">
        <v>217</v>
      </c>
      <c t="s" s="220" r="C6400">
        <v>14180</v>
      </c>
      <c t="s" s="220" r="D6400">
        <v>14181</v>
      </c>
      <c s="168" r="E6400">
        <v>41330.7490046296</v>
      </c>
      <c s="220" r="F6400"/>
      <c t="s" s="220" r="G6400">
        <v>57</v>
      </c>
      <c s="220" r="H6400"/>
      <c s="220" r="I6400"/>
      <c s="220" r="J6400">
        <v>261867800</v>
      </c>
      <c s="220" r="K6400"/>
      <c t="s" s="17" r="L6400">
        <v>228</v>
      </c>
      <c t="s" s="17" r="M6400">
        <v>221</v>
      </c>
      <c s="220" r="N6400">
        <v>254</v>
      </c>
      <c s="220" r="O6400">
        <v>325</v>
      </c>
      <c s="220" r="P6400">
        <v>3600</v>
      </c>
      <c t="s" s="220" r="Q6400">
        <v>14182</v>
      </c>
      <c t="s" s="17" r="R6400">
        <v>14183</v>
      </c>
    </row>
    <row r="6401">
      <c t="s" s="128" r="A6401">
        <v>14184</v>
      </c>
      <c t="s" s="220" r="B6401">
        <v>2262</v>
      </c>
      <c t="s" s="220" r="C6401">
        <v>14185</v>
      </c>
      <c t="s" s="220" r="D6401">
        <v>14186</v>
      </c>
      <c s="168" r="E6401">
        <v>41330.7056018518</v>
      </c>
      <c s="220" r="F6401"/>
      <c t="s" s="220" r="G6401">
        <v>46</v>
      </c>
      <c s="220" r="H6401"/>
      <c s="220" r="I6401"/>
      <c s="220" r="J6401">
        <v>34255350</v>
      </c>
      <c s="220" r="K6401"/>
      <c t="s" s="17" r="L6401">
        <v>228</v>
      </c>
      <c t="s" s="17" r="M6401">
        <v>2627</v>
      </c>
      <c s="220" r="N6401">
        <v>4034</v>
      </c>
      <c s="220" r="O6401">
        <v>140</v>
      </c>
      <c s="220" r="P6401">
        <v>3600</v>
      </c>
      <c t="s" s="220" r="Q6401">
        <v>14187</v>
      </c>
      <c t="s" s="17" r="R6401">
        <v>14188</v>
      </c>
    </row>
    <row r="6402">
      <c t="s" s="128" r="A6402">
        <v>14189</v>
      </c>
      <c t="s" s="220" r="B6402">
        <v>897</v>
      </c>
      <c t="s" s="220" r="C6402">
        <v>14190</v>
      </c>
      <c t="s" s="220" r="D6402">
        <v>14191</v>
      </c>
      <c s="168" r="E6402">
        <v>41330.7054513889</v>
      </c>
      <c s="220" r="F6402"/>
      <c t="s" s="220" r="G6402">
        <v>46</v>
      </c>
      <c s="220" r="H6402"/>
      <c s="220" r="I6402"/>
      <c s="220" r="J6402">
        <v>72318188</v>
      </c>
      <c s="220" r="K6402"/>
      <c t="s" s="17" r="L6402">
        <v>74</v>
      </c>
      <c t="s" s="17" r="M6402">
        <v>2696</v>
      </c>
      <c s="220" r="N6402">
        <v>579</v>
      </c>
      <c s="220" r="O6402">
        <v>337</v>
      </c>
      <c s="220" r="P6402">
        <v>7200</v>
      </c>
      <c t="s" s="220" r="Q6402">
        <v>14192</v>
      </c>
      <c t="s" s="17" r="R6402">
        <v>14193</v>
      </c>
    </row>
    <row r="6403">
      <c t="s" s="128" r="A6403">
        <v>14194</v>
      </c>
      <c t="s" s="220" r="B6403">
        <v>573</v>
      </c>
      <c t="s" s="220" r="C6403">
        <v>14195</v>
      </c>
      <c t="s" s="220" r="D6403">
        <v>14196</v>
      </c>
      <c s="168" r="E6403">
        <v>41330.7054050926</v>
      </c>
      <c s="220" r="F6403"/>
      <c t="s" s="220" r="G6403">
        <v>57</v>
      </c>
      <c s="220" r="H6403"/>
      <c s="220" r="I6403"/>
      <c s="220" r="J6403">
        <v>17450461</v>
      </c>
      <c s="220" r="K6403"/>
      <c t="s" s="17" r="L6403">
        <v>228</v>
      </c>
      <c t="s" s="17" r="M6403">
        <v>576</v>
      </c>
      <c s="220" r="N6403">
        <v>2776</v>
      </c>
      <c s="220" r="O6403">
        <v>1263</v>
      </c>
      <c s="220" r="P6403">
        <v>3600</v>
      </c>
      <c t="s" s="220" r="Q6403">
        <v>14197</v>
      </c>
      <c t="s" s="17" r="R6403">
        <v>14198</v>
      </c>
    </row>
    <row r="6404">
      <c t="s" s="128" r="A6404">
        <v>14199</v>
      </c>
      <c t="s" s="220" r="B6404">
        <v>2865</v>
      </c>
      <c t="s" s="220" r="C6404">
        <v>14200</v>
      </c>
      <c t="s" s="220" r="D6404">
        <v>14201</v>
      </c>
      <c s="168" r="E6404">
        <v>41330.6655208333</v>
      </c>
      <c s="220" r="F6404"/>
      <c t="s" s="220" r="G6404">
        <v>57</v>
      </c>
      <c s="220" r="H6404"/>
      <c s="220" r="I6404"/>
      <c s="220" r="J6404">
        <v>15776298</v>
      </c>
      <c s="220" r="K6404"/>
      <c t="s" s="17" r="L6404">
        <v>228</v>
      </c>
      <c t="s" s="17" r="M6404">
        <v>2868</v>
      </c>
      <c s="220" r="N6404">
        <v>842</v>
      </c>
      <c s="220" r="O6404">
        <v>1024</v>
      </c>
      <c s="220" r="P6404">
        <v>3600</v>
      </c>
      <c t="s" s="220" r="Q6404">
        <v>14202</v>
      </c>
      <c t="s" s="17" r="R6404">
        <v>14203</v>
      </c>
    </row>
    <row r="6405">
      <c t="s" s="128" r="A6405">
        <v>14204</v>
      </c>
      <c t="s" s="220" r="B6405">
        <v>1623</v>
      </c>
      <c t="s" s="220" r="C6405">
        <v>14205</v>
      </c>
      <c t="s" s="220" r="D6405">
        <v>14206</v>
      </c>
      <c s="168" r="E6405">
        <v>41330.5861689815</v>
      </c>
      <c t="s" s="220" r="F6405">
        <v>14207</v>
      </c>
      <c t="s" s="220" r="G6405">
        <v>57</v>
      </c>
      <c s="220" r="H6405"/>
      <c s="220" r="I6405"/>
      <c s="220" r="J6405">
        <v>848725196</v>
      </c>
      <c s="220" r="K6405"/>
      <c t="s" s="17" r="L6405">
        <v>49</v>
      </c>
      <c t="s" s="17" r="M6405">
        <v>1627</v>
      </c>
      <c s="220" r="N6405">
        <v>2416</v>
      </c>
      <c s="220" r="O6405">
        <v>70</v>
      </c>
      <c s="220" r="P6405">
        <v>3600</v>
      </c>
      <c t="s" s="220" r="Q6405">
        <v>14208</v>
      </c>
      <c t="s" s="17" r="R6405">
        <v>14209</v>
      </c>
    </row>
    <row r="6406">
      <c t="s" s="128" r="A6406">
        <v>14210</v>
      </c>
      <c t="s" s="220" r="B6406">
        <v>47</v>
      </c>
      <c t="s" s="220" r="C6406">
        <v>14211</v>
      </c>
      <c t="s" s="220" r="D6406">
        <v>14212</v>
      </c>
      <c s="168" r="E6406">
        <v>41330.4342013889</v>
      </c>
      <c s="220" r="F6406"/>
      <c t="s" s="220" r="G6406">
        <v>57</v>
      </c>
      <c s="220" r="H6406"/>
      <c s="220" r="I6406"/>
      <c s="220" r="J6406">
        <v>1409501</v>
      </c>
      <c s="220" r="K6406"/>
      <c t="s" s="17" r="L6406">
        <v>228</v>
      </c>
      <c t="s" s="17" r="M6406">
        <v>128</v>
      </c>
      <c s="220" r="N6406">
        <v>6151</v>
      </c>
      <c s="220" r="O6406">
        <v>676</v>
      </c>
      <c s="220" r="P6406">
        <v>3600</v>
      </c>
      <c t="s" s="220" r="Q6406">
        <v>14213</v>
      </c>
      <c t="s" s="17" r="R6406">
        <v>14214</v>
      </c>
    </row>
    <row r="6407">
      <c t="s" s="128" r="A6407">
        <v>14215</v>
      </c>
      <c t="s" s="220" r="B6407">
        <v>2432</v>
      </c>
      <c t="s" s="220" r="C6407">
        <v>14216</v>
      </c>
      <c t="s" s="220" r="D6407">
        <v>14217</v>
      </c>
      <c s="168" r="E6407">
        <v>41329.8588310185</v>
      </c>
      <c s="220" r="F6407"/>
      <c t="s" s="220" r="G6407">
        <v>57</v>
      </c>
      <c s="220" r="H6407"/>
      <c s="220" r="I6407"/>
      <c s="220" r="J6407">
        <v>370289282</v>
      </c>
      <c s="220" r="K6407"/>
      <c t="s" s="17" r="L6407">
        <v>116</v>
      </c>
      <c t="s" s="17" r="M6407">
        <v>2435</v>
      </c>
      <c s="220" r="N6407">
        <v>42</v>
      </c>
      <c s="220" r="O6407">
        <v>64</v>
      </c>
      <c s="220" r="P6407">
        <v>3600</v>
      </c>
      <c t="s" s="220" r="Q6407">
        <v>14218</v>
      </c>
      <c t="s" s="17" r="R6407">
        <v>14219</v>
      </c>
    </row>
    <row r="6408">
      <c t="s" s="128" r="A6408">
        <v>14220</v>
      </c>
      <c t="s" s="220" r="B6408">
        <v>1623</v>
      </c>
      <c t="s" s="220" r="C6408">
        <v>14221</v>
      </c>
      <c t="s" s="220" r="D6408">
        <v>14222</v>
      </c>
      <c s="168" r="E6408">
        <v>41329.8276736111</v>
      </c>
      <c s="220" r="F6408"/>
      <c t="s" s="220" r="G6408">
        <v>57</v>
      </c>
      <c s="220" r="H6408"/>
      <c s="220" r="I6408"/>
      <c s="220" r="J6408">
        <v>848725196</v>
      </c>
      <c s="220" r="K6408"/>
      <c t="s" s="17" r="L6408">
        <v>74</v>
      </c>
      <c t="s" s="17" r="M6408">
        <v>1627</v>
      </c>
      <c s="220" r="N6408">
        <v>2416</v>
      </c>
      <c s="220" r="O6408">
        <v>70</v>
      </c>
      <c s="220" r="P6408">
        <v>3600</v>
      </c>
      <c t="s" s="220" r="Q6408">
        <v>14223</v>
      </c>
      <c t="s" s="17" r="R6408">
        <v>14224</v>
      </c>
    </row>
    <row r="6409">
      <c t="s" s="128" r="A6409">
        <v>14225</v>
      </c>
      <c t="s" s="220" r="B6409">
        <v>5288</v>
      </c>
      <c t="s" s="220" r="C6409">
        <v>14226</v>
      </c>
      <c t="s" s="220" r="D6409">
        <v>14227</v>
      </c>
      <c s="168" r="E6409">
        <v>41329.8199305556</v>
      </c>
      <c s="220" r="F6409"/>
      <c t="s" s="220" r="G6409">
        <v>57</v>
      </c>
      <c s="220" r="H6409"/>
      <c s="220" r="I6409"/>
      <c s="220" r="J6409">
        <v>6421942</v>
      </c>
      <c s="220" r="K6409"/>
      <c t="s" s="17" r="L6409">
        <v>228</v>
      </c>
      <c t="s" s="17" r="M6409">
        <v>5321</v>
      </c>
      <c s="220" r="N6409">
        <v>278</v>
      </c>
      <c s="220" r="O6409">
        <v>570</v>
      </c>
      <c s="220" r="P6409">
        <v>3600</v>
      </c>
      <c t="s" s="220" r="Q6409">
        <v>14228</v>
      </c>
      <c t="s" s="17" r="R6409">
        <v>2552</v>
      </c>
    </row>
    <row r="6410">
      <c t="s" s="128" r="A6410">
        <v>14229</v>
      </c>
      <c t="s" s="220" r="B6410">
        <v>217</v>
      </c>
      <c t="s" s="220" r="C6410">
        <v>14230</v>
      </c>
      <c t="s" s="220" r="D6410">
        <v>14231</v>
      </c>
      <c s="168" r="E6410">
        <v>41329.7762615741</v>
      </c>
      <c s="220" r="F6410"/>
      <c t="s" s="220" r="G6410">
        <v>57</v>
      </c>
      <c s="220" r="H6410"/>
      <c s="220" r="I6410"/>
      <c s="220" r="J6410">
        <v>261867800</v>
      </c>
      <c s="220" r="K6410"/>
      <c t="s" s="17" r="L6410">
        <v>228</v>
      </c>
      <c t="s" s="17" r="M6410">
        <v>221</v>
      </c>
      <c s="220" r="N6410">
        <v>254</v>
      </c>
      <c s="220" r="O6410">
        <v>325</v>
      </c>
      <c s="220" r="P6410">
        <v>3600</v>
      </c>
      <c t="s" s="220" r="Q6410">
        <v>14232</v>
      </c>
      <c t="s" s="17" r="R6410">
        <v>14233</v>
      </c>
    </row>
    <row r="6411">
      <c t="s" s="128" r="A6411">
        <v>8481</v>
      </c>
      <c t="s" s="220" r="B6411">
        <v>4391</v>
      </c>
      <c t="s" s="220" r="C6411">
        <v>8482</v>
      </c>
      <c t="s" s="220" r="D6411">
        <v>8483</v>
      </c>
      <c s="168" r="E6411">
        <v>41336.6392592593</v>
      </c>
      <c s="220" r="F6411"/>
      <c t="s" s="220" r="G6411">
        <v>57</v>
      </c>
      <c s="220" r="H6411"/>
      <c s="220" r="I6411"/>
      <c s="220" r="J6411">
        <v>168792074</v>
      </c>
      <c s="220" r="K6411"/>
      <c t="s" s="17" r="L6411">
        <v>228</v>
      </c>
      <c t="s" s="17" r="M6411">
        <v>4394</v>
      </c>
      <c s="220" r="N6411">
        <v>102</v>
      </c>
      <c s="220" r="O6411">
        <v>105</v>
      </c>
      <c s="220" r="P6411">
        <v>3600</v>
      </c>
      <c t="s" s="220" r="Q6411">
        <v>8484</v>
      </c>
      <c t="s" s="17" r="R6411">
        <v>8485</v>
      </c>
    </row>
    <row r="6412">
      <c t="s" s="128" r="A6412">
        <v>8486</v>
      </c>
      <c t="s" s="220" r="B6412">
        <v>2309</v>
      </c>
      <c t="s" s="220" r="C6412">
        <v>8487</v>
      </c>
      <c t="s" s="220" r="D6412">
        <v>8488</v>
      </c>
      <c s="168" r="E6412">
        <v>41336.6392476852</v>
      </c>
      <c s="220" r="F6412"/>
      <c t="s" s="220" r="G6412">
        <v>57</v>
      </c>
      <c s="220" r="H6412"/>
      <c s="220" r="I6412"/>
      <c s="220" r="J6412">
        <v>18630116</v>
      </c>
      <c s="220" r="K6412"/>
      <c t="s" s="17" r="L6412">
        <v>74</v>
      </c>
      <c t="s" s="17" r="M6412">
        <v>2312</v>
      </c>
      <c s="220" r="N6412">
        <v>182</v>
      </c>
      <c s="220" r="O6412">
        <v>133</v>
      </c>
      <c s="220" r="P6412">
        <v>-10800</v>
      </c>
      <c t="s" s="220" r="Q6412">
        <v>8489</v>
      </c>
      <c t="s" s="17" r="R6412">
        <v>7940</v>
      </c>
    </row>
    <row r="6413">
      <c t="s" s="128" r="A6413">
        <v>8490</v>
      </c>
      <c t="s" s="220" r="B6413">
        <v>2530</v>
      </c>
      <c t="s" s="220" r="C6413">
        <v>8491</v>
      </c>
      <c t="s" s="220" r="D6413">
        <v>8492</v>
      </c>
      <c s="168" r="E6413">
        <v>41336.6391666667</v>
      </c>
      <c s="220" r="F6413"/>
      <c t="s" s="220" r="G6413">
        <v>57</v>
      </c>
      <c s="220" r="H6413"/>
      <c s="220" r="I6413"/>
      <c s="220" r="J6413">
        <v>202969896</v>
      </c>
      <c s="220" r="K6413"/>
      <c t="s" s="17" r="L6413">
        <v>745</v>
      </c>
      <c t="s" s="17" r="M6413">
        <v>2533</v>
      </c>
      <c s="220" r="N6413">
        <v>389</v>
      </c>
      <c s="220" r="O6413">
        <v>566</v>
      </c>
      <c s="220" r="P6413">
        <v>3600</v>
      </c>
      <c t="s" s="220" r="Q6413">
        <v>8493</v>
      </c>
      <c t="s" s="17" r="R6413">
        <v>8494</v>
      </c>
    </row>
    <row r="6414">
      <c t="s" s="128" r="A6414">
        <v>8495</v>
      </c>
      <c t="s" s="220" r="B6414">
        <v>7065</v>
      </c>
      <c t="s" s="220" r="C6414">
        <v>8496</v>
      </c>
      <c t="s" s="220" r="D6414">
        <v>8492</v>
      </c>
      <c s="168" r="E6414">
        <v>41336.6391666667</v>
      </c>
      <c s="220" r="F6414"/>
      <c t="s" s="220" r="G6414">
        <v>57</v>
      </c>
      <c s="220" r="H6414"/>
      <c s="220" r="I6414"/>
      <c s="220" r="J6414">
        <v>115028430</v>
      </c>
      <c s="220" r="K6414"/>
      <c t="s" s="17" r="L6414">
        <v>116</v>
      </c>
      <c t="s" s="17" r="M6414">
        <v>7068</v>
      </c>
      <c s="220" r="N6414">
        <v>73</v>
      </c>
      <c s="220" r="O6414">
        <v>117</v>
      </c>
      <c s="220" r="P6414">
        <v>3600</v>
      </c>
      <c t="s" s="220" r="Q6414">
        <v>8497</v>
      </c>
      <c t="s" s="17" r="R6414">
        <v>5621</v>
      </c>
    </row>
    <row r="6415">
      <c t="s" s="128" r="A6415">
        <v>8498</v>
      </c>
      <c t="s" s="220" r="B6415">
        <v>3450</v>
      </c>
      <c t="s" s="220" r="C6415">
        <v>8499</v>
      </c>
      <c t="s" s="220" r="D6415">
        <v>8500</v>
      </c>
      <c s="168" r="E6415">
        <v>41336.6391319444</v>
      </c>
      <c s="220" r="F6415"/>
      <c t="s" s="220" r="G6415">
        <v>57</v>
      </c>
      <c s="220" r="H6415"/>
      <c s="220" r="I6415"/>
      <c s="220" r="J6415">
        <v>401488254</v>
      </c>
      <c s="220" r="K6415"/>
      <c t="s" s="17" r="L6415">
        <v>116</v>
      </c>
      <c t="s" s="17" r="M6415">
        <v>3452</v>
      </c>
      <c s="220" r="N6415">
        <v>112</v>
      </c>
      <c s="220" r="O6415">
        <v>142</v>
      </c>
      <c s="220" r="P6415">
        <v>3600</v>
      </c>
      <c t="s" s="220" r="Q6415">
        <v>8501</v>
      </c>
      <c t="s" s="17" r="R6415">
        <v>8502</v>
      </c>
    </row>
    <row r="6416">
      <c t="s" s="128" r="A6416">
        <v>14234</v>
      </c>
      <c t="s" s="220" r="B6416">
        <v>3726</v>
      </c>
      <c t="s" s="220" r="C6416">
        <v>14235</v>
      </c>
      <c t="s" s="220" r="D6416">
        <v>14236</v>
      </c>
      <c s="168" r="E6416">
        <v>41336.6391203704</v>
      </c>
      <c s="220" r="F6416"/>
      <c t="s" s="220" r="G6416">
        <v>57</v>
      </c>
      <c s="220" r="H6416"/>
      <c s="220" r="I6416"/>
      <c s="220" r="J6416">
        <v>24172026</v>
      </c>
      <c s="220" r="K6416"/>
      <c t="s" s="17" r="L6416">
        <v>228</v>
      </c>
      <c t="s" s="17" r="M6416">
        <v>3729</v>
      </c>
      <c s="220" r="N6416">
        <v>876</v>
      </c>
      <c s="220" r="O6416">
        <v>375</v>
      </c>
      <c s="220" r="P6416">
        <v>3600</v>
      </c>
      <c t="s" s="220" r="Q6416">
        <v>14237</v>
      </c>
      <c t="s" s="17" r="R6416">
        <v>143</v>
      </c>
    </row>
    <row r="6417">
      <c t="s" s="128" r="A6417">
        <v>8503</v>
      </c>
      <c t="s" s="220" r="B6417">
        <v>5822</v>
      </c>
      <c t="s" s="220" r="C6417">
        <v>8504</v>
      </c>
      <c t="s" s="220" r="D6417">
        <v>8505</v>
      </c>
      <c s="168" r="E6417">
        <v>41336.6390972222</v>
      </c>
      <c s="220" r="F6417"/>
      <c t="s" s="220" r="G6417">
        <v>57</v>
      </c>
      <c s="220" r="H6417"/>
      <c s="220" r="I6417"/>
      <c s="220" r="J6417">
        <v>17345145</v>
      </c>
      <c s="220" r="K6417"/>
      <c t="s" s="17" r="L6417">
        <v>127</v>
      </c>
      <c t="s" s="17" r="M6417">
        <v>5825</v>
      </c>
      <c s="220" r="N6417">
        <v>257</v>
      </c>
      <c s="220" r="O6417">
        <v>572</v>
      </c>
      <c s="220" r="P6417">
        <v>3600</v>
      </c>
      <c t="s" s="220" r="Q6417">
        <v>8506</v>
      </c>
      <c t="s" s="17" r="R6417">
        <v>8507</v>
      </c>
    </row>
    <row r="6418">
      <c t="s" s="128" r="A6418">
        <v>8508</v>
      </c>
      <c t="s" s="220" r="B6418">
        <v>8509</v>
      </c>
      <c t="s" s="220" r="C6418">
        <v>8510</v>
      </c>
      <c t="s" s="220" r="D6418">
        <v>8505</v>
      </c>
      <c s="168" r="E6418">
        <v>41336.6390972222</v>
      </c>
      <c s="220" r="F6418"/>
      <c t="s" s="220" r="G6418">
        <v>57</v>
      </c>
      <c s="220" r="H6418"/>
      <c s="220" r="I6418"/>
      <c s="220" r="J6418">
        <v>416938819</v>
      </c>
      <c s="220" r="K6418"/>
      <c t="s" s="17" r="L6418">
        <v>74</v>
      </c>
      <c t="s" s="17" r="M6418">
        <v>8511</v>
      </c>
      <c s="220" r="N6418">
        <v>127</v>
      </c>
      <c s="220" r="O6418">
        <v>9</v>
      </c>
      <c s="220" r="P6418">
        <v>3600</v>
      </c>
      <c t="s" s="220" r="Q6418">
        <v>8512</v>
      </c>
      <c t="s" s="17" r="R6418">
        <v>8513</v>
      </c>
    </row>
    <row r="6419">
      <c t="s" s="128" r="A6419">
        <v>8514</v>
      </c>
      <c t="s" s="220" r="B6419">
        <v>6177</v>
      </c>
      <c t="s" s="220" r="C6419">
        <v>8515</v>
      </c>
      <c t="s" s="220" r="D6419">
        <v>8516</v>
      </c>
      <c s="168" r="E6419">
        <v>41336.6390393518</v>
      </c>
      <c s="220" r="F6419"/>
      <c t="s" s="220" r="G6419">
        <v>57</v>
      </c>
      <c s="220" r="H6419"/>
      <c s="220" r="I6419"/>
      <c s="220" r="J6419">
        <v>92771227</v>
      </c>
      <c s="220" r="K6419"/>
      <c t="s" s="17" r="L6419">
        <v>116</v>
      </c>
      <c t="s" s="17" r="M6419">
        <v>6215</v>
      </c>
      <c s="220" r="N6419">
        <v>228</v>
      </c>
      <c s="220" r="O6419">
        <v>465</v>
      </c>
      <c s="220" r="P6419">
        <v>3600</v>
      </c>
      <c t="s" s="220" r="Q6419">
        <v>8517</v>
      </c>
      <c t="s" s="17" r="R6419">
        <v>1736</v>
      </c>
    </row>
    <row r="6420">
      <c t="s" s="128" r="A6420">
        <v>8518</v>
      </c>
      <c t="s" s="220" r="B6420">
        <v>8313</v>
      </c>
      <c t="s" s="220" r="C6420">
        <v>8519</v>
      </c>
      <c t="s" s="220" r="D6420">
        <v>8520</v>
      </c>
      <c s="168" r="E6420">
        <v>41336.6390277778</v>
      </c>
      <c s="220" r="F6420"/>
      <c t="s" s="220" r="G6420">
        <v>57</v>
      </c>
      <c s="220" r="H6420"/>
      <c s="220" r="I6420"/>
      <c s="220" r="J6420">
        <v>19470289</v>
      </c>
      <c s="220" r="K6420"/>
      <c t="s" s="17" r="L6420">
        <v>228</v>
      </c>
      <c t="s" s="17" r="M6420">
        <v>8316</v>
      </c>
      <c s="220" r="N6420">
        <v>2865</v>
      </c>
      <c s="220" r="O6420">
        <v>835</v>
      </c>
      <c s="220" r="P6420">
        <v>3600</v>
      </c>
      <c t="s" s="220" r="Q6420">
        <v>8521</v>
      </c>
      <c t="s" s="17" r="R6420">
        <v>1166</v>
      </c>
    </row>
    <row r="6421">
      <c t="s" s="128" r="A6421">
        <v>8522</v>
      </c>
      <c t="s" s="220" r="B6421">
        <v>2287</v>
      </c>
      <c t="s" s="220" r="C6421">
        <v>8523</v>
      </c>
      <c t="s" s="220" r="D6421">
        <v>8520</v>
      </c>
      <c s="168" r="E6421">
        <v>41336.6390277778</v>
      </c>
      <c s="220" r="F6421"/>
      <c t="s" s="220" r="G6421">
        <v>46</v>
      </c>
      <c s="220" r="H6421"/>
      <c s="220" r="I6421"/>
      <c s="220" r="J6421">
        <v>14461032</v>
      </c>
      <c s="220" r="K6421"/>
      <c t="s" s="17" r="L6421">
        <v>74</v>
      </c>
      <c t="s" s="17" r="M6421">
        <v>2292</v>
      </c>
      <c s="220" r="N6421">
        <v>5043</v>
      </c>
      <c s="220" r="O6421">
        <v>1996</v>
      </c>
      <c s="220" r="P6421">
        <v>-28800</v>
      </c>
      <c t="s" s="220" r="Q6421">
        <v>8524</v>
      </c>
      <c t="s" s="17" r="R6421">
        <v>8525</v>
      </c>
    </row>
    <row r="6422">
      <c t="s" s="128" r="A6422">
        <v>8445</v>
      </c>
      <c t="s" s="220" r="B6422">
        <v>6279</v>
      </c>
      <c t="s" s="220" r="C6422">
        <v>8526</v>
      </c>
      <c t="s" s="220" r="D6422">
        <v>8527</v>
      </c>
      <c s="168" r="E6422">
        <v>41336.6390162037</v>
      </c>
      <c s="220" r="F6422"/>
      <c t="s" s="220" r="G6422">
        <v>57</v>
      </c>
      <c s="220" r="H6422"/>
      <c s="220" r="I6422"/>
      <c s="220" r="J6422">
        <v>891087685</v>
      </c>
      <c s="220" r="K6422"/>
      <c t="s" s="17" r="L6422">
        <v>135</v>
      </c>
      <c t="s" s="17" r="M6422">
        <v>6282</v>
      </c>
      <c s="220" r="N6422">
        <v>41</v>
      </c>
      <c s="220" r="O6422">
        <v>128</v>
      </c>
      <c s="220" r="P6422"/>
      <c t="s" s="220" r="Q6422">
        <v>8528</v>
      </c>
      <c t="s" s="17" r="R6422">
        <v>3981</v>
      </c>
    </row>
    <row r="6423">
      <c t="s" s="128" r="A6423">
        <v>8529</v>
      </c>
      <c t="s" s="220" r="B6423">
        <v>8530</v>
      </c>
      <c t="s" s="220" r="C6423">
        <v>8531</v>
      </c>
      <c t="s" s="220" r="D6423">
        <v>8532</v>
      </c>
      <c s="168" r="E6423">
        <v>41336.6388078704</v>
      </c>
      <c s="220" r="F6423"/>
      <c t="s" s="220" r="G6423">
        <v>57</v>
      </c>
      <c s="220" r="H6423"/>
      <c s="220" r="I6423"/>
      <c s="220" r="J6423">
        <v>16013482</v>
      </c>
      <c s="220" r="K6423"/>
      <c t="s" s="17" r="L6423">
        <v>1367</v>
      </c>
      <c t="s" s="17" r="M6423">
        <v>8533</v>
      </c>
      <c s="220" r="N6423">
        <v>66</v>
      </c>
      <c s="220" r="O6423">
        <v>151</v>
      </c>
      <c s="220" r="P6423">
        <v>3600</v>
      </c>
      <c t="s" s="220" r="Q6423">
        <v>8534</v>
      </c>
      <c t="s" s="17" r="R6423">
        <v>8535</v>
      </c>
    </row>
    <row r="6424">
      <c t="s" s="128" r="A6424">
        <v>8536</v>
      </c>
      <c t="s" s="220" r="B6424">
        <v>1307</v>
      </c>
      <c t="s" s="220" r="C6424">
        <v>8537</v>
      </c>
      <c t="s" s="220" r="D6424">
        <v>8538</v>
      </c>
      <c s="168" r="E6424">
        <v>41336.6387847222</v>
      </c>
      <c s="220" r="F6424"/>
      <c t="s" s="220" r="G6424">
        <v>57</v>
      </c>
      <c s="220" r="H6424"/>
      <c s="220" r="I6424"/>
      <c s="220" r="J6424">
        <v>249181465</v>
      </c>
      <c s="220" r="K6424"/>
      <c t="s" s="17" r="L6424">
        <v>116</v>
      </c>
      <c t="s" s="17" r="M6424">
        <v>1312</v>
      </c>
      <c s="220" r="N6424">
        <v>326</v>
      </c>
      <c s="220" r="O6424">
        <v>404</v>
      </c>
      <c s="220" r="P6424">
        <v>3600</v>
      </c>
      <c t="s" s="220" r="Q6424">
        <v>8539</v>
      </c>
      <c t="s" s="17" r="R6424">
        <v>8540</v>
      </c>
    </row>
    <row r="6425">
      <c t="s" s="128" r="A6425">
        <v>8541</v>
      </c>
      <c t="s" s="220" r="B6425">
        <v>1195</v>
      </c>
      <c t="s" s="220" r="C6425">
        <v>8542</v>
      </c>
      <c t="s" s="220" r="D6425">
        <v>8543</v>
      </c>
      <c s="168" r="E6425">
        <v>41336.63875</v>
      </c>
      <c s="220" r="F6425"/>
      <c t="s" s="220" r="G6425">
        <v>57</v>
      </c>
      <c s="220" r="H6425"/>
      <c s="220" r="I6425"/>
      <c s="220" r="J6425">
        <v>238705165</v>
      </c>
      <c s="220" r="K6425"/>
      <c t="s" s="17" r="L6425">
        <v>116</v>
      </c>
      <c t="s" s="17" r="M6425">
        <v>1199</v>
      </c>
      <c s="220" r="N6425">
        <v>470</v>
      </c>
      <c s="220" r="O6425">
        <v>415</v>
      </c>
      <c s="220" r="P6425"/>
      <c t="s" s="220" r="Q6425">
        <v>8544</v>
      </c>
      <c t="s" s="17" r="R6425">
        <v>3426</v>
      </c>
    </row>
    <row r="6426">
      <c t="s" s="128" r="A6426">
        <v>8545</v>
      </c>
      <c t="s" s="220" r="B6426">
        <v>6631</v>
      </c>
      <c t="s" s="220" r="C6426">
        <v>8546</v>
      </c>
      <c t="s" s="220" r="D6426">
        <v>8547</v>
      </c>
      <c s="168" r="E6426">
        <v>41336.6387152778</v>
      </c>
      <c s="220" r="F6426"/>
      <c t="s" s="220" r="G6426">
        <v>57</v>
      </c>
      <c s="220" r="H6426">
        <v>21012587</v>
      </c>
      <c t="s" s="220" r="I6426">
        <v>4737</v>
      </c>
      <c s="220" r="J6426">
        <v>130950673</v>
      </c>
      <c t="s" s="220" r="K6426">
        <v>8548</v>
      </c>
      <c t="s" s="17" r="L6426">
        <v>74</v>
      </c>
      <c t="s" s="17" r="M6426">
        <v>6634</v>
      </c>
      <c s="220" r="N6426">
        <v>1</v>
      </c>
      <c s="220" r="O6426">
        <v>23</v>
      </c>
      <c s="220" r="P6426"/>
      <c t="s" s="220" r="Q6426">
        <v>8549</v>
      </c>
      <c t="s" s="17" r="R6426">
        <v>8550</v>
      </c>
    </row>
    <row r="6427">
      <c t="s" s="128" r="A6427">
        <v>14238</v>
      </c>
      <c t="s" s="220" r="B6427">
        <v>1248</v>
      </c>
      <c t="s" s="220" r="C6427">
        <v>14239</v>
      </c>
      <c t="s" s="220" r="D6427">
        <v>14240</v>
      </c>
      <c s="168" r="E6427">
        <v>41336.6387037037</v>
      </c>
      <c s="220" r="F6427"/>
      <c t="s" s="220" r="G6427">
        <v>57</v>
      </c>
      <c s="220" r="H6427"/>
      <c s="220" r="I6427"/>
      <c s="220" r="J6427">
        <v>918921036</v>
      </c>
      <c s="220" r="K6427"/>
      <c t="s" s="17" r="L6427">
        <v>8380</v>
      </c>
      <c t="s" s="17" r="M6427">
        <v>1253</v>
      </c>
      <c s="220" r="N6427">
        <v>22</v>
      </c>
      <c s="220" r="O6427">
        <v>91</v>
      </c>
      <c s="220" r="P6427">
        <v>3600</v>
      </c>
      <c t="s" s="220" r="Q6427">
        <v>14241</v>
      </c>
      <c t="s" s="17" r="R6427">
        <v>14242</v>
      </c>
    </row>
    <row r="6428">
      <c t="s" s="128" r="A6428">
        <v>8551</v>
      </c>
      <c t="s" s="220" r="B6428">
        <v>906</v>
      </c>
      <c t="s" s="220" r="C6428">
        <v>8552</v>
      </c>
      <c t="s" s="220" r="D6428">
        <v>8553</v>
      </c>
      <c s="168" r="E6428">
        <v>41336.6386921296</v>
      </c>
      <c s="220" r="F6428"/>
      <c t="s" s="220" r="G6428">
        <v>57</v>
      </c>
      <c s="220" r="H6428">
        <v>1154630300</v>
      </c>
      <c t="s" s="220" r="I6428">
        <v>6091</v>
      </c>
      <c s="220" r="J6428">
        <v>279064794</v>
      </c>
      <c t="s" s="220" r="K6428">
        <v>8554</v>
      </c>
      <c t="s" s="17" r="L6428">
        <v>74</v>
      </c>
      <c t="s" s="17" r="M6428">
        <v>940</v>
      </c>
      <c s="220" r="N6428">
        <v>1310</v>
      </c>
      <c s="220" r="O6428">
        <v>599</v>
      </c>
      <c s="220" r="P6428">
        <v>3600</v>
      </c>
      <c t="s" s="220" r="Q6428">
        <v>8555</v>
      </c>
      <c t="s" s="17" r="R6428">
        <v>8556</v>
      </c>
    </row>
    <row r="6429">
      <c t="s" s="128" r="A6429">
        <v>8557</v>
      </c>
      <c t="s" s="220" r="B6429">
        <v>5435</v>
      </c>
      <c t="s" s="220" r="C6429">
        <v>8558</v>
      </c>
      <c t="s" s="220" r="D6429">
        <v>8559</v>
      </c>
      <c s="168" r="E6429">
        <v>41336.6386342593</v>
      </c>
      <c s="220" r="F6429"/>
      <c t="s" s="220" r="G6429">
        <v>57</v>
      </c>
      <c s="220" r="H6429"/>
      <c s="220" r="I6429"/>
      <c s="220" r="J6429">
        <v>69004238</v>
      </c>
      <c s="220" r="K6429"/>
      <c t="s" s="17" r="L6429">
        <v>74</v>
      </c>
      <c t="s" s="17" r="M6429">
        <v>5438</v>
      </c>
      <c s="220" r="N6429">
        <v>577</v>
      </c>
      <c s="220" r="O6429">
        <v>115</v>
      </c>
      <c s="220" r="P6429">
        <v>3600</v>
      </c>
      <c t="s" s="220" r="Q6429">
        <v>8560</v>
      </c>
      <c t="s" s="17" r="R6429">
        <v>8561</v>
      </c>
    </row>
    <row r="6430">
      <c t="s" s="128" r="A6430">
        <v>8562</v>
      </c>
      <c t="s" s="220" r="B6430">
        <v>8340</v>
      </c>
      <c t="s" s="220" r="C6430">
        <v>8563</v>
      </c>
      <c t="s" s="220" r="D6430">
        <v>8564</v>
      </c>
      <c s="168" r="E6430">
        <v>41336.6384490741</v>
      </c>
      <c s="220" r="F6430"/>
      <c t="s" s="220" r="G6430">
        <v>57</v>
      </c>
      <c s="220" r="H6430"/>
      <c s="220" r="I6430"/>
      <c s="220" r="J6430">
        <v>163155090</v>
      </c>
      <c s="220" r="K6430"/>
      <c t="s" s="17" r="L6430">
        <v>228</v>
      </c>
      <c t="s" s="17" r="M6430">
        <v>8343</v>
      </c>
      <c s="220" r="N6430">
        <v>80</v>
      </c>
      <c s="220" r="O6430">
        <v>162</v>
      </c>
      <c s="220" r="P6430">
        <v>-10800</v>
      </c>
      <c t="s" s="220" r="Q6430">
        <v>8565</v>
      </c>
      <c t="s" s="17" r="R6430">
        <v>467</v>
      </c>
    </row>
    <row r="6431">
      <c t="s" s="128" r="A6431">
        <v>8566</v>
      </c>
      <c t="s" s="220" r="B6431">
        <v>828</v>
      </c>
      <c t="s" s="220" r="C6431">
        <v>8567</v>
      </c>
      <c t="s" s="220" r="D6431">
        <v>8568</v>
      </c>
      <c s="168" r="E6431">
        <v>41336.6383912037</v>
      </c>
      <c s="220" r="F6431"/>
      <c t="s" s="220" r="G6431">
        <v>46</v>
      </c>
      <c s="220" r="H6431"/>
      <c s="220" r="I6431"/>
      <c s="220" r="J6431">
        <v>14607788</v>
      </c>
      <c s="220" r="K6431"/>
      <c t="s" s="17" r="L6431">
        <v>228</v>
      </c>
      <c t="s" s="17" r="M6431">
        <v>3852</v>
      </c>
      <c s="220" r="N6431">
        <v>1507</v>
      </c>
      <c s="220" r="O6431">
        <v>375</v>
      </c>
      <c s="220" r="P6431">
        <v>3600</v>
      </c>
      <c t="s" s="220" r="Q6431">
        <v>8569</v>
      </c>
      <c t="s" s="17" r="R6431">
        <v>5922</v>
      </c>
    </row>
    <row r="6432">
      <c t="s" s="128" r="A6432">
        <v>8570</v>
      </c>
      <c t="s" s="220" r="B6432">
        <v>2530</v>
      </c>
      <c t="s" s="220" r="C6432">
        <v>8571</v>
      </c>
      <c t="s" s="220" r="D6432">
        <v>8572</v>
      </c>
      <c s="168" r="E6432">
        <v>41336.6383796296</v>
      </c>
      <c s="220" r="F6432"/>
      <c t="s" s="220" r="G6432">
        <v>57</v>
      </c>
      <c s="220" r="H6432"/>
      <c s="220" r="I6432"/>
      <c s="220" r="J6432">
        <v>202969896</v>
      </c>
      <c s="220" r="K6432"/>
      <c t="s" s="17" r="L6432">
        <v>745</v>
      </c>
      <c t="s" s="17" r="M6432">
        <v>2533</v>
      </c>
      <c s="220" r="N6432">
        <v>389</v>
      </c>
      <c s="220" r="O6432">
        <v>566</v>
      </c>
      <c s="220" r="P6432">
        <v>3600</v>
      </c>
      <c t="s" s="220" r="Q6432">
        <v>8573</v>
      </c>
      <c t="s" s="17" r="R6432">
        <v>101</v>
      </c>
    </row>
    <row r="6433">
      <c t="s" s="128" r="A6433">
        <v>8574</v>
      </c>
      <c t="s" s="220" r="B6433">
        <v>8575</v>
      </c>
      <c t="s" s="220" r="C6433">
        <v>8576</v>
      </c>
      <c t="s" s="220" r="D6433">
        <v>8577</v>
      </c>
      <c s="168" r="E6433">
        <v>41336.6383333333</v>
      </c>
      <c s="220" r="F6433"/>
      <c t="s" s="220" r="G6433">
        <v>57</v>
      </c>
      <c s="220" r="H6433"/>
      <c s="220" r="I6433"/>
      <c s="220" r="J6433">
        <v>172430747</v>
      </c>
      <c s="220" r="K6433"/>
      <c t="s" s="17" r="L6433">
        <v>74</v>
      </c>
      <c t="s" s="17" r="M6433">
        <v>8578</v>
      </c>
      <c s="220" r="N6433">
        <v>243</v>
      </c>
      <c s="220" r="O6433">
        <v>301</v>
      </c>
      <c s="220" r="P6433">
        <v>3600</v>
      </c>
      <c t="s" s="220" r="Q6433">
        <v>8579</v>
      </c>
      <c t="s" s="17" r="R6433">
        <v>111</v>
      </c>
    </row>
    <row r="6434">
      <c t="s" s="128" r="A6434">
        <v>8580</v>
      </c>
      <c t="s" s="220" r="B6434">
        <v>2099</v>
      </c>
      <c t="s" s="220" r="C6434">
        <v>8581</v>
      </c>
      <c t="s" s="220" r="D6434">
        <v>8582</v>
      </c>
      <c s="168" r="E6434">
        <v>41336.638275463</v>
      </c>
      <c s="220" r="F6434"/>
      <c t="s" s="220" r="G6434">
        <v>57</v>
      </c>
      <c s="220" r="H6434"/>
      <c s="220" r="I6434"/>
      <c s="220" r="J6434">
        <v>782631019</v>
      </c>
      <c s="220" r="K6434"/>
      <c t="s" s="17" r="L6434">
        <v>74</v>
      </c>
      <c t="s" s="17" r="M6434">
        <v>2102</v>
      </c>
      <c s="220" r="N6434">
        <v>45</v>
      </c>
      <c s="220" r="O6434">
        <v>92</v>
      </c>
      <c s="220" r="P6434"/>
      <c t="s" s="220" r="Q6434">
        <v>8583</v>
      </c>
      <c t="s" s="17" r="R6434">
        <v>8584</v>
      </c>
    </row>
    <row r="6435">
      <c t="s" s="128" r="A6435">
        <v>8585</v>
      </c>
      <c t="s" s="220" r="B6435">
        <v>217</v>
      </c>
      <c t="s" s="220" r="C6435">
        <v>8586</v>
      </c>
      <c t="s" s="220" r="D6435">
        <v>8587</v>
      </c>
      <c s="168" r="E6435">
        <v>41336.6382523148</v>
      </c>
      <c s="220" r="F6435"/>
      <c t="s" s="220" r="G6435">
        <v>57</v>
      </c>
      <c s="220" r="H6435"/>
      <c s="220" r="I6435"/>
      <c s="220" r="J6435">
        <v>261867800</v>
      </c>
      <c s="220" r="K6435"/>
      <c t="s" s="17" r="L6435">
        <v>228</v>
      </c>
      <c t="s" s="17" r="M6435">
        <v>221</v>
      </c>
      <c s="220" r="N6435">
        <v>254</v>
      </c>
      <c s="220" r="O6435">
        <v>325</v>
      </c>
      <c s="220" r="P6435">
        <v>3600</v>
      </c>
      <c t="s" s="220" r="Q6435">
        <v>8588</v>
      </c>
      <c t="s" s="17" r="R6435">
        <v>8589</v>
      </c>
    </row>
    <row r="6436">
      <c t="s" s="128" r="A6436">
        <v>8590</v>
      </c>
      <c t="s" s="220" r="B6436">
        <v>552</v>
      </c>
      <c t="s" s="220" r="C6436">
        <v>8591</v>
      </c>
      <c t="s" s="220" r="D6436">
        <v>8592</v>
      </c>
      <c s="168" r="E6436">
        <v>41336.6381597222</v>
      </c>
      <c s="220" r="F6436"/>
      <c t="s" s="220" r="G6436">
        <v>46</v>
      </c>
      <c s="220" r="H6436">
        <v>1089905148</v>
      </c>
      <c t="s" s="220" r="I6436">
        <v>8593</v>
      </c>
      <c s="220" r="J6436">
        <v>53755836</v>
      </c>
      <c t="s" s="220" r="K6436">
        <v>8594</v>
      </c>
      <c t="s" s="17" r="L6436">
        <v>116</v>
      </c>
      <c t="s" s="17" r="M6436">
        <v>555</v>
      </c>
      <c s="220" r="N6436">
        <v>278</v>
      </c>
      <c s="220" r="O6436">
        <v>241</v>
      </c>
      <c s="220" r="P6436">
        <v>3600</v>
      </c>
      <c t="s" s="220" r="Q6436">
        <v>8595</v>
      </c>
      <c t="s" s="17" r="R6436">
        <v>8596</v>
      </c>
    </row>
    <row r="6437">
      <c t="s" s="128" r="A6437">
        <v>8597</v>
      </c>
      <c t="s" s="220" r="B6437">
        <v>704</v>
      </c>
      <c t="s" s="220" r="C6437">
        <v>8598</v>
      </c>
      <c t="s" s="220" r="D6437">
        <v>8599</v>
      </c>
      <c s="168" r="E6437">
        <v>41336.6381365741</v>
      </c>
      <c s="220" r="F6437"/>
      <c t="s" s="220" r="G6437">
        <v>57</v>
      </c>
      <c s="220" r="H6437"/>
      <c s="220" r="I6437"/>
      <c s="220" r="J6437">
        <v>336810390</v>
      </c>
      <c s="220" r="K6437"/>
      <c t="s" s="17" r="L6437">
        <v>135</v>
      </c>
      <c t="s" s="17" r="M6437">
        <v>707</v>
      </c>
      <c s="220" r="N6437">
        <v>139</v>
      </c>
      <c s="220" r="O6437">
        <v>238</v>
      </c>
      <c s="220" r="P6437">
        <v>3600</v>
      </c>
      <c t="s" s="220" r="Q6437">
        <v>8600</v>
      </c>
      <c t="s" s="17" r="R6437">
        <v>1142</v>
      </c>
    </row>
    <row r="6438">
      <c t="s" s="128" r="A6438">
        <v>8601</v>
      </c>
      <c t="s" s="220" r="B6438">
        <v>8602</v>
      </c>
      <c t="s" s="220" r="C6438">
        <v>8603</v>
      </c>
      <c t="s" s="220" r="D6438">
        <v>8604</v>
      </c>
      <c s="168" r="E6438">
        <v>41336.6381134259</v>
      </c>
      <c s="220" r="F6438"/>
      <c t="s" s="220" r="G6438">
        <v>57</v>
      </c>
      <c s="220" r="H6438"/>
      <c s="220" r="I6438"/>
      <c s="220" r="J6438">
        <v>52759715</v>
      </c>
      <c s="220" r="K6438"/>
      <c t="s" s="17" r="L6438">
        <v>74</v>
      </c>
      <c t="s" s="17" r="M6438">
        <v>8605</v>
      </c>
      <c s="220" r="N6438">
        <v>164</v>
      </c>
      <c s="220" r="O6438">
        <v>447</v>
      </c>
      <c s="220" r="P6438">
        <v>3600</v>
      </c>
      <c t="s" s="220" r="Q6438">
        <v>8606</v>
      </c>
      <c t="s" s="17" r="R6438">
        <v>8095</v>
      </c>
    </row>
    <row r="6439">
      <c t="s" s="128" r="A6439">
        <v>8607</v>
      </c>
      <c t="s" s="220" r="B6439">
        <v>4803</v>
      </c>
      <c t="s" s="220" r="C6439">
        <v>8608</v>
      </c>
      <c t="s" s="220" r="D6439">
        <v>8609</v>
      </c>
      <c s="168" r="E6439">
        <v>41336.6380555556</v>
      </c>
      <c s="220" r="F6439"/>
      <c t="s" s="220" r="G6439">
        <v>57</v>
      </c>
      <c s="220" r="H6439"/>
      <c s="220" r="I6439"/>
      <c s="220" r="J6439">
        <v>164023294</v>
      </c>
      <c s="220" r="K6439"/>
      <c t="s" s="17" r="L6439">
        <v>228</v>
      </c>
      <c t="s" s="17" r="M6439">
        <v>4806</v>
      </c>
      <c s="220" r="N6439">
        <v>1307</v>
      </c>
      <c s="220" r="O6439">
        <v>225</v>
      </c>
      <c s="220" r="P6439">
        <v>3600</v>
      </c>
      <c t="s" s="220" r="Q6439">
        <v>8610</v>
      </c>
      <c t="s" s="17" r="R6439">
        <v>5433</v>
      </c>
    </row>
    <row r="6440">
      <c t="s" s="128" r="A6440">
        <v>8611</v>
      </c>
      <c t="s" s="220" r="B6440">
        <v>2118</v>
      </c>
      <c t="s" s="220" r="C6440">
        <v>8612</v>
      </c>
      <c t="s" s="220" r="D6440">
        <v>8613</v>
      </c>
      <c s="168" r="E6440">
        <v>41336.6379166667</v>
      </c>
      <c s="220" r="F6440"/>
      <c t="s" s="220" r="G6440">
        <v>57</v>
      </c>
      <c s="220" r="H6440"/>
      <c s="220" r="I6440"/>
      <c s="220" r="J6440">
        <v>85952314</v>
      </c>
      <c s="220" r="K6440"/>
      <c t="s" s="17" r="L6440">
        <v>135</v>
      </c>
      <c t="s" s="17" r="M6440">
        <v>2121</v>
      </c>
      <c s="220" r="N6440">
        <v>755</v>
      </c>
      <c s="220" r="O6440">
        <v>694</v>
      </c>
      <c s="220" r="P6440">
        <v>3600</v>
      </c>
      <c t="s" s="220" r="Q6440">
        <v>8614</v>
      </c>
      <c t="s" s="17" r="R6440">
        <v>5614</v>
      </c>
    </row>
    <row r="6441">
      <c t="s" s="128" r="A6441">
        <v>8615</v>
      </c>
      <c t="s" s="220" r="B6441">
        <v>4391</v>
      </c>
      <c t="s" s="220" r="C6441">
        <v>8616</v>
      </c>
      <c t="s" s="220" r="D6441">
        <v>8617</v>
      </c>
      <c s="168" r="E6441">
        <v>41336.6378587963</v>
      </c>
      <c s="220" r="F6441"/>
      <c t="s" s="220" r="G6441">
        <v>57</v>
      </c>
      <c s="220" r="H6441"/>
      <c s="220" r="I6441"/>
      <c s="220" r="J6441">
        <v>168792074</v>
      </c>
      <c s="220" r="K6441"/>
      <c t="s" s="17" r="L6441">
        <v>228</v>
      </c>
      <c t="s" s="17" r="M6441">
        <v>4394</v>
      </c>
      <c s="220" r="N6441">
        <v>102</v>
      </c>
      <c s="220" r="O6441">
        <v>105</v>
      </c>
      <c s="220" r="P6441">
        <v>3600</v>
      </c>
      <c t="s" s="220" r="Q6441">
        <v>8618</v>
      </c>
      <c t="s" s="17" r="R6441">
        <v>8619</v>
      </c>
    </row>
    <row r="6442">
      <c t="s" s="128" r="A6442">
        <v>8620</v>
      </c>
      <c t="s" s="220" r="B6442">
        <v>906</v>
      </c>
      <c t="s" s="220" r="C6442">
        <v>8621</v>
      </c>
      <c t="s" s="220" r="D6442">
        <v>8622</v>
      </c>
      <c s="168" r="E6442">
        <v>41336.6378356482</v>
      </c>
      <c s="220" r="F6442"/>
      <c t="s" s="220" r="G6442">
        <v>57</v>
      </c>
      <c s="220" r="H6442"/>
      <c s="220" r="I6442"/>
      <c s="220" r="J6442">
        <v>279064794</v>
      </c>
      <c s="220" r="K6442"/>
      <c t="s" s="17" r="L6442">
        <v>74</v>
      </c>
      <c t="s" s="17" r="M6442">
        <v>940</v>
      </c>
      <c s="220" r="N6442">
        <v>1310</v>
      </c>
      <c s="220" r="O6442">
        <v>599</v>
      </c>
      <c s="220" r="P6442">
        <v>3600</v>
      </c>
      <c t="s" s="220" r="Q6442">
        <v>8623</v>
      </c>
      <c t="s" s="17" r="R6442">
        <v>8624</v>
      </c>
    </row>
    <row r="6443">
      <c t="s" s="128" r="A6443">
        <v>8625</v>
      </c>
      <c t="s" s="220" r="B6443">
        <v>6177</v>
      </c>
      <c t="s" s="220" r="C6443">
        <v>8626</v>
      </c>
      <c t="s" s="220" r="D6443">
        <v>8627</v>
      </c>
      <c s="168" r="E6443">
        <v>41336.6378009259</v>
      </c>
      <c s="220" r="F6443"/>
      <c t="s" s="220" r="G6443">
        <v>57</v>
      </c>
      <c s="220" r="H6443"/>
      <c s="220" r="I6443"/>
      <c s="220" r="J6443">
        <v>92771227</v>
      </c>
      <c s="220" r="K6443"/>
      <c t="s" s="17" r="L6443">
        <v>116</v>
      </c>
      <c t="s" s="17" r="M6443">
        <v>6215</v>
      </c>
      <c s="220" r="N6443">
        <v>228</v>
      </c>
      <c s="220" r="O6443">
        <v>465</v>
      </c>
      <c s="220" r="P6443">
        <v>3600</v>
      </c>
      <c t="s" s="220" r="Q6443">
        <v>8628</v>
      </c>
      <c t="s" s="17" r="R6443">
        <v>4065</v>
      </c>
    </row>
    <row r="6444">
      <c t="s" s="128" r="A6444">
        <v>8629</v>
      </c>
      <c t="s" s="220" r="B6444">
        <v>3541</v>
      </c>
      <c t="s" s="220" r="C6444">
        <v>8630</v>
      </c>
      <c t="s" s="220" r="D6444">
        <v>8631</v>
      </c>
      <c s="168" r="E6444">
        <v>41336.6377662037</v>
      </c>
      <c s="220" r="F6444"/>
      <c t="s" s="220" r="G6444">
        <v>46</v>
      </c>
      <c s="220" r="H6444"/>
      <c s="220" r="I6444"/>
      <c s="220" r="J6444">
        <v>950402581</v>
      </c>
      <c s="220" r="K6444"/>
      <c t="s" s="17" r="L6444">
        <v>135</v>
      </c>
      <c t="s" s="17" r="M6444">
        <v>3544</v>
      </c>
      <c s="220" r="N6444">
        <v>27</v>
      </c>
      <c s="220" r="O6444">
        <v>102</v>
      </c>
      <c s="220" r="P6444">
        <v>3600</v>
      </c>
      <c t="s" s="220" r="Q6444">
        <v>8632</v>
      </c>
      <c t="s" s="17" r="R6444">
        <v>8633</v>
      </c>
    </row>
    <row r="6445">
      <c t="s" s="128" r="A6445">
        <v>8634</v>
      </c>
      <c t="s" s="220" r="B6445">
        <v>617</v>
      </c>
      <c t="s" s="220" r="C6445">
        <v>8635</v>
      </c>
      <c t="s" s="220" r="D6445">
        <v>8636</v>
      </c>
      <c s="168" r="E6445">
        <v>41336.6377083333</v>
      </c>
      <c s="220" r="F6445"/>
      <c t="s" s="220" r="G6445">
        <v>57</v>
      </c>
      <c s="220" r="H6445"/>
      <c s="220" r="I6445"/>
      <c s="220" r="J6445">
        <v>238498745</v>
      </c>
      <c s="220" r="K6445"/>
      <c t="s" s="17" r="L6445">
        <v>74</v>
      </c>
      <c t="s" s="17" r="M6445">
        <v>620</v>
      </c>
      <c s="220" r="N6445">
        <v>98</v>
      </c>
      <c s="220" r="O6445">
        <v>177</v>
      </c>
      <c s="220" r="P6445">
        <v>3600</v>
      </c>
      <c t="s" s="220" r="Q6445">
        <v>8637</v>
      </c>
      <c t="s" s="17" r="R6445">
        <v>8638</v>
      </c>
    </row>
    <row r="6446">
      <c t="s" s="128" r="A6446">
        <v>8639</v>
      </c>
      <c t="s" s="220" r="B6446">
        <v>814</v>
      </c>
      <c t="s" s="220" r="C6446">
        <v>8640</v>
      </c>
      <c t="s" s="220" r="D6446">
        <v>8641</v>
      </c>
      <c s="168" r="E6446">
        <v>41336.6376736111</v>
      </c>
      <c s="220" r="F6446"/>
      <c t="s" s="220" r="G6446">
        <v>57</v>
      </c>
      <c s="220" r="H6446"/>
      <c s="220" r="I6446"/>
      <c s="220" r="J6446">
        <v>2723301</v>
      </c>
      <c s="220" r="K6446"/>
      <c t="s" s="17" r="L6446">
        <v>228</v>
      </c>
      <c t="s" s="17" r="M6446">
        <v>817</v>
      </c>
      <c s="220" r="N6446">
        <v>530</v>
      </c>
      <c s="220" r="O6446">
        <v>402</v>
      </c>
      <c s="220" r="P6446">
        <v>3600</v>
      </c>
      <c t="s" s="220" r="Q6446">
        <v>8642</v>
      </c>
      <c t="s" s="17" r="R6446">
        <v>8643</v>
      </c>
    </row>
    <row r="6447">
      <c t="s" s="128" r="A6447">
        <v>8644</v>
      </c>
      <c t="s" s="220" r="B6447">
        <v>8645</v>
      </c>
      <c t="s" s="220" r="C6447">
        <v>8646</v>
      </c>
      <c t="s" s="220" r="D6447">
        <v>8647</v>
      </c>
      <c s="168" r="E6447">
        <v>41336.6375578704</v>
      </c>
      <c s="220" r="F6447"/>
      <c t="s" s="220" r="G6447">
        <v>46</v>
      </c>
      <c s="220" r="H6447"/>
      <c s="220" r="I6447"/>
      <c s="220" r="J6447">
        <v>18284085</v>
      </c>
      <c s="220" r="K6447"/>
      <c t="s" s="17" r="L6447">
        <v>184</v>
      </c>
      <c t="s" s="17" r="M6447">
        <v>8648</v>
      </c>
      <c s="220" r="N6447">
        <v>387</v>
      </c>
      <c s="220" r="O6447">
        <v>101</v>
      </c>
      <c s="220" r="P6447">
        <v>3600</v>
      </c>
      <c t="s" s="220" r="Q6447">
        <v>8649</v>
      </c>
      <c t="s" s="17" r="R6447">
        <v>8650</v>
      </c>
    </row>
    <row r="6448">
      <c t="s" s="128" r="A6448">
        <v>8651</v>
      </c>
      <c t="s" s="220" r="B6448">
        <v>906</v>
      </c>
      <c t="s" s="220" r="C6448">
        <v>8652</v>
      </c>
      <c t="s" s="220" r="D6448">
        <v>8653</v>
      </c>
      <c s="168" r="E6448">
        <v>41336.6375347222</v>
      </c>
      <c s="220" r="F6448"/>
      <c t="s" s="220" r="G6448">
        <v>57</v>
      </c>
      <c s="220" r="H6448"/>
      <c s="220" r="I6448"/>
      <c s="220" r="J6448">
        <v>279064794</v>
      </c>
      <c s="220" r="K6448"/>
      <c t="s" s="17" r="L6448">
        <v>74</v>
      </c>
      <c t="s" s="17" r="M6448">
        <v>940</v>
      </c>
      <c s="220" r="N6448">
        <v>1310</v>
      </c>
      <c s="220" r="O6448">
        <v>599</v>
      </c>
      <c s="220" r="P6448">
        <v>3600</v>
      </c>
      <c t="s" s="220" r="Q6448">
        <v>8654</v>
      </c>
      <c t="s" s="17" r="R6448">
        <v>8655</v>
      </c>
    </row>
    <row r="6449">
      <c t="s" s="128" r="A6449">
        <v>8656</v>
      </c>
      <c t="s" s="220" r="B6449">
        <v>775</v>
      </c>
      <c t="s" s="220" r="C6449">
        <v>8657</v>
      </c>
      <c t="s" s="220" r="D6449">
        <v>8658</v>
      </c>
      <c s="168" r="E6449">
        <v>41336.6375231482</v>
      </c>
      <c s="220" r="F6449"/>
      <c t="s" s="220" r="G6449">
        <v>57</v>
      </c>
      <c s="220" r="H6449"/>
      <c s="220" r="I6449"/>
      <c s="220" r="J6449">
        <v>1009731264</v>
      </c>
      <c s="220" r="K6449"/>
      <c t="s" s="17" r="L6449">
        <v>74</v>
      </c>
      <c t="s" s="17" r="M6449">
        <v>778</v>
      </c>
      <c s="220" r="N6449">
        <v>12</v>
      </c>
      <c s="220" r="O6449">
        <v>103</v>
      </c>
      <c s="220" r="P6449">
        <v>3600</v>
      </c>
      <c t="s" s="220" r="Q6449">
        <v>8659</v>
      </c>
      <c t="s" s="17" r="R6449">
        <v>714</v>
      </c>
    </row>
    <row r="6450">
      <c t="s" s="128" r="A6450">
        <v>8660</v>
      </c>
      <c t="s" s="220" r="B6450">
        <v>1015</v>
      </c>
      <c t="s" s="220" r="C6450">
        <v>8661</v>
      </c>
      <c t="s" s="220" r="D6450">
        <v>8662</v>
      </c>
      <c s="168" r="E6450">
        <v>41336.6374884259</v>
      </c>
      <c s="220" r="F6450"/>
      <c t="s" s="220" r="G6450">
        <v>46</v>
      </c>
      <c s="220" r="H6450"/>
      <c s="220" r="I6450"/>
      <c s="220" r="J6450">
        <v>49768990</v>
      </c>
      <c s="220" r="K6450"/>
      <c t="s" s="17" r="L6450">
        <v>74</v>
      </c>
      <c t="s" s="17" r="M6450">
        <v>1018</v>
      </c>
      <c s="220" r="N6450">
        <v>3487</v>
      </c>
      <c s="220" r="O6450">
        <v>1003</v>
      </c>
      <c s="220" r="P6450">
        <v>3600</v>
      </c>
      <c t="s" s="220" r="Q6450">
        <v>8663</v>
      </c>
      <c t="s" s="17" r="R6450">
        <v>8664</v>
      </c>
    </row>
    <row r="6451">
      <c t="s" s="128" r="A6451">
        <v>8665</v>
      </c>
      <c t="s" s="220" r="B6451">
        <v>272</v>
      </c>
      <c t="s" s="220" r="C6451">
        <v>8666</v>
      </c>
      <c t="s" s="220" r="D6451">
        <v>8662</v>
      </c>
      <c s="168" r="E6451">
        <v>41336.6374884259</v>
      </c>
      <c s="220" r="F6451"/>
      <c t="s" s="220" r="G6451">
        <v>46</v>
      </c>
      <c s="220" r="H6451"/>
      <c s="220" r="I6451"/>
      <c s="220" r="J6451">
        <v>22377730</v>
      </c>
      <c s="220" r="K6451"/>
      <c t="s" s="17" r="L6451">
        <v>74</v>
      </c>
      <c t="s" s="17" r="M6451">
        <v>275</v>
      </c>
      <c s="220" r="N6451">
        <v>324</v>
      </c>
      <c s="220" r="O6451">
        <v>434</v>
      </c>
      <c s="220" r="P6451">
        <v>-10800</v>
      </c>
      <c t="s" s="220" r="Q6451">
        <v>8667</v>
      </c>
      <c t="s" s="17" r="R6451">
        <v>8668</v>
      </c>
    </row>
    <row r="6452">
      <c t="s" s="128" r="A6452">
        <v>8669</v>
      </c>
      <c t="s" s="220" r="B6452">
        <v>5272</v>
      </c>
      <c t="s" s="220" r="C6452">
        <v>8670</v>
      </c>
      <c t="s" s="220" r="D6452">
        <v>8671</v>
      </c>
      <c s="168" r="E6452">
        <v>41336.6374652778</v>
      </c>
      <c s="220" r="F6452"/>
      <c t="s" s="220" r="G6452">
        <v>46</v>
      </c>
      <c s="220" r="H6452"/>
      <c s="220" r="I6452"/>
      <c s="220" r="J6452">
        <v>30878503</v>
      </c>
      <c s="220" r="K6452"/>
      <c t="s" s="17" r="L6452">
        <v>74</v>
      </c>
      <c t="s" s="17" r="M6452">
        <v>5276</v>
      </c>
      <c s="220" r="N6452">
        <v>165</v>
      </c>
      <c s="220" r="O6452">
        <v>424</v>
      </c>
      <c s="220" r="P6452">
        <v>7200</v>
      </c>
      <c t="s" s="220" r="Q6452">
        <v>8672</v>
      </c>
      <c t="s" s="17" r="R6452">
        <v>8673</v>
      </c>
    </row>
    <row r="6453">
      <c t="s" s="128" r="A6453">
        <v>8674</v>
      </c>
      <c t="s" s="220" r="B6453">
        <v>2130</v>
      </c>
      <c t="s" s="220" r="C6453">
        <v>8675</v>
      </c>
      <c t="s" s="220" r="D6453">
        <v>8676</v>
      </c>
      <c s="168" r="E6453">
        <v>41336.6374421296</v>
      </c>
      <c s="220" r="F6453"/>
      <c t="s" s="220" r="G6453">
        <v>57</v>
      </c>
      <c s="220" r="H6453"/>
      <c s="220" r="I6453"/>
      <c s="220" r="J6453">
        <v>518388459</v>
      </c>
      <c s="220" r="K6453"/>
      <c t="s" s="17" r="L6453">
        <v>135</v>
      </c>
      <c t="s" s="17" r="M6453">
        <v>2133</v>
      </c>
      <c s="220" r="N6453">
        <v>144</v>
      </c>
      <c s="220" r="O6453">
        <v>114</v>
      </c>
      <c s="220" r="P6453">
        <v>-36000</v>
      </c>
      <c t="s" s="220" r="Q6453">
        <v>8677</v>
      </c>
      <c t="s" s="17" r="R6453">
        <v>8678</v>
      </c>
    </row>
    <row r="6454">
      <c t="s" s="128" r="A6454">
        <v>8679</v>
      </c>
      <c t="s" s="220" r="B6454">
        <v>5411</v>
      </c>
      <c t="s" s="220" r="C6454">
        <v>8680</v>
      </c>
      <c t="s" s="220" r="D6454">
        <v>8681</v>
      </c>
      <c s="168" r="E6454">
        <v>41336.6373842593</v>
      </c>
      <c s="220" r="F6454"/>
      <c t="s" s="220" r="G6454">
        <v>57</v>
      </c>
      <c s="220" r="H6454"/>
      <c s="220" r="I6454"/>
      <c s="220" r="J6454">
        <v>82338289</v>
      </c>
      <c s="220" r="K6454"/>
      <c t="s" s="17" r="L6454">
        <v>116</v>
      </c>
      <c t="s" s="17" r="M6454">
        <v>5414</v>
      </c>
      <c s="220" r="N6454">
        <v>738</v>
      </c>
      <c s="220" r="O6454">
        <v>343</v>
      </c>
      <c s="220" r="P6454">
        <v>3600</v>
      </c>
      <c t="s" s="220" r="Q6454">
        <v>8682</v>
      </c>
      <c t="s" s="17" r="R6454">
        <v>8683</v>
      </c>
    </row>
    <row r="6455">
      <c t="s" s="128" r="A6455">
        <v>8684</v>
      </c>
      <c t="s" s="220" r="B6455">
        <v>5519</v>
      </c>
      <c t="s" s="220" r="C6455">
        <v>8685</v>
      </c>
      <c t="s" s="220" r="D6455">
        <v>8686</v>
      </c>
      <c s="168" r="E6455">
        <v>41336.637349537</v>
      </c>
      <c s="220" r="F6455"/>
      <c t="s" s="220" r="G6455">
        <v>57</v>
      </c>
      <c s="220" r="H6455">
        <v>987063433</v>
      </c>
      <c t="s" s="220" r="I6455">
        <v>8687</v>
      </c>
      <c s="220" r="J6455">
        <v>510693309</v>
      </c>
      <c t="s" s="220" r="K6455">
        <v>8688</v>
      </c>
      <c t="s" s="17" r="L6455">
        <v>74</v>
      </c>
      <c t="s" s="17" r="M6455">
        <v>5522</v>
      </c>
      <c s="220" r="N6455">
        <v>32</v>
      </c>
      <c s="220" r="O6455">
        <v>356</v>
      </c>
      <c s="220" r="P6455">
        <v>3600</v>
      </c>
      <c t="s" s="220" r="Q6455">
        <v>8689</v>
      </c>
      <c t="s" s="17" r="R6455">
        <v>8690</v>
      </c>
    </row>
    <row r="6456">
      <c t="s" s="128" r="A6456">
        <v>8691</v>
      </c>
      <c t="s" s="220" r="B6456">
        <v>8692</v>
      </c>
      <c t="s" s="220" r="C6456">
        <v>8693</v>
      </c>
      <c t="s" s="220" r="D6456">
        <v>8694</v>
      </c>
      <c s="168" r="E6456">
        <v>41336.6372685185</v>
      </c>
      <c s="220" r="F6456"/>
      <c t="s" s="220" r="G6456">
        <v>57</v>
      </c>
      <c s="220" r="H6456"/>
      <c s="220" r="I6456"/>
      <c s="220" r="J6456">
        <v>399976262</v>
      </c>
      <c s="220" r="K6456"/>
      <c t="s" s="17" r="L6456">
        <v>745</v>
      </c>
      <c t="s" s="17" r="M6456">
        <v>8695</v>
      </c>
      <c s="220" r="N6456">
        <v>306</v>
      </c>
      <c s="220" r="O6456">
        <v>502</v>
      </c>
      <c s="220" r="P6456">
        <v>3600</v>
      </c>
      <c t="s" s="220" r="Q6456">
        <v>8696</v>
      </c>
      <c t="s" s="17" r="R6456">
        <v>4866</v>
      </c>
    </row>
    <row r="6457">
      <c t="s" s="128" r="A6457">
        <v>8697</v>
      </c>
      <c t="s" s="220" r="B6457">
        <v>5834</v>
      </c>
      <c t="s" s="220" r="C6457">
        <v>8698</v>
      </c>
      <c t="s" s="220" r="D6457">
        <v>8694</v>
      </c>
      <c s="168" r="E6457">
        <v>41336.6372685185</v>
      </c>
      <c s="220" r="F6457"/>
      <c t="s" s="220" r="G6457">
        <v>57</v>
      </c>
      <c s="220" r="H6457"/>
      <c s="220" r="I6457"/>
      <c s="220" r="J6457">
        <v>169452812</v>
      </c>
      <c s="220" r="K6457"/>
      <c t="s" s="17" r="L6457">
        <v>135</v>
      </c>
      <c t="s" s="17" r="M6457">
        <v>5837</v>
      </c>
      <c s="220" r="N6457">
        <v>54</v>
      </c>
      <c s="220" r="O6457">
        <v>255</v>
      </c>
      <c s="220" r="P6457">
        <v>3600</v>
      </c>
      <c t="s" s="220" r="Q6457">
        <v>8699</v>
      </c>
      <c t="s" s="17" r="R6457">
        <v>1830</v>
      </c>
    </row>
    <row r="6458">
      <c t="s" s="128" r="A6458">
        <v>8700</v>
      </c>
      <c t="s" s="220" r="B6458">
        <v>6224</v>
      </c>
      <c t="s" s="220" r="C6458">
        <v>8701</v>
      </c>
      <c t="s" s="220" r="D6458">
        <v>8702</v>
      </c>
      <c s="168" r="E6458">
        <v>41336.6372222222</v>
      </c>
      <c s="220" r="F6458"/>
      <c t="s" s="220" r="G6458">
        <v>57</v>
      </c>
      <c s="220" r="H6458"/>
      <c s="220" r="I6458"/>
      <c s="220" r="J6458">
        <v>785504730</v>
      </c>
      <c s="220" r="K6458"/>
      <c t="s" s="17" r="L6458">
        <v>135</v>
      </c>
      <c t="s" s="17" r="M6458">
        <v>6227</v>
      </c>
      <c s="220" r="N6458">
        <v>73</v>
      </c>
      <c s="220" r="O6458">
        <v>264</v>
      </c>
      <c s="220" r="P6458">
        <v>3600</v>
      </c>
      <c t="s" s="220" r="Q6458">
        <v>8703</v>
      </c>
      <c t="s" s="17" r="R6458">
        <v>5237</v>
      </c>
    </row>
    <row r="6459">
      <c t="s" s="128" r="A6459">
        <v>8704</v>
      </c>
      <c t="s" s="220" r="B6459">
        <v>6516</v>
      </c>
      <c t="s" s="220" r="C6459">
        <v>8705</v>
      </c>
      <c t="s" s="220" r="D6459">
        <v>8706</v>
      </c>
      <c s="168" r="E6459">
        <v>41336.6371875</v>
      </c>
      <c s="220" r="F6459"/>
      <c t="s" s="220" r="G6459">
        <v>57</v>
      </c>
      <c s="220" r="H6459"/>
      <c s="220" r="I6459"/>
      <c s="220" r="J6459">
        <v>39217899</v>
      </c>
      <c s="220" r="K6459"/>
      <c t="s" s="17" r="L6459">
        <v>135</v>
      </c>
      <c t="s" s="17" r="M6459">
        <v>6519</v>
      </c>
      <c s="220" r="N6459">
        <v>1730</v>
      </c>
      <c s="220" r="O6459">
        <v>992</v>
      </c>
      <c s="220" r="P6459">
        <v>3600</v>
      </c>
      <c t="s" s="220" r="Q6459">
        <v>8707</v>
      </c>
      <c t="s" s="17" r="R6459">
        <v>5162</v>
      </c>
    </row>
    <row r="6460">
      <c t="s" s="128" r="A6460">
        <v>8708</v>
      </c>
      <c t="s" s="220" r="B6460">
        <v>8709</v>
      </c>
      <c t="s" s="220" r="C6460">
        <v>8710</v>
      </c>
      <c t="s" s="220" r="D6460">
        <v>8711</v>
      </c>
      <c s="168" r="E6460">
        <v>41336.6371412037</v>
      </c>
      <c s="220" r="F6460"/>
      <c t="s" s="220" r="G6460">
        <v>57</v>
      </c>
      <c s="220" r="H6460"/>
      <c s="220" r="I6460"/>
      <c s="220" r="J6460">
        <v>299795455</v>
      </c>
      <c s="220" r="K6460"/>
      <c t="s" s="17" r="L6460">
        <v>116</v>
      </c>
      <c t="s" s="17" r="M6460">
        <v>8712</v>
      </c>
      <c s="220" r="N6460">
        <v>36</v>
      </c>
      <c s="220" r="O6460">
        <v>58</v>
      </c>
      <c s="220" r="P6460"/>
      <c t="s" s="220" r="Q6460">
        <v>8713</v>
      </c>
      <c t="s" s="17" r="R6460">
        <v>1142</v>
      </c>
    </row>
    <row r="6461">
      <c t="s" s="128" r="A6461">
        <v>8714</v>
      </c>
      <c t="s" s="220" r="B6461">
        <v>1668</v>
      </c>
      <c t="s" s="220" r="C6461">
        <v>8715</v>
      </c>
      <c t="s" s="220" r="D6461">
        <v>8716</v>
      </c>
      <c s="168" r="E6461">
        <v>41336.6371180556</v>
      </c>
      <c s="220" r="F6461"/>
      <c t="s" s="220" r="G6461">
        <v>46</v>
      </c>
      <c s="220" r="H6461"/>
      <c s="220" r="I6461"/>
      <c s="220" r="J6461">
        <v>11015052</v>
      </c>
      <c s="220" r="K6461"/>
      <c t="s" s="17" r="L6461">
        <v>74</v>
      </c>
      <c t="s" s="17" r="M6461">
        <v>1671</v>
      </c>
      <c s="220" r="N6461">
        <v>873</v>
      </c>
      <c s="220" r="O6461">
        <v>80</v>
      </c>
      <c s="220" r="P6461">
        <v>3600</v>
      </c>
      <c t="s" s="220" r="Q6461">
        <v>8717</v>
      </c>
      <c t="s" s="17" r="R6461">
        <v>2669</v>
      </c>
    </row>
    <row r="6462">
      <c t="s" s="128" r="A6462">
        <v>8718</v>
      </c>
      <c t="s" s="220" r="B6462">
        <v>1494</v>
      </c>
      <c t="s" s="220" r="C6462">
        <v>8719</v>
      </c>
      <c t="s" s="220" r="D6462">
        <v>8720</v>
      </c>
      <c s="168" r="E6462">
        <v>41336.637037037</v>
      </c>
      <c s="220" r="F6462"/>
      <c t="s" s="220" r="G6462">
        <v>46</v>
      </c>
      <c s="220" r="H6462"/>
      <c s="220" r="I6462"/>
      <c s="220" r="J6462">
        <v>49009102</v>
      </c>
      <c s="220" r="K6462"/>
      <c t="s" s="17" r="L6462">
        <v>228</v>
      </c>
      <c t="s" s="17" r="M6462">
        <v>1497</v>
      </c>
      <c s="220" r="N6462">
        <v>448</v>
      </c>
      <c s="220" r="O6462">
        <v>351</v>
      </c>
      <c s="220" r="P6462">
        <v>12600</v>
      </c>
      <c t="s" s="220" r="Q6462">
        <v>8721</v>
      </c>
      <c t="s" s="17" r="R6462">
        <v>8722</v>
      </c>
    </row>
    <row r="6463">
      <c t="s" s="128" r="A6463">
        <v>8723</v>
      </c>
      <c t="s" s="220" r="B6463">
        <v>1752</v>
      </c>
      <c t="s" s="220" r="C6463">
        <v>8724</v>
      </c>
      <c t="s" s="220" r="D6463">
        <v>8725</v>
      </c>
      <c s="168" r="E6463">
        <v>41336.637025463</v>
      </c>
      <c s="220" r="F6463"/>
      <c t="s" s="220" r="G6463">
        <v>57</v>
      </c>
      <c s="220" r="H6463"/>
      <c s="220" r="I6463"/>
      <c s="220" r="J6463">
        <v>386504210</v>
      </c>
      <c s="220" r="K6463"/>
      <c t="s" s="17" r="L6463">
        <v>74</v>
      </c>
      <c t="s" s="17" r="M6463">
        <v>1755</v>
      </c>
      <c s="220" r="N6463">
        <v>238</v>
      </c>
      <c s="220" r="O6463">
        <v>203</v>
      </c>
      <c s="220" r="P6463"/>
      <c t="s" s="220" r="Q6463">
        <v>8726</v>
      </c>
      <c t="s" s="17" r="R6463">
        <v>8727</v>
      </c>
    </row>
    <row r="6464">
      <c t="s" s="128" r="A6464">
        <v>7840</v>
      </c>
      <c t="s" s="220" r="B6464">
        <v>3732</v>
      </c>
      <c t="s" s="220" r="C6464">
        <v>8728</v>
      </c>
      <c t="s" s="220" r="D6464">
        <v>8725</v>
      </c>
      <c s="168" r="E6464">
        <v>41336.637025463</v>
      </c>
      <c s="220" r="F6464"/>
      <c t="s" s="220" r="G6464">
        <v>57</v>
      </c>
      <c s="220" r="H6464"/>
      <c s="220" r="I6464"/>
      <c s="220" r="J6464">
        <v>89729290</v>
      </c>
      <c s="220" r="K6464"/>
      <c t="s" s="17" r="L6464">
        <v>1636</v>
      </c>
      <c t="s" s="17" r="M6464">
        <v>3735</v>
      </c>
      <c s="220" r="N6464">
        <v>2378</v>
      </c>
      <c s="220" r="O6464">
        <v>187</v>
      </c>
      <c s="220" r="P6464">
        <v>-36000</v>
      </c>
      <c t="s" s="220" r="Q6464">
        <v>8729</v>
      </c>
      <c t="s" s="17" r="R6464">
        <v>1104</v>
      </c>
    </row>
    <row r="6465">
      <c t="s" s="128" r="A6465">
        <v>8730</v>
      </c>
      <c t="s" s="220" r="B6465">
        <v>1601</v>
      </c>
      <c t="s" s="220" r="C6465">
        <v>8731</v>
      </c>
      <c t="s" s="220" r="D6465">
        <v>8732</v>
      </c>
      <c s="168" r="E6465">
        <v>41336.6370138889</v>
      </c>
      <c s="220" r="F6465"/>
      <c t="s" s="220" r="G6465">
        <v>57</v>
      </c>
      <c s="220" r="H6465"/>
      <c s="220" r="I6465"/>
      <c s="220" r="J6465">
        <v>303302375</v>
      </c>
      <c s="220" r="K6465"/>
      <c t="s" s="17" r="L6465">
        <v>74</v>
      </c>
      <c t="s" s="17" r="M6465">
        <v>1604</v>
      </c>
      <c s="220" r="N6465">
        <v>311</v>
      </c>
      <c s="220" r="O6465">
        <v>202</v>
      </c>
      <c s="220" r="P6465">
        <v>-10800</v>
      </c>
      <c t="s" s="220" r="Q6465">
        <v>8733</v>
      </c>
      <c t="s" s="17" r="R6465">
        <v>8734</v>
      </c>
    </row>
    <row r="6466">
      <c t="s" s="128" r="A6466">
        <v>8735</v>
      </c>
      <c t="s" s="220" r="B6466">
        <v>5334</v>
      </c>
      <c t="s" s="220" r="C6466">
        <v>8736</v>
      </c>
      <c t="s" s="220" r="D6466">
        <v>8737</v>
      </c>
      <c s="168" r="E6466">
        <v>41336.6369907407</v>
      </c>
      <c s="220" r="F6466"/>
      <c t="s" s="220" r="G6466">
        <v>57</v>
      </c>
      <c s="220" r="H6466"/>
      <c s="220" r="I6466"/>
      <c s="220" r="J6466">
        <v>579717126</v>
      </c>
      <c s="220" r="K6466"/>
      <c t="s" s="17" r="L6466">
        <v>228</v>
      </c>
      <c t="s" s="17" r="M6466">
        <v>5336</v>
      </c>
      <c s="220" r="N6466">
        <v>40</v>
      </c>
      <c s="220" r="O6466">
        <v>154</v>
      </c>
      <c s="220" r="P6466"/>
      <c t="s" s="220" r="Q6466">
        <v>8738</v>
      </c>
      <c t="s" s="17" r="R6466">
        <v>8739</v>
      </c>
    </row>
    <row r="6467">
      <c t="s" s="128" r="A6467">
        <v>8740</v>
      </c>
      <c t="s" s="220" r="B6467">
        <v>8741</v>
      </c>
      <c t="s" s="220" r="C6467">
        <v>8742</v>
      </c>
      <c t="s" s="220" r="D6467">
        <v>8743</v>
      </c>
      <c s="168" r="E6467">
        <v>41336.6368981482</v>
      </c>
      <c s="220" r="F6467"/>
      <c t="s" s="220" r="G6467">
        <v>57</v>
      </c>
      <c s="220" r="H6467"/>
      <c s="220" r="I6467"/>
      <c s="220" r="J6467">
        <v>1238232810</v>
      </c>
      <c s="220" r="K6467"/>
      <c t="s" s="17" r="L6467">
        <v>116</v>
      </c>
      <c t="s" s="17" r="M6467">
        <v>8744</v>
      </c>
      <c s="220" r="N6467">
        <v>1</v>
      </c>
      <c s="220" r="O6467">
        <v>36</v>
      </c>
      <c s="220" r="P6467"/>
      <c t="s" s="220" r="Q6467">
        <v>8745</v>
      </c>
      <c t="s" s="17" r="R6467">
        <v>5621</v>
      </c>
    </row>
    <row r="6468">
      <c t="s" s="128" r="A6468">
        <v>8746</v>
      </c>
      <c t="s" s="220" r="B6468">
        <v>8747</v>
      </c>
      <c t="s" s="220" r="C6468">
        <v>8748</v>
      </c>
      <c t="s" s="220" r="D6468">
        <v>8749</v>
      </c>
      <c s="168" r="E6468">
        <v>41336.636875</v>
      </c>
      <c s="220" r="F6468"/>
      <c t="s" s="220" r="G6468">
        <v>57</v>
      </c>
      <c s="220" r="H6468"/>
      <c s="220" r="I6468"/>
      <c s="220" r="J6468">
        <v>197917573</v>
      </c>
      <c s="220" r="K6468"/>
      <c t="s" s="17" r="L6468">
        <v>74</v>
      </c>
      <c t="s" s="17" r="M6468">
        <v>8750</v>
      </c>
      <c s="220" r="N6468">
        <v>449</v>
      </c>
      <c s="220" r="O6468">
        <v>265</v>
      </c>
      <c s="220" r="P6468">
        <v>7200</v>
      </c>
      <c t="s" s="220" r="Q6468">
        <v>8751</v>
      </c>
      <c t="s" s="17" r="R6468">
        <v>6941</v>
      </c>
    </row>
    <row r="6469">
      <c t="s" s="128" r="A6469">
        <v>8752</v>
      </c>
      <c t="s" s="220" r="B6469">
        <v>8753</v>
      </c>
      <c t="s" s="220" r="C6469">
        <v>8754</v>
      </c>
      <c t="s" s="220" r="D6469">
        <v>8755</v>
      </c>
      <c s="168" r="E6469">
        <v>41336.6368402778</v>
      </c>
      <c s="220" r="F6469"/>
      <c t="s" s="220" r="G6469">
        <v>57</v>
      </c>
      <c s="220" r="H6469"/>
      <c s="220" r="I6469"/>
      <c s="220" r="J6469">
        <v>436604292</v>
      </c>
      <c s="220" r="K6469"/>
      <c t="s" s="17" r="L6469">
        <v>116</v>
      </c>
      <c t="s" s="17" r="M6469">
        <v>8756</v>
      </c>
      <c s="220" r="N6469">
        <v>1436</v>
      </c>
      <c s="220" r="O6469">
        <v>161</v>
      </c>
      <c s="220" r="P6469"/>
      <c t="s" s="220" r="Q6469">
        <v>8757</v>
      </c>
      <c t="s" s="17" r="R6469">
        <v>348</v>
      </c>
    </row>
    <row r="6470">
      <c t="s" s="128" r="A6470">
        <v>8758</v>
      </c>
      <c t="s" s="220" r="B6470">
        <v>157</v>
      </c>
      <c t="s" s="220" r="C6470">
        <v>8759</v>
      </c>
      <c t="s" s="220" r="D6470">
        <v>8760</v>
      </c>
      <c s="168" r="E6470">
        <v>41336.6367476852</v>
      </c>
      <c s="220" r="F6470"/>
      <c t="s" s="220" r="G6470">
        <v>57</v>
      </c>
      <c s="220" r="H6470"/>
      <c s="220" r="I6470"/>
      <c s="220" r="J6470">
        <v>109293980</v>
      </c>
      <c s="220" r="K6470"/>
      <c t="s" s="17" r="L6470">
        <v>127</v>
      </c>
      <c t="s" s="17" r="M6470">
        <v>161</v>
      </c>
      <c s="220" r="N6470">
        <v>42</v>
      </c>
      <c s="220" r="O6470">
        <v>75</v>
      </c>
      <c s="220" r="P6470">
        <v>3600</v>
      </c>
      <c t="s" s="220" r="Q6470">
        <v>8761</v>
      </c>
      <c t="s" s="17" r="R6470">
        <v>8762</v>
      </c>
    </row>
    <row r="6471">
      <c t="s" s="128" r="A6471">
        <v>8763</v>
      </c>
      <c t="s" s="220" r="B6471">
        <v>5727</v>
      </c>
      <c t="s" s="220" r="C6471">
        <v>8764</v>
      </c>
      <c t="s" s="220" r="D6471">
        <v>8765</v>
      </c>
      <c s="168" r="E6471">
        <v>41336.636724537</v>
      </c>
      <c s="220" r="F6471"/>
      <c t="s" s="220" r="G6471">
        <v>57</v>
      </c>
      <c s="220" r="H6471"/>
      <c s="220" r="I6471"/>
      <c s="220" r="J6471">
        <v>14663464</v>
      </c>
      <c s="220" r="K6471"/>
      <c t="s" s="17" r="L6471">
        <v>5730</v>
      </c>
      <c t="s" s="17" r="M6471">
        <v>5731</v>
      </c>
      <c s="220" r="N6471">
        <v>2718</v>
      </c>
      <c s="220" r="O6471">
        <v>1401</v>
      </c>
      <c s="220" r="P6471">
        <v>3600</v>
      </c>
      <c t="s" s="220" r="Q6471">
        <v>8766</v>
      </c>
      <c t="s" s="17" r="R6471">
        <v>8767</v>
      </c>
    </row>
    <row r="6472">
      <c t="s" s="128" r="A6472">
        <v>8768</v>
      </c>
      <c t="s" s="220" r="B6472">
        <v>5822</v>
      </c>
      <c t="s" s="220" r="C6472">
        <v>8769</v>
      </c>
      <c t="s" s="220" r="D6472">
        <v>8765</v>
      </c>
      <c s="168" r="E6472">
        <v>41336.636724537</v>
      </c>
      <c s="220" r="F6472"/>
      <c t="s" s="220" r="G6472">
        <v>57</v>
      </c>
      <c s="220" r="H6472"/>
      <c s="220" r="I6472"/>
      <c s="220" r="J6472">
        <v>17345145</v>
      </c>
      <c s="220" r="K6472"/>
      <c t="s" s="17" r="L6472">
        <v>127</v>
      </c>
      <c t="s" s="17" r="M6472">
        <v>5825</v>
      </c>
      <c s="220" r="N6472">
        <v>257</v>
      </c>
      <c s="220" r="O6472">
        <v>572</v>
      </c>
      <c s="220" r="P6472">
        <v>3600</v>
      </c>
      <c t="s" s="220" r="Q6472">
        <v>8770</v>
      </c>
      <c t="s" s="17" r="R6472">
        <v>1283</v>
      </c>
    </row>
    <row r="6473">
      <c t="s" s="128" r="A6473">
        <v>8771</v>
      </c>
      <c t="s" s="220" r="B6473">
        <v>8772</v>
      </c>
      <c t="s" s="220" r="C6473">
        <v>8773</v>
      </c>
      <c t="s" s="220" r="D6473">
        <v>8774</v>
      </c>
      <c s="168" r="E6473">
        <v>41336.6367013889</v>
      </c>
      <c s="220" r="F6473"/>
      <c t="s" s="220" r="G6473">
        <v>57</v>
      </c>
      <c s="220" r="H6473"/>
      <c s="220" r="I6473"/>
      <c s="220" r="J6473">
        <v>70997383</v>
      </c>
      <c s="220" r="K6473"/>
      <c t="s" s="17" r="L6473">
        <v>49</v>
      </c>
      <c t="s" s="17" r="M6473">
        <v>8775</v>
      </c>
      <c s="220" r="N6473">
        <v>1018</v>
      </c>
      <c s="220" r="O6473">
        <v>1851</v>
      </c>
      <c s="220" r="P6473">
        <v>3600</v>
      </c>
      <c t="s" s="220" r="Q6473">
        <v>8776</v>
      </c>
      <c t="s" s="17" r="R6473">
        <v>2640</v>
      </c>
    </row>
    <row r="6474">
      <c t="s" s="128" r="A6474">
        <v>8777</v>
      </c>
      <c t="s" s="220" r="B6474">
        <v>1759</v>
      </c>
      <c t="s" s="220" r="C6474">
        <v>8778</v>
      </c>
      <c t="s" s="220" r="D6474">
        <v>8779</v>
      </c>
      <c s="168" r="E6474">
        <v>41336.6366319444</v>
      </c>
      <c s="220" r="F6474"/>
      <c t="s" s="220" r="G6474">
        <v>57</v>
      </c>
      <c s="220" r="H6474"/>
      <c s="220" r="I6474"/>
      <c s="220" r="J6474">
        <v>527251402</v>
      </c>
      <c s="220" r="K6474"/>
      <c t="s" s="17" r="L6474">
        <v>74</v>
      </c>
      <c t="s" s="17" r="M6474">
        <v>1762</v>
      </c>
      <c s="220" r="N6474">
        <v>113</v>
      </c>
      <c s="220" r="O6474">
        <v>129</v>
      </c>
      <c s="220" r="P6474">
        <v>3600</v>
      </c>
      <c t="s" s="220" r="Q6474">
        <v>8780</v>
      </c>
      <c t="s" s="17" r="R6474">
        <v>8781</v>
      </c>
    </row>
    <row r="6475">
      <c t="s" s="128" r="A6475">
        <v>8782</v>
      </c>
      <c t="s" s="220" r="B6475">
        <v>5435</v>
      </c>
      <c t="s" s="220" r="C6475">
        <v>8783</v>
      </c>
      <c t="s" s="220" r="D6475">
        <v>8784</v>
      </c>
      <c s="168" r="E6475">
        <v>41336.6366087963</v>
      </c>
      <c s="220" r="F6475"/>
      <c t="s" s="220" r="G6475">
        <v>57</v>
      </c>
      <c s="220" r="H6475"/>
      <c s="220" r="I6475"/>
      <c s="220" r="J6475">
        <v>69004238</v>
      </c>
      <c s="220" r="K6475"/>
      <c t="s" s="17" r="L6475">
        <v>74</v>
      </c>
      <c t="s" s="17" r="M6475">
        <v>5438</v>
      </c>
      <c s="220" r="N6475">
        <v>577</v>
      </c>
      <c s="220" r="O6475">
        <v>115</v>
      </c>
      <c s="220" r="P6475">
        <v>3600</v>
      </c>
      <c t="s" s="220" r="Q6475">
        <v>8785</v>
      </c>
      <c t="s" s="17" r="R6475">
        <v>1166</v>
      </c>
    </row>
    <row r="6476">
      <c t="s" s="128" r="A6476">
        <v>8786</v>
      </c>
      <c t="s" s="220" r="B6476">
        <v>8787</v>
      </c>
      <c t="s" s="220" r="C6476">
        <v>8788</v>
      </c>
      <c t="s" s="220" r="D6476">
        <v>8789</v>
      </c>
      <c s="168" r="E6476">
        <v>41336.6365509259</v>
      </c>
      <c s="220" r="F6476"/>
      <c t="s" s="220" r="G6476">
        <v>57</v>
      </c>
      <c s="220" r="H6476"/>
      <c s="220" r="I6476"/>
      <c s="220" r="J6476">
        <v>281181925</v>
      </c>
      <c s="220" r="K6476"/>
      <c t="s" s="17" r="L6476">
        <v>74</v>
      </c>
      <c t="s" s="17" r="M6476">
        <v>8790</v>
      </c>
      <c s="220" r="N6476">
        <v>441</v>
      </c>
      <c s="220" r="O6476">
        <v>338</v>
      </c>
      <c s="220" r="P6476"/>
      <c t="s" s="220" r="Q6476">
        <v>8791</v>
      </c>
      <c t="s" s="17" r="R6476">
        <v>8792</v>
      </c>
    </row>
    <row r="6477">
      <c t="s" s="128" r="A6477">
        <v>8548</v>
      </c>
      <c t="s" s="220" r="B6477">
        <v>4737</v>
      </c>
      <c t="s" s="220" r="C6477">
        <v>8793</v>
      </c>
      <c t="s" s="220" r="D6477">
        <v>8794</v>
      </c>
      <c s="168" r="E6477">
        <v>41336.6365046296</v>
      </c>
      <c s="220" r="F6477"/>
      <c t="s" s="220" r="G6477">
        <v>46</v>
      </c>
      <c s="220" r="H6477">
        <v>21023368</v>
      </c>
      <c t="s" s="220" r="I6477">
        <v>8795</v>
      </c>
      <c s="220" r="J6477">
        <v>21012587</v>
      </c>
      <c t="s" s="220" r="K6477">
        <v>8796</v>
      </c>
      <c t="s" s="17" r="L6477">
        <v>74</v>
      </c>
      <c t="s" s="17" r="M6477">
        <v>4740</v>
      </c>
      <c s="220" r="N6477">
        <v>213</v>
      </c>
      <c s="220" r="O6477">
        <v>354</v>
      </c>
      <c s="220" r="P6477">
        <v>3600</v>
      </c>
      <c t="s" s="220" r="Q6477">
        <v>8797</v>
      </c>
      <c t="s" s="17" r="R6477">
        <v>8798</v>
      </c>
    </row>
    <row r="6478">
      <c t="s" s="128" r="A6478">
        <v>8799</v>
      </c>
      <c t="s" s="220" r="B6478">
        <v>4300</v>
      </c>
      <c t="s" s="220" r="C6478">
        <v>8800</v>
      </c>
      <c t="s" s="220" r="D6478">
        <v>8801</v>
      </c>
      <c s="168" r="E6478">
        <v>41336.6364930556</v>
      </c>
      <c s="220" r="F6478"/>
      <c t="s" s="220" r="G6478">
        <v>46</v>
      </c>
      <c s="220" r="H6478"/>
      <c s="220" r="I6478"/>
      <c s="220" r="J6478">
        <v>112729237</v>
      </c>
      <c s="220" r="K6478"/>
      <c t="s" s="17" r="L6478">
        <v>49</v>
      </c>
      <c t="s" s="17" r="M6478">
        <v>4303</v>
      </c>
      <c s="220" r="N6478">
        <v>17</v>
      </c>
      <c s="220" r="O6478">
        <v>71</v>
      </c>
      <c s="220" r="P6478">
        <v>3600</v>
      </c>
      <c t="s" s="220" r="Q6478">
        <v>8802</v>
      </c>
      <c t="s" s="17" r="R6478">
        <v>8803</v>
      </c>
    </row>
    <row r="6479">
      <c t="s" s="128" r="A6479">
        <v>8804</v>
      </c>
      <c t="s" s="220" r="B6479">
        <v>1265</v>
      </c>
      <c t="s" s="220" r="C6479">
        <v>8805</v>
      </c>
      <c t="s" s="220" r="D6479">
        <v>8806</v>
      </c>
      <c s="168" r="E6479">
        <v>41336.6364814815</v>
      </c>
      <c s="220" r="F6479"/>
      <c t="s" s="220" r="G6479">
        <v>57</v>
      </c>
      <c s="220" r="H6479"/>
      <c s="220" r="I6479"/>
      <c s="220" r="J6479">
        <v>429761286</v>
      </c>
      <c s="220" r="K6479"/>
      <c t="s" s="17" r="L6479">
        <v>74</v>
      </c>
      <c t="s" s="17" r="M6479">
        <v>1269</v>
      </c>
      <c s="220" r="N6479">
        <v>639</v>
      </c>
      <c s="220" r="O6479">
        <v>477</v>
      </c>
      <c s="220" r="P6479">
        <v>3600</v>
      </c>
      <c t="s" s="220" r="Q6479">
        <v>8807</v>
      </c>
      <c t="s" s="17" r="R6479">
        <v>5393</v>
      </c>
    </row>
    <row r="6480">
      <c t="s" s="128" r="A6480">
        <v>8808</v>
      </c>
      <c t="s" s="220" r="B6480">
        <v>906</v>
      </c>
      <c t="s" s="220" r="C6480">
        <v>8809</v>
      </c>
      <c t="s" s="220" r="D6480">
        <v>8810</v>
      </c>
      <c s="168" r="E6480">
        <v>41336.6364699074</v>
      </c>
      <c s="220" r="F6480"/>
      <c t="s" s="220" r="G6480">
        <v>57</v>
      </c>
      <c s="220" r="H6480"/>
      <c s="220" r="I6480"/>
      <c s="220" r="J6480">
        <v>279064794</v>
      </c>
      <c s="220" r="K6480"/>
      <c t="s" s="17" r="L6480">
        <v>74</v>
      </c>
      <c t="s" s="17" r="M6480">
        <v>940</v>
      </c>
      <c s="220" r="N6480">
        <v>1310</v>
      </c>
      <c s="220" r="O6480">
        <v>599</v>
      </c>
      <c s="220" r="P6480">
        <v>3600</v>
      </c>
      <c t="s" s="220" r="Q6480">
        <v>8811</v>
      </c>
      <c t="s" s="17" r="R6480">
        <v>8812</v>
      </c>
    </row>
    <row r="6481">
      <c t="s" s="128" r="A6481">
        <v>8813</v>
      </c>
      <c t="s" s="220" r="B6481">
        <v>1111</v>
      </c>
      <c t="s" s="220" r="C6481">
        <v>8814</v>
      </c>
      <c t="s" s="220" r="D6481">
        <v>8815</v>
      </c>
      <c s="168" r="E6481">
        <v>41336.6364583333</v>
      </c>
      <c s="220" r="F6481"/>
      <c t="s" s="220" r="G6481">
        <v>57</v>
      </c>
      <c s="220" r="H6481"/>
      <c s="220" r="I6481"/>
      <c s="220" r="J6481">
        <v>15375817</v>
      </c>
      <c s="220" r="K6481"/>
      <c t="s" s="17" r="L6481">
        <v>228</v>
      </c>
      <c t="s" s="17" r="M6481">
        <v>1114</v>
      </c>
      <c s="220" r="N6481">
        <v>2088</v>
      </c>
      <c s="220" r="O6481">
        <v>690</v>
      </c>
      <c s="220" r="P6481">
        <v>3600</v>
      </c>
      <c t="s" s="220" r="Q6481">
        <v>8816</v>
      </c>
      <c t="s" s="17" r="R6481">
        <v>2203</v>
      </c>
    </row>
    <row r="6482">
      <c t="s" s="128" r="A6482">
        <v>4486</v>
      </c>
      <c t="s" s="220" r="B6482">
        <v>566</v>
      </c>
      <c t="s" s="220" r="C6482">
        <v>8817</v>
      </c>
      <c t="s" s="220" r="D6482">
        <v>8818</v>
      </c>
      <c s="168" r="E6482">
        <v>41336.6364351852</v>
      </c>
      <c s="220" r="F6482"/>
      <c t="s" s="220" r="G6482">
        <v>57</v>
      </c>
      <c s="220" r="H6482"/>
      <c s="220" r="I6482"/>
      <c s="220" r="J6482">
        <v>347111716</v>
      </c>
      <c s="220" r="K6482"/>
      <c t="s" s="17" r="L6482">
        <v>1636</v>
      </c>
      <c t="s" s="17" r="M6482">
        <v>569</v>
      </c>
      <c s="220" r="N6482">
        <v>3162</v>
      </c>
      <c s="220" r="O6482">
        <v>624</v>
      </c>
      <c s="220" r="P6482">
        <v>-10800</v>
      </c>
      <c t="s" s="220" r="Q6482">
        <v>8819</v>
      </c>
      <c t="s" s="17" r="R6482">
        <v>1687</v>
      </c>
    </row>
    <row r="6483">
      <c t="s" s="128" r="A6483">
        <v>8820</v>
      </c>
      <c t="s" s="220" r="B6483">
        <v>279</v>
      </c>
      <c t="s" s="220" r="C6483">
        <v>8821</v>
      </c>
      <c t="s" s="220" r="D6483">
        <v>8822</v>
      </c>
      <c s="168" r="E6483">
        <v>41336.6363541667</v>
      </c>
      <c s="220" r="F6483"/>
      <c t="s" s="220" r="G6483">
        <v>57</v>
      </c>
      <c s="220" r="H6483"/>
      <c s="220" r="I6483"/>
      <c s="220" r="J6483">
        <v>23097802</v>
      </c>
      <c s="220" r="K6483"/>
      <c t="s" s="17" r="L6483">
        <v>282</v>
      </c>
      <c t="s" s="17" r="M6483">
        <v>283</v>
      </c>
      <c s="220" r="N6483">
        <v>213</v>
      </c>
      <c s="220" r="O6483">
        <v>202</v>
      </c>
      <c s="220" r="P6483">
        <v>3600</v>
      </c>
      <c t="s" s="220" r="Q6483">
        <v>8823</v>
      </c>
      <c t="s" s="17" r="R6483">
        <v>8824</v>
      </c>
    </row>
    <row r="6484">
      <c t="s" s="128" r="A6484">
        <v>8688</v>
      </c>
      <c t="s" s="220" r="B6484">
        <v>8687</v>
      </c>
      <c t="s" s="220" r="C6484">
        <v>8825</v>
      </c>
      <c t="s" s="220" r="D6484">
        <v>8826</v>
      </c>
      <c s="168" r="E6484">
        <v>41336.6363310185</v>
      </c>
      <c s="220" r="F6484"/>
      <c t="s" s="220" r="G6484">
        <v>57</v>
      </c>
      <c s="220" r="H6484"/>
      <c s="220" r="I6484"/>
      <c s="220" r="J6484">
        <v>987063433</v>
      </c>
      <c s="220" r="K6484"/>
      <c t="s" s="17" r="L6484">
        <v>74</v>
      </c>
      <c t="s" s="17" r="M6484">
        <v>8827</v>
      </c>
      <c s="220" r="N6484">
        <v>1290</v>
      </c>
      <c s="220" r="O6484">
        <v>280</v>
      </c>
      <c s="220" r="P6484">
        <v>3600</v>
      </c>
      <c t="s" s="220" r="Q6484">
        <v>8828</v>
      </c>
      <c t="s" s="17" r="R6484">
        <v>130</v>
      </c>
    </row>
    <row r="6485">
      <c t="s" s="128" r="A6485">
        <v>8829</v>
      </c>
      <c t="s" s="220" r="B6485">
        <v>3726</v>
      </c>
      <c t="s" s="220" r="C6485">
        <v>8830</v>
      </c>
      <c t="s" s="220" r="D6485">
        <v>8831</v>
      </c>
      <c s="168" r="E6485">
        <v>41336.6362731482</v>
      </c>
      <c s="220" r="F6485"/>
      <c t="s" s="220" r="G6485">
        <v>57</v>
      </c>
      <c s="220" r="H6485"/>
      <c s="220" r="I6485"/>
      <c s="220" r="J6485">
        <v>24172026</v>
      </c>
      <c s="220" r="K6485"/>
      <c t="s" s="17" r="L6485">
        <v>228</v>
      </c>
      <c t="s" s="17" r="M6485">
        <v>3729</v>
      </c>
      <c s="220" r="N6485">
        <v>876</v>
      </c>
      <c s="220" r="O6485">
        <v>375</v>
      </c>
      <c s="220" r="P6485">
        <v>3600</v>
      </c>
      <c t="s" s="220" r="Q6485">
        <v>8832</v>
      </c>
      <c t="s" s="17" r="R6485">
        <v>5621</v>
      </c>
    </row>
    <row r="6486">
      <c t="s" s="128" r="A6486">
        <v>8833</v>
      </c>
      <c t="s" s="220" r="B6486">
        <v>3302</v>
      </c>
      <c t="s" s="220" r="C6486">
        <v>8834</v>
      </c>
      <c t="s" s="220" r="D6486">
        <v>8835</v>
      </c>
      <c s="168" r="E6486">
        <v>41336.6362152778</v>
      </c>
      <c s="220" r="F6486"/>
      <c t="s" s="220" r="G6486">
        <v>46</v>
      </c>
      <c s="220" r="H6486"/>
      <c s="220" r="I6486"/>
      <c s="220" r="J6486">
        <v>1999731</v>
      </c>
      <c s="220" r="K6486"/>
      <c t="s" s="17" r="L6486">
        <v>228</v>
      </c>
      <c t="s" s="17" r="M6486">
        <v>3305</v>
      </c>
      <c s="220" r="N6486">
        <v>1763</v>
      </c>
      <c s="220" r="O6486">
        <v>1025</v>
      </c>
      <c s="220" r="P6486">
        <v>3600</v>
      </c>
      <c t="s" s="220" r="Q6486">
        <v>8836</v>
      </c>
      <c t="s" s="17" r="R6486">
        <v>8837</v>
      </c>
    </row>
    <row r="6487">
      <c t="s" s="128" r="A6487">
        <v>8838</v>
      </c>
      <c t="s" s="220" r="B6487">
        <v>3732</v>
      </c>
      <c t="s" s="220" r="C6487">
        <v>8839</v>
      </c>
      <c t="s" s="220" r="D6487">
        <v>8840</v>
      </c>
      <c s="168" r="E6487">
        <v>41336.6361689815</v>
      </c>
      <c s="220" r="F6487"/>
      <c t="s" s="220" r="G6487">
        <v>57</v>
      </c>
      <c s="220" r="H6487"/>
      <c s="220" r="I6487"/>
      <c s="220" r="J6487">
        <v>89729290</v>
      </c>
      <c s="220" r="K6487"/>
      <c t="s" s="17" r="L6487">
        <v>1636</v>
      </c>
      <c t="s" s="17" r="M6487">
        <v>3735</v>
      </c>
      <c s="220" r="N6487">
        <v>2378</v>
      </c>
      <c s="220" r="O6487">
        <v>187</v>
      </c>
      <c s="220" r="P6487">
        <v>-36000</v>
      </c>
      <c t="s" s="220" r="Q6487">
        <v>8841</v>
      </c>
      <c t="s" s="17" r="R6487">
        <v>2307</v>
      </c>
    </row>
    <row r="6488">
      <c t="s" s="128" r="A6488">
        <v>8842</v>
      </c>
      <c t="s" s="220" r="B6488">
        <v>7935</v>
      </c>
      <c t="s" s="220" r="C6488">
        <v>8843</v>
      </c>
      <c t="s" s="220" r="D6488">
        <v>8844</v>
      </c>
      <c s="168" r="E6488">
        <v>41336.6361458333</v>
      </c>
      <c s="220" r="F6488"/>
      <c t="s" s="220" r="G6488">
        <v>57</v>
      </c>
      <c s="220" r="H6488"/>
      <c s="220" r="I6488"/>
      <c s="220" r="J6488">
        <v>154869468</v>
      </c>
      <c s="220" r="K6488"/>
      <c t="s" s="17" r="L6488">
        <v>7937</v>
      </c>
      <c t="s" s="17" r="M6488">
        <v>7938</v>
      </c>
      <c s="220" r="N6488">
        <v>1007</v>
      </c>
      <c s="220" r="O6488">
        <v>748</v>
      </c>
      <c s="220" r="P6488">
        <v>3600</v>
      </c>
      <c t="s" s="220" r="Q6488">
        <v>8845</v>
      </c>
      <c t="s" s="17" r="R6488">
        <v>8846</v>
      </c>
    </row>
    <row r="6489">
      <c t="s" s="128" r="A6489">
        <v>8847</v>
      </c>
      <c t="s" s="220" r="B6489">
        <v>539</v>
      </c>
      <c t="s" s="220" r="C6489">
        <v>8848</v>
      </c>
      <c t="s" s="220" r="D6489">
        <v>8849</v>
      </c>
      <c s="168" r="E6489">
        <v>41336.6361226852</v>
      </c>
      <c s="220" r="F6489"/>
      <c t="s" s="220" r="G6489">
        <v>57</v>
      </c>
      <c s="220" r="H6489">
        <v>301974703</v>
      </c>
      <c t="s" s="220" r="I6489">
        <v>4203</v>
      </c>
      <c s="220" r="J6489">
        <v>204469430</v>
      </c>
      <c s="220" r="K6489"/>
      <c t="s" s="17" r="L6489">
        <v>74</v>
      </c>
      <c t="s" s="17" r="M6489">
        <v>543</v>
      </c>
      <c s="220" r="N6489">
        <v>564</v>
      </c>
      <c s="220" r="O6489">
        <v>838</v>
      </c>
      <c s="220" r="P6489">
        <v>3600</v>
      </c>
      <c t="s" s="220" r="Q6489">
        <v>8850</v>
      </c>
      <c t="s" s="17" r="R6489">
        <v>8851</v>
      </c>
    </row>
    <row r="6490">
      <c t="s" s="128" r="A6490">
        <v>8852</v>
      </c>
      <c t="s" s="220" r="B6490">
        <v>4462</v>
      </c>
      <c t="s" s="220" r="C6490">
        <v>8853</v>
      </c>
      <c t="s" s="220" r="D6490">
        <v>8854</v>
      </c>
      <c s="168" r="E6490">
        <v>41336.6360300926</v>
      </c>
      <c s="220" r="F6490"/>
      <c t="s" s="220" r="G6490">
        <v>57</v>
      </c>
      <c s="220" r="H6490"/>
      <c s="220" r="I6490"/>
      <c s="220" r="J6490">
        <v>3044761</v>
      </c>
      <c s="220" r="K6490"/>
      <c t="s" s="17" r="L6490">
        <v>116</v>
      </c>
      <c t="s" s="17" r="M6490">
        <v>4467</v>
      </c>
      <c s="220" r="N6490">
        <v>654</v>
      </c>
      <c s="220" r="O6490">
        <v>598</v>
      </c>
      <c s="220" r="P6490">
        <v>3600</v>
      </c>
      <c t="s" s="220" r="Q6490">
        <v>8855</v>
      </c>
      <c t="s" s="17" r="R6490">
        <v>8856</v>
      </c>
    </row>
    <row r="6491">
      <c t="s" s="128" r="A6491">
        <v>8857</v>
      </c>
      <c t="s" s="220" r="B6491">
        <v>3726</v>
      </c>
      <c t="s" s="220" r="C6491">
        <v>8858</v>
      </c>
      <c t="s" s="220" r="D6491">
        <v>8854</v>
      </c>
      <c s="168" r="E6491">
        <v>41336.6360300926</v>
      </c>
      <c s="220" r="F6491"/>
      <c t="s" s="220" r="G6491">
        <v>57</v>
      </c>
      <c s="220" r="H6491"/>
      <c s="220" r="I6491"/>
      <c s="220" r="J6491">
        <v>24172026</v>
      </c>
      <c s="220" r="K6491"/>
      <c t="s" s="17" r="L6491">
        <v>228</v>
      </c>
      <c t="s" s="17" r="M6491">
        <v>3729</v>
      </c>
      <c s="220" r="N6491">
        <v>876</v>
      </c>
      <c s="220" r="O6491">
        <v>375</v>
      </c>
      <c s="220" r="P6491">
        <v>3600</v>
      </c>
      <c t="s" s="220" r="Q6491">
        <v>8859</v>
      </c>
      <c t="s" s="17" r="R6491">
        <v>8860</v>
      </c>
    </row>
    <row r="6492">
      <c t="s" s="128" r="A6492">
        <v>8861</v>
      </c>
      <c t="s" s="220" r="B6492">
        <v>1265</v>
      </c>
      <c t="s" s="220" r="C6492">
        <v>8862</v>
      </c>
      <c t="s" s="220" r="D6492">
        <v>8863</v>
      </c>
      <c s="168" r="E6492">
        <v>41336.6360069444</v>
      </c>
      <c s="220" r="F6492"/>
      <c t="s" s="220" r="G6492">
        <v>57</v>
      </c>
      <c s="220" r="H6492"/>
      <c s="220" r="I6492"/>
      <c s="220" r="J6492">
        <v>429761286</v>
      </c>
      <c s="220" r="K6492"/>
      <c t="s" s="17" r="L6492">
        <v>74</v>
      </c>
      <c t="s" s="17" r="M6492">
        <v>1269</v>
      </c>
      <c s="220" r="N6492">
        <v>639</v>
      </c>
      <c s="220" r="O6492">
        <v>477</v>
      </c>
      <c s="220" r="P6492">
        <v>3600</v>
      </c>
      <c t="s" s="220" r="Q6492">
        <v>8864</v>
      </c>
      <c t="s" s="17" r="R6492">
        <v>1814</v>
      </c>
    </row>
    <row r="6493">
      <c t="s" s="128" r="A6493">
        <v>8865</v>
      </c>
      <c t="s" s="220" r="B6493">
        <v>2530</v>
      </c>
      <c t="s" s="220" r="C6493">
        <v>8866</v>
      </c>
      <c t="s" s="220" r="D6493">
        <v>8867</v>
      </c>
      <c s="168" r="E6493">
        <v>41336.6359953704</v>
      </c>
      <c s="220" r="F6493"/>
      <c t="s" s="220" r="G6493">
        <v>57</v>
      </c>
      <c s="220" r="H6493"/>
      <c s="220" r="I6493"/>
      <c s="220" r="J6493">
        <v>202969896</v>
      </c>
      <c s="220" r="K6493"/>
      <c t="s" s="17" r="L6493">
        <v>745</v>
      </c>
      <c t="s" s="17" r="M6493">
        <v>2533</v>
      </c>
      <c s="220" r="N6493">
        <v>389</v>
      </c>
      <c s="220" r="O6493">
        <v>566</v>
      </c>
      <c s="220" r="P6493">
        <v>3600</v>
      </c>
      <c t="s" s="220" r="Q6493">
        <v>8868</v>
      </c>
      <c t="s" s="17" r="R6493">
        <v>5945</v>
      </c>
    </row>
    <row r="6494">
      <c t="s" s="128" r="A6494">
        <v>8869</v>
      </c>
      <c t="s" s="220" r="B6494">
        <v>8870</v>
      </c>
      <c t="s" s="220" r="C6494">
        <v>8871</v>
      </c>
      <c t="s" s="220" r="D6494">
        <v>8872</v>
      </c>
      <c s="168" r="E6494">
        <v>41336.6359837963</v>
      </c>
      <c s="220" r="F6494"/>
      <c t="s" s="220" r="G6494">
        <v>57</v>
      </c>
      <c s="220" r="H6494"/>
      <c s="220" r="I6494"/>
      <c s="220" r="J6494">
        <v>411739536</v>
      </c>
      <c s="220" r="K6494"/>
      <c t="s" s="17" r="L6494">
        <v>135</v>
      </c>
      <c t="s" s="17" r="M6494">
        <v>8873</v>
      </c>
      <c s="220" r="N6494">
        <v>53</v>
      </c>
      <c s="220" r="O6494">
        <v>88</v>
      </c>
      <c s="220" r="P6494">
        <v>3600</v>
      </c>
      <c t="s" s="220" r="Q6494">
        <v>8874</v>
      </c>
      <c t="s" s="17" r="R6494">
        <v>8875</v>
      </c>
    </row>
    <row r="6495">
      <c t="s" s="128" r="A6495">
        <v>8876</v>
      </c>
      <c t="s" s="220" r="B6495">
        <v>885</v>
      </c>
      <c t="s" s="220" r="C6495">
        <v>8877</v>
      </c>
      <c t="s" s="220" r="D6495">
        <v>8878</v>
      </c>
      <c s="168" r="E6495">
        <v>41336.6359722222</v>
      </c>
      <c s="220" r="F6495"/>
      <c t="s" s="220" r="G6495">
        <v>57</v>
      </c>
      <c s="220" r="H6495"/>
      <c s="220" r="I6495"/>
      <c s="220" r="J6495">
        <v>236816776</v>
      </c>
      <c s="220" r="K6495"/>
      <c t="s" s="17" r="L6495">
        <v>74</v>
      </c>
      <c t="s" s="17" r="M6495">
        <v>888</v>
      </c>
      <c s="220" r="N6495">
        <v>226</v>
      </c>
      <c s="220" r="O6495">
        <v>243</v>
      </c>
      <c s="220" r="P6495">
        <v>3600</v>
      </c>
      <c t="s" s="220" r="Q6495">
        <v>8879</v>
      </c>
      <c t="s" s="17" r="R6495">
        <v>8880</v>
      </c>
    </row>
    <row r="6496">
      <c t="s" s="128" r="A6496">
        <v>8881</v>
      </c>
      <c t="s" s="220" r="B6496">
        <v>3822</v>
      </c>
      <c t="s" s="220" r="C6496">
        <v>8882</v>
      </c>
      <c t="s" s="220" r="D6496">
        <v>8883</v>
      </c>
      <c s="168" r="E6496">
        <v>41336.6358796296</v>
      </c>
      <c s="220" r="F6496"/>
      <c t="s" s="220" r="G6496">
        <v>57</v>
      </c>
      <c s="220" r="H6496"/>
      <c s="220" r="I6496"/>
      <c s="220" r="J6496">
        <v>328511517</v>
      </c>
      <c s="220" r="K6496"/>
      <c t="s" s="17" r="L6496">
        <v>74</v>
      </c>
      <c t="s" s="17" r="M6496">
        <v>3825</v>
      </c>
      <c s="220" r="N6496">
        <v>213</v>
      </c>
      <c s="220" r="O6496">
        <v>390</v>
      </c>
      <c s="220" r="P6496"/>
      <c t="s" s="220" r="Q6496">
        <v>8884</v>
      </c>
      <c t="s" s="17" r="R6496">
        <v>8885</v>
      </c>
    </row>
    <row r="6497">
      <c t="s" s="128" r="A6497">
        <v>8886</v>
      </c>
      <c t="s" s="220" r="B6497">
        <v>617</v>
      </c>
      <c t="s" s="220" r="C6497">
        <v>8887</v>
      </c>
      <c t="s" s="220" r="D6497">
        <v>8888</v>
      </c>
      <c s="168" r="E6497">
        <v>41336.6358101852</v>
      </c>
      <c s="220" r="F6497"/>
      <c t="s" s="220" r="G6497">
        <v>57</v>
      </c>
      <c s="220" r="H6497"/>
      <c s="220" r="I6497"/>
      <c s="220" r="J6497">
        <v>238498745</v>
      </c>
      <c s="220" r="K6497"/>
      <c t="s" s="17" r="L6497">
        <v>74</v>
      </c>
      <c t="s" s="17" r="M6497">
        <v>620</v>
      </c>
      <c s="220" r="N6497">
        <v>98</v>
      </c>
      <c s="220" r="O6497">
        <v>177</v>
      </c>
      <c s="220" r="P6497">
        <v>3600</v>
      </c>
      <c t="s" s="220" r="Q6497">
        <v>8889</v>
      </c>
      <c t="s" s="17" r="R6497">
        <v>8890</v>
      </c>
    </row>
    <row r="6498">
      <c t="s" s="128" r="A6498">
        <v>8891</v>
      </c>
      <c t="s" s="220" r="B6498">
        <v>8892</v>
      </c>
      <c t="s" s="220" r="C6498">
        <v>8893</v>
      </c>
      <c t="s" s="220" r="D6498">
        <v>8894</v>
      </c>
      <c s="168" r="E6498">
        <v>41336.635775463</v>
      </c>
      <c s="220" r="F6498"/>
      <c t="s" s="220" r="G6498">
        <v>57</v>
      </c>
      <c s="220" r="H6498"/>
      <c s="220" r="I6498"/>
      <c s="220" r="J6498">
        <v>32906800</v>
      </c>
      <c s="220" r="K6498"/>
      <c t="s" s="17" r="L6498">
        <v>1030</v>
      </c>
      <c t="s" s="17" r="M6498">
        <v>8895</v>
      </c>
      <c s="220" r="N6498">
        <v>660</v>
      </c>
      <c s="220" r="O6498">
        <v>656</v>
      </c>
      <c s="220" r="P6498">
        <v>3600</v>
      </c>
      <c t="s" s="220" r="Q6498">
        <v>8896</v>
      </c>
      <c t="s" s="17" r="R6498">
        <v>8897</v>
      </c>
    </row>
    <row r="6499">
      <c t="s" s="128" r="A6499">
        <v>8898</v>
      </c>
      <c t="s" s="220" r="B6499">
        <v>5834</v>
      </c>
      <c t="s" s="220" r="C6499">
        <v>8899</v>
      </c>
      <c t="s" s="220" r="D6499">
        <v>8900</v>
      </c>
      <c s="168" r="E6499">
        <v>41336.6357291667</v>
      </c>
      <c s="220" r="F6499"/>
      <c t="s" s="220" r="G6499">
        <v>57</v>
      </c>
      <c s="220" r="H6499"/>
      <c s="220" r="I6499"/>
      <c s="220" r="J6499">
        <v>169452812</v>
      </c>
      <c s="220" r="K6499"/>
      <c t="s" s="17" r="L6499">
        <v>135</v>
      </c>
      <c t="s" s="17" r="M6499">
        <v>5837</v>
      </c>
      <c s="220" r="N6499">
        <v>54</v>
      </c>
      <c s="220" r="O6499">
        <v>255</v>
      </c>
      <c s="220" r="P6499">
        <v>3600</v>
      </c>
      <c t="s" s="220" r="Q6499">
        <v>8901</v>
      </c>
      <c t="s" s="17" r="R6499">
        <v>5118</v>
      </c>
    </row>
    <row r="6500">
      <c t="s" s="128" r="A6500">
        <v>8902</v>
      </c>
      <c t="s" s="220" r="B6500">
        <v>5288</v>
      </c>
      <c t="s" s="220" r="C6500">
        <v>8903</v>
      </c>
      <c t="s" s="220" r="D6500">
        <v>8904</v>
      </c>
      <c s="168" r="E6500">
        <v>41336.6355092593</v>
      </c>
      <c s="220" r="F6500"/>
      <c t="s" s="220" r="G6500">
        <v>57</v>
      </c>
      <c s="220" r="H6500">
        <v>78413836</v>
      </c>
      <c t="s" s="220" r="I6500">
        <v>1350</v>
      </c>
      <c s="220" r="J6500">
        <v>6421942</v>
      </c>
      <c t="s" s="220" r="K6500">
        <v>8905</v>
      </c>
      <c t="s" s="17" r="L6500">
        <v>228</v>
      </c>
      <c t="s" s="17" r="M6500">
        <v>5321</v>
      </c>
      <c s="220" r="N6500">
        <v>278</v>
      </c>
      <c s="220" r="O6500">
        <v>570</v>
      </c>
      <c s="220" r="P6500">
        <v>3600</v>
      </c>
      <c t="s" s="220" r="Q6500">
        <v>8906</v>
      </c>
      <c t="s" s="17" r="R6500">
        <v>8907</v>
      </c>
    </row>
    <row r="6501">
      <c t="s" s="128" r="A6501">
        <v>8908</v>
      </c>
      <c t="s" s="220" r="B6501">
        <v>906</v>
      </c>
      <c t="s" s="220" r="C6501">
        <v>8909</v>
      </c>
      <c t="s" s="220" r="D6501">
        <v>8910</v>
      </c>
      <c s="168" r="E6501">
        <v>41336.6354513889</v>
      </c>
      <c s="220" r="F6501"/>
      <c t="s" s="220" r="G6501">
        <v>57</v>
      </c>
      <c s="220" r="H6501"/>
      <c s="220" r="I6501"/>
      <c s="220" r="J6501">
        <v>279064794</v>
      </c>
      <c s="220" r="K6501"/>
      <c t="s" s="17" r="L6501">
        <v>74</v>
      </c>
      <c t="s" s="17" r="M6501">
        <v>940</v>
      </c>
      <c s="220" r="N6501">
        <v>1310</v>
      </c>
      <c s="220" r="O6501">
        <v>599</v>
      </c>
      <c s="220" r="P6501">
        <v>3600</v>
      </c>
      <c t="s" s="220" r="Q6501">
        <v>8911</v>
      </c>
      <c t="s" s="17" r="R6501">
        <v>8912</v>
      </c>
    </row>
    <row r="6502">
      <c t="s" s="128" r="A6502">
        <v>8913</v>
      </c>
      <c t="s" s="220" r="B6502">
        <v>8313</v>
      </c>
      <c t="s" s="220" r="C6502">
        <v>8914</v>
      </c>
      <c t="s" s="220" r="D6502">
        <v>8915</v>
      </c>
      <c s="168" r="E6502">
        <v>41336.6354166667</v>
      </c>
      <c s="220" r="F6502"/>
      <c t="s" s="220" r="G6502">
        <v>57</v>
      </c>
      <c s="220" r="H6502"/>
      <c s="220" r="I6502"/>
      <c s="220" r="J6502">
        <v>19470289</v>
      </c>
      <c s="220" r="K6502"/>
      <c t="s" s="17" r="L6502">
        <v>228</v>
      </c>
      <c t="s" s="17" r="M6502">
        <v>8316</v>
      </c>
      <c s="220" r="N6502">
        <v>2865</v>
      </c>
      <c s="220" r="O6502">
        <v>835</v>
      </c>
      <c s="220" r="P6502">
        <v>3600</v>
      </c>
      <c t="s" s="220" r="Q6502">
        <v>8916</v>
      </c>
      <c t="s" s="17" r="R6502">
        <v>1509</v>
      </c>
    </row>
    <row r="6503">
      <c t="s" s="128" r="A6503">
        <v>8917</v>
      </c>
      <c t="s" s="220" r="B6503">
        <v>217</v>
      </c>
      <c t="s" s="220" r="C6503">
        <v>8918</v>
      </c>
      <c t="s" s="220" r="D6503">
        <v>8919</v>
      </c>
      <c s="168" r="E6503">
        <v>41336.6353819444</v>
      </c>
      <c s="220" r="F6503"/>
      <c t="s" s="220" r="G6503">
        <v>57</v>
      </c>
      <c s="220" r="H6503"/>
      <c s="220" r="I6503"/>
      <c s="220" r="J6503">
        <v>261867800</v>
      </c>
      <c s="220" r="K6503"/>
      <c t="s" s="17" r="L6503">
        <v>228</v>
      </c>
      <c t="s" s="17" r="M6503">
        <v>221</v>
      </c>
      <c s="220" r="N6503">
        <v>254</v>
      </c>
      <c s="220" r="O6503">
        <v>325</v>
      </c>
      <c s="220" r="P6503">
        <v>3600</v>
      </c>
      <c t="s" s="220" r="Q6503">
        <v>8920</v>
      </c>
      <c t="s" s="17" r="R6503">
        <v>8921</v>
      </c>
    </row>
    <row r="6504">
      <c t="s" s="128" r="A6504">
        <v>8922</v>
      </c>
      <c t="s" s="220" r="B6504">
        <v>1752</v>
      </c>
      <c t="s" s="220" r="C6504">
        <v>8923</v>
      </c>
      <c t="s" s="220" r="D6504">
        <v>8919</v>
      </c>
      <c s="168" r="E6504">
        <v>41336.6353819444</v>
      </c>
      <c s="220" r="F6504"/>
      <c t="s" s="220" r="G6504">
        <v>57</v>
      </c>
      <c s="220" r="H6504"/>
      <c s="220" r="I6504"/>
      <c s="220" r="J6504">
        <v>386504210</v>
      </c>
      <c s="220" r="K6504"/>
      <c t="s" s="17" r="L6504">
        <v>74</v>
      </c>
      <c t="s" s="17" r="M6504">
        <v>1755</v>
      </c>
      <c s="220" r="N6504">
        <v>238</v>
      </c>
      <c s="220" r="O6504">
        <v>203</v>
      </c>
      <c s="220" r="P6504"/>
      <c t="s" s="220" r="Q6504">
        <v>8924</v>
      </c>
      <c t="s" s="17" r="R6504">
        <v>702</v>
      </c>
    </row>
    <row r="6505">
      <c t="s" s="128" r="A6505">
        <v>8925</v>
      </c>
      <c t="s" s="220" r="B6505">
        <v>2596</v>
      </c>
      <c t="s" s="220" r="C6505">
        <v>8926</v>
      </c>
      <c t="s" s="220" r="D6505">
        <v>8927</v>
      </c>
      <c s="168" r="E6505">
        <v>41336.6352083333</v>
      </c>
      <c s="220" r="F6505"/>
      <c t="s" s="220" r="G6505">
        <v>57</v>
      </c>
      <c s="220" r="H6505"/>
      <c s="220" r="I6505"/>
      <c s="220" r="J6505">
        <v>1006383540</v>
      </c>
      <c s="220" r="K6505"/>
      <c t="s" s="17" r="L6505">
        <v>74</v>
      </c>
      <c t="s" s="17" r="M6505">
        <v>2599</v>
      </c>
      <c s="220" r="N6505">
        <v>72</v>
      </c>
      <c s="220" r="O6505">
        <v>295</v>
      </c>
      <c s="220" r="P6505">
        <v>3600</v>
      </c>
      <c t="s" s="220" r="Q6505">
        <v>8928</v>
      </c>
      <c t="s" s="17" r="R6505">
        <v>8929</v>
      </c>
    </row>
    <row r="6506">
      <c t="s" s="128" r="A6506">
        <v>8930</v>
      </c>
      <c t="s" s="220" r="B6506">
        <v>4334</v>
      </c>
      <c t="s" s="220" r="C6506">
        <v>8931</v>
      </c>
      <c t="s" s="220" r="D6506">
        <v>8932</v>
      </c>
      <c s="168" r="E6506">
        <v>41336.6351273148</v>
      </c>
      <c s="220" r="F6506"/>
      <c t="s" s="220" r="G6506">
        <v>57</v>
      </c>
      <c s="220" r="H6506"/>
      <c s="220" r="I6506"/>
      <c s="220" r="J6506">
        <v>245815444</v>
      </c>
      <c s="220" r="K6506"/>
      <c t="s" s="17" r="L6506">
        <v>116</v>
      </c>
      <c t="s" s="17" r="M6506">
        <v>4337</v>
      </c>
      <c s="220" r="N6506">
        <v>1598</v>
      </c>
      <c s="220" r="O6506">
        <v>1715</v>
      </c>
      <c s="220" r="P6506"/>
      <c t="s" s="220" r="Q6506">
        <v>8933</v>
      </c>
      <c t="s" s="17" r="R6506">
        <v>1370</v>
      </c>
    </row>
    <row r="6507">
      <c t="s" s="128" r="A6507">
        <v>8934</v>
      </c>
      <c t="s" s="220" r="B6507">
        <v>8456</v>
      </c>
      <c t="s" s="220" r="C6507">
        <v>8935</v>
      </c>
      <c t="s" s="220" r="D6507">
        <v>8936</v>
      </c>
      <c s="168" r="E6507">
        <v>41336.6351157407</v>
      </c>
      <c s="220" r="F6507"/>
      <c t="s" s="220" r="G6507">
        <v>57</v>
      </c>
      <c s="220" r="H6507"/>
      <c s="220" r="I6507"/>
      <c s="220" r="J6507">
        <v>164679792</v>
      </c>
      <c s="220" r="K6507"/>
      <c t="s" s="17" r="L6507">
        <v>228</v>
      </c>
      <c t="s" s="17" r="M6507">
        <v>8459</v>
      </c>
      <c s="220" r="N6507">
        <v>637</v>
      </c>
      <c s="220" r="O6507">
        <v>96</v>
      </c>
      <c s="220" r="P6507"/>
      <c t="s" s="220" r="Q6507">
        <v>8937</v>
      </c>
      <c t="s" s="17" r="R6507">
        <v>8938</v>
      </c>
    </row>
    <row r="6508">
      <c t="s" s="128" r="A6508">
        <v>8939</v>
      </c>
      <c t="s" s="220" r="B6508">
        <v>5970</v>
      </c>
      <c t="s" s="220" r="C6508">
        <v>8940</v>
      </c>
      <c t="s" s="220" r="D6508">
        <v>8936</v>
      </c>
      <c s="168" r="E6508">
        <v>41336.6351157407</v>
      </c>
      <c s="220" r="F6508"/>
      <c t="s" s="220" r="G6508">
        <v>57</v>
      </c>
      <c s="220" r="H6508"/>
      <c s="220" r="I6508"/>
      <c s="220" r="J6508">
        <v>339701795</v>
      </c>
      <c s="220" r="K6508"/>
      <c t="s" s="17" r="L6508">
        <v>74</v>
      </c>
      <c t="s" s="17" r="M6508">
        <v>5973</v>
      </c>
      <c s="220" r="N6508">
        <v>37</v>
      </c>
      <c s="220" r="O6508">
        <v>166</v>
      </c>
      <c s="220" r="P6508">
        <v>3600</v>
      </c>
      <c t="s" s="220" r="Q6508">
        <v>8941</v>
      </c>
      <c t="s" s="17" r="R6508">
        <v>2494</v>
      </c>
    </row>
    <row r="6509">
      <c t="s" s="128" r="A6509">
        <v>8942</v>
      </c>
      <c t="s" s="220" r="B6509">
        <v>8943</v>
      </c>
      <c t="s" s="220" r="C6509">
        <v>8944</v>
      </c>
      <c t="s" s="220" r="D6509">
        <v>8945</v>
      </c>
      <c s="168" r="E6509">
        <v>41336.6350925926</v>
      </c>
      <c s="220" r="F6509"/>
      <c t="s" s="220" r="G6509">
        <v>57</v>
      </c>
      <c s="220" r="H6509"/>
      <c s="220" r="I6509"/>
      <c s="220" r="J6509">
        <v>413136060</v>
      </c>
      <c s="220" r="K6509"/>
      <c t="s" s="17" r="L6509">
        <v>135</v>
      </c>
      <c t="s" s="17" r="M6509">
        <v>8946</v>
      </c>
      <c s="220" r="N6509">
        <v>12</v>
      </c>
      <c s="220" r="O6509">
        <v>121</v>
      </c>
      <c s="220" r="P6509"/>
      <c t="s" s="220" r="Q6509">
        <v>8947</v>
      </c>
      <c t="s" s="17" r="R6509">
        <v>2996</v>
      </c>
    </row>
    <row r="6510">
      <c t="s" s="128" r="A6510">
        <v>8948</v>
      </c>
      <c t="s" s="220" r="B6510">
        <v>5727</v>
      </c>
      <c t="s" s="220" r="C6510">
        <v>8949</v>
      </c>
      <c t="s" s="220" r="D6510">
        <v>8950</v>
      </c>
      <c s="168" r="E6510">
        <v>41336.6350115741</v>
      </c>
      <c s="220" r="F6510"/>
      <c t="s" s="220" r="G6510">
        <v>57</v>
      </c>
      <c s="220" r="H6510"/>
      <c s="220" r="I6510"/>
      <c s="220" r="J6510">
        <v>14663464</v>
      </c>
      <c s="220" r="K6510"/>
      <c t="s" s="17" r="L6510">
        <v>5730</v>
      </c>
      <c t="s" s="17" r="M6510">
        <v>5731</v>
      </c>
      <c s="220" r="N6510">
        <v>2718</v>
      </c>
      <c s="220" r="O6510">
        <v>1401</v>
      </c>
      <c s="220" r="P6510">
        <v>3600</v>
      </c>
      <c t="s" s="220" r="Q6510">
        <v>8951</v>
      </c>
      <c t="s" s="17" r="R6510">
        <v>8952</v>
      </c>
    </row>
    <row r="6511">
      <c t="s" s="128" r="A6511">
        <v>8905</v>
      </c>
      <c t="s" s="220" r="B6511">
        <v>1350</v>
      </c>
      <c t="s" s="220" r="C6511">
        <v>8953</v>
      </c>
      <c t="s" s="220" r="D6511">
        <v>8954</v>
      </c>
      <c s="168" r="E6511">
        <v>41336.6349652778</v>
      </c>
      <c s="220" r="F6511"/>
      <c t="s" s="220" r="G6511">
        <v>57</v>
      </c>
      <c s="220" r="H6511"/>
      <c s="220" r="I6511"/>
      <c s="220" r="J6511">
        <v>78413836</v>
      </c>
      <c s="220" r="K6511"/>
      <c t="s" s="17" r="L6511">
        <v>74</v>
      </c>
      <c t="s" s="17" r="M6511">
        <v>1353</v>
      </c>
      <c s="220" r="N6511">
        <v>122</v>
      </c>
      <c s="220" r="O6511">
        <v>324</v>
      </c>
      <c s="220" r="P6511">
        <v>3600</v>
      </c>
      <c t="s" s="220" r="Q6511">
        <v>8955</v>
      </c>
      <c t="s" s="17" r="R6511">
        <v>8956</v>
      </c>
    </row>
    <row r="6512">
      <c t="s" s="128" r="A6512">
        <v>8957</v>
      </c>
      <c t="s" s="220" r="B6512">
        <v>552</v>
      </c>
      <c t="s" s="220" r="C6512">
        <v>8958</v>
      </c>
      <c t="s" s="220" r="D6512">
        <v>8959</v>
      </c>
      <c s="168" r="E6512">
        <v>41336.6349189815</v>
      </c>
      <c s="220" r="F6512"/>
      <c t="s" s="220" r="G6512">
        <v>46</v>
      </c>
      <c s="220" r="H6512"/>
      <c s="220" r="I6512"/>
      <c s="220" r="J6512">
        <v>53755836</v>
      </c>
      <c s="220" r="K6512"/>
      <c t="s" s="17" r="L6512">
        <v>116</v>
      </c>
      <c t="s" s="17" r="M6512">
        <v>555</v>
      </c>
      <c s="220" r="N6512">
        <v>278</v>
      </c>
      <c s="220" r="O6512">
        <v>241</v>
      </c>
      <c s="220" r="P6512">
        <v>3600</v>
      </c>
      <c t="s" s="220" r="Q6512">
        <v>8960</v>
      </c>
      <c t="s" s="17" r="R6512">
        <v>8961</v>
      </c>
    </row>
    <row r="6513">
      <c t="s" s="128" r="A6513">
        <v>8962</v>
      </c>
      <c t="s" s="220" r="B6513">
        <v>6631</v>
      </c>
      <c t="s" s="220" r="C6513">
        <v>8963</v>
      </c>
      <c t="s" s="220" r="D6513">
        <v>8964</v>
      </c>
      <c s="168" r="E6513">
        <v>41336.6348842593</v>
      </c>
      <c s="220" r="F6513"/>
      <c t="s" s="220" r="G6513">
        <v>57</v>
      </c>
      <c s="220" r="H6513"/>
      <c s="220" r="I6513"/>
      <c s="220" r="J6513">
        <v>130950673</v>
      </c>
      <c s="220" r="K6513"/>
      <c t="s" s="17" r="L6513">
        <v>74</v>
      </c>
      <c t="s" s="17" r="M6513">
        <v>6634</v>
      </c>
      <c s="220" r="N6513">
        <v>1</v>
      </c>
      <c s="220" r="O6513">
        <v>23</v>
      </c>
      <c s="220" r="P6513"/>
      <c t="s" s="220" r="Q6513">
        <v>8965</v>
      </c>
      <c t="s" s="17" r="R6513">
        <v>106</v>
      </c>
    </row>
    <row r="6514">
      <c t="s" s="128" r="A6514">
        <v>8966</v>
      </c>
      <c t="s" s="220" r="B6514">
        <v>1125</v>
      </c>
      <c t="s" s="220" r="C6514">
        <v>8967</v>
      </c>
      <c t="s" s="220" r="D6514">
        <v>8968</v>
      </c>
      <c s="168" r="E6514">
        <v>41336.634849537</v>
      </c>
      <c s="220" r="F6514"/>
      <c t="s" s="220" r="G6514">
        <v>57</v>
      </c>
      <c s="220" r="H6514"/>
      <c s="220" r="I6514"/>
      <c s="220" r="J6514">
        <v>1074353845</v>
      </c>
      <c s="220" r="K6514"/>
      <c t="s" s="17" r="L6514">
        <v>74</v>
      </c>
      <c t="s" s="17" r="M6514">
        <v>1128</v>
      </c>
      <c s="220" r="N6514">
        <v>390</v>
      </c>
      <c s="220" r="O6514">
        <v>28</v>
      </c>
      <c s="220" r="P6514">
        <v>3600</v>
      </c>
      <c t="s" s="220" r="Q6514">
        <v>8969</v>
      </c>
      <c t="s" s="17" r="R6514">
        <v>8970</v>
      </c>
    </row>
    <row r="6515">
      <c t="s" s="128" r="A6515">
        <v>8971</v>
      </c>
      <c t="s" s="220" r="B6515">
        <v>5435</v>
      </c>
      <c t="s" s="220" r="C6515">
        <v>8972</v>
      </c>
      <c t="s" s="220" r="D6515">
        <v>8973</v>
      </c>
      <c s="168" r="E6515">
        <v>41336.6348148148</v>
      </c>
      <c s="220" r="F6515"/>
      <c t="s" s="220" r="G6515">
        <v>57</v>
      </c>
      <c s="220" r="H6515"/>
      <c s="220" r="I6515"/>
      <c s="220" r="J6515">
        <v>69004238</v>
      </c>
      <c s="220" r="K6515"/>
      <c t="s" s="17" r="L6515">
        <v>74</v>
      </c>
      <c t="s" s="17" r="M6515">
        <v>5438</v>
      </c>
      <c s="220" r="N6515">
        <v>577</v>
      </c>
      <c s="220" r="O6515">
        <v>115</v>
      </c>
      <c s="220" r="P6515">
        <v>3600</v>
      </c>
      <c t="s" s="220" r="Q6515">
        <v>8974</v>
      </c>
      <c t="s" s="17" r="R6515">
        <v>8975</v>
      </c>
    </row>
    <row r="6516">
      <c t="s" s="128" r="A6516">
        <v>8796</v>
      </c>
      <c t="s" s="220" r="B6516">
        <v>8795</v>
      </c>
      <c t="s" s="220" r="C6516">
        <v>8976</v>
      </c>
      <c t="s" s="220" r="D6516">
        <v>8977</v>
      </c>
      <c s="168" r="E6516">
        <v>41336.6348032407</v>
      </c>
      <c s="220" r="F6516"/>
      <c t="s" s="220" r="G6516">
        <v>46</v>
      </c>
      <c s="220" r="H6516"/>
      <c s="220" r="I6516"/>
      <c s="220" r="J6516">
        <v>21023368</v>
      </c>
      <c s="220" r="K6516"/>
      <c t="s" s="17" r="L6516">
        <v>74</v>
      </c>
      <c t="s" s="17" r="M6516">
        <v>8978</v>
      </c>
      <c s="220" r="N6516">
        <v>217</v>
      </c>
      <c s="220" r="O6516">
        <v>44</v>
      </c>
      <c s="220" r="P6516">
        <v>3600</v>
      </c>
      <c t="s" s="220" r="Q6516">
        <v>8979</v>
      </c>
      <c t="s" s="17" r="R6516">
        <v>592</v>
      </c>
    </row>
    <row r="6517">
      <c t="s" s="128" r="A6517">
        <v>8980</v>
      </c>
      <c t="s" s="220" r="B6517">
        <v>3170</v>
      </c>
      <c t="s" s="220" r="C6517">
        <v>8981</v>
      </c>
      <c t="s" s="220" r="D6517">
        <v>8982</v>
      </c>
      <c s="168" r="E6517">
        <v>41336.6347916667</v>
      </c>
      <c s="220" r="F6517"/>
      <c t="s" s="220" r="G6517">
        <v>57</v>
      </c>
      <c s="220" r="H6517"/>
      <c s="220" r="I6517"/>
      <c s="220" r="J6517">
        <v>117340835</v>
      </c>
      <c s="220" r="K6517"/>
      <c t="s" s="17" r="L6517">
        <v>135</v>
      </c>
      <c t="s" s="17" r="M6517">
        <v>3173</v>
      </c>
      <c s="220" r="N6517">
        <v>51</v>
      </c>
      <c s="220" r="O6517">
        <v>126</v>
      </c>
      <c s="220" r="P6517">
        <v>3600</v>
      </c>
      <c t="s" s="220" r="Q6517">
        <v>8983</v>
      </c>
      <c t="s" s="17" r="R6517">
        <v>8984</v>
      </c>
    </row>
    <row r="6518">
      <c t="s" s="128" r="A6518">
        <v>8985</v>
      </c>
      <c t="s" s="220" r="B6518">
        <v>3817</v>
      </c>
      <c t="s" s="220" r="C6518">
        <v>8986</v>
      </c>
      <c t="s" s="220" r="D6518">
        <v>8987</v>
      </c>
      <c s="168" r="E6518">
        <v>41336.6347453704</v>
      </c>
      <c s="220" r="F6518"/>
      <c t="s" s="220" r="G6518">
        <v>57</v>
      </c>
      <c s="220" r="H6518"/>
      <c s="220" r="I6518"/>
      <c s="220" r="J6518">
        <v>153053540</v>
      </c>
      <c s="220" r="K6518"/>
      <c t="s" s="17" r="L6518">
        <v>116</v>
      </c>
      <c t="s" s="17" r="M6518">
        <v>4037</v>
      </c>
      <c s="220" r="N6518">
        <v>3093</v>
      </c>
      <c s="220" r="O6518">
        <v>527</v>
      </c>
      <c s="220" r="P6518"/>
      <c t="s" s="220" r="Q6518">
        <v>8988</v>
      </c>
      <c t="s" s="17" r="R6518">
        <v>5742</v>
      </c>
    </row>
    <row r="6519">
      <c t="s" s="128" r="A6519">
        <v>8989</v>
      </c>
      <c t="s" s="220" r="B6519">
        <v>1870</v>
      </c>
      <c t="s" s="220" r="C6519">
        <v>8990</v>
      </c>
      <c t="s" s="220" r="D6519">
        <v>8991</v>
      </c>
      <c s="168" r="E6519">
        <v>41336.6346990741</v>
      </c>
      <c s="220" r="F6519"/>
      <c t="s" s="220" r="G6519">
        <v>57</v>
      </c>
      <c s="220" r="H6519">
        <v>591115786</v>
      </c>
      <c t="s" s="220" r="I6519">
        <v>3344</v>
      </c>
      <c s="220" r="J6519">
        <v>128512536</v>
      </c>
      <c t="s" s="220" r="K6519">
        <v>8992</v>
      </c>
      <c t="s" s="17" r="L6519">
        <v>116</v>
      </c>
      <c t="s" s="17" r="M6519">
        <v>1874</v>
      </c>
      <c s="220" r="N6519">
        <v>750</v>
      </c>
      <c s="220" r="O6519">
        <v>1548</v>
      </c>
      <c s="220" r="P6519"/>
      <c t="s" s="220" r="Q6519">
        <v>8993</v>
      </c>
      <c t="s" s="17" r="R6519">
        <v>8994</v>
      </c>
    </row>
    <row r="6520">
      <c t="s" s="128" r="A6520">
        <v>8995</v>
      </c>
      <c t="s" s="220" r="B6520">
        <v>3855</v>
      </c>
      <c t="s" s="220" r="C6520">
        <v>8996</v>
      </c>
      <c t="s" s="220" r="D6520">
        <v>8997</v>
      </c>
      <c s="168" r="E6520">
        <v>41336.6345949074</v>
      </c>
      <c s="220" r="F6520"/>
      <c t="s" s="220" r="G6520">
        <v>57</v>
      </c>
      <c s="220" r="H6520"/>
      <c s="220" r="I6520"/>
      <c s="220" r="J6520">
        <v>295970422</v>
      </c>
      <c s="220" r="K6520"/>
      <c t="s" s="17" r="L6520">
        <v>228</v>
      </c>
      <c t="s" s="17" r="M6520">
        <v>3858</v>
      </c>
      <c s="220" r="N6520">
        <v>335</v>
      </c>
      <c s="220" r="O6520">
        <v>296</v>
      </c>
      <c s="220" r="P6520"/>
      <c t="s" s="220" r="Q6520">
        <v>8998</v>
      </c>
      <c t="s" s="17" r="R6520">
        <v>8999</v>
      </c>
    </row>
    <row r="6521">
      <c t="s" s="128" r="A6521">
        <v>9000</v>
      </c>
      <c t="s" s="220" r="B6521">
        <v>532</v>
      </c>
      <c t="s" s="220" r="C6521">
        <v>9001</v>
      </c>
      <c t="s" s="220" r="D6521">
        <v>9002</v>
      </c>
      <c s="168" r="E6521">
        <v>41336.6345833333</v>
      </c>
      <c s="220" r="F6521"/>
      <c t="s" s="220" r="G6521">
        <v>57</v>
      </c>
      <c s="220" r="H6521">
        <v>14461032</v>
      </c>
      <c t="s" s="220" r="I6521">
        <v>2287</v>
      </c>
      <c s="220" r="J6521">
        <v>19140613</v>
      </c>
      <c t="s" s="220" r="K6521">
        <v>9003</v>
      </c>
      <c t="s" s="17" r="L6521">
        <v>49</v>
      </c>
      <c t="s" s="17" r="M6521">
        <v>535</v>
      </c>
      <c s="220" r="N6521">
        <v>1637</v>
      </c>
      <c s="220" r="O6521">
        <v>1581</v>
      </c>
      <c s="220" r="P6521">
        <v>3600</v>
      </c>
      <c t="s" s="220" r="Q6521">
        <v>9004</v>
      </c>
      <c t="s" s="17" r="R6521">
        <v>9005</v>
      </c>
    </row>
    <row r="6522">
      <c t="s" s="128" r="A6522">
        <v>9006</v>
      </c>
      <c t="s" s="220" r="B6522">
        <v>4295</v>
      </c>
      <c t="s" s="220" r="C6522">
        <v>9007</v>
      </c>
      <c t="s" s="220" r="D6522">
        <v>9008</v>
      </c>
      <c s="168" r="E6522">
        <v>41336.6345601852</v>
      </c>
      <c s="220" r="F6522"/>
      <c t="s" s="220" r="G6522">
        <v>57</v>
      </c>
      <c s="220" r="H6522"/>
      <c s="220" r="I6522"/>
      <c s="220" r="J6522">
        <v>345228021</v>
      </c>
      <c s="220" r="K6522"/>
      <c t="s" s="17" r="L6522">
        <v>74</v>
      </c>
      <c t="s" s="17" r="M6522">
        <v>4357</v>
      </c>
      <c s="220" r="N6522">
        <v>134</v>
      </c>
      <c s="220" r="O6522">
        <v>284</v>
      </c>
      <c s="220" r="P6522">
        <v>-10800</v>
      </c>
      <c t="s" s="220" r="Q6522">
        <v>9009</v>
      </c>
      <c t="s" s="17" r="R6522">
        <v>1305</v>
      </c>
    </row>
    <row r="6523">
      <c t="s" s="128" r="A6523">
        <v>9010</v>
      </c>
      <c t="s" s="220" r="B6523">
        <v>9011</v>
      </c>
      <c t="s" s="220" r="C6523">
        <v>9012</v>
      </c>
      <c t="s" s="220" r="D6523">
        <v>9008</v>
      </c>
      <c s="168" r="E6523">
        <v>41336.6345601852</v>
      </c>
      <c s="220" r="F6523"/>
      <c t="s" s="220" r="G6523">
        <v>57</v>
      </c>
      <c s="220" r="H6523"/>
      <c s="220" r="I6523"/>
      <c s="220" r="J6523">
        <v>272388858</v>
      </c>
      <c s="220" r="K6523"/>
      <c t="s" s="17" r="L6523">
        <v>74</v>
      </c>
      <c t="s" s="17" r="M6523">
        <v>9013</v>
      </c>
      <c s="220" r="N6523">
        <v>17</v>
      </c>
      <c s="220" r="O6523">
        <v>129</v>
      </c>
      <c s="220" r="P6523">
        <v>-10800</v>
      </c>
      <c t="s" s="220" r="Q6523">
        <v>9014</v>
      </c>
      <c t="s" s="17" r="R6523">
        <v>9015</v>
      </c>
    </row>
    <row r="6524">
      <c t="s" s="128" r="A6524">
        <v>9016</v>
      </c>
      <c t="s" s="220" r="B6524">
        <v>469</v>
      </c>
      <c t="s" s="220" r="C6524">
        <v>9017</v>
      </c>
      <c t="s" s="220" r="D6524">
        <v>9018</v>
      </c>
      <c s="168" r="E6524">
        <v>41336.6345486111</v>
      </c>
      <c s="220" r="F6524"/>
      <c t="s" s="220" r="G6524">
        <v>57</v>
      </c>
      <c s="220" r="H6524"/>
      <c s="220" r="I6524"/>
      <c s="220" r="J6524">
        <v>87757854</v>
      </c>
      <c s="220" r="K6524"/>
      <c t="s" s="17" r="L6524">
        <v>116</v>
      </c>
      <c t="s" s="17" r="M6524">
        <v>472</v>
      </c>
      <c s="220" r="N6524">
        <v>161</v>
      </c>
      <c s="220" r="O6524">
        <v>182</v>
      </c>
      <c s="220" r="P6524">
        <v>3600</v>
      </c>
      <c t="s" s="220" r="Q6524">
        <v>9019</v>
      </c>
      <c t="s" s="17" r="R6524">
        <v>9020</v>
      </c>
    </row>
    <row r="6525">
      <c t="s" s="128" r="A6525">
        <v>9021</v>
      </c>
      <c t="s" s="220" r="B6525">
        <v>885</v>
      </c>
      <c t="s" s="220" r="C6525">
        <v>9022</v>
      </c>
      <c t="s" s="220" r="D6525">
        <v>9023</v>
      </c>
      <c s="168" r="E6525">
        <v>41336.634537037</v>
      </c>
      <c s="220" r="F6525"/>
      <c t="s" s="220" r="G6525">
        <v>57</v>
      </c>
      <c s="220" r="H6525"/>
      <c s="220" r="I6525"/>
      <c s="220" r="J6525">
        <v>236816776</v>
      </c>
      <c s="220" r="K6525"/>
      <c t="s" s="17" r="L6525">
        <v>74</v>
      </c>
      <c t="s" s="17" r="M6525">
        <v>888</v>
      </c>
      <c s="220" r="N6525">
        <v>226</v>
      </c>
      <c s="220" r="O6525">
        <v>243</v>
      </c>
      <c s="220" r="P6525">
        <v>3600</v>
      </c>
      <c t="s" s="220" r="Q6525">
        <v>9024</v>
      </c>
      <c t="s" s="17" r="R6525">
        <v>9025</v>
      </c>
    </row>
    <row r="6526">
      <c t="s" s="128" r="A6526">
        <v>9026</v>
      </c>
      <c t="s" s="220" r="B6526">
        <v>6203</v>
      </c>
      <c t="s" s="220" r="C6526">
        <v>9027</v>
      </c>
      <c t="s" s="220" r="D6526">
        <v>9028</v>
      </c>
      <c s="168" r="E6526">
        <v>41336.6345138889</v>
      </c>
      <c s="220" r="F6526"/>
      <c t="s" s="220" r="G6526">
        <v>46</v>
      </c>
      <c s="220" r="H6526"/>
      <c s="220" r="I6526"/>
      <c s="220" r="J6526">
        <v>46107443</v>
      </c>
      <c s="220" r="K6526"/>
      <c t="s" s="17" r="L6526">
        <v>228</v>
      </c>
      <c t="s" s="17" r="M6526">
        <v>6205</v>
      </c>
      <c s="220" r="N6526">
        <v>1034</v>
      </c>
      <c s="220" r="O6526">
        <v>610</v>
      </c>
      <c s="220" r="P6526">
        <v>3600</v>
      </c>
      <c t="s" s="220" r="Q6526">
        <v>9029</v>
      </c>
      <c t="s" s="17" r="R6526">
        <v>9030</v>
      </c>
    </row>
    <row r="6527">
      <c t="s" s="128" r="A6527">
        <v>9031</v>
      </c>
      <c t="s" s="220" r="B6527">
        <v>9032</v>
      </c>
      <c t="s" s="220" r="C6527">
        <v>9033</v>
      </c>
      <c t="s" s="220" r="D6527">
        <v>9034</v>
      </c>
      <c s="168" r="E6527">
        <v>41336.6344907407</v>
      </c>
      <c s="220" r="F6527"/>
      <c t="s" s="220" r="G6527">
        <v>46</v>
      </c>
      <c s="220" r="H6527"/>
      <c s="220" r="I6527"/>
      <c s="220" r="J6527">
        <v>52024480</v>
      </c>
      <c s="220" r="K6527"/>
      <c t="s" s="17" r="L6527">
        <v>228</v>
      </c>
      <c t="s" s="17" r="M6527">
        <v>9035</v>
      </c>
      <c s="220" r="N6527">
        <v>3032</v>
      </c>
      <c s="220" r="O6527">
        <v>977</v>
      </c>
      <c s="220" r="P6527">
        <v>-10800</v>
      </c>
      <c t="s" s="220" r="Q6527">
        <v>9036</v>
      </c>
      <c t="s" s="17" r="R6527">
        <v>9037</v>
      </c>
    </row>
    <row r="6528">
      <c t="s" s="128" r="A6528">
        <v>9038</v>
      </c>
      <c t="s" s="220" r="B6528">
        <v>9039</v>
      </c>
      <c t="s" s="220" r="C6528">
        <v>9040</v>
      </c>
      <c t="s" s="220" r="D6528">
        <v>9041</v>
      </c>
      <c s="168" r="E6528">
        <v>41336.6343634259</v>
      </c>
      <c s="220" r="F6528"/>
      <c t="s" s="220" r="G6528">
        <v>46</v>
      </c>
      <c s="220" r="H6528"/>
      <c s="220" r="I6528"/>
      <c s="220" r="J6528">
        <v>364834111</v>
      </c>
      <c s="220" r="K6528"/>
      <c t="s" s="17" r="L6528">
        <v>49</v>
      </c>
      <c t="s" s="17" r="M6528">
        <v>9042</v>
      </c>
      <c s="220" r="N6528">
        <v>35</v>
      </c>
      <c s="220" r="O6528">
        <v>344</v>
      </c>
      <c s="220" r="P6528">
        <v>3600</v>
      </c>
      <c t="s" s="220" r="Q6528">
        <v>9043</v>
      </c>
      <c t="s" s="17" r="R6528">
        <v>5614</v>
      </c>
    </row>
    <row r="6529">
      <c t="s" s="128" r="A6529">
        <v>9044</v>
      </c>
      <c t="s" s="220" r="B6529">
        <v>634</v>
      </c>
      <c t="s" s="220" r="C6529">
        <v>9045</v>
      </c>
      <c t="s" s="220" r="D6529">
        <v>9046</v>
      </c>
      <c s="168" r="E6529">
        <v>41336.6343055556</v>
      </c>
      <c s="220" r="F6529"/>
      <c t="s" s="220" r="G6529">
        <v>46</v>
      </c>
      <c s="220" r="H6529"/>
      <c s="220" r="I6529"/>
      <c s="220" r="J6529">
        <v>53034800</v>
      </c>
      <c s="220" r="K6529"/>
      <c t="s" s="17" r="L6529">
        <v>74</v>
      </c>
      <c t="s" s="17" r="M6529">
        <v>637</v>
      </c>
      <c s="220" r="N6529">
        <v>368</v>
      </c>
      <c s="220" r="O6529">
        <v>425</v>
      </c>
      <c s="220" r="P6529">
        <v>-10800</v>
      </c>
      <c t="s" s="220" r="Q6529">
        <v>9047</v>
      </c>
      <c t="s" s="17" r="R6529">
        <v>9048</v>
      </c>
    </row>
    <row r="6530">
      <c t="s" s="128" r="A6530">
        <v>9049</v>
      </c>
      <c t="s" s="220" r="B6530">
        <v>8602</v>
      </c>
      <c t="s" s="220" r="C6530">
        <v>9050</v>
      </c>
      <c t="s" s="220" r="D6530">
        <v>9051</v>
      </c>
      <c s="168" r="E6530">
        <v>41336.6342592593</v>
      </c>
      <c s="220" r="F6530"/>
      <c t="s" s="220" r="G6530">
        <v>57</v>
      </c>
      <c s="220" r="H6530"/>
      <c s="220" r="I6530"/>
      <c s="220" r="J6530">
        <v>52759715</v>
      </c>
      <c s="220" r="K6530"/>
      <c t="s" s="17" r="L6530">
        <v>74</v>
      </c>
      <c t="s" s="17" r="M6530">
        <v>8605</v>
      </c>
      <c s="220" r="N6530">
        <v>164</v>
      </c>
      <c s="220" r="O6530">
        <v>447</v>
      </c>
      <c s="220" r="P6530">
        <v>3600</v>
      </c>
      <c t="s" s="220" r="Q6530">
        <v>9052</v>
      </c>
      <c t="s" s="17" r="R6530">
        <v>3263</v>
      </c>
    </row>
    <row r="6531">
      <c t="s" s="128" r="A6531">
        <v>9053</v>
      </c>
      <c t="s" s="220" r="B6531">
        <v>1752</v>
      </c>
      <c t="s" s="220" r="C6531">
        <v>9054</v>
      </c>
      <c t="s" s="220" r="D6531">
        <v>9055</v>
      </c>
      <c s="168" r="E6531">
        <v>41336.634224537</v>
      </c>
      <c s="220" r="F6531"/>
      <c t="s" s="220" r="G6531">
        <v>57</v>
      </c>
      <c s="220" r="H6531">
        <v>89947367</v>
      </c>
      <c t="s" s="220" r="I6531">
        <v>9056</v>
      </c>
      <c s="220" r="J6531">
        <v>386504210</v>
      </c>
      <c t="s" s="220" r="K6531">
        <v>9057</v>
      </c>
      <c t="s" s="17" r="L6531">
        <v>74</v>
      </c>
      <c t="s" s="17" r="M6531">
        <v>1755</v>
      </c>
      <c s="220" r="N6531">
        <v>238</v>
      </c>
      <c s="220" r="O6531">
        <v>203</v>
      </c>
      <c s="220" r="P6531"/>
      <c t="s" s="220" r="Q6531">
        <v>9058</v>
      </c>
      <c t="s" s="17" r="R6531">
        <v>9059</v>
      </c>
    </row>
    <row r="6532">
      <c t="s" s="128" r="A6532">
        <v>9060</v>
      </c>
      <c t="s" s="220" r="B6532">
        <v>2530</v>
      </c>
      <c t="s" s="220" r="C6532">
        <v>9061</v>
      </c>
      <c t="s" s="220" r="D6532">
        <v>9062</v>
      </c>
      <c s="168" r="E6532">
        <v>41336.6341898148</v>
      </c>
      <c s="220" r="F6532"/>
      <c t="s" s="220" r="G6532">
        <v>57</v>
      </c>
      <c s="220" r="H6532"/>
      <c s="220" r="I6532"/>
      <c s="220" r="J6532">
        <v>202969896</v>
      </c>
      <c s="220" r="K6532"/>
      <c t="s" s="17" r="L6532">
        <v>745</v>
      </c>
      <c t="s" s="17" r="M6532">
        <v>2533</v>
      </c>
      <c s="220" r="N6532">
        <v>389</v>
      </c>
      <c s="220" r="O6532">
        <v>566</v>
      </c>
      <c s="220" r="P6532">
        <v>3600</v>
      </c>
      <c t="s" s="220" r="Q6532">
        <v>9063</v>
      </c>
      <c t="s" s="17" r="R6532">
        <v>2640</v>
      </c>
    </row>
    <row r="6533">
      <c t="s" s="128" r="A6533">
        <v>9064</v>
      </c>
      <c t="s" s="220" r="B6533">
        <v>9065</v>
      </c>
      <c t="s" s="220" r="C6533">
        <v>9066</v>
      </c>
      <c t="s" s="220" r="D6533">
        <v>9067</v>
      </c>
      <c s="168" r="E6533">
        <v>41336.6341087963</v>
      </c>
      <c s="220" r="F6533"/>
      <c t="s" s="220" r="G6533">
        <v>46</v>
      </c>
      <c s="220" r="H6533"/>
      <c s="220" r="I6533"/>
      <c s="220" r="J6533">
        <v>23182103</v>
      </c>
      <c s="220" r="K6533"/>
      <c t="s" s="17" r="L6533">
        <v>74</v>
      </c>
      <c t="s" s="17" r="M6533">
        <v>9068</v>
      </c>
      <c s="220" r="N6533">
        <v>1870</v>
      </c>
      <c s="220" r="O6533">
        <v>543</v>
      </c>
      <c s="220" r="P6533">
        <v>3600</v>
      </c>
      <c t="s" s="220" r="Q6533">
        <v>9069</v>
      </c>
      <c t="s" s="17" r="R6533">
        <v>2996</v>
      </c>
    </row>
    <row r="6534">
      <c t="s" s="128" r="A6534">
        <v>9070</v>
      </c>
      <c t="s" s="220" r="B6534">
        <v>617</v>
      </c>
      <c t="s" s="220" r="C6534">
        <v>9071</v>
      </c>
      <c t="s" s="220" r="D6534">
        <v>9067</v>
      </c>
      <c s="168" r="E6534">
        <v>41336.6341087963</v>
      </c>
      <c s="220" r="F6534"/>
      <c t="s" s="220" r="G6534">
        <v>57</v>
      </c>
      <c s="220" r="H6534"/>
      <c s="220" r="I6534"/>
      <c s="220" r="J6534">
        <v>238498745</v>
      </c>
      <c s="220" r="K6534"/>
      <c t="s" s="17" r="L6534">
        <v>74</v>
      </c>
      <c t="s" s="17" r="M6534">
        <v>620</v>
      </c>
      <c s="220" r="N6534">
        <v>98</v>
      </c>
      <c s="220" r="O6534">
        <v>177</v>
      </c>
      <c s="220" r="P6534">
        <v>3600</v>
      </c>
      <c t="s" s="220" r="Q6534">
        <v>9072</v>
      </c>
      <c t="s" s="17" r="R6534">
        <v>9073</v>
      </c>
    </row>
    <row r="6535">
      <c t="s" s="128" r="A6535">
        <v>9074</v>
      </c>
      <c t="s" s="220" r="B6535">
        <v>4450</v>
      </c>
      <c t="s" s="220" r="C6535">
        <v>9075</v>
      </c>
      <c t="s" s="220" r="D6535">
        <v>9076</v>
      </c>
      <c s="168" r="E6535">
        <v>41336.6340740741</v>
      </c>
      <c s="220" r="F6535"/>
      <c t="s" s="220" r="G6535">
        <v>57</v>
      </c>
      <c s="220" r="H6535"/>
      <c s="220" r="I6535"/>
      <c s="220" r="J6535">
        <v>57413466</v>
      </c>
      <c s="220" r="K6535"/>
      <c t="s" s="17" r="L6535">
        <v>74</v>
      </c>
      <c t="s" s="17" r="M6535">
        <v>4453</v>
      </c>
      <c s="220" r="N6535">
        <v>583</v>
      </c>
      <c s="220" r="O6535">
        <v>89</v>
      </c>
      <c s="220" r="P6535">
        <v>3600</v>
      </c>
      <c t="s" s="220" r="Q6535">
        <v>9077</v>
      </c>
      <c t="s" s="17" r="R6535">
        <v>9078</v>
      </c>
    </row>
    <row r="6536">
      <c t="s" s="128" r="A6536">
        <v>9079</v>
      </c>
      <c t="s" s="220" r="B6536">
        <v>9011</v>
      </c>
      <c t="s" s="220" r="C6536">
        <v>9080</v>
      </c>
      <c t="s" s="220" r="D6536">
        <v>9081</v>
      </c>
      <c s="168" r="E6536">
        <v>41336.6340509259</v>
      </c>
      <c s="220" r="F6536"/>
      <c t="s" s="220" r="G6536">
        <v>57</v>
      </c>
      <c s="220" r="H6536"/>
      <c s="220" r="I6536"/>
      <c s="220" r="J6536">
        <v>272388858</v>
      </c>
      <c s="220" r="K6536"/>
      <c t="s" s="17" r="L6536">
        <v>74</v>
      </c>
      <c t="s" s="17" r="M6536">
        <v>9013</v>
      </c>
      <c s="220" r="N6536">
        <v>17</v>
      </c>
      <c s="220" r="O6536">
        <v>129</v>
      </c>
      <c s="220" r="P6536">
        <v>-10800</v>
      </c>
      <c t="s" s="220" r="Q6536">
        <v>9082</v>
      </c>
      <c t="s" s="17" r="R6536">
        <v>9083</v>
      </c>
    </row>
    <row r="6537">
      <c t="s" s="128" r="A6537">
        <v>9084</v>
      </c>
      <c t="s" s="220" r="B6537">
        <v>1064</v>
      </c>
      <c t="s" s="220" r="C6537">
        <v>9085</v>
      </c>
      <c t="s" s="220" r="D6537">
        <v>9086</v>
      </c>
      <c s="168" r="E6537">
        <v>41336.6340277778</v>
      </c>
      <c s="220" r="F6537"/>
      <c t="s" s="220" r="G6537">
        <v>57</v>
      </c>
      <c s="220" r="H6537">
        <v>347111716</v>
      </c>
      <c t="s" s="220" r="I6537">
        <v>566</v>
      </c>
      <c s="220" r="J6537">
        <v>157400353</v>
      </c>
      <c t="s" s="220" r="K6537">
        <v>9087</v>
      </c>
      <c t="s" s="17" r="L6537">
        <v>74</v>
      </c>
      <c t="s" s="17" r="M6537">
        <v>1067</v>
      </c>
      <c s="220" r="N6537">
        <v>774</v>
      </c>
      <c s="220" r="O6537">
        <v>2001</v>
      </c>
      <c s="220" r="P6537">
        <v>3600</v>
      </c>
      <c t="s" s="220" r="Q6537">
        <v>9088</v>
      </c>
      <c t="s" s="17" r="R6537">
        <v>9089</v>
      </c>
    </row>
    <row r="6538">
      <c t="s" s="128" r="A6538">
        <v>9090</v>
      </c>
      <c t="s" s="220" r="B6538">
        <v>9091</v>
      </c>
      <c t="s" s="220" r="C6538">
        <v>9092</v>
      </c>
      <c t="s" s="220" r="D6538">
        <v>9093</v>
      </c>
      <c s="168" r="E6538">
        <v>41336.6340046296</v>
      </c>
      <c s="220" r="F6538"/>
      <c t="s" s="220" r="G6538">
        <v>57</v>
      </c>
      <c s="220" r="H6538"/>
      <c s="220" r="I6538"/>
      <c s="220" r="J6538">
        <v>197380001</v>
      </c>
      <c s="220" r="K6538"/>
      <c t="s" s="17" r="L6538">
        <v>135</v>
      </c>
      <c t="s" s="17" r="M6538">
        <v>9094</v>
      </c>
      <c s="220" r="N6538">
        <v>168</v>
      </c>
      <c s="220" r="O6538">
        <v>494</v>
      </c>
      <c s="220" r="P6538">
        <v>3600</v>
      </c>
      <c t="s" s="220" r="Q6538">
        <v>9095</v>
      </c>
      <c t="s" s="17" r="R6538">
        <v>9096</v>
      </c>
    </row>
    <row r="6539">
      <c t="s" s="128" r="A6539">
        <v>9097</v>
      </c>
      <c t="s" s="220" r="B6539">
        <v>1738</v>
      </c>
      <c t="s" s="220" r="C6539">
        <v>9098</v>
      </c>
      <c t="s" s="220" r="D6539">
        <v>9099</v>
      </c>
      <c s="168" r="E6539">
        <v>41336.6339814815</v>
      </c>
      <c s="220" r="F6539"/>
      <c t="s" s="220" r="G6539">
        <v>46</v>
      </c>
      <c s="220" r="H6539"/>
      <c s="220" r="I6539"/>
      <c s="220" r="J6539">
        <v>106825532</v>
      </c>
      <c s="220" r="K6539"/>
      <c t="s" s="17" r="L6539">
        <v>74</v>
      </c>
      <c t="s" s="17" r="M6539">
        <v>1741</v>
      </c>
      <c s="220" r="N6539">
        <v>154</v>
      </c>
      <c s="220" r="O6539">
        <v>423</v>
      </c>
      <c s="220" r="P6539">
        <v>3600</v>
      </c>
      <c t="s" s="220" r="Q6539">
        <v>9100</v>
      </c>
      <c t="s" s="17" r="R6539">
        <v>5614</v>
      </c>
    </row>
    <row r="6540">
      <c t="s" s="128" r="A6540">
        <v>9101</v>
      </c>
      <c t="s" s="220" r="B6540">
        <v>9102</v>
      </c>
      <c t="s" s="220" r="C6540">
        <v>9103</v>
      </c>
      <c t="s" s="220" r="D6540">
        <v>9104</v>
      </c>
      <c s="168" r="E6540">
        <v>41336.6339236111</v>
      </c>
      <c s="220" r="F6540"/>
      <c t="s" s="220" r="G6540">
        <v>57</v>
      </c>
      <c s="220" r="H6540">
        <v>440145233</v>
      </c>
      <c t="s" s="220" r="I6540">
        <v>7331</v>
      </c>
      <c s="220" r="J6540">
        <v>38533120</v>
      </c>
      <c s="220" r="K6540"/>
      <c t="s" s="17" r="L6540">
        <v>74</v>
      </c>
      <c t="s" s="17" r="M6540">
        <v>9105</v>
      </c>
      <c s="220" r="N6540">
        <v>4497</v>
      </c>
      <c s="220" r="O6540">
        <v>1431</v>
      </c>
      <c s="220" r="P6540">
        <v>3600</v>
      </c>
      <c t="s" s="220" r="Q6540">
        <v>9106</v>
      </c>
      <c t="s" s="17" r="R6540">
        <v>9107</v>
      </c>
    </row>
    <row r="6541">
      <c t="s" s="128" r="A6541">
        <v>9108</v>
      </c>
      <c t="s" s="220" r="B6541">
        <v>2898</v>
      </c>
      <c t="s" s="220" r="C6541">
        <v>9109</v>
      </c>
      <c t="s" s="220" r="D6541">
        <v>9110</v>
      </c>
      <c s="168" r="E6541">
        <v>41336.6338657407</v>
      </c>
      <c s="220" r="F6541"/>
      <c t="s" s="220" r="G6541">
        <v>46</v>
      </c>
      <c s="220" r="H6541"/>
      <c s="220" r="I6541"/>
      <c s="220" r="J6541">
        <v>281638340</v>
      </c>
      <c s="220" r="K6541"/>
      <c t="s" s="17" r="L6541">
        <v>74</v>
      </c>
      <c t="s" s="17" r="M6541">
        <v>2901</v>
      </c>
      <c s="220" r="N6541">
        <v>118</v>
      </c>
      <c s="220" r="O6541">
        <v>229</v>
      </c>
      <c s="220" r="P6541">
        <v>3600</v>
      </c>
      <c t="s" s="220" r="Q6541">
        <v>9111</v>
      </c>
      <c t="s" s="17" r="R6541">
        <v>9112</v>
      </c>
    </row>
    <row r="6542">
      <c t="s" s="128" r="A6542">
        <v>9113</v>
      </c>
      <c t="s" s="220" r="B6542">
        <v>9114</v>
      </c>
      <c t="s" s="220" r="C6542">
        <v>9115</v>
      </c>
      <c t="s" s="220" r="D6542">
        <v>9116</v>
      </c>
      <c s="168" r="E6542">
        <v>41336.6337962963</v>
      </c>
      <c s="220" r="F6542"/>
      <c t="s" s="220" r="G6542">
        <v>46</v>
      </c>
      <c s="220" r="H6542"/>
      <c s="220" r="I6542"/>
      <c s="220" r="J6542">
        <v>17207710</v>
      </c>
      <c s="220" r="K6542"/>
      <c t="s" s="17" r="L6542">
        <v>74</v>
      </c>
      <c t="s" s="17" r="M6542">
        <v>9117</v>
      </c>
      <c s="220" r="N6542">
        <v>374</v>
      </c>
      <c s="220" r="O6542">
        <v>708</v>
      </c>
      <c s="220" r="P6542">
        <v>3600</v>
      </c>
      <c t="s" s="220" r="Q6542">
        <v>9118</v>
      </c>
      <c t="s" s="17" r="R6542">
        <v>9119</v>
      </c>
    </row>
    <row r="6543">
      <c t="s" s="128" r="A6543">
        <v>9120</v>
      </c>
      <c t="s" s="220" r="B6543">
        <v>9121</v>
      </c>
      <c t="s" s="220" r="C6543">
        <v>9122</v>
      </c>
      <c t="s" s="220" r="D6543">
        <v>9123</v>
      </c>
      <c s="168" r="E6543">
        <v>41336.63375</v>
      </c>
      <c s="220" r="F6543"/>
      <c t="s" s="220" r="G6543">
        <v>57</v>
      </c>
      <c s="220" r="H6543"/>
      <c s="220" r="I6543"/>
      <c s="220" r="J6543">
        <v>293945509</v>
      </c>
      <c s="220" r="K6543"/>
      <c t="s" s="17" r="L6543">
        <v>116</v>
      </c>
      <c t="s" s="17" r="M6543">
        <v>9124</v>
      </c>
      <c s="220" r="N6543">
        <v>9</v>
      </c>
      <c s="220" r="O6543">
        <v>35</v>
      </c>
      <c s="220" r="P6543"/>
      <c t="s" s="220" r="Q6543">
        <v>9125</v>
      </c>
      <c t="s" s="17" r="R6543">
        <v>3426</v>
      </c>
    </row>
    <row r="6544">
      <c t="s" s="128" r="A6544">
        <v>9126</v>
      </c>
      <c t="s" s="220" r="B6544">
        <v>9127</v>
      </c>
      <c t="s" s="220" r="C6544">
        <v>9128</v>
      </c>
      <c t="s" s="220" r="D6544">
        <v>9129</v>
      </c>
      <c s="168" r="E6544">
        <v>41336.6336458333</v>
      </c>
      <c s="220" r="F6544"/>
      <c t="s" s="220" r="G6544">
        <v>57</v>
      </c>
      <c s="220" r="H6544"/>
      <c s="220" r="I6544"/>
      <c s="220" r="J6544">
        <v>172447242</v>
      </c>
      <c s="220" r="K6544"/>
      <c t="s" s="17" r="L6544">
        <v>116</v>
      </c>
      <c t="s" s="17" r="M6544">
        <v>9130</v>
      </c>
      <c s="220" r="N6544">
        <v>156</v>
      </c>
      <c s="220" r="O6544">
        <v>175</v>
      </c>
      <c s="220" r="P6544">
        <v>3600</v>
      </c>
      <c t="s" s="220" r="Q6544">
        <v>9131</v>
      </c>
      <c t="s" s="17" r="R6544">
        <v>9132</v>
      </c>
    </row>
    <row r="6545">
      <c t="s" s="128" r="A6545">
        <v>9133</v>
      </c>
      <c t="s" s="220" r="B6545">
        <v>5783</v>
      </c>
      <c t="s" s="220" r="C6545">
        <v>9134</v>
      </c>
      <c t="s" s="220" r="D6545">
        <v>9135</v>
      </c>
      <c s="168" r="E6545">
        <v>41336.6336226852</v>
      </c>
      <c s="220" r="F6545"/>
      <c t="s" s="220" r="G6545">
        <v>57</v>
      </c>
      <c s="220" r="H6545"/>
      <c s="220" r="I6545"/>
      <c s="220" r="J6545">
        <v>304081927</v>
      </c>
      <c s="220" r="K6545"/>
      <c t="s" s="17" r="L6545">
        <v>116</v>
      </c>
      <c t="s" s="17" r="M6545">
        <v>5786</v>
      </c>
      <c s="220" r="N6545">
        <v>294</v>
      </c>
      <c s="220" r="O6545">
        <v>297</v>
      </c>
      <c s="220" r="P6545"/>
      <c t="s" s="220" r="Q6545">
        <v>9136</v>
      </c>
      <c t="s" s="17" r="R6545">
        <v>4444</v>
      </c>
    </row>
    <row r="6546">
      <c t="s" s="128" r="A6546">
        <v>9137</v>
      </c>
      <c t="s" s="220" r="B6546">
        <v>9138</v>
      </c>
      <c t="s" s="220" r="C6546">
        <v>9139</v>
      </c>
      <c t="s" s="220" r="D6546">
        <v>9140</v>
      </c>
      <c s="168" r="E6546">
        <v>41336.633587963</v>
      </c>
      <c s="220" r="F6546"/>
      <c t="s" s="220" r="G6546">
        <v>46</v>
      </c>
      <c s="220" r="H6546"/>
      <c s="220" r="I6546"/>
      <c s="220" r="J6546">
        <v>63710956</v>
      </c>
      <c s="220" r="K6546"/>
      <c t="s" s="17" r="L6546">
        <v>74</v>
      </c>
      <c t="s" s="17" r="M6546">
        <v>9141</v>
      </c>
      <c s="220" r="N6546">
        <v>52</v>
      </c>
      <c s="220" r="O6546">
        <v>181</v>
      </c>
      <c s="220" r="P6546">
        <v>3600</v>
      </c>
      <c t="s" s="220" r="Q6546">
        <v>9142</v>
      </c>
      <c t="s" s="17" r="R6546">
        <v>9143</v>
      </c>
    </row>
    <row r="6547">
      <c t="s" s="128" r="A6547">
        <v>9144</v>
      </c>
      <c t="s" s="220" r="B6547">
        <v>5805</v>
      </c>
      <c t="s" s="220" r="C6547">
        <v>9145</v>
      </c>
      <c t="s" s="220" r="D6547">
        <v>9146</v>
      </c>
      <c s="168" r="E6547">
        <v>41336.6335763889</v>
      </c>
      <c s="220" r="F6547"/>
      <c t="s" s="220" r="G6547">
        <v>57</v>
      </c>
      <c s="220" r="H6547"/>
      <c s="220" r="I6547"/>
      <c s="220" r="J6547">
        <v>342215631</v>
      </c>
      <c s="220" r="K6547"/>
      <c t="s" s="17" r="L6547">
        <v>116</v>
      </c>
      <c t="s" s="17" r="M6547">
        <v>5808</v>
      </c>
      <c s="220" r="N6547">
        <v>26</v>
      </c>
      <c s="220" r="O6547">
        <v>13</v>
      </c>
      <c s="220" r="P6547"/>
      <c t="s" s="220" r="Q6547">
        <v>9147</v>
      </c>
      <c t="s" s="17" r="R6547">
        <v>9148</v>
      </c>
    </row>
    <row r="6548">
      <c t="s" s="128" r="A6548">
        <v>9149</v>
      </c>
      <c t="s" s="220" r="B6548">
        <v>1752</v>
      </c>
      <c t="s" s="220" r="C6548">
        <v>9150</v>
      </c>
      <c t="s" s="220" r="D6548">
        <v>9151</v>
      </c>
      <c s="168" r="E6548">
        <v>41336.6335648148</v>
      </c>
      <c s="220" r="F6548"/>
      <c t="s" s="220" r="G6548">
        <v>57</v>
      </c>
      <c s="220" r="H6548"/>
      <c s="220" r="I6548"/>
      <c s="220" r="J6548">
        <v>386504210</v>
      </c>
      <c s="220" r="K6548"/>
      <c t="s" s="17" r="L6548">
        <v>74</v>
      </c>
      <c t="s" s="17" r="M6548">
        <v>1755</v>
      </c>
      <c s="220" r="N6548">
        <v>238</v>
      </c>
      <c s="220" r="O6548">
        <v>203</v>
      </c>
      <c s="220" r="P6548"/>
      <c t="s" s="220" r="Q6548">
        <v>9152</v>
      </c>
      <c t="s" s="17" r="R6548">
        <v>5393</v>
      </c>
    </row>
    <row r="6549">
      <c t="s" s="128" r="A6549">
        <v>9153</v>
      </c>
      <c t="s" s="220" r="B6549">
        <v>3855</v>
      </c>
      <c t="s" s="220" r="C6549">
        <v>9154</v>
      </c>
      <c t="s" s="220" r="D6549">
        <v>9151</v>
      </c>
      <c s="168" r="E6549">
        <v>41336.6335648148</v>
      </c>
      <c s="220" r="F6549"/>
      <c t="s" s="220" r="G6549">
        <v>57</v>
      </c>
      <c s="220" r="H6549"/>
      <c s="220" r="I6549"/>
      <c s="220" r="J6549">
        <v>295970422</v>
      </c>
      <c s="220" r="K6549"/>
      <c t="s" s="17" r="L6549">
        <v>228</v>
      </c>
      <c t="s" s="17" r="M6549">
        <v>3858</v>
      </c>
      <c s="220" r="N6549">
        <v>335</v>
      </c>
      <c s="220" r="O6549">
        <v>296</v>
      </c>
      <c s="220" r="P6549"/>
      <c t="s" s="220" r="Q6549">
        <v>9155</v>
      </c>
      <c t="s" s="17" r="R6549">
        <v>2004</v>
      </c>
    </row>
    <row r="6550">
      <c t="s" s="128" r="A6550">
        <v>9156</v>
      </c>
      <c t="s" s="220" r="B6550">
        <v>2235</v>
      </c>
      <c t="s" s="220" r="C6550">
        <v>9157</v>
      </c>
      <c t="s" s="220" r="D6550">
        <v>9158</v>
      </c>
      <c s="168" r="E6550">
        <v>41336.6335300926</v>
      </c>
      <c s="220" r="F6550"/>
      <c t="s" s="220" r="G6550">
        <v>57</v>
      </c>
      <c s="220" r="H6550"/>
      <c s="220" r="I6550"/>
      <c s="220" r="J6550">
        <v>342842017</v>
      </c>
      <c s="220" r="K6550"/>
      <c t="s" s="17" r="L6550">
        <v>49</v>
      </c>
      <c t="s" s="17" r="M6550">
        <v>2238</v>
      </c>
      <c s="220" r="N6550">
        <v>169</v>
      </c>
      <c s="220" r="O6550">
        <v>287</v>
      </c>
      <c s="220" r="P6550">
        <v>3600</v>
      </c>
      <c t="s" s="220" r="Q6550">
        <v>9159</v>
      </c>
      <c t="s" s="17" r="R6550">
        <v>2307</v>
      </c>
    </row>
    <row r="6551">
      <c t="s" s="128" r="A6551">
        <v>9160</v>
      </c>
      <c t="s" s="220" r="B6551">
        <v>4255</v>
      </c>
      <c t="s" s="220" r="C6551">
        <v>9161</v>
      </c>
      <c t="s" s="220" r="D6551">
        <v>9162</v>
      </c>
      <c s="168" r="E6551">
        <v>41336.6334027778</v>
      </c>
      <c s="220" r="F6551"/>
      <c t="s" s="220" r="G6551">
        <v>57</v>
      </c>
      <c s="220" r="H6551"/>
      <c s="220" r="I6551"/>
      <c s="220" r="J6551">
        <v>192186698</v>
      </c>
      <c s="220" r="K6551"/>
      <c t="s" s="17" r="L6551">
        <v>228</v>
      </c>
      <c t="s" s="17" r="M6551">
        <v>4259</v>
      </c>
      <c s="220" r="N6551">
        <v>57</v>
      </c>
      <c s="220" r="O6551">
        <v>250</v>
      </c>
      <c s="220" r="P6551"/>
      <c t="s" s="220" r="Q6551">
        <v>9163</v>
      </c>
      <c t="s" s="17" r="R6551">
        <v>9164</v>
      </c>
    </row>
    <row r="6552">
      <c t="s" s="128" r="A6552">
        <v>9165</v>
      </c>
      <c t="s" s="220" r="B6552">
        <v>2934</v>
      </c>
      <c t="s" s="220" r="C6552">
        <v>9166</v>
      </c>
      <c t="s" s="220" r="D6552">
        <v>9167</v>
      </c>
      <c s="168" r="E6552">
        <v>41336.6332638889</v>
      </c>
      <c s="220" r="F6552"/>
      <c t="s" s="220" r="G6552">
        <v>46</v>
      </c>
      <c s="220" r="H6552"/>
      <c s="220" r="I6552"/>
      <c s="220" r="J6552">
        <v>38639438</v>
      </c>
      <c s="220" r="K6552"/>
      <c t="s" s="17" r="L6552">
        <v>135</v>
      </c>
      <c t="s" s="17" r="M6552">
        <v>2937</v>
      </c>
      <c s="220" r="N6552">
        <v>4621</v>
      </c>
      <c s="220" r="O6552">
        <v>2454</v>
      </c>
      <c s="220" r="P6552">
        <v>3600</v>
      </c>
      <c t="s" s="220" r="Q6552">
        <v>9168</v>
      </c>
      <c t="s" s="17" r="R6552">
        <v>5473</v>
      </c>
    </row>
    <row r="6553">
      <c t="s" s="128" r="A6553">
        <v>9169</v>
      </c>
      <c t="s" s="220" r="B6553">
        <v>9170</v>
      </c>
      <c t="s" s="220" r="C6553">
        <v>9171</v>
      </c>
      <c t="s" s="220" r="D6553">
        <v>9172</v>
      </c>
      <c s="168" r="E6553">
        <v>41336.6330439815</v>
      </c>
      <c s="220" r="F6553"/>
      <c t="s" s="220" r="G6553">
        <v>57</v>
      </c>
      <c s="220" r="H6553"/>
      <c s="220" r="I6553"/>
      <c s="220" r="J6553">
        <v>488787404</v>
      </c>
      <c s="220" r="K6553"/>
      <c t="s" s="17" r="L6553">
        <v>74</v>
      </c>
      <c t="s" s="17" r="M6553">
        <v>9173</v>
      </c>
      <c s="220" r="N6553">
        <v>1015</v>
      </c>
      <c s="220" r="O6553">
        <v>332</v>
      </c>
      <c s="220" r="P6553">
        <v>3600</v>
      </c>
      <c t="s" s="220" r="Q6553">
        <v>9174</v>
      </c>
      <c t="s" s="17" r="R6553">
        <v>9175</v>
      </c>
    </row>
    <row r="6554">
      <c t="s" s="128" r="A6554">
        <v>9176</v>
      </c>
      <c t="s" s="220" r="B6554">
        <v>9177</v>
      </c>
      <c t="s" s="220" r="C6554">
        <v>9178</v>
      </c>
      <c t="s" s="220" r="D6554">
        <v>9179</v>
      </c>
      <c s="168" r="E6554">
        <v>41336.6330324074</v>
      </c>
      <c s="220" r="F6554"/>
      <c t="s" s="220" r="G6554">
        <v>57</v>
      </c>
      <c s="220" r="H6554"/>
      <c s="220" r="I6554"/>
      <c s="220" r="J6554">
        <v>222180972</v>
      </c>
      <c s="220" r="K6554"/>
      <c t="s" s="17" r="L6554">
        <v>3334</v>
      </c>
      <c t="s" s="17" r="M6554">
        <v>9180</v>
      </c>
      <c s="220" r="N6554">
        <v>15</v>
      </c>
      <c s="220" r="O6554">
        <v>89</v>
      </c>
      <c s="220" r="P6554">
        <v>3600</v>
      </c>
      <c t="s" s="220" r="Q6554">
        <v>9181</v>
      </c>
      <c t="s" s="17" r="R6554">
        <v>8860</v>
      </c>
    </row>
    <row r="6555">
      <c t="s" s="128" r="A6555">
        <v>9182</v>
      </c>
      <c t="s" s="220" r="B6555">
        <v>6091</v>
      </c>
      <c t="s" s="220" r="C6555">
        <v>9183</v>
      </c>
      <c t="s" s="220" r="D6555">
        <v>9184</v>
      </c>
      <c s="168" r="E6555">
        <v>41336.6329861111</v>
      </c>
      <c s="220" r="F6555"/>
      <c t="s" s="220" r="G6555">
        <v>57</v>
      </c>
      <c s="220" r="H6555"/>
      <c s="220" r="I6555"/>
      <c s="220" r="J6555">
        <v>1154630300</v>
      </c>
      <c s="220" r="K6555"/>
      <c t="s" s="17" r="L6555">
        <v>4786</v>
      </c>
      <c t="s" s="17" r="M6555">
        <v>6095</v>
      </c>
      <c s="220" r="N6555">
        <v>17</v>
      </c>
      <c s="220" r="O6555">
        <v>31</v>
      </c>
      <c s="220" r="P6555">
        <v>3600</v>
      </c>
      <c t="s" s="220" r="Q6555">
        <v>9185</v>
      </c>
      <c t="s" s="17" r="R6555">
        <v>9186</v>
      </c>
    </row>
    <row r="6556">
      <c t="s" s="128" r="A6556">
        <v>9187</v>
      </c>
      <c t="s" s="220" r="B6556">
        <v>2247</v>
      </c>
      <c t="s" s="220" r="C6556">
        <v>9188</v>
      </c>
      <c t="s" s="220" r="D6556">
        <v>9189</v>
      </c>
      <c s="168" r="E6556">
        <v>41336.6329282407</v>
      </c>
      <c s="220" r="F6556"/>
      <c t="s" s="220" r="G6556">
        <v>57</v>
      </c>
      <c s="220" r="H6556"/>
      <c s="220" r="I6556"/>
      <c s="220" r="J6556">
        <v>331992242</v>
      </c>
      <c s="220" r="K6556"/>
      <c t="s" s="17" r="L6556">
        <v>127</v>
      </c>
      <c t="s" s="17" r="M6556">
        <v>2250</v>
      </c>
      <c s="220" r="N6556">
        <v>81</v>
      </c>
      <c s="220" r="O6556">
        <v>252</v>
      </c>
      <c s="220" r="P6556">
        <v>3600</v>
      </c>
      <c t="s" s="220" r="Q6556">
        <v>9190</v>
      </c>
      <c t="s" s="17" r="R6556">
        <v>2038</v>
      </c>
    </row>
    <row r="6557">
      <c t="s" s="128" r="A6557">
        <v>9191</v>
      </c>
      <c t="s" s="220" r="B6557">
        <v>2235</v>
      </c>
      <c t="s" s="220" r="C6557">
        <v>9192</v>
      </c>
      <c t="s" s="220" r="D6557">
        <v>9193</v>
      </c>
      <c s="168" r="E6557">
        <v>41336.6328587963</v>
      </c>
      <c s="220" r="F6557"/>
      <c t="s" s="220" r="G6557">
        <v>57</v>
      </c>
      <c s="220" r="H6557"/>
      <c s="220" r="I6557"/>
      <c s="220" r="J6557">
        <v>342842017</v>
      </c>
      <c s="220" r="K6557"/>
      <c t="s" s="17" r="L6557">
        <v>49</v>
      </c>
      <c t="s" s="17" r="M6557">
        <v>2238</v>
      </c>
      <c s="220" r="N6557">
        <v>169</v>
      </c>
      <c s="220" r="O6557">
        <v>287</v>
      </c>
      <c s="220" r="P6557">
        <v>3600</v>
      </c>
      <c t="s" s="220" r="Q6557">
        <v>9194</v>
      </c>
      <c t="s" s="17" r="R6557">
        <v>9195</v>
      </c>
    </row>
    <row r="6558">
      <c t="s" s="128" r="A6558">
        <v>9196</v>
      </c>
      <c t="s" s="220" r="B6558">
        <v>5519</v>
      </c>
      <c t="s" s="220" r="C6558">
        <v>9197</v>
      </c>
      <c t="s" s="220" r="D6558">
        <v>9198</v>
      </c>
      <c s="168" r="E6558">
        <v>41336.6327893519</v>
      </c>
      <c s="220" r="F6558"/>
      <c t="s" s="220" r="G6558">
        <v>57</v>
      </c>
      <c s="220" r="H6558">
        <v>419925637</v>
      </c>
      <c t="s" s="220" r="I6558">
        <v>9199</v>
      </c>
      <c s="220" r="J6558">
        <v>510693309</v>
      </c>
      <c t="s" s="220" r="K6558">
        <v>9200</v>
      </c>
      <c t="s" s="17" r="L6558">
        <v>74</v>
      </c>
      <c t="s" s="17" r="M6558">
        <v>5522</v>
      </c>
      <c s="220" r="N6558">
        <v>32</v>
      </c>
      <c s="220" r="O6558">
        <v>356</v>
      </c>
      <c s="220" r="P6558">
        <v>3600</v>
      </c>
      <c t="s" s="220" r="Q6558">
        <v>9201</v>
      </c>
      <c t="s" s="17" r="R6558">
        <v>9202</v>
      </c>
    </row>
    <row r="6559">
      <c t="s" s="128" r="A6559">
        <v>9203</v>
      </c>
      <c t="s" s="220" r="B6559">
        <v>5573</v>
      </c>
      <c t="s" s="220" r="C6559">
        <v>9204</v>
      </c>
      <c t="s" s="220" r="D6559">
        <v>9205</v>
      </c>
      <c s="168" r="E6559">
        <v>41336.6327083333</v>
      </c>
      <c s="220" r="F6559"/>
      <c t="s" s="220" r="G6559">
        <v>46</v>
      </c>
      <c s="220" r="H6559"/>
      <c s="220" r="I6559"/>
      <c s="220" r="J6559">
        <v>20245745</v>
      </c>
      <c s="220" r="K6559"/>
      <c t="s" s="17" r="L6559">
        <v>74</v>
      </c>
      <c t="s" s="17" r="M6559">
        <v>5576</v>
      </c>
      <c s="220" r="N6559">
        <v>176</v>
      </c>
      <c s="220" r="O6559">
        <v>330</v>
      </c>
      <c s="220" r="P6559">
        <v>3600</v>
      </c>
      <c t="s" s="220" r="Q6559">
        <v>9206</v>
      </c>
      <c t="s" s="17" r="R6559">
        <v>6636</v>
      </c>
    </row>
    <row r="6560">
      <c t="s" s="128" r="A6560">
        <v>9207</v>
      </c>
      <c t="s" s="220" r="B6560">
        <v>552</v>
      </c>
      <c t="s" s="220" r="C6560">
        <v>9208</v>
      </c>
      <c t="s" s="220" r="D6560">
        <v>9209</v>
      </c>
      <c s="168" r="E6560">
        <v>41336.6326967593</v>
      </c>
      <c s="220" r="F6560"/>
      <c t="s" s="220" r="G6560">
        <v>46</v>
      </c>
      <c s="220" r="H6560"/>
      <c s="220" r="I6560"/>
      <c s="220" r="J6560">
        <v>53755836</v>
      </c>
      <c s="220" r="K6560"/>
      <c t="s" s="17" r="L6560">
        <v>116</v>
      </c>
      <c t="s" s="17" r="M6560">
        <v>555</v>
      </c>
      <c s="220" r="N6560">
        <v>278</v>
      </c>
      <c s="220" r="O6560">
        <v>241</v>
      </c>
      <c s="220" r="P6560">
        <v>3600</v>
      </c>
      <c t="s" s="220" r="Q6560">
        <v>9210</v>
      </c>
      <c t="s" s="17" r="R6560">
        <v>9211</v>
      </c>
    </row>
    <row r="6561">
      <c t="s" s="128" r="A6561">
        <v>9212</v>
      </c>
      <c t="s" s="220" r="B6561">
        <v>9213</v>
      </c>
      <c t="s" s="220" r="C6561">
        <v>9214</v>
      </c>
      <c t="s" s="220" r="D6561">
        <v>9215</v>
      </c>
      <c s="168" r="E6561">
        <v>41336.6326736111</v>
      </c>
      <c s="220" r="F6561"/>
      <c t="s" s="220" r="G6561">
        <v>57</v>
      </c>
      <c s="220" r="H6561"/>
      <c s="220" r="I6561"/>
      <c s="220" r="J6561">
        <v>437449441</v>
      </c>
      <c s="220" r="K6561"/>
      <c t="s" s="17" r="L6561">
        <v>74</v>
      </c>
      <c t="s" s="17" r="M6561">
        <v>9216</v>
      </c>
      <c s="220" r="N6561">
        <v>152</v>
      </c>
      <c s="220" r="O6561">
        <v>210</v>
      </c>
      <c s="220" r="P6561"/>
      <c t="s" s="220" r="Q6561">
        <v>9217</v>
      </c>
      <c t="s" s="17" r="R6561">
        <v>1142</v>
      </c>
    </row>
    <row r="6562">
      <c t="s" s="128" r="A6562">
        <v>9218</v>
      </c>
      <c t="s" s="220" r="B6562">
        <v>1064</v>
      </c>
      <c t="s" s="220" r="C6562">
        <v>9219</v>
      </c>
      <c t="s" s="220" r="D6562">
        <v>9220</v>
      </c>
      <c s="168" r="E6562">
        <v>41336.6326388889</v>
      </c>
      <c s="220" r="F6562"/>
      <c t="s" s="220" r="G6562">
        <v>57</v>
      </c>
      <c s="220" r="H6562"/>
      <c s="220" r="I6562"/>
      <c s="220" r="J6562">
        <v>157400353</v>
      </c>
      <c s="220" r="K6562"/>
      <c t="s" s="17" r="L6562">
        <v>74</v>
      </c>
      <c t="s" s="17" r="M6562">
        <v>1067</v>
      </c>
      <c s="220" r="N6562">
        <v>774</v>
      </c>
      <c s="220" r="O6562">
        <v>2001</v>
      </c>
      <c s="220" r="P6562">
        <v>3600</v>
      </c>
      <c t="s" s="220" r="Q6562">
        <v>9221</v>
      </c>
      <c t="s" s="17" r="R6562">
        <v>9222</v>
      </c>
    </row>
    <row r="6563">
      <c t="s" s="128" r="A6563">
        <v>9223</v>
      </c>
      <c t="s" s="220" r="B6563">
        <v>5435</v>
      </c>
      <c t="s" s="220" r="C6563">
        <v>9224</v>
      </c>
      <c t="s" s="220" r="D6563">
        <v>9225</v>
      </c>
      <c s="168" r="E6563">
        <v>41336.6325925926</v>
      </c>
      <c s="220" r="F6563"/>
      <c t="s" s="220" r="G6563">
        <v>57</v>
      </c>
      <c s="220" r="H6563"/>
      <c s="220" r="I6563"/>
      <c s="220" r="J6563">
        <v>69004238</v>
      </c>
      <c s="220" r="K6563"/>
      <c t="s" s="17" r="L6563">
        <v>74</v>
      </c>
      <c t="s" s="17" r="M6563">
        <v>5438</v>
      </c>
      <c s="220" r="N6563">
        <v>577</v>
      </c>
      <c s="220" r="O6563">
        <v>115</v>
      </c>
      <c s="220" r="P6563">
        <v>3600</v>
      </c>
      <c t="s" s="220" r="Q6563">
        <v>9226</v>
      </c>
      <c t="s" s="17" r="R6563">
        <v>9227</v>
      </c>
    </row>
    <row r="6564">
      <c t="s" s="128" r="A6564">
        <v>9228</v>
      </c>
      <c t="s" s="220" r="B6564">
        <v>217</v>
      </c>
      <c t="s" s="220" r="C6564">
        <v>9229</v>
      </c>
      <c t="s" s="220" r="D6564">
        <v>9230</v>
      </c>
      <c s="168" r="E6564">
        <v>41336.6325231481</v>
      </c>
      <c s="220" r="F6564"/>
      <c t="s" s="220" r="G6564">
        <v>57</v>
      </c>
      <c s="220" r="H6564"/>
      <c s="220" r="I6564"/>
      <c s="220" r="J6564">
        <v>261867800</v>
      </c>
      <c s="220" r="K6564"/>
      <c t="s" s="17" r="L6564">
        <v>228</v>
      </c>
      <c t="s" s="17" r="M6564">
        <v>221</v>
      </c>
      <c s="220" r="N6564">
        <v>254</v>
      </c>
      <c s="220" r="O6564">
        <v>325</v>
      </c>
      <c s="220" r="P6564">
        <v>3600</v>
      </c>
      <c t="s" s="220" r="Q6564">
        <v>9231</v>
      </c>
      <c t="s" s="17" r="R6564">
        <v>9232</v>
      </c>
    </row>
    <row r="6565">
      <c t="s" s="128" r="A6565">
        <v>9233</v>
      </c>
      <c t="s" s="220" r="B6565">
        <v>634</v>
      </c>
      <c t="s" s="220" r="C6565">
        <v>9234</v>
      </c>
      <c t="s" s="220" r="D6565">
        <v>9230</v>
      </c>
      <c s="168" r="E6565">
        <v>41336.6325231481</v>
      </c>
      <c s="220" r="F6565"/>
      <c t="s" s="220" r="G6565">
        <v>46</v>
      </c>
      <c s="220" r="H6565"/>
      <c s="220" r="I6565"/>
      <c s="220" r="J6565">
        <v>53034800</v>
      </c>
      <c s="220" r="K6565"/>
      <c t="s" s="17" r="L6565">
        <v>74</v>
      </c>
      <c t="s" s="17" r="M6565">
        <v>637</v>
      </c>
      <c s="220" r="N6565">
        <v>368</v>
      </c>
      <c s="220" r="O6565">
        <v>425</v>
      </c>
      <c s="220" r="P6565">
        <v>-10800</v>
      </c>
      <c t="s" s="220" r="Q6565">
        <v>9235</v>
      </c>
      <c t="s" s="17" r="R6565">
        <v>9236</v>
      </c>
    </row>
    <row r="6566">
      <c t="s" s="128" r="A6566">
        <v>9237</v>
      </c>
      <c t="s" s="220" r="B6566">
        <v>7583</v>
      </c>
      <c t="s" s="220" r="C6566">
        <v>9238</v>
      </c>
      <c t="s" s="220" r="D6566">
        <v>9230</v>
      </c>
      <c s="168" r="E6566">
        <v>41336.6325231481</v>
      </c>
      <c s="220" r="F6566"/>
      <c t="s" s="220" r="G6566">
        <v>57</v>
      </c>
      <c s="220" r="H6566"/>
      <c s="220" r="I6566"/>
      <c s="220" r="J6566">
        <v>817584876</v>
      </c>
      <c s="220" r="K6566"/>
      <c t="s" s="17" r="L6566">
        <v>228</v>
      </c>
      <c t="s" s="17" r="M6566">
        <v>7588</v>
      </c>
      <c s="220" r="N6566">
        <v>2</v>
      </c>
      <c s="220" r="O6566"/>
      <c s="220" r="P6566">
        <v>3600</v>
      </c>
      <c t="s" s="220" r="Q6566">
        <v>9239</v>
      </c>
      <c t="s" s="17" r="R6566">
        <v>9240</v>
      </c>
    </row>
    <row r="6567">
      <c t="s" s="128" r="A6567">
        <v>8992</v>
      </c>
      <c t="s" s="220" r="B6567">
        <v>3344</v>
      </c>
      <c t="s" s="220" r="C6567">
        <v>9241</v>
      </c>
      <c t="s" s="220" r="D6567">
        <v>9242</v>
      </c>
      <c s="168" r="E6567">
        <v>41336.6325115741</v>
      </c>
      <c s="220" r="F6567"/>
      <c t="s" s="220" r="G6567">
        <v>57</v>
      </c>
      <c s="220" r="H6567"/>
      <c s="220" r="I6567"/>
      <c s="220" r="J6567">
        <v>591115786</v>
      </c>
      <c s="220" r="K6567"/>
      <c t="s" s="17" r="L6567">
        <v>74</v>
      </c>
      <c t="s" s="17" r="M6567">
        <v>3347</v>
      </c>
      <c s="220" r="N6567">
        <v>6129</v>
      </c>
      <c s="220" r="O6567">
        <v>363</v>
      </c>
      <c s="220" r="P6567"/>
      <c t="s" s="220" r="Q6567">
        <v>9243</v>
      </c>
      <c t="s" s="17" r="R6567">
        <v>2191</v>
      </c>
    </row>
    <row r="6568">
      <c t="s" s="128" r="A6568">
        <v>9244</v>
      </c>
      <c t="s" s="220" r="B6568">
        <v>587</v>
      </c>
      <c t="s" s="220" r="C6568">
        <v>9245</v>
      </c>
      <c t="s" s="220" r="D6568">
        <v>9246</v>
      </c>
      <c s="168" r="E6568">
        <v>41336.6324074074</v>
      </c>
      <c s="220" r="F6568"/>
      <c t="s" s="220" r="G6568">
        <v>46</v>
      </c>
      <c s="220" r="H6568"/>
      <c s="220" r="I6568"/>
      <c s="220" r="J6568">
        <v>56994672</v>
      </c>
      <c s="220" r="K6568"/>
      <c t="s" s="17" r="L6568">
        <v>605</v>
      </c>
      <c t="s" s="17" r="M6568">
        <v>590</v>
      </c>
      <c s="220" r="N6568">
        <v>532</v>
      </c>
      <c s="220" r="O6568">
        <v>763</v>
      </c>
      <c s="220" r="P6568"/>
      <c t="s" s="220" r="Q6568">
        <v>9247</v>
      </c>
      <c t="s" s="17" r="R6568">
        <v>5118</v>
      </c>
    </row>
    <row r="6569">
      <c t="s" s="128" r="A6569">
        <v>9248</v>
      </c>
      <c t="s" s="220" r="B6569">
        <v>364</v>
      </c>
      <c t="s" s="220" r="C6569">
        <v>9249</v>
      </c>
      <c t="s" s="220" r="D6569">
        <v>9250</v>
      </c>
      <c s="168" r="E6569">
        <v>41336.6323726852</v>
      </c>
      <c s="220" r="F6569"/>
      <c t="s" s="220" r="G6569">
        <v>57</v>
      </c>
      <c s="220" r="H6569"/>
      <c s="220" r="I6569"/>
      <c s="220" r="J6569">
        <v>214662250</v>
      </c>
      <c s="220" r="K6569"/>
      <c t="s" s="17" r="L6569">
        <v>127</v>
      </c>
      <c t="s" s="17" r="M6569">
        <v>368</v>
      </c>
      <c s="220" r="N6569">
        <v>99</v>
      </c>
      <c s="220" r="O6569">
        <v>431</v>
      </c>
      <c s="220" r="P6569">
        <v>3600</v>
      </c>
      <c t="s" s="220" r="Q6569">
        <v>9251</v>
      </c>
      <c t="s" s="17" r="R6569">
        <v>702</v>
      </c>
    </row>
    <row r="6570">
      <c t="s" s="128" r="A6570">
        <v>9252</v>
      </c>
      <c t="s" s="220" r="B6570">
        <v>300</v>
      </c>
      <c t="s" s="220" r="C6570">
        <v>9253</v>
      </c>
      <c t="s" s="220" r="D6570">
        <v>9250</v>
      </c>
      <c s="168" r="E6570">
        <v>41336.6323726852</v>
      </c>
      <c s="220" r="F6570"/>
      <c t="s" s="220" r="G6570">
        <v>57</v>
      </c>
      <c s="220" r="H6570"/>
      <c s="220" r="I6570"/>
      <c s="220" r="J6570">
        <v>22763232</v>
      </c>
      <c s="220" r="K6570"/>
      <c t="s" s="17" r="L6570">
        <v>74</v>
      </c>
      <c t="s" s="17" r="M6570">
        <v>303</v>
      </c>
      <c s="220" r="N6570">
        <v>307</v>
      </c>
      <c s="220" r="O6570">
        <v>140</v>
      </c>
      <c s="220" r="P6570">
        <v>3600</v>
      </c>
      <c t="s" s="220" r="Q6570">
        <v>9254</v>
      </c>
      <c t="s" s="17" r="R6570">
        <v>9255</v>
      </c>
    </row>
    <row r="6571">
      <c t="s" s="128" r="A6571">
        <v>9256</v>
      </c>
      <c t="s" s="220" r="B6571">
        <v>9257</v>
      </c>
      <c t="s" s="220" r="C6571">
        <v>9258</v>
      </c>
      <c t="s" s="220" r="D6571">
        <v>9259</v>
      </c>
      <c s="168" r="E6571">
        <v>41336.6323032407</v>
      </c>
      <c s="220" r="F6571"/>
      <c t="s" s="220" r="G6571">
        <v>46</v>
      </c>
      <c s="220" r="H6571"/>
      <c s="220" r="I6571"/>
      <c s="220" r="J6571">
        <v>20938781</v>
      </c>
      <c s="220" r="K6571"/>
      <c t="s" s="17" r="L6571">
        <v>228</v>
      </c>
      <c t="s" s="17" r="M6571">
        <v>9260</v>
      </c>
      <c s="220" r="N6571">
        <v>374</v>
      </c>
      <c s="220" r="O6571">
        <v>352</v>
      </c>
      <c s="220" r="P6571">
        <v>3600</v>
      </c>
      <c t="s" s="220" r="Q6571">
        <v>9261</v>
      </c>
      <c t="s" s="17" r="R6571">
        <v>5485</v>
      </c>
    </row>
    <row r="6572">
      <c t="s" s="128" r="A6572">
        <v>9262</v>
      </c>
      <c t="s" s="220" r="B6572">
        <v>5822</v>
      </c>
      <c t="s" s="220" r="C6572">
        <v>9263</v>
      </c>
      <c t="s" s="220" r="D6572">
        <v>9264</v>
      </c>
      <c s="168" r="E6572">
        <v>41336.6322800926</v>
      </c>
      <c s="220" r="F6572"/>
      <c t="s" s="220" r="G6572">
        <v>57</v>
      </c>
      <c s="220" r="H6572"/>
      <c s="220" r="I6572"/>
      <c s="220" r="J6572">
        <v>17345145</v>
      </c>
      <c s="220" r="K6572"/>
      <c t="s" s="17" r="L6572">
        <v>127</v>
      </c>
      <c t="s" s="17" r="M6572">
        <v>5825</v>
      </c>
      <c s="220" r="N6572">
        <v>257</v>
      </c>
      <c s="220" r="O6572">
        <v>572</v>
      </c>
      <c s="220" r="P6572">
        <v>3600</v>
      </c>
      <c t="s" s="220" r="Q6572">
        <v>9265</v>
      </c>
      <c t="s" s="17" r="R6572">
        <v>5922</v>
      </c>
    </row>
    <row r="6573">
      <c t="s" s="128" r="A6573">
        <v>9266</v>
      </c>
      <c t="s" s="220" r="B6573">
        <v>7384</v>
      </c>
      <c t="s" s="220" r="C6573">
        <v>9267</v>
      </c>
      <c t="s" s="220" r="D6573">
        <v>9268</v>
      </c>
      <c s="168" r="E6573">
        <v>41336.6321527778</v>
      </c>
      <c s="220" r="F6573"/>
      <c t="s" s="220" r="G6573">
        <v>57</v>
      </c>
      <c s="220" r="H6573"/>
      <c s="220" r="I6573"/>
      <c s="220" r="J6573">
        <v>293465042</v>
      </c>
      <c s="220" r="K6573"/>
      <c t="s" s="17" r="L6573">
        <v>116</v>
      </c>
      <c t="s" s="17" r="M6573">
        <v>7387</v>
      </c>
      <c s="220" r="N6573">
        <v>130</v>
      </c>
      <c s="220" r="O6573">
        <v>204</v>
      </c>
      <c s="220" r="P6573">
        <v>3600</v>
      </c>
      <c t="s" s="220" r="Q6573">
        <v>9269</v>
      </c>
      <c t="s" s="17" r="R6573">
        <v>9270</v>
      </c>
    </row>
    <row r="6574">
      <c t="s" s="128" r="A6574">
        <v>9271</v>
      </c>
      <c t="s" s="220" r="B6574">
        <v>7529</v>
      </c>
      <c t="s" s="220" r="C6574">
        <v>9272</v>
      </c>
      <c t="s" s="220" r="D6574">
        <v>9273</v>
      </c>
      <c s="168" r="E6574">
        <v>41336.6321412037</v>
      </c>
      <c s="220" r="F6574"/>
      <c t="s" s="220" r="G6574">
        <v>57</v>
      </c>
      <c s="220" r="H6574"/>
      <c s="220" r="I6574"/>
      <c s="220" r="J6574">
        <v>2007161</v>
      </c>
      <c s="220" r="K6574"/>
      <c t="s" s="17" r="L6574">
        <v>116</v>
      </c>
      <c t="s" s="17" r="M6574">
        <v>7532</v>
      </c>
      <c s="220" r="N6574">
        <v>642</v>
      </c>
      <c s="220" r="O6574">
        <v>771</v>
      </c>
      <c s="220" r="P6574">
        <v>12600</v>
      </c>
      <c t="s" s="220" r="Q6574">
        <v>9274</v>
      </c>
      <c t="s" s="17" r="R6574">
        <v>4439</v>
      </c>
    </row>
    <row r="6575">
      <c t="s" s="128" r="A6575">
        <v>9275</v>
      </c>
      <c t="s" s="220" r="B6575">
        <v>1752</v>
      </c>
      <c t="s" s="220" r="C6575">
        <v>9276</v>
      </c>
      <c t="s" s="220" r="D6575">
        <v>9273</v>
      </c>
      <c s="168" r="E6575">
        <v>41336.6321412037</v>
      </c>
      <c s="220" r="F6575"/>
      <c t="s" s="220" r="G6575">
        <v>57</v>
      </c>
      <c s="220" r="H6575"/>
      <c s="220" r="I6575"/>
      <c s="220" r="J6575">
        <v>386504210</v>
      </c>
      <c s="220" r="K6575"/>
      <c t="s" s="17" r="L6575">
        <v>74</v>
      </c>
      <c t="s" s="17" r="M6575">
        <v>1755</v>
      </c>
      <c s="220" r="N6575">
        <v>238</v>
      </c>
      <c s="220" r="O6575">
        <v>203</v>
      </c>
      <c s="220" r="P6575"/>
      <c t="s" s="220" r="Q6575">
        <v>9277</v>
      </c>
      <c t="s" s="17" r="R6575">
        <v>9278</v>
      </c>
    </row>
    <row r="6576">
      <c t="s" s="128" r="A6576">
        <v>9279</v>
      </c>
      <c t="s" s="220" r="B6576">
        <v>9011</v>
      </c>
      <c t="s" s="220" r="C6576">
        <v>9280</v>
      </c>
      <c t="s" s="220" r="D6576">
        <v>9281</v>
      </c>
      <c s="168" r="E6576">
        <v>41336.6321296296</v>
      </c>
      <c s="220" r="F6576"/>
      <c t="s" s="220" r="G6576">
        <v>57</v>
      </c>
      <c s="220" r="H6576"/>
      <c s="220" r="I6576"/>
      <c s="220" r="J6576">
        <v>272388858</v>
      </c>
      <c s="220" r="K6576"/>
      <c t="s" s="17" r="L6576">
        <v>74</v>
      </c>
      <c t="s" s="17" r="M6576">
        <v>9013</v>
      </c>
      <c s="220" r="N6576">
        <v>17</v>
      </c>
      <c s="220" r="O6576">
        <v>129</v>
      </c>
      <c s="220" r="P6576">
        <v>-10800</v>
      </c>
      <c t="s" s="220" r="Q6576">
        <v>9282</v>
      </c>
      <c t="s" s="17" r="R6576">
        <v>9283</v>
      </c>
    </row>
    <row r="6577">
      <c t="s" s="128" r="A6577">
        <v>9284</v>
      </c>
      <c t="s" s="220" r="B6577">
        <v>3170</v>
      </c>
      <c t="s" s="220" r="C6577">
        <v>9285</v>
      </c>
      <c t="s" s="220" r="D6577">
        <v>9286</v>
      </c>
      <c s="168" r="E6577">
        <v>41336.6321064815</v>
      </c>
      <c s="220" r="F6577"/>
      <c t="s" s="220" r="G6577">
        <v>57</v>
      </c>
      <c s="220" r="H6577"/>
      <c s="220" r="I6577"/>
      <c s="220" r="J6577">
        <v>117340835</v>
      </c>
      <c s="220" r="K6577"/>
      <c t="s" s="17" r="L6577">
        <v>135</v>
      </c>
      <c t="s" s="17" r="M6577">
        <v>3173</v>
      </c>
      <c s="220" r="N6577">
        <v>51</v>
      </c>
      <c s="220" r="O6577">
        <v>126</v>
      </c>
      <c s="220" r="P6577">
        <v>3600</v>
      </c>
      <c t="s" s="220" r="Q6577">
        <v>9287</v>
      </c>
      <c t="s" s="17" r="R6577">
        <v>9288</v>
      </c>
    </row>
    <row r="6578">
      <c t="s" s="128" r="A6578">
        <v>9289</v>
      </c>
      <c t="s" s="220" r="B6578">
        <v>8421</v>
      </c>
      <c t="s" s="220" r="C6578">
        <v>9290</v>
      </c>
      <c t="s" s="220" r="D6578">
        <v>9291</v>
      </c>
      <c s="168" r="E6578">
        <v>41336.6320486111</v>
      </c>
      <c s="220" r="F6578"/>
      <c t="s" s="220" r="G6578">
        <v>46</v>
      </c>
      <c s="220" r="H6578"/>
      <c s="220" r="I6578"/>
      <c s="220" r="J6578">
        <v>125692064</v>
      </c>
      <c s="220" r="K6578"/>
      <c t="s" s="17" r="L6578">
        <v>228</v>
      </c>
      <c t="s" s="17" r="M6578">
        <v>8424</v>
      </c>
      <c s="220" r="N6578">
        <v>352</v>
      </c>
      <c s="220" r="O6578">
        <v>628</v>
      </c>
      <c s="220" r="P6578">
        <v>3600</v>
      </c>
      <c t="s" s="220" r="Q6578">
        <v>9292</v>
      </c>
      <c t="s" s="17" r="R6578">
        <v>1226</v>
      </c>
    </row>
    <row r="6579">
      <c t="s" s="128" r="A6579">
        <v>9293</v>
      </c>
      <c t="s" s="220" r="B6579">
        <v>1608</v>
      </c>
      <c t="s" s="220" r="C6579">
        <v>9294</v>
      </c>
      <c t="s" s="220" r="D6579">
        <v>9295</v>
      </c>
      <c s="168" r="E6579">
        <v>41336.632037037</v>
      </c>
      <c s="220" r="F6579"/>
      <c t="s" s="220" r="G6579">
        <v>57</v>
      </c>
      <c s="220" r="H6579"/>
      <c s="220" r="I6579"/>
      <c s="220" r="J6579">
        <v>419071151</v>
      </c>
      <c s="220" r="K6579"/>
      <c t="s" s="17" r="L6579">
        <v>228</v>
      </c>
      <c t="s" s="17" r="M6579">
        <v>1611</v>
      </c>
      <c s="220" r="N6579">
        <v>97</v>
      </c>
      <c s="220" r="O6579">
        <v>141</v>
      </c>
      <c s="220" r="P6579"/>
      <c t="s" s="220" r="Q6579">
        <v>9296</v>
      </c>
      <c t="s" s="17" r="R6579">
        <v>9297</v>
      </c>
    </row>
    <row r="6580">
      <c t="s" s="128" r="A6580">
        <v>9298</v>
      </c>
      <c t="s" s="220" r="B6580">
        <v>1408</v>
      </c>
      <c t="s" s="220" r="C6580">
        <v>9299</v>
      </c>
      <c t="s" s="220" r="D6580">
        <v>9300</v>
      </c>
      <c s="168" r="E6580">
        <v>41336.6319791667</v>
      </c>
      <c s="220" r="F6580"/>
      <c t="s" s="220" r="G6580">
        <v>46</v>
      </c>
      <c s="220" r="H6580"/>
      <c s="220" r="I6580"/>
      <c s="220" r="J6580">
        <v>20303980</v>
      </c>
      <c s="220" r="K6580"/>
      <c t="s" s="17" r="L6580">
        <v>228</v>
      </c>
      <c t="s" s="17" r="M6580">
        <v>1411</v>
      </c>
      <c s="220" r="N6580">
        <v>329</v>
      </c>
      <c s="220" r="O6580">
        <v>252</v>
      </c>
      <c s="220" r="P6580">
        <v>-10800</v>
      </c>
      <c t="s" s="220" r="Q6580">
        <v>9301</v>
      </c>
      <c t="s" s="17" r="R6580">
        <v>9302</v>
      </c>
    </row>
    <row r="6581">
      <c t="s" s="128" r="A6581">
        <v>9303</v>
      </c>
      <c t="s" s="220" r="B6581">
        <v>8066</v>
      </c>
      <c t="s" s="220" r="C6581">
        <v>9304</v>
      </c>
      <c t="s" s="220" r="D6581">
        <v>9300</v>
      </c>
      <c s="168" r="E6581">
        <v>41336.6319791667</v>
      </c>
      <c s="220" r="F6581"/>
      <c t="s" s="220" r="G6581">
        <v>57</v>
      </c>
      <c s="220" r="H6581">
        <v>223893006</v>
      </c>
      <c t="s" s="220" r="I6581">
        <v>3416</v>
      </c>
      <c s="220" r="J6581">
        <v>42056608</v>
      </c>
      <c t="s" s="220" r="K6581">
        <v>9305</v>
      </c>
      <c t="s" s="17" r="L6581">
        <v>1367</v>
      </c>
      <c t="s" s="17" r="M6581">
        <v>8069</v>
      </c>
      <c s="220" r="N6581">
        <v>677</v>
      </c>
      <c s="220" r="O6581">
        <v>486</v>
      </c>
      <c s="220" r="P6581">
        <v>3600</v>
      </c>
      <c t="s" s="220" r="Q6581">
        <v>9306</v>
      </c>
      <c t="s" s="17" r="R6581">
        <v>9307</v>
      </c>
    </row>
    <row r="6582">
      <c t="s" s="128" r="A6582">
        <v>9308</v>
      </c>
      <c t="s" s="220" r="B6582">
        <v>5519</v>
      </c>
      <c t="s" s="220" r="C6582">
        <v>9309</v>
      </c>
      <c t="s" s="220" r="D6582">
        <v>9310</v>
      </c>
      <c s="168" r="E6582">
        <v>41336.631875</v>
      </c>
      <c s="220" r="F6582"/>
      <c t="s" s="220" r="G6582">
        <v>57</v>
      </c>
      <c s="220" r="H6582"/>
      <c s="220" r="I6582"/>
      <c s="220" r="J6582">
        <v>510693309</v>
      </c>
      <c s="220" r="K6582"/>
      <c t="s" s="17" r="L6582">
        <v>74</v>
      </c>
      <c t="s" s="17" r="M6582">
        <v>5522</v>
      </c>
      <c s="220" r="N6582">
        <v>32</v>
      </c>
      <c s="220" r="O6582">
        <v>356</v>
      </c>
      <c s="220" r="P6582">
        <v>3600</v>
      </c>
      <c t="s" s="220" r="Q6582">
        <v>9311</v>
      </c>
      <c t="s" s="17" r="R6582">
        <v>1992</v>
      </c>
    </row>
    <row r="6583">
      <c t="s" s="128" r="A6583">
        <v>9312</v>
      </c>
      <c t="s" s="220" r="B6583">
        <v>539</v>
      </c>
      <c t="s" s="220" r="C6583">
        <v>9313</v>
      </c>
      <c t="s" s="220" r="D6583">
        <v>9314</v>
      </c>
      <c s="168" r="E6583">
        <v>41336.6318634259</v>
      </c>
      <c s="220" r="F6583"/>
      <c t="s" s="220" r="G6583">
        <v>57</v>
      </c>
      <c s="220" r="H6583"/>
      <c s="220" r="I6583"/>
      <c s="220" r="J6583">
        <v>204469430</v>
      </c>
      <c s="220" r="K6583"/>
      <c t="s" s="17" r="L6583">
        <v>74</v>
      </c>
      <c t="s" s="17" r="M6583">
        <v>543</v>
      </c>
      <c s="220" r="N6583">
        <v>564</v>
      </c>
      <c s="220" r="O6583">
        <v>838</v>
      </c>
      <c s="220" r="P6583">
        <v>3600</v>
      </c>
      <c t="s" s="220" r="Q6583">
        <v>9315</v>
      </c>
      <c t="s" s="17" r="R6583">
        <v>9316</v>
      </c>
    </row>
    <row r="6584">
      <c t="s" s="128" r="A6584">
        <v>9317</v>
      </c>
      <c t="s" s="220" r="B6584">
        <v>3726</v>
      </c>
      <c t="s" s="220" r="C6584">
        <v>9318</v>
      </c>
      <c t="s" s="220" r="D6584">
        <v>9319</v>
      </c>
      <c s="168" r="E6584">
        <v>41336.6316782407</v>
      </c>
      <c s="220" r="F6584"/>
      <c t="s" s="220" r="G6584">
        <v>57</v>
      </c>
      <c s="220" r="H6584"/>
      <c s="220" r="I6584"/>
      <c s="220" r="J6584">
        <v>24172026</v>
      </c>
      <c s="220" r="K6584"/>
      <c t="s" s="17" r="L6584">
        <v>228</v>
      </c>
      <c t="s" s="17" r="M6584">
        <v>3729</v>
      </c>
      <c s="220" r="N6584">
        <v>876</v>
      </c>
      <c s="220" r="O6584">
        <v>375</v>
      </c>
      <c s="220" r="P6584">
        <v>3600</v>
      </c>
      <c t="s" s="220" r="Q6584">
        <v>9320</v>
      </c>
      <c t="s" s="17" r="R6584">
        <v>2613</v>
      </c>
    </row>
    <row r="6585">
      <c t="s" s="128" r="A6585">
        <v>9321</v>
      </c>
      <c t="s" s="220" r="B6585">
        <v>272</v>
      </c>
      <c t="s" s="220" r="C6585">
        <v>9322</v>
      </c>
      <c t="s" s="220" r="D6585">
        <v>9323</v>
      </c>
      <c s="168" r="E6585">
        <v>41336.6316550926</v>
      </c>
      <c s="220" r="F6585"/>
      <c t="s" s="220" r="G6585">
        <v>46</v>
      </c>
      <c s="220" r="H6585"/>
      <c s="220" r="I6585"/>
      <c s="220" r="J6585">
        <v>22377730</v>
      </c>
      <c s="220" r="K6585"/>
      <c t="s" s="17" r="L6585">
        <v>74</v>
      </c>
      <c t="s" s="17" r="M6585">
        <v>275</v>
      </c>
      <c s="220" r="N6585">
        <v>324</v>
      </c>
      <c s="220" r="O6585">
        <v>434</v>
      </c>
      <c s="220" r="P6585">
        <v>-10800</v>
      </c>
      <c t="s" s="220" r="Q6585">
        <v>9324</v>
      </c>
      <c t="s" s="17" r="R6585">
        <v>9325</v>
      </c>
    </row>
    <row r="6586">
      <c t="s" s="128" r="A6586">
        <v>9326</v>
      </c>
      <c t="s" s="220" r="B6586">
        <v>1759</v>
      </c>
      <c t="s" s="220" r="C6586">
        <v>9327</v>
      </c>
      <c t="s" s="220" r="D6586">
        <v>9323</v>
      </c>
      <c s="168" r="E6586">
        <v>41336.6316550926</v>
      </c>
      <c s="220" r="F6586"/>
      <c t="s" s="220" r="G6586">
        <v>57</v>
      </c>
      <c s="220" r="H6586">
        <v>419925637</v>
      </c>
      <c t="s" s="220" r="I6586">
        <v>9199</v>
      </c>
      <c s="220" r="J6586">
        <v>527251402</v>
      </c>
      <c t="s" s="220" r="K6586">
        <v>9200</v>
      </c>
      <c t="s" s="17" r="L6586">
        <v>116</v>
      </c>
      <c t="s" s="17" r="M6586">
        <v>1762</v>
      </c>
      <c s="220" r="N6586">
        <v>113</v>
      </c>
      <c s="220" r="O6586">
        <v>129</v>
      </c>
      <c s="220" r="P6586">
        <v>3600</v>
      </c>
      <c t="s" s="220" r="Q6586">
        <v>9328</v>
      </c>
      <c t="s" s="17" r="R6586">
        <v>9329</v>
      </c>
    </row>
    <row r="6587">
      <c t="s" s="128" r="A6587">
        <v>9330</v>
      </c>
      <c t="s" s="220" r="B6587">
        <v>513</v>
      </c>
      <c t="s" s="220" r="C6587">
        <v>9331</v>
      </c>
      <c t="s" s="220" r="D6587">
        <v>9332</v>
      </c>
      <c s="168" r="E6587">
        <v>41336.6316203704</v>
      </c>
      <c s="220" r="F6587"/>
      <c t="s" s="220" r="G6587">
        <v>46</v>
      </c>
      <c s="220" r="H6587"/>
      <c s="220" r="I6587"/>
      <c s="220" r="J6587">
        <v>1549341</v>
      </c>
      <c s="220" r="K6587"/>
      <c t="s" s="17" r="L6587">
        <v>228</v>
      </c>
      <c t="s" s="17" r="M6587">
        <v>516</v>
      </c>
      <c s="220" r="N6587">
        <v>844</v>
      </c>
      <c s="220" r="O6587">
        <v>561</v>
      </c>
      <c s="220" r="P6587">
        <v>3600</v>
      </c>
      <c t="s" s="220" r="Q6587">
        <v>9333</v>
      </c>
      <c t="s" s="17" r="R6587">
        <v>4439</v>
      </c>
    </row>
    <row r="6588">
      <c t="s" s="128" r="A6588">
        <v>9334</v>
      </c>
      <c t="s" s="220" r="B6588">
        <v>1462</v>
      </c>
      <c t="s" s="220" r="C6588">
        <v>9335</v>
      </c>
      <c t="s" s="220" r="D6588">
        <v>9336</v>
      </c>
      <c s="168" r="E6588">
        <v>41336.6315740741</v>
      </c>
      <c s="220" r="F6588"/>
      <c t="s" s="220" r="G6588">
        <v>57</v>
      </c>
      <c s="220" r="H6588"/>
      <c s="220" r="I6588"/>
      <c s="220" r="J6588">
        <v>238565039</v>
      </c>
      <c s="220" r="K6588"/>
      <c t="s" s="17" r="L6588">
        <v>1636</v>
      </c>
      <c t="s" s="17" r="M6588">
        <v>1465</v>
      </c>
      <c s="220" r="N6588">
        <v>821</v>
      </c>
      <c s="220" r="O6588">
        <v>624</v>
      </c>
      <c s="220" r="P6588">
        <v>7200</v>
      </c>
      <c t="s" s="220" r="Q6588">
        <v>9337</v>
      </c>
      <c t="s" s="17" r="R6588">
        <v>9338</v>
      </c>
    </row>
    <row r="6589">
      <c t="s" s="128" r="A6589">
        <v>9339</v>
      </c>
      <c t="s" s="220" r="B6589">
        <v>9340</v>
      </c>
      <c t="s" s="220" r="C6589">
        <v>9341</v>
      </c>
      <c t="s" s="220" r="D6589">
        <v>9342</v>
      </c>
      <c s="168" r="E6589">
        <v>41336.6314467593</v>
      </c>
      <c s="220" r="F6589"/>
      <c t="s" s="220" r="G6589">
        <v>57</v>
      </c>
      <c s="220" r="H6589"/>
      <c s="220" r="I6589"/>
      <c s="220" r="J6589">
        <v>36951416</v>
      </c>
      <c s="220" r="K6589"/>
      <c t="s" s="17" r="L6589">
        <v>116</v>
      </c>
      <c t="s" s="17" r="M6589">
        <v>9343</v>
      </c>
      <c s="220" r="N6589">
        <v>229</v>
      </c>
      <c s="220" r="O6589">
        <v>204</v>
      </c>
      <c s="220" r="P6589">
        <v>3600</v>
      </c>
      <c t="s" s="220" r="Q6589">
        <v>9344</v>
      </c>
      <c t="s" s="17" r="R6589">
        <v>130</v>
      </c>
    </row>
    <row r="6590">
      <c t="s" s="128" r="A6590">
        <v>9345</v>
      </c>
      <c t="s" s="220" r="B6590">
        <v>634</v>
      </c>
      <c t="s" s="220" r="C6590">
        <v>9346</v>
      </c>
      <c t="s" s="220" r="D6590">
        <v>9347</v>
      </c>
      <c s="168" r="E6590">
        <v>41336.631400463</v>
      </c>
      <c s="220" r="F6590"/>
      <c t="s" s="220" r="G6590">
        <v>46</v>
      </c>
      <c s="220" r="H6590"/>
      <c s="220" r="I6590"/>
      <c s="220" r="J6590">
        <v>53034800</v>
      </c>
      <c s="220" r="K6590"/>
      <c t="s" s="17" r="L6590">
        <v>74</v>
      </c>
      <c t="s" s="17" r="M6590">
        <v>637</v>
      </c>
      <c s="220" r="N6590">
        <v>368</v>
      </c>
      <c s="220" r="O6590">
        <v>425</v>
      </c>
      <c s="220" r="P6590">
        <v>-10800</v>
      </c>
      <c t="s" s="220" r="Q6590">
        <v>9348</v>
      </c>
      <c t="s" s="17" r="R6590">
        <v>5485</v>
      </c>
    </row>
    <row r="6591">
      <c t="s" s="128" r="A6591">
        <v>9349</v>
      </c>
      <c t="s" s="220" r="B6591">
        <v>3669</v>
      </c>
      <c t="s" s="220" r="C6591">
        <v>9350</v>
      </c>
      <c t="s" s="220" r="D6591">
        <v>9351</v>
      </c>
      <c s="168" r="E6591">
        <v>41336.6313773148</v>
      </c>
      <c s="220" r="F6591"/>
      <c t="s" s="220" r="G6591">
        <v>57</v>
      </c>
      <c s="220" r="H6591"/>
      <c s="220" r="I6591"/>
      <c s="220" r="J6591">
        <v>455582203</v>
      </c>
      <c s="220" r="K6591"/>
      <c t="s" s="17" r="L6591">
        <v>228</v>
      </c>
      <c t="s" s="17" r="M6591">
        <v>3672</v>
      </c>
      <c s="220" r="N6591">
        <v>849</v>
      </c>
      <c s="220" r="O6591">
        <v>810</v>
      </c>
      <c s="220" r="P6591">
        <v>3600</v>
      </c>
      <c t="s" s="220" r="Q6591">
        <v>9352</v>
      </c>
      <c t="s" s="17" r="R6591">
        <v>9353</v>
      </c>
    </row>
    <row r="6592">
      <c t="s" s="128" r="A6592">
        <v>9354</v>
      </c>
      <c t="s" s="220" r="B6592">
        <v>4300</v>
      </c>
      <c t="s" s="220" r="C6592">
        <v>9355</v>
      </c>
      <c t="s" s="220" r="D6592">
        <v>9351</v>
      </c>
      <c s="168" r="E6592">
        <v>41336.6313773148</v>
      </c>
      <c s="220" r="F6592"/>
      <c t="s" s="220" r="G6592">
        <v>46</v>
      </c>
      <c s="220" r="H6592"/>
      <c s="220" r="I6592"/>
      <c s="220" r="J6592">
        <v>112729237</v>
      </c>
      <c s="220" r="K6592"/>
      <c t="s" s="17" r="L6592">
        <v>49</v>
      </c>
      <c t="s" s="17" r="M6592">
        <v>4303</v>
      </c>
      <c s="220" r="N6592">
        <v>17</v>
      </c>
      <c s="220" r="O6592">
        <v>71</v>
      </c>
      <c s="220" r="P6592">
        <v>3600</v>
      </c>
      <c t="s" s="220" r="Q6592">
        <v>9356</v>
      </c>
      <c t="s" s="17" r="R6592">
        <v>9357</v>
      </c>
    </row>
    <row r="6593">
      <c t="s" s="128" r="A6593">
        <v>9358</v>
      </c>
      <c t="s" s="220" r="B6593">
        <v>3450</v>
      </c>
      <c t="s" s="220" r="C6593">
        <v>9359</v>
      </c>
      <c t="s" s="220" r="D6593">
        <v>9360</v>
      </c>
      <c s="168" r="E6593">
        <v>41336.6313657407</v>
      </c>
      <c s="220" r="F6593"/>
      <c t="s" s="220" r="G6593">
        <v>57</v>
      </c>
      <c s="220" r="H6593"/>
      <c s="220" r="I6593"/>
      <c s="220" r="J6593">
        <v>401488254</v>
      </c>
      <c s="220" r="K6593"/>
      <c t="s" s="17" r="L6593">
        <v>116</v>
      </c>
      <c t="s" s="17" r="M6593">
        <v>3452</v>
      </c>
      <c s="220" r="N6593">
        <v>112</v>
      </c>
      <c s="220" r="O6593">
        <v>142</v>
      </c>
      <c s="220" r="P6593">
        <v>3600</v>
      </c>
      <c t="s" s="220" r="Q6593">
        <v>9361</v>
      </c>
      <c t="s" s="17" r="R6593">
        <v>9362</v>
      </c>
    </row>
    <row r="6594">
      <c t="s" s="128" r="A6594">
        <v>9363</v>
      </c>
      <c t="s" s="220" r="B6594">
        <v>6529</v>
      </c>
      <c t="s" s="220" r="C6594">
        <v>9364</v>
      </c>
      <c t="s" s="220" r="D6594">
        <v>9365</v>
      </c>
      <c s="168" r="E6594">
        <v>41336.6313541667</v>
      </c>
      <c s="220" r="F6594"/>
      <c t="s" s="220" r="G6594">
        <v>57</v>
      </c>
      <c s="220" r="H6594"/>
      <c s="220" r="I6594"/>
      <c s="220" r="J6594">
        <v>84558885</v>
      </c>
      <c s="220" r="K6594"/>
      <c t="s" s="17" r="L6594">
        <v>74</v>
      </c>
      <c t="s" s="17" r="M6594">
        <v>6532</v>
      </c>
      <c s="220" r="N6594">
        <v>346</v>
      </c>
      <c s="220" r="O6594">
        <v>959</v>
      </c>
      <c s="220" r="P6594">
        <v>3600</v>
      </c>
      <c t="s" s="220" r="Q6594">
        <v>9366</v>
      </c>
      <c t="s" s="17" r="R6594">
        <v>9367</v>
      </c>
    </row>
    <row r="6595">
      <c t="s" s="128" r="A6595">
        <v>9368</v>
      </c>
      <c t="s" s="220" r="B6595">
        <v>9114</v>
      </c>
      <c t="s" s="220" r="C6595">
        <v>9369</v>
      </c>
      <c t="s" s="220" r="D6595">
        <v>9370</v>
      </c>
      <c s="168" r="E6595">
        <v>41336.6312731481</v>
      </c>
      <c s="220" r="F6595"/>
      <c t="s" s="220" r="G6595">
        <v>46</v>
      </c>
      <c s="220" r="H6595"/>
      <c s="220" r="I6595"/>
      <c s="220" r="J6595">
        <v>17207710</v>
      </c>
      <c s="220" r="K6595"/>
      <c t="s" s="17" r="L6595">
        <v>74</v>
      </c>
      <c t="s" s="17" r="M6595">
        <v>9117</v>
      </c>
      <c s="220" r="N6595">
        <v>374</v>
      </c>
      <c s="220" r="O6595">
        <v>708</v>
      </c>
      <c s="220" r="P6595">
        <v>3600</v>
      </c>
      <c t="s" s="220" r="Q6595">
        <v>9371</v>
      </c>
      <c t="s" s="17" r="R6595">
        <v>4365</v>
      </c>
    </row>
    <row r="6596">
      <c t="s" s="128" r="A6596">
        <v>9087</v>
      </c>
      <c t="s" s="220" r="B6596">
        <v>566</v>
      </c>
      <c t="s" s="220" r="C6596">
        <v>9372</v>
      </c>
      <c t="s" s="220" r="D6596">
        <v>9373</v>
      </c>
      <c s="168" r="E6596">
        <v>41336.6311689815</v>
      </c>
      <c s="220" r="F6596"/>
      <c t="s" s="220" r="G6596">
        <v>57</v>
      </c>
      <c s="220" r="H6596"/>
      <c s="220" r="I6596"/>
      <c s="220" r="J6596">
        <v>347111716</v>
      </c>
      <c s="220" r="K6596"/>
      <c t="s" s="17" r="L6596">
        <v>1636</v>
      </c>
      <c t="s" s="17" r="M6596">
        <v>569</v>
      </c>
      <c s="220" r="N6596">
        <v>3162</v>
      </c>
      <c s="220" r="O6596">
        <v>624</v>
      </c>
      <c s="220" r="P6596">
        <v>-10800</v>
      </c>
      <c t="s" s="220" r="Q6596">
        <v>9374</v>
      </c>
      <c t="s" s="17" r="R6596">
        <v>1166</v>
      </c>
    </row>
    <row r="6597">
      <c t="s" s="128" r="A6597">
        <v>9375</v>
      </c>
      <c t="s" s="220" r="B6597">
        <v>9102</v>
      </c>
      <c t="s" s="220" r="C6597">
        <v>9376</v>
      </c>
      <c t="s" s="220" r="D6597">
        <v>9377</v>
      </c>
      <c s="168" r="E6597">
        <v>41336.6311458333</v>
      </c>
      <c s="220" r="F6597"/>
      <c t="s" s="220" r="G6597">
        <v>57</v>
      </c>
      <c s="220" r="H6597"/>
      <c s="220" r="I6597"/>
      <c s="220" r="J6597">
        <v>38533120</v>
      </c>
      <c s="220" r="K6597"/>
      <c t="s" s="17" r="L6597">
        <v>74</v>
      </c>
      <c t="s" s="17" r="M6597">
        <v>9105</v>
      </c>
      <c s="220" r="N6597">
        <v>4497</v>
      </c>
      <c s="220" r="O6597">
        <v>1431</v>
      </c>
      <c s="220" r="P6597">
        <v>3600</v>
      </c>
      <c t="s" s="220" r="Q6597">
        <v>9378</v>
      </c>
      <c t="s" s="17" r="R6597">
        <v>9379</v>
      </c>
    </row>
    <row r="6598">
      <c t="s" s="128" r="A6598">
        <v>9380</v>
      </c>
      <c t="s" s="220" r="B6598">
        <v>5573</v>
      </c>
      <c t="s" s="220" r="C6598">
        <v>9381</v>
      </c>
      <c t="s" s="220" r="D6598">
        <v>9382</v>
      </c>
      <c s="168" r="E6598">
        <v>41336.6309953704</v>
      </c>
      <c s="220" r="F6598"/>
      <c t="s" s="220" r="G6598">
        <v>46</v>
      </c>
      <c s="220" r="H6598"/>
      <c s="220" r="I6598"/>
      <c s="220" r="J6598">
        <v>20245745</v>
      </c>
      <c s="220" r="K6598"/>
      <c t="s" s="17" r="L6598">
        <v>74</v>
      </c>
      <c t="s" s="17" r="M6598">
        <v>5576</v>
      </c>
      <c s="220" r="N6598">
        <v>176</v>
      </c>
      <c s="220" r="O6598">
        <v>330</v>
      </c>
      <c s="220" r="P6598">
        <v>3600</v>
      </c>
      <c t="s" s="220" r="Q6598">
        <v>9383</v>
      </c>
      <c t="s" s="17" r="R6598">
        <v>3981</v>
      </c>
    </row>
    <row r="6599">
      <c t="s" s="128" r="A6599">
        <v>9384</v>
      </c>
      <c t="s" s="220" r="B6599">
        <v>4888</v>
      </c>
      <c t="s" s="220" r="C6599">
        <v>9385</v>
      </c>
      <c t="s" s="220" r="D6599">
        <v>9386</v>
      </c>
      <c s="168" r="E6599">
        <v>41336.6309143518</v>
      </c>
      <c s="220" r="F6599"/>
      <c t="s" s="220" r="G6599">
        <v>57</v>
      </c>
      <c s="220" r="H6599"/>
      <c s="220" r="I6599"/>
      <c s="220" r="J6599">
        <v>262735702</v>
      </c>
      <c s="220" r="K6599"/>
      <c t="s" s="17" r="L6599">
        <v>74</v>
      </c>
      <c t="s" s="17" r="M6599">
        <v>4891</v>
      </c>
      <c s="220" r="N6599">
        <v>175</v>
      </c>
      <c s="220" r="O6599">
        <v>85</v>
      </c>
      <c s="220" r="P6599"/>
      <c t="s" s="220" r="Q6599">
        <v>9387</v>
      </c>
      <c t="s" s="17" r="R6599">
        <v>1704</v>
      </c>
    </row>
    <row r="6600">
      <c t="s" s="128" r="A6600">
        <v>9388</v>
      </c>
      <c t="s" s="220" r="B6600">
        <v>3344</v>
      </c>
      <c t="s" s="220" r="C6600">
        <v>9389</v>
      </c>
      <c t="s" s="220" r="D6600">
        <v>9390</v>
      </c>
      <c s="168" r="E6600">
        <v>41336.6309027778</v>
      </c>
      <c s="220" r="F6600"/>
      <c t="s" s="220" r="G6600">
        <v>57</v>
      </c>
      <c s="220" r="H6600"/>
      <c s="220" r="I6600"/>
      <c s="220" r="J6600">
        <v>591115786</v>
      </c>
      <c s="220" r="K6600"/>
      <c t="s" s="17" r="L6600">
        <v>74</v>
      </c>
      <c t="s" s="17" r="M6600">
        <v>3347</v>
      </c>
      <c s="220" r="N6600">
        <v>6129</v>
      </c>
      <c s="220" r="O6600">
        <v>363</v>
      </c>
      <c s="220" r="P6600"/>
      <c t="s" s="220" r="Q6600">
        <v>9391</v>
      </c>
      <c t="s" s="17" r="R6600">
        <v>9392</v>
      </c>
    </row>
    <row r="6601">
      <c t="s" s="128" r="A6601">
        <v>9393</v>
      </c>
      <c t="s" s="220" r="B6601">
        <v>9394</v>
      </c>
      <c t="s" s="220" r="C6601">
        <v>9395</v>
      </c>
      <c t="s" s="220" r="D6601">
        <v>9396</v>
      </c>
      <c s="168" r="E6601">
        <v>41336.6308796296</v>
      </c>
      <c s="220" r="F6601"/>
      <c t="s" s="220" r="G6601">
        <v>57</v>
      </c>
      <c s="220" r="H6601"/>
      <c s="220" r="I6601"/>
      <c s="220" r="J6601">
        <v>634838962</v>
      </c>
      <c s="220" r="K6601"/>
      <c t="s" s="17" r="L6601">
        <v>74</v>
      </c>
      <c t="s" s="17" r="M6601">
        <v>9397</v>
      </c>
      <c s="220" r="N6601">
        <v>54</v>
      </c>
      <c s="220" r="O6601">
        <v>39</v>
      </c>
      <c s="220" r="P6601">
        <v>7200</v>
      </c>
      <c t="s" s="220" r="Q6601">
        <v>9398</v>
      </c>
      <c t="s" s="17" r="R6601">
        <v>348</v>
      </c>
    </row>
    <row r="6602">
      <c t="s" s="128" r="A6602">
        <v>9399</v>
      </c>
      <c t="s" s="220" r="B6602">
        <v>4295</v>
      </c>
      <c t="s" s="220" r="C6602">
        <v>9400</v>
      </c>
      <c t="s" s="220" r="D6602">
        <v>9396</v>
      </c>
      <c s="168" r="E6602">
        <v>41336.6308796296</v>
      </c>
      <c s="220" r="F6602"/>
      <c t="s" s="220" r="G6602">
        <v>57</v>
      </c>
      <c s="220" r="H6602"/>
      <c s="220" r="I6602"/>
      <c s="220" r="J6602">
        <v>345228021</v>
      </c>
      <c s="220" r="K6602"/>
      <c t="s" s="17" r="L6602">
        <v>74</v>
      </c>
      <c t="s" s="17" r="M6602">
        <v>4357</v>
      </c>
      <c s="220" r="N6602">
        <v>134</v>
      </c>
      <c s="220" r="O6602">
        <v>284</v>
      </c>
      <c s="220" r="P6602">
        <v>-10800</v>
      </c>
      <c t="s" s="220" r="Q6602">
        <v>9401</v>
      </c>
      <c t="s" s="17" r="R6602">
        <v>6925</v>
      </c>
    </row>
    <row r="6603">
      <c t="s" s="128" r="A6603">
        <v>9402</v>
      </c>
      <c t="s" s="220" r="B6603">
        <v>9403</v>
      </c>
      <c t="s" s="220" r="C6603">
        <v>9404</v>
      </c>
      <c t="s" s="220" r="D6603">
        <v>9405</v>
      </c>
      <c s="168" r="E6603">
        <v>41336.630775463</v>
      </c>
      <c s="220" r="F6603"/>
      <c t="s" s="220" r="G6603">
        <v>57</v>
      </c>
      <c s="220" r="H6603"/>
      <c s="220" r="I6603"/>
      <c s="220" r="J6603">
        <v>268805828</v>
      </c>
      <c s="220" r="K6603"/>
      <c t="s" s="17" r="L6603">
        <v>116</v>
      </c>
      <c t="s" s="17" r="M6603">
        <v>9406</v>
      </c>
      <c s="220" r="N6603">
        <v>1207</v>
      </c>
      <c s="220" r="O6603">
        <v>877</v>
      </c>
      <c s="220" r="P6603">
        <v>-10800</v>
      </c>
      <c t="s" s="220" r="Q6603">
        <v>9407</v>
      </c>
      <c t="s" s="17" r="R6603">
        <v>2739</v>
      </c>
    </row>
    <row r="6604">
      <c t="s" s="128" r="A6604">
        <v>9408</v>
      </c>
      <c t="s" s="220" r="B6604">
        <v>6420</v>
      </c>
      <c t="s" s="220" r="C6604">
        <v>9409</v>
      </c>
      <c t="s" s="220" r="D6604">
        <v>9410</v>
      </c>
      <c s="168" r="E6604">
        <v>41336.6306944444</v>
      </c>
      <c s="220" r="F6604"/>
      <c t="s" s="220" r="G6604">
        <v>46</v>
      </c>
      <c s="220" r="H6604"/>
      <c s="220" r="I6604"/>
      <c s="220" r="J6604">
        <v>63427935</v>
      </c>
      <c s="220" r="K6604"/>
      <c t="s" s="17" r="L6604">
        <v>49</v>
      </c>
      <c t="s" s="17" r="M6604">
        <v>6423</v>
      </c>
      <c s="220" r="N6604">
        <v>248</v>
      </c>
      <c s="220" r="O6604">
        <v>192</v>
      </c>
      <c s="220" r="P6604">
        <v>3600</v>
      </c>
      <c t="s" s="220" r="Q6604">
        <v>9411</v>
      </c>
      <c t="s" s="17" r="R6604">
        <v>9412</v>
      </c>
    </row>
    <row r="6605">
      <c t="s" s="128" r="A6605">
        <v>9413</v>
      </c>
      <c t="s" s="220" r="B6605">
        <v>5727</v>
      </c>
      <c t="s" s="220" r="C6605">
        <v>9414</v>
      </c>
      <c t="s" s="220" r="D6605">
        <v>9415</v>
      </c>
      <c s="168" r="E6605">
        <v>41336.6306828704</v>
      </c>
      <c s="220" r="F6605"/>
      <c t="s" s="220" r="G6605">
        <v>57</v>
      </c>
      <c s="220" r="H6605"/>
      <c s="220" r="I6605"/>
      <c s="220" r="J6605">
        <v>14663464</v>
      </c>
      <c s="220" r="K6605"/>
      <c t="s" s="17" r="L6605">
        <v>5730</v>
      </c>
      <c t="s" s="17" r="M6605">
        <v>5731</v>
      </c>
      <c s="220" r="N6605">
        <v>2718</v>
      </c>
      <c s="220" r="O6605">
        <v>1401</v>
      </c>
      <c s="220" r="P6605">
        <v>3600</v>
      </c>
      <c t="s" s="220" r="Q6605">
        <v>9416</v>
      </c>
      <c t="s" s="17" r="R6605">
        <v>9417</v>
      </c>
    </row>
    <row r="6606">
      <c t="s" s="128" r="A6606">
        <v>9418</v>
      </c>
      <c t="s" s="220" r="B6606">
        <v>9419</v>
      </c>
      <c t="s" s="220" r="C6606">
        <v>9420</v>
      </c>
      <c t="s" s="220" r="D6606">
        <v>9421</v>
      </c>
      <c s="168" r="E6606">
        <v>41336.6306712963</v>
      </c>
      <c s="220" r="F6606"/>
      <c t="s" s="220" r="G6606">
        <v>46</v>
      </c>
      <c s="220" r="H6606"/>
      <c s="220" r="I6606"/>
      <c s="220" r="J6606">
        <v>54022781</v>
      </c>
      <c s="220" r="K6606"/>
      <c t="s" s="17" r="L6606">
        <v>605</v>
      </c>
      <c t="s" s="17" r="M6606">
        <v>9422</v>
      </c>
      <c s="220" r="N6606">
        <v>67</v>
      </c>
      <c s="220" r="O6606">
        <v>376</v>
      </c>
      <c s="220" r="P6606">
        <v>3600</v>
      </c>
      <c t="s" s="220" r="Q6606">
        <v>9423</v>
      </c>
      <c t="s" s="17" r="R6606">
        <v>9424</v>
      </c>
    </row>
    <row r="6607">
      <c t="s" s="128" r="A6607">
        <v>9425</v>
      </c>
      <c t="s" s="220" r="B6607">
        <v>885</v>
      </c>
      <c t="s" s="220" r="C6607">
        <v>9426</v>
      </c>
      <c t="s" s="220" r="D6607">
        <v>9427</v>
      </c>
      <c s="168" r="E6607">
        <v>41336.6306597222</v>
      </c>
      <c s="220" r="F6607"/>
      <c t="s" s="220" r="G6607">
        <v>57</v>
      </c>
      <c s="220" r="H6607"/>
      <c s="220" r="I6607"/>
      <c s="220" r="J6607">
        <v>236816776</v>
      </c>
      <c s="220" r="K6607"/>
      <c t="s" s="17" r="L6607">
        <v>74</v>
      </c>
      <c t="s" s="17" r="M6607">
        <v>888</v>
      </c>
      <c s="220" r="N6607">
        <v>226</v>
      </c>
      <c s="220" r="O6607">
        <v>243</v>
      </c>
      <c s="220" r="P6607">
        <v>3600</v>
      </c>
      <c t="s" s="220" r="Q6607">
        <v>9428</v>
      </c>
      <c t="s" s="17" r="R6607">
        <v>9429</v>
      </c>
    </row>
    <row r="6608">
      <c t="s" s="128" r="A6608">
        <v>9430</v>
      </c>
      <c t="s" s="220" r="B6608">
        <v>9431</v>
      </c>
      <c t="s" s="220" r="C6608">
        <v>9432</v>
      </c>
      <c t="s" s="220" r="D6608">
        <v>9433</v>
      </c>
      <c s="168" r="E6608">
        <v>41336.6305902778</v>
      </c>
      <c s="220" r="F6608"/>
      <c t="s" s="220" r="G6608">
        <v>57</v>
      </c>
      <c s="220" r="H6608"/>
      <c s="220" r="I6608"/>
      <c s="220" r="J6608">
        <v>226968415</v>
      </c>
      <c s="220" r="K6608"/>
      <c t="s" s="17" r="L6608">
        <v>74</v>
      </c>
      <c t="s" s="17" r="M6608">
        <v>9434</v>
      </c>
      <c s="220" r="N6608">
        <v>109</v>
      </c>
      <c s="220" r="O6608">
        <v>437</v>
      </c>
      <c s="220" r="P6608">
        <v>3600</v>
      </c>
      <c t="s" s="220" r="Q6608">
        <v>9435</v>
      </c>
      <c t="s" s="17" r="R6608">
        <v>130</v>
      </c>
    </row>
    <row r="6609">
      <c t="s" s="128" r="A6609">
        <v>9436</v>
      </c>
      <c t="s" s="220" r="B6609">
        <v>272</v>
      </c>
      <c t="s" s="220" r="C6609">
        <v>9437</v>
      </c>
      <c t="s" s="220" r="D6609">
        <v>9438</v>
      </c>
      <c s="168" r="E6609">
        <v>41336.6305787037</v>
      </c>
      <c s="220" r="F6609"/>
      <c t="s" s="220" r="G6609">
        <v>46</v>
      </c>
      <c s="220" r="H6609"/>
      <c s="220" r="I6609"/>
      <c s="220" r="J6609">
        <v>22377730</v>
      </c>
      <c s="220" r="K6609"/>
      <c t="s" s="17" r="L6609">
        <v>74</v>
      </c>
      <c t="s" s="17" r="M6609">
        <v>275</v>
      </c>
      <c s="220" r="N6609">
        <v>324</v>
      </c>
      <c s="220" r="O6609">
        <v>434</v>
      </c>
      <c s="220" r="P6609">
        <v>-10800</v>
      </c>
      <c t="s" s="220" r="Q6609">
        <v>9439</v>
      </c>
      <c t="s" s="17" r="R6609">
        <v>5201</v>
      </c>
    </row>
    <row r="6610">
      <c t="s" s="128" r="A6610">
        <v>9440</v>
      </c>
      <c t="s" s="220" r="B6610">
        <v>5232</v>
      </c>
      <c t="s" s="220" r="C6610">
        <v>9441</v>
      </c>
      <c t="s" s="220" r="D6610">
        <v>9442</v>
      </c>
      <c s="168" r="E6610">
        <v>41336.6305439815</v>
      </c>
      <c s="220" r="F6610"/>
      <c t="s" s="220" r="G6610">
        <v>57</v>
      </c>
      <c s="220" r="H6610"/>
      <c s="220" r="I6610"/>
      <c s="220" r="J6610">
        <v>84841696</v>
      </c>
      <c s="220" r="K6610"/>
      <c t="s" s="17" r="L6610">
        <v>74</v>
      </c>
      <c t="s" s="17" r="M6610">
        <v>5235</v>
      </c>
      <c s="220" r="N6610">
        <v>239</v>
      </c>
      <c s="220" r="O6610">
        <v>738</v>
      </c>
      <c s="220" r="P6610">
        <v>3600</v>
      </c>
      <c t="s" s="220" r="Q6610">
        <v>9443</v>
      </c>
      <c t="s" s="17" r="R6610">
        <v>130</v>
      </c>
    </row>
    <row r="6611">
      <c t="s" s="128" r="A6611">
        <v>9444</v>
      </c>
      <c t="s" s="220" r="B6611">
        <v>4110</v>
      </c>
      <c t="s" s="220" r="C6611">
        <v>9445</v>
      </c>
      <c t="s" s="220" r="D6611">
        <v>9446</v>
      </c>
      <c s="168" r="E6611">
        <v>41336.6304976852</v>
      </c>
      <c s="220" r="F6611"/>
      <c t="s" s="220" r="G6611">
        <v>46</v>
      </c>
      <c s="220" r="H6611"/>
      <c s="220" r="I6611"/>
      <c s="220" r="J6611">
        <v>49976484</v>
      </c>
      <c s="220" r="K6611"/>
      <c t="s" s="17" r="L6611">
        <v>74</v>
      </c>
      <c t="s" s="17" r="M6611">
        <v>4113</v>
      </c>
      <c s="220" r="N6611">
        <v>122</v>
      </c>
      <c s="220" r="O6611">
        <v>237</v>
      </c>
      <c s="220" r="P6611">
        <v>3600</v>
      </c>
      <c t="s" s="220" r="Q6611">
        <v>9447</v>
      </c>
      <c t="s" s="17" r="R6611">
        <v>4871</v>
      </c>
    </row>
    <row r="6612">
      <c t="s" s="128" r="A6612">
        <v>9448</v>
      </c>
      <c t="s" s="220" r="B6612">
        <v>807</v>
      </c>
      <c t="s" s="220" r="C6612">
        <v>9449</v>
      </c>
      <c t="s" s="220" r="D6612">
        <v>9450</v>
      </c>
      <c s="168" r="E6612">
        <v>41336.630462963</v>
      </c>
      <c s="220" r="F6612"/>
      <c t="s" s="220" r="G6612">
        <v>57</v>
      </c>
      <c s="220" r="H6612"/>
      <c s="220" r="I6612"/>
      <c s="220" r="J6612">
        <v>259397402</v>
      </c>
      <c s="220" r="K6612"/>
      <c t="s" s="17" r="L6612">
        <v>74</v>
      </c>
      <c t="s" s="17" r="M6612">
        <v>810</v>
      </c>
      <c s="220" r="N6612">
        <v>39</v>
      </c>
      <c s="220" r="O6612">
        <v>163</v>
      </c>
      <c s="220" r="P6612"/>
      <c t="s" s="220" r="Q6612">
        <v>9451</v>
      </c>
      <c t="s" s="17" r="R6612">
        <v>1370</v>
      </c>
    </row>
    <row r="6613">
      <c t="s" s="128" r="A6613">
        <v>9452</v>
      </c>
      <c t="s" s="220" r="B6613">
        <v>4783</v>
      </c>
      <c t="s" s="220" r="C6613">
        <v>9453</v>
      </c>
      <c t="s" s="220" r="D6613">
        <v>9454</v>
      </c>
      <c s="168" r="E6613">
        <v>41336.6304398148</v>
      </c>
      <c s="220" r="F6613"/>
      <c t="s" s="220" r="G6613">
        <v>57</v>
      </c>
      <c s="220" r="H6613"/>
      <c s="220" r="I6613"/>
      <c s="220" r="J6613">
        <v>232517128</v>
      </c>
      <c s="220" r="K6613"/>
      <c t="s" s="17" r="L6613">
        <v>4786</v>
      </c>
      <c t="s" s="17" r="M6613">
        <v>4787</v>
      </c>
      <c s="220" r="N6613">
        <v>35</v>
      </c>
      <c s="220" r="O6613">
        <v>119</v>
      </c>
      <c s="220" r="P6613">
        <v>3600</v>
      </c>
      <c t="s" s="220" r="Q6613">
        <v>9455</v>
      </c>
      <c t="s" s="17" r="R6613">
        <v>2853</v>
      </c>
    </row>
    <row r="6614">
      <c t="s" s="128" r="A6614">
        <v>9456</v>
      </c>
      <c t="s" s="220" r="B6614">
        <v>8687</v>
      </c>
      <c t="s" s="220" r="C6614">
        <v>9457</v>
      </c>
      <c t="s" s="220" r="D6614">
        <v>9458</v>
      </c>
      <c s="168" r="E6614">
        <v>41336.6303819444</v>
      </c>
      <c s="220" r="F6614"/>
      <c t="s" s="220" r="G6614">
        <v>57</v>
      </c>
      <c s="220" r="H6614"/>
      <c s="220" r="I6614"/>
      <c s="220" r="J6614">
        <v>987063433</v>
      </c>
      <c s="220" r="K6614"/>
      <c t="s" s="17" r="L6614">
        <v>74</v>
      </c>
      <c t="s" s="17" r="M6614">
        <v>8827</v>
      </c>
      <c s="220" r="N6614">
        <v>1290</v>
      </c>
      <c s="220" r="O6614">
        <v>280</v>
      </c>
      <c s="220" r="P6614">
        <v>3600</v>
      </c>
      <c t="s" s="220" r="Q6614">
        <v>9459</v>
      </c>
      <c t="s" s="17" r="R6614">
        <v>9460</v>
      </c>
    </row>
    <row r="6615">
      <c t="s" s="128" r="A6615">
        <v>9461</v>
      </c>
      <c t="s" s="220" r="B6615">
        <v>3505</v>
      </c>
      <c t="s" s="220" r="C6615">
        <v>9462</v>
      </c>
      <c t="s" s="220" r="D6615">
        <v>9463</v>
      </c>
      <c s="168" r="E6615">
        <v>41336.6303703704</v>
      </c>
      <c s="220" r="F6615"/>
      <c t="s" s="220" r="G6615">
        <v>57</v>
      </c>
      <c s="220" r="H6615"/>
      <c s="220" r="I6615"/>
      <c s="220" r="J6615">
        <v>269739662</v>
      </c>
      <c s="220" r="K6615"/>
      <c t="s" s="17" r="L6615">
        <v>74</v>
      </c>
      <c t="s" s="17" r="M6615">
        <v>3508</v>
      </c>
      <c s="220" r="N6615">
        <v>281</v>
      </c>
      <c s="220" r="O6615">
        <v>274</v>
      </c>
      <c s="220" r="P6615">
        <v>-10800</v>
      </c>
      <c t="s" s="220" r="Q6615">
        <v>9464</v>
      </c>
      <c t="s" s="17" r="R6615">
        <v>9465</v>
      </c>
    </row>
    <row r="6616">
      <c t="s" s="128" r="A6616">
        <v>9466</v>
      </c>
      <c t="s" s="220" r="B6616">
        <v>2235</v>
      </c>
      <c t="s" s="220" r="C6616">
        <v>9467</v>
      </c>
      <c t="s" s="220" r="D6616">
        <v>9468</v>
      </c>
      <c s="168" r="E6616">
        <v>41336.6303587963</v>
      </c>
      <c s="220" r="F6616"/>
      <c t="s" s="220" r="G6616">
        <v>57</v>
      </c>
      <c s="220" r="H6616"/>
      <c s="220" r="I6616"/>
      <c s="220" r="J6616">
        <v>342842017</v>
      </c>
      <c s="220" r="K6616"/>
      <c t="s" s="17" r="L6616">
        <v>49</v>
      </c>
      <c t="s" s="17" r="M6616">
        <v>2238</v>
      </c>
      <c s="220" r="N6616">
        <v>169</v>
      </c>
      <c s="220" r="O6616">
        <v>287</v>
      </c>
      <c s="220" r="P6616">
        <v>3600</v>
      </c>
      <c t="s" s="220" r="Q6616">
        <v>9469</v>
      </c>
      <c t="s" s="17" r="R6616">
        <v>9470</v>
      </c>
    </row>
    <row r="6617">
      <c t="s" s="128" r="A6617">
        <v>9471</v>
      </c>
      <c t="s" s="220" r="B6617">
        <v>1111</v>
      </c>
      <c t="s" s="220" r="C6617">
        <v>9472</v>
      </c>
      <c t="s" s="220" r="D6617">
        <v>9473</v>
      </c>
      <c s="168" r="E6617">
        <v>41336.6303356482</v>
      </c>
      <c s="220" r="F6617"/>
      <c t="s" s="220" r="G6617">
        <v>57</v>
      </c>
      <c s="220" r="H6617"/>
      <c s="220" r="I6617"/>
      <c s="220" r="J6617">
        <v>15375817</v>
      </c>
      <c s="220" r="K6617"/>
      <c t="s" s="17" r="L6617">
        <v>228</v>
      </c>
      <c t="s" s="17" r="M6617">
        <v>1114</v>
      </c>
      <c s="220" r="N6617">
        <v>2088</v>
      </c>
      <c s="220" r="O6617">
        <v>690</v>
      </c>
      <c s="220" r="P6617">
        <v>3600</v>
      </c>
      <c t="s" s="220" r="Q6617">
        <v>9474</v>
      </c>
      <c t="s" s="17" r="R6617">
        <v>2038</v>
      </c>
    </row>
    <row r="6618">
      <c t="s" s="128" r="A6618">
        <v>9475</v>
      </c>
      <c t="s" s="220" r="B6618">
        <v>2287</v>
      </c>
      <c t="s" s="220" r="C6618">
        <v>9476</v>
      </c>
      <c t="s" s="220" r="D6618">
        <v>9477</v>
      </c>
      <c s="168" r="E6618">
        <v>41336.6303240741</v>
      </c>
      <c s="220" r="F6618"/>
      <c t="s" s="220" r="G6618">
        <v>46</v>
      </c>
      <c s="220" r="H6618"/>
      <c s="220" r="I6618"/>
      <c s="220" r="J6618">
        <v>14461032</v>
      </c>
      <c s="220" r="K6618"/>
      <c t="s" s="17" r="L6618">
        <v>74</v>
      </c>
      <c t="s" s="17" r="M6618">
        <v>2292</v>
      </c>
      <c s="220" r="N6618">
        <v>5043</v>
      </c>
      <c s="220" r="O6618">
        <v>1996</v>
      </c>
      <c s="220" r="P6618">
        <v>-28800</v>
      </c>
      <c t="s" s="220" r="Q6618">
        <v>9478</v>
      </c>
      <c t="s" s="17" r="R6618">
        <v>9479</v>
      </c>
    </row>
    <row r="6619">
      <c t="s" s="128" r="A6619">
        <v>9480</v>
      </c>
      <c t="s" s="220" r="B6619">
        <v>2118</v>
      </c>
      <c t="s" s="220" r="C6619">
        <v>9481</v>
      </c>
      <c t="s" s="220" r="D6619">
        <v>9482</v>
      </c>
      <c s="168" r="E6619">
        <v>41336.6302893518</v>
      </c>
      <c s="220" r="F6619"/>
      <c t="s" s="220" r="G6619">
        <v>57</v>
      </c>
      <c s="220" r="H6619"/>
      <c s="220" r="I6619"/>
      <c s="220" r="J6619">
        <v>85952314</v>
      </c>
      <c s="220" r="K6619"/>
      <c t="s" s="17" r="L6619">
        <v>135</v>
      </c>
      <c t="s" s="17" r="M6619">
        <v>2121</v>
      </c>
      <c s="220" r="N6619">
        <v>755</v>
      </c>
      <c s="220" r="O6619">
        <v>694</v>
      </c>
      <c s="220" r="P6619">
        <v>3600</v>
      </c>
      <c t="s" s="220" r="Q6619">
        <v>9483</v>
      </c>
      <c t="s" s="17" r="R6619">
        <v>4439</v>
      </c>
    </row>
    <row r="6620">
      <c t="s" s="128" r="A6620">
        <v>9484</v>
      </c>
      <c t="s" s="220" r="B6620">
        <v>307</v>
      </c>
      <c t="s" s="220" r="C6620">
        <v>9485</v>
      </c>
      <c t="s" s="220" r="D6620">
        <v>9486</v>
      </c>
      <c s="168" r="E6620">
        <v>41336.6302430556</v>
      </c>
      <c s="220" r="F6620"/>
      <c t="s" s="220" r="G6620">
        <v>57</v>
      </c>
      <c s="220" r="H6620">
        <v>20694291</v>
      </c>
      <c t="s" s="220" r="I6620">
        <v>1552</v>
      </c>
      <c s="220" r="J6620">
        <v>252141965</v>
      </c>
      <c t="s" s="220" r="K6620">
        <v>9487</v>
      </c>
      <c t="s" s="17" r="L6620">
        <v>116</v>
      </c>
      <c t="s" s="17" r="M6620">
        <v>310</v>
      </c>
      <c s="220" r="N6620">
        <v>681</v>
      </c>
      <c s="220" r="O6620">
        <v>200</v>
      </c>
      <c s="220" r="P6620">
        <v>3600</v>
      </c>
      <c t="s" s="220" r="Q6620">
        <v>9488</v>
      </c>
      <c t="s" s="17" r="R6620">
        <v>9489</v>
      </c>
    </row>
    <row r="6621">
      <c t="s" s="128" r="A6621">
        <v>9490</v>
      </c>
      <c t="s" s="220" r="B6621">
        <v>1759</v>
      </c>
      <c t="s" s="220" r="C6621">
        <v>9491</v>
      </c>
      <c t="s" s="220" r="D6621">
        <v>9492</v>
      </c>
      <c s="168" r="E6621">
        <v>41336.6302314815</v>
      </c>
      <c s="220" r="F6621"/>
      <c t="s" s="220" r="G6621">
        <v>57</v>
      </c>
      <c s="220" r="H6621"/>
      <c s="220" r="I6621"/>
      <c s="220" r="J6621">
        <v>527251402</v>
      </c>
      <c s="220" r="K6621"/>
      <c t="s" s="17" r="L6621">
        <v>116</v>
      </c>
      <c t="s" s="17" r="M6621">
        <v>1762</v>
      </c>
      <c s="220" r="N6621">
        <v>113</v>
      </c>
      <c s="220" r="O6621">
        <v>129</v>
      </c>
      <c s="220" r="P6621">
        <v>3600</v>
      </c>
      <c t="s" s="220" r="Q6621">
        <v>9493</v>
      </c>
      <c t="s" s="17" r="R6621">
        <v>390</v>
      </c>
    </row>
    <row r="6622">
      <c t="s" s="128" r="A6622">
        <v>9494</v>
      </c>
      <c t="s" s="220" r="B6622">
        <v>9495</v>
      </c>
      <c t="s" s="220" r="C6622">
        <v>9496</v>
      </c>
      <c t="s" s="220" r="D6622">
        <v>9497</v>
      </c>
      <c s="168" r="E6622">
        <v>41336.6301736111</v>
      </c>
      <c s="220" r="F6622"/>
      <c t="s" s="220" r="G6622">
        <v>57</v>
      </c>
      <c s="220" r="H6622"/>
      <c s="220" r="I6622"/>
      <c s="220" r="J6622">
        <v>52166320</v>
      </c>
      <c s="220" r="K6622"/>
      <c t="s" s="17" r="L6622">
        <v>74</v>
      </c>
      <c t="s" s="17" r="M6622">
        <v>9498</v>
      </c>
      <c s="220" r="N6622">
        <v>29</v>
      </c>
      <c s="220" r="O6622">
        <v>92</v>
      </c>
      <c s="220" r="P6622">
        <v>3600</v>
      </c>
      <c t="s" s="220" r="Q6622">
        <v>9499</v>
      </c>
      <c t="s" s="17" r="R6622">
        <v>1687</v>
      </c>
    </row>
    <row r="6623">
      <c t="s" s="128" r="A6623">
        <v>9500</v>
      </c>
      <c t="s" s="220" r="B6623">
        <v>1752</v>
      </c>
      <c t="s" s="220" r="C6623">
        <v>9501</v>
      </c>
      <c t="s" s="220" r="D6623">
        <v>9502</v>
      </c>
      <c s="168" r="E6623">
        <v>41336.630162037</v>
      </c>
      <c s="220" r="F6623"/>
      <c t="s" s="220" r="G6623">
        <v>57</v>
      </c>
      <c s="220" r="H6623"/>
      <c s="220" r="I6623"/>
      <c s="220" r="J6623">
        <v>386504210</v>
      </c>
      <c s="220" r="K6623"/>
      <c t="s" s="17" r="L6623">
        <v>74</v>
      </c>
      <c t="s" s="17" r="M6623">
        <v>1755</v>
      </c>
      <c s="220" r="N6623">
        <v>238</v>
      </c>
      <c s="220" r="O6623">
        <v>203</v>
      </c>
      <c s="220" r="P6623"/>
      <c t="s" s="220" r="Q6623">
        <v>9503</v>
      </c>
      <c t="s" s="17" r="R6623">
        <v>101</v>
      </c>
    </row>
    <row r="6624">
      <c t="s" s="128" r="A6624">
        <v>9504</v>
      </c>
      <c t="s" s="220" r="B6624">
        <v>9505</v>
      </c>
      <c t="s" s="220" r="C6624">
        <v>9506</v>
      </c>
      <c t="s" s="220" r="D6624">
        <v>9507</v>
      </c>
      <c s="168" r="E6624">
        <v>41336.6301041667</v>
      </c>
      <c s="220" r="F6624"/>
      <c t="s" s="220" r="G6624">
        <v>46</v>
      </c>
      <c s="220" r="H6624"/>
      <c s="220" r="I6624"/>
      <c s="220" r="J6624">
        <v>37776042</v>
      </c>
      <c s="220" r="K6624"/>
      <c t="s" s="17" r="L6624">
        <v>116</v>
      </c>
      <c t="s" s="17" r="M6624">
        <v>9508</v>
      </c>
      <c s="220" r="N6624">
        <v>1201</v>
      </c>
      <c s="220" r="O6624">
        <v>616</v>
      </c>
      <c s="220" r="P6624">
        <v>3600</v>
      </c>
      <c t="s" s="220" r="Q6624">
        <v>9509</v>
      </c>
      <c t="s" s="17" r="R6624">
        <v>3834</v>
      </c>
    </row>
    <row r="6625">
      <c t="s" s="128" r="A6625">
        <v>9510</v>
      </c>
      <c t="s" s="220" r="B6625">
        <v>9511</v>
      </c>
      <c t="s" s="220" r="C6625">
        <v>9512</v>
      </c>
      <c t="s" s="220" r="D6625">
        <v>9513</v>
      </c>
      <c s="168" r="E6625">
        <v>41336.6300462963</v>
      </c>
      <c s="220" r="F6625"/>
      <c t="s" s="220" r="G6625">
        <v>57</v>
      </c>
      <c s="220" r="H6625"/>
      <c s="220" r="I6625"/>
      <c s="220" r="J6625">
        <v>275438795</v>
      </c>
      <c s="220" r="K6625"/>
      <c t="s" s="17" r="L6625">
        <v>74</v>
      </c>
      <c t="s" s="17" r="M6625">
        <v>9514</v>
      </c>
      <c s="220" r="N6625">
        <v>35</v>
      </c>
      <c s="220" r="O6625">
        <v>188</v>
      </c>
      <c s="220" r="P6625"/>
      <c t="s" s="220" r="Q6625">
        <v>9515</v>
      </c>
      <c t="s" s="17" r="R6625">
        <v>1830</v>
      </c>
    </row>
    <row r="6626">
      <c t="s" s="128" r="A6626">
        <v>9516</v>
      </c>
      <c t="s" s="220" r="B6626">
        <v>9517</v>
      </c>
      <c t="s" s="220" r="C6626">
        <v>9518</v>
      </c>
      <c t="s" s="220" r="D6626">
        <v>9519</v>
      </c>
      <c s="168" r="E6626">
        <v>41336.6300347222</v>
      </c>
      <c s="220" r="F6626"/>
      <c t="s" s="220" r="G6626">
        <v>57</v>
      </c>
      <c s="220" r="H6626"/>
      <c s="220" r="I6626"/>
      <c s="220" r="J6626">
        <v>1033431866</v>
      </c>
      <c s="220" r="K6626"/>
      <c t="s" s="17" r="L6626">
        <v>74</v>
      </c>
      <c t="s" s="17" r="M6626">
        <v>9520</v>
      </c>
      <c s="220" r="N6626">
        <v>50</v>
      </c>
      <c s="220" r="O6626">
        <v>68</v>
      </c>
      <c s="220" r="P6626"/>
      <c t="s" s="220" r="Q6626">
        <v>9521</v>
      </c>
      <c t="s" s="17" r="R6626">
        <v>9522</v>
      </c>
    </row>
    <row r="6627">
      <c t="s" s="128" r="A6627">
        <v>9523</v>
      </c>
      <c t="s" s="220" r="B6627">
        <v>279</v>
      </c>
      <c t="s" s="220" r="C6627">
        <v>9524</v>
      </c>
      <c t="s" s="220" r="D6627">
        <v>9519</v>
      </c>
      <c s="168" r="E6627">
        <v>41336.6300347222</v>
      </c>
      <c s="220" r="F6627"/>
      <c t="s" s="220" r="G6627">
        <v>57</v>
      </c>
      <c s="220" r="H6627"/>
      <c s="220" r="I6627"/>
      <c s="220" r="J6627">
        <v>23097802</v>
      </c>
      <c s="220" r="K6627"/>
      <c t="s" s="17" r="L6627">
        <v>282</v>
      </c>
      <c t="s" s="17" r="M6627">
        <v>283</v>
      </c>
      <c s="220" r="N6627">
        <v>213</v>
      </c>
      <c s="220" r="O6627">
        <v>202</v>
      </c>
      <c s="220" r="P6627">
        <v>3600</v>
      </c>
      <c t="s" s="220" r="Q6627">
        <v>9525</v>
      </c>
      <c t="s" s="17" r="R6627">
        <v>9526</v>
      </c>
    </row>
    <row r="6628">
      <c t="s" s="128" r="A6628">
        <v>9527</v>
      </c>
      <c t="s" s="220" r="B6628">
        <v>9528</v>
      </c>
      <c t="s" s="220" r="C6628">
        <v>9529</v>
      </c>
      <c t="s" s="220" r="D6628">
        <v>9530</v>
      </c>
      <c s="168" r="E6628">
        <v>41336.6299884259</v>
      </c>
      <c s="220" r="F6628"/>
      <c t="s" s="220" r="G6628">
        <v>46</v>
      </c>
      <c s="220" r="H6628">
        <v>34255350</v>
      </c>
      <c t="s" s="220" r="I6628">
        <v>2262</v>
      </c>
      <c s="220" r="J6628">
        <v>487054076</v>
      </c>
      <c t="s" s="220" r="K6628">
        <v>9531</v>
      </c>
      <c t="s" s="17" r="L6628">
        <v>116</v>
      </c>
      <c t="s" s="17" r="M6628">
        <v>9532</v>
      </c>
      <c s="220" r="N6628">
        <v>19</v>
      </c>
      <c s="220" r="O6628">
        <v>127</v>
      </c>
      <c s="220" r="P6628">
        <v>7200</v>
      </c>
      <c t="s" s="220" r="Q6628">
        <v>9533</v>
      </c>
      <c t="s" s="17" r="R6628">
        <v>9534</v>
      </c>
    </row>
    <row r="6629">
      <c t="s" s="128" r="A6629">
        <v>9535</v>
      </c>
      <c t="s" s="220" r="B6629">
        <v>9011</v>
      </c>
      <c t="s" s="220" r="C6629">
        <v>9536</v>
      </c>
      <c t="s" s="220" r="D6629">
        <v>9537</v>
      </c>
      <c s="168" r="E6629">
        <v>41336.6299768518</v>
      </c>
      <c s="220" r="F6629"/>
      <c t="s" s="220" r="G6629">
        <v>57</v>
      </c>
      <c s="220" r="H6629"/>
      <c s="220" r="I6629"/>
      <c s="220" r="J6629">
        <v>272388858</v>
      </c>
      <c s="220" r="K6629"/>
      <c t="s" s="17" r="L6629">
        <v>74</v>
      </c>
      <c t="s" s="17" r="M6629">
        <v>9013</v>
      </c>
      <c s="220" r="N6629">
        <v>17</v>
      </c>
      <c s="220" r="O6629">
        <v>129</v>
      </c>
      <c s="220" r="P6629">
        <v>-10800</v>
      </c>
      <c t="s" s="220" r="Q6629">
        <v>9538</v>
      </c>
      <c t="s" s="17" r="R6629">
        <v>9539</v>
      </c>
    </row>
    <row r="6630">
      <c t="s" s="128" r="A6630">
        <v>9540</v>
      </c>
      <c t="s" s="220" r="B6630">
        <v>217</v>
      </c>
      <c t="s" s="220" r="C6630">
        <v>9541</v>
      </c>
      <c t="s" s="220" r="D6630">
        <v>9542</v>
      </c>
      <c s="168" r="E6630">
        <v>41336.6299421296</v>
      </c>
      <c s="220" r="F6630"/>
      <c t="s" s="220" r="G6630">
        <v>57</v>
      </c>
      <c s="220" r="H6630"/>
      <c s="220" r="I6630"/>
      <c s="220" r="J6630">
        <v>261867800</v>
      </c>
      <c s="220" r="K6630"/>
      <c t="s" s="17" r="L6630">
        <v>228</v>
      </c>
      <c t="s" s="17" r="M6630">
        <v>221</v>
      </c>
      <c s="220" r="N6630">
        <v>254</v>
      </c>
      <c s="220" r="O6630">
        <v>325</v>
      </c>
      <c s="220" r="P6630">
        <v>3600</v>
      </c>
      <c t="s" s="220" r="Q6630">
        <v>9543</v>
      </c>
      <c t="s" s="17" r="R6630">
        <v>9544</v>
      </c>
    </row>
    <row r="6631">
      <c t="s" s="128" r="A6631">
        <v>9545</v>
      </c>
      <c t="s" s="220" r="B6631">
        <v>9546</v>
      </c>
      <c t="s" s="220" r="C6631">
        <v>9547</v>
      </c>
      <c t="s" s="220" r="D6631">
        <v>9548</v>
      </c>
      <c s="168" r="E6631">
        <v>41336.6299305556</v>
      </c>
      <c s="220" r="F6631"/>
      <c t="s" s="220" r="G6631">
        <v>57</v>
      </c>
      <c s="220" r="H6631"/>
      <c s="220" r="I6631"/>
      <c s="220" r="J6631">
        <v>54615617</v>
      </c>
      <c s="220" r="K6631"/>
      <c t="s" s="17" r="L6631">
        <v>116</v>
      </c>
      <c t="s" s="17" r="M6631">
        <v>9549</v>
      </c>
      <c s="220" r="N6631">
        <v>29</v>
      </c>
      <c s="220" r="O6631">
        <v>93</v>
      </c>
      <c s="220" r="P6631">
        <v>-36000</v>
      </c>
      <c t="s" s="220" r="Q6631">
        <v>9550</v>
      </c>
      <c t="s" s="17" r="R6631">
        <v>9551</v>
      </c>
    </row>
    <row r="6632">
      <c t="s" s="128" r="A6632">
        <v>9552</v>
      </c>
      <c t="s" s="220" r="B6632">
        <v>4295</v>
      </c>
      <c t="s" s="220" r="C6632">
        <v>9553</v>
      </c>
      <c t="s" s="220" r="D6632">
        <v>9554</v>
      </c>
      <c s="168" r="E6632">
        <v>41336.6298958333</v>
      </c>
      <c s="220" r="F6632"/>
      <c t="s" s="220" r="G6632">
        <v>57</v>
      </c>
      <c s="220" r="H6632"/>
      <c s="220" r="I6632"/>
      <c s="220" r="J6632">
        <v>345228021</v>
      </c>
      <c s="220" r="K6632"/>
      <c t="s" s="17" r="L6632">
        <v>74</v>
      </c>
      <c t="s" s="17" r="M6632">
        <v>4357</v>
      </c>
      <c s="220" r="N6632">
        <v>134</v>
      </c>
      <c s="220" r="O6632">
        <v>284</v>
      </c>
      <c s="220" r="P6632">
        <v>-10800</v>
      </c>
      <c t="s" s="220" r="Q6632">
        <v>9555</v>
      </c>
      <c t="s" s="17" r="R6632">
        <v>2996</v>
      </c>
    </row>
    <row r="6633">
      <c t="s" s="128" r="A6633">
        <v>9556</v>
      </c>
      <c t="s" s="220" r="B6633">
        <v>617</v>
      </c>
      <c t="s" s="220" r="C6633">
        <v>9557</v>
      </c>
      <c t="s" s="220" r="D6633">
        <v>9558</v>
      </c>
      <c s="168" r="E6633">
        <v>41336.6298726852</v>
      </c>
      <c s="220" r="F6633"/>
      <c t="s" s="220" r="G6633">
        <v>57</v>
      </c>
      <c s="220" r="H6633"/>
      <c s="220" r="I6633"/>
      <c s="220" r="J6633">
        <v>238498745</v>
      </c>
      <c s="220" r="K6633"/>
      <c t="s" s="17" r="L6633">
        <v>74</v>
      </c>
      <c t="s" s="17" r="M6633">
        <v>620</v>
      </c>
      <c s="220" r="N6633">
        <v>98</v>
      </c>
      <c s="220" r="O6633">
        <v>177</v>
      </c>
      <c s="220" r="P6633">
        <v>3600</v>
      </c>
      <c t="s" s="220" r="Q6633">
        <v>9559</v>
      </c>
      <c t="s" s="17" r="R6633">
        <v>9560</v>
      </c>
    </row>
    <row r="6634">
      <c t="s" s="128" r="A6634">
        <v>9561</v>
      </c>
      <c t="s" s="220" r="B6634">
        <v>307</v>
      </c>
      <c t="s" s="220" r="C6634">
        <v>9562</v>
      </c>
      <c t="s" s="220" r="D6634">
        <v>9563</v>
      </c>
      <c s="168" r="E6634">
        <v>41336.629849537</v>
      </c>
      <c s="220" r="F6634"/>
      <c t="s" s="220" r="G6634">
        <v>57</v>
      </c>
      <c s="220" r="H6634">
        <v>80039777</v>
      </c>
      <c t="s" s="220" r="I6634">
        <v>9564</v>
      </c>
      <c s="220" r="J6634">
        <v>252141965</v>
      </c>
      <c t="s" s="220" r="K6634">
        <v>9565</v>
      </c>
      <c t="s" s="17" r="L6634">
        <v>116</v>
      </c>
      <c t="s" s="17" r="M6634">
        <v>310</v>
      </c>
      <c s="220" r="N6634">
        <v>681</v>
      </c>
      <c s="220" r="O6634">
        <v>200</v>
      </c>
      <c s="220" r="P6634">
        <v>3600</v>
      </c>
      <c t="s" s="220" r="Q6634">
        <v>9566</v>
      </c>
      <c t="s" s="17" r="R6634">
        <v>9567</v>
      </c>
    </row>
    <row r="6635">
      <c t="s" s="128" r="A6635">
        <v>9568</v>
      </c>
      <c t="s" s="220" r="B6635">
        <v>757</v>
      </c>
      <c t="s" s="220" r="C6635">
        <v>9569</v>
      </c>
      <c t="s" s="220" r="D6635">
        <v>9570</v>
      </c>
      <c s="168" r="E6635">
        <v>41336.6297916667</v>
      </c>
      <c s="220" r="F6635"/>
      <c t="s" s="220" r="G6635">
        <v>57</v>
      </c>
      <c s="220" r="H6635"/>
      <c s="220" r="I6635"/>
      <c s="220" r="J6635">
        <v>730737896</v>
      </c>
      <c s="220" r="K6635"/>
      <c t="s" s="17" r="L6635">
        <v>74</v>
      </c>
      <c t="s" s="17" r="M6635">
        <v>759</v>
      </c>
      <c s="220" r="N6635">
        <v>256</v>
      </c>
      <c s="220" r="O6635">
        <v>188</v>
      </c>
      <c s="220" r="P6635"/>
      <c t="s" s="220" r="Q6635">
        <v>9571</v>
      </c>
      <c t="s" s="17" r="R6635">
        <v>106</v>
      </c>
    </row>
    <row r="6636">
      <c t="s" s="128" r="A6636">
        <v>9572</v>
      </c>
      <c t="s" s="220" r="B6636">
        <v>559</v>
      </c>
      <c t="s" s="220" r="C6636">
        <v>9573</v>
      </c>
      <c t="s" s="220" r="D6636">
        <v>9574</v>
      </c>
      <c s="168" r="E6636">
        <v>41336.6297685185</v>
      </c>
      <c s="220" r="F6636"/>
      <c t="s" s="220" r="G6636">
        <v>46</v>
      </c>
      <c s="220" r="H6636"/>
      <c s="220" r="I6636"/>
      <c s="220" r="J6636">
        <v>24678769</v>
      </c>
      <c s="220" r="K6636"/>
      <c t="s" s="17" r="L6636">
        <v>74</v>
      </c>
      <c t="s" s="17" r="M6636">
        <v>562</v>
      </c>
      <c s="220" r="N6636">
        <v>233</v>
      </c>
      <c s="220" r="O6636">
        <v>116</v>
      </c>
      <c s="220" r="P6636">
        <v>3600</v>
      </c>
      <c t="s" s="220" r="Q6636">
        <v>9575</v>
      </c>
      <c t="s" s="17" r="R6636">
        <v>2198</v>
      </c>
    </row>
    <row r="6637">
      <c t="s" s="128" r="A6637">
        <v>9576</v>
      </c>
      <c t="s" s="220" r="B6637">
        <v>1494</v>
      </c>
      <c t="s" s="220" r="C6637">
        <v>9577</v>
      </c>
      <c t="s" s="220" r="D6637">
        <v>9578</v>
      </c>
      <c s="168" r="E6637">
        <v>41336.6297337963</v>
      </c>
      <c s="220" r="F6637"/>
      <c t="s" s="220" r="G6637">
        <v>46</v>
      </c>
      <c s="220" r="H6637">
        <v>92313922</v>
      </c>
      <c t="s" s="220" r="I6637">
        <v>5417</v>
      </c>
      <c s="220" r="J6637">
        <v>49009102</v>
      </c>
      <c t="s" s="220" r="K6637">
        <v>9579</v>
      </c>
      <c t="s" s="17" r="L6637">
        <v>135</v>
      </c>
      <c t="s" s="17" r="M6637">
        <v>1497</v>
      </c>
      <c s="220" r="N6637">
        <v>448</v>
      </c>
      <c s="220" r="O6637">
        <v>351</v>
      </c>
      <c s="220" r="P6637">
        <v>12600</v>
      </c>
      <c t="s" s="220" r="Q6637">
        <v>9580</v>
      </c>
      <c t="s" s="17" r="R6637">
        <v>9581</v>
      </c>
    </row>
    <row r="6638">
      <c t="s" s="128" r="A6638">
        <v>9582</v>
      </c>
      <c t="s" s="220" r="B6638">
        <v>6483</v>
      </c>
      <c t="s" s="220" r="C6638">
        <v>9583</v>
      </c>
      <c t="s" s="220" r="D6638">
        <v>9584</v>
      </c>
      <c s="168" r="E6638">
        <v>41336.6296412037</v>
      </c>
      <c s="220" r="F6638"/>
      <c t="s" s="220" r="G6638">
        <v>57</v>
      </c>
      <c s="220" r="H6638"/>
      <c s="220" r="I6638"/>
      <c s="220" r="J6638">
        <v>268861293</v>
      </c>
      <c s="220" r="K6638"/>
      <c t="s" s="17" r="L6638">
        <v>74</v>
      </c>
      <c t="s" s="17" r="M6638">
        <v>6486</v>
      </c>
      <c s="220" r="N6638">
        <v>17</v>
      </c>
      <c s="220" r="O6638">
        <v>147</v>
      </c>
      <c s="220" r="P6638">
        <v>3600</v>
      </c>
      <c t="s" s="220" r="Q6638">
        <v>9585</v>
      </c>
      <c t="s" s="17" r="R6638">
        <v>9586</v>
      </c>
    </row>
    <row r="6639">
      <c t="s" s="128" r="A6639">
        <v>13493</v>
      </c>
      <c t="s" s="220" r="B6639">
        <v>9170</v>
      </c>
      <c t="s" s="220" r="C6639">
        <v>13494</v>
      </c>
      <c t="s" s="220" r="D6639">
        <v>13495</v>
      </c>
      <c s="168" r="E6639">
        <v>41336.6296180556</v>
      </c>
      <c s="220" r="F6639"/>
      <c t="s" s="220" r="G6639">
        <v>57</v>
      </c>
      <c s="220" r="H6639"/>
      <c s="220" r="I6639"/>
      <c s="220" r="J6639">
        <v>488787404</v>
      </c>
      <c s="220" r="K6639"/>
      <c t="s" s="17" r="L6639">
        <v>74</v>
      </c>
      <c t="s" s="17" r="M6639">
        <v>9173</v>
      </c>
      <c s="220" r="N6639">
        <v>1015</v>
      </c>
      <c s="220" r="O6639">
        <v>332</v>
      </c>
      <c s="220" r="P6639">
        <v>3600</v>
      </c>
      <c t="s" s="220" r="Q6639">
        <v>13496</v>
      </c>
      <c t="s" s="17" r="R6639">
        <v>6941</v>
      </c>
    </row>
    <row r="6640">
      <c t="s" s="128" r="A6640">
        <v>9587</v>
      </c>
      <c t="s" s="220" r="B6640">
        <v>364</v>
      </c>
      <c t="s" s="220" r="C6640">
        <v>9588</v>
      </c>
      <c t="s" s="220" r="D6640">
        <v>9589</v>
      </c>
      <c s="168" r="E6640">
        <v>41336.6295949074</v>
      </c>
      <c s="220" r="F6640"/>
      <c t="s" s="220" r="G6640">
        <v>57</v>
      </c>
      <c s="220" r="H6640"/>
      <c s="220" r="I6640"/>
      <c s="220" r="J6640">
        <v>214662250</v>
      </c>
      <c s="220" r="K6640"/>
      <c t="s" s="17" r="L6640">
        <v>127</v>
      </c>
      <c t="s" s="17" r="M6640">
        <v>368</v>
      </c>
      <c s="220" r="N6640">
        <v>99</v>
      </c>
      <c s="220" r="O6640">
        <v>431</v>
      </c>
      <c s="220" r="P6640">
        <v>3600</v>
      </c>
      <c t="s" s="220" r="Q6640">
        <v>9590</v>
      </c>
      <c t="s" s="17" r="R6640">
        <v>9591</v>
      </c>
    </row>
    <row r="6641">
      <c t="s" s="128" r="A6641">
        <v>9592</v>
      </c>
      <c t="s" s="220" r="B6641">
        <v>307</v>
      </c>
      <c t="s" s="220" r="C6641">
        <v>9593</v>
      </c>
      <c t="s" s="220" r="D6641">
        <v>9589</v>
      </c>
      <c s="168" r="E6641">
        <v>41336.6295949074</v>
      </c>
      <c s="220" r="F6641"/>
      <c t="s" s="220" r="G6641">
        <v>57</v>
      </c>
      <c s="220" r="H6641"/>
      <c s="220" r="I6641"/>
      <c s="220" r="J6641">
        <v>252141965</v>
      </c>
      <c s="220" r="K6641"/>
      <c t="s" s="17" r="L6641">
        <v>116</v>
      </c>
      <c t="s" s="17" r="M6641">
        <v>310</v>
      </c>
      <c s="220" r="N6641">
        <v>681</v>
      </c>
      <c s="220" r="O6641">
        <v>200</v>
      </c>
      <c s="220" r="P6641">
        <v>3600</v>
      </c>
      <c t="s" s="220" r="Q6641">
        <v>9594</v>
      </c>
      <c t="s" s="17" r="R6641">
        <v>3834</v>
      </c>
    </row>
    <row r="6642">
      <c t="s" s="128" r="A6642">
        <v>9595</v>
      </c>
      <c t="s" s="220" r="B6642">
        <v>1759</v>
      </c>
      <c t="s" s="220" r="C6642">
        <v>9596</v>
      </c>
      <c t="s" s="220" r="D6642">
        <v>9597</v>
      </c>
      <c s="168" r="E6642">
        <v>41336.6295717593</v>
      </c>
      <c s="220" r="F6642"/>
      <c t="s" s="220" r="G6642">
        <v>57</v>
      </c>
      <c s="220" r="H6642"/>
      <c s="220" r="I6642"/>
      <c s="220" r="J6642">
        <v>527251402</v>
      </c>
      <c s="220" r="K6642"/>
      <c t="s" s="17" r="L6642">
        <v>116</v>
      </c>
      <c t="s" s="17" r="M6642">
        <v>1762</v>
      </c>
      <c s="220" r="N6642">
        <v>113</v>
      </c>
      <c s="220" r="O6642">
        <v>129</v>
      </c>
      <c s="220" r="P6642">
        <v>3600</v>
      </c>
      <c t="s" s="220" r="Q6642">
        <v>9598</v>
      </c>
      <c t="s" s="17" r="R6642">
        <v>8860</v>
      </c>
    </row>
    <row r="6643">
      <c t="s" s="128" r="A6643">
        <v>9599</v>
      </c>
      <c t="s" s="220" r="B6643">
        <v>634</v>
      </c>
      <c t="s" s="220" r="C6643">
        <v>9600</v>
      </c>
      <c t="s" s="220" r="D6643">
        <v>9597</v>
      </c>
      <c s="168" r="E6643">
        <v>41336.6295717593</v>
      </c>
      <c s="220" r="F6643"/>
      <c t="s" s="220" r="G6643">
        <v>46</v>
      </c>
      <c s="220" r="H6643"/>
      <c s="220" r="I6643"/>
      <c s="220" r="J6643">
        <v>53034800</v>
      </c>
      <c s="220" r="K6643"/>
      <c t="s" s="17" r="L6643">
        <v>74</v>
      </c>
      <c t="s" s="17" r="M6643">
        <v>637</v>
      </c>
      <c s="220" r="N6643">
        <v>368</v>
      </c>
      <c s="220" r="O6643">
        <v>425</v>
      </c>
      <c s="220" r="P6643">
        <v>-10800</v>
      </c>
      <c t="s" s="220" r="Q6643">
        <v>9601</v>
      </c>
      <c t="s" s="17" r="R6643">
        <v>1226</v>
      </c>
    </row>
    <row r="6644">
      <c t="s" s="128" r="A6644">
        <v>9602</v>
      </c>
      <c t="s" s="220" r="B6644">
        <v>8687</v>
      </c>
      <c t="s" s="220" r="C6644">
        <v>9603</v>
      </c>
      <c t="s" s="220" r="D6644">
        <v>9604</v>
      </c>
      <c s="168" r="E6644">
        <v>41336.6295138889</v>
      </c>
      <c s="220" r="F6644"/>
      <c t="s" s="220" r="G6644">
        <v>57</v>
      </c>
      <c s="220" r="H6644"/>
      <c s="220" r="I6644"/>
      <c s="220" r="J6644">
        <v>987063433</v>
      </c>
      <c s="220" r="K6644"/>
      <c t="s" s="17" r="L6644">
        <v>74</v>
      </c>
      <c t="s" s="17" r="M6644">
        <v>8827</v>
      </c>
      <c s="220" r="N6644">
        <v>1290</v>
      </c>
      <c s="220" r="O6644">
        <v>280</v>
      </c>
      <c s="220" r="P6644">
        <v>3600</v>
      </c>
      <c t="s" s="220" r="Q6644">
        <v>9605</v>
      </c>
      <c t="s" s="17" r="R6644">
        <v>5047</v>
      </c>
    </row>
    <row r="6645">
      <c t="s" s="128" r="A6645">
        <v>9606</v>
      </c>
      <c t="s" s="220" r="B6645">
        <v>9607</v>
      </c>
      <c t="s" s="220" r="C6645">
        <v>9608</v>
      </c>
      <c t="s" s="220" r="D6645">
        <v>9609</v>
      </c>
      <c s="168" r="E6645">
        <v>41336.6294907407</v>
      </c>
      <c s="220" r="F6645"/>
      <c t="s" s="220" r="G6645">
        <v>46</v>
      </c>
      <c s="220" r="H6645"/>
      <c s="220" r="I6645"/>
      <c s="220" r="J6645">
        <v>50719297</v>
      </c>
      <c s="220" r="K6645"/>
      <c t="s" s="17" r="L6645">
        <v>74</v>
      </c>
      <c t="s" s="17" r="M6645">
        <v>9610</v>
      </c>
      <c s="220" r="N6645">
        <v>29</v>
      </c>
      <c s="220" r="O6645">
        <v>88</v>
      </c>
      <c s="220" r="P6645">
        <v>3600</v>
      </c>
      <c t="s" s="220" r="Q6645">
        <v>9611</v>
      </c>
      <c t="s" s="17" r="R6645">
        <v>250</v>
      </c>
    </row>
    <row r="6646">
      <c t="s" s="128" r="A6646">
        <v>9612</v>
      </c>
      <c t="s" s="220" r="B6646">
        <v>1408</v>
      </c>
      <c t="s" s="220" r="C6646">
        <v>9613</v>
      </c>
      <c t="s" s="220" r="D6646">
        <v>9614</v>
      </c>
      <c s="168" r="E6646">
        <v>41336.6294675926</v>
      </c>
      <c s="220" r="F6646"/>
      <c t="s" s="220" r="G6646">
        <v>46</v>
      </c>
      <c s="220" r="H6646"/>
      <c s="220" r="I6646"/>
      <c s="220" r="J6646">
        <v>20303980</v>
      </c>
      <c s="220" r="K6646"/>
      <c t="s" s="17" r="L6646">
        <v>228</v>
      </c>
      <c t="s" s="17" r="M6646">
        <v>1411</v>
      </c>
      <c s="220" r="N6646">
        <v>329</v>
      </c>
      <c s="220" r="O6646">
        <v>252</v>
      </c>
      <c s="220" r="P6646">
        <v>-10800</v>
      </c>
      <c t="s" s="220" r="Q6646">
        <v>9615</v>
      </c>
      <c t="s" s="17" r="R6646">
        <v>9616</v>
      </c>
    </row>
    <row r="6647">
      <c t="s" s="128" r="A6647">
        <v>9617</v>
      </c>
      <c t="s" s="220" r="B6647">
        <v>8421</v>
      </c>
      <c t="s" s="220" r="C6647">
        <v>9618</v>
      </c>
      <c t="s" s="220" r="D6647">
        <v>9619</v>
      </c>
      <c s="168" r="E6647">
        <v>41336.6294560185</v>
      </c>
      <c s="220" r="F6647"/>
      <c t="s" s="220" r="G6647">
        <v>46</v>
      </c>
      <c s="220" r="H6647"/>
      <c s="220" r="I6647"/>
      <c s="220" r="J6647">
        <v>125692064</v>
      </c>
      <c s="220" r="K6647"/>
      <c t="s" s="17" r="L6647">
        <v>228</v>
      </c>
      <c t="s" s="17" r="M6647">
        <v>8424</v>
      </c>
      <c s="220" r="N6647">
        <v>352</v>
      </c>
      <c s="220" r="O6647">
        <v>628</v>
      </c>
      <c s="220" r="P6647">
        <v>3600</v>
      </c>
      <c t="s" s="220" r="Q6647">
        <v>9620</v>
      </c>
      <c t="s" s="17" r="R6647">
        <v>8860</v>
      </c>
    </row>
    <row r="6648">
      <c t="s" s="128" r="A6648">
        <v>9621</v>
      </c>
      <c t="s" s="220" r="B6648">
        <v>2247</v>
      </c>
      <c t="s" s="220" r="C6648">
        <v>9622</v>
      </c>
      <c t="s" s="220" r="D6648">
        <v>9623</v>
      </c>
      <c s="168" r="E6648">
        <v>41336.6293981482</v>
      </c>
      <c s="220" r="F6648"/>
      <c t="s" s="220" r="G6648">
        <v>57</v>
      </c>
      <c s="220" r="H6648">
        <v>1096196947</v>
      </c>
      <c t="s" s="220" r="I6648">
        <v>918</v>
      </c>
      <c s="220" r="J6648">
        <v>331992242</v>
      </c>
      <c t="s" s="220" r="K6648">
        <v>9624</v>
      </c>
      <c t="s" s="17" r="L6648">
        <v>127</v>
      </c>
      <c t="s" s="17" r="M6648">
        <v>2250</v>
      </c>
      <c s="220" r="N6648">
        <v>81</v>
      </c>
      <c s="220" r="O6648">
        <v>252</v>
      </c>
      <c s="220" r="P6648">
        <v>3600</v>
      </c>
      <c t="s" s="220" r="Q6648">
        <v>9625</v>
      </c>
      <c t="s" s="17" r="R6648">
        <v>9626</v>
      </c>
    </row>
    <row r="6649">
      <c t="s" s="128" r="A6649">
        <v>9627</v>
      </c>
      <c t="s" s="220" r="B6649">
        <v>566</v>
      </c>
      <c t="s" s="220" r="C6649">
        <v>9628</v>
      </c>
      <c t="s" s="220" r="D6649">
        <v>9629</v>
      </c>
      <c s="168" r="E6649">
        <v>41336.629375</v>
      </c>
      <c s="220" r="F6649"/>
      <c t="s" s="220" r="G6649">
        <v>57</v>
      </c>
      <c s="220" r="H6649"/>
      <c s="220" r="I6649"/>
      <c s="220" r="J6649">
        <v>347111716</v>
      </c>
      <c s="220" r="K6649"/>
      <c t="s" s="17" r="L6649">
        <v>1636</v>
      </c>
      <c t="s" s="17" r="M6649">
        <v>569</v>
      </c>
      <c s="220" r="N6649">
        <v>3162</v>
      </c>
      <c s="220" r="O6649">
        <v>624</v>
      </c>
      <c s="220" r="P6649">
        <v>-10800</v>
      </c>
      <c t="s" s="220" r="Q6649">
        <v>9630</v>
      </c>
      <c t="s" s="17" r="R6649">
        <v>9631</v>
      </c>
    </row>
    <row r="6650">
      <c t="s" s="128" r="A6650">
        <v>9632</v>
      </c>
      <c t="s" s="220" r="B6650">
        <v>1462</v>
      </c>
      <c t="s" s="220" r="C6650">
        <v>9633</v>
      </c>
      <c t="s" s="220" r="D6650">
        <v>9634</v>
      </c>
      <c s="168" r="E6650">
        <v>41336.6293287037</v>
      </c>
      <c s="220" r="F6650"/>
      <c t="s" s="220" r="G6650">
        <v>57</v>
      </c>
      <c s="220" r="H6650"/>
      <c s="220" r="I6650"/>
      <c s="220" r="J6650">
        <v>238565039</v>
      </c>
      <c s="220" r="K6650"/>
      <c t="s" s="17" r="L6650">
        <v>1636</v>
      </c>
      <c t="s" s="17" r="M6650">
        <v>1465</v>
      </c>
      <c s="220" r="N6650">
        <v>821</v>
      </c>
      <c s="220" r="O6650">
        <v>624</v>
      </c>
      <c s="220" r="P6650">
        <v>7200</v>
      </c>
      <c t="s" s="220" r="Q6650">
        <v>9635</v>
      </c>
      <c t="s" s="17" r="R6650">
        <v>9636</v>
      </c>
    </row>
    <row r="6651">
      <c t="s" s="128" r="A6651">
        <v>9637</v>
      </c>
      <c t="s" s="220" r="B6651">
        <v>4295</v>
      </c>
      <c t="s" s="220" r="C6651">
        <v>9638</v>
      </c>
      <c t="s" s="220" r="D6651">
        <v>9639</v>
      </c>
      <c s="168" r="E6651">
        <v>41336.629212963</v>
      </c>
      <c s="220" r="F6651"/>
      <c t="s" s="220" r="G6651">
        <v>57</v>
      </c>
      <c s="220" r="H6651"/>
      <c s="220" r="I6651"/>
      <c s="220" r="J6651">
        <v>345228021</v>
      </c>
      <c s="220" r="K6651"/>
      <c t="s" s="17" r="L6651">
        <v>74</v>
      </c>
      <c t="s" s="17" r="M6651">
        <v>4357</v>
      </c>
      <c s="220" r="N6651">
        <v>134</v>
      </c>
      <c s="220" r="O6651">
        <v>284</v>
      </c>
      <c s="220" r="P6651">
        <v>-10800</v>
      </c>
      <c t="s" s="220" r="Q6651">
        <v>9640</v>
      </c>
      <c t="s" s="17" r="R6651">
        <v>7940</v>
      </c>
    </row>
    <row r="6652">
      <c t="s" s="128" r="A6652">
        <v>9641</v>
      </c>
      <c t="s" s="220" r="B6652">
        <v>9642</v>
      </c>
      <c t="s" s="220" r="C6652">
        <v>9643</v>
      </c>
      <c t="s" s="220" r="D6652">
        <v>9644</v>
      </c>
      <c s="168" r="E6652">
        <v>41336.6291666667</v>
      </c>
      <c s="220" r="F6652"/>
      <c t="s" s="220" r="G6652">
        <v>46</v>
      </c>
      <c s="220" r="H6652"/>
      <c s="220" r="I6652"/>
      <c s="220" r="J6652">
        <v>47560500</v>
      </c>
      <c s="220" r="K6652"/>
      <c t="s" s="17" r="L6652">
        <v>3334</v>
      </c>
      <c t="s" s="17" r="M6652">
        <v>9645</v>
      </c>
      <c s="220" r="N6652">
        <v>165</v>
      </c>
      <c s="220" r="O6652">
        <v>258</v>
      </c>
      <c s="220" r="P6652">
        <v>3600</v>
      </c>
      <c t="s" s="220" r="Q6652">
        <v>9646</v>
      </c>
      <c t="s" s="17" r="R6652">
        <v>9647</v>
      </c>
    </row>
    <row r="6653">
      <c t="s" s="128" r="A6653">
        <v>9648</v>
      </c>
      <c t="s" s="220" r="B6653">
        <v>2530</v>
      </c>
      <c t="s" s="220" r="C6653">
        <v>9649</v>
      </c>
      <c t="s" s="220" r="D6653">
        <v>9650</v>
      </c>
      <c s="168" r="E6653">
        <v>41336.6291550926</v>
      </c>
      <c s="220" r="F6653"/>
      <c t="s" s="220" r="G6653">
        <v>57</v>
      </c>
      <c s="220" r="H6653">
        <v>153053540</v>
      </c>
      <c t="s" s="220" r="I6653">
        <v>3817</v>
      </c>
      <c s="220" r="J6653">
        <v>202969896</v>
      </c>
      <c t="s" s="220" r="K6653">
        <v>9651</v>
      </c>
      <c t="s" s="17" r="L6653">
        <v>745</v>
      </c>
      <c t="s" s="17" r="M6653">
        <v>2533</v>
      </c>
      <c s="220" r="N6653">
        <v>389</v>
      </c>
      <c s="220" r="O6653">
        <v>566</v>
      </c>
      <c s="220" r="P6653">
        <v>3600</v>
      </c>
      <c t="s" s="220" r="Q6653">
        <v>9652</v>
      </c>
      <c t="s" s="17" r="R6653">
        <v>9653</v>
      </c>
    </row>
    <row r="6654">
      <c t="s" s="128" r="A6654">
        <v>9305</v>
      </c>
      <c t="s" s="220" r="B6654">
        <v>3416</v>
      </c>
      <c t="s" s="220" r="C6654">
        <v>9654</v>
      </c>
      <c t="s" s="220" r="D6654">
        <v>9655</v>
      </c>
      <c s="168" r="E6654">
        <v>41336.6290509259</v>
      </c>
      <c s="220" r="F6654"/>
      <c t="s" s="220" r="G6654">
        <v>57</v>
      </c>
      <c s="220" r="H6654"/>
      <c s="220" r="I6654"/>
      <c s="220" r="J6654">
        <v>223893006</v>
      </c>
      <c s="220" r="K6654"/>
      <c t="s" s="17" r="L6654">
        <v>1367</v>
      </c>
      <c t="s" s="17" r="M6654">
        <v>3419</v>
      </c>
      <c s="220" r="N6654">
        <v>274</v>
      </c>
      <c s="220" r="O6654">
        <v>465</v>
      </c>
      <c s="220" r="P6654">
        <v>3600</v>
      </c>
      <c t="s" s="220" r="Q6654">
        <v>9656</v>
      </c>
      <c t="s" s="17" r="R6654">
        <v>4964</v>
      </c>
    </row>
    <row r="6655">
      <c t="s" s="128" r="A6655">
        <v>9657</v>
      </c>
      <c t="s" s="220" r="B6655">
        <v>9658</v>
      </c>
      <c t="s" s="220" r="C6655">
        <v>9659</v>
      </c>
      <c t="s" s="220" r="D6655">
        <v>9660</v>
      </c>
      <c s="168" r="E6655">
        <v>41336.6289930556</v>
      </c>
      <c s="220" r="F6655"/>
      <c t="s" s="220" r="G6655">
        <v>57</v>
      </c>
      <c s="220" r="H6655"/>
      <c s="220" r="I6655"/>
      <c s="220" r="J6655">
        <v>334892058</v>
      </c>
      <c s="220" r="K6655"/>
      <c t="s" s="17" r="L6655">
        <v>135</v>
      </c>
      <c t="s" s="17" r="M6655">
        <v>9661</v>
      </c>
      <c s="220" r="N6655">
        <v>32</v>
      </c>
      <c s="220" r="O6655">
        <v>76</v>
      </c>
      <c s="220" r="P6655">
        <v>-10800</v>
      </c>
      <c t="s" s="220" r="Q6655">
        <v>9662</v>
      </c>
      <c t="s" s="17" r="R6655">
        <v>9663</v>
      </c>
    </row>
    <row r="6656">
      <c t="s" s="128" r="A6656">
        <v>9664</v>
      </c>
      <c t="s" s="220" r="B6656">
        <v>580</v>
      </c>
      <c t="s" s="220" r="C6656">
        <v>9665</v>
      </c>
      <c t="s" s="220" r="D6656">
        <v>9666</v>
      </c>
      <c s="168" r="E6656">
        <v>41336.628900463</v>
      </c>
      <c s="220" r="F6656"/>
      <c t="s" s="220" r="G6656">
        <v>46</v>
      </c>
      <c s="220" r="H6656"/>
      <c s="220" r="I6656"/>
      <c s="220" r="J6656">
        <v>54576417</v>
      </c>
      <c s="220" r="K6656"/>
      <c t="s" s="17" r="L6656">
        <v>116</v>
      </c>
      <c t="s" s="17" r="M6656">
        <v>583</v>
      </c>
      <c s="220" r="N6656">
        <v>170</v>
      </c>
      <c s="220" r="O6656">
        <v>100</v>
      </c>
      <c s="220" r="P6656">
        <v>3600</v>
      </c>
      <c t="s" s="220" r="Q6656">
        <v>9667</v>
      </c>
      <c t="s" s="17" r="R6656">
        <v>4439</v>
      </c>
    </row>
    <row r="6657">
      <c t="s" s="128" r="A6657">
        <v>9668</v>
      </c>
      <c t="s" s="220" r="B6657">
        <v>1601</v>
      </c>
      <c t="s" s="220" r="C6657">
        <v>9669</v>
      </c>
      <c t="s" s="220" r="D6657">
        <v>9670</v>
      </c>
      <c s="168" r="E6657">
        <v>41336.6288657407</v>
      </c>
      <c s="220" r="F6657"/>
      <c t="s" s="220" r="G6657">
        <v>57</v>
      </c>
      <c s="220" r="H6657"/>
      <c s="220" r="I6657"/>
      <c s="220" r="J6657">
        <v>303302375</v>
      </c>
      <c s="220" r="K6657"/>
      <c t="s" s="17" r="L6657">
        <v>74</v>
      </c>
      <c t="s" s="17" r="M6657">
        <v>1604</v>
      </c>
      <c s="220" r="N6657">
        <v>311</v>
      </c>
      <c s="220" r="O6657">
        <v>202</v>
      </c>
      <c s="220" r="P6657">
        <v>-10800</v>
      </c>
      <c t="s" s="220" r="Q6657">
        <v>9671</v>
      </c>
      <c t="s" s="17" r="R6657">
        <v>2739</v>
      </c>
    </row>
    <row r="6658">
      <c t="s" s="128" r="A6658">
        <v>9672</v>
      </c>
      <c t="s" s="220" r="B6658">
        <v>1125</v>
      </c>
      <c t="s" s="220" r="C6658">
        <v>9673</v>
      </c>
      <c t="s" s="220" r="D6658">
        <v>9670</v>
      </c>
      <c s="168" r="E6658">
        <v>41336.6288657407</v>
      </c>
      <c s="220" r="F6658"/>
      <c t="s" s="220" r="G6658">
        <v>57</v>
      </c>
      <c s="220" r="H6658"/>
      <c s="220" r="I6658"/>
      <c s="220" r="J6658">
        <v>1074353845</v>
      </c>
      <c s="220" r="K6658"/>
      <c t="s" s="17" r="L6658">
        <v>74</v>
      </c>
      <c t="s" s="17" r="M6658">
        <v>1128</v>
      </c>
      <c s="220" r="N6658">
        <v>390</v>
      </c>
      <c s="220" r="O6658">
        <v>28</v>
      </c>
      <c s="220" r="P6658">
        <v>3600</v>
      </c>
      <c t="s" s="220" r="Q6658">
        <v>9674</v>
      </c>
      <c t="s" s="17" r="R6658">
        <v>9675</v>
      </c>
    </row>
    <row r="6659">
      <c t="s" s="128" r="A6659">
        <v>9676</v>
      </c>
      <c t="s" s="220" r="B6659">
        <v>1408</v>
      </c>
      <c t="s" s="220" r="C6659">
        <v>9677</v>
      </c>
      <c t="s" s="220" r="D6659">
        <v>9670</v>
      </c>
      <c s="168" r="E6659">
        <v>41336.6288657407</v>
      </c>
      <c s="220" r="F6659"/>
      <c t="s" s="220" r="G6659">
        <v>46</v>
      </c>
      <c s="220" r="H6659"/>
      <c s="220" r="I6659"/>
      <c s="220" r="J6659">
        <v>20303980</v>
      </c>
      <c s="220" r="K6659"/>
      <c t="s" s="17" r="L6659">
        <v>228</v>
      </c>
      <c t="s" s="17" r="M6659">
        <v>1411</v>
      </c>
      <c s="220" r="N6659">
        <v>329</v>
      </c>
      <c s="220" r="O6659">
        <v>252</v>
      </c>
      <c s="220" r="P6659">
        <v>-10800</v>
      </c>
      <c t="s" s="220" r="Q6659">
        <v>9678</v>
      </c>
      <c t="s" s="17" r="R6659">
        <v>9679</v>
      </c>
    </row>
    <row r="6660">
      <c t="s" s="128" r="A6660">
        <v>9680</v>
      </c>
      <c t="s" s="220" r="B6660">
        <v>594</v>
      </c>
      <c t="s" s="220" r="C6660">
        <v>9681</v>
      </c>
      <c t="s" s="220" r="D6660">
        <v>9682</v>
      </c>
      <c s="168" r="E6660">
        <v>41336.6288425926</v>
      </c>
      <c s="220" r="F6660"/>
      <c t="s" s="220" r="G6660">
        <v>597</v>
      </c>
      <c s="220" r="H6660"/>
      <c s="220" r="I6660"/>
      <c s="220" r="J6660">
        <v>625913855</v>
      </c>
      <c s="220" r="K6660"/>
      <c t="s" s="17" r="L6660">
        <v>127</v>
      </c>
      <c t="s" s="17" r="M6660">
        <v>598</v>
      </c>
      <c s="220" r="N6660">
        <v>113</v>
      </c>
      <c s="220" r="O6660">
        <v>1</v>
      </c>
      <c s="220" r="P6660"/>
      <c t="s" s="220" r="Q6660">
        <v>9683</v>
      </c>
      <c t="s" s="17" r="R6660">
        <v>9684</v>
      </c>
    </row>
    <row r="6661">
      <c t="s" s="128" r="A6661">
        <v>9685</v>
      </c>
      <c t="s" s="220" r="B6661">
        <v>150</v>
      </c>
      <c t="s" s="220" r="C6661">
        <v>9686</v>
      </c>
      <c t="s" s="220" r="D6661">
        <v>9682</v>
      </c>
      <c s="168" r="E6661">
        <v>41336.6288425926</v>
      </c>
      <c s="220" r="F6661"/>
      <c t="s" s="220" r="G6661">
        <v>57</v>
      </c>
      <c s="220" r="H6661"/>
      <c s="220" r="I6661"/>
      <c s="220" r="J6661">
        <v>427644883</v>
      </c>
      <c s="220" r="K6661"/>
      <c t="s" s="17" r="L6661">
        <v>135</v>
      </c>
      <c t="s" s="17" r="M6661">
        <v>153</v>
      </c>
      <c s="220" r="N6661">
        <v>227</v>
      </c>
      <c s="220" r="O6661">
        <v>413</v>
      </c>
      <c s="220" r="P6661"/>
      <c t="s" s="220" r="Q6661">
        <v>9687</v>
      </c>
      <c t="s" s="17" r="R6661">
        <v>9688</v>
      </c>
    </row>
    <row r="6662">
      <c t="s" s="128" r="A6662">
        <v>9689</v>
      </c>
      <c t="s" s="220" r="B6662">
        <v>279</v>
      </c>
      <c t="s" s="220" r="C6662">
        <v>9690</v>
      </c>
      <c t="s" s="220" r="D6662">
        <v>9691</v>
      </c>
      <c s="168" r="E6662">
        <v>41336.6288310185</v>
      </c>
      <c s="220" r="F6662"/>
      <c t="s" s="220" r="G6662">
        <v>57</v>
      </c>
      <c s="220" r="H6662"/>
      <c s="220" r="I6662"/>
      <c s="220" r="J6662">
        <v>23097802</v>
      </c>
      <c s="220" r="K6662"/>
      <c t="s" s="17" r="L6662">
        <v>282</v>
      </c>
      <c t="s" s="17" r="M6662">
        <v>283</v>
      </c>
      <c s="220" r="N6662">
        <v>213</v>
      </c>
      <c s="220" r="O6662">
        <v>202</v>
      </c>
      <c s="220" r="P6662">
        <v>3600</v>
      </c>
      <c t="s" s="220" r="Q6662">
        <v>9692</v>
      </c>
      <c t="s" s="17" r="R6662">
        <v>9693</v>
      </c>
    </row>
    <row r="6663">
      <c t="s" s="128" r="A6663">
        <v>9694</v>
      </c>
      <c t="s" s="220" r="B6663">
        <v>5573</v>
      </c>
      <c t="s" s="220" r="C6663">
        <v>9695</v>
      </c>
      <c t="s" s="220" r="D6663">
        <v>9696</v>
      </c>
      <c s="168" r="E6663">
        <v>41336.6288194444</v>
      </c>
      <c s="220" r="F6663"/>
      <c t="s" s="220" r="G6663">
        <v>46</v>
      </c>
      <c s="220" r="H6663"/>
      <c s="220" r="I6663"/>
      <c s="220" r="J6663">
        <v>20245745</v>
      </c>
      <c s="220" r="K6663"/>
      <c t="s" s="17" r="L6663">
        <v>74</v>
      </c>
      <c t="s" s="17" r="M6663">
        <v>5576</v>
      </c>
      <c s="220" r="N6663">
        <v>176</v>
      </c>
      <c s="220" r="O6663">
        <v>330</v>
      </c>
      <c s="220" r="P6663">
        <v>3600</v>
      </c>
      <c t="s" s="220" r="Q6663">
        <v>9697</v>
      </c>
      <c t="s" s="17" r="R6663">
        <v>1687</v>
      </c>
    </row>
    <row r="6664">
      <c t="s" s="128" r="A6664">
        <v>9698</v>
      </c>
      <c t="s" s="220" r="B6664">
        <v>2169</v>
      </c>
      <c t="s" s="220" r="C6664">
        <v>9699</v>
      </c>
      <c t="s" s="220" r="D6664">
        <v>9700</v>
      </c>
      <c s="168" r="E6664">
        <v>41336.6288078704</v>
      </c>
      <c s="220" r="F6664"/>
      <c t="s" s="220" r="G6664">
        <v>46</v>
      </c>
      <c s="220" r="H6664"/>
      <c s="220" r="I6664"/>
      <c s="220" r="J6664">
        <v>20788135</v>
      </c>
      <c s="220" r="K6664"/>
      <c t="s" s="17" r="L6664">
        <v>135</v>
      </c>
      <c t="s" s="17" r="M6664">
        <v>2172</v>
      </c>
      <c s="220" r="N6664">
        <v>245</v>
      </c>
      <c s="220" r="O6664">
        <v>474</v>
      </c>
      <c s="220" r="P6664">
        <v>3600</v>
      </c>
      <c t="s" s="220" r="Q6664">
        <v>9701</v>
      </c>
      <c t="s" s="17" r="R6664">
        <v>9702</v>
      </c>
    </row>
    <row r="6665">
      <c t="s" s="128" r="A6665">
        <v>9703</v>
      </c>
      <c t="s" s="220" r="B6665">
        <v>1759</v>
      </c>
      <c t="s" s="220" r="C6665">
        <v>9704</v>
      </c>
      <c t="s" s="220" r="D6665">
        <v>9705</v>
      </c>
      <c s="168" r="E6665">
        <v>41336.6286111111</v>
      </c>
      <c s="220" r="F6665"/>
      <c t="s" s="220" r="G6665">
        <v>57</v>
      </c>
      <c s="220" r="H6665"/>
      <c s="220" r="I6665"/>
      <c s="220" r="J6665">
        <v>527251402</v>
      </c>
      <c s="220" r="K6665"/>
      <c t="s" s="17" r="L6665">
        <v>116</v>
      </c>
      <c t="s" s="17" r="M6665">
        <v>1762</v>
      </c>
      <c s="220" r="N6665">
        <v>113</v>
      </c>
      <c s="220" r="O6665">
        <v>129</v>
      </c>
      <c s="220" r="P6665">
        <v>3600</v>
      </c>
      <c t="s" s="220" r="Q6665">
        <v>9706</v>
      </c>
      <c t="s" s="17" r="R6665">
        <v>82</v>
      </c>
    </row>
    <row r="6666">
      <c t="s" s="128" r="A6666">
        <v>9707</v>
      </c>
      <c t="s" s="220" r="B6666">
        <v>3964</v>
      </c>
      <c t="s" s="220" r="C6666">
        <v>9708</v>
      </c>
      <c t="s" s="220" r="D6666">
        <v>9705</v>
      </c>
      <c s="168" r="E6666">
        <v>41336.6286111111</v>
      </c>
      <c s="220" r="F6666"/>
      <c t="s" s="220" r="G6666">
        <v>57</v>
      </c>
      <c s="220" r="H6666">
        <v>238357969</v>
      </c>
      <c t="s" s="220" r="I6666">
        <v>9709</v>
      </c>
      <c s="220" r="J6666">
        <v>1066088496</v>
      </c>
      <c t="s" s="220" r="K6666">
        <v>9710</v>
      </c>
      <c t="s" s="17" r="L6666">
        <v>74</v>
      </c>
      <c t="s" s="17" r="M6666">
        <v>3967</v>
      </c>
      <c s="220" r="N6666">
        <v>16</v>
      </c>
      <c s="220" r="O6666">
        <v>299</v>
      </c>
      <c s="220" r="P6666"/>
      <c t="s" s="220" r="Q6666">
        <v>9711</v>
      </c>
      <c t="s" s="17" r="R6666">
        <v>9712</v>
      </c>
    </row>
    <row r="6667">
      <c t="s" s="128" r="A6667">
        <v>9713</v>
      </c>
      <c t="s" s="220" r="B6667">
        <v>1623</v>
      </c>
      <c t="s" s="220" r="C6667">
        <v>9714</v>
      </c>
      <c t="s" s="220" r="D6667">
        <v>9715</v>
      </c>
      <c s="168" r="E6667">
        <v>41336.6285763889</v>
      </c>
      <c s="220" r="F6667"/>
      <c t="s" s="220" r="G6667">
        <v>57</v>
      </c>
      <c s="220" r="H6667"/>
      <c s="220" r="I6667"/>
      <c s="220" r="J6667">
        <v>848725196</v>
      </c>
      <c s="220" r="K6667"/>
      <c t="s" s="17" r="L6667">
        <v>116</v>
      </c>
      <c t="s" s="17" r="M6667">
        <v>1627</v>
      </c>
      <c s="220" r="N6667">
        <v>2415</v>
      </c>
      <c s="220" r="O6667">
        <v>70</v>
      </c>
      <c s="220" r="P6667">
        <v>3600</v>
      </c>
      <c t="s" s="220" r="Q6667">
        <v>9716</v>
      </c>
      <c t="s" s="17" r="R6667">
        <v>9717</v>
      </c>
    </row>
    <row r="6668">
      <c t="s" s="128" r="A6668">
        <v>9718</v>
      </c>
      <c t="s" s="220" r="B6668">
        <v>9719</v>
      </c>
      <c t="s" s="220" r="C6668">
        <v>9720</v>
      </c>
      <c t="s" s="220" r="D6668">
        <v>9715</v>
      </c>
      <c s="168" r="E6668">
        <v>41336.6285763889</v>
      </c>
      <c s="220" r="F6668"/>
      <c t="s" s="220" r="G6668">
        <v>57</v>
      </c>
      <c s="220" r="H6668"/>
      <c s="220" r="I6668"/>
      <c s="220" r="J6668">
        <v>767819281</v>
      </c>
      <c s="220" r="K6668"/>
      <c t="s" s="17" r="L6668">
        <v>135</v>
      </c>
      <c t="s" s="17" r="M6668">
        <v>9721</v>
      </c>
      <c s="220" r="N6668">
        <v>16</v>
      </c>
      <c s="220" r="O6668">
        <v>146</v>
      </c>
      <c s="220" r="P6668"/>
      <c t="s" s="220" r="Q6668">
        <v>9722</v>
      </c>
      <c t="s" s="17" r="R6668">
        <v>2423</v>
      </c>
    </row>
    <row r="6669">
      <c t="s" s="128" r="A6669">
        <v>9723</v>
      </c>
      <c t="s" s="220" r="B6669">
        <v>573</v>
      </c>
      <c t="s" s="220" r="C6669">
        <v>9724</v>
      </c>
      <c t="s" s="220" r="D6669">
        <v>9725</v>
      </c>
      <c s="168" r="E6669">
        <v>41336.6284837963</v>
      </c>
      <c s="220" r="F6669"/>
      <c t="s" s="220" r="G6669">
        <v>57</v>
      </c>
      <c s="220" r="H6669"/>
      <c s="220" r="I6669"/>
      <c s="220" r="J6669">
        <v>17450461</v>
      </c>
      <c s="220" r="K6669"/>
      <c t="s" s="17" r="L6669">
        <v>228</v>
      </c>
      <c t="s" s="17" r="M6669">
        <v>576</v>
      </c>
      <c s="220" r="N6669">
        <v>2776</v>
      </c>
      <c s="220" r="O6669">
        <v>1263</v>
      </c>
      <c s="220" r="P6669">
        <v>3600</v>
      </c>
      <c t="s" s="220" r="Q6669">
        <v>9726</v>
      </c>
      <c t="s" s="17" r="R6669">
        <v>9727</v>
      </c>
    </row>
    <row r="6670">
      <c t="s" s="128" r="A6670">
        <v>9728</v>
      </c>
      <c t="s" s="220" r="B6670">
        <v>9729</v>
      </c>
      <c t="s" s="220" r="C6670">
        <v>9730</v>
      </c>
      <c t="s" s="220" r="D6670">
        <v>9725</v>
      </c>
      <c s="168" r="E6670">
        <v>41336.6284837963</v>
      </c>
      <c s="220" r="F6670"/>
      <c t="s" s="220" r="G6670">
        <v>46</v>
      </c>
      <c s="220" r="H6670">
        <v>6776952</v>
      </c>
      <c t="s" s="220" r="I6670">
        <v>9731</v>
      </c>
      <c s="220" r="J6670">
        <v>84919620</v>
      </c>
      <c t="s" s="220" r="K6670">
        <v>9732</v>
      </c>
      <c t="s" s="17" r="L6670">
        <v>9733</v>
      </c>
      <c t="s" s="17" r="M6670">
        <v>9734</v>
      </c>
      <c s="220" r="N6670">
        <v>489</v>
      </c>
      <c s="220" r="O6670">
        <v>386</v>
      </c>
      <c s="220" r="P6670">
        <v>3600</v>
      </c>
      <c t="s" s="220" r="Q6670">
        <v>9735</v>
      </c>
      <c t="s" s="17" r="R6670">
        <v>9736</v>
      </c>
    </row>
    <row r="6671">
      <c t="s" s="128" r="A6671">
        <v>9531</v>
      </c>
      <c t="s" s="220" r="B6671">
        <v>2262</v>
      </c>
      <c t="s" s="220" r="C6671">
        <v>9737</v>
      </c>
      <c t="s" s="220" r="D6671">
        <v>9738</v>
      </c>
      <c s="168" r="E6671">
        <v>41336.6284606482</v>
      </c>
      <c s="220" r="F6671"/>
      <c t="s" s="220" r="G6671">
        <v>46</v>
      </c>
      <c s="220" r="H6671"/>
      <c s="220" r="I6671"/>
      <c s="220" r="J6671">
        <v>34255350</v>
      </c>
      <c s="220" r="K6671"/>
      <c t="s" s="17" r="L6671">
        <v>228</v>
      </c>
      <c t="s" s="17" r="M6671">
        <v>2627</v>
      </c>
      <c s="220" r="N6671">
        <v>4034</v>
      </c>
      <c s="220" r="O6671">
        <v>140</v>
      </c>
      <c s="220" r="P6671">
        <v>3600</v>
      </c>
      <c t="s" s="220" r="Q6671">
        <v>9739</v>
      </c>
      <c t="s" s="17" r="R6671">
        <v>9740</v>
      </c>
    </row>
    <row r="6672">
      <c t="s" s="128" r="A6672">
        <v>9741</v>
      </c>
      <c t="s" s="220" r="B6672">
        <v>5272</v>
      </c>
      <c t="s" s="220" r="C6672">
        <v>9742</v>
      </c>
      <c t="s" s="220" r="D6672">
        <v>9743</v>
      </c>
      <c s="168" r="E6672">
        <v>41336.6284259259</v>
      </c>
      <c s="220" r="F6672"/>
      <c t="s" s="220" r="G6672">
        <v>46</v>
      </c>
      <c s="220" r="H6672"/>
      <c s="220" r="I6672"/>
      <c s="220" r="J6672">
        <v>30878503</v>
      </c>
      <c s="220" r="K6672"/>
      <c t="s" s="17" r="L6672">
        <v>74</v>
      </c>
      <c t="s" s="17" r="M6672">
        <v>5276</v>
      </c>
      <c s="220" r="N6672">
        <v>165</v>
      </c>
      <c s="220" r="O6672">
        <v>424</v>
      </c>
      <c s="220" r="P6672">
        <v>7200</v>
      </c>
      <c t="s" s="220" r="Q6672">
        <v>9744</v>
      </c>
      <c t="s" s="17" r="R6672">
        <v>9745</v>
      </c>
    </row>
    <row r="6673">
      <c t="s" s="128" r="A6673">
        <v>9746</v>
      </c>
      <c t="s" s="220" r="B6673">
        <v>321</v>
      </c>
      <c t="s" s="220" r="C6673">
        <v>9747</v>
      </c>
      <c t="s" s="220" r="D6673">
        <v>9748</v>
      </c>
      <c s="168" r="E6673">
        <v>41336.6283912037</v>
      </c>
      <c s="220" r="F6673"/>
      <c t="s" s="220" r="G6673">
        <v>57</v>
      </c>
      <c s="220" r="H6673"/>
      <c s="220" r="I6673"/>
      <c s="220" r="J6673">
        <v>400642052</v>
      </c>
      <c s="220" r="K6673"/>
      <c t="s" s="17" r="L6673">
        <v>74</v>
      </c>
      <c t="s" s="17" r="M6673">
        <v>326</v>
      </c>
      <c s="220" r="N6673">
        <v>492</v>
      </c>
      <c s="220" r="O6673">
        <v>418</v>
      </c>
      <c s="220" r="P6673">
        <v>3600</v>
      </c>
      <c t="s" s="220" r="Q6673">
        <v>9749</v>
      </c>
      <c t="s" s="17" r="R6673">
        <v>250</v>
      </c>
    </row>
    <row r="6674">
      <c t="s" s="128" r="A6674">
        <v>9750</v>
      </c>
      <c t="s" s="220" r="B6674">
        <v>9751</v>
      </c>
      <c t="s" s="220" r="C6674">
        <v>9752</v>
      </c>
      <c t="s" s="220" r="D6674">
        <v>9753</v>
      </c>
      <c s="168" r="E6674">
        <v>41336.6283449074</v>
      </c>
      <c s="220" r="F6674"/>
      <c t="s" s="220" r="G6674">
        <v>57</v>
      </c>
      <c s="220" r="H6674"/>
      <c s="220" r="I6674"/>
      <c s="220" r="J6674">
        <v>37942062</v>
      </c>
      <c s="220" r="K6674"/>
      <c t="s" s="17" r="L6674">
        <v>3334</v>
      </c>
      <c t="s" s="17" r="M6674">
        <v>9754</v>
      </c>
      <c s="220" r="N6674">
        <v>124</v>
      </c>
      <c s="220" r="O6674">
        <v>330</v>
      </c>
      <c s="220" r="P6674">
        <v>3600</v>
      </c>
      <c t="s" s="220" r="Q6674">
        <v>9755</v>
      </c>
      <c t="s" s="17" r="R6674">
        <v>9756</v>
      </c>
    </row>
    <row r="6675">
      <c t="s" s="128" r="A6675">
        <v>9757</v>
      </c>
      <c t="s" s="220" r="B6675">
        <v>1265</v>
      </c>
      <c t="s" s="220" r="C6675">
        <v>9758</v>
      </c>
      <c t="s" s="220" r="D6675">
        <v>9759</v>
      </c>
      <c s="168" r="E6675">
        <v>41336.6283217593</v>
      </c>
      <c s="220" r="F6675"/>
      <c t="s" s="220" r="G6675">
        <v>57</v>
      </c>
      <c s="220" r="H6675"/>
      <c s="220" r="I6675"/>
      <c s="220" r="J6675">
        <v>429761286</v>
      </c>
      <c s="220" r="K6675"/>
      <c t="s" s="17" r="L6675">
        <v>74</v>
      </c>
      <c t="s" s="17" r="M6675">
        <v>1269</v>
      </c>
      <c s="220" r="N6675">
        <v>639</v>
      </c>
      <c s="220" r="O6675">
        <v>477</v>
      </c>
      <c s="220" r="P6675">
        <v>3600</v>
      </c>
      <c t="s" s="220" r="Q6675">
        <v>9760</v>
      </c>
      <c t="s" s="17" r="R6675">
        <v>9761</v>
      </c>
    </row>
    <row r="6676">
      <c t="s" s="128" r="A6676">
        <v>9762</v>
      </c>
      <c t="s" s="220" r="B6676">
        <v>8645</v>
      </c>
      <c t="s" s="220" r="C6676">
        <v>9763</v>
      </c>
      <c t="s" s="220" r="D6676">
        <v>9764</v>
      </c>
      <c s="168" r="E6676">
        <v>41336.628287037</v>
      </c>
      <c s="220" r="F6676"/>
      <c t="s" s="220" r="G6676">
        <v>46</v>
      </c>
      <c s="220" r="H6676"/>
      <c s="220" r="I6676"/>
      <c s="220" r="J6676">
        <v>18284085</v>
      </c>
      <c s="220" r="K6676"/>
      <c t="s" s="17" r="L6676">
        <v>127</v>
      </c>
      <c t="s" s="17" r="M6676">
        <v>8648</v>
      </c>
      <c s="220" r="N6676">
        <v>387</v>
      </c>
      <c s="220" r="O6676">
        <v>101</v>
      </c>
      <c s="220" r="P6676">
        <v>3600</v>
      </c>
      <c t="s" s="220" r="Q6676">
        <v>9765</v>
      </c>
      <c t="s" s="17" r="R6676">
        <v>5621</v>
      </c>
    </row>
    <row r="6677">
      <c t="s" s="128" r="A6677">
        <v>9766</v>
      </c>
      <c t="s" s="220" r="B6677">
        <v>272</v>
      </c>
      <c t="s" s="220" r="C6677">
        <v>9767</v>
      </c>
      <c t="s" s="220" r="D6677">
        <v>9768</v>
      </c>
      <c s="168" r="E6677">
        <v>41336.6281828704</v>
      </c>
      <c s="220" r="F6677"/>
      <c t="s" s="220" r="G6677">
        <v>46</v>
      </c>
      <c s="220" r="H6677"/>
      <c s="220" r="I6677"/>
      <c s="220" r="J6677">
        <v>22377730</v>
      </c>
      <c s="220" r="K6677"/>
      <c t="s" s="17" r="L6677">
        <v>74</v>
      </c>
      <c t="s" s="17" r="M6677">
        <v>275</v>
      </c>
      <c s="220" r="N6677">
        <v>324</v>
      </c>
      <c s="220" r="O6677">
        <v>434</v>
      </c>
      <c s="220" r="P6677">
        <v>-10800</v>
      </c>
      <c t="s" s="220" r="Q6677">
        <v>9769</v>
      </c>
      <c t="s" s="17" r="R6677">
        <v>3329</v>
      </c>
    </row>
    <row r="6678">
      <c t="s" s="128" r="A6678">
        <v>9710</v>
      </c>
      <c t="s" s="220" r="B6678">
        <v>9709</v>
      </c>
      <c t="s" s="220" r="C6678">
        <v>9770</v>
      </c>
      <c t="s" s="220" r="D6678">
        <v>9771</v>
      </c>
      <c s="168" r="E6678">
        <v>41336.6280902778</v>
      </c>
      <c s="220" r="F6678"/>
      <c t="s" s="220" r="G6678">
        <v>46</v>
      </c>
      <c s="220" r="H6678"/>
      <c s="220" r="I6678"/>
      <c s="220" r="J6678">
        <v>238357969</v>
      </c>
      <c s="220" r="K6678"/>
      <c t="s" s="17" r="L6678">
        <v>74</v>
      </c>
      <c t="s" s="17" r="M6678">
        <v>9772</v>
      </c>
      <c s="220" r="N6678">
        <v>149</v>
      </c>
      <c s="220" r="O6678">
        <v>406</v>
      </c>
      <c s="220" r="P6678">
        <v>3600</v>
      </c>
      <c t="s" s="220" r="Q6678">
        <v>9773</v>
      </c>
      <c t="s" s="17" r="R6678">
        <v>9774</v>
      </c>
    </row>
    <row r="6679">
      <c t="s" s="128" r="A6679">
        <v>9775</v>
      </c>
      <c t="s" s="220" r="B6679">
        <v>634</v>
      </c>
      <c t="s" s="220" r="C6679">
        <v>9776</v>
      </c>
      <c t="s" s="220" r="D6679">
        <v>9771</v>
      </c>
      <c s="168" r="E6679">
        <v>41336.6280902778</v>
      </c>
      <c s="220" r="F6679"/>
      <c t="s" s="220" r="G6679">
        <v>46</v>
      </c>
      <c s="220" r="H6679"/>
      <c s="220" r="I6679"/>
      <c s="220" r="J6679">
        <v>53034800</v>
      </c>
      <c s="220" r="K6679"/>
      <c t="s" s="17" r="L6679">
        <v>74</v>
      </c>
      <c t="s" s="17" r="M6679">
        <v>637</v>
      </c>
      <c s="220" r="N6679">
        <v>368</v>
      </c>
      <c s="220" r="O6679">
        <v>425</v>
      </c>
      <c s="220" r="P6679">
        <v>-10800</v>
      </c>
      <c t="s" s="220" r="Q6679">
        <v>9777</v>
      </c>
      <c t="s" s="17" r="R6679">
        <v>9778</v>
      </c>
    </row>
    <row r="6680">
      <c t="s" s="128" r="A6680">
        <v>9779</v>
      </c>
      <c t="s" s="220" r="B6680">
        <v>9780</v>
      </c>
      <c t="s" s="220" r="C6680">
        <v>9781</v>
      </c>
      <c t="s" s="220" r="D6680">
        <v>9782</v>
      </c>
      <c s="168" r="E6680">
        <v>41336.6280787037</v>
      </c>
      <c s="220" r="F6680"/>
      <c t="s" s="220" r="G6680">
        <v>46</v>
      </c>
      <c s="220" r="H6680"/>
      <c s="220" r="I6680"/>
      <c s="220" r="J6680">
        <v>63487590</v>
      </c>
      <c s="220" r="K6680"/>
      <c t="s" s="17" r="L6680">
        <v>116</v>
      </c>
      <c t="s" s="17" r="M6680">
        <v>9783</v>
      </c>
      <c s="220" r="N6680">
        <v>301</v>
      </c>
      <c s="220" r="O6680">
        <v>570</v>
      </c>
      <c s="220" r="P6680"/>
      <c t="s" s="220" r="Q6680">
        <v>9784</v>
      </c>
      <c t="s" s="17" r="R6680">
        <v>7304</v>
      </c>
    </row>
    <row r="6681">
      <c t="s" s="128" r="A6681">
        <v>9785</v>
      </c>
      <c t="s" s="220" r="B6681">
        <v>9729</v>
      </c>
      <c t="s" s="220" r="C6681">
        <v>9786</v>
      </c>
      <c t="s" s="220" r="D6681">
        <v>9787</v>
      </c>
      <c s="168" r="E6681">
        <v>41336.6280439815</v>
      </c>
      <c s="220" r="F6681"/>
      <c t="s" s="220" r="G6681">
        <v>46</v>
      </c>
      <c s="220" r="H6681">
        <v>153053540</v>
      </c>
      <c t="s" s="220" r="I6681">
        <v>3817</v>
      </c>
      <c s="220" r="J6681">
        <v>84919620</v>
      </c>
      <c t="s" s="220" r="K6681">
        <v>9651</v>
      </c>
      <c t="s" s="17" r="L6681">
        <v>9733</v>
      </c>
      <c t="s" s="17" r="M6681">
        <v>9734</v>
      </c>
      <c s="220" r="N6681">
        <v>489</v>
      </c>
      <c s="220" r="O6681">
        <v>386</v>
      </c>
      <c s="220" r="P6681">
        <v>3600</v>
      </c>
      <c t="s" s="220" r="Q6681">
        <v>9788</v>
      </c>
      <c t="s" s="17" r="R6681">
        <v>9789</v>
      </c>
    </row>
    <row r="6682">
      <c t="s" s="128" r="A6682">
        <v>9790</v>
      </c>
      <c t="s" s="220" r="B6682">
        <v>9791</v>
      </c>
      <c t="s" s="220" r="C6682">
        <v>9792</v>
      </c>
      <c t="s" s="220" r="D6682">
        <v>9787</v>
      </c>
      <c s="168" r="E6682">
        <v>41336.6280439815</v>
      </c>
      <c s="220" r="F6682"/>
      <c t="s" s="220" r="G6682">
        <v>46</v>
      </c>
      <c s="220" r="H6682"/>
      <c s="220" r="I6682"/>
      <c s="220" r="J6682">
        <v>15109766</v>
      </c>
      <c s="220" r="K6682"/>
      <c t="s" s="17" r="L6682">
        <v>116</v>
      </c>
      <c t="s" s="17" r="M6682">
        <v>9793</v>
      </c>
      <c s="220" r="N6682">
        <v>21</v>
      </c>
      <c s="220" r="O6682">
        <v>57</v>
      </c>
      <c s="220" r="P6682">
        <v>3600</v>
      </c>
      <c t="s" s="220" r="Q6682">
        <v>9794</v>
      </c>
      <c t="s" s="17" r="R6682">
        <v>9761</v>
      </c>
    </row>
    <row r="6683">
      <c t="s" s="128" r="A6683">
        <v>9795</v>
      </c>
      <c t="s" s="220" r="B6683">
        <v>5616</v>
      </c>
      <c t="s" s="220" r="C6683">
        <v>9796</v>
      </c>
      <c t="s" s="220" r="D6683">
        <v>9797</v>
      </c>
      <c s="168" r="E6683">
        <v>41336.627974537</v>
      </c>
      <c s="220" r="F6683"/>
      <c t="s" s="220" r="G6683">
        <v>57</v>
      </c>
      <c s="220" r="H6683"/>
      <c s="220" r="I6683"/>
      <c s="220" r="J6683">
        <v>160942626</v>
      </c>
      <c s="220" r="K6683"/>
      <c t="s" s="17" r="L6683">
        <v>135</v>
      </c>
      <c t="s" s="17" r="M6683">
        <v>5619</v>
      </c>
      <c s="220" r="N6683">
        <v>209</v>
      </c>
      <c s="220" r="O6683">
        <v>412</v>
      </c>
      <c s="220" r="P6683">
        <v>3600</v>
      </c>
      <c t="s" s="220" r="Q6683">
        <v>9798</v>
      </c>
      <c t="s" s="17" r="R6683">
        <v>755</v>
      </c>
    </row>
    <row r="6684">
      <c t="s" s="128" r="A6684">
        <v>9799</v>
      </c>
      <c t="s" s="220" r="B6684">
        <v>9800</v>
      </c>
      <c t="s" s="220" r="C6684">
        <v>9801</v>
      </c>
      <c t="s" s="220" r="D6684">
        <v>9802</v>
      </c>
      <c s="168" r="E6684">
        <v>41336.627962963</v>
      </c>
      <c s="220" r="F6684"/>
      <c t="s" s="220" r="G6684">
        <v>46</v>
      </c>
      <c s="220" r="H6684"/>
      <c s="220" r="I6684"/>
      <c s="220" r="J6684">
        <v>115059077</v>
      </c>
      <c s="220" r="K6684"/>
      <c t="s" s="17" r="L6684">
        <v>74</v>
      </c>
      <c t="s" s="17" r="M6684">
        <v>9803</v>
      </c>
      <c s="220" r="N6684">
        <v>501</v>
      </c>
      <c s="220" r="O6684">
        <v>330</v>
      </c>
      <c s="220" r="P6684">
        <v>-36000</v>
      </c>
      <c t="s" s="220" r="Q6684">
        <v>9804</v>
      </c>
      <c t="s" s="17" r="R6684">
        <v>9805</v>
      </c>
    </row>
    <row r="6685">
      <c t="s" s="128" r="A6685">
        <v>9806</v>
      </c>
      <c t="s" s="220" r="B6685">
        <v>5758</v>
      </c>
      <c t="s" s="220" r="C6685">
        <v>9807</v>
      </c>
      <c t="s" s="220" r="D6685">
        <v>9808</v>
      </c>
      <c s="168" r="E6685">
        <v>41336.6279050926</v>
      </c>
      <c s="220" r="F6685"/>
      <c t="s" s="220" r="G6685">
        <v>57</v>
      </c>
      <c s="220" r="H6685"/>
      <c s="220" r="I6685"/>
      <c s="220" r="J6685">
        <v>425742663</v>
      </c>
      <c s="220" r="K6685"/>
      <c t="s" s="17" r="L6685">
        <v>1030</v>
      </c>
      <c t="s" s="17" r="M6685">
        <v>6067</v>
      </c>
      <c s="220" r="N6685">
        <v>426</v>
      </c>
      <c s="220" r="O6685">
        <v>188</v>
      </c>
      <c s="220" r="P6685">
        <v>7200</v>
      </c>
      <c t="s" s="220" r="Q6685">
        <v>9809</v>
      </c>
      <c t="s" s="17" r="R6685">
        <v>5386</v>
      </c>
    </row>
    <row r="6686">
      <c t="s" s="128" r="A6686">
        <v>9810</v>
      </c>
      <c t="s" s="220" r="B6686">
        <v>513</v>
      </c>
      <c t="s" s="220" r="C6686">
        <v>9811</v>
      </c>
      <c t="s" s="220" r="D6686">
        <v>9812</v>
      </c>
      <c s="168" r="E6686">
        <v>41336.6278703704</v>
      </c>
      <c s="220" r="F6686"/>
      <c t="s" s="220" r="G6686">
        <v>46</v>
      </c>
      <c s="220" r="H6686"/>
      <c s="220" r="I6686"/>
      <c s="220" r="J6686">
        <v>1549341</v>
      </c>
      <c s="220" r="K6686"/>
      <c t="s" s="17" r="L6686">
        <v>228</v>
      </c>
      <c t="s" s="17" r="M6686">
        <v>516</v>
      </c>
      <c s="220" r="N6686">
        <v>844</v>
      </c>
      <c s="220" r="O6686">
        <v>561</v>
      </c>
      <c s="220" r="P6686">
        <v>3600</v>
      </c>
      <c t="s" s="220" r="Q6686">
        <v>9813</v>
      </c>
      <c t="s" s="17" r="R6686">
        <v>9814</v>
      </c>
    </row>
    <row r="6687">
      <c t="s" s="128" r="A6687">
        <v>9815</v>
      </c>
      <c t="s" s="220" r="B6687">
        <v>814</v>
      </c>
      <c t="s" s="220" r="C6687">
        <v>9816</v>
      </c>
      <c t="s" s="220" r="D6687">
        <v>9812</v>
      </c>
      <c s="168" r="E6687">
        <v>41336.6278703704</v>
      </c>
      <c s="220" r="F6687"/>
      <c t="s" s="220" r="G6687">
        <v>57</v>
      </c>
      <c s="220" r="H6687"/>
      <c s="220" r="I6687"/>
      <c s="220" r="J6687">
        <v>2723301</v>
      </c>
      <c s="220" r="K6687"/>
      <c t="s" s="17" r="L6687">
        <v>228</v>
      </c>
      <c t="s" s="17" r="M6687">
        <v>817</v>
      </c>
      <c s="220" r="N6687">
        <v>530</v>
      </c>
      <c s="220" r="O6687">
        <v>402</v>
      </c>
      <c s="220" r="P6687">
        <v>3600</v>
      </c>
      <c t="s" s="220" r="Q6687">
        <v>9817</v>
      </c>
      <c t="s" s="17" r="R6687">
        <v>9818</v>
      </c>
    </row>
    <row r="6688">
      <c t="s" s="128" r="A6688">
        <v>9819</v>
      </c>
      <c t="s" s="220" r="B6688">
        <v>1125</v>
      </c>
      <c t="s" s="220" r="C6688">
        <v>9820</v>
      </c>
      <c t="s" s="220" r="D6688">
        <v>9821</v>
      </c>
      <c s="168" r="E6688">
        <v>41336.6278240741</v>
      </c>
      <c s="220" r="F6688"/>
      <c t="s" s="220" r="G6688">
        <v>57</v>
      </c>
      <c s="220" r="H6688">
        <v>63710956</v>
      </c>
      <c t="s" s="220" r="I6688">
        <v>9138</v>
      </c>
      <c s="220" r="J6688">
        <v>1074353845</v>
      </c>
      <c t="s" s="220" r="K6688">
        <v>9822</v>
      </c>
      <c t="s" s="17" r="L6688">
        <v>74</v>
      </c>
      <c t="s" s="17" r="M6688">
        <v>1128</v>
      </c>
      <c s="220" r="N6688">
        <v>390</v>
      </c>
      <c s="220" r="O6688">
        <v>28</v>
      </c>
      <c s="220" r="P6688">
        <v>3600</v>
      </c>
      <c t="s" s="220" r="Q6688">
        <v>9823</v>
      </c>
      <c t="s" s="17" r="R6688">
        <v>9824</v>
      </c>
    </row>
    <row r="6689">
      <c t="s" s="128" r="A6689">
        <v>9825</v>
      </c>
      <c t="s" s="220" r="B6689">
        <v>4719</v>
      </c>
      <c t="s" s="220" r="C6689">
        <v>9826</v>
      </c>
      <c t="s" s="220" r="D6689">
        <v>9827</v>
      </c>
      <c s="168" r="E6689">
        <v>41336.6277893518</v>
      </c>
      <c s="220" r="F6689"/>
      <c t="s" s="220" r="G6689">
        <v>57</v>
      </c>
      <c s="220" r="H6689"/>
      <c s="220" r="I6689"/>
      <c s="220" r="J6689">
        <v>174156327</v>
      </c>
      <c s="220" r="K6689"/>
      <c t="s" s="17" r="L6689">
        <v>74</v>
      </c>
      <c t="s" s="17" r="M6689">
        <v>4722</v>
      </c>
      <c s="220" r="N6689">
        <v>275</v>
      </c>
      <c s="220" r="O6689">
        <v>305</v>
      </c>
      <c s="220" r="P6689">
        <v>3600</v>
      </c>
      <c t="s" s="220" r="Q6689">
        <v>9828</v>
      </c>
      <c t="s" s="17" r="R6689">
        <v>2423</v>
      </c>
    </row>
    <row r="6690">
      <c t="s" s="128" r="A6690">
        <v>9732</v>
      </c>
      <c t="s" s="220" r="B6690">
        <v>9731</v>
      </c>
      <c t="s" s="220" r="C6690">
        <v>9829</v>
      </c>
      <c t="s" s="220" r="D6690">
        <v>9830</v>
      </c>
      <c s="168" r="E6690">
        <v>41336.6277314815</v>
      </c>
      <c s="220" r="F6690"/>
      <c t="s" s="220" r="G6690">
        <v>46</v>
      </c>
      <c s="220" r="H6690"/>
      <c s="220" r="I6690"/>
      <c s="220" r="J6690">
        <v>6776952</v>
      </c>
      <c s="220" r="K6690"/>
      <c t="s" s="17" r="L6690">
        <v>74</v>
      </c>
      <c t="s" s="17" r="M6690">
        <v>9831</v>
      </c>
      <c s="220" r="N6690">
        <v>5653</v>
      </c>
      <c s="220" r="O6690">
        <v>454</v>
      </c>
      <c s="220" r="P6690">
        <v>-7200</v>
      </c>
      <c t="s" s="220" r="Q6690">
        <v>9832</v>
      </c>
      <c t="s" s="17" r="R6690">
        <v>9833</v>
      </c>
    </row>
    <row r="6691">
      <c t="s" s="128" r="A6691">
        <v>9834</v>
      </c>
      <c t="s" s="220" r="B6691">
        <v>1759</v>
      </c>
      <c t="s" s="220" r="C6691">
        <v>9835</v>
      </c>
      <c t="s" s="220" r="D6691">
        <v>9836</v>
      </c>
      <c s="168" r="E6691">
        <v>41336.6277199074</v>
      </c>
      <c s="220" r="F6691"/>
      <c t="s" s="220" r="G6691">
        <v>57</v>
      </c>
      <c s="220" r="H6691"/>
      <c s="220" r="I6691"/>
      <c s="220" r="J6691">
        <v>527251402</v>
      </c>
      <c s="220" r="K6691"/>
      <c t="s" s="17" r="L6691">
        <v>116</v>
      </c>
      <c t="s" s="17" r="M6691">
        <v>1762</v>
      </c>
      <c s="220" r="N6691">
        <v>113</v>
      </c>
      <c s="220" r="O6691">
        <v>129</v>
      </c>
      <c s="220" r="P6691">
        <v>3600</v>
      </c>
      <c t="s" s="220" r="Q6691">
        <v>9837</v>
      </c>
      <c t="s" s="17" r="R6691">
        <v>7600</v>
      </c>
    </row>
    <row r="6692">
      <c t="s" s="128" r="A6692">
        <v>9838</v>
      </c>
      <c t="s" s="220" r="B6692">
        <v>3170</v>
      </c>
      <c t="s" s="220" r="C6692">
        <v>9839</v>
      </c>
      <c t="s" s="220" r="D6692">
        <v>9840</v>
      </c>
      <c s="168" r="E6692">
        <v>41336.6277083333</v>
      </c>
      <c s="220" r="F6692"/>
      <c t="s" s="220" r="G6692">
        <v>57</v>
      </c>
      <c s="220" r="H6692"/>
      <c s="220" r="I6692"/>
      <c s="220" r="J6692">
        <v>117340835</v>
      </c>
      <c s="220" r="K6692"/>
      <c t="s" s="17" r="L6692">
        <v>228</v>
      </c>
      <c t="s" s="17" r="M6692">
        <v>3173</v>
      </c>
      <c s="220" r="N6692">
        <v>51</v>
      </c>
      <c s="220" r="O6692">
        <v>126</v>
      </c>
      <c s="220" r="P6692">
        <v>3600</v>
      </c>
      <c t="s" s="220" r="Q6692">
        <v>9841</v>
      </c>
      <c t="s" s="17" r="R6692">
        <v>348</v>
      </c>
    </row>
    <row r="6693">
      <c t="s" s="128" r="A6693">
        <v>9842</v>
      </c>
      <c t="s" s="220" r="B6693">
        <v>6236</v>
      </c>
      <c t="s" s="220" r="C6693">
        <v>9843</v>
      </c>
      <c t="s" s="220" r="D6693">
        <v>9844</v>
      </c>
      <c s="168" r="E6693">
        <v>41336.6276851852</v>
      </c>
      <c s="220" r="F6693"/>
      <c t="s" s="220" r="G6693">
        <v>46</v>
      </c>
      <c s="220" r="H6693">
        <v>591115786</v>
      </c>
      <c t="s" s="220" r="I6693">
        <v>3344</v>
      </c>
      <c s="220" r="J6693">
        <v>22057580</v>
      </c>
      <c t="s" s="220" r="K6693">
        <v>9845</v>
      </c>
      <c t="s" s="17" r="L6693">
        <v>49</v>
      </c>
      <c t="s" s="17" r="M6693">
        <v>6239</v>
      </c>
      <c s="220" r="N6693">
        <v>1711</v>
      </c>
      <c s="220" r="O6693">
        <v>131</v>
      </c>
      <c s="220" r="P6693">
        <v>3600</v>
      </c>
      <c t="s" s="220" r="Q6693">
        <v>9846</v>
      </c>
      <c t="s" s="17" r="R6693">
        <v>9847</v>
      </c>
    </row>
    <row r="6694">
      <c t="s" s="128" r="A6694">
        <v>9848</v>
      </c>
      <c t="s" s="220" r="B6694">
        <v>552</v>
      </c>
      <c t="s" s="220" r="C6694">
        <v>9849</v>
      </c>
      <c t="s" s="220" r="D6694">
        <v>9850</v>
      </c>
      <c s="168" r="E6694">
        <v>41336.627650463</v>
      </c>
      <c s="220" r="F6694"/>
      <c t="s" s="220" r="G6694">
        <v>46</v>
      </c>
      <c s="220" r="H6694"/>
      <c s="220" r="I6694"/>
      <c s="220" r="J6694">
        <v>53755836</v>
      </c>
      <c s="220" r="K6694"/>
      <c t="s" s="17" r="L6694">
        <v>116</v>
      </c>
      <c t="s" s="17" r="M6694">
        <v>555</v>
      </c>
      <c s="220" r="N6694">
        <v>278</v>
      </c>
      <c s="220" r="O6694">
        <v>241</v>
      </c>
      <c s="220" r="P6694">
        <v>3600</v>
      </c>
      <c t="s" s="220" r="Q6694">
        <v>9851</v>
      </c>
      <c t="s" s="17" r="R6694">
        <v>9852</v>
      </c>
    </row>
    <row r="6695">
      <c t="s" s="128" r="A6695">
        <v>9853</v>
      </c>
      <c t="s" s="220" r="B6695">
        <v>9170</v>
      </c>
      <c t="s" s="220" r="C6695">
        <v>9854</v>
      </c>
      <c t="s" s="220" r="D6695">
        <v>9855</v>
      </c>
      <c s="168" r="E6695">
        <v>41336.6275925926</v>
      </c>
      <c s="220" r="F6695"/>
      <c t="s" s="220" r="G6695">
        <v>57</v>
      </c>
      <c s="220" r="H6695"/>
      <c s="220" r="I6695"/>
      <c s="220" r="J6695">
        <v>488787404</v>
      </c>
      <c s="220" r="K6695"/>
      <c t="s" s="17" r="L6695">
        <v>74</v>
      </c>
      <c t="s" s="17" r="M6695">
        <v>9173</v>
      </c>
      <c s="220" r="N6695">
        <v>1015</v>
      </c>
      <c s="220" r="O6695">
        <v>332</v>
      </c>
      <c s="220" r="P6695">
        <v>3600</v>
      </c>
      <c t="s" s="220" r="Q6695">
        <v>9856</v>
      </c>
      <c t="s" s="17" r="R6695">
        <v>3483</v>
      </c>
    </row>
    <row r="6696">
      <c t="s" s="128" r="A6696">
        <v>9857</v>
      </c>
      <c t="s" s="220" r="B6696">
        <v>5727</v>
      </c>
      <c t="s" s="220" r="C6696">
        <v>9858</v>
      </c>
      <c t="s" s="220" r="D6696">
        <v>9859</v>
      </c>
      <c s="168" r="E6696">
        <v>41336.6274652778</v>
      </c>
      <c s="220" r="F6696"/>
      <c t="s" s="220" r="G6696">
        <v>57</v>
      </c>
      <c s="220" r="H6696"/>
      <c s="220" r="I6696"/>
      <c s="220" r="J6696">
        <v>14663464</v>
      </c>
      <c s="220" r="K6696"/>
      <c t="s" s="17" r="L6696">
        <v>5730</v>
      </c>
      <c t="s" s="17" r="M6696">
        <v>5731</v>
      </c>
      <c s="220" r="N6696">
        <v>2718</v>
      </c>
      <c s="220" r="O6696">
        <v>1401</v>
      </c>
      <c s="220" r="P6696">
        <v>3600</v>
      </c>
      <c t="s" s="220" r="Q6696">
        <v>9860</v>
      </c>
      <c t="s" s="17" r="R6696">
        <v>9861</v>
      </c>
    </row>
    <row r="6697">
      <c t="s" s="128" r="A6697">
        <v>7828</v>
      </c>
      <c t="s" s="220" r="B6697">
        <v>7827</v>
      </c>
      <c t="s" s="220" r="C6697">
        <v>9862</v>
      </c>
      <c t="s" s="220" r="D6697">
        <v>9859</v>
      </c>
      <c s="168" r="E6697">
        <v>41336.6274652778</v>
      </c>
      <c s="220" r="F6697"/>
      <c t="s" s="220" r="G6697">
        <v>57</v>
      </c>
      <c s="220" r="H6697"/>
      <c s="220" r="I6697"/>
      <c s="220" r="J6697">
        <v>39983851</v>
      </c>
      <c s="220" r="K6697"/>
      <c t="s" s="17" r="L6697">
        <v>116</v>
      </c>
      <c t="s" s="17" r="M6697">
        <v>9863</v>
      </c>
      <c s="220" r="N6697">
        <v>643</v>
      </c>
      <c s="220" r="O6697">
        <v>375</v>
      </c>
      <c s="220" r="P6697">
        <v>3600</v>
      </c>
      <c t="s" s="220" r="Q6697">
        <v>9864</v>
      </c>
      <c t="s" s="17" r="R6697">
        <v>4444</v>
      </c>
    </row>
    <row r="6698">
      <c t="s" s="128" r="A6698">
        <v>9865</v>
      </c>
      <c t="s" s="220" r="B6698">
        <v>217</v>
      </c>
      <c t="s" s="220" r="C6698">
        <v>9866</v>
      </c>
      <c t="s" s="220" r="D6698">
        <v>9867</v>
      </c>
      <c s="168" r="E6698">
        <v>41336.6274305556</v>
      </c>
      <c s="220" r="F6698"/>
      <c t="s" s="220" r="G6698">
        <v>57</v>
      </c>
      <c s="220" r="H6698"/>
      <c s="220" r="I6698"/>
      <c s="220" r="J6698">
        <v>261867800</v>
      </c>
      <c s="220" r="K6698"/>
      <c t="s" s="17" r="L6698">
        <v>228</v>
      </c>
      <c t="s" s="17" r="M6698">
        <v>221</v>
      </c>
      <c s="220" r="N6698">
        <v>254</v>
      </c>
      <c s="220" r="O6698">
        <v>325</v>
      </c>
      <c s="220" r="P6698">
        <v>3600</v>
      </c>
      <c t="s" s="220" r="Q6698">
        <v>9868</v>
      </c>
      <c t="s" s="17" r="R6698">
        <v>9869</v>
      </c>
    </row>
    <row r="6699">
      <c t="s" s="128" r="A6699">
        <v>9870</v>
      </c>
      <c t="s" s="220" r="B6699">
        <v>9257</v>
      </c>
      <c t="s" s="220" r="C6699">
        <v>9871</v>
      </c>
      <c t="s" s="220" r="D6699">
        <v>9872</v>
      </c>
      <c s="168" r="E6699">
        <v>41336.6274189815</v>
      </c>
      <c s="220" r="F6699"/>
      <c t="s" s="220" r="G6699">
        <v>46</v>
      </c>
      <c s="220" r="H6699"/>
      <c s="220" r="I6699"/>
      <c s="220" r="J6699">
        <v>20938781</v>
      </c>
      <c s="220" r="K6699"/>
      <c t="s" s="17" r="L6699">
        <v>228</v>
      </c>
      <c t="s" s="17" r="M6699">
        <v>9260</v>
      </c>
      <c s="220" r="N6699">
        <v>374</v>
      </c>
      <c s="220" r="O6699">
        <v>352</v>
      </c>
      <c s="220" r="P6699">
        <v>3600</v>
      </c>
      <c t="s" s="220" r="Q6699">
        <v>9873</v>
      </c>
      <c t="s" s="17" r="R6699">
        <v>6636</v>
      </c>
    </row>
    <row r="6700">
      <c t="s" s="128" r="A6700">
        <v>9874</v>
      </c>
      <c t="s" s="220" r="B6700">
        <v>469</v>
      </c>
      <c t="s" s="220" r="C6700">
        <v>9875</v>
      </c>
      <c t="s" s="220" r="D6700">
        <v>9876</v>
      </c>
      <c s="168" r="E6700">
        <v>41336.6274074074</v>
      </c>
      <c s="220" r="F6700"/>
      <c t="s" s="220" r="G6700">
        <v>57</v>
      </c>
      <c s="220" r="H6700"/>
      <c s="220" r="I6700"/>
      <c s="220" r="J6700">
        <v>87757854</v>
      </c>
      <c s="220" r="K6700"/>
      <c t="s" s="17" r="L6700">
        <v>116</v>
      </c>
      <c t="s" s="17" r="M6700">
        <v>472</v>
      </c>
      <c s="220" r="N6700">
        <v>161</v>
      </c>
      <c s="220" r="O6700">
        <v>182</v>
      </c>
      <c s="220" r="P6700">
        <v>3600</v>
      </c>
      <c t="s" s="220" r="Q6700">
        <v>9877</v>
      </c>
      <c t="s" s="17" r="R6700">
        <v>5621</v>
      </c>
    </row>
    <row r="6701">
      <c t="s" s="128" r="A6701">
        <v>9878</v>
      </c>
      <c t="s" s="220" r="B6701">
        <v>1608</v>
      </c>
      <c t="s" s="220" r="C6701">
        <v>9879</v>
      </c>
      <c t="s" s="220" r="D6701">
        <v>9880</v>
      </c>
      <c s="168" r="E6701">
        <v>41336.6273842593</v>
      </c>
      <c s="220" r="F6701"/>
      <c t="s" s="220" r="G6701">
        <v>57</v>
      </c>
      <c s="220" r="H6701"/>
      <c s="220" r="I6701"/>
      <c s="220" r="J6701">
        <v>419071151</v>
      </c>
      <c s="220" r="K6701"/>
      <c t="s" s="17" r="L6701">
        <v>228</v>
      </c>
      <c t="s" s="17" r="M6701">
        <v>1611</v>
      </c>
      <c s="220" r="N6701">
        <v>97</v>
      </c>
      <c s="220" r="O6701">
        <v>141</v>
      </c>
      <c s="220" r="P6701"/>
      <c t="s" s="220" r="Q6701">
        <v>9881</v>
      </c>
      <c t="s" s="17" r="R6701">
        <v>9882</v>
      </c>
    </row>
    <row r="6702">
      <c t="s" s="128" r="A6702">
        <v>9883</v>
      </c>
      <c t="s" s="220" r="B6702">
        <v>9884</v>
      </c>
      <c t="s" s="220" r="C6702">
        <v>9885</v>
      </c>
      <c t="s" s="220" r="D6702">
        <v>9886</v>
      </c>
      <c s="168" r="E6702">
        <v>41336.6273148148</v>
      </c>
      <c s="220" r="F6702"/>
      <c t="s" s="220" r="G6702">
        <v>46</v>
      </c>
      <c s="220" r="H6702"/>
      <c s="220" r="I6702"/>
      <c s="220" r="J6702">
        <v>125067548</v>
      </c>
      <c s="220" r="K6702"/>
      <c t="s" s="17" r="L6702">
        <v>74</v>
      </c>
      <c t="s" s="17" r="M6702">
        <v>9887</v>
      </c>
      <c s="220" r="N6702">
        <v>12</v>
      </c>
      <c s="220" r="O6702">
        <v>43</v>
      </c>
      <c s="220" r="P6702"/>
      <c t="s" s="220" r="Q6702">
        <v>9888</v>
      </c>
      <c t="s" s="17" r="R6702">
        <v>9889</v>
      </c>
    </row>
    <row r="6703">
      <c t="s" s="128" r="A6703">
        <v>9890</v>
      </c>
      <c t="s" s="220" r="B6703">
        <v>9891</v>
      </c>
      <c t="s" s="220" r="C6703">
        <v>9892</v>
      </c>
      <c t="s" s="220" r="D6703">
        <v>9886</v>
      </c>
      <c s="168" r="E6703">
        <v>41336.6273148148</v>
      </c>
      <c s="220" r="F6703"/>
      <c t="s" s="220" r="G6703">
        <v>46</v>
      </c>
      <c s="220" r="H6703"/>
      <c s="220" r="I6703"/>
      <c s="220" r="J6703">
        <v>81446750</v>
      </c>
      <c s="220" r="K6703"/>
      <c t="s" s="17" r="L6703">
        <v>116</v>
      </c>
      <c t="s" s="17" r="M6703">
        <v>9893</v>
      </c>
      <c s="220" r="N6703">
        <v>274</v>
      </c>
      <c s="220" r="O6703">
        <v>310</v>
      </c>
      <c s="220" r="P6703"/>
      <c t="s" s="220" r="Q6703">
        <v>9894</v>
      </c>
      <c t="s" s="17" r="R6703">
        <v>6941</v>
      </c>
    </row>
    <row r="6704">
      <c t="s" s="128" r="A6704">
        <v>9895</v>
      </c>
      <c t="s" s="220" r="B6704">
        <v>9505</v>
      </c>
      <c t="s" s="220" r="C6704">
        <v>9896</v>
      </c>
      <c t="s" s="220" r="D6704">
        <v>9897</v>
      </c>
      <c s="168" r="E6704">
        <v>41336.6273032407</v>
      </c>
      <c s="220" r="F6704"/>
      <c t="s" s="220" r="G6704">
        <v>46</v>
      </c>
      <c s="220" r="H6704"/>
      <c s="220" r="I6704"/>
      <c s="220" r="J6704">
        <v>37776042</v>
      </c>
      <c s="220" r="K6704"/>
      <c t="s" s="17" r="L6704">
        <v>116</v>
      </c>
      <c t="s" s="17" r="M6704">
        <v>9508</v>
      </c>
      <c s="220" r="N6704">
        <v>1201</v>
      </c>
      <c s="220" r="O6704">
        <v>616</v>
      </c>
      <c s="220" r="P6704">
        <v>3600</v>
      </c>
      <c t="s" s="220" r="Q6704">
        <v>9898</v>
      </c>
      <c t="s" s="17" r="R6704">
        <v>2307</v>
      </c>
    </row>
    <row r="6705">
      <c t="s" s="128" r="A6705">
        <v>9899</v>
      </c>
      <c t="s" s="220" r="B6705">
        <v>9900</v>
      </c>
      <c t="s" s="220" r="C6705">
        <v>9901</v>
      </c>
      <c t="s" s="220" r="D6705">
        <v>9902</v>
      </c>
      <c s="168" r="E6705">
        <v>41336.6272916667</v>
      </c>
      <c s="220" r="F6705"/>
      <c t="s" s="220" r="G6705">
        <v>46</v>
      </c>
      <c s="220" r="H6705"/>
      <c s="220" r="I6705"/>
      <c s="220" r="J6705">
        <v>250705785</v>
      </c>
      <c s="220" r="K6705"/>
      <c t="s" s="17" r="L6705">
        <v>49</v>
      </c>
      <c t="s" s="17" r="M6705">
        <v>9903</v>
      </c>
      <c s="220" r="N6705">
        <v>95</v>
      </c>
      <c s="220" r="O6705">
        <v>314</v>
      </c>
      <c s="220" r="P6705">
        <v>7200</v>
      </c>
      <c t="s" s="220" r="Q6705">
        <v>9904</v>
      </c>
      <c t="s" s="17" r="R6705">
        <v>2464</v>
      </c>
    </row>
    <row r="6706">
      <c t="s" s="128" r="A6706">
        <v>9905</v>
      </c>
      <c t="s" s="220" r="B6706">
        <v>1265</v>
      </c>
      <c t="s" s="220" r="C6706">
        <v>9906</v>
      </c>
      <c t="s" s="220" r="D6706">
        <v>9907</v>
      </c>
      <c s="168" r="E6706">
        <v>41336.6271990741</v>
      </c>
      <c s="220" r="F6706"/>
      <c t="s" s="220" r="G6706">
        <v>57</v>
      </c>
      <c s="220" r="H6706"/>
      <c s="220" r="I6706"/>
      <c s="220" r="J6706">
        <v>429761286</v>
      </c>
      <c s="220" r="K6706"/>
      <c t="s" s="17" r="L6706">
        <v>74</v>
      </c>
      <c t="s" s="17" r="M6706">
        <v>1269</v>
      </c>
      <c s="220" r="N6706">
        <v>639</v>
      </c>
      <c s="220" r="O6706">
        <v>477</v>
      </c>
      <c s="220" r="P6706">
        <v>3600</v>
      </c>
      <c t="s" s="220" r="Q6706">
        <v>9908</v>
      </c>
      <c t="s" s="17" r="R6706">
        <v>5614</v>
      </c>
    </row>
    <row r="6707">
      <c t="s" s="128" r="A6707">
        <v>9909</v>
      </c>
      <c t="s" s="220" r="B6707">
        <v>1494</v>
      </c>
      <c t="s" s="220" r="C6707">
        <v>9910</v>
      </c>
      <c t="s" s="220" r="D6707">
        <v>9911</v>
      </c>
      <c s="168" r="E6707">
        <v>41336.6271527778</v>
      </c>
      <c s="220" r="F6707"/>
      <c t="s" s="220" r="G6707">
        <v>46</v>
      </c>
      <c s="220" r="H6707"/>
      <c s="220" r="I6707"/>
      <c s="220" r="J6707">
        <v>49009102</v>
      </c>
      <c s="220" r="K6707"/>
      <c t="s" s="17" r="L6707">
        <v>135</v>
      </c>
      <c t="s" s="17" r="M6707">
        <v>1497</v>
      </c>
      <c s="220" r="N6707">
        <v>448</v>
      </c>
      <c s="220" r="O6707">
        <v>351</v>
      </c>
      <c s="220" r="P6707">
        <v>12600</v>
      </c>
      <c t="s" s="220" r="Q6707">
        <v>9912</v>
      </c>
      <c t="s" s="17" r="R6707">
        <v>9913</v>
      </c>
    </row>
    <row r="6708">
      <c t="s" s="128" r="A6708">
        <v>9914</v>
      </c>
      <c t="s" s="220" r="B6708">
        <v>9751</v>
      </c>
      <c t="s" s="220" r="C6708">
        <v>9915</v>
      </c>
      <c t="s" s="220" r="D6708">
        <v>9916</v>
      </c>
      <c s="168" r="E6708">
        <v>41336.6271296296</v>
      </c>
      <c s="220" r="F6708"/>
      <c t="s" s="220" r="G6708">
        <v>57</v>
      </c>
      <c s="220" r="H6708"/>
      <c s="220" r="I6708"/>
      <c s="220" r="J6708">
        <v>37942062</v>
      </c>
      <c s="220" r="K6708"/>
      <c t="s" s="17" r="L6708">
        <v>3334</v>
      </c>
      <c t="s" s="17" r="M6708">
        <v>9754</v>
      </c>
      <c s="220" r="N6708">
        <v>124</v>
      </c>
      <c s="220" r="O6708">
        <v>330</v>
      </c>
      <c s="220" r="P6708">
        <v>3600</v>
      </c>
      <c t="s" s="220" r="Q6708">
        <v>9917</v>
      </c>
      <c t="s" s="17" r="R6708">
        <v>5118</v>
      </c>
    </row>
    <row r="6709">
      <c t="s" s="128" r="A6709">
        <v>9918</v>
      </c>
      <c t="s" s="220" r="B6709">
        <v>8421</v>
      </c>
      <c t="s" s="220" r="C6709">
        <v>9919</v>
      </c>
      <c t="s" s="220" r="D6709">
        <v>9920</v>
      </c>
      <c s="168" r="E6709">
        <v>41336.6271180556</v>
      </c>
      <c s="220" r="F6709"/>
      <c t="s" s="220" r="G6709">
        <v>46</v>
      </c>
      <c s="220" r="H6709"/>
      <c s="220" r="I6709"/>
      <c s="220" r="J6709">
        <v>125692064</v>
      </c>
      <c s="220" r="K6709"/>
      <c t="s" s="17" r="L6709">
        <v>228</v>
      </c>
      <c t="s" s="17" r="M6709">
        <v>8424</v>
      </c>
      <c s="220" r="N6709">
        <v>352</v>
      </c>
      <c s="220" r="O6709">
        <v>628</v>
      </c>
      <c s="220" r="P6709">
        <v>3600</v>
      </c>
      <c t="s" s="220" r="Q6709">
        <v>9921</v>
      </c>
      <c t="s" s="17" r="R6709">
        <v>2198</v>
      </c>
    </row>
    <row r="6710">
      <c t="s" s="128" r="A6710">
        <v>9922</v>
      </c>
      <c t="s" s="220" r="B6710">
        <v>9923</v>
      </c>
      <c t="s" s="220" r="C6710">
        <v>9924</v>
      </c>
      <c t="s" s="220" r="D6710">
        <v>9925</v>
      </c>
      <c s="168" r="E6710">
        <v>41336.6270833333</v>
      </c>
      <c s="220" r="F6710"/>
      <c t="s" s="220" r="G6710">
        <v>57</v>
      </c>
      <c s="220" r="H6710"/>
      <c s="220" r="I6710"/>
      <c s="220" r="J6710">
        <v>347128224</v>
      </c>
      <c s="220" r="K6710"/>
      <c t="s" s="17" r="L6710">
        <v>116</v>
      </c>
      <c t="s" s="17" r="M6710">
        <v>9926</v>
      </c>
      <c s="220" r="N6710">
        <v>323</v>
      </c>
      <c s="220" r="O6710">
        <v>128</v>
      </c>
      <c s="220" r="P6710">
        <v>3600</v>
      </c>
      <c t="s" s="220" r="Q6710">
        <v>9927</v>
      </c>
      <c t="s" s="17" r="R6710">
        <v>9928</v>
      </c>
    </row>
    <row r="6711">
      <c t="s" s="128" r="A6711">
        <v>9929</v>
      </c>
      <c t="s" s="220" r="B6711">
        <v>9930</v>
      </c>
      <c t="s" s="220" r="C6711">
        <v>9931</v>
      </c>
      <c t="s" s="220" r="D6711">
        <v>9932</v>
      </c>
      <c s="168" r="E6711">
        <v>41336.627037037</v>
      </c>
      <c s="220" r="F6711"/>
      <c t="s" s="220" r="G6711">
        <v>46</v>
      </c>
      <c s="220" r="H6711"/>
      <c s="220" r="I6711"/>
      <c s="220" r="J6711">
        <v>7227742</v>
      </c>
      <c s="220" r="K6711"/>
      <c t="s" s="17" r="L6711">
        <v>74</v>
      </c>
      <c t="s" s="17" r="M6711">
        <v>9933</v>
      </c>
      <c s="220" r="N6711">
        <v>152</v>
      </c>
      <c s="220" r="O6711">
        <v>244</v>
      </c>
      <c s="220" r="P6711">
        <v>-10800</v>
      </c>
      <c t="s" s="220" r="Q6711">
        <v>9934</v>
      </c>
      <c t="s" s="17" r="R6711">
        <v>5201</v>
      </c>
    </row>
    <row r="6712">
      <c t="s" s="128" r="A6712">
        <v>9935</v>
      </c>
      <c t="s" s="220" r="B6712">
        <v>9936</v>
      </c>
      <c t="s" s="220" r="C6712">
        <v>9937</v>
      </c>
      <c t="s" s="220" r="D6712">
        <v>9932</v>
      </c>
      <c s="168" r="E6712">
        <v>41336.627037037</v>
      </c>
      <c s="220" r="F6712"/>
      <c t="s" s="220" r="G6712">
        <v>57</v>
      </c>
      <c s="220" r="H6712"/>
      <c s="220" r="I6712"/>
      <c s="220" r="J6712">
        <v>16288448</v>
      </c>
      <c s="220" r="K6712"/>
      <c t="s" s="17" r="L6712">
        <v>127</v>
      </c>
      <c t="s" s="17" r="M6712">
        <v>9938</v>
      </c>
      <c s="220" r="N6712">
        <v>1339</v>
      </c>
      <c s="220" r="O6712">
        <v>390</v>
      </c>
      <c s="220" r="P6712">
        <v>3600</v>
      </c>
      <c t="s" s="220" r="Q6712">
        <v>9939</v>
      </c>
      <c t="s" s="17" r="R6712">
        <v>9940</v>
      </c>
    </row>
    <row r="6713">
      <c t="s" s="128" r="A6713">
        <v>9941</v>
      </c>
      <c t="s" s="220" r="B6713">
        <v>1125</v>
      </c>
      <c t="s" s="220" r="C6713">
        <v>9942</v>
      </c>
      <c t="s" s="220" r="D6713">
        <v>9943</v>
      </c>
      <c s="168" r="E6713">
        <v>41336.6269328704</v>
      </c>
      <c s="220" r="F6713"/>
      <c t="s" s="220" r="G6713">
        <v>57</v>
      </c>
      <c s="220" r="H6713"/>
      <c s="220" r="I6713"/>
      <c s="220" r="J6713">
        <v>1074353845</v>
      </c>
      <c s="220" r="K6713"/>
      <c t="s" s="17" r="L6713">
        <v>74</v>
      </c>
      <c t="s" s="17" r="M6713">
        <v>1128</v>
      </c>
      <c s="220" r="N6713">
        <v>390</v>
      </c>
      <c s="220" r="O6713">
        <v>28</v>
      </c>
      <c s="220" r="P6713">
        <v>3600</v>
      </c>
      <c t="s" s="220" r="Q6713">
        <v>9944</v>
      </c>
      <c t="s" s="17" r="R6713">
        <v>9945</v>
      </c>
    </row>
    <row r="6714">
      <c t="s" s="128" r="A6714">
        <v>9946</v>
      </c>
      <c t="s" s="220" r="B6714">
        <v>4295</v>
      </c>
      <c t="s" s="220" r="C6714">
        <v>9947</v>
      </c>
      <c t="s" s="220" r="D6714">
        <v>9948</v>
      </c>
      <c s="168" r="E6714">
        <v>41336.6269212963</v>
      </c>
      <c s="220" r="F6714"/>
      <c t="s" s="220" r="G6714">
        <v>57</v>
      </c>
      <c s="220" r="H6714"/>
      <c s="220" r="I6714"/>
      <c s="220" r="J6714">
        <v>345228021</v>
      </c>
      <c s="220" r="K6714"/>
      <c t="s" s="17" r="L6714">
        <v>74</v>
      </c>
      <c t="s" s="17" r="M6714">
        <v>4357</v>
      </c>
      <c s="220" r="N6714">
        <v>134</v>
      </c>
      <c s="220" r="O6714">
        <v>284</v>
      </c>
      <c s="220" r="P6714">
        <v>-10800</v>
      </c>
      <c t="s" s="220" r="Q6714">
        <v>9949</v>
      </c>
      <c t="s" s="17" r="R6714">
        <v>5393</v>
      </c>
    </row>
    <row r="6715">
      <c t="s" s="128" r="A6715">
        <v>9950</v>
      </c>
      <c t="s" s="220" r="B6715">
        <v>3601</v>
      </c>
      <c t="s" s="220" r="C6715">
        <v>9951</v>
      </c>
      <c t="s" s="220" r="D6715">
        <v>9952</v>
      </c>
      <c s="168" r="E6715">
        <v>41336.6268865741</v>
      </c>
      <c s="220" r="F6715"/>
      <c t="s" s="220" r="G6715">
        <v>57</v>
      </c>
      <c s="220" r="H6715"/>
      <c s="220" r="I6715"/>
      <c s="220" r="J6715">
        <v>265347560</v>
      </c>
      <c s="220" r="K6715"/>
      <c t="s" s="17" r="L6715">
        <v>116</v>
      </c>
      <c t="s" s="17" r="M6715">
        <v>3604</v>
      </c>
      <c s="220" r="N6715">
        <v>280</v>
      </c>
      <c s="220" r="O6715">
        <v>201</v>
      </c>
      <c s="220" r="P6715"/>
      <c t="s" s="220" r="Q6715">
        <v>9953</v>
      </c>
      <c t="s" s="17" r="R6715">
        <v>9954</v>
      </c>
    </row>
    <row r="6716">
      <c t="s" s="128" r="A6716">
        <v>9955</v>
      </c>
      <c t="s" s="220" r="B6716">
        <v>272</v>
      </c>
      <c t="s" s="220" r="C6716">
        <v>9956</v>
      </c>
      <c t="s" s="220" r="D6716">
        <v>9957</v>
      </c>
      <c s="168" r="E6716">
        <v>41336.6268518519</v>
      </c>
      <c s="220" r="F6716"/>
      <c t="s" s="220" r="G6716">
        <v>46</v>
      </c>
      <c s="220" r="H6716"/>
      <c s="220" r="I6716"/>
      <c s="220" r="J6716">
        <v>22377730</v>
      </c>
      <c s="220" r="K6716"/>
      <c t="s" s="17" r="L6716">
        <v>74</v>
      </c>
      <c t="s" s="17" r="M6716">
        <v>275</v>
      </c>
      <c s="220" r="N6716">
        <v>324</v>
      </c>
      <c s="220" r="O6716">
        <v>434</v>
      </c>
      <c s="220" r="P6716">
        <v>-10800</v>
      </c>
      <c t="s" s="220" r="Q6716">
        <v>9958</v>
      </c>
      <c t="s" s="17" r="R6716">
        <v>9959</v>
      </c>
    </row>
    <row r="6717">
      <c t="s" s="128" r="A6717">
        <v>9960</v>
      </c>
      <c t="s" s="220" r="B6717">
        <v>513</v>
      </c>
      <c t="s" s="220" r="C6717">
        <v>9961</v>
      </c>
      <c t="s" s="220" r="D6717">
        <v>9962</v>
      </c>
      <c s="168" r="E6717">
        <v>41336.6268055556</v>
      </c>
      <c s="220" r="F6717"/>
      <c t="s" s="220" r="G6717">
        <v>46</v>
      </c>
      <c s="220" r="H6717"/>
      <c s="220" r="I6717"/>
      <c s="220" r="J6717">
        <v>1549341</v>
      </c>
      <c s="220" r="K6717"/>
      <c t="s" s="17" r="L6717">
        <v>228</v>
      </c>
      <c t="s" s="17" r="M6717">
        <v>516</v>
      </c>
      <c s="220" r="N6717">
        <v>844</v>
      </c>
      <c s="220" r="O6717">
        <v>561</v>
      </c>
      <c s="220" r="P6717">
        <v>3600</v>
      </c>
      <c t="s" s="220" r="Q6717">
        <v>9963</v>
      </c>
      <c t="s" s="17" r="R6717">
        <v>9964</v>
      </c>
    </row>
    <row r="6718">
      <c t="s" s="128" r="A6718">
        <v>9965</v>
      </c>
      <c t="s" s="220" r="B6718">
        <v>9403</v>
      </c>
      <c t="s" s="220" r="C6718">
        <v>9966</v>
      </c>
      <c t="s" s="220" r="D6718">
        <v>9967</v>
      </c>
      <c s="168" r="E6718">
        <v>41336.6267708333</v>
      </c>
      <c s="220" r="F6718"/>
      <c t="s" s="220" r="G6718">
        <v>57</v>
      </c>
      <c s="220" r="H6718"/>
      <c s="220" r="I6718"/>
      <c s="220" r="J6718">
        <v>268805828</v>
      </c>
      <c s="220" r="K6718"/>
      <c t="s" s="17" r="L6718">
        <v>116</v>
      </c>
      <c t="s" s="17" r="M6718">
        <v>9406</v>
      </c>
      <c s="220" r="N6718">
        <v>1207</v>
      </c>
      <c s="220" r="O6718">
        <v>877</v>
      </c>
      <c s="220" r="P6718">
        <v>-10800</v>
      </c>
      <c t="s" s="220" r="Q6718">
        <v>9968</v>
      </c>
      <c t="s" s="17" r="R6718">
        <v>60</v>
      </c>
    </row>
    <row r="6719">
      <c t="s" s="128" r="A6719">
        <v>9969</v>
      </c>
      <c t="s" s="220" r="B6719">
        <v>9011</v>
      </c>
      <c t="s" s="220" r="C6719">
        <v>9970</v>
      </c>
      <c t="s" s="220" r="D6719">
        <v>9971</v>
      </c>
      <c s="168" r="E6719">
        <v>41336.6267013889</v>
      </c>
      <c s="220" r="F6719"/>
      <c t="s" s="220" r="G6719">
        <v>57</v>
      </c>
      <c s="220" r="H6719"/>
      <c s="220" r="I6719"/>
      <c s="220" r="J6719">
        <v>272388858</v>
      </c>
      <c s="220" r="K6719"/>
      <c t="s" s="17" r="L6719">
        <v>74</v>
      </c>
      <c t="s" s="17" r="M6719">
        <v>9013</v>
      </c>
      <c s="220" r="N6719">
        <v>17</v>
      </c>
      <c s="220" r="O6719">
        <v>129</v>
      </c>
      <c s="220" r="P6719">
        <v>-10800</v>
      </c>
      <c t="s" s="220" r="Q6719">
        <v>9972</v>
      </c>
      <c t="s" s="17" r="R6719">
        <v>9973</v>
      </c>
    </row>
    <row r="6720">
      <c t="s" s="128" r="A6720">
        <v>9565</v>
      </c>
      <c t="s" s="220" r="B6720">
        <v>9564</v>
      </c>
      <c t="s" s="220" r="C6720">
        <v>9974</v>
      </c>
      <c t="s" s="220" r="D6720">
        <v>9971</v>
      </c>
      <c s="168" r="E6720">
        <v>41336.6267013889</v>
      </c>
      <c s="220" r="F6720"/>
      <c t="s" s="220" r="G6720">
        <v>46</v>
      </c>
      <c s="220" r="H6720"/>
      <c s="220" r="I6720"/>
      <c s="220" r="J6720">
        <v>80039777</v>
      </c>
      <c s="220" r="K6720"/>
      <c t="s" s="17" r="L6720">
        <v>1260</v>
      </c>
      <c t="s" s="17" r="M6720">
        <v>9975</v>
      </c>
      <c s="220" r="N6720">
        <v>407</v>
      </c>
      <c s="220" r="O6720">
        <v>446</v>
      </c>
      <c s="220" r="P6720">
        <v>-10800</v>
      </c>
      <c t="s" s="220" r="Q6720">
        <v>9976</v>
      </c>
      <c t="s" s="17" r="R6720">
        <v>148</v>
      </c>
    </row>
    <row r="6721">
      <c t="s" s="128" r="A6721">
        <v>9977</v>
      </c>
      <c t="s" s="220" r="B6721">
        <v>217</v>
      </c>
      <c t="s" s="220" r="C6721">
        <v>9978</v>
      </c>
      <c t="s" s="220" r="D6721">
        <v>9979</v>
      </c>
      <c s="168" r="E6721">
        <v>41336.6266087963</v>
      </c>
      <c s="220" r="F6721"/>
      <c t="s" s="220" r="G6721">
        <v>57</v>
      </c>
      <c s="220" r="H6721"/>
      <c s="220" r="I6721"/>
      <c s="220" r="J6721">
        <v>261867800</v>
      </c>
      <c s="220" r="K6721"/>
      <c t="s" s="17" r="L6721">
        <v>228</v>
      </c>
      <c t="s" s="17" r="M6721">
        <v>221</v>
      </c>
      <c s="220" r="N6721">
        <v>254</v>
      </c>
      <c s="220" r="O6721">
        <v>325</v>
      </c>
      <c s="220" r="P6721">
        <v>3600</v>
      </c>
      <c t="s" s="220" r="Q6721">
        <v>9980</v>
      </c>
      <c t="s" s="17" r="R6721">
        <v>9981</v>
      </c>
    </row>
    <row r="6722">
      <c t="s" s="128" r="A6722">
        <v>9982</v>
      </c>
      <c t="s" s="220" r="B6722">
        <v>3156</v>
      </c>
      <c t="s" s="220" r="C6722">
        <v>9983</v>
      </c>
      <c t="s" s="220" r="D6722">
        <v>9984</v>
      </c>
      <c s="168" r="E6722">
        <v>41336.6265972222</v>
      </c>
      <c s="220" r="F6722"/>
      <c t="s" s="220" r="G6722">
        <v>46</v>
      </c>
      <c s="220" r="H6722"/>
      <c s="220" r="I6722"/>
      <c s="220" r="J6722">
        <v>16473345</v>
      </c>
      <c s="220" r="K6722"/>
      <c t="s" s="17" r="L6722">
        <v>74</v>
      </c>
      <c t="s" s="17" r="M6722">
        <v>3159</v>
      </c>
      <c s="220" r="N6722">
        <v>8790</v>
      </c>
      <c s="220" r="O6722">
        <v>1971</v>
      </c>
      <c s="220" r="P6722">
        <v>3600</v>
      </c>
      <c t="s" s="220" r="Q6722">
        <v>9985</v>
      </c>
      <c t="s" s="17" r="R6722">
        <v>9986</v>
      </c>
    </row>
    <row r="6723">
      <c t="s" s="128" r="A6723">
        <v>9987</v>
      </c>
      <c t="s" s="220" r="B6723">
        <v>2448</v>
      </c>
      <c t="s" s="220" r="C6723">
        <v>9988</v>
      </c>
      <c t="s" s="220" r="D6723">
        <v>9989</v>
      </c>
      <c s="168" r="E6723">
        <v>41336.6265856482</v>
      </c>
      <c s="220" r="F6723"/>
      <c t="s" s="220" r="G6723">
        <v>57</v>
      </c>
      <c s="220" r="H6723"/>
      <c s="220" r="I6723"/>
      <c s="220" r="J6723">
        <v>26206046</v>
      </c>
      <c s="220" r="K6723"/>
      <c t="s" s="17" r="L6723">
        <v>228</v>
      </c>
      <c t="s" s="17" r="M6723">
        <v>3267</v>
      </c>
      <c s="220" r="N6723">
        <v>1261</v>
      </c>
      <c s="220" r="O6723">
        <v>910</v>
      </c>
      <c s="220" r="P6723">
        <v>3600</v>
      </c>
      <c t="s" s="220" r="Q6723">
        <v>9990</v>
      </c>
      <c t="s" s="17" r="R6723">
        <v>9991</v>
      </c>
    </row>
    <row r="6724">
      <c t="s" s="128" r="A6724">
        <v>9992</v>
      </c>
      <c t="s" s="220" r="B6724">
        <v>5727</v>
      </c>
      <c t="s" s="220" r="C6724">
        <v>9993</v>
      </c>
      <c t="s" s="220" r="D6724">
        <v>9989</v>
      </c>
      <c s="168" r="E6724">
        <v>41336.6265856482</v>
      </c>
      <c s="220" r="F6724"/>
      <c t="s" s="220" r="G6724">
        <v>57</v>
      </c>
      <c s="220" r="H6724"/>
      <c s="220" r="I6724"/>
      <c s="220" r="J6724">
        <v>14663464</v>
      </c>
      <c s="220" r="K6724"/>
      <c t="s" s="17" r="L6724">
        <v>5730</v>
      </c>
      <c t="s" s="17" r="M6724">
        <v>5731</v>
      </c>
      <c s="220" r="N6724">
        <v>2718</v>
      </c>
      <c s="220" r="O6724">
        <v>1401</v>
      </c>
      <c s="220" r="P6724">
        <v>3600</v>
      </c>
      <c t="s" s="220" r="Q6724">
        <v>9994</v>
      </c>
      <c t="s" s="17" r="R6724">
        <v>9995</v>
      </c>
    </row>
    <row r="6725">
      <c t="s" s="128" r="A6725">
        <v>9996</v>
      </c>
      <c t="s" s="220" r="B6725">
        <v>1408</v>
      </c>
      <c t="s" s="220" r="C6725">
        <v>9997</v>
      </c>
      <c t="s" s="220" r="D6725">
        <v>9998</v>
      </c>
      <c s="168" r="E6725">
        <v>41336.6265162037</v>
      </c>
      <c s="220" r="F6725"/>
      <c t="s" s="220" r="G6725">
        <v>46</v>
      </c>
      <c s="220" r="H6725"/>
      <c s="220" r="I6725"/>
      <c s="220" r="J6725">
        <v>20303980</v>
      </c>
      <c s="220" r="K6725"/>
      <c t="s" s="17" r="L6725">
        <v>228</v>
      </c>
      <c t="s" s="17" r="M6725">
        <v>1411</v>
      </c>
      <c s="220" r="N6725">
        <v>329</v>
      </c>
      <c s="220" r="O6725">
        <v>252</v>
      </c>
      <c s="220" r="P6725">
        <v>-10800</v>
      </c>
      <c t="s" s="220" r="Q6725">
        <v>9999</v>
      </c>
      <c t="s" s="17" r="R6725">
        <v>10000</v>
      </c>
    </row>
    <row r="6726">
      <c t="s" s="128" r="A6726">
        <v>9651</v>
      </c>
      <c t="s" s="220" r="B6726">
        <v>3817</v>
      </c>
      <c t="s" s="220" r="C6726">
        <v>10001</v>
      </c>
      <c t="s" s="220" r="D6726">
        <v>10002</v>
      </c>
      <c s="168" r="E6726">
        <v>41336.6264236111</v>
      </c>
      <c s="220" r="F6726"/>
      <c t="s" s="220" r="G6726">
        <v>57</v>
      </c>
      <c s="220" r="H6726"/>
      <c s="220" r="I6726"/>
      <c s="220" r="J6726">
        <v>153053540</v>
      </c>
      <c s="220" r="K6726"/>
      <c t="s" s="17" r="L6726">
        <v>116</v>
      </c>
      <c t="s" s="17" r="M6726">
        <v>4037</v>
      </c>
      <c s="220" r="N6726">
        <v>3093</v>
      </c>
      <c s="220" r="O6726">
        <v>527</v>
      </c>
      <c s="220" r="P6726"/>
      <c t="s" s="220" r="Q6726">
        <v>10003</v>
      </c>
      <c t="s" s="17" r="R6726">
        <v>2613</v>
      </c>
    </row>
    <row r="6727">
      <c t="s" s="128" r="A6727">
        <v>10004</v>
      </c>
      <c t="s" s="220" r="B6727">
        <v>10005</v>
      </c>
      <c t="s" s="220" r="C6727">
        <v>10006</v>
      </c>
      <c t="s" s="220" r="D6727">
        <v>10007</v>
      </c>
      <c s="168" r="E6727">
        <v>41336.626412037</v>
      </c>
      <c s="220" r="F6727"/>
      <c t="s" s="220" r="G6727">
        <v>46</v>
      </c>
      <c s="220" r="H6727"/>
      <c s="220" r="I6727"/>
      <c s="220" r="J6727">
        <v>676173</v>
      </c>
      <c s="220" r="K6727"/>
      <c t="s" s="17" r="L6727">
        <v>1618</v>
      </c>
      <c t="s" s="17" r="M6727">
        <v>10008</v>
      </c>
      <c s="220" r="N6727">
        <v>878</v>
      </c>
      <c s="220" r="O6727">
        <v>293</v>
      </c>
      <c s="220" r="P6727">
        <v>3600</v>
      </c>
      <c t="s" s="220" r="Q6727">
        <v>10009</v>
      </c>
      <c t="s" s="17" r="R6727">
        <v>5621</v>
      </c>
    </row>
    <row r="6728">
      <c t="s" s="128" r="A6728">
        <v>10010</v>
      </c>
      <c t="s" s="220" r="B6728">
        <v>9780</v>
      </c>
      <c t="s" s="220" r="C6728">
        <v>10011</v>
      </c>
      <c t="s" s="220" r="D6728">
        <v>10007</v>
      </c>
      <c s="168" r="E6728">
        <v>41336.626412037</v>
      </c>
      <c s="220" r="F6728"/>
      <c t="s" s="220" r="G6728">
        <v>46</v>
      </c>
      <c s="220" r="H6728"/>
      <c s="220" r="I6728"/>
      <c s="220" r="J6728">
        <v>63487590</v>
      </c>
      <c s="220" r="K6728"/>
      <c t="s" s="17" r="L6728">
        <v>116</v>
      </c>
      <c t="s" s="17" r="M6728">
        <v>9783</v>
      </c>
      <c s="220" r="N6728">
        <v>301</v>
      </c>
      <c s="220" r="O6728">
        <v>570</v>
      </c>
      <c s="220" r="P6728"/>
      <c t="s" s="220" r="Q6728">
        <v>10012</v>
      </c>
      <c t="s" s="17" r="R6728">
        <v>3834</v>
      </c>
    </row>
    <row r="6729">
      <c t="s" s="128" r="A6729">
        <v>10013</v>
      </c>
      <c t="s" s="220" r="B6729">
        <v>8795</v>
      </c>
      <c t="s" s="220" r="C6729">
        <v>10014</v>
      </c>
      <c t="s" s="220" r="D6729">
        <v>10015</v>
      </c>
      <c s="168" r="E6729">
        <v>41336.6263773148</v>
      </c>
      <c s="220" r="F6729"/>
      <c t="s" s="220" r="G6729">
        <v>46</v>
      </c>
      <c s="220" r="H6729"/>
      <c s="220" r="I6729"/>
      <c s="220" r="J6729">
        <v>21023368</v>
      </c>
      <c s="220" r="K6729"/>
      <c t="s" s="17" r="L6729">
        <v>74</v>
      </c>
      <c t="s" s="17" r="M6729">
        <v>8978</v>
      </c>
      <c s="220" r="N6729">
        <v>217</v>
      </c>
      <c s="220" r="O6729">
        <v>44</v>
      </c>
      <c s="220" r="P6729">
        <v>3600</v>
      </c>
      <c t="s" s="220" r="Q6729">
        <v>10016</v>
      </c>
      <c t="s" s="17" r="R6729">
        <v>550</v>
      </c>
    </row>
    <row r="6730">
      <c t="s" s="128" r="A6730">
        <v>10017</v>
      </c>
      <c t="s" s="220" r="B6730">
        <v>157</v>
      </c>
      <c t="s" s="220" r="C6730">
        <v>10018</v>
      </c>
      <c t="s" s="220" r="D6730">
        <v>10019</v>
      </c>
      <c s="168" r="E6730">
        <v>41336.6263541667</v>
      </c>
      <c s="220" r="F6730"/>
      <c t="s" s="220" r="G6730">
        <v>57</v>
      </c>
      <c s="220" r="H6730"/>
      <c s="220" r="I6730"/>
      <c s="220" r="J6730">
        <v>109293980</v>
      </c>
      <c s="220" r="K6730"/>
      <c t="s" s="17" r="L6730">
        <v>160</v>
      </c>
      <c t="s" s="17" r="M6730">
        <v>161</v>
      </c>
      <c s="220" r="N6730">
        <v>42</v>
      </c>
      <c s="220" r="O6730">
        <v>75</v>
      </c>
      <c s="220" r="P6730">
        <v>3600</v>
      </c>
      <c t="s" s="220" r="Q6730">
        <v>10020</v>
      </c>
      <c t="s" s="17" r="R6730">
        <v>10021</v>
      </c>
    </row>
    <row r="6731">
      <c t="s" s="128" r="A6731">
        <v>10022</v>
      </c>
      <c t="s" s="220" r="B6731">
        <v>634</v>
      </c>
      <c t="s" s="220" r="C6731">
        <v>10023</v>
      </c>
      <c t="s" s="220" r="D6731">
        <v>10024</v>
      </c>
      <c s="168" r="E6731">
        <v>41336.6261805556</v>
      </c>
      <c s="220" r="F6731"/>
      <c t="s" s="220" r="G6731">
        <v>46</v>
      </c>
      <c s="220" r="H6731"/>
      <c s="220" r="I6731"/>
      <c s="220" r="J6731">
        <v>53034800</v>
      </c>
      <c s="220" r="K6731"/>
      <c t="s" s="17" r="L6731">
        <v>74</v>
      </c>
      <c t="s" s="17" r="M6731">
        <v>637</v>
      </c>
      <c s="220" r="N6731">
        <v>368</v>
      </c>
      <c s="220" r="O6731">
        <v>425</v>
      </c>
      <c s="220" r="P6731">
        <v>-10800</v>
      </c>
      <c t="s" s="220" r="Q6731">
        <v>10025</v>
      </c>
      <c t="s" s="17" r="R6731">
        <v>3300</v>
      </c>
    </row>
    <row r="6732">
      <c t="s" s="128" r="A6732">
        <v>10026</v>
      </c>
      <c t="s" s="220" r="B6732">
        <v>9709</v>
      </c>
      <c t="s" s="220" r="C6732">
        <v>10027</v>
      </c>
      <c t="s" s="220" r="D6732">
        <v>10028</v>
      </c>
      <c s="168" r="E6732">
        <v>41336.6261574074</v>
      </c>
      <c s="220" r="F6732"/>
      <c t="s" s="220" r="G6732">
        <v>46</v>
      </c>
      <c s="220" r="H6732"/>
      <c s="220" r="I6732"/>
      <c s="220" r="J6732">
        <v>238357969</v>
      </c>
      <c s="220" r="K6732"/>
      <c t="s" s="17" r="L6732">
        <v>74</v>
      </c>
      <c t="s" s="17" r="M6732">
        <v>9772</v>
      </c>
      <c s="220" r="N6732">
        <v>149</v>
      </c>
      <c s="220" r="O6732">
        <v>406</v>
      </c>
      <c s="220" r="P6732">
        <v>3600</v>
      </c>
      <c t="s" s="220" r="Q6732">
        <v>10029</v>
      </c>
      <c t="s" s="17" r="R6732">
        <v>10030</v>
      </c>
    </row>
    <row r="6733">
      <c t="s" s="128" r="A6733">
        <v>10031</v>
      </c>
      <c t="s" s="220" r="B6733">
        <v>4110</v>
      </c>
      <c t="s" s="220" r="C6733">
        <v>10032</v>
      </c>
      <c t="s" s="220" r="D6733">
        <v>10033</v>
      </c>
      <c s="168" r="E6733">
        <v>41336.6260763889</v>
      </c>
      <c s="220" r="F6733"/>
      <c t="s" s="220" r="G6733">
        <v>46</v>
      </c>
      <c s="220" r="H6733"/>
      <c s="220" r="I6733"/>
      <c s="220" r="J6733">
        <v>49976484</v>
      </c>
      <c s="220" r="K6733"/>
      <c t="s" s="17" r="L6733">
        <v>74</v>
      </c>
      <c t="s" s="17" r="M6733">
        <v>4113</v>
      </c>
      <c s="220" r="N6733">
        <v>122</v>
      </c>
      <c s="220" r="O6733">
        <v>237</v>
      </c>
      <c s="220" r="P6733">
        <v>3600</v>
      </c>
      <c t="s" s="220" r="Q6733">
        <v>10034</v>
      </c>
      <c t="s" s="17" r="R6733">
        <v>6042</v>
      </c>
    </row>
    <row r="6734">
      <c t="s" s="128" r="A6734">
        <v>10035</v>
      </c>
      <c t="s" s="220" r="B6734">
        <v>6631</v>
      </c>
      <c t="s" s="220" r="C6734">
        <v>10036</v>
      </c>
      <c t="s" s="220" r="D6734">
        <v>10037</v>
      </c>
      <c s="168" r="E6734">
        <v>41336.6259722222</v>
      </c>
      <c s="220" r="F6734"/>
      <c t="s" s="220" r="G6734">
        <v>57</v>
      </c>
      <c s="220" r="H6734"/>
      <c s="220" r="I6734"/>
      <c s="220" r="J6734">
        <v>130950673</v>
      </c>
      <c s="220" r="K6734"/>
      <c t="s" s="17" r="L6734">
        <v>74</v>
      </c>
      <c t="s" s="17" r="M6734">
        <v>6634</v>
      </c>
      <c s="220" r="N6734">
        <v>1</v>
      </c>
      <c s="220" r="O6734">
        <v>23</v>
      </c>
      <c s="220" r="P6734"/>
      <c t="s" s="220" r="Q6734">
        <v>10038</v>
      </c>
      <c t="s" s="17" r="R6734">
        <v>106</v>
      </c>
    </row>
    <row r="6735">
      <c t="s" s="128" r="A6735">
        <v>10039</v>
      </c>
      <c t="s" s="220" r="B6735">
        <v>1408</v>
      </c>
      <c t="s" s="220" r="C6735">
        <v>10040</v>
      </c>
      <c t="s" s="220" r="D6735">
        <v>10041</v>
      </c>
      <c s="168" r="E6735">
        <v>41336.6259606482</v>
      </c>
      <c s="220" r="F6735"/>
      <c t="s" s="220" r="G6735">
        <v>46</v>
      </c>
      <c s="220" r="H6735"/>
      <c s="220" r="I6735"/>
      <c s="220" r="J6735">
        <v>20303980</v>
      </c>
      <c s="220" r="K6735"/>
      <c t="s" s="17" r="L6735">
        <v>228</v>
      </c>
      <c t="s" s="17" r="M6735">
        <v>1411</v>
      </c>
      <c s="220" r="N6735">
        <v>329</v>
      </c>
      <c s="220" r="O6735">
        <v>252</v>
      </c>
      <c s="220" r="P6735">
        <v>-10800</v>
      </c>
      <c t="s" s="220" r="Q6735">
        <v>10042</v>
      </c>
      <c t="s" s="17" r="R6735">
        <v>10043</v>
      </c>
    </row>
    <row r="6736">
      <c t="s" s="128" r="A6736">
        <v>10044</v>
      </c>
      <c t="s" s="220" r="B6736">
        <v>9011</v>
      </c>
      <c t="s" s="220" r="C6736">
        <v>10045</v>
      </c>
      <c t="s" s="220" r="D6736">
        <v>10046</v>
      </c>
      <c s="168" r="E6736">
        <v>41336.6259490741</v>
      </c>
      <c s="220" r="F6736"/>
      <c t="s" s="220" r="G6736">
        <v>57</v>
      </c>
      <c s="220" r="H6736"/>
      <c s="220" r="I6736"/>
      <c s="220" r="J6736">
        <v>272388858</v>
      </c>
      <c s="220" r="K6736"/>
      <c t="s" s="17" r="L6736">
        <v>74</v>
      </c>
      <c t="s" s="17" r="M6736">
        <v>9013</v>
      </c>
      <c s="220" r="N6736">
        <v>17</v>
      </c>
      <c s="220" r="O6736">
        <v>129</v>
      </c>
      <c s="220" r="P6736">
        <v>-10800</v>
      </c>
      <c t="s" s="220" r="Q6736">
        <v>10047</v>
      </c>
      <c t="s" s="17" r="R6736">
        <v>2464</v>
      </c>
    </row>
    <row r="6737">
      <c t="s" s="128" r="A6737">
        <v>10048</v>
      </c>
      <c t="s" s="220" r="B6737">
        <v>949</v>
      </c>
      <c t="s" s="220" r="C6737">
        <v>10049</v>
      </c>
      <c t="s" s="220" r="D6737">
        <v>10050</v>
      </c>
      <c s="168" r="E6737">
        <v>41336.6259375</v>
      </c>
      <c s="220" r="F6737"/>
      <c t="s" s="220" r="G6737">
        <v>57</v>
      </c>
      <c s="220" r="H6737"/>
      <c s="220" r="I6737"/>
      <c s="220" r="J6737">
        <v>101744839</v>
      </c>
      <c s="220" r="K6737"/>
      <c t="s" s="17" r="L6737">
        <v>74</v>
      </c>
      <c t="s" s="17" r="M6737">
        <v>952</v>
      </c>
      <c s="220" r="N6737">
        <v>638</v>
      </c>
      <c s="220" r="O6737">
        <v>880</v>
      </c>
      <c s="220" r="P6737"/>
      <c t="s" s="220" r="Q6737">
        <v>10051</v>
      </c>
      <c t="s" s="17" r="R6737">
        <v>8837</v>
      </c>
    </row>
    <row r="6738">
      <c t="s" s="128" r="A6738">
        <v>10052</v>
      </c>
      <c t="s" s="220" r="B6738">
        <v>1752</v>
      </c>
      <c t="s" s="220" r="C6738">
        <v>10053</v>
      </c>
      <c t="s" s="220" r="D6738">
        <v>10050</v>
      </c>
      <c s="168" r="E6738">
        <v>41336.6259375</v>
      </c>
      <c s="220" r="F6738"/>
      <c t="s" s="220" r="G6738">
        <v>57</v>
      </c>
      <c s="220" r="H6738"/>
      <c s="220" r="I6738"/>
      <c s="220" r="J6738">
        <v>386504210</v>
      </c>
      <c s="220" r="K6738"/>
      <c t="s" s="17" r="L6738">
        <v>74</v>
      </c>
      <c t="s" s="17" r="M6738">
        <v>1755</v>
      </c>
      <c s="220" r="N6738">
        <v>238</v>
      </c>
      <c s="220" r="O6738">
        <v>203</v>
      </c>
      <c s="220" r="P6738"/>
      <c t="s" s="220" r="Q6738">
        <v>10054</v>
      </c>
      <c t="s" s="17" r="R6738">
        <v>5393</v>
      </c>
    </row>
    <row r="6739">
      <c t="s" s="128" r="A6739">
        <v>10055</v>
      </c>
      <c t="s" s="220" r="B6739">
        <v>2205</v>
      </c>
      <c t="s" s="220" r="C6739">
        <v>10056</v>
      </c>
      <c t="s" s="220" r="D6739">
        <v>10057</v>
      </c>
      <c s="168" r="E6739">
        <v>41336.6258796296</v>
      </c>
      <c s="220" r="F6739"/>
      <c t="s" s="220" r="G6739">
        <v>57</v>
      </c>
      <c s="220" r="H6739"/>
      <c s="220" r="I6739"/>
      <c s="220" r="J6739">
        <v>202529421</v>
      </c>
      <c s="220" r="K6739"/>
      <c t="s" s="17" r="L6739">
        <v>74</v>
      </c>
      <c t="s" s="17" r="M6739">
        <v>2208</v>
      </c>
      <c s="220" r="N6739">
        <v>2342</v>
      </c>
      <c s="220" r="O6739">
        <v>84</v>
      </c>
      <c s="220" r="P6739">
        <v>-10800</v>
      </c>
      <c t="s" s="220" r="Q6739">
        <v>10058</v>
      </c>
      <c t="s" s="17" r="R6739">
        <v>10059</v>
      </c>
    </row>
    <row r="6740">
      <c t="s" s="128" r="A6740">
        <v>10060</v>
      </c>
      <c t="s" s="220" r="B6740">
        <v>3726</v>
      </c>
      <c t="s" s="220" r="C6740">
        <v>10061</v>
      </c>
      <c t="s" s="220" r="D6740">
        <v>10062</v>
      </c>
      <c s="168" r="E6740">
        <v>41336.6258680556</v>
      </c>
      <c s="220" r="F6740"/>
      <c t="s" s="220" r="G6740">
        <v>57</v>
      </c>
      <c s="220" r="H6740"/>
      <c s="220" r="I6740"/>
      <c s="220" r="J6740">
        <v>24172026</v>
      </c>
      <c s="220" r="K6740"/>
      <c t="s" s="17" r="L6740">
        <v>228</v>
      </c>
      <c t="s" s="17" r="M6740">
        <v>3729</v>
      </c>
      <c s="220" r="N6740">
        <v>876</v>
      </c>
      <c s="220" r="O6740">
        <v>375</v>
      </c>
      <c s="220" r="P6740">
        <v>3600</v>
      </c>
      <c t="s" s="220" r="Q6740">
        <v>10063</v>
      </c>
      <c t="s" s="17" r="R6740">
        <v>2889</v>
      </c>
    </row>
    <row r="6741">
      <c t="s" s="128" r="A6741">
        <v>10064</v>
      </c>
      <c t="s" s="220" r="B6741">
        <v>3732</v>
      </c>
      <c t="s" s="220" r="C6741">
        <v>10065</v>
      </c>
      <c t="s" s="220" r="D6741">
        <v>10066</v>
      </c>
      <c s="168" r="E6741">
        <v>41336.6258449074</v>
      </c>
      <c s="220" r="F6741"/>
      <c t="s" s="220" r="G6741">
        <v>57</v>
      </c>
      <c s="220" r="H6741"/>
      <c s="220" r="I6741"/>
      <c s="220" r="J6741">
        <v>89729290</v>
      </c>
      <c s="220" r="K6741"/>
      <c t="s" s="17" r="L6741">
        <v>1636</v>
      </c>
      <c t="s" s="17" r="M6741">
        <v>3735</v>
      </c>
      <c s="220" r="N6741">
        <v>2378</v>
      </c>
      <c s="220" r="O6741">
        <v>187</v>
      </c>
      <c s="220" r="P6741">
        <v>-36000</v>
      </c>
      <c t="s" s="220" r="Q6741">
        <v>10067</v>
      </c>
      <c t="s" s="17" r="R6741">
        <v>8837</v>
      </c>
    </row>
    <row r="6742">
      <c t="s" s="128" r="A6742">
        <v>10068</v>
      </c>
      <c t="s" s="220" r="B6742">
        <v>1071</v>
      </c>
      <c t="s" s="220" r="C6742">
        <v>10069</v>
      </c>
      <c t="s" s="220" r="D6742">
        <v>10066</v>
      </c>
      <c s="168" r="E6742">
        <v>41336.6258449074</v>
      </c>
      <c s="220" r="F6742"/>
      <c t="s" s="220" r="G6742">
        <v>57</v>
      </c>
      <c s="220" r="H6742"/>
      <c s="220" r="I6742"/>
      <c s="220" r="J6742">
        <v>238287811</v>
      </c>
      <c s="220" r="K6742"/>
      <c t="s" s="17" r="L6742">
        <v>74</v>
      </c>
      <c t="s" s="17" r="M6742">
        <v>1074</v>
      </c>
      <c s="220" r="N6742">
        <v>693</v>
      </c>
      <c s="220" r="O6742">
        <v>1291</v>
      </c>
      <c s="220" r="P6742">
        <v>3600</v>
      </c>
      <c t="s" s="220" r="Q6742">
        <v>10070</v>
      </c>
      <c t="s" s="17" r="R6742">
        <v>10071</v>
      </c>
    </row>
    <row r="6743">
      <c t="s" s="128" r="A6743">
        <v>10072</v>
      </c>
      <c t="s" s="220" r="B6743">
        <v>634</v>
      </c>
      <c t="s" s="220" r="C6743">
        <v>10073</v>
      </c>
      <c t="s" s="220" r="D6743">
        <v>10074</v>
      </c>
      <c s="168" r="E6743">
        <v>41336.6258217593</v>
      </c>
      <c s="220" r="F6743"/>
      <c t="s" s="220" r="G6743">
        <v>46</v>
      </c>
      <c s="220" r="H6743"/>
      <c s="220" r="I6743"/>
      <c s="220" r="J6743">
        <v>53034800</v>
      </c>
      <c s="220" r="K6743"/>
      <c t="s" s="17" r="L6743">
        <v>74</v>
      </c>
      <c t="s" s="17" r="M6743">
        <v>637</v>
      </c>
      <c s="220" r="N6743">
        <v>368</v>
      </c>
      <c s="220" r="O6743">
        <v>425</v>
      </c>
      <c s="220" r="P6743">
        <v>-10800</v>
      </c>
      <c t="s" s="220" r="Q6743">
        <v>10075</v>
      </c>
      <c t="s" s="17" r="R6743">
        <v>6941</v>
      </c>
    </row>
    <row r="6744">
      <c t="s" s="128" r="A6744">
        <v>10076</v>
      </c>
      <c t="s" s="220" r="B6744">
        <v>513</v>
      </c>
      <c t="s" s="220" r="C6744">
        <v>10077</v>
      </c>
      <c t="s" s="220" r="D6744">
        <v>10078</v>
      </c>
      <c s="168" r="E6744">
        <v>41336.6257175926</v>
      </c>
      <c s="220" r="F6744"/>
      <c t="s" s="220" r="G6744">
        <v>46</v>
      </c>
      <c s="220" r="H6744"/>
      <c s="220" r="I6744"/>
      <c s="220" r="J6744">
        <v>1549341</v>
      </c>
      <c s="220" r="K6744"/>
      <c t="s" s="17" r="L6744">
        <v>228</v>
      </c>
      <c t="s" s="17" r="M6744">
        <v>516</v>
      </c>
      <c s="220" r="N6744">
        <v>844</v>
      </c>
      <c s="220" r="O6744">
        <v>561</v>
      </c>
      <c s="220" r="P6744">
        <v>3600</v>
      </c>
      <c t="s" s="220" r="Q6744">
        <v>10079</v>
      </c>
      <c t="s" s="17" r="R6744">
        <v>1835</v>
      </c>
    </row>
    <row r="6745">
      <c t="s" s="128" r="A6745">
        <v>10080</v>
      </c>
      <c t="s" s="220" r="B6745">
        <v>5867</v>
      </c>
      <c t="s" s="220" r="C6745">
        <v>10081</v>
      </c>
      <c t="s" s="220" r="D6745">
        <v>10082</v>
      </c>
      <c s="168" r="E6745">
        <v>41336.6257060185</v>
      </c>
      <c s="220" r="F6745"/>
      <c t="s" s="220" r="G6745">
        <v>46</v>
      </c>
      <c s="220" r="H6745">
        <v>26206046</v>
      </c>
      <c t="s" s="220" r="I6745">
        <v>2448</v>
      </c>
      <c s="220" r="J6745">
        <v>15236526</v>
      </c>
      <c t="s" s="220" r="K6745">
        <v>10083</v>
      </c>
      <c t="s" s="17" r="L6745">
        <v>74</v>
      </c>
      <c t="s" s="17" r="M6745">
        <v>5870</v>
      </c>
      <c s="220" r="N6745">
        <v>524</v>
      </c>
      <c s="220" r="O6745">
        <v>233</v>
      </c>
      <c s="220" r="P6745">
        <v>-10800</v>
      </c>
      <c t="s" s="220" r="Q6745">
        <v>10084</v>
      </c>
      <c t="s" s="17" r="R6745">
        <v>10085</v>
      </c>
    </row>
    <row r="6746">
      <c t="s" s="128" r="A6746">
        <v>10086</v>
      </c>
      <c t="s" s="220" r="B6746">
        <v>2448</v>
      </c>
      <c t="s" s="220" r="C6746">
        <v>10087</v>
      </c>
      <c t="s" s="220" r="D6746">
        <v>10088</v>
      </c>
      <c s="168" r="E6746">
        <v>41336.6256134259</v>
      </c>
      <c s="220" r="F6746"/>
      <c t="s" s="220" r="G6746">
        <v>57</v>
      </c>
      <c s="220" r="H6746"/>
      <c s="220" r="I6746"/>
      <c s="220" r="J6746">
        <v>26206046</v>
      </c>
      <c s="220" r="K6746"/>
      <c t="s" s="17" r="L6746">
        <v>228</v>
      </c>
      <c t="s" s="17" r="M6746">
        <v>3267</v>
      </c>
      <c s="220" r="N6746">
        <v>1261</v>
      </c>
      <c s="220" r="O6746">
        <v>910</v>
      </c>
      <c s="220" r="P6746">
        <v>3600</v>
      </c>
      <c t="s" s="220" r="Q6746">
        <v>10089</v>
      </c>
      <c t="s" s="17" r="R6746">
        <v>10090</v>
      </c>
    </row>
    <row r="6747">
      <c t="s" s="128" r="A6747">
        <v>10091</v>
      </c>
      <c t="s" s="220" r="B6747">
        <v>1759</v>
      </c>
      <c t="s" s="220" r="C6747">
        <v>10092</v>
      </c>
      <c t="s" s="220" r="D6747">
        <v>10093</v>
      </c>
      <c s="168" r="E6747">
        <v>41336.6255208333</v>
      </c>
      <c s="220" r="F6747"/>
      <c t="s" s="220" r="G6747">
        <v>57</v>
      </c>
      <c s="220" r="H6747"/>
      <c s="220" r="I6747"/>
      <c s="220" r="J6747">
        <v>527251402</v>
      </c>
      <c s="220" r="K6747"/>
      <c t="s" s="17" r="L6747">
        <v>116</v>
      </c>
      <c t="s" s="17" r="M6747">
        <v>1762</v>
      </c>
      <c s="220" r="N6747">
        <v>113</v>
      </c>
      <c s="220" r="O6747">
        <v>129</v>
      </c>
      <c s="220" r="P6747">
        <v>3600</v>
      </c>
      <c t="s" s="220" r="Q6747">
        <v>10094</v>
      </c>
      <c t="s" s="17" r="R6747">
        <v>8837</v>
      </c>
    </row>
    <row r="6748">
      <c t="s" s="128" r="A6748">
        <v>10095</v>
      </c>
      <c t="s" s="220" r="B6748">
        <v>279</v>
      </c>
      <c t="s" s="220" r="C6748">
        <v>10096</v>
      </c>
      <c t="s" s="220" r="D6748">
        <v>10097</v>
      </c>
      <c s="168" r="E6748">
        <v>41336.625474537</v>
      </c>
      <c s="220" r="F6748"/>
      <c t="s" s="220" r="G6748">
        <v>57</v>
      </c>
      <c s="220" r="H6748"/>
      <c s="220" r="I6748"/>
      <c s="220" r="J6748">
        <v>23097802</v>
      </c>
      <c s="220" r="K6748"/>
      <c t="s" s="17" r="L6748">
        <v>282</v>
      </c>
      <c t="s" s="17" r="M6748">
        <v>283</v>
      </c>
      <c s="220" r="N6748">
        <v>213</v>
      </c>
      <c s="220" r="O6748">
        <v>202</v>
      </c>
      <c s="220" r="P6748">
        <v>3600</v>
      </c>
      <c t="s" s="220" r="Q6748">
        <v>10098</v>
      </c>
      <c t="s" s="17" r="R6748">
        <v>5945</v>
      </c>
    </row>
    <row r="6749">
      <c t="s" s="128" r="A6749">
        <v>10099</v>
      </c>
      <c t="s" s="220" r="B6749">
        <v>217</v>
      </c>
      <c t="s" s="220" r="C6749">
        <v>10100</v>
      </c>
      <c t="s" s="220" r="D6749">
        <v>10101</v>
      </c>
      <c s="168" r="E6749">
        <v>41336.6254398148</v>
      </c>
      <c s="220" r="F6749"/>
      <c t="s" s="220" r="G6749">
        <v>57</v>
      </c>
      <c s="220" r="H6749"/>
      <c s="220" r="I6749"/>
      <c s="220" r="J6749">
        <v>261867800</v>
      </c>
      <c s="220" r="K6749"/>
      <c t="s" s="17" r="L6749">
        <v>228</v>
      </c>
      <c t="s" s="17" r="M6749">
        <v>221</v>
      </c>
      <c s="220" r="N6749">
        <v>254</v>
      </c>
      <c s="220" r="O6749">
        <v>325</v>
      </c>
      <c s="220" r="P6749">
        <v>3600</v>
      </c>
      <c t="s" s="220" r="Q6749">
        <v>10102</v>
      </c>
      <c t="s" s="17" r="R6749">
        <v>10103</v>
      </c>
    </row>
    <row r="6750">
      <c t="s" s="128" r="A6750">
        <v>10104</v>
      </c>
      <c t="s" s="220" r="B6750">
        <v>5917</v>
      </c>
      <c t="s" s="220" r="C6750">
        <v>10105</v>
      </c>
      <c t="s" s="220" r="D6750">
        <v>10101</v>
      </c>
      <c s="168" r="E6750">
        <v>41336.6254398148</v>
      </c>
      <c s="220" r="F6750"/>
      <c t="s" s="220" r="G6750">
        <v>57</v>
      </c>
      <c s="220" r="H6750"/>
      <c s="220" r="I6750"/>
      <c s="220" r="J6750">
        <v>34888442</v>
      </c>
      <c s="220" r="K6750"/>
      <c t="s" s="17" r="L6750">
        <v>74</v>
      </c>
      <c t="s" s="17" r="M6750">
        <v>5920</v>
      </c>
      <c s="220" r="N6750">
        <v>3287</v>
      </c>
      <c s="220" r="O6750">
        <v>1082</v>
      </c>
      <c s="220" r="P6750">
        <v>3600</v>
      </c>
      <c t="s" s="220" r="Q6750">
        <v>10106</v>
      </c>
      <c t="s" s="17" r="R6750">
        <v>10107</v>
      </c>
    </row>
    <row r="6751">
      <c t="s" s="128" r="A6751">
        <v>10108</v>
      </c>
      <c t="s" s="220" r="B6751">
        <v>3416</v>
      </c>
      <c t="s" s="220" r="C6751">
        <v>10109</v>
      </c>
      <c t="s" s="220" r="D6751">
        <v>10110</v>
      </c>
      <c s="168" r="E6751">
        <v>41336.6253819444</v>
      </c>
      <c s="220" r="F6751"/>
      <c t="s" s="220" r="G6751">
        <v>57</v>
      </c>
      <c s="220" r="H6751"/>
      <c s="220" r="I6751"/>
      <c s="220" r="J6751">
        <v>223893006</v>
      </c>
      <c s="220" r="K6751"/>
      <c t="s" s="17" r="L6751">
        <v>1367</v>
      </c>
      <c t="s" s="17" r="M6751">
        <v>3419</v>
      </c>
      <c s="220" r="N6751">
        <v>274</v>
      </c>
      <c s="220" r="O6751">
        <v>465</v>
      </c>
      <c s="220" r="P6751">
        <v>3600</v>
      </c>
      <c t="s" s="220" r="Q6751">
        <v>10111</v>
      </c>
      <c t="s" s="17" r="R6751">
        <v>148</v>
      </c>
    </row>
    <row r="6752">
      <c t="s" s="128" r="A6752">
        <v>10112</v>
      </c>
      <c t="s" s="220" r="B6752">
        <v>2530</v>
      </c>
      <c t="s" s="220" r="C6752">
        <v>10113</v>
      </c>
      <c t="s" s="220" r="D6752">
        <v>10114</v>
      </c>
      <c s="168" r="E6752">
        <v>41336.6253587963</v>
      </c>
      <c s="220" r="F6752"/>
      <c t="s" s="220" r="G6752">
        <v>57</v>
      </c>
      <c s="220" r="H6752"/>
      <c s="220" r="I6752"/>
      <c s="220" r="J6752">
        <v>202969896</v>
      </c>
      <c s="220" r="K6752"/>
      <c t="s" s="17" r="L6752">
        <v>745</v>
      </c>
      <c t="s" s="17" r="M6752">
        <v>2533</v>
      </c>
      <c s="220" r="N6752">
        <v>389</v>
      </c>
      <c s="220" r="O6752">
        <v>566</v>
      </c>
      <c s="220" r="P6752">
        <v>3600</v>
      </c>
      <c t="s" s="220" r="Q6752">
        <v>10115</v>
      </c>
      <c t="s" s="17" r="R6752">
        <v>2494</v>
      </c>
    </row>
    <row r="6753">
      <c t="s" s="128" r="A6753">
        <v>10116</v>
      </c>
      <c t="s" s="220" r="B6753">
        <v>1015</v>
      </c>
      <c t="s" s="220" r="C6753">
        <v>10117</v>
      </c>
      <c t="s" s="220" r="D6753">
        <v>10118</v>
      </c>
      <c s="168" r="E6753">
        <v>41336.6253125</v>
      </c>
      <c s="220" r="F6753"/>
      <c t="s" s="220" r="G6753">
        <v>46</v>
      </c>
      <c s="220" r="H6753"/>
      <c s="220" r="I6753"/>
      <c s="220" r="J6753">
        <v>49768990</v>
      </c>
      <c s="220" r="K6753"/>
      <c t="s" s="17" r="L6753">
        <v>74</v>
      </c>
      <c t="s" s="17" r="M6753">
        <v>1018</v>
      </c>
      <c s="220" r="N6753">
        <v>3487</v>
      </c>
      <c s="220" r="O6753">
        <v>1003</v>
      </c>
      <c s="220" r="P6753">
        <v>3600</v>
      </c>
      <c t="s" s="220" r="Q6753">
        <v>10119</v>
      </c>
      <c t="s" s="17" r="R6753">
        <v>10120</v>
      </c>
    </row>
    <row r="6754">
      <c t="s" s="128" r="A6754">
        <v>10121</v>
      </c>
      <c t="s" s="220" r="B6754">
        <v>2934</v>
      </c>
      <c t="s" s="220" r="C6754">
        <v>10122</v>
      </c>
      <c t="s" s="220" r="D6754">
        <v>10123</v>
      </c>
      <c s="168" r="E6754">
        <v>41336.6252314815</v>
      </c>
      <c s="220" r="F6754"/>
      <c t="s" s="220" r="G6754">
        <v>46</v>
      </c>
      <c s="220" r="H6754"/>
      <c s="220" r="I6754"/>
      <c s="220" r="J6754">
        <v>38639438</v>
      </c>
      <c s="220" r="K6754"/>
      <c t="s" s="17" r="L6754">
        <v>135</v>
      </c>
      <c t="s" s="17" r="M6754">
        <v>2937</v>
      </c>
      <c s="220" r="N6754">
        <v>4621</v>
      </c>
      <c s="220" r="O6754">
        <v>2454</v>
      </c>
      <c s="220" r="P6754">
        <v>3600</v>
      </c>
      <c t="s" s="220" r="Q6754">
        <v>10124</v>
      </c>
      <c t="s" s="17" r="R6754">
        <v>10125</v>
      </c>
    </row>
    <row r="6755">
      <c t="s" s="128" r="A6755">
        <v>10126</v>
      </c>
      <c t="s" s="220" r="B6755">
        <v>3726</v>
      </c>
      <c t="s" s="220" r="C6755">
        <v>10127</v>
      </c>
      <c t="s" s="220" r="D6755">
        <v>10128</v>
      </c>
      <c s="168" r="E6755">
        <v>41336.6252199074</v>
      </c>
      <c s="220" r="F6755"/>
      <c t="s" s="220" r="G6755">
        <v>57</v>
      </c>
      <c s="220" r="H6755"/>
      <c s="220" r="I6755"/>
      <c s="220" r="J6755">
        <v>24172026</v>
      </c>
      <c s="220" r="K6755"/>
      <c t="s" s="17" r="L6755">
        <v>228</v>
      </c>
      <c t="s" s="17" r="M6755">
        <v>3729</v>
      </c>
      <c s="220" r="N6755">
        <v>876</v>
      </c>
      <c s="220" r="O6755">
        <v>375</v>
      </c>
      <c s="220" r="P6755">
        <v>3600</v>
      </c>
      <c t="s" s="220" r="Q6755">
        <v>10129</v>
      </c>
      <c t="s" s="17" r="R6755">
        <v>6636</v>
      </c>
    </row>
    <row r="6756">
      <c t="s" s="128" r="A6756">
        <v>10130</v>
      </c>
      <c t="s" s="220" r="B6756">
        <v>10131</v>
      </c>
      <c t="s" s="220" r="C6756">
        <v>10132</v>
      </c>
      <c t="s" s="220" r="D6756">
        <v>10133</v>
      </c>
      <c s="168" r="E6756">
        <v>41336.6251851852</v>
      </c>
      <c s="220" r="F6756"/>
      <c t="s" s="220" r="G6756">
        <v>57</v>
      </c>
      <c s="220" r="H6756"/>
      <c s="220" r="I6756"/>
      <c s="220" r="J6756">
        <v>22470711</v>
      </c>
      <c s="220" r="K6756"/>
      <c t="s" s="17" r="L6756">
        <v>74</v>
      </c>
      <c t="s" s="17" r="M6756">
        <v>10134</v>
      </c>
      <c s="220" r="N6756">
        <v>5740</v>
      </c>
      <c s="220" r="O6756">
        <v>664</v>
      </c>
      <c s="220" r="P6756">
        <v>3600</v>
      </c>
      <c t="s" s="220" r="Q6756">
        <v>10135</v>
      </c>
      <c t="s" s="17" r="R6756">
        <v>10136</v>
      </c>
    </row>
    <row r="6757">
      <c t="s" s="128" r="A6757">
        <v>10137</v>
      </c>
      <c t="s" s="220" r="B6757">
        <v>1954</v>
      </c>
      <c t="s" s="220" r="C6757">
        <v>10138</v>
      </c>
      <c t="s" s="220" r="D6757">
        <v>10139</v>
      </c>
      <c s="168" r="E6757">
        <v>41336.6251388889</v>
      </c>
      <c s="220" r="F6757"/>
      <c t="s" s="220" r="G6757">
        <v>57</v>
      </c>
      <c s="220" r="H6757"/>
      <c s="220" r="I6757"/>
      <c s="220" r="J6757">
        <v>14342072</v>
      </c>
      <c s="220" r="K6757"/>
      <c t="s" s="17" r="L6757">
        <v>228</v>
      </c>
      <c t="s" s="17" r="M6757">
        <v>1957</v>
      </c>
      <c s="220" r="N6757">
        <v>3639</v>
      </c>
      <c s="220" r="O6757">
        <v>194</v>
      </c>
      <c s="220" r="P6757">
        <v>3600</v>
      </c>
      <c t="s" s="220" r="Q6757">
        <v>10140</v>
      </c>
      <c t="s" s="17" r="R6757">
        <v>60</v>
      </c>
    </row>
    <row r="6758">
      <c t="s" s="128" r="A6758">
        <v>10141</v>
      </c>
      <c t="s" s="220" r="B6758">
        <v>1118</v>
      </c>
      <c t="s" s="220" r="C6758">
        <v>10142</v>
      </c>
      <c t="s" s="220" r="D6758">
        <v>10143</v>
      </c>
      <c s="168" r="E6758">
        <v>41336.6251041667</v>
      </c>
      <c s="220" r="F6758"/>
      <c t="s" s="220" r="G6758">
        <v>57</v>
      </c>
      <c s="220" r="H6758"/>
      <c s="220" r="I6758"/>
      <c s="220" r="J6758">
        <v>23085695</v>
      </c>
      <c s="220" r="K6758"/>
      <c t="s" s="17" r="L6758">
        <v>228</v>
      </c>
      <c t="s" s="17" r="M6758">
        <v>1121</v>
      </c>
      <c s="220" r="N6758">
        <v>23130</v>
      </c>
      <c s="220" r="O6758">
        <v>3553</v>
      </c>
      <c s="220" r="P6758">
        <v>3600</v>
      </c>
      <c t="s" s="220" r="Q6758">
        <v>10144</v>
      </c>
      <c t="s" s="17" r="R6758">
        <v>10145</v>
      </c>
    </row>
    <row r="6759">
      <c t="s" s="128" r="A6759">
        <v>10146</v>
      </c>
      <c t="s" s="220" r="B6759">
        <v>3053</v>
      </c>
      <c t="s" s="220" r="C6759">
        <v>10147</v>
      </c>
      <c t="s" s="220" r="D6759">
        <v>10143</v>
      </c>
      <c s="168" r="E6759">
        <v>41336.6251041667</v>
      </c>
      <c s="220" r="F6759"/>
      <c t="s" s="220" r="G6759">
        <v>57</v>
      </c>
      <c s="220" r="H6759"/>
      <c s="220" r="I6759"/>
      <c s="220" r="J6759">
        <v>245109046</v>
      </c>
      <c s="220" r="K6759"/>
      <c t="s" s="17" r="L6759">
        <v>74</v>
      </c>
      <c t="s" s="17" r="M6759">
        <v>3056</v>
      </c>
      <c s="220" r="N6759">
        <v>122</v>
      </c>
      <c s="220" r="O6759">
        <v>470</v>
      </c>
      <c s="220" r="P6759">
        <v>3600</v>
      </c>
      <c t="s" s="220" r="Q6759">
        <v>10148</v>
      </c>
      <c t="s" s="17" r="R6759">
        <v>10149</v>
      </c>
    </row>
    <row r="6760">
      <c t="s" s="128" r="A6760">
        <v>10150</v>
      </c>
      <c t="s" s="220" r="B6760">
        <v>5673</v>
      </c>
      <c t="s" s="220" r="C6760">
        <v>10151</v>
      </c>
      <c t="s" s="220" r="D6760">
        <v>10152</v>
      </c>
      <c s="168" r="E6760">
        <v>41336.6250925926</v>
      </c>
      <c s="220" r="F6760"/>
      <c t="s" s="220" r="G6760">
        <v>57</v>
      </c>
      <c s="220" r="H6760"/>
      <c s="220" r="I6760"/>
      <c s="220" r="J6760">
        <v>384316976</v>
      </c>
      <c s="220" r="K6760"/>
      <c t="s" s="17" r="L6760">
        <v>228</v>
      </c>
      <c t="s" s="17" r="M6760">
        <v>5675</v>
      </c>
      <c s="220" r="N6760">
        <v>771</v>
      </c>
      <c s="220" r="O6760">
        <v>19</v>
      </c>
      <c s="220" r="P6760">
        <v>3600</v>
      </c>
      <c t="s" s="220" r="Q6760">
        <v>10153</v>
      </c>
      <c t="s" s="17" r="R6760">
        <v>10154</v>
      </c>
    </row>
    <row r="6761">
      <c t="s" s="128" r="A6761">
        <v>9003</v>
      </c>
      <c t="s" s="220" r="B6761">
        <v>2287</v>
      </c>
      <c t="s" s="220" r="C6761">
        <v>10155</v>
      </c>
      <c t="s" s="220" r="D6761">
        <v>10156</v>
      </c>
      <c s="168" r="E6761">
        <v>41336.6250694444</v>
      </c>
      <c s="220" r="F6761"/>
      <c t="s" s="220" r="G6761">
        <v>46</v>
      </c>
      <c s="220" r="H6761"/>
      <c s="220" r="I6761"/>
      <c s="220" r="J6761">
        <v>14461032</v>
      </c>
      <c s="220" r="K6761"/>
      <c t="s" s="17" r="L6761">
        <v>74</v>
      </c>
      <c t="s" s="17" r="M6761">
        <v>2292</v>
      </c>
      <c s="220" r="N6761">
        <v>5043</v>
      </c>
      <c s="220" r="O6761">
        <v>1996</v>
      </c>
      <c s="220" r="P6761">
        <v>-28800</v>
      </c>
      <c t="s" s="220" r="Q6761">
        <v>10157</v>
      </c>
      <c t="s" s="17" r="R6761">
        <v>10158</v>
      </c>
    </row>
    <row r="6762">
      <c t="s" s="128" r="A6762">
        <v>10159</v>
      </c>
      <c t="s" s="220" r="B6762">
        <v>307</v>
      </c>
      <c t="s" s="220" r="C6762">
        <v>10160</v>
      </c>
      <c t="s" s="220" r="D6762">
        <v>10161</v>
      </c>
      <c s="168" r="E6762">
        <v>41336.6250231481</v>
      </c>
      <c s="220" r="F6762"/>
      <c t="s" s="220" r="G6762">
        <v>57</v>
      </c>
      <c s="220" r="H6762"/>
      <c s="220" r="I6762"/>
      <c s="220" r="J6762">
        <v>252141965</v>
      </c>
      <c s="220" r="K6762"/>
      <c t="s" s="17" r="L6762">
        <v>116</v>
      </c>
      <c t="s" s="17" r="M6762">
        <v>310</v>
      </c>
      <c s="220" r="N6762">
        <v>681</v>
      </c>
      <c s="220" r="O6762">
        <v>200</v>
      </c>
      <c s="220" r="P6762">
        <v>3600</v>
      </c>
      <c t="s" s="220" r="Q6762">
        <v>10162</v>
      </c>
      <c t="s" s="17" r="R6762">
        <v>467</v>
      </c>
    </row>
    <row r="6763">
      <c t="s" s="128" r="A6763">
        <v>9822</v>
      </c>
      <c t="s" s="220" r="B6763">
        <v>9138</v>
      </c>
      <c t="s" s="220" r="C6763">
        <v>10163</v>
      </c>
      <c t="s" s="220" r="D6763">
        <v>10164</v>
      </c>
      <c s="168" r="E6763">
        <v>41336.6248726852</v>
      </c>
      <c s="220" r="F6763"/>
      <c t="s" s="220" r="G6763">
        <v>46</v>
      </c>
      <c s="220" r="H6763"/>
      <c s="220" r="I6763"/>
      <c s="220" r="J6763">
        <v>63710956</v>
      </c>
      <c s="220" r="K6763"/>
      <c t="s" s="17" r="L6763">
        <v>74</v>
      </c>
      <c t="s" s="17" r="M6763">
        <v>9141</v>
      </c>
      <c s="220" r="N6763">
        <v>52</v>
      </c>
      <c s="220" r="O6763">
        <v>181</v>
      </c>
      <c s="220" r="P6763">
        <v>3600</v>
      </c>
      <c t="s" s="220" r="Q6763">
        <v>10165</v>
      </c>
      <c t="s" s="17" r="R6763">
        <v>10166</v>
      </c>
    </row>
    <row r="6764">
      <c t="s" s="128" r="A6764">
        <v>10167</v>
      </c>
      <c t="s" s="220" r="B6764">
        <v>6945</v>
      </c>
      <c t="s" s="220" r="C6764">
        <v>10168</v>
      </c>
      <c t="s" s="220" r="D6764">
        <v>10169</v>
      </c>
      <c s="168" r="E6764">
        <v>41336.6248148148</v>
      </c>
      <c s="220" r="F6764"/>
      <c t="s" s="220" r="G6764">
        <v>57</v>
      </c>
      <c s="220" r="H6764">
        <v>425742663</v>
      </c>
      <c t="s" s="220" r="I6764">
        <v>5758</v>
      </c>
      <c s="220" r="J6764">
        <v>519553325</v>
      </c>
      <c t="s" s="220" r="K6764">
        <v>10170</v>
      </c>
      <c t="s" s="17" r="L6764">
        <v>49</v>
      </c>
      <c t="s" s="17" r="M6764">
        <v>10171</v>
      </c>
      <c s="220" r="N6764">
        <v>973</v>
      </c>
      <c s="220" r="O6764">
        <v>760</v>
      </c>
      <c s="220" r="P6764"/>
      <c t="s" s="220" r="Q6764">
        <v>10172</v>
      </c>
      <c t="s" s="17" r="R6764">
        <v>10173</v>
      </c>
    </row>
    <row r="6765">
      <c t="s" s="128" r="A6765">
        <v>10174</v>
      </c>
      <c t="s" s="220" r="B6765">
        <v>1469</v>
      </c>
      <c t="s" s="220" r="C6765">
        <v>10175</v>
      </c>
      <c t="s" s="220" r="D6765">
        <v>10176</v>
      </c>
      <c s="168" r="E6765">
        <v>41336.6247569444</v>
      </c>
      <c s="220" r="F6765"/>
      <c t="s" s="220" r="G6765">
        <v>57</v>
      </c>
      <c s="220" r="H6765"/>
      <c s="220" r="I6765"/>
      <c s="220" r="J6765">
        <v>49314234</v>
      </c>
      <c s="220" r="K6765"/>
      <c t="s" s="17" r="L6765">
        <v>74</v>
      </c>
      <c t="s" s="17" r="M6765">
        <v>1472</v>
      </c>
      <c s="220" r="N6765">
        <v>493</v>
      </c>
      <c s="220" r="O6765">
        <v>1791</v>
      </c>
      <c s="220" r="P6765">
        <v>3600</v>
      </c>
      <c t="s" s="220" r="Q6765">
        <v>10177</v>
      </c>
      <c t="s" s="17" r="R6765">
        <v>3483</v>
      </c>
    </row>
    <row r="6766">
      <c t="s" s="128" r="A6766">
        <v>10083</v>
      </c>
      <c t="s" s="220" r="B6766">
        <v>2448</v>
      </c>
      <c t="s" s="220" r="C6766">
        <v>10178</v>
      </c>
      <c t="s" s="220" r="D6766">
        <v>10179</v>
      </c>
      <c s="168" r="E6766">
        <v>41336.6246990741</v>
      </c>
      <c s="220" r="F6766"/>
      <c t="s" s="220" r="G6766">
        <v>57</v>
      </c>
      <c s="220" r="H6766"/>
      <c s="220" r="I6766"/>
      <c s="220" r="J6766">
        <v>26206046</v>
      </c>
      <c s="220" r="K6766"/>
      <c t="s" s="17" r="L6766">
        <v>228</v>
      </c>
      <c t="s" s="17" r="M6766">
        <v>3267</v>
      </c>
      <c s="220" r="N6766">
        <v>1261</v>
      </c>
      <c s="220" r="O6766">
        <v>910</v>
      </c>
      <c s="220" r="P6766">
        <v>3600</v>
      </c>
      <c t="s" s="220" r="Q6766">
        <v>10180</v>
      </c>
      <c t="s" s="17" r="R6766">
        <v>10181</v>
      </c>
    </row>
    <row r="6767">
      <c t="s" s="128" r="A6767">
        <v>10182</v>
      </c>
      <c t="s" s="220" r="B6767">
        <v>9511</v>
      </c>
      <c t="s" s="220" r="C6767">
        <v>10183</v>
      </c>
      <c t="s" s="220" r="D6767">
        <v>10184</v>
      </c>
      <c s="168" r="E6767">
        <v>41336.6245949074</v>
      </c>
      <c s="220" r="F6767"/>
      <c t="s" s="220" r="G6767">
        <v>57</v>
      </c>
      <c s="220" r="H6767"/>
      <c s="220" r="I6767"/>
      <c s="220" r="J6767">
        <v>275438795</v>
      </c>
      <c s="220" r="K6767"/>
      <c t="s" s="17" r="L6767">
        <v>74</v>
      </c>
      <c t="s" s="17" r="M6767">
        <v>9514</v>
      </c>
      <c s="220" r="N6767">
        <v>35</v>
      </c>
      <c s="220" r="O6767">
        <v>188</v>
      </c>
      <c s="220" r="P6767"/>
      <c t="s" s="220" r="Q6767">
        <v>10185</v>
      </c>
      <c t="s" s="17" r="R6767">
        <v>10186</v>
      </c>
    </row>
    <row r="6768">
      <c t="s" s="128" r="A6768">
        <v>10187</v>
      </c>
      <c t="s" s="220" r="B6768">
        <v>3170</v>
      </c>
      <c t="s" s="220" r="C6768">
        <v>10188</v>
      </c>
      <c t="s" s="220" r="D6768">
        <v>10189</v>
      </c>
      <c s="168" r="E6768">
        <v>41336.624525463</v>
      </c>
      <c s="220" r="F6768"/>
      <c t="s" s="220" r="G6768">
        <v>57</v>
      </c>
      <c s="220" r="H6768"/>
      <c s="220" r="I6768"/>
      <c s="220" r="J6768">
        <v>117340835</v>
      </c>
      <c s="220" r="K6768"/>
      <c t="s" s="17" r="L6768">
        <v>135</v>
      </c>
      <c t="s" s="17" r="M6768">
        <v>3173</v>
      </c>
      <c s="220" r="N6768">
        <v>51</v>
      </c>
      <c s="220" r="O6768">
        <v>126</v>
      </c>
      <c s="220" r="P6768">
        <v>3600</v>
      </c>
      <c t="s" s="220" r="Q6768">
        <v>10190</v>
      </c>
      <c t="s" s="17" r="R6768">
        <v>10191</v>
      </c>
    </row>
    <row r="6769">
      <c t="s" s="128" r="A6769">
        <v>10192</v>
      </c>
      <c t="s" s="220" r="B6769">
        <v>5288</v>
      </c>
      <c t="s" s="220" r="C6769">
        <v>10193</v>
      </c>
      <c t="s" s="220" r="D6769">
        <v>10194</v>
      </c>
      <c s="168" r="E6769">
        <v>41336.6244560185</v>
      </c>
      <c s="220" r="F6769"/>
      <c t="s" s="220" r="G6769">
        <v>57</v>
      </c>
      <c s="220" r="H6769"/>
      <c s="220" r="I6769"/>
      <c s="220" r="J6769">
        <v>6421942</v>
      </c>
      <c s="220" r="K6769"/>
      <c t="s" s="17" r="L6769">
        <v>228</v>
      </c>
      <c t="s" s="17" r="M6769">
        <v>5321</v>
      </c>
      <c s="220" r="N6769">
        <v>278</v>
      </c>
      <c s="220" r="O6769">
        <v>570</v>
      </c>
      <c s="220" r="P6769">
        <v>3600</v>
      </c>
      <c t="s" s="220" r="Q6769">
        <v>10195</v>
      </c>
      <c t="s" s="17" r="R6769">
        <v>10196</v>
      </c>
    </row>
    <row r="6770">
      <c t="s" s="128" r="A6770">
        <v>10197</v>
      </c>
      <c t="s" s="220" r="B6770">
        <v>3726</v>
      </c>
      <c t="s" s="220" r="C6770">
        <v>10198</v>
      </c>
      <c t="s" s="220" r="D6770">
        <v>10199</v>
      </c>
      <c s="168" r="E6770">
        <v>41336.6244444444</v>
      </c>
      <c s="220" r="F6770"/>
      <c t="s" s="220" r="G6770">
        <v>57</v>
      </c>
      <c s="220" r="H6770"/>
      <c s="220" r="I6770"/>
      <c s="220" r="J6770">
        <v>24172026</v>
      </c>
      <c s="220" r="K6770"/>
      <c t="s" s="17" r="L6770">
        <v>228</v>
      </c>
      <c t="s" s="17" r="M6770">
        <v>3729</v>
      </c>
      <c s="220" r="N6770">
        <v>876</v>
      </c>
      <c s="220" r="O6770">
        <v>375</v>
      </c>
      <c s="220" r="P6770">
        <v>3600</v>
      </c>
      <c t="s" s="220" r="Q6770">
        <v>10200</v>
      </c>
      <c t="s" s="17" r="R6770">
        <v>2640</v>
      </c>
    </row>
    <row r="6771">
      <c t="s" s="128" r="A6771">
        <v>10201</v>
      </c>
      <c t="s" s="220" r="B6771">
        <v>2130</v>
      </c>
      <c t="s" s="220" r="C6771">
        <v>10202</v>
      </c>
      <c t="s" s="220" r="D6771">
        <v>10203</v>
      </c>
      <c s="168" r="E6771">
        <v>41336.6242592593</v>
      </c>
      <c s="220" r="F6771"/>
      <c t="s" s="220" r="G6771">
        <v>57</v>
      </c>
      <c s="220" r="H6771"/>
      <c s="220" r="I6771"/>
      <c s="220" r="J6771">
        <v>518388459</v>
      </c>
      <c s="220" r="K6771"/>
      <c t="s" s="17" r="L6771">
        <v>135</v>
      </c>
      <c t="s" s="17" r="M6771">
        <v>2133</v>
      </c>
      <c s="220" r="N6771">
        <v>144</v>
      </c>
      <c s="220" r="O6771">
        <v>114</v>
      </c>
      <c s="220" r="P6771">
        <v>-36000</v>
      </c>
      <c t="s" s="220" r="Q6771">
        <v>10204</v>
      </c>
      <c t="s" s="17" r="R6771">
        <v>10205</v>
      </c>
    </row>
    <row r="6772">
      <c t="s" s="128" r="A6772">
        <v>10206</v>
      </c>
      <c t="s" s="220" r="B6772">
        <v>9751</v>
      </c>
      <c t="s" s="220" r="C6772">
        <v>10207</v>
      </c>
      <c t="s" s="220" r="D6772">
        <v>10208</v>
      </c>
      <c s="168" r="E6772">
        <v>41336.6241550926</v>
      </c>
      <c s="220" r="F6772"/>
      <c t="s" s="220" r="G6772">
        <v>57</v>
      </c>
      <c s="220" r="H6772"/>
      <c s="220" r="I6772"/>
      <c s="220" r="J6772">
        <v>37942062</v>
      </c>
      <c s="220" r="K6772"/>
      <c t="s" s="17" r="L6772">
        <v>3334</v>
      </c>
      <c t="s" s="17" r="M6772">
        <v>9754</v>
      </c>
      <c s="220" r="N6772">
        <v>124</v>
      </c>
      <c s="220" r="O6772">
        <v>330</v>
      </c>
      <c s="220" r="P6772">
        <v>3600</v>
      </c>
      <c t="s" s="220" r="Q6772">
        <v>10209</v>
      </c>
      <c t="s" s="17" r="R6772">
        <v>10210</v>
      </c>
    </row>
    <row r="6773">
      <c t="s" s="128" r="A6773">
        <v>10211</v>
      </c>
      <c t="s" s="220" r="B6773">
        <v>552</v>
      </c>
      <c t="s" s="220" r="C6773">
        <v>10212</v>
      </c>
      <c t="s" s="220" r="D6773">
        <v>10213</v>
      </c>
      <c s="168" r="E6773">
        <v>41336.6240625</v>
      </c>
      <c s="220" r="F6773"/>
      <c t="s" s="220" r="G6773">
        <v>46</v>
      </c>
      <c s="220" r="H6773"/>
      <c s="220" r="I6773"/>
      <c s="220" r="J6773">
        <v>53755836</v>
      </c>
      <c s="220" r="K6773"/>
      <c t="s" s="17" r="L6773">
        <v>116</v>
      </c>
      <c t="s" s="17" r="M6773">
        <v>555</v>
      </c>
      <c s="220" r="N6773">
        <v>278</v>
      </c>
      <c s="220" r="O6773">
        <v>241</v>
      </c>
      <c s="220" r="P6773">
        <v>3600</v>
      </c>
      <c t="s" s="220" r="Q6773">
        <v>10214</v>
      </c>
      <c t="s" s="17" r="R6773">
        <v>10215</v>
      </c>
    </row>
    <row r="6774">
      <c t="s" s="128" r="A6774">
        <v>10216</v>
      </c>
      <c t="s" s="220" r="B6774">
        <v>8022</v>
      </c>
      <c t="s" s="220" r="C6774">
        <v>10217</v>
      </c>
      <c t="s" s="220" r="D6774">
        <v>10218</v>
      </c>
      <c s="168" r="E6774">
        <v>41336.6240393518</v>
      </c>
      <c s="220" r="F6774"/>
      <c t="s" s="220" r="G6774">
        <v>57</v>
      </c>
      <c s="220" r="H6774"/>
      <c s="220" r="I6774"/>
      <c s="220" r="J6774">
        <v>775588658</v>
      </c>
      <c s="220" r="K6774"/>
      <c t="s" s="17" r="L6774">
        <v>10219</v>
      </c>
      <c t="s" s="17" r="M6774">
        <v>8025</v>
      </c>
      <c s="220" r="N6774">
        <v>29</v>
      </c>
      <c s="220" r="O6774">
        <v>151</v>
      </c>
      <c s="220" r="P6774">
        <v>3600</v>
      </c>
      <c t="s" s="220" r="Q6774">
        <v>10220</v>
      </c>
      <c t="s" s="17" r="R6774">
        <v>10221</v>
      </c>
    </row>
    <row r="6775">
      <c t="s" s="128" r="A6775">
        <v>10222</v>
      </c>
      <c t="s" s="220" r="B6775">
        <v>2130</v>
      </c>
      <c t="s" s="220" r="C6775">
        <v>10223</v>
      </c>
      <c t="s" s="220" r="D6775">
        <v>10218</v>
      </c>
      <c s="168" r="E6775">
        <v>41336.6240393518</v>
      </c>
      <c s="220" r="F6775"/>
      <c t="s" s="220" r="G6775">
        <v>57</v>
      </c>
      <c s="220" r="H6775"/>
      <c s="220" r="I6775"/>
      <c s="220" r="J6775">
        <v>518388459</v>
      </c>
      <c s="220" r="K6775"/>
      <c t="s" s="17" r="L6775">
        <v>135</v>
      </c>
      <c t="s" s="17" r="M6775">
        <v>2133</v>
      </c>
      <c s="220" r="N6775">
        <v>144</v>
      </c>
      <c s="220" r="O6775">
        <v>114</v>
      </c>
      <c s="220" r="P6775">
        <v>-36000</v>
      </c>
      <c t="s" s="220" r="Q6775">
        <v>10224</v>
      </c>
      <c t="s" s="17" r="R6775">
        <v>10225</v>
      </c>
    </row>
    <row r="6776">
      <c t="s" s="128" r="A6776">
        <v>10226</v>
      </c>
      <c t="s" s="220" r="B6776">
        <v>6203</v>
      </c>
      <c t="s" s="220" r="C6776">
        <v>10227</v>
      </c>
      <c t="s" s="220" r="D6776">
        <v>10228</v>
      </c>
      <c s="168" r="E6776">
        <v>41336.6238773148</v>
      </c>
      <c s="220" r="F6776"/>
      <c t="s" s="220" r="G6776">
        <v>46</v>
      </c>
      <c s="220" r="H6776"/>
      <c s="220" r="I6776"/>
      <c s="220" r="J6776">
        <v>46107443</v>
      </c>
      <c s="220" r="K6776"/>
      <c t="s" s="17" r="L6776">
        <v>116</v>
      </c>
      <c t="s" s="17" r="M6776">
        <v>6205</v>
      </c>
      <c s="220" r="N6776">
        <v>1034</v>
      </c>
      <c s="220" r="O6776">
        <v>610</v>
      </c>
      <c s="220" r="P6776">
        <v>3600</v>
      </c>
      <c t="s" s="220" r="Q6776">
        <v>10229</v>
      </c>
      <c t="s" s="17" r="R6776">
        <v>8837</v>
      </c>
    </row>
    <row r="6777">
      <c t="s" s="128" r="A6777">
        <v>10230</v>
      </c>
      <c t="s" s="220" r="B6777">
        <v>1785</v>
      </c>
      <c t="s" s="220" r="C6777">
        <v>10231</v>
      </c>
      <c t="s" s="220" r="D6777">
        <v>10232</v>
      </c>
      <c s="168" r="E6777">
        <v>41336.6237037037</v>
      </c>
      <c s="220" r="F6777"/>
      <c t="s" s="220" r="G6777">
        <v>57</v>
      </c>
      <c s="220" r="H6777"/>
      <c s="220" r="I6777"/>
      <c s="220" r="J6777">
        <v>524653656</v>
      </c>
      <c s="220" r="K6777"/>
      <c t="s" s="17" r="L6777">
        <v>74</v>
      </c>
      <c t="s" s="17" r="M6777">
        <v>1788</v>
      </c>
      <c s="220" r="N6777">
        <v>121</v>
      </c>
      <c s="220" r="O6777">
        <v>181</v>
      </c>
      <c s="220" r="P6777"/>
      <c t="s" s="220" r="Q6777">
        <v>10233</v>
      </c>
      <c t="s" s="17" r="R6777">
        <v>10234</v>
      </c>
    </row>
    <row r="6778">
      <c t="s" s="128" r="A6778">
        <v>10235</v>
      </c>
      <c t="s" s="220" r="B6778">
        <v>10131</v>
      </c>
      <c t="s" s="220" r="C6778">
        <v>10236</v>
      </c>
      <c t="s" s="220" r="D6778">
        <v>10237</v>
      </c>
      <c s="168" r="E6778">
        <v>41336.6236921296</v>
      </c>
      <c s="220" r="F6778"/>
      <c t="s" s="220" r="G6778">
        <v>57</v>
      </c>
      <c s="220" r="H6778"/>
      <c s="220" r="I6778"/>
      <c s="220" r="J6778">
        <v>22470711</v>
      </c>
      <c s="220" r="K6778"/>
      <c t="s" s="17" r="L6778">
        <v>74</v>
      </c>
      <c t="s" s="17" r="M6778">
        <v>10134</v>
      </c>
      <c s="220" r="N6778">
        <v>5740</v>
      </c>
      <c s="220" r="O6778">
        <v>664</v>
      </c>
      <c s="220" r="P6778">
        <v>3600</v>
      </c>
      <c t="s" s="220" r="Q6778">
        <v>10238</v>
      </c>
      <c t="s" s="17" r="R6778">
        <v>479</v>
      </c>
    </row>
    <row r="6779">
      <c t="s" s="128" r="A6779">
        <v>10239</v>
      </c>
      <c t="s" s="220" r="B6779">
        <v>3443</v>
      </c>
      <c t="s" s="220" r="C6779">
        <v>10240</v>
      </c>
      <c t="s" s="220" r="D6779">
        <v>10241</v>
      </c>
      <c s="168" r="E6779">
        <v>41336.6233333333</v>
      </c>
      <c s="220" r="F6779"/>
      <c t="s" s="220" r="G6779">
        <v>57</v>
      </c>
      <c s="220" r="H6779"/>
      <c s="220" r="I6779"/>
      <c s="220" r="J6779">
        <v>529264395</v>
      </c>
      <c s="220" r="K6779"/>
      <c t="s" s="17" r="L6779">
        <v>74</v>
      </c>
      <c t="s" s="17" r="M6779">
        <v>3446</v>
      </c>
      <c s="220" r="N6779">
        <v>358</v>
      </c>
      <c s="220" r="O6779">
        <v>501</v>
      </c>
      <c s="220" r="P6779"/>
      <c t="s" s="220" r="Q6779">
        <v>10242</v>
      </c>
      <c t="s" s="17" r="R6779">
        <v>10243</v>
      </c>
    </row>
    <row r="6780">
      <c t="s" s="128" r="A6780">
        <v>10244</v>
      </c>
      <c t="s" s="220" r="B6780">
        <v>364</v>
      </c>
      <c t="s" s="220" r="C6780">
        <v>10245</v>
      </c>
      <c t="s" s="220" r="D6780">
        <v>10246</v>
      </c>
      <c s="168" r="E6780">
        <v>41336.6232986111</v>
      </c>
      <c s="220" r="F6780"/>
      <c t="s" s="220" r="G6780">
        <v>57</v>
      </c>
      <c s="220" r="H6780"/>
      <c s="220" r="I6780"/>
      <c s="220" r="J6780">
        <v>214662250</v>
      </c>
      <c s="220" r="K6780"/>
      <c t="s" s="17" r="L6780">
        <v>184</v>
      </c>
      <c t="s" s="17" r="M6780">
        <v>368</v>
      </c>
      <c s="220" r="N6780">
        <v>99</v>
      </c>
      <c s="220" r="O6780">
        <v>431</v>
      </c>
      <c s="220" r="P6780">
        <v>3600</v>
      </c>
      <c t="s" s="220" r="Q6780">
        <v>10247</v>
      </c>
      <c t="s" s="17" r="R6780">
        <v>10248</v>
      </c>
    </row>
    <row r="6781">
      <c t="s" s="128" r="A6781">
        <v>10249</v>
      </c>
      <c t="s" s="220" r="B6781">
        <v>1870</v>
      </c>
      <c t="s" s="220" r="C6781">
        <v>10250</v>
      </c>
      <c t="s" s="220" r="D6781">
        <v>10251</v>
      </c>
      <c s="168" r="E6781">
        <v>41336.6232060185</v>
      </c>
      <c s="220" r="F6781"/>
      <c t="s" s="220" r="G6781">
        <v>57</v>
      </c>
      <c s="220" r="H6781"/>
      <c s="220" r="I6781"/>
      <c s="220" r="J6781">
        <v>128512536</v>
      </c>
      <c s="220" r="K6781"/>
      <c t="s" s="17" r="L6781">
        <v>116</v>
      </c>
      <c t="s" s="17" r="M6781">
        <v>1874</v>
      </c>
      <c s="220" r="N6781">
        <v>750</v>
      </c>
      <c s="220" r="O6781">
        <v>1548</v>
      </c>
      <c s="220" r="P6781"/>
      <c t="s" s="220" r="Q6781">
        <v>10252</v>
      </c>
      <c t="s" s="17" r="R6781">
        <v>10253</v>
      </c>
    </row>
    <row r="6782">
      <c t="s" s="128" r="A6782">
        <v>10254</v>
      </c>
      <c t="s" s="220" r="B6782">
        <v>8022</v>
      </c>
      <c t="s" s="220" r="C6782">
        <v>10255</v>
      </c>
      <c t="s" s="220" r="D6782">
        <v>10256</v>
      </c>
      <c s="168" r="E6782">
        <v>41336.6228472222</v>
      </c>
      <c s="220" r="F6782"/>
      <c t="s" s="220" r="G6782">
        <v>57</v>
      </c>
      <c s="220" r="H6782"/>
      <c s="220" r="I6782"/>
      <c s="220" r="J6782">
        <v>775588658</v>
      </c>
      <c s="220" r="K6782"/>
      <c t="s" s="17" r="L6782">
        <v>74</v>
      </c>
      <c t="s" s="17" r="M6782">
        <v>8025</v>
      </c>
      <c s="220" r="N6782">
        <v>29</v>
      </c>
      <c s="220" r="O6782">
        <v>151</v>
      </c>
      <c s="220" r="P6782">
        <v>3600</v>
      </c>
      <c t="s" s="220" r="Q6782">
        <v>10257</v>
      </c>
      <c t="s" s="17" r="R6782">
        <v>8860</v>
      </c>
    </row>
    <row r="6783">
      <c t="s" s="128" r="A6783">
        <v>10258</v>
      </c>
      <c t="s" s="220" r="B6783">
        <v>3767</v>
      </c>
      <c t="s" s="220" r="C6783">
        <v>10259</v>
      </c>
      <c t="s" s="220" r="D6783">
        <v>10260</v>
      </c>
      <c s="168" r="E6783">
        <v>41336.622650463</v>
      </c>
      <c s="220" r="F6783"/>
      <c t="s" s="220" r="G6783">
        <v>57</v>
      </c>
      <c s="220" r="H6783"/>
      <c s="220" r="I6783"/>
      <c s="220" r="J6783">
        <v>109543582</v>
      </c>
      <c s="220" r="K6783"/>
      <c t="s" s="17" r="L6783">
        <v>116</v>
      </c>
      <c t="s" s="17" r="M6783">
        <v>3770</v>
      </c>
      <c s="220" r="N6783">
        <v>3533</v>
      </c>
      <c s="220" r="O6783">
        <v>668</v>
      </c>
      <c s="220" r="P6783"/>
      <c t="s" s="220" r="Q6783">
        <v>10261</v>
      </c>
      <c t="s" s="17" r="R6783">
        <v>10262</v>
      </c>
    </row>
    <row r="6784">
      <c t="s" s="128" r="A6784">
        <v>10263</v>
      </c>
      <c t="s" s="220" r="B6784">
        <v>513</v>
      </c>
      <c t="s" s="220" r="C6784">
        <v>10264</v>
      </c>
      <c t="s" s="220" r="D6784">
        <v>10265</v>
      </c>
      <c s="168" r="E6784">
        <v>41336.6225115741</v>
      </c>
      <c s="220" r="F6784"/>
      <c t="s" s="220" r="G6784">
        <v>46</v>
      </c>
      <c s="220" r="H6784"/>
      <c s="220" r="I6784"/>
      <c s="220" r="J6784">
        <v>1549341</v>
      </c>
      <c s="220" r="K6784"/>
      <c t="s" s="17" r="L6784">
        <v>228</v>
      </c>
      <c t="s" s="17" r="M6784">
        <v>516</v>
      </c>
      <c s="220" r="N6784">
        <v>844</v>
      </c>
      <c s="220" r="O6784">
        <v>561</v>
      </c>
      <c s="220" r="P6784">
        <v>3600</v>
      </c>
      <c t="s" s="220" r="Q6784">
        <v>10266</v>
      </c>
      <c t="s" s="17" r="R6784">
        <v>4570</v>
      </c>
    </row>
    <row r="6785">
      <c t="s" s="128" r="A6785">
        <v>10170</v>
      </c>
      <c t="s" s="220" r="B6785">
        <v>5758</v>
      </c>
      <c t="s" s="220" r="C6785">
        <v>10274</v>
      </c>
      <c t="s" s="220" r="D6785">
        <v>10275</v>
      </c>
      <c s="168" r="E6785">
        <v>41336.6222800926</v>
      </c>
      <c s="220" r="F6785"/>
      <c t="s" s="220" r="G6785">
        <v>57</v>
      </c>
      <c s="220" r="H6785"/>
      <c s="220" r="I6785"/>
      <c s="220" r="J6785">
        <v>425742663</v>
      </c>
      <c s="220" r="K6785"/>
      <c t="s" s="17" r="L6785">
        <v>1030</v>
      </c>
      <c t="s" s="17" r="M6785">
        <v>6067</v>
      </c>
      <c s="220" r="N6785">
        <v>426</v>
      </c>
      <c s="220" r="O6785">
        <v>188</v>
      </c>
      <c s="220" r="P6785">
        <v>7200</v>
      </c>
      <c t="s" s="220" r="Q6785">
        <v>10276</v>
      </c>
      <c t="s" s="17" r="R6785">
        <v>10277</v>
      </c>
    </row>
    <row r="6786">
      <c t="s" s="128" r="A6786">
        <v>10278</v>
      </c>
      <c t="s" s="220" r="B6786">
        <v>9930</v>
      </c>
      <c t="s" s="220" r="C6786">
        <v>10279</v>
      </c>
      <c t="s" s="220" r="D6786">
        <v>10280</v>
      </c>
      <c s="168" r="E6786">
        <v>41336.6222106482</v>
      </c>
      <c s="220" r="F6786"/>
      <c t="s" s="220" r="G6786">
        <v>46</v>
      </c>
      <c s="220" r="H6786"/>
      <c s="220" r="I6786"/>
      <c s="220" r="J6786">
        <v>7227742</v>
      </c>
      <c s="220" r="K6786"/>
      <c t="s" s="17" r="L6786">
        <v>74</v>
      </c>
      <c t="s" s="17" r="M6786">
        <v>9933</v>
      </c>
      <c s="220" r="N6786">
        <v>152</v>
      </c>
      <c s="220" r="O6786">
        <v>244</v>
      </c>
      <c s="220" r="P6786">
        <v>-10800</v>
      </c>
      <c t="s" s="220" r="Q6786">
        <v>10281</v>
      </c>
      <c t="s" s="17" r="R6786">
        <v>3834</v>
      </c>
    </row>
    <row r="6787">
      <c t="s" s="128" r="A6787">
        <v>10282</v>
      </c>
      <c t="s" s="220" r="B6787">
        <v>3726</v>
      </c>
      <c t="s" s="220" r="C6787">
        <v>10283</v>
      </c>
      <c t="s" s="220" r="D6787">
        <v>10284</v>
      </c>
      <c s="168" r="E6787">
        <v>41336.6219675926</v>
      </c>
      <c s="220" r="F6787"/>
      <c t="s" s="220" r="G6787">
        <v>57</v>
      </c>
      <c s="220" r="H6787"/>
      <c s="220" r="I6787"/>
      <c s="220" r="J6787">
        <v>24172026</v>
      </c>
      <c s="220" r="K6787"/>
      <c t="s" s="17" r="L6787">
        <v>228</v>
      </c>
      <c t="s" s="17" r="M6787">
        <v>3729</v>
      </c>
      <c s="220" r="N6787">
        <v>876</v>
      </c>
      <c s="220" r="O6787">
        <v>375</v>
      </c>
      <c s="220" r="P6787">
        <v>3600</v>
      </c>
      <c t="s" s="220" r="Q6787">
        <v>10285</v>
      </c>
      <c t="s" s="17" r="R6787">
        <v>6466</v>
      </c>
    </row>
    <row r="6788">
      <c t="s" s="128" r="A6788">
        <v>10286</v>
      </c>
      <c t="s" s="220" r="B6788">
        <v>757</v>
      </c>
      <c t="s" s="220" r="C6788">
        <v>10287</v>
      </c>
      <c t="s" s="220" r="D6788">
        <v>10288</v>
      </c>
      <c s="168" r="E6788">
        <v>41336.6217361111</v>
      </c>
      <c s="220" r="F6788"/>
      <c t="s" s="220" r="G6788">
        <v>57</v>
      </c>
      <c s="220" r="H6788"/>
      <c s="220" r="I6788"/>
      <c s="220" r="J6788">
        <v>730737896</v>
      </c>
      <c s="220" r="K6788"/>
      <c t="s" s="17" r="L6788">
        <v>74</v>
      </c>
      <c t="s" s="17" r="M6788">
        <v>759</v>
      </c>
      <c s="220" r="N6788">
        <v>256</v>
      </c>
      <c s="220" r="O6788">
        <v>188</v>
      </c>
      <c s="220" r="P6788"/>
      <c t="s" s="220" r="Q6788">
        <v>10289</v>
      </c>
      <c t="s" s="17" r="R6788">
        <v>10290</v>
      </c>
    </row>
    <row r="6789">
      <c t="s" s="128" r="A6789">
        <v>10291</v>
      </c>
      <c t="s" s="220" r="B6789">
        <v>1608</v>
      </c>
      <c t="s" s="220" r="C6789">
        <v>10292</v>
      </c>
      <c t="s" s="220" r="D6789">
        <v>10293</v>
      </c>
      <c s="168" r="E6789">
        <v>41336.6214467593</v>
      </c>
      <c s="220" r="F6789"/>
      <c t="s" s="220" r="G6789">
        <v>57</v>
      </c>
      <c s="220" r="H6789"/>
      <c s="220" r="I6789"/>
      <c s="220" r="J6789">
        <v>419071151</v>
      </c>
      <c s="220" r="K6789"/>
      <c t="s" s="17" r="L6789">
        <v>228</v>
      </c>
      <c t="s" s="17" r="M6789">
        <v>1611</v>
      </c>
      <c s="220" r="N6789">
        <v>97</v>
      </c>
      <c s="220" r="O6789">
        <v>141</v>
      </c>
      <c s="220" r="P6789"/>
      <c t="s" s="220" r="Q6789">
        <v>10294</v>
      </c>
      <c t="s" s="17" r="R6789">
        <v>10295</v>
      </c>
    </row>
    <row r="6790">
      <c t="s" s="128" r="A6790">
        <v>10296</v>
      </c>
      <c t="s" s="220" r="B6790">
        <v>1494</v>
      </c>
      <c t="s" s="220" r="C6790">
        <v>10297</v>
      </c>
      <c t="s" s="220" r="D6790">
        <v>10298</v>
      </c>
      <c s="168" r="E6790">
        <v>41336.621400463</v>
      </c>
      <c s="220" r="F6790"/>
      <c t="s" s="220" r="G6790">
        <v>46</v>
      </c>
      <c s="220" r="H6790"/>
      <c s="220" r="I6790"/>
      <c s="220" r="J6790">
        <v>49009102</v>
      </c>
      <c s="220" r="K6790"/>
      <c t="s" s="17" r="L6790">
        <v>135</v>
      </c>
      <c t="s" s="17" r="M6790">
        <v>1497</v>
      </c>
      <c s="220" r="N6790">
        <v>448</v>
      </c>
      <c s="220" r="O6790">
        <v>351</v>
      </c>
      <c s="220" r="P6790">
        <v>12600</v>
      </c>
      <c t="s" s="220" r="Q6790">
        <v>10299</v>
      </c>
      <c t="s" s="17" r="R6790">
        <v>10300</v>
      </c>
    </row>
    <row r="6791">
      <c t="s" s="128" r="A6791">
        <v>10301</v>
      </c>
      <c t="s" s="220" r="B6791">
        <v>10302</v>
      </c>
      <c t="s" s="220" r="C6791">
        <v>10303</v>
      </c>
      <c t="s" s="220" r="D6791">
        <v>10304</v>
      </c>
      <c s="168" r="E6791">
        <v>41336.6208680556</v>
      </c>
      <c s="220" r="F6791"/>
      <c t="s" s="220" r="G6791">
        <v>57</v>
      </c>
      <c s="220" r="H6791"/>
      <c s="220" r="I6791"/>
      <c s="220" r="J6791">
        <v>237188046</v>
      </c>
      <c s="220" r="K6791"/>
      <c t="s" s="17" r="L6791">
        <v>2282</v>
      </c>
      <c t="s" s="17" r="M6791">
        <v>10305</v>
      </c>
      <c s="220" r="N6791">
        <v>166</v>
      </c>
      <c s="220" r="O6791">
        <v>183</v>
      </c>
      <c s="220" r="P6791">
        <v>3600</v>
      </c>
      <c t="s" s="220" r="Q6791">
        <v>10306</v>
      </c>
      <c t="s" s="17" r="R6791">
        <v>10307</v>
      </c>
    </row>
    <row r="6792">
      <c t="s" s="128" r="A6792">
        <v>10308</v>
      </c>
      <c t="s" s="220" r="B6792">
        <v>634</v>
      </c>
      <c t="s" s="220" r="C6792">
        <v>10309</v>
      </c>
      <c t="s" s="220" r="D6792">
        <v>10310</v>
      </c>
      <c s="168" r="E6792">
        <v>41336.6207638889</v>
      </c>
      <c s="220" r="F6792"/>
      <c t="s" s="220" r="G6792">
        <v>46</v>
      </c>
      <c s="220" r="H6792"/>
      <c s="220" r="I6792"/>
      <c s="220" r="J6792">
        <v>53034800</v>
      </c>
      <c s="220" r="K6792"/>
      <c t="s" s="17" r="L6792">
        <v>74</v>
      </c>
      <c t="s" s="17" r="M6792">
        <v>637</v>
      </c>
      <c s="220" r="N6792">
        <v>368</v>
      </c>
      <c s="220" r="O6792">
        <v>425</v>
      </c>
      <c s="220" r="P6792">
        <v>-10800</v>
      </c>
      <c t="s" s="220" r="Q6792">
        <v>10311</v>
      </c>
      <c t="s" s="17" r="R6792">
        <v>10312</v>
      </c>
    </row>
    <row r="6793">
      <c t="s" s="128" r="A6793">
        <v>10313</v>
      </c>
      <c t="s" s="220" r="B6793">
        <v>587</v>
      </c>
      <c t="s" s="220" r="C6793">
        <v>10314</v>
      </c>
      <c t="s" s="220" r="D6793">
        <v>10315</v>
      </c>
      <c s="168" r="E6793">
        <v>41336.6207175926</v>
      </c>
      <c s="220" r="F6793"/>
      <c t="s" s="220" r="G6793">
        <v>46</v>
      </c>
      <c s="220" r="H6793"/>
      <c s="220" r="I6793"/>
      <c s="220" r="J6793">
        <v>56994672</v>
      </c>
      <c s="220" r="K6793"/>
      <c t="s" s="17" r="L6793">
        <v>605</v>
      </c>
      <c t="s" s="17" r="M6793">
        <v>590</v>
      </c>
      <c s="220" r="N6793">
        <v>532</v>
      </c>
      <c s="220" r="O6793">
        <v>763</v>
      </c>
      <c s="220" r="P6793"/>
      <c t="s" s="220" r="Q6793">
        <v>10316</v>
      </c>
      <c t="s" s="17" r="R6793">
        <v>10317</v>
      </c>
    </row>
    <row r="6794">
      <c t="s" s="128" r="A6794">
        <v>10318</v>
      </c>
      <c t="s" s="220" r="B6794">
        <v>2448</v>
      </c>
      <c t="s" s="220" r="C6794">
        <v>10319</v>
      </c>
      <c t="s" s="220" r="D6794">
        <v>10320</v>
      </c>
      <c s="168" r="E6794">
        <v>41336.620474537</v>
      </c>
      <c s="220" r="F6794"/>
      <c t="s" s="220" r="G6794">
        <v>57</v>
      </c>
      <c s="220" r="H6794"/>
      <c s="220" r="I6794"/>
      <c s="220" r="J6794">
        <v>26206046</v>
      </c>
      <c s="220" r="K6794"/>
      <c t="s" s="17" r="L6794">
        <v>228</v>
      </c>
      <c t="s" s="17" r="M6794">
        <v>3267</v>
      </c>
      <c s="220" r="N6794">
        <v>1261</v>
      </c>
      <c s="220" r="O6794">
        <v>910</v>
      </c>
      <c s="220" r="P6794">
        <v>3600</v>
      </c>
      <c t="s" s="220" r="Q6794">
        <v>10321</v>
      </c>
      <c t="s" s="17" r="R6794">
        <v>10322</v>
      </c>
    </row>
    <row r="6795">
      <c t="s" s="128" r="A6795">
        <v>10323</v>
      </c>
      <c t="s" s="220" r="B6795">
        <v>617</v>
      </c>
      <c t="s" s="220" r="C6795">
        <v>10324</v>
      </c>
      <c t="s" s="220" r="D6795">
        <v>10325</v>
      </c>
      <c s="168" r="E6795">
        <v>41336.620462963</v>
      </c>
      <c s="220" r="F6795"/>
      <c t="s" s="220" r="G6795">
        <v>57</v>
      </c>
      <c s="220" r="H6795"/>
      <c s="220" r="I6795"/>
      <c s="220" r="J6795">
        <v>238498745</v>
      </c>
      <c s="220" r="K6795"/>
      <c t="s" s="17" r="L6795">
        <v>74</v>
      </c>
      <c t="s" s="17" r="M6795">
        <v>620</v>
      </c>
      <c s="220" r="N6795">
        <v>98</v>
      </c>
      <c s="220" r="O6795">
        <v>177</v>
      </c>
      <c s="220" r="P6795">
        <v>3600</v>
      </c>
      <c t="s" s="220" r="Q6795">
        <v>10326</v>
      </c>
      <c t="s" s="17" r="R6795">
        <v>10327</v>
      </c>
    </row>
    <row r="6796">
      <c t="s" s="128" r="A6796">
        <v>10328</v>
      </c>
      <c t="s" s="220" r="B6796">
        <v>539</v>
      </c>
      <c t="s" s="220" r="C6796">
        <v>10329</v>
      </c>
      <c t="s" s="220" r="D6796">
        <v>10330</v>
      </c>
      <c s="168" r="E6796">
        <v>41336.6203819444</v>
      </c>
      <c s="220" r="F6796"/>
      <c t="s" s="220" r="G6796">
        <v>57</v>
      </c>
      <c s="220" r="H6796"/>
      <c s="220" r="I6796"/>
      <c s="220" r="J6796">
        <v>204469430</v>
      </c>
      <c s="220" r="K6796"/>
      <c t="s" s="17" r="L6796">
        <v>74</v>
      </c>
      <c t="s" s="17" r="M6796">
        <v>543</v>
      </c>
      <c s="220" r="N6796">
        <v>564</v>
      </c>
      <c s="220" r="O6796">
        <v>838</v>
      </c>
      <c s="220" r="P6796">
        <v>3600</v>
      </c>
      <c t="s" s="220" r="Q6796">
        <v>10331</v>
      </c>
      <c t="s" s="17" r="R6796">
        <v>10332</v>
      </c>
    </row>
    <row r="6797">
      <c t="s" s="128" r="A6797">
        <v>10333</v>
      </c>
      <c t="s" s="220" r="B6797">
        <v>10334</v>
      </c>
      <c t="s" s="220" r="C6797">
        <v>10335</v>
      </c>
      <c t="s" s="220" r="D6797">
        <v>10336</v>
      </c>
      <c s="168" r="E6797">
        <v>41336.6202777778</v>
      </c>
      <c s="220" r="F6797"/>
      <c t="s" s="220" r="G6797">
        <v>57</v>
      </c>
      <c s="220" r="H6797"/>
      <c s="220" r="I6797"/>
      <c s="220" r="J6797">
        <v>5321152</v>
      </c>
      <c s="220" r="K6797"/>
      <c t="s" s="17" r="L6797">
        <v>74</v>
      </c>
      <c t="s" s="17" r="M6797">
        <v>10337</v>
      </c>
      <c s="220" r="N6797">
        <v>4357</v>
      </c>
      <c s="220" r="O6797">
        <v>199</v>
      </c>
      <c s="220" r="P6797">
        <v>3600</v>
      </c>
      <c t="s" s="220" r="Q6797">
        <v>10338</v>
      </c>
      <c t="s" s="17" r="R6797">
        <v>10339</v>
      </c>
    </row>
    <row r="6798">
      <c t="s" s="128" r="A6798">
        <v>10340</v>
      </c>
      <c t="s" s="220" r="B6798">
        <v>1759</v>
      </c>
      <c t="s" s="220" r="C6798">
        <v>10341</v>
      </c>
      <c t="s" s="220" r="D6798">
        <v>10342</v>
      </c>
      <c s="168" r="E6798">
        <v>41336.6202083333</v>
      </c>
      <c s="220" r="F6798"/>
      <c t="s" s="220" r="G6798">
        <v>57</v>
      </c>
      <c s="220" r="H6798"/>
      <c s="220" r="I6798"/>
      <c s="220" r="J6798">
        <v>527251402</v>
      </c>
      <c s="220" r="K6798"/>
      <c t="s" s="17" r="L6798">
        <v>74</v>
      </c>
      <c t="s" s="17" r="M6798">
        <v>1762</v>
      </c>
      <c s="220" r="N6798">
        <v>113</v>
      </c>
      <c s="220" r="O6798">
        <v>129</v>
      </c>
      <c s="220" r="P6798">
        <v>3600</v>
      </c>
      <c t="s" s="220" r="Q6798">
        <v>10343</v>
      </c>
      <c t="s" s="17" r="R6798">
        <v>714</v>
      </c>
    </row>
    <row r="6799">
      <c t="s" s="128" r="A6799">
        <v>10344</v>
      </c>
      <c t="s" s="220" r="B6799">
        <v>587</v>
      </c>
      <c t="s" s="220" r="C6799">
        <v>10345</v>
      </c>
      <c t="s" s="220" r="D6799">
        <v>10346</v>
      </c>
      <c s="168" r="E6799">
        <v>41336.6200694444</v>
      </c>
      <c s="220" r="F6799"/>
      <c t="s" s="220" r="G6799">
        <v>46</v>
      </c>
      <c s="220" r="H6799"/>
      <c s="220" r="I6799"/>
      <c s="220" r="J6799">
        <v>56994672</v>
      </c>
      <c s="220" r="K6799"/>
      <c t="s" s="17" r="L6799">
        <v>605</v>
      </c>
      <c t="s" s="17" r="M6799">
        <v>590</v>
      </c>
      <c s="220" r="N6799">
        <v>532</v>
      </c>
      <c s="220" r="O6799">
        <v>763</v>
      </c>
      <c s="220" r="P6799"/>
      <c t="s" s="220" r="Q6799">
        <v>10347</v>
      </c>
      <c t="s" s="17" r="R6799">
        <v>10348</v>
      </c>
    </row>
    <row r="6800">
      <c t="s" s="128" r="A6800">
        <v>10349</v>
      </c>
      <c t="s" s="220" r="B6800">
        <v>587</v>
      </c>
      <c t="s" s="220" r="C6800">
        <v>10350</v>
      </c>
      <c t="s" s="220" r="D6800">
        <v>10351</v>
      </c>
      <c s="168" r="E6800">
        <v>41336.6199189815</v>
      </c>
      <c s="220" r="F6800"/>
      <c t="s" s="220" r="G6800">
        <v>46</v>
      </c>
      <c s="220" r="H6800"/>
      <c s="220" r="I6800"/>
      <c s="220" r="J6800">
        <v>56994672</v>
      </c>
      <c s="220" r="K6800"/>
      <c t="s" s="17" r="L6800">
        <v>605</v>
      </c>
      <c t="s" s="17" r="M6800">
        <v>590</v>
      </c>
      <c s="220" r="N6800">
        <v>532</v>
      </c>
      <c s="220" r="O6800">
        <v>763</v>
      </c>
      <c s="220" r="P6800"/>
      <c t="s" s="220" r="Q6800">
        <v>10352</v>
      </c>
      <c t="s" s="17" r="R6800">
        <v>10353</v>
      </c>
    </row>
    <row r="6801">
      <c t="s" s="128" r="A6801">
        <v>10354</v>
      </c>
      <c t="s" s="220" r="B6801">
        <v>9011</v>
      </c>
      <c t="s" s="220" r="C6801">
        <v>10355</v>
      </c>
      <c t="s" s="220" r="D6801">
        <v>10356</v>
      </c>
      <c s="168" r="E6801">
        <v>41336.6198611111</v>
      </c>
      <c s="220" r="F6801"/>
      <c t="s" s="220" r="G6801">
        <v>57</v>
      </c>
      <c s="220" r="H6801"/>
      <c s="220" r="I6801"/>
      <c s="220" r="J6801">
        <v>272388858</v>
      </c>
      <c s="220" r="K6801"/>
      <c t="s" s="17" r="L6801">
        <v>74</v>
      </c>
      <c t="s" s="17" r="M6801">
        <v>9013</v>
      </c>
      <c s="220" r="N6801">
        <v>17</v>
      </c>
      <c s="220" r="O6801">
        <v>129</v>
      </c>
      <c s="220" r="P6801">
        <v>-10800</v>
      </c>
      <c t="s" s="220" r="Q6801">
        <v>10357</v>
      </c>
      <c t="s" s="17" r="R6801">
        <v>10358</v>
      </c>
    </row>
    <row r="6802">
      <c t="s" s="128" r="A6802">
        <v>10359</v>
      </c>
      <c t="s" s="220" r="B6802">
        <v>1462</v>
      </c>
      <c t="s" s="220" r="C6802">
        <v>10360</v>
      </c>
      <c t="s" s="220" r="D6802">
        <v>10361</v>
      </c>
      <c s="168" r="E6802">
        <v>41336.6197800926</v>
      </c>
      <c s="220" r="F6802"/>
      <c t="s" s="220" r="G6802">
        <v>57</v>
      </c>
      <c s="220" r="H6802"/>
      <c s="220" r="I6802"/>
      <c s="220" r="J6802">
        <v>238565039</v>
      </c>
      <c s="220" r="K6802"/>
      <c t="s" s="17" r="L6802">
        <v>1636</v>
      </c>
      <c t="s" s="17" r="M6802">
        <v>1465</v>
      </c>
      <c s="220" r="N6802">
        <v>821</v>
      </c>
      <c s="220" r="O6802">
        <v>624</v>
      </c>
      <c s="220" r="P6802">
        <v>7200</v>
      </c>
      <c t="s" s="220" r="Q6802">
        <v>10362</v>
      </c>
      <c t="s" s="17" r="R6802">
        <v>10363</v>
      </c>
    </row>
    <row r="6803">
      <c t="s" s="128" r="A6803">
        <v>10364</v>
      </c>
      <c t="s" s="220" r="B6803">
        <v>906</v>
      </c>
      <c t="s" s="220" r="C6803">
        <v>10365</v>
      </c>
      <c t="s" s="220" r="D6803">
        <v>10366</v>
      </c>
      <c s="168" r="E6803">
        <v>41336.6196064815</v>
      </c>
      <c s="220" r="F6803"/>
      <c t="s" s="220" r="G6803">
        <v>57</v>
      </c>
      <c s="220" r="H6803"/>
      <c s="220" r="I6803"/>
      <c s="220" r="J6803">
        <v>279064794</v>
      </c>
      <c s="220" r="K6803"/>
      <c t="s" s="17" r="L6803">
        <v>74</v>
      </c>
      <c t="s" s="17" r="M6803">
        <v>940</v>
      </c>
      <c s="220" r="N6803">
        <v>1310</v>
      </c>
      <c s="220" r="O6803">
        <v>599</v>
      </c>
      <c s="220" r="P6803">
        <v>3600</v>
      </c>
      <c t="s" s="220" r="Q6803">
        <v>10367</v>
      </c>
      <c t="s" s="17" r="R6803">
        <v>5566</v>
      </c>
    </row>
    <row r="6804">
      <c t="s" s="128" r="A6804">
        <v>10368</v>
      </c>
      <c t="s" s="220" r="B6804">
        <v>6631</v>
      </c>
      <c t="s" s="220" r="C6804">
        <v>10369</v>
      </c>
      <c t="s" s="220" r="D6804">
        <v>10370</v>
      </c>
      <c s="168" r="E6804">
        <v>41336.6195949074</v>
      </c>
      <c s="220" r="F6804"/>
      <c t="s" s="220" r="G6804">
        <v>57</v>
      </c>
      <c s="220" r="H6804"/>
      <c s="220" r="I6804"/>
      <c s="220" r="J6804">
        <v>130950673</v>
      </c>
      <c s="220" r="K6804"/>
      <c t="s" s="17" r="L6804">
        <v>135</v>
      </c>
      <c t="s" s="17" r="M6804">
        <v>6634</v>
      </c>
      <c s="220" r="N6804">
        <v>1</v>
      </c>
      <c s="220" r="O6804">
        <v>23</v>
      </c>
      <c s="220" r="P6804"/>
      <c t="s" s="220" r="Q6804">
        <v>10371</v>
      </c>
      <c t="s" s="17" r="R6804">
        <v>3263</v>
      </c>
    </row>
    <row r="6805">
      <c t="s" s="128" r="A6805">
        <v>10372</v>
      </c>
      <c t="s" s="220" r="B6805">
        <v>6745</v>
      </c>
      <c t="s" s="220" r="C6805">
        <v>10373</v>
      </c>
      <c t="s" s="220" r="D6805">
        <v>10374</v>
      </c>
      <c s="168" r="E6805">
        <v>41336.619224537</v>
      </c>
      <c s="220" r="F6805"/>
      <c t="s" s="220" r="G6805">
        <v>57</v>
      </c>
      <c s="220" r="H6805"/>
      <c s="220" r="I6805"/>
      <c s="220" r="J6805">
        <v>16736568</v>
      </c>
      <c s="220" r="K6805"/>
      <c t="s" s="17" r="L6805">
        <v>116</v>
      </c>
      <c t="s" s="17" r="M6805">
        <v>6747</v>
      </c>
      <c s="220" r="N6805">
        <v>647</v>
      </c>
      <c s="220" r="O6805">
        <v>438</v>
      </c>
      <c s="220" r="P6805">
        <v>3600</v>
      </c>
      <c t="s" s="220" r="Q6805">
        <v>10375</v>
      </c>
      <c t="s" s="17" r="R6805">
        <v>10376</v>
      </c>
    </row>
    <row r="6806">
      <c t="s" s="128" r="A6806">
        <v>10377</v>
      </c>
      <c t="s" s="220" r="B6806">
        <v>1759</v>
      </c>
      <c t="s" s="220" r="C6806">
        <v>10378</v>
      </c>
      <c t="s" s="220" r="D6806">
        <v>10374</v>
      </c>
      <c s="168" r="E6806">
        <v>41336.619224537</v>
      </c>
      <c s="220" r="F6806"/>
      <c t="s" s="220" r="G6806">
        <v>57</v>
      </c>
      <c s="220" r="H6806"/>
      <c s="220" r="I6806"/>
      <c s="220" r="J6806">
        <v>527251402</v>
      </c>
      <c s="220" r="K6806"/>
      <c t="s" s="17" r="L6806">
        <v>74</v>
      </c>
      <c t="s" s="17" r="M6806">
        <v>1762</v>
      </c>
      <c s="220" r="N6806">
        <v>113</v>
      </c>
      <c s="220" r="O6806">
        <v>129</v>
      </c>
      <c s="220" r="P6806">
        <v>3600</v>
      </c>
      <c t="s" s="220" r="Q6806">
        <v>10379</v>
      </c>
      <c t="s" s="17" r="R6806">
        <v>10380</v>
      </c>
    </row>
    <row r="6807">
      <c t="s" s="128" r="A6807">
        <v>10381</v>
      </c>
      <c t="s" s="220" r="B6807">
        <v>3987</v>
      </c>
      <c t="s" s="220" r="C6807">
        <v>10382</v>
      </c>
      <c t="s" s="220" r="D6807">
        <v>10383</v>
      </c>
      <c s="168" r="E6807">
        <v>41336.6189583333</v>
      </c>
      <c s="220" r="F6807"/>
      <c t="s" s="220" r="G6807">
        <v>46</v>
      </c>
      <c s="220" r="H6807"/>
      <c s="220" r="I6807"/>
      <c s="220" r="J6807">
        <v>4235421</v>
      </c>
      <c s="220" r="K6807"/>
      <c t="s" s="17" r="L6807">
        <v>74</v>
      </c>
      <c t="s" s="17" r="M6807">
        <v>3991</v>
      </c>
      <c s="220" r="N6807">
        <v>217</v>
      </c>
      <c s="220" r="O6807">
        <v>109</v>
      </c>
      <c s="220" r="P6807">
        <v>3600</v>
      </c>
      <c t="s" s="220" r="Q6807">
        <v>10384</v>
      </c>
      <c t="s" s="17" r="R6807">
        <v>10385</v>
      </c>
    </row>
    <row r="6808">
      <c t="s" s="128" r="A6808">
        <v>10386</v>
      </c>
      <c t="s" s="220" r="B6808">
        <v>1759</v>
      </c>
      <c t="s" s="220" r="C6808">
        <v>10387</v>
      </c>
      <c t="s" s="220" r="D6808">
        <v>10388</v>
      </c>
      <c s="168" r="E6808">
        <v>41336.6188310185</v>
      </c>
      <c s="220" r="F6808"/>
      <c t="s" s="220" r="G6808">
        <v>57</v>
      </c>
      <c s="220" r="H6808"/>
      <c s="220" r="I6808"/>
      <c s="220" r="J6808">
        <v>527251402</v>
      </c>
      <c s="220" r="K6808"/>
      <c t="s" s="17" r="L6808">
        <v>74</v>
      </c>
      <c t="s" s="17" r="M6808">
        <v>1762</v>
      </c>
      <c s="220" r="N6808">
        <v>113</v>
      </c>
      <c s="220" r="O6808">
        <v>129</v>
      </c>
      <c s="220" r="P6808">
        <v>3600</v>
      </c>
      <c t="s" s="220" r="Q6808">
        <v>10389</v>
      </c>
      <c t="s" s="17" r="R6808">
        <v>5922</v>
      </c>
    </row>
    <row r="6809">
      <c t="s" s="128" r="A6809">
        <v>10390</v>
      </c>
      <c t="s" s="220" r="B6809">
        <v>617</v>
      </c>
      <c t="s" s="220" r="C6809">
        <v>10391</v>
      </c>
      <c t="s" s="220" r="D6809">
        <v>10392</v>
      </c>
      <c s="168" r="E6809">
        <v>41336.6188078704</v>
      </c>
      <c s="220" r="F6809"/>
      <c t="s" s="220" r="G6809">
        <v>57</v>
      </c>
      <c s="220" r="H6809">
        <v>261867800</v>
      </c>
      <c t="s" s="220" r="I6809">
        <v>217</v>
      </c>
      <c s="220" r="J6809">
        <v>238498745</v>
      </c>
      <c t="s" s="220" r="K6809">
        <v>10393</v>
      </c>
      <c t="s" s="17" r="L6809">
        <v>74</v>
      </c>
      <c t="s" s="17" r="M6809">
        <v>620</v>
      </c>
      <c s="220" r="N6809">
        <v>98</v>
      </c>
      <c s="220" r="O6809">
        <v>177</v>
      </c>
      <c s="220" r="P6809">
        <v>3600</v>
      </c>
      <c t="s" s="220" r="Q6809">
        <v>10394</v>
      </c>
      <c t="s" s="17" r="R6809">
        <v>10395</v>
      </c>
    </row>
    <row r="6810">
      <c t="s" s="128" r="A6810">
        <v>10396</v>
      </c>
      <c t="s" s="220" r="B6810">
        <v>10397</v>
      </c>
      <c t="s" s="220" r="C6810">
        <v>10398</v>
      </c>
      <c t="s" s="220" r="D6810">
        <v>10399</v>
      </c>
      <c s="168" r="E6810">
        <v>41336.6187384259</v>
      </c>
      <c s="220" r="F6810"/>
      <c t="s" s="220" r="G6810">
        <v>57</v>
      </c>
      <c s="220" r="H6810"/>
      <c s="220" r="I6810"/>
      <c s="220" r="J6810">
        <v>505879977</v>
      </c>
      <c s="220" r="K6810"/>
      <c t="s" s="17" r="L6810">
        <v>116</v>
      </c>
      <c t="s" s="17" r="M6810">
        <v>10400</v>
      </c>
      <c s="220" r="N6810">
        <v>27</v>
      </c>
      <c s="220" r="O6810">
        <v>93</v>
      </c>
      <c s="220" r="P6810"/>
      <c t="s" s="220" r="Q6810">
        <v>10401</v>
      </c>
      <c t="s" s="17" r="R6810">
        <v>10402</v>
      </c>
    </row>
    <row r="6811">
      <c t="s" s="128" r="A6811">
        <v>10403</v>
      </c>
      <c t="s" s="220" r="B6811">
        <v>10404</v>
      </c>
      <c t="s" s="220" r="C6811">
        <v>10405</v>
      </c>
      <c t="s" s="220" r="D6811">
        <v>10406</v>
      </c>
      <c s="168" r="E6811">
        <v>41336.6186805556</v>
      </c>
      <c s="220" r="F6811"/>
      <c t="s" s="220" r="G6811">
        <v>57</v>
      </c>
      <c s="220" r="H6811"/>
      <c s="220" r="I6811"/>
      <c s="220" r="J6811">
        <v>237691875</v>
      </c>
      <c s="220" r="K6811"/>
      <c t="s" s="17" r="L6811">
        <v>74</v>
      </c>
      <c t="s" s="17" r="M6811">
        <v>10407</v>
      </c>
      <c s="220" r="N6811">
        <v>13</v>
      </c>
      <c s="220" r="O6811">
        <v>67</v>
      </c>
      <c s="220" r="P6811"/>
      <c t="s" s="220" r="Q6811">
        <v>10408</v>
      </c>
      <c t="s" s="17" r="R6811">
        <v>755</v>
      </c>
    </row>
    <row r="6812">
      <c t="s" s="128" r="A6812">
        <v>10409</v>
      </c>
      <c t="s" s="220" r="B6812">
        <v>10410</v>
      </c>
      <c t="s" s="220" r="C6812">
        <v>10411</v>
      </c>
      <c t="s" s="220" r="D6812">
        <v>10412</v>
      </c>
      <c s="168" r="E6812">
        <v>41336.6176388889</v>
      </c>
      <c s="220" r="F6812"/>
      <c t="s" s="220" r="G6812">
        <v>57</v>
      </c>
      <c s="220" r="H6812"/>
      <c s="220" r="I6812"/>
      <c s="220" r="J6812">
        <v>262188753</v>
      </c>
      <c s="220" r="K6812"/>
      <c t="s" s="17" r="L6812">
        <v>228</v>
      </c>
      <c t="s" s="17" r="M6812">
        <v>10413</v>
      </c>
      <c s="220" r="N6812">
        <v>177</v>
      </c>
      <c s="220" r="O6812">
        <v>534</v>
      </c>
      <c s="220" r="P6812"/>
      <c t="s" s="220" r="Q6812">
        <v>10414</v>
      </c>
      <c t="s" s="17" r="R6812">
        <v>10415</v>
      </c>
    </row>
    <row r="6813">
      <c t="s" s="128" r="A6813">
        <v>10416</v>
      </c>
      <c t="s" s="220" r="B6813">
        <v>9403</v>
      </c>
      <c t="s" s="220" r="C6813">
        <v>10417</v>
      </c>
      <c t="s" s="220" r="D6813">
        <v>10418</v>
      </c>
      <c s="168" r="E6813">
        <v>41336.6176273148</v>
      </c>
      <c s="220" r="F6813"/>
      <c t="s" s="220" r="G6813">
        <v>57</v>
      </c>
      <c s="220" r="H6813"/>
      <c s="220" r="I6813"/>
      <c s="220" r="J6813">
        <v>268805828</v>
      </c>
      <c s="220" r="K6813"/>
      <c t="s" s="17" r="L6813">
        <v>116</v>
      </c>
      <c t="s" s="17" r="M6813">
        <v>9406</v>
      </c>
      <c s="220" r="N6813">
        <v>1207</v>
      </c>
      <c s="220" r="O6813">
        <v>877</v>
      </c>
      <c s="220" r="P6813">
        <v>-10800</v>
      </c>
      <c t="s" s="220" r="Q6813">
        <v>10419</v>
      </c>
      <c t="s" s="17" r="R6813">
        <v>10420</v>
      </c>
    </row>
    <row r="6814">
      <c t="s" s="128" r="A6814">
        <v>10421</v>
      </c>
      <c t="s" s="220" r="B6814">
        <v>5673</v>
      </c>
      <c t="s" s="220" r="C6814">
        <v>10422</v>
      </c>
      <c t="s" s="220" r="D6814">
        <v>10423</v>
      </c>
      <c s="168" r="E6814">
        <v>41336.6175347222</v>
      </c>
      <c s="220" r="F6814"/>
      <c t="s" s="220" r="G6814">
        <v>57</v>
      </c>
      <c s="220" r="H6814"/>
      <c s="220" r="I6814"/>
      <c s="220" r="J6814">
        <v>384316976</v>
      </c>
      <c s="220" r="K6814"/>
      <c t="s" s="17" r="L6814">
        <v>228</v>
      </c>
      <c t="s" s="17" r="M6814">
        <v>5675</v>
      </c>
      <c s="220" r="N6814">
        <v>771</v>
      </c>
      <c s="220" r="O6814">
        <v>19</v>
      </c>
      <c s="220" r="P6814">
        <v>3600</v>
      </c>
      <c t="s" s="220" r="Q6814">
        <v>10424</v>
      </c>
      <c t="s" s="17" r="R6814">
        <v>10425</v>
      </c>
    </row>
    <row r="6815">
      <c t="s" s="128" r="A6815">
        <v>10426</v>
      </c>
      <c t="s" s="220" r="B6815">
        <v>364</v>
      </c>
      <c t="s" s="220" r="C6815">
        <v>10427</v>
      </c>
      <c t="s" s="220" r="D6815">
        <v>10428</v>
      </c>
      <c s="168" r="E6815">
        <v>41336.617337963</v>
      </c>
      <c s="220" r="F6815"/>
      <c t="s" s="220" r="G6815">
        <v>57</v>
      </c>
      <c s="220" r="H6815"/>
      <c s="220" r="I6815"/>
      <c s="220" r="J6815">
        <v>214662250</v>
      </c>
      <c s="220" r="K6815"/>
      <c t="s" s="17" r="L6815">
        <v>127</v>
      </c>
      <c t="s" s="17" r="M6815">
        <v>368</v>
      </c>
      <c s="220" r="N6815">
        <v>99</v>
      </c>
      <c s="220" r="O6815">
        <v>431</v>
      </c>
      <c s="220" r="P6815">
        <v>3600</v>
      </c>
      <c t="s" s="220" r="Q6815">
        <v>10429</v>
      </c>
      <c t="s" s="17" r="R6815">
        <v>10430</v>
      </c>
    </row>
    <row r="6816">
      <c t="s" s="128" r="A6816">
        <v>10431</v>
      </c>
      <c t="s" s="220" r="B6816">
        <v>8022</v>
      </c>
      <c t="s" s="220" r="C6816">
        <v>10432</v>
      </c>
      <c t="s" s="220" r="D6816">
        <v>10433</v>
      </c>
      <c s="168" r="E6816">
        <v>41336.6170138889</v>
      </c>
      <c s="220" r="F6816"/>
      <c t="s" s="220" r="G6816">
        <v>57</v>
      </c>
      <c s="220" r="H6816"/>
      <c s="220" r="I6816"/>
      <c s="220" r="J6816">
        <v>775588658</v>
      </c>
      <c s="220" r="K6816"/>
      <c t="s" s="17" r="L6816">
        <v>74</v>
      </c>
      <c t="s" s="17" r="M6816">
        <v>8025</v>
      </c>
      <c s="220" r="N6816">
        <v>29</v>
      </c>
      <c s="220" r="O6816">
        <v>151</v>
      </c>
      <c s="220" r="P6816">
        <v>3600</v>
      </c>
      <c t="s" s="220" r="Q6816">
        <v>10434</v>
      </c>
      <c t="s" s="17" r="R6816">
        <v>10435</v>
      </c>
    </row>
    <row r="6817">
      <c t="s" s="128" r="A6817">
        <v>10436</v>
      </c>
      <c t="s" s="220" r="B6817">
        <v>918</v>
      </c>
      <c t="s" s="220" r="C6817">
        <v>10437</v>
      </c>
      <c t="s" s="220" r="D6817">
        <v>10438</v>
      </c>
      <c s="168" r="E6817">
        <v>41336.6169791667</v>
      </c>
      <c s="220" r="F6817"/>
      <c t="s" s="220" r="G6817">
        <v>57</v>
      </c>
      <c s="220" r="H6817"/>
      <c s="220" r="I6817"/>
      <c s="220" r="J6817">
        <v>1096196947</v>
      </c>
      <c s="220" r="K6817"/>
      <c t="s" s="17" r="L6817">
        <v>74</v>
      </c>
      <c t="s" s="17" r="M6817">
        <v>957</v>
      </c>
      <c s="220" r="N6817">
        <v>119</v>
      </c>
      <c s="220" r="O6817">
        <v>460</v>
      </c>
      <c s="220" r="P6817"/>
      <c t="s" s="220" r="Q6817">
        <v>10439</v>
      </c>
      <c t="s" s="17" r="R6817">
        <v>10440</v>
      </c>
    </row>
    <row r="6818">
      <c t="s" s="128" r="A6818">
        <v>10441</v>
      </c>
      <c t="s" s="220" r="B6818">
        <v>1125</v>
      </c>
      <c t="s" s="220" r="C6818">
        <v>10442</v>
      </c>
      <c t="s" s="220" r="D6818">
        <v>10443</v>
      </c>
      <c s="168" r="E6818">
        <v>41336.6167939815</v>
      </c>
      <c s="220" r="F6818"/>
      <c t="s" s="220" r="G6818">
        <v>57</v>
      </c>
      <c s="220" r="H6818"/>
      <c s="220" r="I6818"/>
      <c s="220" r="J6818">
        <v>1074353845</v>
      </c>
      <c s="220" r="K6818"/>
      <c t="s" s="17" r="L6818">
        <v>116</v>
      </c>
      <c t="s" s="17" r="M6818">
        <v>1128</v>
      </c>
      <c s="220" r="N6818">
        <v>390</v>
      </c>
      <c s="220" r="O6818">
        <v>28</v>
      </c>
      <c s="220" r="P6818">
        <v>3600</v>
      </c>
      <c t="s" s="220" r="Q6818">
        <v>10444</v>
      </c>
      <c t="s" s="17" r="R6818">
        <v>10445</v>
      </c>
    </row>
    <row r="6819">
      <c t="s" s="128" r="A6819">
        <v>10446</v>
      </c>
      <c t="s" s="220" r="B6819">
        <v>2287</v>
      </c>
      <c t="s" s="220" r="C6819">
        <v>10447</v>
      </c>
      <c t="s" s="220" r="D6819">
        <v>10448</v>
      </c>
      <c s="168" r="E6819">
        <v>41336.6164351852</v>
      </c>
      <c s="220" r="F6819"/>
      <c t="s" s="220" r="G6819">
        <v>46</v>
      </c>
      <c s="220" r="H6819"/>
      <c s="220" r="I6819"/>
      <c s="220" r="J6819">
        <v>14461032</v>
      </c>
      <c s="220" r="K6819"/>
      <c t="s" s="17" r="L6819">
        <v>74</v>
      </c>
      <c t="s" s="17" r="M6819">
        <v>2292</v>
      </c>
      <c s="220" r="N6819">
        <v>5043</v>
      </c>
      <c s="220" r="O6819">
        <v>1996</v>
      </c>
      <c s="220" r="P6819">
        <v>-28800</v>
      </c>
      <c t="s" s="220" r="Q6819">
        <v>10449</v>
      </c>
      <c t="s" s="17" r="R6819">
        <v>10450</v>
      </c>
    </row>
    <row r="6820">
      <c t="s" s="128" r="A6820">
        <v>10451</v>
      </c>
      <c t="s" s="220" r="B6820">
        <v>634</v>
      </c>
      <c t="s" s="220" r="C6820">
        <v>10452</v>
      </c>
      <c t="s" s="220" r="D6820">
        <v>10453</v>
      </c>
      <c s="168" r="E6820">
        <v>41336.6164236111</v>
      </c>
      <c s="220" r="F6820"/>
      <c t="s" s="220" r="G6820">
        <v>46</v>
      </c>
      <c s="220" r="H6820">
        <v>19401778</v>
      </c>
      <c t="s" s="220" r="I6820">
        <v>10454</v>
      </c>
      <c s="220" r="J6820">
        <v>53034800</v>
      </c>
      <c s="220" r="K6820"/>
      <c t="s" s="17" r="L6820">
        <v>74</v>
      </c>
      <c t="s" s="17" r="M6820">
        <v>637</v>
      </c>
      <c s="220" r="N6820">
        <v>368</v>
      </c>
      <c s="220" r="O6820">
        <v>425</v>
      </c>
      <c s="220" r="P6820">
        <v>-10800</v>
      </c>
      <c t="s" s="220" r="Q6820">
        <v>10455</v>
      </c>
      <c t="s" s="17" r="R6820">
        <v>10456</v>
      </c>
    </row>
    <row r="6821">
      <c t="s" s="128" r="A6821">
        <v>10457</v>
      </c>
      <c t="s" s="220" r="B6821">
        <v>217</v>
      </c>
      <c t="s" s="220" r="C6821">
        <v>10458</v>
      </c>
      <c t="s" s="220" r="D6821">
        <v>10459</v>
      </c>
      <c s="168" r="E6821">
        <v>41336.6163888889</v>
      </c>
      <c s="220" r="F6821"/>
      <c t="s" s="220" r="G6821">
        <v>57</v>
      </c>
      <c s="220" r="H6821">
        <v>6421942</v>
      </c>
      <c t="s" s="220" r="I6821">
        <v>5288</v>
      </c>
      <c s="220" r="J6821">
        <v>261867800</v>
      </c>
      <c t="s" s="220" r="K6821">
        <v>10460</v>
      </c>
      <c t="s" s="17" r="L6821">
        <v>228</v>
      </c>
      <c t="s" s="17" r="M6821">
        <v>221</v>
      </c>
      <c s="220" r="N6821">
        <v>254</v>
      </c>
      <c s="220" r="O6821">
        <v>325</v>
      </c>
      <c s="220" r="P6821">
        <v>3600</v>
      </c>
      <c t="s" s="220" r="Q6821">
        <v>10461</v>
      </c>
      <c t="s" s="17" r="R6821">
        <v>10462</v>
      </c>
    </row>
    <row r="6822">
      <c t="s" s="128" r="A6822">
        <v>10463</v>
      </c>
      <c t="s" s="220" r="B6822">
        <v>3964</v>
      </c>
      <c t="s" s="220" r="C6822">
        <v>10464</v>
      </c>
      <c t="s" s="220" r="D6822">
        <v>10465</v>
      </c>
      <c s="168" r="E6822">
        <v>41336.6163310185</v>
      </c>
      <c s="220" r="F6822"/>
      <c t="s" s="220" r="G6822">
        <v>57</v>
      </c>
      <c s="220" r="H6822">
        <v>38639438</v>
      </c>
      <c t="s" s="220" r="I6822">
        <v>2934</v>
      </c>
      <c s="220" r="J6822">
        <v>1066088496</v>
      </c>
      <c t="s" s="220" r="K6822">
        <v>10466</v>
      </c>
      <c t="s" s="17" r="L6822">
        <v>74</v>
      </c>
      <c t="s" s="17" r="M6822">
        <v>3967</v>
      </c>
      <c s="220" r="N6822">
        <v>16</v>
      </c>
      <c s="220" r="O6822">
        <v>299</v>
      </c>
      <c s="220" r="P6822"/>
      <c t="s" s="220" r="Q6822">
        <v>10467</v>
      </c>
      <c t="s" s="17" r="R6822">
        <v>10468</v>
      </c>
    </row>
    <row r="6823">
      <c t="s" s="128" r="A6823">
        <v>10469</v>
      </c>
      <c t="s" s="220" r="B6823">
        <v>7935</v>
      </c>
      <c t="s" s="220" r="C6823">
        <v>10470</v>
      </c>
      <c t="s" s="220" r="D6823">
        <v>10471</v>
      </c>
      <c s="168" r="E6823">
        <v>41336.6162384259</v>
      </c>
      <c s="220" r="F6823"/>
      <c t="s" s="220" r="G6823">
        <v>57</v>
      </c>
      <c s="220" r="H6823"/>
      <c s="220" r="I6823"/>
      <c s="220" r="J6823">
        <v>154869468</v>
      </c>
      <c s="220" r="K6823"/>
      <c t="s" s="17" r="L6823">
        <v>7937</v>
      </c>
      <c t="s" s="17" r="M6823">
        <v>7938</v>
      </c>
      <c s="220" r="N6823">
        <v>1007</v>
      </c>
      <c s="220" r="O6823">
        <v>748</v>
      </c>
      <c s="220" r="P6823">
        <v>3600</v>
      </c>
      <c t="s" s="220" r="Q6823">
        <v>10472</v>
      </c>
      <c t="s" s="17" r="R6823">
        <v>10473</v>
      </c>
    </row>
    <row r="6824">
      <c t="s" s="128" r="A6824">
        <v>10474</v>
      </c>
      <c t="s" s="220" r="B6824">
        <v>2448</v>
      </c>
      <c t="s" s="220" r="C6824">
        <v>10475</v>
      </c>
      <c t="s" s="220" r="D6824">
        <v>10476</v>
      </c>
      <c s="168" r="E6824">
        <v>41336.6162268518</v>
      </c>
      <c s="220" r="F6824"/>
      <c t="s" s="220" r="G6824">
        <v>57</v>
      </c>
      <c s="220" r="H6824"/>
      <c s="220" r="I6824"/>
      <c s="220" r="J6824">
        <v>26206046</v>
      </c>
      <c s="220" r="K6824"/>
      <c t="s" s="17" r="L6824">
        <v>228</v>
      </c>
      <c t="s" s="17" r="M6824">
        <v>3267</v>
      </c>
      <c s="220" r="N6824">
        <v>1261</v>
      </c>
      <c s="220" r="O6824">
        <v>910</v>
      </c>
      <c s="220" r="P6824">
        <v>3600</v>
      </c>
      <c t="s" s="220" r="Q6824">
        <v>10477</v>
      </c>
      <c t="s" s="17" r="R6824">
        <v>10478</v>
      </c>
    </row>
    <row r="6825">
      <c t="s" s="128" r="A6825">
        <v>10479</v>
      </c>
      <c t="s" s="220" r="B6825">
        <v>757</v>
      </c>
      <c t="s" s="220" r="C6825">
        <v>10480</v>
      </c>
      <c t="s" s="220" r="D6825">
        <v>10481</v>
      </c>
      <c s="168" r="E6825">
        <v>41336.6160300926</v>
      </c>
      <c s="220" r="F6825"/>
      <c t="s" s="220" r="G6825">
        <v>57</v>
      </c>
      <c s="220" r="H6825"/>
      <c s="220" r="I6825"/>
      <c s="220" r="J6825">
        <v>730737896</v>
      </c>
      <c s="220" r="K6825"/>
      <c t="s" s="17" r="L6825">
        <v>74</v>
      </c>
      <c t="s" s="17" r="M6825">
        <v>759</v>
      </c>
      <c s="220" r="N6825">
        <v>256</v>
      </c>
      <c s="220" r="O6825">
        <v>188</v>
      </c>
      <c s="220" r="P6825"/>
      <c t="s" s="220" r="Q6825">
        <v>10482</v>
      </c>
      <c t="s" s="17" r="R6825">
        <v>10483</v>
      </c>
    </row>
    <row r="6826">
      <c t="s" s="128" r="A6826">
        <v>10484</v>
      </c>
      <c t="s" s="220" r="B6826">
        <v>3964</v>
      </c>
      <c t="s" s="220" r="C6826">
        <v>10485</v>
      </c>
      <c t="s" s="220" r="D6826">
        <v>10486</v>
      </c>
      <c s="168" r="E6826">
        <v>41336.6159143518</v>
      </c>
      <c s="220" r="F6826"/>
      <c t="s" s="220" r="G6826">
        <v>57</v>
      </c>
      <c s="220" r="H6826"/>
      <c s="220" r="I6826"/>
      <c s="220" r="J6826">
        <v>1066088496</v>
      </c>
      <c s="220" r="K6826"/>
      <c t="s" s="17" r="L6826">
        <v>74</v>
      </c>
      <c t="s" s="17" r="M6826">
        <v>3967</v>
      </c>
      <c s="220" r="N6826">
        <v>16</v>
      </c>
      <c s="220" r="O6826">
        <v>299</v>
      </c>
      <c s="220" r="P6826"/>
      <c t="s" s="220" r="Q6826">
        <v>10487</v>
      </c>
      <c t="s" s="17" r="R6826">
        <v>1389</v>
      </c>
    </row>
    <row r="6827">
      <c t="s" s="128" r="A6827">
        <v>10488</v>
      </c>
      <c t="s" s="220" r="B6827">
        <v>2466</v>
      </c>
      <c t="s" s="220" r="C6827">
        <v>10489</v>
      </c>
      <c t="s" s="220" r="D6827">
        <v>10490</v>
      </c>
      <c s="168" r="E6827">
        <v>41336.615775463</v>
      </c>
      <c s="220" r="F6827"/>
      <c t="s" s="220" r="G6827">
        <v>46</v>
      </c>
      <c s="220" r="H6827"/>
      <c s="220" r="I6827"/>
      <c s="220" r="J6827">
        <v>34893663</v>
      </c>
      <c s="220" r="K6827"/>
      <c t="s" s="17" r="L6827">
        <v>74</v>
      </c>
      <c t="s" s="17" r="M6827">
        <v>2469</v>
      </c>
      <c s="220" r="N6827">
        <v>4791</v>
      </c>
      <c s="220" r="O6827">
        <v>4133</v>
      </c>
      <c s="220" r="P6827">
        <v>-10800</v>
      </c>
      <c t="s" s="220" r="Q6827">
        <v>10491</v>
      </c>
      <c t="s" s="17" r="R6827">
        <v>10492</v>
      </c>
    </row>
    <row r="6828">
      <c t="s" s="128" r="A6828">
        <v>10460</v>
      </c>
      <c t="s" s="220" r="B6828">
        <v>5288</v>
      </c>
      <c t="s" s="220" r="C6828">
        <v>10493</v>
      </c>
      <c t="s" s="220" r="D6828">
        <v>10494</v>
      </c>
      <c s="168" r="E6828">
        <v>41336.6156018518</v>
      </c>
      <c s="220" r="F6828"/>
      <c t="s" s="220" r="G6828">
        <v>57</v>
      </c>
      <c s="220" r="H6828">
        <v>261867800</v>
      </c>
      <c t="s" s="220" r="I6828">
        <v>217</v>
      </c>
      <c s="220" r="J6828">
        <v>6421942</v>
      </c>
      <c t="s" s="220" r="K6828">
        <v>10495</v>
      </c>
      <c t="s" s="17" r="L6828">
        <v>228</v>
      </c>
      <c t="s" s="17" r="M6828">
        <v>5321</v>
      </c>
      <c s="220" r="N6828">
        <v>278</v>
      </c>
      <c s="220" r="O6828">
        <v>570</v>
      </c>
      <c s="220" r="P6828">
        <v>3600</v>
      </c>
      <c t="s" s="220" r="Q6828">
        <v>10496</v>
      </c>
      <c t="s" s="17" r="R6828">
        <v>10497</v>
      </c>
    </row>
    <row r="6829">
      <c t="s" s="128" r="A6829">
        <v>10498</v>
      </c>
      <c t="s" s="220" r="B6829">
        <v>1251</v>
      </c>
      <c t="s" s="220" r="C6829">
        <v>10499</v>
      </c>
      <c t="s" s="220" r="D6829">
        <v>10500</v>
      </c>
      <c s="168" r="E6829">
        <v>41336.6155324074</v>
      </c>
      <c s="220" r="F6829"/>
      <c t="s" s="220" r="G6829">
        <v>57</v>
      </c>
      <c s="220" r="H6829"/>
      <c s="220" r="I6829"/>
      <c s="220" r="J6829">
        <v>20993143</v>
      </c>
      <c s="220" r="K6829"/>
      <c t="s" s="17" r="L6829">
        <v>135</v>
      </c>
      <c t="s" s="17" r="M6829">
        <v>1329</v>
      </c>
      <c s="220" r="N6829">
        <v>1034</v>
      </c>
      <c s="220" r="O6829">
        <v>801</v>
      </c>
      <c s="220" r="P6829">
        <v>3600</v>
      </c>
      <c t="s" s="220" r="Q6829">
        <v>10501</v>
      </c>
      <c t="s" s="17" r="R6829">
        <v>2423</v>
      </c>
    </row>
    <row r="6830">
      <c t="s" s="128" r="A6830">
        <v>10502</v>
      </c>
      <c t="s" s="220" r="B6830">
        <v>3817</v>
      </c>
      <c t="s" s="220" r="C6830">
        <v>10503</v>
      </c>
      <c t="s" s="220" r="D6830">
        <v>10504</v>
      </c>
      <c s="168" r="E6830">
        <v>41336.615150463</v>
      </c>
      <c s="220" r="F6830"/>
      <c t="s" s="220" r="G6830">
        <v>57</v>
      </c>
      <c s="220" r="H6830"/>
      <c s="220" r="I6830"/>
      <c s="220" r="J6830">
        <v>153053540</v>
      </c>
      <c s="220" r="K6830"/>
      <c t="s" s="17" r="L6830">
        <v>116</v>
      </c>
      <c t="s" s="17" r="M6830">
        <v>4037</v>
      </c>
      <c s="220" r="N6830">
        <v>3093</v>
      </c>
      <c s="220" r="O6830">
        <v>527</v>
      </c>
      <c s="220" r="P6830"/>
      <c t="s" s="220" r="Q6830">
        <v>10505</v>
      </c>
      <c t="s" s="17" r="R6830">
        <v>3263</v>
      </c>
    </row>
    <row r="6831">
      <c t="s" s="128" r="A6831">
        <v>10506</v>
      </c>
      <c t="s" s="220" r="B6831">
        <v>757</v>
      </c>
      <c t="s" s="220" r="C6831">
        <v>10507</v>
      </c>
      <c t="s" s="220" r="D6831">
        <v>10508</v>
      </c>
      <c s="168" r="E6831">
        <v>41336.6151273148</v>
      </c>
      <c s="220" r="F6831"/>
      <c t="s" s="220" r="G6831">
        <v>57</v>
      </c>
      <c s="220" r="H6831"/>
      <c s="220" r="I6831"/>
      <c s="220" r="J6831">
        <v>730737896</v>
      </c>
      <c s="220" r="K6831"/>
      <c t="s" s="17" r="L6831">
        <v>74</v>
      </c>
      <c t="s" s="17" r="M6831">
        <v>759</v>
      </c>
      <c s="220" r="N6831">
        <v>256</v>
      </c>
      <c s="220" r="O6831">
        <v>188</v>
      </c>
      <c s="220" r="P6831"/>
      <c t="s" s="220" r="Q6831">
        <v>10509</v>
      </c>
      <c t="s" s="17" r="R6831">
        <v>10510</v>
      </c>
    </row>
    <row r="6832">
      <c t="s" s="128" r="A6832">
        <v>10495</v>
      </c>
      <c t="s" s="220" r="B6832">
        <v>217</v>
      </c>
      <c t="s" s="220" r="C6832">
        <v>10511</v>
      </c>
      <c t="s" s="220" r="D6832">
        <v>10512</v>
      </c>
      <c s="168" r="E6832">
        <v>41336.6148148148</v>
      </c>
      <c s="220" r="F6832"/>
      <c t="s" s="220" r="G6832">
        <v>57</v>
      </c>
      <c s="220" r="H6832">
        <v>6421942</v>
      </c>
      <c t="s" s="220" r="I6832">
        <v>5288</v>
      </c>
      <c s="220" r="J6832">
        <v>261867800</v>
      </c>
      <c t="s" s="220" r="K6832">
        <v>10513</v>
      </c>
      <c t="s" s="17" r="L6832">
        <v>228</v>
      </c>
      <c t="s" s="17" r="M6832">
        <v>221</v>
      </c>
      <c s="220" r="N6832">
        <v>254</v>
      </c>
      <c s="220" r="O6832">
        <v>325</v>
      </c>
      <c s="220" r="P6832">
        <v>3600</v>
      </c>
      <c t="s" s="220" r="Q6832">
        <v>10514</v>
      </c>
      <c t="s" s="17" r="R6832">
        <v>10515</v>
      </c>
    </row>
    <row r="6833">
      <c t="s" s="128" r="A6833">
        <v>10516</v>
      </c>
      <c t="s" s="220" r="B6833">
        <v>1759</v>
      </c>
      <c t="s" s="220" r="C6833">
        <v>10517</v>
      </c>
      <c t="s" s="220" r="D6833">
        <v>10518</v>
      </c>
      <c s="168" r="E6833">
        <v>41336.6147453704</v>
      </c>
      <c s="220" r="F6833"/>
      <c t="s" s="220" r="G6833">
        <v>57</v>
      </c>
      <c s="220" r="H6833"/>
      <c s="220" r="I6833"/>
      <c s="220" r="J6833">
        <v>527251402</v>
      </c>
      <c s="220" r="K6833"/>
      <c t="s" s="17" r="L6833">
        <v>74</v>
      </c>
      <c t="s" s="17" r="M6833">
        <v>1762</v>
      </c>
      <c s="220" r="N6833">
        <v>113</v>
      </c>
      <c s="220" r="O6833">
        <v>129</v>
      </c>
      <c s="220" r="P6833">
        <v>3600</v>
      </c>
      <c t="s" s="220" r="Q6833">
        <v>10519</v>
      </c>
      <c t="s" s="17" r="R6833">
        <v>1835</v>
      </c>
    </row>
    <row r="6834">
      <c t="s" s="128" r="A6834">
        <v>10513</v>
      </c>
      <c t="s" s="220" r="B6834">
        <v>5288</v>
      </c>
      <c t="s" s="220" r="C6834">
        <v>10520</v>
      </c>
      <c t="s" s="220" r="D6834">
        <v>10521</v>
      </c>
      <c s="168" r="E6834">
        <v>41336.6143287037</v>
      </c>
      <c s="220" r="F6834"/>
      <c t="s" s="220" r="G6834">
        <v>57</v>
      </c>
      <c s="220" r="H6834">
        <v>261867800</v>
      </c>
      <c t="s" s="220" r="I6834">
        <v>217</v>
      </c>
      <c s="220" r="J6834">
        <v>6421942</v>
      </c>
      <c t="s" s="220" r="K6834">
        <v>10522</v>
      </c>
      <c t="s" s="17" r="L6834">
        <v>228</v>
      </c>
      <c t="s" s="17" r="M6834">
        <v>5321</v>
      </c>
      <c s="220" r="N6834">
        <v>278</v>
      </c>
      <c s="220" r="O6834">
        <v>570</v>
      </c>
      <c s="220" r="P6834">
        <v>3600</v>
      </c>
      <c t="s" s="220" r="Q6834">
        <v>10523</v>
      </c>
      <c t="s" s="17" r="R6834">
        <v>10524</v>
      </c>
    </row>
    <row r="6835">
      <c t="s" s="128" r="A6835">
        <v>10525</v>
      </c>
      <c t="s" s="220" r="B6835">
        <v>10526</v>
      </c>
      <c t="s" s="220" r="C6835">
        <v>10527</v>
      </c>
      <c t="s" s="220" r="D6835">
        <v>10521</v>
      </c>
      <c s="168" r="E6835">
        <v>41336.6143287037</v>
      </c>
      <c s="220" r="F6835"/>
      <c t="s" s="220" r="G6835">
        <v>46</v>
      </c>
      <c s="220" r="H6835"/>
      <c s="220" r="I6835"/>
      <c s="220" r="J6835">
        <v>14379131</v>
      </c>
      <c s="220" r="K6835"/>
      <c t="s" s="17" r="L6835">
        <v>135</v>
      </c>
      <c t="s" s="17" r="M6835">
        <v>10528</v>
      </c>
      <c s="220" r="N6835">
        <v>219</v>
      </c>
      <c s="220" r="O6835">
        <v>226</v>
      </c>
      <c s="220" r="P6835">
        <v>3600</v>
      </c>
      <c t="s" s="220" r="Q6835">
        <v>10529</v>
      </c>
      <c t="s" s="17" r="R6835">
        <v>10530</v>
      </c>
    </row>
    <row r="6836">
      <c t="s" s="128" r="A6836">
        <v>10522</v>
      </c>
      <c t="s" s="220" r="B6836">
        <v>217</v>
      </c>
      <c t="s" s="220" r="C6836">
        <v>10531</v>
      </c>
      <c t="s" s="220" r="D6836">
        <v>10532</v>
      </c>
      <c s="168" r="E6836">
        <v>41336.6139236111</v>
      </c>
      <c s="220" r="F6836"/>
      <c t="s" s="220" r="G6836">
        <v>57</v>
      </c>
      <c s="220" r="H6836"/>
      <c s="220" r="I6836"/>
      <c s="220" r="J6836">
        <v>261867800</v>
      </c>
      <c s="220" r="K6836"/>
      <c t="s" s="17" r="L6836">
        <v>228</v>
      </c>
      <c t="s" s="17" r="M6836">
        <v>221</v>
      </c>
      <c s="220" r="N6836">
        <v>254</v>
      </c>
      <c s="220" r="O6836">
        <v>325</v>
      </c>
      <c s="220" r="P6836">
        <v>3600</v>
      </c>
      <c t="s" s="220" r="Q6836">
        <v>10533</v>
      </c>
      <c t="s" s="17" r="R6836">
        <v>10534</v>
      </c>
    </row>
    <row r="6837">
      <c t="s" s="128" r="A6837">
        <v>10535</v>
      </c>
      <c t="s" s="220" r="B6837">
        <v>1049</v>
      </c>
      <c t="s" s="220" r="C6837">
        <v>10536</v>
      </c>
      <c t="s" s="220" r="D6837">
        <v>10537</v>
      </c>
      <c s="168" r="E6837">
        <v>41336.6137847222</v>
      </c>
      <c s="220" r="F6837"/>
      <c t="s" s="220" r="G6837">
        <v>57</v>
      </c>
      <c s="220" r="H6837"/>
      <c s="220" r="I6837"/>
      <c s="220" r="J6837">
        <v>1212669223</v>
      </c>
      <c s="220" r="K6837"/>
      <c t="s" s="17" r="L6837">
        <v>116</v>
      </c>
      <c t="s" s="17" r="M6837">
        <v>1169</v>
      </c>
      <c s="220" r="N6837">
        <v>708</v>
      </c>
      <c s="220" r="O6837">
        <v>84</v>
      </c>
      <c s="220" r="P6837"/>
      <c t="s" s="220" r="Q6837">
        <v>10538</v>
      </c>
      <c t="s" s="17" r="R6837">
        <v>2423</v>
      </c>
    </row>
    <row r="6838">
      <c t="s" s="128" r="A6838">
        <v>10539</v>
      </c>
      <c t="s" s="220" r="B6838">
        <v>3046</v>
      </c>
      <c t="s" s="220" r="C6838">
        <v>10540</v>
      </c>
      <c t="s" s="220" r="D6838">
        <v>10541</v>
      </c>
      <c s="168" r="E6838">
        <v>41336.6135648148</v>
      </c>
      <c s="220" r="F6838"/>
      <c t="s" s="220" r="G6838">
        <v>57</v>
      </c>
      <c s="220" r="H6838">
        <v>527251402</v>
      </c>
      <c t="s" s="220" r="I6838">
        <v>1759</v>
      </c>
      <c s="220" r="J6838">
        <v>210957275</v>
      </c>
      <c t="s" s="220" r="K6838">
        <v>10542</v>
      </c>
      <c t="s" s="17" r="L6838">
        <v>74</v>
      </c>
      <c t="s" s="17" r="M6838">
        <v>3049</v>
      </c>
      <c s="220" r="N6838">
        <v>131</v>
      </c>
      <c s="220" r="O6838">
        <v>134</v>
      </c>
      <c s="220" r="P6838">
        <v>3600</v>
      </c>
      <c t="s" s="220" r="Q6838">
        <v>10543</v>
      </c>
      <c t="s" s="17" r="R6838">
        <v>10544</v>
      </c>
    </row>
    <row r="6839">
      <c t="s" s="128" r="A6839">
        <v>10545</v>
      </c>
      <c t="s" s="220" r="B6839">
        <v>9065</v>
      </c>
      <c t="s" s="220" r="C6839">
        <v>10546</v>
      </c>
      <c t="s" s="220" r="D6839">
        <v>10547</v>
      </c>
      <c s="168" r="E6839">
        <v>41336.6129398148</v>
      </c>
      <c s="220" r="F6839"/>
      <c t="s" s="220" r="G6839">
        <v>46</v>
      </c>
      <c s="220" r="H6839"/>
      <c s="220" r="I6839"/>
      <c s="220" r="J6839">
        <v>23182103</v>
      </c>
      <c s="220" r="K6839"/>
      <c t="s" s="17" r="L6839">
        <v>74</v>
      </c>
      <c t="s" s="17" r="M6839">
        <v>9068</v>
      </c>
      <c s="220" r="N6839">
        <v>1870</v>
      </c>
      <c s="220" r="O6839">
        <v>543</v>
      </c>
      <c s="220" r="P6839">
        <v>3600</v>
      </c>
      <c t="s" s="220" r="Q6839">
        <v>10548</v>
      </c>
      <c t="s" s="17" r="R6839">
        <v>10549</v>
      </c>
    </row>
    <row r="6840">
      <c t="s" s="128" r="A6840">
        <v>10550</v>
      </c>
      <c t="s" s="220" r="B6840">
        <v>5288</v>
      </c>
      <c t="s" s="220" r="C6840">
        <v>10551</v>
      </c>
      <c t="s" s="220" r="D6840">
        <v>10552</v>
      </c>
      <c s="168" r="E6840">
        <v>41336.6129282407</v>
      </c>
      <c s="220" r="F6840"/>
      <c t="s" s="220" r="G6840">
        <v>57</v>
      </c>
      <c s="220" r="H6840">
        <v>493268912</v>
      </c>
      <c t="s" s="220" r="I6840">
        <v>3404</v>
      </c>
      <c s="220" r="J6840">
        <v>6421942</v>
      </c>
      <c t="s" s="220" r="K6840">
        <v>10553</v>
      </c>
      <c t="s" s="17" r="L6840">
        <v>228</v>
      </c>
      <c t="s" s="17" r="M6840">
        <v>5321</v>
      </c>
      <c s="220" r="N6840">
        <v>278</v>
      </c>
      <c s="220" r="O6840">
        <v>570</v>
      </c>
      <c s="220" r="P6840">
        <v>3600</v>
      </c>
      <c t="s" s="220" r="Q6840">
        <v>10554</v>
      </c>
      <c t="s" s="17" r="R6840">
        <v>10555</v>
      </c>
    </row>
    <row r="6841">
      <c t="s" s="128" r="A6841">
        <v>10556</v>
      </c>
      <c t="s" s="220" r="B6841">
        <v>602</v>
      </c>
      <c t="s" s="220" r="C6841">
        <v>10557</v>
      </c>
      <c t="s" s="220" r="D6841">
        <v>10558</v>
      </c>
      <c s="168" r="E6841">
        <v>41336.6127777778</v>
      </c>
      <c s="220" r="F6841"/>
      <c t="s" s="220" r="G6841">
        <v>57</v>
      </c>
      <c s="220" r="H6841"/>
      <c s="220" r="I6841"/>
      <c s="220" r="J6841">
        <v>518514381</v>
      </c>
      <c s="220" r="K6841"/>
      <c t="s" s="17" r="L6841">
        <v>605</v>
      </c>
      <c t="s" s="17" r="M6841">
        <v>606</v>
      </c>
      <c s="220" r="N6841">
        <v>268</v>
      </c>
      <c s="220" r="O6841">
        <v>452</v>
      </c>
      <c s="220" r="P6841">
        <v>3600</v>
      </c>
      <c t="s" s="220" r="Q6841">
        <v>10559</v>
      </c>
      <c t="s" s="17" r="R6841">
        <v>143</v>
      </c>
    </row>
    <row r="6842">
      <c t="s" s="128" r="A6842">
        <v>10560</v>
      </c>
      <c t="s" s="220" r="B6842">
        <v>1954</v>
      </c>
      <c t="s" s="220" r="C6842">
        <v>10561</v>
      </c>
      <c t="s" s="220" r="D6842">
        <v>10562</v>
      </c>
      <c s="168" r="E6842">
        <v>41336.6125347222</v>
      </c>
      <c s="220" r="F6842"/>
      <c t="s" s="220" r="G6842">
        <v>57</v>
      </c>
      <c s="220" r="H6842"/>
      <c s="220" r="I6842"/>
      <c s="220" r="J6842">
        <v>14342072</v>
      </c>
      <c s="220" r="K6842"/>
      <c t="s" s="17" r="L6842">
        <v>228</v>
      </c>
      <c t="s" s="17" r="M6842">
        <v>1957</v>
      </c>
      <c s="220" r="N6842">
        <v>3639</v>
      </c>
      <c s="220" r="O6842">
        <v>194</v>
      </c>
      <c s="220" r="P6842">
        <v>3600</v>
      </c>
      <c t="s" s="220" r="Q6842">
        <v>10563</v>
      </c>
      <c t="s" s="17" r="R6842">
        <v>10564</v>
      </c>
    </row>
    <row r="6843">
      <c t="s" s="128" r="A6843">
        <v>10565</v>
      </c>
      <c t="s" s="220" r="B6843">
        <v>307</v>
      </c>
      <c t="s" s="220" r="C6843">
        <v>10566</v>
      </c>
      <c t="s" s="220" r="D6843">
        <v>10567</v>
      </c>
      <c s="168" r="E6843">
        <v>41336.6123726852</v>
      </c>
      <c s="220" r="F6843"/>
      <c t="s" s="220" r="G6843">
        <v>57</v>
      </c>
      <c s="220" r="H6843">
        <v>238287811</v>
      </c>
      <c t="s" s="220" r="I6843">
        <v>1071</v>
      </c>
      <c s="220" r="J6843">
        <v>252141965</v>
      </c>
      <c t="s" s="220" r="K6843">
        <v>10568</v>
      </c>
      <c t="s" s="17" r="L6843">
        <v>116</v>
      </c>
      <c t="s" s="17" r="M6843">
        <v>310</v>
      </c>
      <c s="220" r="N6843">
        <v>681</v>
      </c>
      <c s="220" r="O6843">
        <v>200</v>
      </c>
      <c s="220" r="P6843">
        <v>3600</v>
      </c>
      <c t="s" s="220" r="Q6843">
        <v>10569</v>
      </c>
      <c t="s" s="17" r="R6843">
        <v>10570</v>
      </c>
    </row>
    <row r="6844">
      <c t="s" s="128" r="A6844">
        <v>10553</v>
      </c>
      <c t="s" s="220" r="B6844">
        <v>3404</v>
      </c>
      <c t="s" s="220" r="C6844">
        <v>10571</v>
      </c>
      <c t="s" s="220" r="D6844">
        <v>10572</v>
      </c>
      <c s="168" r="E6844">
        <v>41336.6122337963</v>
      </c>
      <c s="220" r="F6844"/>
      <c t="s" s="220" r="G6844">
        <v>57</v>
      </c>
      <c s="220" r="H6844"/>
      <c s="220" r="I6844"/>
      <c s="220" r="J6844">
        <v>493268912</v>
      </c>
      <c s="220" r="K6844"/>
      <c t="s" s="17" r="L6844">
        <v>116</v>
      </c>
      <c t="s" s="17" r="M6844">
        <v>3407</v>
      </c>
      <c s="220" r="N6844">
        <v>848</v>
      </c>
      <c s="220" r="O6844">
        <v>1860</v>
      </c>
      <c s="220" r="P6844">
        <v>3600</v>
      </c>
      <c t="s" s="220" r="Q6844">
        <v>10573</v>
      </c>
      <c t="s" s="17" r="R6844">
        <v>2038</v>
      </c>
    </row>
    <row r="6845">
      <c t="s" s="128" r="A6845">
        <v>10574</v>
      </c>
      <c t="s" s="220" r="B6845">
        <v>513</v>
      </c>
      <c t="s" s="220" r="C6845">
        <v>10575</v>
      </c>
      <c t="s" s="220" r="D6845">
        <v>10576</v>
      </c>
      <c s="168" r="E6845">
        <v>41336.6118287037</v>
      </c>
      <c s="220" r="F6845"/>
      <c t="s" s="220" r="G6845">
        <v>46</v>
      </c>
      <c s="220" r="H6845"/>
      <c s="220" r="I6845"/>
      <c s="220" r="J6845">
        <v>1549341</v>
      </c>
      <c s="220" r="K6845"/>
      <c t="s" s="17" r="L6845">
        <v>228</v>
      </c>
      <c t="s" s="17" r="M6845">
        <v>516</v>
      </c>
      <c s="220" r="N6845">
        <v>844</v>
      </c>
      <c s="220" r="O6845">
        <v>561</v>
      </c>
      <c s="220" r="P6845">
        <v>3600</v>
      </c>
      <c t="s" s="220" r="Q6845">
        <v>10577</v>
      </c>
      <c t="s" s="17" r="R6845">
        <v>10578</v>
      </c>
    </row>
    <row r="6846">
      <c t="s" s="128" r="A6846">
        <v>10579</v>
      </c>
      <c t="s" s="220" r="B6846">
        <v>1408</v>
      </c>
      <c t="s" s="220" r="C6846">
        <v>10580</v>
      </c>
      <c t="s" s="220" r="D6846">
        <v>10581</v>
      </c>
      <c s="168" r="E6846">
        <v>41336.6115277778</v>
      </c>
      <c s="220" r="F6846"/>
      <c t="s" s="220" r="G6846">
        <v>46</v>
      </c>
      <c s="220" r="H6846">
        <v>1409501</v>
      </c>
      <c t="s" s="220" r="I6846">
        <v>47</v>
      </c>
      <c s="220" r="J6846">
        <v>20303980</v>
      </c>
      <c s="220" r="K6846"/>
      <c t="s" s="17" r="L6846">
        <v>228</v>
      </c>
      <c t="s" s="17" r="M6846">
        <v>1411</v>
      </c>
      <c s="220" r="N6846">
        <v>329</v>
      </c>
      <c s="220" r="O6846">
        <v>252</v>
      </c>
      <c s="220" r="P6846">
        <v>-10800</v>
      </c>
      <c t="s" s="220" r="Q6846">
        <v>10582</v>
      </c>
      <c t="s" s="17" r="R6846">
        <v>10583</v>
      </c>
    </row>
    <row r="6847">
      <c t="s" s="128" r="A6847">
        <v>10584</v>
      </c>
      <c t="s" s="220" r="B6847">
        <v>292</v>
      </c>
      <c t="s" s="220" r="C6847">
        <v>10585</v>
      </c>
      <c t="s" s="220" r="D6847">
        <v>10586</v>
      </c>
      <c s="168" r="E6847">
        <v>41336.611412037</v>
      </c>
      <c s="220" r="F6847"/>
      <c t="s" s="220" r="G6847">
        <v>57</v>
      </c>
      <c s="220" r="H6847"/>
      <c s="220" r="I6847"/>
      <c s="220" r="J6847">
        <v>67136835</v>
      </c>
      <c s="220" r="K6847"/>
      <c t="s" s="17" r="L6847">
        <v>295</v>
      </c>
      <c t="s" s="17" r="M6847">
        <v>296</v>
      </c>
      <c s="220" r="N6847">
        <v>1157</v>
      </c>
      <c s="220" r="O6847">
        <v>2002</v>
      </c>
      <c s="220" r="P6847">
        <v>3600</v>
      </c>
      <c t="s" s="220" r="Q6847">
        <v>10587</v>
      </c>
      <c t="s" s="17" r="R6847">
        <v>10588</v>
      </c>
    </row>
    <row r="6848">
      <c t="s" s="128" r="A6848">
        <v>10589</v>
      </c>
      <c t="s" s="220" r="B6848">
        <v>1180</v>
      </c>
      <c t="s" s="220" r="C6848">
        <v>10590</v>
      </c>
      <c t="s" s="220" r="D6848">
        <v>10591</v>
      </c>
      <c s="168" r="E6848">
        <v>41336.6112962963</v>
      </c>
      <c s="220" r="F6848"/>
      <c t="s" s="220" r="G6848">
        <v>46</v>
      </c>
      <c s="220" r="H6848"/>
      <c s="220" r="I6848"/>
      <c s="220" r="J6848">
        <v>28251658</v>
      </c>
      <c s="220" r="K6848"/>
      <c t="s" s="17" r="L6848">
        <v>116</v>
      </c>
      <c t="s" s="17" r="M6848">
        <v>1183</v>
      </c>
      <c s="220" r="N6848">
        <v>9352</v>
      </c>
      <c s="220" r="O6848">
        <v>628</v>
      </c>
      <c s="220" r="P6848">
        <v>-10800</v>
      </c>
      <c t="s" s="220" r="Q6848">
        <v>10592</v>
      </c>
      <c t="s" s="17" r="R6848">
        <v>10593</v>
      </c>
    </row>
    <row r="6849">
      <c t="s" s="128" r="A6849">
        <v>10594</v>
      </c>
      <c t="s" s="220" r="B6849">
        <v>10302</v>
      </c>
      <c t="s" s="220" r="C6849">
        <v>10595</v>
      </c>
      <c t="s" s="220" r="D6849">
        <v>10596</v>
      </c>
      <c s="168" r="E6849">
        <v>41336.6107986111</v>
      </c>
      <c s="220" r="F6849"/>
      <c t="s" s="220" r="G6849">
        <v>57</v>
      </c>
      <c s="220" r="H6849"/>
      <c s="220" r="I6849"/>
      <c s="220" r="J6849">
        <v>237188046</v>
      </c>
      <c s="220" r="K6849"/>
      <c t="s" s="17" r="L6849">
        <v>2282</v>
      </c>
      <c t="s" s="17" r="M6849">
        <v>10305</v>
      </c>
      <c s="220" r="N6849">
        <v>166</v>
      </c>
      <c s="220" r="O6849">
        <v>183</v>
      </c>
      <c s="220" r="P6849">
        <v>3600</v>
      </c>
      <c t="s" s="220" r="Q6849">
        <v>10597</v>
      </c>
      <c t="s" s="17" r="R6849">
        <v>2833</v>
      </c>
    </row>
    <row r="6850">
      <c t="s" s="128" r="A6850">
        <v>10598</v>
      </c>
      <c t="s" s="220" r="B6850">
        <v>513</v>
      </c>
      <c t="s" s="220" r="C6850">
        <v>10599</v>
      </c>
      <c t="s" s="220" r="D6850">
        <v>10600</v>
      </c>
      <c s="168" r="E6850">
        <v>41336.6107523148</v>
      </c>
      <c s="220" r="F6850"/>
      <c t="s" s="220" r="G6850">
        <v>46</v>
      </c>
      <c s="220" r="H6850"/>
      <c s="220" r="I6850"/>
      <c s="220" r="J6850">
        <v>1549341</v>
      </c>
      <c s="220" r="K6850"/>
      <c t="s" s="17" r="L6850">
        <v>228</v>
      </c>
      <c t="s" s="17" r="M6850">
        <v>516</v>
      </c>
      <c s="220" r="N6850">
        <v>844</v>
      </c>
      <c s="220" r="O6850">
        <v>561</v>
      </c>
      <c s="220" r="P6850">
        <v>3600</v>
      </c>
      <c t="s" s="220" r="Q6850">
        <v>10601</v>
      </c>
      <c t="s" s="17" r="R6850">
        <v>10602</v>
      </c>
    </row>
    <row r="6851">
      <c t="s" s="128" r="A6851">
        <v>10603</v>
      </c>
      <c t="s" s="220" r="B6851">
        <v>8449</v>
      </c>
      <c t="s" s="220" r="C6851">
        <v>10604</v>
      </c>
      <c t="s" s="220" r="D6851">
        <v>10605</v>
      </c>
      <c s="168" r="E6851">
        <v>41336.6106828704</v>
      </c>
      <c s="220" r="F6851"/>
      <c t="s" s="220" r="G6851">
        <v>57</v>
      </c>
      <c s="220" r="H6851"/>
      <c s="220" r="I6851"/>
      <c s="220" r="J6851">
        <v>149209651</v>
      </c>
      <c s="220" r="K6851"/>
      <c t="s" s="17" r="L6851">
        <v>228</v>
      </c>
      <c t="s" s="17" r="M6851">
        <v>8452</v>
      </c>
      <c s="220" r="N6851">
        <v>10809</v>
      </c>
      <c s="220" r="O6851">
        <v>10552</v>
      </c>
      <c s="220" r="P6851">
        <v>-10800</v>
      </c>
      <c t="s" s="220" r="Q6851">
        <v>10606</v>
      </c>
      <c t="s" s="17" r="R6851">
        <v>10607</v>
      </c>
    </row>
    <row r="6852">
      <c t="s" s="128" r="A6852">
        <v>10608</v>
      </c>
      <c t="s" s="220" r="B6852">
        <v>1954</v>
      </c>
      <c t="s" s="220" r="C6852">
        <v>10609</v>
      </c>
      <c t="s" s="220" r="D6852">
        <v>10610</v>
      </c>
      <c s="168" r="E6852">
        <v>41336.6105555556</v>
      </c>
      <c s="220" r="F6852"/>
      <c t="s" s="220" r="G6852">
        <v>57</v>
      </c>
      <c s="220" r="H6852"/>
      <c s="220" r="I6852"/>
      <c s="220" r="J6852">
        <v>14342072</v>
      </c>
      <c s="220" r="K6852"/>
      <c t="s" s="17" r="L6852">
        <v>228</v>
      </c>
      <c t="s" s="17" r="M6852">
        <v>1957</v>
      </c>
      <c s="220" r="N6852">
        <v>3639</v>
      </c>
      <c s="220" r="O6852">
        <v>194</v>
      </c>
      <c s="220" r="P6852">
        <v>3600</v>
      </c>
      <c t="s" s="220" r="Q6852">
        <v>10611</v>
      </c>
      <c t="s" s="17" r="R6852">
        <v>10612</v>
      </c>
    </row>
    <row r="6853">
      <c t="s" s="128" r="A6853">
        <v>10613</v>
      </c>
      <c t="s" s="220" r="B6853">
        <v>1015</v>
      </c>
      <c t="s" s="220" r="C6853">
        <v>10614</v>
      </c>
      <c t="s" s="220" r="D6853">
        <v>10615</v>
      </c>
      <c s="168" r="E6853">
        <v>41336.6099074074</v>
      </c>
      <c s="220" r="F6853"/>
      <c t="s" s="220" r="G6853">
        <v>46</v>
      </c>
      <c s="220" r="H6853"/>
      <c s="220" r="I6853"/>
      <c s="220" r="J6853">
        <v>49768990</v>
      </c>
      <c s="220" r="K6853"/>
      <c t="s" s="17" r="L6853">
        <v>116</v>
      </c>
      <c t="s" s="17" r="M6853">
        <v>1018</v>
      </c>
      <c s="220" r="N6853">
        <v>3487</v>
      </c>
      <c s="220" r="O6853">
        <v>1003</v>
      </c>
      <c s="220" r="P6853">
        <v>3600</v>
      </c>
      <c t="s" s="220" r="Q6853">
        <v>10616</v>
      </c>
      <c t="s" s="17" r="R6853">
        <v>10617</v>
      </c>
    </row>
    <row r="6854">
      <c t="s" s="128" r="A6854">
        <v>10618</v>
      </c>
      <c t="s" s="220" r="B6854">
        <v>513</v>
      </c>
      <c t="s" s="220" r="C6854">
        <v>10619</v>
      </c>
      <c t="s" s="220" r="D6854">
        <v>10620</v>
      </c>
      <c s="168" r="E6854">
        <v>41336.6096064815</v>
      </c>
      <c s="220" r="F6854"/>
      <c t="s" s="220" r="G6854">
        <v>46</v>
      </c>
      <c s="220" r="H6854"/>
      <c s="220" r="I6854"/>
      <c s="220" r="J6854">
        <v>1549341</v>
      </c>
      <c s="220" r="K6854"/>
      <c t="s" s="17" r="L6854">
        <v>228</v>
      </c>
      <c t="s" s="17" r="M6854">
        <v>516</v>
      </c>
      <c s="220" r="N6854">
        <v>844</v>
      </c>
      <c s="220" r="O6854">
        <v>561</v>
      </c>
      <c s="220" r="P6854">
        <v>3600</v>
      </c>
      <c t="s" s="220" r="Q6854">
        <v>10621</v>
      </c>
      <c t="s" s="17" r="R6854">
        <v>10622</v>
      </c>
    </row>
    <row r="6855">
      <c t="s" s="128" r="A6855">
        <v>10623</v>
      </c>
      <c t="s" s="220" r="B6855">
        <v>552</v>
      </c>
      <c t="s" s="220" r="C6855">
        <v>10624</v>
      </c>
      <c t="s" s="220" r="D6855">
        <v>10625</v>
      </c>
      <c s="168" r="E6855">
        <v>41336.6090046296</v>
      </c>
      <c s="220" r="F6855"/>
      <c t="s" s="220" r="G6855">
        <v>46</v>
      </c>
      <c s="220" r="H6855"/>
      <c s="220" r="I6855"/>
      <c s="220" r="J6855">
        <v>53755836</v>
      </c>
      <c s="220" r="K6855"/>
      <c t="s" s="17" r="L6855">
        <v>49</v>
      </c>
      <c t="s" s="17" r="M6855">
        <v>555</v>
      </c>
      <c s="220" r="N6855">
        <v>278</v>
      </c>
      <c s="220" r="O6855">
        <v>241</v>
      </c>
      <c s="220" r="P6855">
        <v>3600</v>
      </c>
      <c t="s" s="220" r="Q6855">
        <v>10626</v>
      </c>
      <c t="s" s="17" r="R6855">
        <v>10627</v>
      </c>
    </row>
    <row r="6856">
      <c t="s" s="128" r="A6856">
        <v>10568</v>
      </c>
      <c t="s" s="220" r="B6856">
        <v>1071</v>
      </c>
      <c t="s" s="220" r="C6856">
        <v>10628</v>
      </c>
      <c t="s" s="220" r="D6856">
        <v>10629</v>
      </c>
      <c s="168" r="E6856">
        <v>41336.6088773148</v>
      </c>
      <c s="220" r="F6856"/>
      <c t="s" s="220" r="G6856">
        <v>57</v>
      </c>
      <c s="220" r="H6856"/>
      <c s="220" r="I6856"/>
      <c s="220" r="J6856">
        <v>238287811</v>
      </c>
      <c s="220" r="K6856"/>
      <c t="s" s="17" r="L6856">
        <v>74</v>
      </c>
      <c t="s" s="17" r="M6856">
        <v>1074</v>
      </c>
      <c s="220" r="N6856">
        <v>693</v>
      </c>
      <c s="220" r="O6856">
        <v>1291</v>
      </c>
      <c s="220" r="P6856">
        <v>3600</v>
      </c>
      <c t="s" s="220" r="Q6856">
        <v>10630</v>
      </c>
      <c t="s" s="17" r="R6856">
        <v>10631</v>
      </c>
    </row>
    <row r="6857">
      <c t="s" s="128" r="A6857">
        <v>10632</v>
      </c>
      <c t="s" s="220" r="B6857">
        <v>1015</v>
      </c>
      <c t="s" s="220" r="C6857">
        <v>10633</v>
      </c>
      <c t="s" s="220" r="D6857">
        <v>10634</v>
      </c>
      <c s="168" r="E6857">
        <v>41336.6082175926</v>
      </c>
      <c s="220" r="F6857"/>
      <c t="s" s="220" r="G6857">
        <v>46</v>
      </c>
      <c s="220" r="H6857"/>
      <c s="220" r="I6857"/>
      <c s="220" r="J6857">
        <v>49768990</v>
      </c>
      <c s="220" r="K6857"/>
      <c t="s" s="17" r="L6857">
        <v>228</v>
      </c>
      <c t="s" s="17" r="M6857">
        <v>1018</v>
      </c>
      <c s="220" r="N6857">
        <v>3487</v>
      </c>
      <c s="220" r="O6857">
        <v>1003</v>
      </c>
      <c s="220" r="P6857">
        <v>3600</v>
      </c>
      <c t="s" s="220" r="Q6857">
        <v>10635</v>
      </c>
      <c t="s" s="17" r="R6857">
        <v>10636</v>
      </c>
    </row>
    <row r="6858">
      <c t="s" s="128" r="A6858">
        <v>10637</v>
      </c>
      <c t="s" s="220" r="B6858">
        <v>10638</v>
      </c>
      <c t="s" s="220" r="C6858">
        <v>10639</v>
      </c>
      <c t="s" s="220" r="D6858">
        <v>10640</v>
      </c>
      <c s="168" r="E6858">
        <v>41336.6078356481</v>
      </c>
      <c s="220" r="F6858"/>
      <c t="s" s="220" r="G6858">
        <v>57</v>
      </c>
      <c s="220" r="H6858"/>
      <c s="220" r="I6858"/>
      <c s="220" r="J6858">
        <v>339860250</v>
      </c>
      <c s="220" r="K6858"/>
      <c t="s" s="17" r="L6858">
        <v>74</v>
      </c>
      <c t="s" s="17" r="M6858">
        <v>10641</v>
      </c>
      <c s="220" r="N6858">
        <v>669</v>
      </c>
      <c s="220" r="O6858">
        <v>859</v>
      </c>
      <c s="220" r="P6858">
        <v>3600</v>
      </c>
      <c t="s" s="220" r="Q6858">
        <v>10642</v>
      </c>
      <c t="s" s="17" r="R6858">
        <v>10643</v>
      </c>
    </row>
    <row r="6859">
      <c t="s" s="128" r="A6859">
        <v>10644</v>
      </c>
      <c t="s" s="220" r="B6859">
        <v>10645</v>
      </c>
      <c t="s" s="220" r="C6859">
        <v>10646</v>
      </c>
      <c t="s" s="220" r="D6859">
        <v>10647</v>
      </c>
      <c s="168" r="E6859">
        <v>41336.6077199074</v>
      </c>
      <c s="220" r="F6859"/>
      <c t="s" s="220" r="G6859">
        <v>57</v>
      </c>
      <c s="220" r="H6859"/>
      <c s="220" r="I6859"/>
      <c s="220" r="J6859">
        <v>18044059</v>
      </c>
      <c s="220" r="K6859"/>
      <c t="s" s="17" r="L6859">
        <v>10648</v>
      </c>
      <c t="s" s="17" r="M6859">
        <v>10649</v>
      </c>
      <c s="220" r="N6859">
        <v>30503</v>
      </c>
      <c s="220" r="O6859">
        <v>12330</v>
      </c>
      <c s="220" r="P6859">
        <v>3600</v>
      </c>
      <c t="s" s="220" r="Q6859">
        <v>10650</v>
      </c>
      <c t="s" s="17" r="R6859">
        <v>10651</v>
      </c>
    </row>
    <row r="6860">
      <c t="s" s="128" r="A6860">
        <v>10652</v>
      </c>
      <c t="s" s="220" r="B6860">
        <v>1015</v>
      </c>
      <c t="s" s="220" r="C6860">
        <v>10653</v>
      </c>
      <c t="s" s="220" r="D6860">
        <v>10654</v>
      </c>
      <c s="168" r="E6860">
        <v>41336.6075810185</v>
      </c>
      <c s="220" r="F6860"/>
      <c t="s" s="220" r="G6860">
        <v>46</v>
      </c>
      <c s="220" r="H6860"/>
      <c s="220" r="I6860"/>
      <c s="220" r="J6860">
        <v>49768990</v>
      </c>
      <c s="220" r="K6860"/>
      <c t="s" s="17" r="L6860">
        <v>228</v>
      </c>
      <c t="s" s="17" r="M6860">
        <v>1018</v>
      </c>
      <c s="220" r="N6860">
        <v>3487</v>
      </c>
      <c s="220" r="O6860">
        <v>1003</v>
      </c>
      <c s="220" r="P6860">
        <v>3600</v>
      </c>
      <c t="s" s="220" r="Q6860">
        <v>10655</v>
      </c>
      <c t="s" s="17" r="R6860">
        <v>10656</v>
      </c>
    </row>
    <row r="6861">
      <c t="s" s="128" r="A6861">
        <v>10542</v>
      </c>
      <c t="s" s="220" r="B6861">
        <v>1759</v>
      </c>
      <c t="s" s="220" r="C6861">
        <v>10657</v>
      </c>
      <c t="s" s="220" r="D6861">
        <v>10658</v>
      </c>
      <c s="168" r="E6861">
        <v>41336.6075578704</v>
      </c>
      <c s="220" r="F6861"/>
      <c t="s" s="220" r="G6861">
        <v>57</v>
      </c>
      <c s="220" r="H6861"/>
      <c s="220" r="I6861"/>
      <c s="220" r="J6861">
        <v>527251402</v>
      </c>
      <c s="220" r="K6861"/>
      <c t="s" s="17" r="L6861">
        <v>74</v>
      </c>
      <c t="s" s="17" r="M6861">
        <v>1762</v>
      </c>
      <c s="220" r="N6861">
        <v>113</v>
      </c>
      <c s="220" r="O6861">
        <v>129</v>
      </c>
      <c s="220" r="P6861">
        <v>3600</v>
      </c>
      <c t="s" s="220" r="Q6861">
        <v>10659</v>
      </c>
      <c t="s" s="17" r="R6861">
        <v>10660</v>
      </c>
    </row>
    <row r="6862">
      <c t="s" s="128" r="A6862">
        <v>10661</v>
      </c>
      <c t="s" s="220" r="B6862">
        <v>3018</v>
      </c>
      <c t="s" s="220" r="C6862">
        <v>10662</v>
      </c>
      <c t="s" s="220" r="D6862">
        <v>10663</v>
      </c>
      <c s="168" r="E6862">
        <v>41336.6070486111</v>
      </c>
      <c s="220" r="F6862"/>
      <c t="s" s="220" r="G6862">
        <v>46</v>
      </c>
      <c s="220" r="H6862"/>
      <c s="220" r="I6862"/>
      <c s="220" r="J6862">
        <v>558114648</v>
      </c>
      <c s="220" r="K6862"/>
      <c t="s" s="17" r="L6862">
        <v>228</v>
      </c>
      <c t="s" s="17" r="M6862">
        <v>3021</v>
      </c>
      <c s="220" r="N6862">
        <v>145</v>
      </c>
      <c s="220" r="O6862">
        <v>173</v>
      </c>
      <c s="220" r="P6862">
        <v>3600</v>
      </c>
      <c t="s" s="220" r="Q6862">
        <v>10664</v>
      </c>
      <c t="s" s="17" r="R6862">
        <v>10665</v>
      </c>
    </row>
    <row r="6863">
      <c t="s" s="128" r="A6863">
        <v>10666</v>
      </c>
      <c t="s" s="220" r="B6863">
        <v>757</v>
      </c>
      <c t="s" s="220" r="C6863">
        <v>10667</v>
      </c>
      <c t="s" s="220" r="D6863">
        <v>10668</v>
      </c>
      <c s="168" r="E6863">
        <v>41336.6058680556</v>
      </c>
      <c s="220" r="F6863"/>
      <c t="s" s="220" r="G6863">
        <v>57</v>
      </c>
      <c s="220" r="H6863"/>
      <c s="220" r="I6863"/>
      <c s="220" r="J6863">
        <v>730737896</v>
      </c>
      <c s="220" r="K6863"/>
      <c t="s" s="17" r="L6863">
        <v>74</v>
      </c>
      <c t="s" s="17" r="M6863">
        <v>759</v>
      </c>
      <c s="220" r="N6863">
        <v>256</v>
      </c>
      <c s="220" r="O6863">
        <v>188</v>
      </c>
      <c s="220" r="P6863"/>
      <c t="s" s="220" r="Q6863">
        <v>10669</v>
      </c>
      <c t="s" s="17" r="R6863">
        <v>2285</v>
      </c>
    </row>
    <row r="6864">
      <c t="s" s="128" r="A6864">
        <v>10670</v>
      </c>
      <c t="s" s="220" r="B6864">
        <v>10671</v>
      </c>
      <c t="s" s="220" r="C6864">
        <v>10672</v>
      </c>
      <c t="s" s="220" r="D6864">
        <v>10668</v>
      </c>
      <c s="168" r="E6864">
        <v>41336.6058680556</v>
      </c>
      <c s="220" r="F6864"/>
      <c t="s" s="220" r="G6864">
        <v>57</v>
      </c>
      <c s="220" r="H6864"/>
      <c s="220" r="I6864"/>
      <c s="220" r="J6864">
        <v>415818118</v>
      </c>
      <c s="220" r="K6864"/>
      <c t="s" s="17" r="L6864">
        <v>135</v>
      </c>
      <c t="s" s="17" r="M6864">
        <v>10673</v>
      </c>
      <c s="220" r="N6864">
        <v>9</v>
      </c>
      <c s="220" r="O6864">
        <v>100</v>
      </c>
      <c s="220" r="P6864"/>
      <c t="s" s="220" r="Q6864">
        <v>10674</v>
      </c>
      <c t="s" s="17" r="R6864">
        <v>10675</v>
      </c>
    </row>
    <row r="6865">
      <c t="s" s="128" r="A6865">
        <v>10676</v>
      </c>
      <c t="s" s="220" r="B6865">
        <v>1408</v>
      </c>
      <c t="s" s="220" r="C6865">
        <v>10677</v>
      </c>
      <c t="s" s="220" r="D6865">
        <v>10678</v>
      </c>
      <c s="168" r="E6865">
        <v>41336.604849537</v>
      </c>
      <c s="220" r="F6865"/>
      <c t="s" s="220" r="G6865">
        <v>46</v>
      </c>
      <c s="220" r="H6865"/>
      <c s="220" r="I6865"/>
      <c s="220" r="J6865">
        <v>20303980</v>
      </c>
      <c s="220" r="K6865"/>
      <c t="s" s="17" r="L6865">
        <v>228</v>
      </c>
      <c t="s" s="17" r="M6865">
        <v>1411</v>
      </c>
      <c s="220" r="N6865">
        <v>329</v>
      </c>
      <c s="220" r="O6865">
        <v>252</v>
      </c>
      <c s="220" r="P6865">
        <v>-10800</v>
      </c>
      <c t="s" s="220" r="Q6865">
        <v>10679</v>
      </c>
      <c t="s" s="17" r="R6865">
        <v>10680</v>
      </c>
    </row>
    <row r="6866">
      <c t="s" s="128" r="A6866">
        <v>10681</v>
      </c>
      <c t="s" s="220" r="B6866">
        <v>2877</v>
      </c>
      <c t="s" s="220" r="C6866">
        <v>10682</v>
      </c>
      <c t="s" s="220" r="D6866">
        <v>10678</v>
      </c>
      <c s="168" r="E6866">
        <v>41336.604849537</v>
      </c>
      <c s="220" r="F6866"/>
      <c t="s" s="220" r="G6866">
        <v>46</v>
      </c>
      <c s="220" r="H6866"/>
      <c s="220" r="I6866"/>
      <c s="220" r="J6866">
        <v>234510952</v>
      </c>
      <c s="220" r="K6866"/>
      <c t="s" s="17" r="L6866">
        <v>116</v>
      </c>
      <c t="s" s="17" r="M6866">
        <v>2880</v>
      </c>
      <c s="220" r="N6866">
        <v>25</v>
      </c>
      <c s="220" r="O6866">
        <v>70</v>
      </c>
      <c s="220" r="P6866">
        <v>3600</v>
      </c>
      <c t="s" s="220" r="Q6866">
        <v>10683</v>
      </c>
      <c t="s" s="17" r="R6866">
        <v>467</v>
      </c>
    </row>
    <row r="6867">
      <c t="s" s="128" r="A6867">
        <v>10684</v>
      </c>
      <c t="s" s="220" r="B6867">
        <v>513</v>
      </c>
      <c t="s" s="220" r="C6867">
        <v>10685</v>
      </c>
      <c t="s" s="220" r="D6867">
        <v>10686</v>
      </c>
      <c s="168" r="E6867">
        <v>41336.6040046296</v>
      </c>
      <c s="220" r="F6867"/>
      <c t="s" s="220" r="G6867">
        <v>46</v>
      </c>
      <c s="220" r="H6867">
        <v>518514381</v>
      </c>
      <c t="s" s="220" r="I6867">
        <v>602</v>
      </c>
      <c s="220" r="J6867">
        <v>1549341</v>
      </c>
      <c t="s" s="220" r="K6867">
        <v>10687</v>
      </c>
      <c t="s" s="17" r="L6867">
        <v>228</v>
      </c>
      <c t="s" s="17" r="M6867">
        <v>516</v>
      </c>
      <c s="220" r="N6867">
        <v>844</v>
      </c>
      <c s="220" r="O6867">
        <v>561</v>
      </c>
      <c s="220" r="P6867">
        <v>3600</v>
      </c>
      <c t="s" s="220" r="Q6867">
        <v>10688</v>
      </c>
      <c t="s" s="17" r="R6867">
        <v>10689</v>
      </c>
    </row>
    <row r="6868">
      <c t="s" s="128" r="A6868">
        <v>10690</v>
      </c>
      <c t="s" s="220" r="B6868">
        <v>54</v>
      </c>
      <c t="s" s="220" r="C6868">
        <v>10691</v>
      </c>
      <c t="s" s="220" r="D6868">
        <v>10692</v>
      </c>
      <c s="168" r="E6868">
        <v>41336.603900463</v>
      </c>
      <c s="220" r="F6868"/>
      <c t="s" s="220" r="G6868">
        <v>57</v>
      </c>
      <c s="220" r="H6868"/>
      <c s="220" r="I6868"/>
      <c s="220" r="J6868">
        <v>25583565</v>
      </c>
      <c s="220" r="K6868"/>
      <c t="s" s="17" r="L6868">
        <v>49</v>
      </c>
      <c t="s" s="17" r="M6868">
        <v>58</v>
      </c>
      <c s="220" r="N6868">
        <v>216</v>
      </c>
      <c s="220" r="O6868">
        <v>471</v>
      </c>
      <c s="220" r="P6868">
        <v>3600</v>
      </c>
      <c t="s" s="220" r="Q6868">
        <v>10693</v>
      </c>
      <c t="s" s="17" r="R6868">
        <v>2613</v>
      </c>
    </row>
    <row r="6869">
      <c t="s" s="128" r="A6869">
        <v>10694</v>
      </c>
      <c t="s" s="220" r="B6869">
        <v>10695</v>
      </c>
      <c t="s" s="220" r="C6869">
        <v>10696</v>
      </c>
      <c t="s" s="220" r="D6869">
        <v>10697</v>
      </c>
      <c s="168" r="E6869">
        <v>41336.60375</v>
      </c>
      <c s="220" r="F6869"/>
      <c t="s" s="220" r="G6869">
        <v>57</v>
      </c>
      <c s="220" r="H6869"/>
      <c s="220" r="I6869"/>
      <c s="220" r="J6869">
        <v>481823402</v>
      </c>
      <c s="220" r="K6869"/>
      <c t="s" s="17" r="L6869">
        <v>74</v>
      </c>
      <c t="s" s="17" r="M6869">
        <v>10698</v>
      </c>
      <c s="220" r="N6869">
        <v>518</v>
      </c>
      <c s="220" r="O6869">
        <v>196</v>
      </c>
      <c s="220" r="P6869"/>
      <c t="s" s="220" r="Q6869">
        <v>10699</v>
      </c>
      <c t="s" s="17" r="R6869">
        <v>7600</v>
      </c>
    </row>
    <row r="6870">
      <c t="s" s="128" r="A6870">
        <v>10687</v>
      </c>
      <c t="s" s="220" r="B6870">
        <v>602</v>
      </c>
      <c t="s" s="220" r="C6870">
        <v>10700</v>
      </c>
      <c t="s" s="220" r="D6870">
        <v>10701</v>
      </c>
      <c s="168" r="E6870">
        <v>41336.6033101852</v>
      </c>
      <c s="220" r="F6870"/>
      <c t="s" s="220" r="G6870">
        <v>57</v>
      </c>
      <c s="220" r="H6870"/>
      <c s="220" r="I6870"/>
      <c s="220" r="J6870">
        <v>518514381</v>
      </c>
      <c s="220" r="K6870"/>
      <c t="s" s="17" r="L6870">
        <v>605</v>
      </c>
      <c t="s" s="17" r="M6870">
        <v>606</v>
      </c>
      <c s="220" r="N6870">
        <v>268</v>
      </c>
      <c s="220" r="O6870">
        <v>452</v>
      </c>
      <c s="220" r="P6870">
        <v>3600</v>
      </c>
      <c t="s" s="220" r="Q6870">
        <v>10702</v>
      </c>
      <c t="s" s="17" r="R6870">
        <v>10703</v>
      </c>
    </row>
    <row r="6871">
      <c t="s" s="128" r="A6871">
        <v>10704</v>
      </c>
      <c t="s" s="220" r="B6871">
        <v>10705</v>
      </c>
      <c t="s" s="220" r="C6871">
        <v>10706</v>
      </c>
      <c t="s" s="220" r="D6871">
        <v>10707</v>
      </c>
      <c s="168" r="E6871">
        <v>41336.602962963</v>
      </c>
      <c s="220" r="F6871"/>
      <c t="s" s="220" r="G6871">
        <v>57</v>
      </c>
      <c s="220" r="H6871"/>
      <c s="220" r="I6871"/>
      <c s="220" r="J6871">
        <v>175365465</v>
      </c>
      <c s="220" r="K6871"/>
      <c t="s" s="17" r="L6871">
        <v>10708</v>
      </c>
      <c t="s" s="17" r="M6871">
        <v>10709</v>
      </c>
      <c s="220" r="N6871">
        <v>62</v>
      </c>
      <c s="220" r="O6871">
        <v>45</v>
      </c>
      <c s="220" r="P6871">
        <v>-10800</v>
      </c>
      <c t="s" s="220" r="Q6871">
        <v>10710</v>
      </c>
      <c t="s" s="17" r="R6871">
        <v>10711</v>
      </c>
    </row>
    <row r="6872">
      <c t="s" s="128" r="A6872">
        <v>10712</v>
      </c>
      <c t="s" s="220" r="B6872">
        <v>10713</v>
      </c>
      <c t="s" s="220" r="C6872">
        <v>10714</v>
      </c>
      <c t="s" s="220" r="D6872">
        <v>10715</v>
      </c>
      <c s="168" r="E6872">
        <v>41336.6026157407</v>
      </c>
      <c s="220" r="F6872"/>
      <c t="s" s="220" r="G6872">
        <v>57</v>
      </c>
      <c s="220" r="H6872"/>
      <c s="220" r="I6872"/>
      <c s="220" r="J6872">
        <v>17989045</v>
      </c>
      <c s="220" r="K6872"/>
      <c t="s" s="17" r="L6872">
        <v>127</v>
      </c>
      <c t="s" s="17" r="M6872">
        <v>10716</v>
      </c>
      <c s="220" r="N6872">
        <v>228</v>
      </c>
      <c s="220" r="O6872">
        <v>652</v>
      </c>
      <c s="220" r="P6872">
        <v>3600</v>
      </c>
      <c t="s" s="220" r="Q6872">
        <v>10717</v>
      </c>
      <c t="s" s="17" r="R6872">
        <v>10718</v>
      </c>
    </row>
    <row r="6873">
      <c t="s" s="128" r="A6873">
        <v>10719</v>
      </c>
      <c t="s" s="220" r="B6873">
        <v>634</v>
      </c>
      <c t="s" s="220" r="C6873">
        <v>10720</v>
      </c>
      <c t="s" s="220" r="D6873">
        <v>10721</v>
      </c>
      <c s="168" r="E6873">
        <v>41336.6025925926</v>
      </c>
      <c s="220" r="F6873"/>
      <c t="s" s="220" r="G6873">
        <v>46</v>
      </c>
      <c s="220" r="H6873"/>
      <c s="220" r="I6873"/>
      <c s="220" r="J6873">
        <v>53034800</v>
      </c>
      <c s="220" r="K6873"/>
      <c t="s" s="17" r="L6873">
        <v>74</v>
      </c>
      <c t="s" s="17" r="M6873">
        <v>637</v>
      </c>
      <c s="220" r="N6873">
        <v>368</v>
      </c>
      <c s="220" r="O6873">
        <v>425</v>
      </c>
      <c s="220" r="P6873">
        <v>-10800</v>
      </c>
      <c t="s" s="220" r="Q6873">
        <v>10722</v>
      </c>
      <c t="s" s="17" r="R6873">
        <v>2540</v>
      </c>
    </row>
    <row r="6874">
      <c t="s" s="128" r="A6874">
        <v>10723</v>
      </c>
      <c t="s" s="220" r="B6874">
        <v>513</v>
      </c>
      <c t="s" s="220" r="C6874">
        <v>10724</v>
      </c>
      <c t="s" s="220" r="D6874">
        <v>10721</v>
      </c>
      <c s="168" r="E6874">
        <v>41336.6025925926</v>
      </c>
      <c s="220" r="F6874"/>
      <c t="s" s="220" r="G6874">
        <v>46</v>
      </c>
      <c s="220" r="H6874"/>
      <c s="220" r="I6874"/>
      <c s="220" r="J6874">
        <v>1549341</v>
      </c>
      <c s="220" r="K6874"/>
      <c t="s" s="17" r="L6874">
        <v>228</v>
      </c>
      <c t="s" s="17" r="M6874">
        <v>516</v>
      </c>
      <c s="220" r="N6874">
        <v>844</v>
      </c>
      <c s="220" r="O6874">
        <v>561</v>
      </c>
      <c s="220" r="P6874">
        <v>3600</v>
      </c>
      <c t="s" s="220" r="Q6874">
        <v>10725</v>
      </c>
      <c t="s" s="17" r="R6874">
        <v>10726</v>
      </c>
    </row>
    <row r="6875">
      <c t="s" s="128" r="A6875">
        <v>10727</v>
      </c>
      <c t="s" s="220" r="B6875">
        <v>10728</v>
      </c>
      <c t="s" s="220" r="C6875">
        <v>10729</v>
      </c>
      <c t="s" s="220" r="D6875">
        <v>10730</v>
      </c>
      <c s="168" r="E6875">
        <v>41336.601875</v>
      </c>
      <c s="220" r="F6875"/>
      <c t="s" s="220" r="G6875">
        <v>57</v>
      </c>
      <c s="220" r="H6875"/>
      <c s="220" r="I6875"/>
      <c s="220" r="J6875">
        <v>61170168</v>
      </c>
      <c s="220" r="K6875"/>
      <c t="s" s="17" r="L6875">
        <v>74</v>
      </c>
      <c t="s" s="17" r="M6875">
        <v>10731</v>
      </c>
      <c s="220" r="N6875">
        <v>31</v>
      </c>
      <c s="220" r="O6875">
        <v>119</v>
      </c>
      <c s="220" r="P6875">
        <v>3600</v>
      </c>
      <c t="s" s="220" r="Q6875">
        <v>10732</v>
      </c>
      <c t="s" s="17" r="R6875">
        <v>2853</v>
      </c>
    </row>
    <row r="6876">
      <c t="s" s="128" r="A6876">
        <v>10733</v>
      </c>
      <c t="s" s="220" r="B6876">
        <v>54</v>
      </c>
      <c t="s" s="220" r="C6876">
        <v>10734</v>
      </c>
      <c t="s" s="220" r="D6876">
        <v>10735</v>
      </c>
      <c s="168" r="E6876">
        <v>41336.6018518519</v>
      </c>
      <c s="220" r="F6876"/>
      <c t="s" s="220" r="G6876">
        <v>57</v>
      </c>
      <c s="220" r="H6876"/>
      <c s="220" r="I6876"/>
      <c s="220" r="J6876">
        <v>25583565</v>
      </c>
      <c s="220" r="K6876"/>
      <c t="s" s="17" r="L6876">
        <v>49</v>
      </c>
      <c t="s" s="17" r="M6876">
        <v>58</v>
      </c>
      <c s="220" r="N6876">
        <v>216</v>
      </c>
      <c s="220" r="O6876">
        <v>471</v>
      </c>
      <c s="220" r="P6876">
        <v>3600</v>
      </c>
      <c t="s" s="220" r="Q6876">
        <v>10736</v>
      </c>
      <c t="s" s="17" r="R6876">
        <v>2739</v>
      </c>
    </row>
    <row r="6877">
      <c t="s" s="128" r="A6877">
        <v>10737</v>
      </c>
      <c t="s" s="220" r="B6877">
        <v>2865</v>
      </c>
      <c t="s" s="220" r="C6877">
        <v>10738</v>
      </c>
      <c t="s" s="220" r="D6877">
        <v>10739</v>
      </c>
      <c s="168" r="E6877">
        <v>41336.6012037037</v>
      </c>
      <c s="220" r="F6877"/>
      <c t="s" s="220" r="G6877">
        <v>57</v>
      </c>
      <c s="220" r="H6877">
        <v>950402581</v>
      </c>
      <c t="s" s="220" r="I6877">
        <v>3541</v>
      </c>
      <c s="220" r="J6877">
        <v>15776298</v>
      </c>
      <c t="s" s="220" r="K6877">
        <v>10740</v>
      </c>
      <c t="s" s="17" r="L6877">
        <v>228</v>
      </c>
      <c t="s" s="17" r="M6877">
        <v>2868</v>
      </c>
      <c s="220" r="N6877">
        <v>842</v>
      </c>
      <c s="220" r="O6877">
        <v>1024</v>
      </c>
      <c s="220" r="P6877">
        <v>3600</v>
      </c>
      <c t="s" s="220" r="Q6877">
        <v>10741</v>
      </c>
      <c t="s" s="17" r="R6877">
        <v>10742</v>
      </c>
    </row>
    <row r="6878">
      <c t="s" s="128" r="A6878">
        <v>10743</v>
      </c>
      <c t="s" s="220" r="B6878">
        <v>10744</v>
      </c>
      <c t="s" s="220" r="C6878">
        <v>10745</v>
      </c>
      <c t="s" s="220" r="D6878">
        <v>10746</v>
      </c>
      <c s="168" r="E6878">
        <v>41336.6010300926</v>
      </c>
      <c s="220" r="F6878"/>
      <c t="s" s="220" r="G6878">
        <v>46</v>
      </c>
      <c s="220" r="H6878"/>
      <c s="220" r="I6878"/>
      <c s="220" r="J6878">
        <v>1202295284</v>
      </c>
      <c s="220" r="K6878"/>
      <c t="s" s="17" r="L6878">
        <v>135</v>
      </c>
      <c t="s" s="17" r="M6878">
        <v>10747</v>
      </c>
      <c s="220" r="N6878"/>
      <c s="220" r="O6878">
        <v>10</v>
      </c>
      <c s="220" r="P6878"/>
      <c t="s" s="220" r="Q6878">
        <v>10748</v>
      </c>
      <c t="s" s="17" r="R6878">
        <v>10749</v>
      </c>
    </row>
    <row r="6879">
      <c t="s" s="128" r="A6879">
        <v>10750</v>
      </c>
      <c t="s" s="220" r="B6879">
        <v>5512</v>
      </c>
      <c t="s" s="220" r="C6879">
        <v>10751</v>
      </c>
      <c t="s" s="220" r="D6879">
        <v>10752</v>
      </c>
      <c s="168" r="E6879">
        <v>41336.6007175926</v>
      </c>
      <c s="220" r="F6879"/>
      <c t="s" s="220" r="G6879">
        <v>57</v>
      </c>
      <c s="220" r="H6879"/>
      <c s="220" r="I6879"/>
      <c s="220" r="J6879">
        <v>445486914</v>
      </c>
      <c s="220" r="K6879"/>
      <c t="s" s="17" r="L6879">
        <v>1636</v>
      </c>
      <c t="s" s="17" r="M6879">
        <v>5515</v>
      </c>
      <c s="220" r="N6879">
        <v>329</v>
      </c>
      <c s="220" r="O6879">
        <v>1295</v>
      </c>
      <c s="220" r="P6879">
        <v>7200</v>
      </c>
      <c t="s" s="220" r="Q6879">
        <v>10753</v>
      </c>
      <c t="s" s="17" r="R6879">
        <v>10754</v>
      </c>
    </row>
    <row r="6880">
      <c t="s" s="128" r="A6880">
        <v>10755</v>
      </c>
      <c t="s" s="220" r="B6880">
        <v>4783</v>
      </c>
      <c t="s" s="220" r="C6880">
        <v>10756</v>
      </c>
      <c t="s" s="220" r="D6880">
        <v>10757</v>
      </c>
      <c s="168" r="E6880">
        <v>41336.6004050926</v>
      </c>
      <c s="220" r="F6880"/>
      <c t="s" s="220" r="G6880">
        <v>57</v>
      </c>
      <c s="220" r="H6880"/>
      <c s="220" r="I6880"/>
      <c s="220" r="J6880">
        <v>232517128</v>
      </c>
      <c s="220" r="K6880"/>
      <c t="s" s="17" r="L6880">
        <v>4786</v>
      </c>
      <c t="s" s="17" r="M6880">
        <v>4787</v>
      </c>
      <c s="220" r="N6880">
        <v>35</v>
      </c>
      <c s="220" r="O6880">
        <v>119</v>
      </c>
      <c s="220" r="P6880">
        <v>3600</v>
      </c>
      <c t="s" s="220" r="Q6880">
        <v>10758</v>
      </c>
      <c t="s" s="17" r="R6880">
        <v>2853</v>
      </c>
    </row>
    <row r="6881">
      <c t="s" s="128" r="A6881">
        <v>10759</v>
      </c>
      <c t="s" s="220" r="B6881">
        <v>8449</v>
      </c>
      <c t="s" s="220" r="C6881">
        <v>10760</v>
      </c>
      <c t="s" s="220" r="D6881">
        <v>10761</v>
      </c>
      <c s="168" r="E6881">
        <v>41336.6003356481</v>
      </c>
      <c s="220" r="F6881"/>
      <c t="s" s="220" r="G6881">
        <v>57</v>
      </c>
      <c s="220" r="H6881"/>
      <c s="220" r="I6881"/>
      <c s="220" r="J6881">
        <v>149209651</v>
      </c>
      <c s="220" r="K6881"/>
      <c t="s" s="17" r="L6881">
        <v>228</v>
      </c>
      <c t="s" s="17" r="M6881">
        <v>8452</v>
      </c>
      <c s="220" r="N6881">
        <v>10809</v>
      </c>
      <c s="220" r="O6881">
        <v>10552</v>
      </c>
      <c s="220" r="P6881">
        <v>-10800</v>
      </c>
      <c t="s" s="220" r="Q6881">
        <v>10762</v>
      </c>
      <c t="s" s="17" r="R6881">
        <v>10763</v>
      </c>
    </row>
    <row r="6882">
      <c t="s" s="128" r="A6882">
        <v>10740</v>
      </c>
      <c t="s" s="220" r="B6882">
        <v>3541</v>
      </c>
      <c t="s" s="220" r="C6882">
        <v>10764</v>
      </c>
      <c t="s" s="220" r="D6882">
        <v>10765</v>
      </c>
      <c s="168" r="E6882">
        <v>41336.6000925926</v>
      </c>
      <c s="220" r="F6882"/>
      <c t="s" s="220" r="G6882">
        <v>46</v>
      </c>
      <c s="220" r="H6882"/>
      <c s="220" r="I6882"/>
      <c s="220" r="J6882">
        <v>950402581</v>
      </c>
      <c s="220" r="K6882"/>
      <c t="s" s="17" r="L6882">
        <v>74</v>
      </c>
      <c t="s" s="17" r="M6882">
        <v>3544</v>
      </c>
      <c s="220" r="N6882">
        <v>27</v>
      </c>
      <c s="220" r="O6882">
        <v>102</v>
      </c>
      <c s="220" r="P6882">
        <v>3600</v>
      </c>
      <c t="s" s="220" r="Q6882">
        <v>10766</v>
      </c>
      <c t="s" s="17" r="R6882">
        <v>10767</v>
      </c>
    </row>
    <row r="6883">
      <c t="s" s="128" r="A6883">
        <v>10768</v>
      </c>
      <c t="s" s="220" r="B6883">
        <v>1785</v>
      </c>
      <c t="s" s="220" r="C6883">
        <v>10769</v>
      </c>
      <c t="s" s="220" r="D6883">
        <v>10770</v>
      </c>
      <c s="168" r="E6883">
        <v>41336.5995949074</v>
      </c>
      <c s="220" r="F6883"/>
      <c t="s" s="220" r="G6883">
        <v>57</v>
      </c>
      <c s="220" r="H6883"/>
      <c s="220" r="I6883"/>
      <c s="220" r="J6883">
        <v>524653656</v>
      </c>
      <c s="220" r="K6883"/>
      <c t="s" s="17" r="L6883">
        <v>74</v>
      </c>
      <c t="s" s="17" r="M6883">
        <v>1788</v>
      </c>
      <c s="220" r="N6883">
        <v>121</v>
      </c>
      <c s="220" r="O6883">
        <v>181</v>
      </c>
      <c s="220" r="P6883"/>
      <c t="s" s="220" r="Q6883">
        <v>10771</v>
      </c>
      <c t="s" s="17" r="R6883">
        <v>10772</v>
      </c>
    </row>
    <row r="6884">
      <c t="s" s="128" r="A6884">
        <v>10773</v>
      </c>
      <c t="s" s="220" r="B6884">
        <v>203</v>
      </c>
      <c t="s" s="220" r="C6884">
        <v>10774</v>
      </c>
      <c t="s" s="220" r="D6884">
        <v>10775</v>
      </c>
      <c s="168" r="E6884">
        <v>41336.5991782407</v>
      </c>
      <c s="220" r="F6884"/>
      <c t="s" s="220" r="G6884">
        <v>57</v>
      </c>
      <c s="220" r="H6884"/>
      <c s="220" r="I6884"/>
      <c s="220" r="J6884">
        <v>376124970</v>
      </c>
      <c s="220" r="K6884"/>
      <c t="s" s="17" r="L6884">
        <v>135</v>
      </c>
      <c t="s" s="17" r="M6884">
        <v>206</v>
      </c>
      <c s="220" r="N6884">
        <v>582</v>
      </c>
      <c s="220" r="O6884">
        <v>567</v>
      </c>
      <c s="220" r="P6884">
        <v>-10800</v>
      </c>
      <c t="s" s="220" r="Q6884">
        <v>10776</v>
      </c>
      <c t="s" s="17" r="R6884">
        <v>10777</v>
      </c>
    </row>
    <row r="6885">
      <c t="s" s="128" r="A6885">
        <v>10778</v>
      </c>
      <c t="s" s="220" r="B6885">
        <v>4545</v>
      </c>
      <c t="s" s="220" r="C6885">
        <v>10779</v>
      </c>
      <c t="s" s="220" r="D6885">
        <v>10780</v>
      </c>
      <c s="168" r="E6885">
        <v>41336.5984259259</v>
      </c>
      <c s="220" r="F6885"/>
      <c t="s" s="220" r="G6885">
        <v>57</v>
      </c>
      <c s="220" r="H6885"/>
      <c s="220" r="I6885"/>
      <c s="220" r="J6885">
        <v>93865399</v>
      </c>
      <c s="220" r="K6885"/>
      <c t="s" s="17" r="L6885">
        <v>116</v>
      </c>
      <c t="s" s="17" r="M6885">
        <v>4579</v>
      </c>
      <c s="220" r="N6885">
        <v>829</v>
      </c>
      <c s="220" r="O6885">
        <v>509</v>
      </c>
      <c s="220" r="P6885">
        <v>3600</v>
      </c>
      <c t="s" s="220" r="Q6885">
        <v>10781</v>
      </c>
      <c t="s" s="17" r="R6885">
        <v>10782</v>
      </c>
    </row>
    <row r="6886">
      <c t="s" s="128" r="A6886">
        <v>10783</v>
      </c>
      <c t="s" s="220" r="B6886">
        <v>5512</v>
      </c>
      <c t="s" s="220" r="C6886">
        <v>10784</v>
      </c>
      <c t="s" s="220" r="D6886">
        <v>10785</v>
      </c>
      <c s="168" r="E6886">
        <v>41336.5980208333</v>
      </c>
      <c s="220" r="F6886"/>
      <c t="s" s="220" r="G6886">
        <v>57</v>
      </c>
      <c s="220" r="H6886"/>
      <c s="220" r="I6886"/>
      <c s="220" r="J6886">
        <v>445486914</v>
      </c>
      <c s="220" r="K6886"/>
      <c t="s" s="17" r="L6886">
        <v>1636</v>
      </c>
      <c t="s" s="17" r="M6886">
        <v>5515</v>
      </c>
      <c s="220" r="N6886">
        <v>329</v>
      </c>
      <c s="220" r="O6886">
        <v>1295</v>
      </c>
      <c s="220" r="P6886">
        <v>7200</v>
      </c>
      <c t="s" s="220" r="Q6886">
        <v>10786</v>
      </c>
      <c t="s" s="17" r="R6886">
        <v>10787</v>
      </c>
    </row>
    <row r="6887">
      <c t="s" s="128" r="A6887">
        <v>10788</v>
      </c>
      <c t="s" s="220" r="B6887">
        <v>233</v>
      </c>
      <c t="s" s="220" r="C6887">
        <v>10789</v>
      </c>
      <c t="s" s="220" r="D6887">
        <v>10790</v>
      </c>
      <c s="168" r="E6887">
        <v>41336.5979398148</v>
      </c>
      <c s="220" r="F6887"/>
      <c t="s" s="220" r="G6887">
        <v>57</v>
      </c>
      <c s="220" r="H6887">
        <v>785504730</v>
      </c>
      <c t="s" s="220" r="I6887">
        <v>6224</v>
      </c>
      <c s="220" r="J6887">
        <v>81550369</v>
      </c>
      <c t="s" s="220" r="K6887">
        <v>10791</v>
      </c>
      <c t="s" s="17" r="L6887">
        <v>116</v>
      </c>
      <c t="s" s="17" r="M6887">
        <v>236</v>
      </c>
      <c s="220" r="N6887">
        <v>1675</v>
      </c>
      <c s="220" r="O6887">
        <v>952</v>
      </c>
      <c s="220" r="P6887">
        <v>3600</v>
      </c>
      <c t="s" s="220" r="Q6887">
        <v>10792</v>
      </c>
      <c t="s" s="17" r="R6887">
        <v>10793</v>
      </c>
    </row>
    <row r="6888">
      <c t="s" s="128" r="A6888">
        <v>10794</v>
      </c>
      <c t="s" s="220" r="B6888">
        <v>47</v>
      </c>
      <c t="s" s="220" r="C6888">
        <v>10795</v>
      </c>
      <c t="s" s="220" r="D6888">
        <v>10796</v>
      </c>
      <c s="168" r="E6888">
        <v>41336.5975115741</v>
      </c>
      <c s="220" r="F6888"/>
      <c t="s" s="220" r="G6888">
        <v>57</v>
      </c>
      <c s="220" r="H6888"/>
      <c s="220" r="I6888"/>
      <c s="220" r="J6888">
        <v>1409501</v>
      </c>
      <c s="220" r="K6888"/>
      <c t="s" s="17" r="L6888">
        <v>228</v>
      </c>
      <c t="s" s="17" r="M6888">
        <v>128</v>
      </c>
      <c s="220" r="N6888">
        <v>6150</v>
      </c>
      <c s="220" r="O6888">
        <v>676</v>
      </c>
      <c s="220" r="P6888">
        <v>3600</v>
      </c>
      <c t="s" s="220" r="Q6888">
        <v>10797</v>
      </c>
      <c t="s" s="17" r="R6888">
        <v>10798</v>
      </c>
    </row>
    <row r="6889">
      <c t="s" s="128" r="A6889">
        <v>10799</v>
      </c>
      <c t="s" s="220" r="B6889">
        <v>10800</v>
      </c>
      <c t="s" s="220" r="C6889">
        <v>10801</v>
      </c>
      <c t="s" s="220" r="D6889">
        <v>10802</v>
      </c>
      <c s="168" r="E6889">
        <v>41336.5972569444</v>
      </c>
      <c s="220" r="F6889"/>
      <c t="s" s="220" r="G6889">
        <v>57</v>
      </c>
      <c s="220" r="H6889">
        <v>834014863</v>
      </c>
      <c t="s" s="220" r="I6889">
        <v>2813</v>
      </c>
      <c s="220" r="J6889">
        <v>200989071</v>
      </c>
      <c t="s" s="220" r="K6889">
        <v>10803</v>
      </c>
      <c t="s" s="17" r="L6889">
        <v>74</v>
      </c>
      <c t="s" s="17" r="M6889">
        <v>10804</v>
      </c>
      <c s="220" r="N6889">
        <v>5</v>
      </c>
      <c s="220" r="O6889">
        <v>29</v>
      </c>
      <c s="220" r="P6889">
        <v>3600</v>
      </c>
      <c t="s" s="220" r="Q6889">
        <v>10805</v>
      </c>
      <c t="s" s="17" r="R6889">
        <v>10806</v>
      </c>
    </row>
    <row r="6890">
      <c t="s" s="128" r="A6890">
        <v>10807</v>
      </c>
      <c t="s" s="220" r="B6890">
        <v>1759</v>
      </c>
      <c t="s" s="220" r="C6890">
        <v>10808</v>
      </c>
      <c t="s" s="220" r="D6890">
        <v>10809</v>
      </c>
      <c s="168" r="E6890">
        <v>41336.5961805556</v>
      </c>
      <c s="220" r="F6890"/>
      <c t="s" s="220" r="G6890">
        <v>57</v>
      </c>
      <c s="220" r="H6890">
        <v>16026138</v>
      </c>
      <c t="s" s="220" r="I6890">
        <v>3005</v>
      </c>
      <c s="220" r="J6890">
        <v>527251402</v>
      </c>
      <c s="220" r="K6890"/>
      <c t="s" s="17" r="L6890">
        <v>74</v>
      </c>
      <c t="s" s="17" r="M6890">
        <v>1762</v>
      </c>
      <c s="220" r="N6890">
        <v>113</v>
      </c>
      <c s="220" r="O6890">
        <v>129</v>
      </c>
      <c s="220" r="P6890">
        <v>3600</v>
      </c>
      <c t="s" s="220" r="Q6890">
        <v>10810</v>
      </c>
      <c t="s" s="17" r="R6890">
        <v>10811</v>
      </c>
    </row>
    <row r="6891">
      <c t="s" s="128" r="A6891">
        <v>10803</v>
      </c>
      <c t="s" s="220" r="B6891">
        <v>2813</v>
      </c>
      <c t="s" s="220" r="C6891">
        <v>10812</v>
      </c>
      <c t="s" s="220" r="D6891">
        <v>10813</v>
      </c>
      <c s="168" r="E6891">
        <v>41336.5953125</v>
      </c>
      <c s="220" r="F6891"/>
      <c t="s" s="220" r="G6891">
        <v>57</v>
      </c>
      <c s="220" r="H6891"/>
      <c s="220" r="I6891"/>
      <c s="220" r="J6891">
        <v>834014863</v>
      </c>
      <c s="220" r="K6891"/>
      <c t="s" s="17" r="L6891">
        <v>74</v>
      </c>
      <c t="s" s="17" r="M6891">
        <v>2816</v>
      </c>
      <c s="220" r="N6891">
        <v>50</v>
      </c>
      <c s="220" r="O6891">
        <v>217</v>
      </c>
      <c s="220" r="P6891">
        <v>3600</v>
      </c>
      <c t="s" s="220" r="Q6891">
        <v>10814</v>
      </c>
      <c t="s" s="17" r="R6891">
        <v>10815</v>
      </c>
    </row>
    <row r="6892">
      <c t="s" s="128" r="A6892">
        <v>10816</v>
      </c>
      <c t="s" s="220" r="B6892">
        <v>10713</v>
      </c>
      <c t="s" s="220" r="C6892">
        <v>10817</v>
      </c>
      <c t="s" s="220" r="D6892">
        <v>10818</v>
      </c>
      <c s="168" r="E6892">
        <v>41336.5943634259</v>
      </c>
      <c s="220" r="F6892"/>
      <c t="s" s="220" r="G6892">
        <v>57</v>
      </c>
      <c s="220" r="H6892"/>
      <c s="220" r="I6892"/>
      <c s="220" r="J6892">
        <v>17989045</v>
      </c>
      <c s="220" r="K6892"/>
      <c t="s" s="17" r="L6892">
        <v>127</v>
      </c>
      <c t="s" s="17" r="M6892">
        <v>10716</v>
      </c>
      <c s="220" r="N6892">
        <v>228</v>
      </c>
      <c s="220" r="O6892">
        <v>652</v>
      </c>
      <c s="220" r="P6892">
        <v>3600</v>
      </c>
      <c t="s" s="220" r="Q6892">
        <v>10819</v>
      </c>
      <c t="s" s="17" r="R6892">
        <v>1283</v>
      </c>
    </row>
    <row r="6893">
      <c t="s" s="128" r="A6893">
        <v>10791</v>
      </c>
      <c t="s" s="220" r="B6893">
        <v>6224</v>
      </c>
      <c t="s" s="220" r="C6893">
        <v>10820</v>
      </c>
      <c t="s" s="220" r="D6893">
        <v>10821</v>
      </c>
      <c s="168" r="E6893">
        <v>41336.5941550926</v>
      </c>
      <c s="220" r="F6893"/>
      <c t="s" s="220" r="G6893">
        <v>57</v>
      </c>
      <c s="220" r="H6893"/>
      <c s="220" r="I6893"/>
      <c s="220" r="J6893">
        <v>785504730</v>
      </c>
      <c s="220" r="K6893"/>
      <c t="s" s="17" r="L6893">
        <v>135</v>
      </c>
      <c t="s" s="17" r="M6893">
        <v>6227</v>
      </c>
      <c s="220" r="N6893">
        <v>73</v>
      </c>
      <c s="220" r="O6893">
        <v>264</v>
      </c>
      <c s="220" r="P6893">
        <v>3600</v>
      </c>
      <c t="s" s="220" r="Q6893">
        <v>10822</v>
      </c>
      <c t="s" s="17" r="R6893">
        <v>7304</v>
      </c>
    </row>
    <row r="6894">
      <c t="s" s="128" r="A6894">
        <v>10823</v>
      </c>
      <c t="s" s="220" r="B6894">
        <v>1785</v>
      </c>
      <c t="s" s="220" r="C6894">
        <v>10824</v>
      </c>
      <c t="s" s="220" r="D6894">
        <v>10825</v>
      </c>
      <c s="168" r="E6894">
        <v>41336.593587963</v>
      </c>
      <c s="220" r="F6894"/>
      <c t="s" s="220" r="G6894">
        <v>57</v>
      </c>
      <c s="220" r="H6894"/>
      <c s="220" r="I6894"/>
      <c s="220" r="J6894">
        <v>524653656</v>
      </c>
      <c s="220" r="K6894"/>
      <c t="s" s="17" r="L6894">
        <v>74</v>
      </c>
      <c t="s" s="17" r="M6894">
        <v>1788</v>
      </c>
      <c s="220" r="N6894">
        <v>121</v>
      </c>
      <c s="220" r="O6894">
        <v>181</v>
      </c>
      <c s="220" r="P6894"/>
      <c t="s" s="220" r="Q6894">
        <v>10826</v>
      </c>
      <c t="s" s="17" r="R6894">
        <v>10827</v>
      </c>
    </row>
    <row r="6895">
      <c t="s" s="128" r="A6895">
        <v>10828</v>
      </c>
      <c t="s" s="220" r="B6895">
        <v>10829</v>
      </c>
      <c t="s" s="220" r="C6895">
        <v>10830</v>
      </c>
      <c t="s" s="220" r="D6895">
        <v>10831</v>
      </c>
      <c s="168" r="E6895">
        <v>41336.5931365741</v>
      </c>
      <c s="220" r="F6895"/>
      <c t="s" s="220" r="G6895">
        <v>57</v>
      </c>
      <c s="220" r="H6895"/>
      <c s="220" r="I6895"/>
      <c s="220" r="J6895">
        <v>972965461</v>
      </c>
      <c s="220" r="K6895"/>
      <c t="s" s="17" r="L6895">
        <v>74</v>
      </c>
      <c t="s" s="17" r="M6895">
        <v>10832</v>
      </c>
      <c s="220" r="N6895">
        <v>80</v>
      </c>
      <c s="220" r="O6895">
        <v>98</v>
      </c>
      <c s="220" r="P6895">
        <v>3600</v>
      </c>
      <c t="s" s="220" r="Q6895">
        <v>10833</v>
      </c>
      <c t="s" s="17" r="R6895">
        <v>10834</v>
      </c>
    </row>
    <row r="6896">
      <c t="s" s="128" r="A6896">
        <v>10835</v>
      </c>
      <c t="s" s="220" r="B6896">
        <v>10334</v>
      </c>
      <c t="s" s="220" r="C6896">
        <v>10836</v>
      </c>
      <c t="s" s="220" r="D6896">
        <v>10837</v>
      </c>
      <c s="168" r="E6896">
        <v>41336.5925810185</v>
      </c>
      <c s="220" r="F6896"/>
      <c t="s" s="220" r="G6896">
        <v>57</v>
      </c>
      <c s="220" r="H6896"/>
      <c s="220" r="I6896"/>
      <c s="220" r="J6896">
        <v>5321152</v>
      </c>
      <c s="220" r="K6896"/>
      <c t="s" s="17" r="L6896">
        <v>74</v>
      </c>
      <c t="s" s="17" r="M6896">
        <v>10337</v>
      </c>
      <c s="220" r="N6896">
        <v>4357</v>
      </c>
      <c s="220" r="O6896">
        <v>199</v>
      </c>
      <c s="220" r="P6896">
        <v>3600</v>
      </c>
      <c t="s" s="220" r="Q6896">
        <v>10838</v>
      </c>
      <c t="s" s="17" r="R6896">
        <v>10839</v>
      </c>
    </row>
    <row r="6897">
      <c t="s" s="128" r="A6897">
        <v>10840</v>
      </c>
      <c t="s" s="220" r="B6897">
        <v>1161</v>
      </c>
      <c t="s" s="220" r="C6897">
        <v>10841</v>
      </c>
      <c t="s" s="220" r="D6897">
        <v>10842</v>
      </c>
      <c s="168" r="E6897">
        <v>41336.5912731482</v>
      </c>
      <c s="220" r="F6897"/>
      <c t="s" s="220" r="G6897">
        <v>57</v>
      </c>
      <c s="220" r="H6897"/>
      <c s="220" r="I6897"/>
      <c s="220" r="J6897">
        <v>798631052</v>
      </c>
      <c s="220" r="K6897"/>
      <c t="s" s="17" r="L6897">
        <v>228</v>
      </c>
      <c t="s" s="17" r="M6897">
        <v>1164</v>
      </c>
      <c s="220" r="N6897">
        <v>22</v>
      </c>
      <c s="220" r="O6897">
        <v>78</v>
      </c>
      <c s="220" r="P6897">
        <v>3600</v>
      </c>
      <c t="s" s="220" r="Q6897">
        <v>10843</v>
      </c>
      <c t="s" s="17" r="R6897">
        <v>143</v>
      </c>
    </row>
    <row r="6898">
      <c t="s" s="128" r="A6898">
        <v>10844</v>
      </c>
      <c t="s" s="220" r="B6898">
        <v>552</v>
      </c>
      <c t="s" s="220" r="C6898">
        <v>10845</v>
      </c>
      <c t="s" s="220" r="D6898">
        <v>10846</v>
      </c>
      <c s="168" r="E6898">
        <v>41336.590787037</v>
      </c>
      <c s="220" r="F6898"/>
      <c t="s" s="220" r="G6898">
        <v>46</v>
      </c>
      <c s="220" r="H6898"/>
      <c s="220" r="I6898"/>
      <c s="220" r="J6898">
        <v>53755836</v>
      </c>
      <c s="220" r="K6898"/>
      <c t="s" s="17" r="L6898">
        <v>116</v>
      </c>
      <c t="s" s="17" r="M6898">
        <v>555</v>
      </c>
      <c s="220" r="N6898">
        <v>278</v>
      </c>
      <c s="220" r="O6898">
        <v>241</v>
      </c>
      <c s="220" r="P6898">
        <v>3600</v>
      </c>
      <c t="s" s="220" r="Q6898">
        <v>10847</v>
      </c>
      <c t="s" s="17" r="R6898">
        <v>10848</v>
      </c>
    </row>
    <row r="6899">
      <c t="s" s="128" r="A6899">
        <v>10849</v>
      </c>
      <c t="s" s="220" r="B6899">
        <v>1350</v>
      </c>
      <c t="s" s="220" r="C6899">
        <v>10850</v>
      </c>
      <c t="s" s="220" r="D6899">
        <v>10851</v>
      </c>
      <c s="168" r="E6899">
        <v>41336.5903587963</v>
      </c>
      <c s="220" r="F6899"/>
      <c t="s" s="220" r="G6899">
        <v>57</v>
      </c>
      <c s="220" r="H6899"/>
      <c s="220" r="I6899"/>
      <c s="220" r="J6899">
        <v>78413836</v>
      </c>
      <c s="220" r="K6899"/>
      <c t="s" s="17" r="L6899">
        <v>74</v>
      </c>
      <c t="s" s="17" r="M6899">
        <v>1353</v>
      </c>
      <c s="220" r="N6899">
        <v>122</v>
      </c>
      <c s="220" r="O6899">
        <v>324</v>
      </c>
      <c s="220" r="P6899">
        <v>3600</v>
      </c>
      <c t="s" s="220" r="Q6899">
        <v>10852</v>
      </c>
      <c t="s" s="17" r="R6899">
        <v>10853</v>
      </c>
    </row>
    <row r="6900">
      <c t="s" s="128" r="A6900">
        <v>10854</v>
      </c>
      <c t="s" s="220" r="B6900">
        <v>10855</v>
      </c>
      <c t="s" s="220" r="C6900">
        <v>10856</v>
      </c>
      <c t="s" s="220" r="D6900">
        <v>10857</v>
      </c>
      <c s="168" r="E6900">
        <v>41336.5902199074</v>
      </c>
      <c s="220" r="F6900"/>
      <c t="s" s="220" r="G6900">
        <v>57</v>
      </c>
      <c s="220" r="H6900"/>
      <c s="220" r="I6900"/>
      <c s="220" r="J6900">
        <v>21343338</v>
      </c>
      <c s="220" r="K6900"/>
      <c t="s" s="17" r="L6900">
        <v>74</v>
      </c>
      <c t="s" s="17" r="M6900">
        <v>10858</v>
      </c>
      <c s="220" r="N6900">
        <v>39</v>
      </c>
      <c s="220" r="O6900">
        <v>50</v>
      </c>
      <c s="220" r="P6900">
        <v>-10800</v>
      </c>
      <c t="s" s="220" r="Q6900">
        <v>10859</v>
      </c>
      <c t="s" s="17" r="R6900">
        <v>4439</v>
      </c>
    </row>
    <row r="6901">
      <c t="s" s="128" r="A6901">
        <v>10860</v>
      </c>
      <c t="s" s="220" r="B6901">
        <v>3541</v>
      </c>
      <c t="s" s="220" r="C6901">
        <v>10861</v>
      </c>
      <c t="s" s="220" r="D6901">
        <v>10862</v>
      </c>
      <c s="168" r="E6901">
        <v>41336.5893287037</v>
      </c>
      <c s="220" r="F6901"/>
      <c t="s" s="220" r="G6901">
        <v>46</v>
      </c>
      <c s="220" r="H6901"/>
      <c s="220" r="I6901"/>
      <c s="220" r="J6901">
        <v>950402581</v>
      </c>
      <c s="220" r="K6901"/>
      <c t="s" s="17" r="L6901">
        <v>74</v>
      </c>
      <c t="s" s="17" r="M6901">
        <v>3544</v>
      </c>
      <c s="220" r="N6901">
        <v>27</v>
      </c>
      <c s="220" r="O6901">
        <v>102</v>
      </c>
      <c s="220" r="P6901">
        <v>3600</v>
      </c>
      <c t="s" s="220" r="Q6901">
        <v>10863</v>
      </c>
      <c t="s" s="17" r="R6901">
        <v>10864</v>
      </c>
    </row>
    <row r="6902">
      <c t="s" s="128" r="A6902">
        <v>10865</v>
      </c>
      <c t="s" s="220" r="B6902">
        <v>10855</v>
      </c>
      <c t="s" s="220" r="C6902">
        <v>10866</v>
      </c>
      <c t="s" s="220" r="D6902">
        <v>10867</v>
      </c>
      <c s="168" r="E6902">
        <v>41336.5849768518</v>
      </c>
      <c s="220" r="F6902"/>
      <c t="s" s="220" r="G6902">
        <v>57</v>
      </c>
      <c s="220" r="H6902"/>
      <c s="220" r="I6902"/>
      <c s="220" r="J6902">
        <v>21343338</v>
      </c>
      <c s="220" r="K6902"/>
      <c t="s" s="17" r="L6902">
        <v>74</v>
      </c>
      <c t="s" s="17" r="M6902">
        <v>10858</v>
      </c>
      <c s="220" r="N6902">
        <v>39</v>
      </c>
      <c s="220" r="O6902">
        <v>50</v>
      </c>
      <c s="220" r="P6902">
        <v>-10800</v>
      </c>
      <c t="s" s="220" r="Q6902">
        <v>10868</v>
      </c>
      <c t="s" s="17" r="R6902">
        <v>2501</v>
      </c>
    </row>
    <row r="6903">
      <c t="s" s="128" r="A6903">
        <v>10869</v>
      </c>
      <c t="s" s="220" r="B6903">
        <v>2865</v>
      </c>
      <c t="s" s="220" r="C6903">
        <v>10870</v>
      </c>
      <c t="s" s="220" r="D6903">
        <v>10871</v>
      </c>
      <c s="168" r="E6903">
        <v>41336.5841203704</v>
      </c>
      <c s="220" r="F6903"/>
      <c t="s" s="220" r="G6903">
        <v>57</v>
      </c>
      <c s="220" r="H6903"/>
      <c s="220" r="I6903"/>
      <c s="220" r="J6903">
        <v>15776298</v>
      </c>
      <c s="220" r="K6903"/>
      <c t="s" s="17" r="L6903">
        <v>228</v>
      </c>
      <c t="s" s="17" r="M6903">
        <v>2868</v>
      </c>
      <c s="220" r="N6903">
        <v>842</v>
      </c>
      <c s="220" r="O6903">
        <v>1024</v>
      </c>
      <c s="220" r="P6903">
        <v>3600</v>
      </c>
      <c t="s" s="220" r="Q6903">
        <v>10872</v>
      </c>
      <c t="s" s="17" r="R6903">
        <v>10873</v>
      </c>
    </row>
    <row r="6904">
      <c t="s" s="128" r="A6904">
        <v>10874</v>
      </c>
      <c t="s" s="220" r="B6904">
        <v>5164</v>
      </c>
      <c t="s" s="220" r="C6904">
        <v>10875</v>
      </c>
      <c t="s" s="220" r="D6904">
        <v>10876</v>
      </c>
      <c s="168" r="E6904">
        <v>41336.5836458333</v>
      </c>
      <c s="220" r="F6904"/>
      <c t="s" s="220" r="G6904">
        <v>46</v>
      </c>
      <c s="220" r="H6904"/>
      <c s="220" r="I6904"/>
      <c s="220" r="J6904">
        <v>35272365</v>
      </c>
      <c s="220" r="K6904"/>
      <c t="s" s="17" r="L6904">
        <v>135</v>
      </c>
      <c t="s" s="17" r="M6904">
        <v>5167</v>
      </c>
      <c s="220" r="N6904">
        <v>259</v>
      </c>
      <c s="220" r="O6904">
        <v>1244</v>
      </c>
      <c s="220" r="P6904">
        <v>3600</v>
      </c>
      <c t="s" s="220" r="Q6904">
        <v>10877</v>
      </c>
      <c t="s" s="17" r="R6904">
        <v>10878</v>
      </c>
    </row>
    <row r="6905">
      <c t="s" s="128" r="A6905">
        <v>10879</v>
      </c>
      <c t="s" s="220" r="B6905">
        <v>8042</v>
      </c>
      <c t="s" s="220" r="C6905">
        <v>10880</v>
      </c>
      <c t="s" s="220" r="D6905">
        <v>10881</v>
      </c>
      <c s="168" r="E6905">
        <v>41336.5816203704</v>
      </c>
      <c s="220" r="F6905"/>
      <c t="s" s="220" r="G6905">
        <v>57</v>
      </c>
      <c s="220" r="H6905"/>
      <c s="220" r="I6905"/>
      <c s="220" r="J6905">
        <v>1225297590</v>
      </c>
      <c s="220" r="K6905"/>
      <c t="s" s="17" r="L6905">
        <v>74</v>
      </c>
      <c t="s" s="17" r="M6905">
        <v>8045</v>
      </c>
      <c s="220" r="N6905">
        <v>14</v>
      </c>
      <c s="220" r="O6905">
        <v>57</v>
      </c>
      <c s="220" r="P6905"/>
      <c t="s" s="220" r="Q6905">
        <v>10882</v>
      </c>
      <c t="s" s="17" r="R6905">
        <v>10883</v>
      </c>
    </row>
    <row r="6906">
      <c t="s" s="128" r="A6906">
        <v>10884</v>
      </c>
      <c t="s" s="220" r="B6906">
        <v>10885</v>
      </c>
      <c t="s" s="220" r="C6906">
        <v>10886</v>
      </c>
      <c t="s" s="220" r="D6906">
        <v>10887</v>
      </c>
      <c s="168" r="E6906">
        <v>41336.580787037</v>
      </c>
      <c s="220" r="F6906"/>
      <c t="s" s="220" r="G6906">
        <v>57</v>
      </c>
      <c s="220" r="H6906"/>
      <c s="220" r="I6906"/>
      <c s="220" r="J6906">
        <v>1055145434</v>
      </c>
      <c s="220" r="K6906"/>
      <c t="s" s="17" r="L6906">
        <v>74</v>
      </c>
      <c t="s" s="17" r="M6906">
        <v>10888</v>
      </c>
      <c s="220" r="N6906">
        <v>55</v>
      </c>
      <c s="220" r="O6906">
        <v>41</v>
      </c>
      <c s="220" r="P6906"/>
      <c t="s" s="220" r="Q6906">
        <v>10889</v>
      </c>
      <c t="s" s="17" r="R6906">
        <v>10890</v>
      </c>
    </row>
    <row r="6907">
      <c t="s" s="128" r="A6907">
        <v>10891</v>
      </c>
      <c t="s" s="220" r="B6907">
        <v>513</v>
      </c>
      <c t="s" s="220" r="C6907">
        <v>10892</v>
      </c>
      <c t="s" s="220" r="D6907">
        <v>10893</v>
      </c>
      <c s="168" r="E6907">
        <v>41336.5802083333</v>
      </c>
      <c s="220" r="F6907"/>
      <c t="s" s="220" r="G6907">
        <v>46</v>
      </c>
      <c s="220" r="H6907">
        <v>6467932</v>
      </c>
      <c t="s" s="220" r="I6907">
        <v>10894</v>
      </c>
      <c s="220" r="J6907">
        <v>1549341</v>
      </c>
      <c t="s" s="220" r="K6907">
        <v>10895</v>
      </c>
      <c t="s" s="17" r="L6907">
        <v>228</v>
      </c>
      <c t="s" s="17" r="M6907">
        <v>516</v>
      </c>
      <c s="220" r="N6907">
        <v>844</v>
      </c>
      <c s="220" r="O6907">
        <v>561</v>
      </c>
      <c s="220" r="P6907">
        <v>3600</v>
      </c>
      <c t="s" s="220" r="Q6907">
        <v>10896</v>
      </c>
      <c t="s" s="17" r="R6907">
        <v>10897</v>
      </c>
    </row>
    <row r="6908">
      <c t="s" s="128" r="A6908">
        <v>10898</v>
      </c>
      <c t="s" s="220" r="B6908">
        <v>10899</v>
      </c>
      <c t="s" s="220" r="C6908">
        <v>10900</v>
      </c>
      <c t="s" s="220" r="D6908">
        <v>10901</v>
      </c>
      <c s="168" r="E6908">
        <v>41336.5793171296</v>
      </c>
      <c s="220" r="F6908"/>
      <c t="s" s="220" r="G6908">
        <v>57</v>
      </c>
      <c s="220" r="H6908"/>
      <c s="220" r="I6908"/>
      <c s="220" r="J6908">
        <v>1156712760</v>
      </c>
      <c s="220" r="K6908"/>
      <c t="s" s="17" r="L6908">
        <v>1663</v>
      </c>
      <c t="s" s="17" r="M6908">
        <v>10902</v>
      </c>
      <c s="220" r="N6908"/>
      <c s="220" r="O6908">
        <v>8</v>
      </c>
      <c s="220" r="P6908"/>
      <c t="s" s="220" r="Q6908">
        <v>10903</v>
      </c>
      <c t="s" s="17" r="R6908">
        <v>10904</v>
      </c>
    </row>
    <row r="6909">
      <c t="s" s="128" r="A6909">
        <v>10905</v>
      </c>
      <c t="s" s="220" r="B6909">
        <v>1759</v>
      </c>
      <c t="s" s="220" r="C6909">
        <v>10906</v>
      </c>
      <c t="s" s="220" r="D6909">
        <v>10907</v>
      </c>
      <c s="168" r="E6909">
        <v>41336.5787384259</v>
      </c>
      <c s="220" r="F6909"/>
      <c t="s" s="220" r="G6909">
        <v>57</v>
      </c>
      <c s="220" r="H6909"/>
      <c s="220" r="I6909"/>
      <c s="220" r="J6909">
        <v>527251402</v>
      </c>
      <c s="220" r="K6909"/>
      <c t="s" s="17" r="L6909">
        <v>74</v>
      </c>
      <c t="s" s="17" r="M6909">
        <v>1762</v>
      </c>
      <c s="220" r="N6909">
        <v>113</v>
      </c>
      <c s="220" r="O6909">
        <v>129</v>
      </c>
      <c s="220" r="P6909">
        <v>3600</v>
      </c>
      <c t="s" s="220" r="Q6909">
        <v>10908</v>
      </c>
      <c t="s" s="17" r="R6909">
        <v>3573</v>
      </c>
    </row>
    <row r="6910">
      <c t="s" s="128" r="A6910">
        <v>10909</v>
      </c>
      <c t="s" s="220" r="B6910">
        <v>552</v>
      </c>
      <c t="s" s="220" r="C6910">
        <v>10910</v>
      </c>
      <c t="s" s="220" r="D6910">
        <v>10911</v>
      </c>
      <c s="168" r="E6910">
        <v>41336.5778587963</v>
      </c>
      <c s="220" r="F6910"/>
      <c t="s" s="220" r="G6910">
        <v>46</v>
      </c>
      <c s="220" r="H6910"/>
      <c s="220" r="I6910"/>
      <c s="220" r="J6910">
        <v>53755836</v>
      </c>
      <c s="220" r="K6910"/>
      <c t="s" s="17" r="L6910">
        <v>116</v>
      </c>
      <c t="s" s="17" r="M6910">
        <v>555</v>
      </c>
      <c s="220" r="N6910">
        <v>278</v>
      </c>
      <c s="220" r="O6910">
        <v>241</v>
      </c>
      <c s="220" r="P6910">
        <v>3600</v>
      </c>
      <c t="s" s="220" r="Q6910">
        <v>10912</v>
      </c>
      <c t="s" s="17" r="R6910">
        <v>10913</v>
      </c>
    </row>
    <row r="6911">
      <c t="s" s="128" r="A6911">
        <v>10914</v>
      </c>
      <c t="s" s="220" r="B6911">
        <v>1773</v>
      </c>
      <c t="s" s="220" r="C6911">
        <v>10915</v>
      </c>
      <c t="s" s="220" r="D6911">
        <v>10916</v>
      </c>
      <c s="168" r="E6911">
        <v>41336.5773726852</v>
      </c>
      <c s="220" r="F6911"/>
      <c t="s" s="220" r="G6911">
        <v>57</v>
      </c>
      <c s="220" r="H6911"/>
      <c s="220" r="I6911"/>
      <c s="220" r="J6911">
        <v>238511476</v>
      </c>
      <c s="220" r="K6911"/>
      <c t="s" s="17" r="L6911">
        <v>127</v>
      </c>
      <c t="s" s="17" r="M6911">
        <v>1776</v>
      </c>
      <c s="220" r="N6911">
        <v>1756</v>
      </c>
      <c s="220" r="O6911">
        <v>580</v>
      </c>
      <c s="220" r="P6911">
        <v>3600</v>
      </c>
      <c t="s" s="220" r="Q6911">
        <v>10917</v>
      </c>
      <c t="s" s="17" r="R6911">
        <v>1580</v>
      </c>
    </row>
    <row r="6912">
      <c t="s" s="128" r="A6912">
        <v>10918</v>
      </c>
      <c t="s" s="220" r="B6912">
        <v>513</v>
      </c>
      <c t="s" s="220" r="C6912">
        <v>10919</v>
      </c>
      <c t="s" s="220" r="D6912">
        <v>10920</v>
      </c>
      <c s="168" r="E6912">
        <v>41336.5758564815</v>
      </c>
      <c s="220" r="F6912"/>
      <c t="s" s="220" r="G6912">
        <v>46</v>
      </c>
      <c s="220" r="H6912">
        <v>301974703</v>
      </c>
      <c t="s" s="220" r="I6912">
        <v>4203</v>
      </c>
      <c s="220" r="J6912">
        <v>1549341</v>
      </c>
      <c t="s" s="220" r="K6912">
        <v>10921</v>
      </c>
      <c t="s" s="17" r="L6912">
        <v>228</v>
      </c>
      <c t="s" s="17" r="M6912">
        <v>516</v>
      </c>
      <c s="220" r="N6912">
        <v>844</v>
      </c>
      <c s="220" r="O6912">
        <v>561</v>
      </c>
      <c s="220" r="P6912">
        <v>3600</v>
      </c>
      <c t="s" s="220" r="Q6912">
        <v>10922</v>
      </c>
      <c t="s" s="17" r="R6912">
        <v>10923</v>
      </c>
    </row>
    <row r="6913">
      <c t="s" s="128" r="A6913">
        <v>10924</v>
      </c>
      <c t="s" s="220" r="B6913">
        <v>513</v>
      </c>
      <c t="s" s="220" r="C6913">
        <v>10925</v>
      </c>
      <c t="s" s="220" r="D6913">
        <v>10926</v>
      </c>
      <c s="168" r="E6913">
        <v>41336.5746064815</v>
      </c>
      <c s="220" r="F6913"/>
      <c t="s" s="220" r="G6913">
        <v>46</v>
      </c>
      <c s="220" r="H6913"/>
      <c s="220" r="I6913"/>
      <c s="220" r="J6913">
        <v>1549341</v>
      </c>
      <c s="220" r="K6913"/>
      <c t="s" s="17" r="L6913">
        <v>228</v>
      </c>
      <c t="s" s="17" r="M6913">
        <v>516</v>
      </c>
      <c s="220" r="N6913">
        <v>844</v>
      </c>
      <c s="220" r="O6913">
        <v>561</v>
      </c>
      <c s="220" r="P6913">
        <v>3600</v>
      </c>
      <c t="s" s="220" r="Q6913">
        <v>10927</v>
      </c>
      <c t="s" s="17" r="R6913">
        <v>10928</v>
      </c>
    </row>
    <row r="6914">
      <c t="s" s="128" r="A6914">
        <v>10929</v>
      </c>
      <c t="s" s="220" r="B6914">
        <v>918</v>
      </c>
      <c t="s" s="220" r="C6914">
        <v>10930</v>
      </c>
      <c t="s" s="220" r="D6914">
        <v>10931</v>
      </c>
      <c s="168" r="E6914">
        <v>41336.574224537</v>
      </c>
      <c s="220" r="F6914"/>
      <c t="s" s="220" r="G6914">
        <v>57</v>
      </c>
      <c s="220" r="H6914"/>
      <c s="220" r="I6914"/>
      <c s="220" r="J6914">
        <v>1096196947</v>
      </c>
      <c s="220" r="K6914"/>
      <c t="s" s="17" r="L6914">
        <v>220</v>
      </c>
      <c t="s" s="17" r="M6914">
        <v>957</v>
      </c>
      <c s="220" r="N6914">
        <v>119</v>
      </c>
      <c s="220" r="O6914">
        <v>460</v>
      </c>
      <c s="220" r="P6914"/>
      <c t="s" s="220" r="Q6914">
        <v>10932</v>
      </c>
      <c t="s" s="17" r="R6914">
        <v>10933</v>
      </c>
    </row>
    <row r="6915">
      <c t="s" s="128" r="A6915">
        <v>10934</v>
      </c>
      <c t="s" s="220" r="B6915">
        <v>641</v>
      </c>
      <c t="s" s="220" r="C6915">
        <v>10935</v>
      </c>
      <c t="s" s="220" r="D6915">
        <v>10936</v>
      </c>
      <c s="168" r="E6915">
        <v>41336.5742013889</v>
      </c>
      <c s="220" r="F6915"/>
      <c t="s" s="220" r="G6915">
        <v>57</v>
      </c>
      <c s="220" r="H6915"/>
      <c s="220" r="I6915"/>
      <c s="220" r="J6915">
        <v>618186086</v>
      </c>
      <c s="220" r="K6915"/>
      <c t="s" s="17" r="L6915">
        <v>74</v>
      </c>
      <c t="s" s="17" r="M6915">
        <v>644</v>
      </c>
      <c s="220" r="N6915">
        <v>47</v>
      </c>
      <c s="220" r="O6915">
        <v>100</v>
      </c>
      <c s="220" r="P6915">
        <v>7200</v>
      </c>
      <c t="s" s="220" r="Q6915">
        <v>10937</v>
      </c>
      <c t="s" s="17" r="R6915">
        <v>10938</v>
      </c>
    </row>
    <row r="6916">
      <c t="s" s="128" r="A6916">
        <v>10939</v>
      </c>
      <c t="s" s="220" r="B6916">
        <v>10940</v>
      </c>
      <c t="s" s="220" r="C6916">
        <v>10941</v>
      </c>
      <c t="s" s="220" r="D6916">
        <v>10942</v>
      </c>
      <c s="168" r="E6916">
        <v>41336.5739814815</v>
      </c>
      <c s="220" r="F6916"/>
      <c t="s" s="220" r="G6916">
        <v>46</v>
      </c>
      <c s="220" r="H6916"/>
      <c s="220" r="I6916"/>
      <c s="220" r="J6916">
        <v>9240932</v>
      </c>
      <c s="220" r="K6916"/>
      <c t="s" s="17" r="L6916">
        <v>2282</v>
      </c>
      <c t="s" s="17" r="M6916">
        <v>10943</v>
      </c>
      <c s="220" r="N6916">
        <v>732</v>
      </c>
      <c s="220" r="O6916">
        <v>120</v>
      </c>
      <c s="220" r="P6916">
        <v>3600</v>
      </c>
      <c t="s" s="220" r="Q6916">
        <v>10944</v>
      </c>
      <c t="s" s="17" r="R6916">
        <v>702</v>
      </c>
    </row>
    <row r="6917">
      <c t="s" s="128" r="A6917">
        <v>10945</v>
      </c>
      <c t="s" s="220" r="B6917">
        <v>513</v>
      </c>
      <c t="s" s="220" r="C6917">
        <v>10946</v>
      </c>
      <c t="s" s="220" r="D6917">
        <v>10947</v>
      </c>
      <c s="168" r="E6917">
        <v>41336.5736805556</v>
      </c>
      <c s="220" r="F6917"/>
      <c t="s" s="220" r="G6917">
        <v>46</v>
      </c>
      <c s="220" r="H6917">
        <v>20302880</v>
      </c>
      <c t="s" s="220" r="I6917">
        <v>10948</v>
      </c>
      <c s="220" r="J6917">
        <v>1549341</v>
      </c>
      <c t="s" s="220" r="K6917">
        <v>10949</v>
      </c>
      <c t="s" s="17" r="L6917">
        <v>228</v>
      </c>
      <c t="s" s="17" r="M6917">
        <v>516</v>
      </c>
      <c s="220" r="N6917">
        <v>844</v>
      </c>
      <c s="220" r="O6917">
        <v>561</v>
      </c>
      <c s="220" r="P6917">
        <v>3600</v>
      </c>
      <c t="s" s="220" r="Q6917">
        <v>10950</v>
      </c>
      <c t="s" s="17" r="R6917">
        <v>10951</v>
      </c>
    </row>
    <row r="6918">
      <c t="s" s="128" r="A6918">
        <v>10949</v>
      </c>
      <c t="s" s="220" r="B6918">
        <v>10948</v>
      </c>
      <c t="s" s="220" r="C6918">
        <v>10952</v>
      </c>
      <c t="s" s="220" r="D6918">
        <v>10953</v>
      </c>
      <c s="168" r="E6918">
        <v>41336.5719212963</v>
      </c>
      <c s="220" r="F6918"/>
      <c t="s" s="220" r="G6918">
        <v>46</v>
      </c>
      <c s="220" r="H6918"/>
      <c s="220" r="I6918"/>
      <c s="220" r="J6918">
        <v>20302880</v>
      </c>
      <c s="220" r="K6918"/>
      <c t="s" s="17" r="L6918">
        <v>127</v>
      </c>
      <c t="s" s="17" r="M6918">
        <v>10954</v>
      </c>
      <c s="220" r="N6918">
        <v>161</v>
      </c>
      <c s="220" r="O6918">
        <v>117</v>
      </c>
      <c s="220" r="P6918">
        <v>3600</v>
      </c>
      <c t="s" s="220" r="Q6918">
        <v>10955</v>
      </c>
      <c t="s" s="17" r="R6918">
        <v>3329</v>
      </c>
    </row>
    <row r="6919">
      <c t="s" s="128" r="A6919">
        <v>10956</v>
      </c>
      <c t="s" s="220" r="B6919">
        <v>132</v>
      </c>
      <c t="s" s="220" r="C6919">
        <v>10957</v>
      </c>
      <c t="s" s="220" r="D6919">
        <v>10958</v>
      </c>
      <c s="168" r="E6919">
        <v>41336.570462963</v>
      </c>
      <c s="220" r="F6919"/>
      <c t="s" s="220" r="G6919">
        <v>57</v>
      </c>
      <c s="220" r="H6919"/>
      <c s="220" r="I6919"/>
      <c s="220" r="J6919">
        <v>426508012</v>
      </c>
      <c s="220" r="K6919"/>
      <c t="s" s="17" r="L6919">
        <v>135</v>
      </c>
      <c t="s" s="17" r="M6919">
        <v>136</v>
      </c>
      <c s="220" r="N6919">
        <v>641</v>
      </c>
      <c s="220" r="O6919">
        <v>141</v>
      </c>
      <c s="220" r="P6919">
        <v>3600</v>
      </c>
      <c t="s" s="220" r="Q6919">
        <v>10959</v>
      </c>
      <c t="s" s="17" r="R6919">
        <v>10960</v>
      </c>
    </row>
    <row r="6920">
      <c t="s" s="128" r="A6920">
        <v>10961</v>
      </c>
      <c t="s" s="220" r="B6920">
        <v>217</v>
      </c>
      <c t="s" s="220" r="C6920">
        <v>10962</v>
      </c>
      <c t="s" s="220" r="D6920">
        <v>10963</v>
      </c>
      <c s="168" r="E6920">
        <v>41336.570162037</v>
      </c>
      <c s="220" r="F6920"/>
      <c t="s" s="220" r="G6920">
        <v>57</v>
      </c>
      <c s="220" r="H6920">
        <v>38639438</v>
      </c>
      <c t="s" s="220" r="I6920">
        <v>2934</v>
      </c>
      <c s="220" r="J6920">
        <v>261867800</v>
      </c>
      <c t="s" s="220" r="K6920">
        <v>10964</v>
      </c>
      <c t="s" s="17" r="L6920">
        <v>228</v>
      </c>
      <c t="s" s="17" r="M6920">
        <v>221</v>
      </c>
      <c s="220" r="N6920">
        <v>254</v>
      </c>
      <c s="220" r="O6920">
        <v>325</v>
      </c>
      <c s="220" r="P6920">
        <v>3600</v>
      </c>
      <c t="s" s="220" r="Q6920">
        <v>10965</v>
      </c>
      <c t="s" s="17" r="R6920">
        <v>10966</v>
      </c>
    </row>
    <row r="6921">
      <c t="s" s="128" r="A6921">
        <v>10967</v>
      </c>
      <c t="s" s="220" r="B6921">
        <v>513</v>
      </c>
      <c t="s" s="220" r="C6921">
        <v>10968</v>
      </c>
      <c t="s" s="220" r="D6921">
        <v>10969</v>
      </c>
      <c s="168" r="E6921">
        <v>41336.5700115741</v>
      </c>
      <c s="220" r="F6921"/>
      <c t="s" s="220" r="G6921">
        <v>46</v>
      </c>
      <c s="220" r="H6921"/>
      <c s="220" r="I6921"/>
      <c s="220" r="J6921">
        <v>1549341</v>
      </c>
      <c s="220" r="K6921"/>
      <c t="s" s="17" r="L6921">
        <v>228</v>
      </c>
      <c t="s" s="17" r="M6921">
        <v>516</v>
      </c>
      <c s="220" r="N6921">
        <v>844</v>
      </c>
      <c s="220" r="O6921">
        <v>561</v>
      </c>
      <c s="220" r="P6921">
        <v>3600</v>
      </c>
      <c t="s" s="220" r="Q6921">
        <v>10970</v>
      </c>
      <c t="s" s="17" r="R6921">
        <v>106</v>
      </c>
    </row>
    <row r="6922">
      <c t="s" s="128" r="A6922">
        <v>10971</v>
      </c>
      <c t="s" s="220" r="B6922">
        <v>5125</v>
      </c>
      <c t="s" s="220" r="C6922">
        <v>10972</v>
      </c>
      <c t="s" s="220" r="D6922">
        <v>10973</v>
      </c>
      <c s="168" r="E6922">
        <v>41336.5697916667</v>
      </c>
      <c s="220" r="F6922"/>
      <c t="s" s="220" r="G6922">
        <v>57</v>
      </c>
      <c s="220" r="H6922"/>
      <c s="220" r="I6922"/>
      <c s="220" r="J6922">
        <v>168602202</v>
      </c>
      <c s="220" r="K6922"/>
      <c t="s" s="17" r="L6922">
        <v>135</v>
      </c>
      <c t="s" s="17" r="M6922">
        <v>5128</v>
      </c>
      <c s="220" r="N6922">
        <v>70</v>
      </c>
      <c s="220" r="O6922">
        <v>144</v>
      </c>
      <c s="220" r="P6922">
        <v>-10800</v>
      </c>
      <c t="s" s="220" r="Q6922">
        <v>10974</v>
      </c>
      <c t="s" s="17" r="R6922">
        <v>10975</v>
      </c>
    </row>
    <row r="6923">
      <c t="s" s="128" r="A6923">
        <v>10976</v>
      </c>
      <c t="s" s="220" r="B6923">
        <v>513</v>
      </c>
      <c t="s" s="220" r="C6923">
        <v>10977</v>
      </c>
      <c t="s" s="220" r="D6923">
        <v>10978</v>
      </c>
      <c s="168" r="E6923">
        <v>41336.5689351852</v>
      </c>
      <c s="220" r="F6923"/>
      <c t="s" s="220" r="G6923">
        <v>46</v>
      </c>
      <c s="220" r="H6923"/>
      <c s="220" r="I6923"/>
      <c s="220" r="J6923">
        <v>1549341</v>
      </c>
      <c s="220" r="K6923"/>
      <c t="s" s="17" r="L6923">
        <v>228</v>
      </c>
      <c t="s" s="17" r="M6923">
        <v>516</v>
      </c>
      <c s="220" r="N6923">
        <v>844</v>
      </c>
      <c s="220" r="O6923">
        <v>561</v>
      </c>
      <c s="220" r="P6923">
        <v>3600</v>
      </c>
      <c t="s" s="220" r="Q6923">
        <v>10979</v>
      </c>
      <c t="s" s="17" r="R6923">
        <v>10980</v>
      </c>
    </row>
    <row r="6924">
      <c t="s" s="128" r="A6924">
        <v>10981</v>
      </c>
      <c t="s" s="220" r="B6924">
        <v>1759</v>
      </c>
      <c t="s" s="220" r="C6924">
        <v>10982</v>
      </c>
      <c t="s" s="220" r="D6924">
        <v>10983</v>
      </c>
      <c s="168" r="E6924">
        <v>41336.5682291667</v>
      </c>
      <c s="220" r="F6924"/>
      <c t="s" s="220" r="G6924">
        <v>57</v>
      </c>
      <c s="220" r="H6924"/>
      <c s="220" r="I6924"/>
      <c s="220" r="J6924">
        <v>527251402</v>
      </c>
      <c s="220" r="K6924"/>
      <c t="s" s="17" r="L6924">
        <v>74</v>
      </c>
      <c t="s" s="17" r="M6924">
        <v>1762</v>
      </c>
      <c s="220" r="N6924">
        <v>113</v>
      </c>
      <c s="220" r="O6924">
        <v>129</v>
      </c>
      <c s="220" r="P6924">
        <v>3600</v>
      </c>
      <c t="s" s="220" r="Q6924">
        <v>10984</v>
      </c>
      <c t="s" s="17" r="R6924">
        <v>10985</v>
      </c>
    </row>
    <row r="6925">
      <c t="s" s="128" r="A6925">
        <v>10986</v>
      </c>
      <c t="s" s="220" r="B6925">
        <v>132</v>
      </c>
      <c t="s" s="220" r="C6925">
        <v>10987</v>
      </c>
      <c t="s" s="220" r="D6925">
        <v>10988</v>
      </c>
      <c s="168" r="E6925">
        <v>41336.5665393518</v>
      </c>
      <c s="220" r="F6925"/>
      <c t="s" s="220" r="G6925">
        <v>57</v>
      </c>
      <c s="220" r="H6925"/>
      <c s="220" r="I6925"/>
      <c s="220" r="J6925">
        <v>426508012</v>
      </c>
      <c s="220" r="K6925"/>
      <c t="s" s="17" r="L6925">
        <v>135</v>
      </c>
      <c t="s" s="17" r="M6925">
        <v>136</v>
      </c>
      <c s="220" r="N6925">
        <v>641</v>
      </c>
      <c s="220" r="O6925">
        <v>141</v>
      </c>
      <c s="220" r="P6925">
        <v>3600</v>
      </c>
      <c t="s" s="220" r="Q6925">
        <v>10989</v>
      </c>
      <c t="s" s="17" r="R6925">
        <v>10990</v>
      </c>
    </row>
    <row r="6926">
      <c t="s" s="128" r="A6926">
        <v>10991</v>
      </c>
      <c t="s" s="220" r="B6926">
        <v>462</v>
      </c>
      <c t="s" s="220" r="C6926">
        <v>10992</v>
      </c>
      <c t="s" s="220" r="D6926">
        <v>10993</v>
      </c>
      <c s="168" r="E6926">
        <v>41336.5659953704</v>
      </c>
      <c s="220" r="F6926"/>
      <c t="s" s="220" r="G6926">
        <v>57</v>
      </c>
      <c s="220" r="H6926"/>
      <c s="220" r="I6926"/>
      <c s="220" r="J6926">
        <v>1226985511</v>
      </c>
      <c s="220" r="K6926"/>
      <c t="s" s="17" r="L6926">
        <v>135</v>
      </c>
      <c t="s" s="17" r="M6926">
        <v>465</v>
      </c>
      <c s="220" r="N6926">
        <v>2</v>
      </c>
      <c s="220" r="O6926">
        <v>30</v>
      </c>
      <c s="220" r="P6926">
        <v>3600</v>
      </c>
      <c t="s" s="220" r="Q6926">
        <v>10994</v>
      </c>
      <c t="s" s="17" r="R6926">
        <v>467</v>
      </c>
    </row>
    <row r="6927">
      <c t="s" s="128" r="A6927">
        <v>10995</v>
      </c>
      <c t="s" s="220" r="B6927">
        <v>10996</v>
      </c>
      <c t="s" s="220" r="C6927">
        <v>10997</v>
      </c>
      <c t="s" s="220" r="D6927">
        <v>10998</v>
      </c>
      <c s="168" r="E6927">
        <v>41336.5654398148</v>
      </c>
      <c s="220" r="F6927"/>
      <c t="s" s="220" r="G6927">
        <v>57</v>
      </c>
      <c s="220" r="H6927">
        <v>22482556</v>
      </c>
      <c t="s" s="220" r="I6927">
        <v>10999</v>
      </c>
      <c s="220" r="J6927">
        <v>454691248</v>
      </c>
      <c t="s" s="220" r="K6927">
        <v>11000</v>
      </c>
      <c t="s" s="17" r="L6927">
        <v>116</v>
      </c>
      <c t="s" s="17" r="M6927">
        <v>11001</v>
      </c>
      <c s="220" r="N6927">
        <v>19</v>
      </c>
      <c s="220" r="O6927">
        <v>122</v>
      </c>
      <c s="220" r="P6927"/>
      <c t="s" s="220" r="Q6927">
        <v>11002</v>
      </c>
      <c t="s" s="17" r="R6927">
        <v>11003</v>
      </c>
    </row>
    <row r="6928">
      <c t="s" s="128" r="A6928">
        <v>11004</v>
      </c>
      <c t="s" s="220" r="B6928">
        <v>8602</v>
      </c>
      <c t="s" s="220" r="C6928">
        <v>11005</v>
      </c>
      <c t="s" s="220" r="D6928">
        <v>11006</v>
      </c>
      <c s="168" r="E6928">
        <v>41336.5653935185</v>
      </c>
      <c s="220" r="F6928"/>
      <c t="s" s="220" r="G6928">
        <v>57</v>
      </c>
      <c s="220" r="H6928"/>
      <c s="220" r="I6928"/>
      <c s="220" r="J6928">
        <v>52759715</v>
      </c>
      <c s="220" r="K6928"/>
      <c t="s" s="17" r="L6928">
        <v>74</v>
      </c>
      <c t="s" s="17" r="M6928">
        <v>8605</v>
      </c>
      <c s="220" r="N6928">
        <v>164</v>
      </c>
      <c s="220" r="O6928">
        <v>447</v>
      </c>
      <c s="220" r="P6928">
        <v>3600</v>
      </c>
      <c t="s" s="220" r="Q6928">
        <v>11007</v>
      </c>
      <c t="s" s="17" r="R6928">
        <v>11008</v>
      </c>
    </row>
    <row r="6929">
      <c t="s" s="128" r="A6929">
        <v>11009</v>
      </c>
      <c t="s" s="220" r="B6929">
        <v>11010</v>
      </c>
      <c t="s" s="220" r="C6929">
        <v>11011</v>
      </c>
      <c t="s" s="220" r="D6929">
        <v>11012</v>
      </c>
      <c s="168" r="E6929">
        <v>41336.5653472222</v>
      </c>
      <c s="220" r="F6929"/>
      <c t="s" s="220" r="G6929">
        <v>57</v>
      </c>
      <c s="220" r="H6929"/>
      <c s="220" r="I6929"/>
      <c s="220" r="J6929">
        <v>69554129</v>
      </c>
      <c s="220" r="K6929"/>
      <c t="s" s="17" r="L6929">
        <v>745</v>
      </c>
      <c t="s" s="17" r="M6929">
        <v>11013</v>
      </c>
      <c s="220" r="N6929">
        <v>95</v>
      </c>
      <c s="220" r="O6929">
        <v>118</v>
      </c>
      <c s="220" r="P6929">
        <v>3600</v>
      </c>
      <c t="s" s="220" r="Q6929">
        <v>11014</v>
      </c>
      <c t="s" s="17" r="R6929">
        <v>11015</v>
      </c>
    </row>
    <row r="6930">
      <c t="s" s="128" r="A6930">
        <v>11016</v>
      </c>
      <c t="s" s="220" r="B6930">
        <v>217</v>
      </c>
      <c t="s" s="220" r="C6930">
        <v>11017</v>
      </c>
      <c t="s" s="220" r="D6930">
        <v>11018</v>
      </c>
      <c s="168" r="E6930">
        <v>41336.5638657407</v>
      </c>
      <c s="220" r="F6930"/>
      <c t="s" s="220" r="G6930">
        <v>57</v>
      </c>
      <c s="220" r="H6930"/>
      <c s="220" r="I6930"/>
      <c s="220" r="J6930">
        <v>261867800</v>
      </c>
      <c s="220" r="K6930"/>
      <c t="s" s="17" r="L6930">
        <v>228</v>
      </c>
      <c t="s" s="17" r="M6930">
        <v>221</v>
      </c>
      <c s="220" r="N6930">
        <v>254</v>
      </c>
      <c s="220" r="O6930">
        <v>325</v>
      </c>
      <c s="220" r="P6930">
        <v>3600</v>
      </c>
      <c t="s" s="220" r="Q6930">
        <v>11019</v>
      </c>
      <c t="s" s="17" r="R6930">
        <v>11020</v>
      </c>
    </row>
    <row r="6931">
      <c t="s" s="128" r="A6931">
        <v>11021</v>
      </c>
      <c t="s" s="220" r="B6931">
        <v>513</v>
      </c>
      <c t="s" s="220" r="C6931">
        <v>11022</v>
      </c>
      <c t="s" s="220" r="D6931">
        <v>11023</v>
      </c>
      <c s="168" r="E6931">
        <v>41336.5636921296</v>
      </c>
      <c s="220" r="F6931"/>
      <c t="s" s="220" r="G6931">
        <v>46</v>
      </c>
      <c s="220" r="H6931"/>
      <c s="220" r="I6931"/>
      <c s="220" r="J6931">
        <v>1549341</v>
      </c>
      <c s="220" r="K6931"/>
      <c t="s" s="17" r="L6931">
        <v>228</v>
      </c>
      <c t="s" s="17" r="M6931">
        <v>516</v>
      </c>
      <c s="220" r="N6931">
        <v>844</v>
      </c>
      <c s="220" r="O6931">
        <v>561</v>
      </c>
      <c s="220" r="P6931">
        <v>3600</v>
      </c>
      <c t="s" s="220" r="Q6931">
        <v>11024</v>
      </c>
      <c t="s" s="17" r="R6931">
        <v>11025</v>
      </c>
    </row>
    <row r="6932">
      <c t="s" s="128" r="A6932">
        <v>11026</v>
      </c>
      <c t="s" s="220" r="B6932">
        <v>6745</v>
      </c>
      <c t="s" s="220" r="C6932">
        <v>11027</v>
      </c>
      <c t="s" s="220" r="D6932">
        <v>11028</v>
      </c>
      <c s="168" r="E6932">
        <v>41336.5617476852</v>
      </c>
      <c s="220" r="F6932"/>
      <c t="s" s="220" r="G6932">
        <v>57</v>
      </c>
      <c s="220" r="H6932"/>
      <c s="220" r="I6932"/>
      <c s="220" r="J6932">
        <v>16736568</v>
      </c>
      <c s="220" r="K6932"/>
      <c t="s" s="17" r="L6932">
        <v>282</v>
      </c>
      <c t="s" s="17" r="M6932">
        <v>6747</v>
      </c>
      <c s="220" r="N6932">
        <v>647</v>
      </c>
      <c s="220" r="O6932">
        <v>438</v>
      </c>
      <c s="220" r="P6932">
        <v>3600</v>
      </c>
      <c t="s" s="220" r="Q6932">
        <v>11029</v>
      </c>
      <c t="s" s="17" r="R6932">
        <v>11030</v>
      </c>
    </row>
    <row r="6933">
      <c t="s" s="128" r="A6933">
        <v>11031</v>
      </c>
      <c t="s" s="220" r="B6933">
        <v>2922</v>
      </c>
      <c t="s" s="220" r="C6933">
        <v>11032</v>
      </c>
      <c t="s" s="220" r="D6933">
        <v>11033</v>
      </c>
      <c s="168" r="E6933">
        <v>41336.5617361111</v>
      </c>
      <c s="220" r="F6933"/>
      <c t="s" s="220" r="G6933">
        <v>57</v>
      </c>
      <c s="220" r="H6933">
        <v>347111716</v>
      </c>
      <c t="s" s="220" r="I6933">
        <v>566</v>
      </c>
      <c s="220" r="J6933">
        <v>75141898</v>
      </c>
      <c t="s" s="220" r="K6933">
        <v>11034</v>
      </c>
      <c t="s" s="17" r="L6933">
        <v>282</v>
      </c>
      <c t="s" s="17" r="M6933">
        <v>2925</v>
      </c>
      <c s="220" r="N6933">
        <v>514</v>
      </c>
      <c s="220" r="O6933">
        <v>993</v>
      </c>
      <c s="220" r="P6933">
        <v>-10800</v>
      </c>
      <c t="s" s="220" r="Q6933">
        <v>11035</v>
      </c>
      <c t="s" s="17" r="R6933">
        <v>11036</v>
      </c>
    </row>
    <row r="6934">
      <c t="s" s="128" r="A6934">
        <v>11034</v>
      </c>
      <c t="s" s="220" r="B6934">
        <v>566</v>
      </c>
      <c t="s" s="220" r="C6934">
        <v>11037</v>
      </c>
      <c t="s" s="220" r="D6934">
        <v>11038</v>
      </c>
      <c s="168" r="E6934">
        <v>41336.5609027778</v>
      </c>
      <c s="220" r="F6934"/>
      <c t="s" s="220" r="G6934">
        <v>57</v>
      </c>
      <c s="220" r="H6934"/>
      <c s="220" r="I6934"/>
      <c s="220" r="J6934">
        <v>347111716</v>
      </c>
      <c s="220" r="K6934"/>
      <c t="s" s="17" r="L6934">
        <v>74</v>
      </c>
      <c t="s" s="17" r="M6934">
        <v>569</v>
      </c>
      <c s="220" r="N6934">
        <v>3162</v>
      </c>
      <c s="220" r="O6934">
        <v>624</v>
      </c>
      <c s="220" r="P6934">
        <v>-10800</v>
      </c>
      <c t="s" s="220" r="Q6934">
        <v>11039</v>
      </c>
      <c t="s" s="17" r="R6934">
        <v>2285</v>
      </c>
    </row>
    <row r="6935">
      <c t="s" s="128" r="A6935">
        <v>11040</v>
      </c>
      <c t="s" s="220" r="B6935">
        <v>1027</v>
      </c>
      <c t="s" s="220" r="C6935">
        <v>11041</v>
      </c>
      <c t="s" s="220" r="D6935">
        <v>11042</v>
      </c>
      <c s="168" r="E6935">
        <v>41336.5606828704</v>
      </c>
      <c s="220" r="F6935"/>
      <c t="s" s="220" r="G6935">
        <v>57</v>
      </c>
      <c s="220" r="H6935">
        <v>848725196</v>
      </c>
      <c t="s" s="220" r="I6935">
        <v>1623</v>
      </c>
      <c s="220" r="J6935">
        <v>184745520</v>
      </c>
      <c t="s" s="220" r="K6935">
        <v>11043</v>
      </c>
      <c t="s" s="17" r="L6935">
        <v>228</v>
      </c>
      <c t="s" s="17" r="M6935">
        <v>1031</v>
      </c>
      <c s="220" r="N6935">
        <v>232</v>
      </c>
      <c s="220" r="O6935">
        <v>189</v>
      </c>
      <c s="220" r="P6935"/>
      <c t="s" s="220" r="Q6935">
        <v>11044</v>
      </c>
      <c t="s" s="17" r="R6935">
        <v>11045</v>
      </c>
    </row>
    <row r="6936">
      <c t="s" s="128" r="A6936">
        <v>11046</v>
      </c>
      <c t="s" s="220" r="B6936">
        <v>2898</v>
      </c>
      <c t="s" s="220" r="C6936">
        <v>11047</v>
      </c>
      <c t="s" s="220" r="D6936">
        <v>11048</v>
      </c>
      <c s="168" r="E6936">
        <v>41336.5606712963</v>
      </c>
      <c s="220" r="F6936"/>
      <c t="s" s="220" r="G6936">
        <v>46</v>
      </c>
      <c s="220" r="H6936"/>
      <c s="220" r="I6936"/>
      <c s="220" r="J6936">
        <v>281638340</v>
      </c>
      <c s="220" r="K6936"/>
      <c t="s" s="17" r="L6936">
        <v>74</v>
      </c>
      <c t="s" s="17" r="M6936">
        <v>2901</v>
      </c>
      <c s="220" r="N6936">
        <v>118</v>
      </c>
      <c s="220" r="O6936">
        <v>229</v>
      </c>
      <c s="220" r="P6936">
        <v>3600</v>
      </c>
      <c t="s" s="220" r="Q6936">
        <v>11049</v>
      </c>
      <c t="s" s="17" r="R6936">
        <v>11050</v>
      </c>
    </row>
    <row r="6937">
      <c t="s" s="128" r="A6937">
        <v>11051</v>
      </c>
      <c t="s" s="220" r="B6937">
        <v>3018</v>
      </c>
      <c t="s" s="220" r="C6937">
        <v>11052</v>
      </c>
      <c t="s" s="220" r="D6937">
        <v>11053</v>
      </c>
      <c s="168" r="E6937">
        <v>41336.559212963</v>
      </c>
      <c s="220" r="F6937"/>
      <c t="s" s="220" r="G6937">
        <v>46</v>
      </c>
      <c s="220" r="H6937"/>
      <c s="220" r="I6937"/>
      <c s="220" r="J6937">
        <v>558114648</v>
      </c>
      <c s="220" r="K6937"/>
      <c t="s" s="17" r="L6937">
        <v>228</v>
      </c>
      <c t="s" s="17" r="M6937">
        <v>3021</v>
      </c>
      <c s="220" r="N6937">
        <v>145</v>
      </c>
      <c s="220" r="O6937">
        <v>173</v>
      </c>
      <c s="220" r="P6937">
        <v>3600</v>
      </c>
      <c t="s" s="220" r="Q6937">
        <v>11054</v>
      </c>
      <c t="s" s="17" r="R6937">
        <v>11055</v>
      </c>
    </row>
    <row r="6938">
      <c t="s" s="128" r="A6938">
        <v>11056</v>
      </c>
      <c t="s" s="220" r="B6938">
        <v>8747</v>
      </c>
      <c t="s" s="220" r="C6938">
        <v>11057</v>
      </c>
      <c t="s" s="220" r="D6938">
        <v>11058</v>
      </c>
      <c s="168" r="E6938">
        <v>41336.5590393518</v>
      </c>
      <c s="220" r="F6938"/>
      <c t="s" s="220" r="G6938">
        <v>57</v>
      </c>
      <c s="220" r="H6938"/>
      <c s="220" r="I6938"/>
      <c s="220" r="J6938">
        <v>197917573</v>
      </c>
      <c s="220" r="K6938"/>
      <c t="s" s="17" r="L6938">
        <v>74</v>
      </c>
      <c t="s" s="17" r="M6938">
        <v>8750</v>
      </c>
      <c s="220" r="N6938">
        <v>449</v>
      </c>
      <c s="220" r="O6938">
        <v>265</v>
      </c>
      <c s="220" r="P6938">
        <v>7200</v>
      </c>
      <c t="s" s="220" r="Q6938">
        <v>11059</v>
      </c>
      <c t="s" s="17" r="R6938">
        <v>11060</v>
      </c>
    </row>
    <row r="6939">
      <c t="s" s="128" r="A6939">
        <v>11061</v>
      </c>
      <c t="s" s="220" r="B6939">
        <v>2865</v>
      </c>
      <c t="s" s="220" r="C6939">
        <v>11062</v>
      </c>
      <c t="s" s="220" r="D6939">
        <v>11063</v>
      </c>
      <c s="168" r="E6939">
        <v>41336.5587615741</v>
      </c>
      <c s="220" r="F6939"/>
      <c t="s" s="220" r="G6939">
        <v>57</v>
      </c>
      <c s="220" r="H6939"/>
      <c s="220" r="I6939"/>
      <c s="220" r="J6939">
        <v>15776298</v>
      </c>
      <c s="220" r="K6939"/>
      <c t="s" s="17" r="L6939">
        <v>228</v>
      </c>
      <c t="s" s="17" r="M6939">
        <v>2868</v>
      </c>
      <c s="220" r="N6939">
        <v>842</v>
      </c>
      <c s="220" r="O6939">
        <v>1024</v>
      </c>
      <c s="220" r="P6939">
        <v>3600</v>
      </c>
      <c t="s" s="220" r="Q6939">
        <v>11064</v>
      </c>
      <c t="s" s="17" r="R6939">
        <v>11065</v>
      </c>
    </row>
    <row r="6940">
      <c t="s" s="128" r="A6940">
        <v>11066</v>
      </c>
      <c t="s" s="220" r="B6940">
        <v>2898</v>
      </c>
      <c t="s" s="220" r="C6940">
        <v>11067</v>
      </c>
      <c t="s" s="220" r="D6940">
        <v>11068</v>
      </c>
      <c s="168" r="E6940">
        <v>41336.5574884259</v>
      </c>
      <c s="220" r="F6940"/>
      <c t="s" s="220" r="G6940">
        <v>46</v>
      </c>
      <c s="220" r="H6940"/>
      <c s="220" r="I6940"/>
      <c s="220" r="J6940">
        <v>281638340</v>
      </c>
      <c s="220" r="K6940"/>
      <c t="s" s="17" r="L6940">
        <v>74</v>
      </c>
      <c t="s" s="17" r="M6940">
        <v>2901</v>
      </c>
      <c s="220" r="N6940">
        <v>118</v>
      </c>
      <c s="220" r="O6940">
        <v>229</v>
      </c>
      <c s="220" r="P6940">
        <v>3600</v>
      </c>
      <c t="s" s="220" r="Q6940">
        <v>11069</v>
      </c>
      <c t="s" s="17" r="R6940">
        <v>11070</v>
      </c>
    </row>
    <row r="6941">
      <c t="s" s="128" r="A6941">
        <v>11071</v>
      </c>
      <c t="s" s="220" r="B6941">
        <v>1195</v>
      </c>
      <c t="s" s="220" r="C6941">
        <v>11072</v>
      </c>
      <c t="s" s="220" r="D6941">
        <v>11073</v>
      </c>
      <c s="168" r="E6941">
        <v>41336.5558449074</v>
      </c>
      <c s="220" r="F6941"/>
      <c t="s" s="220" r="G6941">
        <v>57</v>
      </c>
      <c s="220" r="H6941"/>
      <c s="220" r="I6941"/>
      <c s="220" r="J6941">
        <v>238705165</v>
      </c>
      <c s="220" r="K6941"/>
      <c t="s" s="17" r="L6941">
        <v>116</v>
      </c>
      <c t="s" s="17" r="M6941">
        <v>1199</v>
      </c>
      <c s="220" r="N6941">
        <v>470</v>
      </c>
      <c s="220" r="O6941">
        <v>415</v>
      </c>
      <c s="220" r="P6941"/>
      <c t="s" s="220" r="Q6941">
        <v>11074</v>
      </c>
      <c t="s" s="17" r="R6941">
        <v>11075</v>
      </c>
    </row>
    <row r="6942">
      <c t="s" s="128" r="A6942">
        <v>11076</v>
      </c>
      <c t="s" s="220" r="B6942">
        <v>3946</v>
      </c>
      <c t="s" s="220" r="C6942">
        <v>11077</v>
      </c>
      <c t="s" s="220" r="D6942">
        <v>11078</v>
      </c>
      <c s="168" r="E6942">
        <v>41336.5544907407</v>
      </c>
      <c s="220" r="F6942"/>
      <c t="s" s="220" r="G6942">
        <v>46</v>
      </c>
      <c s="220" r="H6942"/>
      <c s="220" r="I6942"/>
      <c s="220" r="J6942">
        <v>31273076</v>
      </c>
      <c s="220" r="K6942"/>
      <c t="s" s="17" r="L6942">
        <v>74</v>
      </c>
      <c t="s" s="17" r="M6942">
        <v>3949</v>
      </c>
      <c s="220" r="N6942">
        <v>117</v>
      </c>
      <c s="220" r="O6942">
        <v>205</v>
      </c>
      <c s="220" r="P6942">
        <v>3600</v>
      </c>
      <c t="s" s="220" r="Q6942">
        <v>11079</v>
      </c>
      <c t="s" s="17" r="R6942">
        <v>8306</v>
      </c>
    </row>
    <row r="6943">
      <c t="s" s="128" r="A6943">
        <v>11080</v>
      </c>
      <c t="s" s="220" r="B6943">
        <v>3946</v>
      </c>
      <c t="s" s="220" r="C6943">
        <v>11081</v>
      </c>
      <c t="s" s="220" r="D6943">
        <v>11082</v>
      </c>
      <c s="168" r="E6943">
        <v>41336.5537847222</v>
      </c>
      <c s="220" r="F6943"/>
      <c t="s" s="220" r="G6943">
        <v>46</v>
      </c>
      <c s="220" r="H6943"/>
      <c s="220" r="I6943"/>
      <c s="220" r="J6943">
        <v>31273076</v>
      </c>
      <c s="220" r="K6943"/>
      <c t="s" s="17" r="L6943">
        <v>74</v>
      </c>
      <c t="s" s="17" r="M6943">
        <v>3949</v>
      </c>
      <c s="220" r="N6943">
        <v>117</v>
      </c>
      <c s="220" r="O6943">
        <v>205</v>
      </c>
      <c s="220" r="P6943">
        <v>3600</v>
      </c>
      <c t="s" s="220" r="Q6943">
        <v>11083</v>
      </c>
      <c t="s" s="17" r="R6943">
        <v>6137</v>
      </c>
    </row>
    <row r="6944">
      <c t="s" s="128" r="A6944">
        <v>11084</v>
      </c>
      <c t="s" s="220" r="B6944">
        <v>513</v>
      </c>
      <c t="s" s="220" r="C6944">
        <v>11085</v>
      </c>
      <c t="s" s="220" r="D6944">
        <v>11086</v>
      </c>
      <c s="168" r="E6944">
        <v>41336.5534375</v>
      </c>
      <c s="220" r="F6944"/>
      <c t="s" s="220" r="G6944">
        <v>46</v>
      </c>
      <c s="220" r="H6944"/>
      <c s="220" r="I6944"/>
      <c s="220" r="J6944">
        <v>1549341</v>
      </c>
      <c s="220" r="K6944"/>
      <c t="s" s="17" r="L6944">
        <v>228</v>
      </c>
      <c t="s" s="17" r="M6944">
        <v>516</v>
      </c>
      <c s="220" r="N6944">
        <v>844</v>
      </c>
      <c s="220" r="O6944">
        <v>561</v>
      </c>
      <c s="220" r="P6944">
        <v>3600</v>
      </c>
      <c t="s" s="220" r="Q6944">
        <v>11087</v>
      </c>
      <c t="s" s="17" r="R6944">
        <v>11088</v>
      </c>
    </row>
    <row r="6945">
      <c t="s" s="128" r="A6945">
        <v>11089</v>
      </c>
      <c t="s" s="220" r="B6945">
        <v>3018</v>
      </c>
      <c t="s" s="220" r="C6945">
        <v>11090</v>
      </c>
      <c t="s" s="220" r="D6945">
        <v>11091</v>
      </c>
      <c s="168" r="E6945">
        <v>41336.552349537</v>
      </c>
      <c s="220" r="F6945"/>
      <c t="s" s="220" r="G6945">
        <v>46</v>
      </c>
      <c s="220" r="H6945"/>
      <c s="220" r="I6945"/>
      <c s="220" r="J6945">
        <v>558114648</v>
      </c>
      <c s="220" r="K6945"/>
      <c t="s" s="17" r="L6945">
        <v>228</v>
      </c>
      <c t="s" s="17" r="M6945">
        <v>3021</v>
      </c>
      <c s="220" r="N6945">
        <v>145</v>
      </c>
      <c s="220" r="O6945">
        <v>173</v>
      </c>
      <c s="220" r="P6945">
        <v>3600</v>
      </c>
      <c t="s" s="220" r="Q6945">
        <v>11092</v>
      </c>
      <c t="s" s="17" r="R6945">
        <v>2423</v>
      </c>
    </row>
    <row r="6946">
      <c t="s" s="128" r="A6946">
        <v>11093</v>
      </c>
      <c t="s" s="220" r="B6946">
        <v>1785</v>
      </c>
      <c t="s" s="220" r="C6946">
        <v>11094</v>
      </c>
      <c t="s" s="220" r="D6946">
        <v>11095</v>
      </c>
      <c s="168" r="E6946">
        <v>41336.5512615741</v>
      </c>
      <c s="220" r="F6946"/>
      <c t="s" s="220" r="G6946">
        <v>57</v>
      </c>
      <c s="220" r="H6946"/>
      <c s="220" r="I6946"/>
      <c s="220" r="J6946">
        <v>524653656</v>
      </c>
      <c s="220" r="K6946"/>
      <c t="s" s="17" r="L6946">
        <v>116</v>
      </c>
      <c t="s" s="17" r="M6946">
        <v>1788</v>
      </c>
      <c s="220" r="N6946">
        <v>121</v>
      </c>
      <c s="220" r="O6946">
        <v>181</v>
      </c>
      <c s="220" r="P6946"/>
      <c t="s" s="220" r="Q6946">
        <v>11096</v>
      </c>
      <c t="s" s="17" r="R6946">
        <v>11097</v>
      </c>
    </row>
    <row r="6947">
      <c t="s" s="128" r="A6947">
        <v>11098</v>
      </c>
      <c t="s" s="220" r="B6947">
        <v>7935</v>
      </c>
      <c t="s" s="220" r="C6947">
        <v>11099</v>
      </c>
      <c t="s" s="220" r="D6947">
        <v>11100</v>
      </c>
      <c s="168" r="E6947">
        <v>41336.5509722222</v>
      </c>
      <c s="220" r="F6947"/>
      <c t="s" s="220" r="G6947">
        <v>57</v>
      </c>
      <c s="220" r="H6947"/>
      <c s="220" r="I6947"/>
      <c s="220" r="J6947">
        <v>154869468</v>
      </c>
      <c s="220" r="K6947"/>
      <c t="s" s="17" r="L6947">
        <v>74</v>
      </c>
      <c t="s" s="17" r="M6947">
        <v>7938</v>
      </c>
      <c s="220" r="N6947">
        <v>1007</v>
      </c>
      <c s="220" r="O6947">
        <v>748</v>
      </c>
      <c s="220" r="P6947">
        <v>3600</v>
      </c>
      <c t="s" s="220" r="Q6947">
        <v>11101</v>
      </c>
      <c t="s" s="17" r="R6947">
        <v>96</v>
      </c>
    </row>
    <row r="6948">
      <c t="s" s="128" r="A6948">
        <v>11102</v>
      </c>
      <c t="s" s="220" r="B6948">
        <v>47</v>
      </c>
      <c t="s" s="220" r="C6948">
        <v>11103</v>
      </c>
      <c t="s" s="220" r="D6948">
        <v>11104</v>
      </c>
      <c s="168" r="E6948">
        <v>41336.550474537</v>
      </c>
      <c s="220" r="F6948"/>
      <c t="s" s="220" r="G6948">
        <v>57</v>
      </c>
      <c s="220" r="H6948"/>
      <c s="220" r="I6948"/>
      <c s="220" r="J6948">
        <v>1409501</v>
      </c>
      <c s="220" r="K6948"/>
      <c t="s" s="17" r="L6948">
        <v>228</v>
      </c>
      <c t="s" s="17" r="M6948">
        <v>128</v>
      </c>
      <c s="220" r="N6948">
        <v>6150</v>
      </c>
      <c s="220" r="O6948">
        <v>676</v>
      </c>
      <c s="220" r="P6948">
        <v>3600</v>
      </c>
      <c t="s" s="220" r="Q6948">
        <v>11105</v>
      </c>
      <c t="s" s="17" r="R6948">
        <v>11106</v>
      </c>
    </row>
    <row r="6949">
      <c t="s" s="128" r="A6949">
        <v>11107</v>
      </c>
      <c t="s" s="220" r="B6949">
        <v>3018</v>
      </c>
      <c t="s" s="220" r="C6949">
        <v>11108</v>
      </c>
      <c t="s" s="220" r="D6949">
        <v>11109</v>
      </c>
      <c s="168" r="E6949">
        <v>41336.5503009259</v>
      </c>
      <c s="220" r="F6949"/>
      <c t="s" s="220" r="G6949">
        <v>46</v>
      </c>
      <c s="220" r="H6949"/>
      <c s="220" r="I6949"/>
      <c s="220" r="J6949">
        <v>558114648</v>
      </c>
      <c s="220" r="K6949"/>
      <c t="s" s="17" r="L6949">
        <v>228</v>
      </c>
      <c t="s" s="17" r="M6949">
        <v>3021</v>
      </c>
      <c s="220" r="N6949">
        <v>145</v>
      </c>
      <c s="220" r="O6949">
        <v>173</v>
      </c>
      <c s="220" r="P6949">
        <v>3600</v>
      </c>
      <c t="s" s="220" r="Q6949">
        <v>11110</v>
      </c>
      <c t="s" s="17" r="R6949">
        <v>11111</v>
      </c>
    </row>
    <row r="6950">
      <c t="s" s="128" r="A6950">
        <v>11112</v>
      </c>
      <c t="s" s="220" r="B6950">
        <v>1785</v>
      </c>
      <c t="s" s="220" r="C6950">
        <v>11113</v>
      </c>
      <c t="s" s="220" r="D6950">
        <v>11114</v>
      </c>
      <c s="168" r="E6950">
        <v>41336.5502893518</v>
      </c>
      <c s="220" r="F6950"/>
      <c t="s" s="220" r="G6950">
        <v>57</v>
      </c>
      <c s="220" r="H6950"/>
      <c s="220" r="I6950"/>
      <c s="220" r="J6950">
        <v>524653656</v>
      </c>
      <c s="220" r="K6950"/>
      <c t="s" s="17" r="L6950">
        <v>116</v>
      </c>
      <c t="s" s="17" r="M6950">
        <v>1788</v>
      </c>
      <c s="220" r="N6950">
        <v>121</v>
      </c>
      <c s="220" r="O6950">
        <v>181</v>
      </c>
      <c s="220" r="P6950"/>
      <c t="s" s="220" r="Q6950">
        <v>11115</v>
      </c>
      <c t="s" s="17" r="R6950">
        <v>11116</v>
      </c>
    </row>
    <row r="6951">
      <c t="s" s="128" r="A6951">
        <v>11117</v>
      </c>
      <c t="s" s="220" r="B6951">
        <v>1015</v>
      </c>
      <c t="s" s="220" r="C6951">
        <v>11118</v>
      </c>
      <c t="s" s="220" r="D6951">
        <v>11119</v>
      </c>
      <c s="168" r="E6951">
        <v>41336.5486921296</v>
      </c>
      <c s="220" r="F6951"/>
      <c t="s" s="220" r="G6951">
        <v>46</v>
      </c>
      <c s="220" r="H6951"/>
      <c s="220" r="I6951"/>
      <c s="220" r="J6951">
        <v>49768990</v>
      </c>
      <c s="220" r="K6951"/>
      <c t="s" s="17" r="L6951">
        <v>228</v>
      </c>
      <c t="s" s="17" r="M6951">
        <v>1018</v>
      </c>
      <c s="220" r="N6951">
        <v>3487</v>
      </c>
      <c s="220" r="O6951">
        <v>1003</v>
      </c>
      <c s="220" r="P6951">
        <v>3600</v>
      </c>
      <c t="s" s="220" r="Q6951">
        <v>11120</v>
      </c>
      <c t="s" s="17" r="R6951">
        <v>11121</v>
      </c>
    </row>
    <row r="6952">
      <c t="s" s="128" r="A6952">
        <v>11122</v>
      </c>
      <c t="s" s="220" r="B6952">
        <v>11123</v>
      </c>
      <c t="s" s="220" r="C6952">
        <v>11124</v>
      </c>
      <c t="s" s="220" r="D6952">
        <v>11125</v>
      </c>
      <c s="168" r="E6952">
        <v>41336.5478240741</v>
      </c>
      <c s="220" r="F6952"/>
      <c t="s" s="220" r="G6952">
        <v>46</v>
      </c>
      <c s="220" r="H6952"/>
      <c s="220" r="I6952"/>
      <c s="220" r="J6952">
        <v>91080858</v>
      </c>
      <c s="220" r="K6952"/>
      <c t="s" s="17" r="L6952">
        <v>135</v>
      </c>
      <c t="s" s="17" r="M6952">
        <v>11126</v>
      </c>
      <c s="220" r="N6952">
        <v>567</v>
      </c>
      <c s="220" r="O6952">
        <v>193</v>
      </c>
      <c s="220" r="P6952">
        <v>3600</v>
      </c>
      <c t="s" s="220" r="Q6952">
        <v>11127</v>
      </c>
      <c t="s" s="17" r="R6952">
        <v>11128</v>
      </c>
    </row>
    <row r="6953">
      <c t="s" s="128" r="A6953">
        <v>11129</v>
      </c>
      <c t="s" s="220" r="B6953">
        <v>3018</v>
      </c>
      <c t="s" s="220" r="C6953">
        <v>11130</v>
      </c>
      <c t="s" s="220" r="D6953">
        <v>11125</v>
      </c>
      <c s="168" r="E6953">
        <v>41336.5478240741</v>
      </c>
      <c s="220" r="F6953"/>
      <c t="s" s="220" r="G6953">
        <v>46</v>
      </c>
      <c s="220" r="H6953"/>
      <c s="220" r="I6953"/>
      <c s="220" r="J6953">
        <v>558114648</v>
      </c>
      <c s="220" r="K6953"/>
      <c t="s" s="17" r="L6953">
        <v>228</v>
      </c>
      <c t="s" s="17" r="M6953">
        <v>3021</v>
      </c>
      <c s="220" r="N6953">
        <v>145</v>
      </c>
      <c s="220" r="O6953">
        <v>173</v>
      </c>
      <c s="220" r="P6953">
        <v>3600</v>
      </c>
      <c t="s" s="220" r="Q6953">
        <v>11131</v>
      </c>
      <c t="s" s="17" r="R6953">
        <v>11132</v>
      </c>
    </row>
    <row r="6954">
      <c t="s" s="128" r="A6954">
        <v>11133</v>
      </c>
      <c t="s" s="220" r="B6954">
        <v>4329</v>
      </c>
      <c t="s" s="220" r="C6954">
        <v>11134</v>
      </c>
      <c t="s" s="220" r="D6954">
        <v>11135</v>
      </c>
      <c s="168" r="E6954">
        <v>41336.5470486111</v>
      </c>
      <c s="220" r="F6954"/>
      <c t="s" s="220" r="G6954">
        <v>57</v>
      </c>
      <c s="220" r="H6954">
        <v>783214</v>
      </c>
      <c t="s" s="220" r="I6954">
        <v>11136</v>
      </c>
      <c s="220" r="J6954">
        <v>238638860</v>
      </c>
      <c s="220" r="K6954"/>
      <c t="s" s="17" r="L6954">
        <v>74</v>
      </c>
      <c t="s" s="17" r="M6954">
        <v>4331</v>
      </c>
      <c s="220" r="N6954">
        <v>3771</v>
      </c>
      <c s="220" r="O6954">
        <v>791</v>
      </c>
      <c s="220" r="P6954">
        <v>3600</v>
      </c>
      <c t="s" s="220" r="Q6954">
        <v>11137</v>
      </c>
      <c t="s" s="17" r="R6954">
        <v>11138</v>
      </c>
    </row>
    <row r="6955">
      <c t="s" s="128" r="A6955">
        <v>11139</v>
      </c>
      <c t="s" s="220" r="B6955">
        <v>2013</v>
      </c>
      <c t="s" s="220" r="C6955">
        <v>11140</v>
      </c>
      <c t="s" s="220" r="D6955">
        <v>11141</v>
      </c>
      <c s="168" r="E6955">
        <v>41336.5465509259</v>
      </c>
      <c s="220" r="F6955"/>
      <c t="s" s="220" r="G6955">
        <v>57</v>
      </c>
      <c s="220" r="H6955"/>
      <c s="220" r="I6955"/>
      <c s="220" r="J6955">
        <v>319677725</v>
      </c>
      <c s="220" r="K6955"/>
      <c t="s" s="17" r="L6955">
        <v>74</v>
      </c>
      <c t="s" s="17" r="M6955">
        <v>2016</v>
      </c>
      <c s="220" r="N6955">
        <v>1241</v>
      </c>
      <c s="220" r="O6955">
        <v>107</v>
      </c>
      <c s="220" r="P6955">
        <v>-10800</v>
      </c>
      <c t="s" s="220" r="Q6955">
        <v>11142</v>
      </c>
      <c t="s" s="17" r="R6955">
        <v>11143</v>
      </c>
    </row>
    <row r="6956">
      <c t="s" s="128" r="A6956">
        <v>11144</v>
      </c>
      <c t="s" s="220" r="B6956">
        <v>3018</v>
      </c>
      <c t="s" s="220" r="C6956">
        <v>11145</v>
      </c>
      <c t="s" s="220" r="D6956">
        <v>11146</v>
      </c>
      <c s="168" r="E6956">
        <v>41336.5457523148</v>
      </c>
      <c s="220" r="F6956"/>
      <c t="s" s="220" r="G6956">
        <v>46</v>
      </c>
      <c s="220" r="H6956"/>
      <c s="220" r="I6956"/>
      <c s="220" r="J6956">
        <v>558114648</v>
      </c>
      <c s="220" r="K6956"/>
      <c t="s" s="17" r="L6956">
        <v>228</v>
      </c>
      <c t="s" s="17" r="M6956">
        <v>3021</v>
      </c>
      <c s="220" r="N6956">
        <v>145</v>
      </c>
      <c s="220" r="O6956">
        <v>173</v>
      </c>
      <c s="220" r="P6956">
        <v>3600</v>
      </c>
      <c t="s" s="220" r="Q6956">
        <v>11147</v>
      </c>
      <c t="s" s="17" r="R6956">
        <v>11148</v>
      </c>
    </row>
    <row r="6957">
      <c t="s" s="128" r="A6957">
        <v>11149</v>
      </c>
      <c t="s" s="220" r="B6957">
        <v>9564</v>
      </c>
      <c t="s" s="220" r="C6957">
        <v>11150</v>
      </c>
      <c t="s" s="220" r="D6957">
        <v>11151</v>
      </c>
      <c s="168" r="E6957">
        <v>41336.5456018518</v>
      </c>
      <c s="220" r="F6957"/>
      <c t="s" s="220" r="G6957">
        <v>46</v>
      </c>
      <c s="220" r="H6957"/>
      <c s="220" r="I6957"/>
      <c s="220" r="J6957">
        <v>80039777</v>
      </c>
      <c s="220" r="K6957"/>
      <c t="s" s="17" r="L6957">
        <v>1260</v>
      </c>
      <c t="s" s="17" r="M6957">
        <v>9975</v>
      </c>
      <c s="220" r="N6957">
        <v>407</v>
      </c>
      <c s="220" r="O6957">
        <v>446</v>
      </c>
      <c s="220" r="P6957">
        <v>-10800</v>
      </c>
      <c t="s" s="220" r="Q6957">
        <v>11152</v>
      </c>
      <c t="s" s="17" r="R6957">
        <v>11153</v>
      </c>
    </row>
    <row r="6958">
      <c t="s" s="128" r="A6958">
        <v>11154</v>
      </c>
      <c t="s" s="220" r="B6958">
        <v>3242</v>
      </c>
      <c t="s" s="220" r="C6958">
        <v>11155</v>
      </c>
      <c t="s" s="220" r="D6958">
        <v>11156</v>
      </c>
      <c s="168" r="E6958">
        <v>41336.5445138889</v>
      </c>
      <c s="220" r="F6958"/>
      <c t="s" s="220" r="G6958">
        <v>46</v>
      </c>
      <c s="220" r="H6958"/>
      <c s="220" r="I6958"/>
      <c s="220" r="J6958">
        <v>186856368</v>
      </c>
      <c s="220" r="K6958"/>
      <c t="s" s="17" r="L6958">
        <v>3334</v>
      </c>
      <c t="s" s="17" r="M6958">
        <v>3245</v>
      </c>
      <c s="220" r="N6958">
        <v>228</v>
      </c>
      <c s="220" r="O6958">
        <v>110</v>
      </c>
      <c s="220" r="P6958">
        <v>3600</v>
      </c>
      <c t="s" s="220" r="Q6958">
        <v>11157</v>
      </c>
      <c t="s" s="17" r="R6958">
        <v>11158</v>
      </c>
    </row>
    <row r="6959">
      <c t="s" s="128" r="A6959">
        <v>11159</v>
      </c>
      <c t="s" s="220" r="B6959">
        <v>513</v>
      </c>
      <c t="s" s="220" r="C6959">
        <v>11160</v>
      </c>
      <c t="s" s="220" r="D6959">
        <v>11161</v>
      </c>
      <c s="168" r="E6959">
        <v>41336.5440162037</v>
      </c>
      <c s="220" r="F6959"/>
      <c t="s" s="220" r="G6959">
        <v>46</v>
      </c>
      <c s="220" r="H6959"/>
      <c s="220" r="I6959"/>
      <c s="220" r="J6959">
        <v>1549341</v>
      </c>
      <c s="220" r="K6959"/>
      <c t="s" s="17" r="L6959">
        <v>228</v>
      </c>
      <c t="s" s="17" r="M6959">
        <v>516</v>
      </c>
      <c s="220" r="N6959">
        <v>844</v>
      </c>
      <c s="220" r="O6959">
        <v>561</v>
      </c>
      <c s="220" r="P6959">
        <v>3600</v>
      </c>
      <c t="s" s="220" r="Q6959">
        <v>11162</v>
      </c>
      <c t="s" s="17" r="R6959">
        <v>11163</v>
      </c>
    </row>
    <row r="6960">
      <c t="s" s="128" r="A6960">
        <v>11043</v>
      </c>
      <c t="s" s="220" r="B6960">
        <v>1623</v>
      </c>
      <c t="s" s="220" r="C6960">
        <v>11164</v>
      </c>
      <c t="s" s="220" r="D6960">
        <v>11165</v>
      </c>
      <c s="168" r="E6960">
        <v>41336.5413310185</v>
      </c>
      <c s="220" r="F6960"/>
      <c t="s" s="220" r="G6960">
        <v>57</v>
      </c>
      <c s="220" r="H6960"/>
      <c s="220" r="I6960"/>
      <c s="220" r="J6960">
        <v>848725196</v>
      </c>
      <c s="220" r="K6960"/>
      <c t="s" s="17" r="L6960">
        <v>74</v>
      </c>
      <c t="s" s="17" r="M6960">
        <v>1627</v>
      </c>
      <c s="220" r="N6960">
        <v>2415</v>
      </c>
      <c s="220" r="O6960">
        <v>70</v>
      </c>
      <c s="220" r="P6960">
        <v>3600</v>
      </c>
      <c t="s" s="220" r="Q6960">
        <v>11166</v>
      </c>
      <c t="s" s="17" r="R6960">
        <v>11167</v>
      </c>
    </row>
    <row r="6961">
      <c t="s" s="128" r="A6961">
        <v>11168</v>
      </c>
      <c t="s" s="220" r="B6961">
        <v>1180</v>
      </c>
      <c t="s" s="220" r="C6961">
        <v>11169</v>
      </c>
      <c t="s" s="220" r="D6961">
        <v>11170</v>
      </c>
      <c s="168" r="E6961">
        <v>41336.5405439815</v>
      </c>
      <c s="220" r="F6961"/>
      <c t="s" s="220" r="G6961">
        <v>46</v>
      </c>
      <c s="220" r="H6961"/>
      <c s="220" r="I6961"/>
      <c s="220" r="J6961">
        <v>28251658</v>
      </c>
      <c s="220" r="K6961"/>
      <c t="s" s="17" r="L6961">
        <v>116</v>
      </c>
      <c t="s" s="17" r="M6961">
        <v>1183</v>
      </c>
      <c s="220" r="N6961">
        <v>9352</v>
      </c>
      <c s="220" r="O6961">
        <v>628</v>
      </c>
      <c s="220" r="P6961">
        <v>-10800</v>
      </c>
      <c t="s" s="220" r="Q6961">
        <v>11171</v>
      </c>
      <c t="s" s="17" r="R6961">
        <v>11172</v>
      </c>
    </row>
    <row r="6962">
      <c t="s" s="128" r="A6962">
        <v>11173</v>
      </c>
      <c t="s" s="220" r="B6962">
        <v>1180</v>
      </c>
      <c t="s" s="220" r="C6962">
        <v>11174</v>
      </c>
      <c t="s" s="220" r="D6962">
        <v>11175</v>
      </c>
      <c s="168" r="E6962">
        <v>41336.5388425926</v>
      </c>
      <c s="220" r="F6962"/>
      <c t="s" s="220" r="G6962">
        <v>46</v>
      </c>
      <c s="220" r="H6962"/>
      <c s="220" r="I6962"/>
      <c s="220" r="J6962">
        <v>28251658</v>
      </c>
      <c s="220" r="K6962"/>
      <c t="s" s="17" r="L6962">
        <v>116</v>
      </c>
      <c t="s" s="17" r="M6962">
        <v>1183</v>
      </c>
      <c s="220" r="N6962">
        <v>9352</v>
      </c>
      <c s="220" r="O6962">
        <v>628</v>
      </c>
      <c s="220" r="P6962">
        <v>-10800</v>
      </c>
      <c t="s" s="220" r="Q6962">
        <v>11176</v>
      </c>
      <c t="s" s="17" r="R6962">
        <v>11177</v>
      </c>
    </row>
    <row r="6963">
      <c t="s" s="128" r="A6963">
        <v>11178</v>
      </c>
      <c t="s" s="220" r="B6963">
        <v>11179</v>
      </c>
      <c t="s" s="220" r="C6963">
        <v>11180</v>
      </c>
      <c t="s" s="220" r="D6963">
        <v>11181</v>
      </c>
      <c s="168" r="E6963">
        <v>41336.5358564815</v>
      </c>
      <c s="220" r="F6963"/>
      <c t="s" s="220" r="G6963">
        <v>46</v>
      </c>
      <c s="220" r="H6963">
        <v>301974703</v>
      </c>
      <c t="s" s="220" r="I6963">
        <v>4203</v>
      </c>
      <c s="220" r="J6963">
        <v>23439446</v>
      </c>
      <c t="s" s="220" r="K6963">
        <v>11182</v>
      </c>
      <c t="s" s="17" r="L6963">
        <v>116</v>
      </c>
      <c t="s" s="17" r="M6963">
        <v>11183</v>
      </c>
      <c s="220" r="N6963">
        <v>116</v>
      </c>
      <c s="220" r="O6963">
        <v>168</v>
      </c>
      <c s="220" r="P6963">
        <v>3600</v>
      </c>
      <c t="s" s="220" r="Q6963">
        <v>11184</v>
      </c>
      <c t="s" s="17" r="R6963">
        <v>11185</v>
      </c>
    </row>
    <row r="6964">
      <c t="s" s="128" r="A6964">
        <v>11186</v>
      </c>
      <c t="s" s="220" r="B6964">
        <v>7935</v>
      </c>
      <c t="s" s="220" r="C6964">
        <v>11187</v>
      </c>
      <c t="s" s="220" r="D6964">
        <v>11188</v>
      </c>
      <c s="168" r="E6964">
        <v>41336.5352546296</v>
      </c>
      <c s="220" r="F6964"/>
      <c t="s" s="220" r="G6964">
        <v>57</v>
      </c>
      <c s="220" r="H6964"/>
      <c s="220" r="I6964"/>
      <c s="220" r="J6964">
        <v>154869468</v>
      </c>
      <c s="220" r="K6964"/>
      <c t="s" s="17" r="L6964">
        <v>74</v>
      </c>
      <c t="s" s="17" r="M6964">
        <v>7938</v>
      </c>
      <c s="220" r="N6964">
        <v>1007</v>
      </c>
      <c s="220" r="O6964">
        <v>748</v>
      </c>
      <c s="220" r="P6964">
        <v>3600</v>
      </c>
      <c t="s" s="220" r="Q6964">
        <v>11189</v>
      </c>
      <c t="s" s="17" r="R6964">
        <v>4439</v>
      </c>
    </row>
    <row r="6965">
      <c t="s" s="128" r="A6965">
        <v>11190</v>
      </c>
      <c t="s" s="220" r="B6965">
        <v>6790</v>
      </c>
      <c t="s" s="220" r="C6965">
        <v>11191</v>
      </c>
      <c t="s" s="220" r="D6965">
        <v>11192</v>
      </c>
      <c s="168" r="E6965">
        <v>41336.534212963</v>
      </c>
      <c s="220" r="F6965"/>
      <c t="s" s="220" r="G6965">
        <v>57</v>
      </c>
      <c s="220" r="H6965"/>
      <c s="220" r="I6965"/>
      <c s="220" r="J6965">
        <v>550887375</v>
      </c>
      <c s="220" r="K6965"/>
      <c t="s" s="17" r="L6965">
        <v>74</v>
      </c>
      <c t="s" s="17" r="M6965">
        <v>6793</v>
      </c>
      <c s="220" r="N6965">
        <v>805</v>
      </c>
      <c s="220" r="O6965">
        <v>748</v>
      </c>
      <c s="220" r="P6965">
        <v>3600</v>
      </c>
      <c t="s" s="220" r="Q6965">
        <v>11193</v>
      </c>
      <c t="s" s="17" r="R6965">
        <v>1226</v>
      </c>
    </row>
    <row r="6966">
      <c t="s" s="128" r="A6966">
        <v>11194</v>
      </c>
      <c t="s" s="220" r="B6966">
        <v>573</v>
      </c>
      <c t="s" s="220" r="C6966">
        <v>11195</v>
      </c>
      <c t="s" s="220" r="D6966">
        <v>11196</v>
      </c>
      <c s="168" r="E6966">
        <v>41336.5340509259</v>
      </c>
      <c s="220" r="F6966"/>
      <c t="s" s="220" r="G6966">
        <v>57</v>
      </c>
      <c s="220" r="H6966"/>
      <c s="220" r="I6966"/>
      <c s="220" r="J6966">
        <v>17450461</v>
      </c>
      <c s="220" r="K6966"/>
      <c t="s" s="17" r="L6966">
        <v>228</v>
      </c>
      <c t="s" s="17" r="M6966">
        <v>576</v>
      </c>
      <c s="220" r="N6966">
        <v>2776</v>
      </c>
      <c s="220" r="O6966">
        <v>1263</v>
      </c>
      <c s="220" r="P6966">
        <v>3600</v>
      </c>
      <c t="s" s="220" r="Q6966">
        <v>11197</v>
      </c>
      <c t="s" s="17" r="R6966">
        <v>11198</v>
      </c>
    </row>
    <row r="6967">
      <c t="s" s="128" r="A6967">
        <v>11199</v>
      </c>
      <c t="s" s="220" r="B6967">
        <v>2262</v>
      </c>
      <c t="s" s="220" r="C6967">
        <v>11200</v>
      </c>
      <c t="s" s="220" r="D6967">
        <v>11201</v>
      </c>
      <c s="168" r="E6967">
        <v>41336.5340277778</v>
      </c>
      <c s="220" r="F6967"/>
      <c t="s" s="220" r="G6967">
        <v>46</v>
      </c>
      <c s="220" r="H6967"/>
      <c s="220" r="I6967"/>
      <c s="220" r="J6967">
        <v>34255350</v>
      </c>
      <c s="220" r="K6967"/>
      <c t="s" s="17" r="L6967">
        <v>228</v>
      </c>
      <c t="s" s="17" r="M6967">
        <v>2627</v>
      </c>
      <c s="220" r="N6967">
        <v>4034</v>
      </c>
      <c s="220" r="O6967">
        <v>140</v>
      </c>
      <c s="220" r="P6967">
        <v>3600</v>
      </c>
      <c t="s" s="220" r="Q6967">
        <v>11202</v>
      </c>
      <c t="s" s="17" r="R6967">
        <v>11203</v>
      </c>
    </row>
    <row r="6968">
      <c t="s" s="128" r="A6968">
        <v>11204</v>
      </c>
      <c t="s" s="220" r="B6968">
        <v>4203</v>
      </c>
      <c t="s" s="220" r="C6968">
        <v>11205</v>
      </c>
      <c t="s" s="220" r="D6968">
        <v>11206</v>
      </c>
      <c s="168" r="E6968">
        <v>41336.5338541667</v>
      </c>
      <c s="220" r="F6968"/>
      <c t="s" s="220" r="G6968">
        <v>57</v>
      </c>
      <c s="220" r="H6968"/>
      <c s="220" r="I6968"/>
      <c s="220" r="J6968">
        <v>301974703</v>
      </c>
      <c s="220" r="K6968"/>
      <c t="s" s="17" r="L6968">
        <v>116</v>
      </c>
      <c t="s" s="17" r="M6968">
        <v>11207</v>
      </c>
      <c s="220" r="N6968">
        <v>4447</v>
      </c>
      <c s="220" r="O6968">
        <v>200</v>
      </c>
      <c s="220" r="P6968">
        <v>-10800</v>
      </c>
      <c t="s" s="220" r="Q6968">
        <v>11208</v>
      </c>
      <c t="s" s="17" r="R6968">
        <v>9679</v>
      </c>
    </row>
    <row r="6969">
      <c t="s" s="128" r="A6969">
        <v>11209</v>
      </c>
      <c t="s" s="220" r="B6969">
        <v>11210</v>
      </c>
      <c t="s" s="220" r="C6969">
        <v>11211</v>
      </c>
      <c t="s" s="220" r="D6969">
        <v>11212</v>
      </c>
      <c s="168" r="E6969">
        <v>41336.5332407407</v>
      </c>
      <c s="220" r="F6969"/>
      <c t="s" s="220" r="G6969">
        <v>46</v>
      </c>
      <c s="220" r="H6969"/>
      <c s="220" r="I6969"/>
      <c s="220" r="J6969">
        <v>42046955</v>
      </c>
      <c s="220" r="K6969"/>
      <c t="s" s="17" r="L6969">
        <v>282</v>
      </c>
      <c t="s" s="17" r="M6969">
        <v>11213</v>
      </c>
      <c s="220" r="N6969">
        <v>566</v>
      </c>
      <c s="220" r="O6969">
        <v>317</v>
      </c>
      <c s="220" r="P6969">
        <v>3600</v>
      </c>
      <c t="s" s="220" r="Q6969">
        <v>11214</v>
      </c>
      <c t="s" s="17" r="R6969">
        <v>11215</v>
      </c>
    </row>
    <row r="6970">
      <c t="s" s="128" r="A6970">
        <v>11216</v>
      </c>
      <c t="s" s="220" r="B6970">
        <v>5280</v>
      </c>
      <c t="s" s="220" r="C6970">
        <v>11217</v>
      </c>
      <c t="s" s="220" r="D6970">
        <v>11218</v>
      </c>
      <c s="168" r="E6970">
        <v>41336.5329861111</v>
      </c>
      <c s="220" r="F6970"/>
      <c t="s" s="220" r="G6970">
        <v>57</v>
      </c>
      <c s="220" r="H6970"/>
      <c s="220" r="I6970"/>
      <c s="220" r="J6970">
        <v>12432972</v>
      </c>
      <c s="220" r="K6970"/>
      <c t="s" s="17" r="L6970">
        <v>116</v>
      </c>
      <c t="s" s="17" r="M6970">
        <v>5283</v>
      </c>
      <c s="220" r="N6970">
        <v>1184</v>
      </c>
      <c s="220" r="O6970">
        <v>380</v>
      </c>
      <c s="220" r="P6970">
        <v>-36000</v>
      </c>
      <c t="s" s="220" r="Q6970">
        <v>11219</v>
      </c>
      <c t="s" s="17" r="R6970">
        <v>11220</v>
      </c>
    </row>
    <row r="6971">
      <c t="s" s="128" r="A6971">
        <v>11221</v>
      </c>
      <c t="s" s="220" r="B6971">
        <v>2865</v>
      </c>
      <c t="s" s="220" r="C6971">
        <v>11222</v>
      </c>
      <c t="s" s="220" r="D6971">
        <v>11223</v>
      </c>
      <c s="168" r="E6971">
        <v>41336.5327893519</v>
      </c>
      <c s="220" r="F6971"/>
      <c t="s" s="220" r="G6971">
        <v>57</v>
      </c>
      <c s="220" r="H6971"/>
      <c s="220" r="I6971"/>
      <c s="220" r="J6971">
        <v>15776298</v>
      </c>
      <c s="220" r="K6971"/>
      <c t="s" s="17" r="L6971">
        <v>228</v>
      </c>
      <c t="s" s="17" r="M6971">
        <v>2868</v>
      </c>
      <c s="220" r="N6971">
        <v>842</v>
      </c>
      <c s="220" r="O6971">
        <v>1024</v>
      </c>
      <c s="220" r="P6971">
        <v>3600</v>
      </c>
      <c t="s" s="220" r="Q6971">
        <v>11224</v>
      </c>
      <c t="s" s="17" r="R6971">
        <v>11225</v>
      </c>
    </row>
    <row r="6972">
      <c t="s" s="128" r="A6972">
        <v>11226</v>
      </c>
      <c t="s" s="220" r="B6972">
        <v>5106</v>
      </c>
      <c t="s" s="220" r="C6972">
        <v>11227</v>
      </c>
      <c t="s" s="220" r="D6972">
        <v>11228</v>
      </c>
      <c s="168" r="E6972">
        <v>41336.5326967593</v>
      </c>
      <c s="220" r="F6972"/>
      <c t="s" s="220" r="G6972">
        <v>57</v>
      </c>
      <c s="220" r="H6972"/>
      <c s="220" r="I6972"/>
      <c s="220" r="J6972">
        <v>1098407588</v>
      </c>
      <c s="220" r="K6972"/>
      <c t="s" s="17" r="L6972">
        <v>74</v>
      </c>
      <c t="s" s="17" r="M6972">
        <v>5109</v>
      </c>
      <c s="220" r="N6972">
        <v>433</v>
      </c>
      <c s="220" r="O6972">
        <v>79</v>
      </c>
      <c s="220" r="P6972">
        <v>3600</v>
      </c>
      <c t="s" s="220" r="Q6972">
        <v>11229</v>
      </c>
      <c t="s" s="17" r="R6972">
        <v>11230</v>
      </c>
    </row>
    <row r="6973">
      <c t="s" s="128" r="A6973">
        <v>11231</v>
      </c>
      <c t="s" s="220" r="B6973">
        <v>1462</v>
      </c>
      <c t="s" s="220" r="C6973">
        <v>11232</v>
      </c>
      <c t="s" s="220" r="D6973">
        <v>11233</v>
      </c>
      <c s="168" r="E6973">
        <v>41336.532662037</v>
      </c>
      <c s="220" r="F6973"/>
      <c t="s" s="220" r="G6973">
        <v>57</v>
      </c>
      <c s="220" r="H6973"/>
      <c s="220" r="I6973"/>
      <c s="220" r="J6973">
        <v>238565039</v>
      </c>
      <c s="220" r="K6973"/>
      <c t="s" s="17" r="L6973">
        <v>184</v>
      </c>
      <c t="s" s="17" r="M6973">
        <v>1465</v>
      </c>
      <c s="220" r="N6973">
        <v>821</v>
      </c>
      <c s="220" r="O6973">
        <v>624</v>
      </c>
      <c s="220" r="P6973">
        <v>7200</v>
      </c>
      <c t="s" s="220" r="Q6973">
        <v>11234</v>
      </c>
      <c t="s" s="17" r="R6973">
        <v>11235</v>
      </c>
    </row>
    <row r="6974">
      <c t="s" s="128" r="A6974">
        <v>11236</v>
      </c>
      <c t="s" s="220" r="B6974">
        <v>573</v>
      </c>
      <c t="s" s="220" r="C6974">
        <v>11237</v>
      </c>
      <c t="s" s="220" r="D6974">
        <v>11233</v>
      </c>
      <c s="168" r="E6974">
        <v>41336.532662037</v>
      </c>
      <c s="220" r="F6974"/>
      <c t="s" s="220" r="G6974">
        <v>57</v>
      </c>
      <c s="220" r="H6974"/>
      <c s="220" r="I6974"/>
      <c s="220" r="J6974">
        <v>17450461</v>
      </c>
      <c s="220" r="K6974"/>
      <c t="s" s="17" r="L6974">
        <v>228</v>
      </c>
      <c t="s" s="17" r="M6974">
        <v>576</v>
      </c>
      <c s="220" r="N6974">
        <v>2776</v>
      </c>
      <c s="220" r="O6974">
        <v>1263</v>
      </c>
      <c s="220" r="P6974">
        <v>3600</v>
      </c>
      <c t="s" s="220" r="Q6974">
        <v>11238</v>
      </c>
      <c t="s" s="17" r="R6974">
        <v>11239</v>
      </c>
    </row>
    <row r="6975">
      <c t="s" s="128" r="A6975">
        <v>11240</v>
      </c>
      <c t="s" s="220" r="B6975">
        <v>2713</v>
      </c>
      <c t="s" s="220" r="C6975">
        <v>11241</v>
      </c>
      <c t="s" s="220" r="D6975">
        <v>11242</v>
      </c>
      <c s="168" r="E6975">
        <v>41336.5325578704</v>
      </c>
      <c s="220" r="F6975"/>
      <c t="s" s="220" r="G6975">
        <v>57</v>
      </c>
      <c s="220" r="H6975"/>
      <c s="220" r="I6975"/>
      <c s="220" r="J6975">
        <v>86977597</v>
      </c>
      <c s="220" r="K6975"/>
      <c t="s" s="17" r="L6975">
        <v>116</v>
      </c>
      <c t="s" s="17" r="M6975">
        <v>2715</v>
      </c>
      <c s="220" r="N6975">
        <v>80</v>
      </c>
      <c s="220" r="O6975">
        <v>134</v>
      </c>
      <c s="220" r="P6975"/>
      <c t="s" s="220" r="Q6975">
        <v>11243</v>
      </c>
      <c t="s" s="17" r="R6975">
        <v>148</v>
      </c>
    </row>
    <row r="6976">
      <c t="s" s="128" r="A6976">
        <v>11244</v>
      </c>
      <c t="s" s="220" r="B6976">
        <v>2262</v>
      </c>
      <c t="s" s="220" r="C6976">
        <v>11245</v>
      </c>
      <c t="s" s="220" r="D6976">
        <v>11246</v>
      </c>
      <c s="168" r="E6976">
        <v>41336.532337963</v>
      </c>
      <c s="220" r="F6976"/>
      <c t="s" s="220" r="G6976">
        <v>46</v>
      </c>
      <c s="220" r="H6976"/>
      <c s="220" r="I6976"/>
      <c s="220" r="J6976">
        <v>34255350</v>
      </c>
      <c s="220" r="K6976"/>
      <c t="s" s="17" r="L6976">
        <v>228</v>
      </c>
      <c t="s" s="17" r="M6976">
        <v>2627</v>
      </c>
      <c s="220" r="N6976">
        <v>4034</v>
      </c>
      <c s="220" r="O6976">
        <v>140</v>
      </c>
      <c s="220" r="P6976">
        <v>3600</v>
      </c>
      <c t="s" s="220" r="Q6976">
        <v>11247</v>
      </c>
      <c t="s" s="17" r="R6976">
        <v>11248</v>
      </c>
    </row>
    <row r="6977">
      <c t="s" s="128" r="A6977">
        <v>11249</v>
      </c>
      <c t="s" s="220" r="B6977">
        <v>525</v>
      </c>
      <c t="s" s="220" r="C6977">
        <v>11250</v>
      </c>
      <c t="s" s="220" r="D6977">
        <v>11251</v>
      </c>
      <c s="168" r="E6977">
        <v>41336.5295717593</v>
      </c>
      <c s="220" r="F6977"/>
      <c t="s" s="220" r="G6977">
        <v>57</v>
      </c>
      <c s="220" r="H6977"/>
      <c s="220" r="I6977"/>
      <c s="220" r="J6977">
        <v>433626240</v>
      </c>
      <c s="220" r="K6977"/>
      <c t="s" s="17" r="L6977">
        <v>74</v>
      </c>
      <c t="s" s="17" r="M6977">
        <v>528</v>
      </c>
      <c s="220" r="N6977">
        <v>85</v>
      </c>
      <c s="220" r="O6977">
        <v>116</v>
      </c>
      <c s="220" r="P6977"/>
      <c t="s" s="220" r="Q6977">
        <v>11252</v>
      </c>
      <c t="s" s="17" r="R6977">
        <v>2494</v>
      </c>
    </row>
    <row r="6978">
      <c t="s" s="128" r="A6978">
        <v>11253</v>
      </c>
      <c t="s" s="220" r="B6978">
        <v>11254</v>
      </c>
      <c t="s" s="220" r="C6978">
        <v>11255</v>
      </c>
      <c t="s" s="220" r="D6978">
        <v>11256</v>
      </c>
      <c s="168" r="E6978">
        <v>41336.5290740741</v>
      </c>
      <c s="220" r="F6978"/>
      <c t="s" s="220" r="G6978">
        <v>46</v>
      </c>
      <c s="220" r="H6978"/>
      <c s="220" r="I6978"/>
      <c s="220" r="J6978">
        <v>27603829</v>
      </c>
      <c s="220" r="K6978"/>
      <c t="s" s="17" r="L6978">
        <v>116</v>
      </c>
      <c t="s" s="17" r="M6978">
        <v>11257</v>
      </c>
      <c s="220" r="N6978">
        <v>770</v>
      </c>
      <c s="220" r="O6978">
        <v>1985</v>
      </c>
      <c s="220" r="P6978">
        <v>3600</v>
      </c>
      <c t="s" s="220" r="Q6978">
        <v>11258</v>
      </c>
      <c t="s" s="17" r="R6978">
        <v>11259</v>
      </c>
    </row>
    <row r="6979">
      <c t="s" s="128" r="A6979">
        <v>11260</v>
      </c>
      <c t="s" s="220" r="B6979">
        <v>1980</v>
      </c>
      <c t="s" s="220" r="C6979">
        <v>11261</v>
      </c>
      <c t="s" s="220" r="D6979">
        <v>11262</v>
      </c>
      <c s="168" r="E6979">
        <v>41336.5280671296</v>
      </c>
      <c s="220" r="F6979"/>
      <c t="s" s="220" r="G6979">
        <v>57</v>
      </c>
      <c s="220" r="H6979"/>
      <c s="220" r="I6979"/>
      <c s="220" r="J6979">
        <v>517443979</v>
      </c>
      <c s="220" r="K6979"/>
      <c t="s" s="17" r="L6979">
        <v>135</v>
      </c>
      <c t="s" s="17" r="M6979">
        <v>1983</v>
      </c>
      <c s="220" r="N6979">
        <v>650</v>
      </c>
      <c s="220" r="O6979">
        <v>698</v>
      </c>
      <c s="220" r="P6979">
        <v>-36000</v>
      </c>
      <c t="s" s="220" r="Q6979">
        <v>11263</v>
      </c>
      <c t="s" s="17" r="R6979">
        <v>11264</v>
      </c>
    </row>
    <row r="6980">
      <c t="s" s="128" r="A6980">
        <v>11265</v>
      </c>
      <c t="s" s="220" r="B6980">
        <v>4514</v>
      </c>
      <c t="s" s="220" r="C6980">
        <v>11266</v>
      </c>
      <c t="s" s="220" r="D6980">
        <v>11267</v>
      </c>
      <c s="168" r="E6980">
        <v>41336.5280555556</v>
      </c>
      <c s="220" r="F6980"/>
      <c t="s" s="220" r="G6980">
        <v>57</v>
      </c>
      <c s="220" r="H6980"/>
      <c s="220" r="I6980"/>
      <c s="220" r="J6980">
        <v>917117984</v>
      </c>
      <c s="220" r="K6980"/>
      <c t="s" s="17" r="L6980">
        <v>116</v>
      </c>
      <c t="s" s="17" r="M6980">
        <v>4666</v>
      </c>
      <c s="220" r="N6980">
        <v>44</v>
      </c>
      <c s="220" r="O6980">
        <v>316</v>
      </c>
      <c s="220" r="P6980">
        <v>3600</v>
      </c>
      <c t="s" s="220" r="Q6980">
        <v>11268</v>
      </c>
      <c t="s" s="17" r="R6980">
        <v>11269</v>
      </c>
    </row>
    <row r="6981">
      <c t="s" s="128" r="A6981">
        <v>11270</v>
      </c>
      <c t="s" s="220" r="B6981">
        <v>8433</v>
      </c>
      <c t="s" s="220" r="C6981">
        <v>11271</v>
      </c>
      <c t="s" s="220" r="D6981">
        <v>11272</v>
      </c>
      <c s="168" r="E6981">
        <v>41336.5277314815</v>
      </c>
      <c s="220" r="F6981"/>
      <c t="s" s="220" r="G6981">
        <v>57</v>
      </c>
      <c s="220" r="H6981"/>
      <c s="220" r="I6981"/>
      <c s="220" r="J6981">
        <v>129194824</v>
      </c>
      <c s="220" r="K6981"/>
      <c t="s" s="17" r="L6981">
        <v>969</v>
      </c>
      <c t="s" s="17" r="M6981">
        <v>8435</v>
      </c>
      <c s="220" r="N6981">
        <v>20</v>
      </c>
      <c s="220" r="O6981">
        <v>37</v>
      </c>
      <c s="220" r="P6981">
        <v>3600</v>
      </c>
      <c t="s" s="220" r="Q6981">
        <v>11273</v>
      </c>
      <c t="s" s="17" r="R6981">
        <v>11274</v>
      </c>
    </row>
    <row r="6982">
      <c t="s" s="128" r="A6982">
        <v>11275</v>
      </c>
      <c t="s" s="220" r="B6982">
        <v>385</v>
      </c>
      <c t="s" s="220" r="C6982">
        <v>11276</v>
      </c>
      <c t="s" s="220" r="D6982">
        <v>11277</v>
      </c>
      <c s="168" r="E6982">
        <v>41336.5224189815</v>
      </c>
      <c s="220" r="F6982"/>
      <c t="s" s="220" r="G6982">
        <v>57</v>
      </c>
      <c s="220" r="H6982"/>
      <c s="220" r="I6982"/>
      <c s="220" r="J6982">
        <v>276168311</v>
      </c>
      <c s="220" r="K6982"/>
      <c t="s" s="17" r="L6982">
        <v>228</v>
      </c>
      <c t="s" s="17" r="M6982">
        <v>388</v>
      </c>
      <c s="220" r="N6982">
        <v>195</v>
      </c>
      <c s="220" r="O6982">
        <v>861</v>
      </c>
      <c s="220" r="P6982">
        <v>3600</v>
      </c>
      <c t="s" s="220" r="Q6982">
        <v>11278</v>
      </c>
      <c t="s" s="17" r="R6982">
        <v>11279</v>
      </c>
    </row>
    <row r="6983">
      <c t="s" s="128" r="A6983">
        <v>11280</v>
      </c>
      <c t="s" s="220" r="B6983">
        <v>552</v>
      </c>
      <c t="s" s="220" r="C6983">
        <v>11281</v>
      </c>
      <c t="s" s="220" r="D6983">
        <v>11282</v>
      </c>
      <c s="168" r="E6983">
        <v>41336.5215277778</v>
      </c>
      <c s="220" r="F6983"/>
      <c t="s" s="220" r="G6983">
        <v>46</v>
      </c>
      <c s="220" r="H6983">
        <v>19066080</v>
      </c>
      <c t="s" s="220" r="I6983">
        <v>11283</v>
      </c>
      <c s="220" r="J6983">
        <v>53755836</v>
      </c>
      <c t="s" s="220" r="K6983">
        <v>11284</v>
      </c>
      <c t="s" s="17" r="L6983">
        <v>49</v>
      </c>
      <c t="s" s="17" r="M6983">
        <v>555</v>
      </c>
      <c s="220" r="N6983">
        <v>278</v>
      </c>
      <c s="220" r="O6983">
        <v>241</v>
      </c>
      <c s="220" r="P6983">
        <v>3600</v>
      </c>
      <c t="s" s="220" r="Q6983">
        <v>11285</v>
      </c>
      <c t="s" s="17" r="R6983">
        <v>11286</v>
      </c>
    </row>
    <row r="6984">
      <c t="s" s="128" r="A6984">
        <v>11287</v>
      </c>
      <c t="s" s="220" r="B6984">
        <v>1125</v>
      </c>
      <c t="s" s="220" r="C6984">
        <v>11288</v>
      </c>
      <c t="s" s="220" r="D6984">
        <v>11289</v>
      </c>
      <c s="168" r="E6984">
        <v>41336.521412037</v>
      </c>
      <c s="220" r="F6984"/>
      <c t="s" s="220" r="G6984">
        <v>57</v>
      </c>
      <c s="220" r="H6984"/>
      <c s="220" r="I6984"/>
      <c s="220" r="J6984">
        <v>1074353845</v>
      </c>
      <c s="220" r="K6984"/>
      <c t="s" s="17" r="L6984">
        <v>116</v>
      </c>
      <c t="s" s="17" r="M6984">
        <v>1128</v>
      </c>
      <c s="220" r="N6984">
        <v>390</v>
      </c>
      <c s="220" r="O6984">
        <v>28</v>
      </c>
      <c s="220" r="P6984">
        <v>3600</v>
      </c>
      <c t="s" s="220" r="Q6984">
        <v>11290</v>
      </c>
      <c t="s" s="17" r="R6984">
        <v>11291</v>
      </c>
    </row>
    <row r="6985">
      <c t="s" s="128" r="A6985">
        <v>11292</v>
      </c>
      <c t="s" s="220" r="B6985">
        <v>5917</v>
      </c>
      <c t="s" s="220" r="C6985">
        <v>11293</v>
      </c>
      <c t="s" s="220" r="D6985">
        <v>11294</v>
      </c>
      <c s="168" r="E6985">
        <v>41336.5211574074</v>
      </c>
      <c s="220" r="F6985"/>
      <c t="s" s="220" r="G6985">
        <v>57</v>
      </c>
      <c s="220" r="H6985"/>
      <c s="220" r="I6985"/>
      <c s="220" r="J6985">
        <v>34888442</v>
      </c>
      <c s="220" r="K6985"/>
      <c t="s" s="17" r="L6985">
        <v>74</v>
      </c>
      <c t="s" s="17" r="M6985">
        <v>5920</v>
      </c>
      <c s="220" r="N6985">
        <v>3287</v>
      </c>
      <c s="220" r="O6985">
        <v>1082</v>
      </c>
      <c s="220" r="P6985">
        <v>3600</v>
      </c>
      <c t="s" s="220" r="Q6985">
        <v>11295</v>
      </c>
      <c t="s" s="17" r="R6985">
        <v>11296</v>
      </c>
    </row>
    <row r="6986">
      <c t="s" s="128" r="A6986">
        <v>11297</v>
      </c>
      <c t="s" s="220" r="B6986">
        <v>2287</v>
      </c>
      <c t="s" s="220" r="C6986">
        <v>11298</v>
      </c>
      <c t="s" s="220" r="D6986">
        <v>11299</v>
      </c>
      <c s="168" r="E6986">
        <v>41336.5206481482</v>
      </c>
      <c s="220" r="F6986"/>
      <c t="s" s="220" r="G6986">
        <v>46</v>
      </c>
      <c s="220" r="H6986"/>
      <c s="220" r="I6986"/>
      <c s="220" r="J6986">
        <v>14461032</v>
      </c>
      <c s="220" r="K6986"/>
      <c t="s" s="17" r="L6986">
        <v>74</v>
      </c>
      <c t="s" s="17" r="M6986">
        <v>2292</v>
      </c>
      <c s="220" r="N6986">
        <v>5043</v>
      </c>
      <c s="220" r="O6986">
        <v>1996</v>
      </c>
      <c s="220" r="P6986">
        <v>-28800</v>
      </c>
      <c t="s" s="220" r="Q6986">
        <v>11300</v>
      </c>
      <c t="s" s="17" r="R6986">
        <v>11301</v>
      </c>
    </row>
    <row r="6987">
      <c t="s" s="128" r="A6987">
        <v>11302</v>
      </c>
      <c t="s" s="220" r="B6987">
        <v>11303</v>
      </c>
      <c t="s" s="220" r="C6987">
        <v>11304</v>
      </c>
      <c t="s" s="220" r="D6987">
        <v>11305</v>
      </c>
      <c s="168" r="E6987">
        <v>41336.5198611111</v>
      </c>
      <c s="220" r="F6987"/>
      <c t="s" s="220" r="G6987">
        <v>57</v>
      </c>
      <c s="220" r="H6987"/>
      <c s="220" r="I6987"/>
      <c s="220" r="J6987">
        <v>25688081</v>
      </c>
      <c s="220" r="K6987"/>
      <c t="s" s="17" r="L6987">
        <v>74</v>
      </c>
      <c t="s" s="17" r="M6987">
        <v>11306</v>
      </c>
      <c s="220" r="N6987">
        <v>573</v>
      </c>
      <c s="220" r="O6987">
        <v>217</v>
      </c>
      <c s="220" r="P6987">
        <v>3600</v>
      </c>
      <c t="s" s="220" r="Q6987">
        <v>11307</v>
      </c>
      <c t="s" s="17" r="R6987">
        <v>11308</v>
      </c>
    </row>
    <row r="6988">
      <c t="s" s="128" r="A6988">
        <v>11309</v>
      </c>
      <c t="s" s="220" r="B6988">
        <v>11310</v>
      </c>
      <c t="s" s="220" r="C6988">
        <v>11311</v>
      </c>
      <c t="s" s="220" r="D6988">
        <v>11312</v>
      </c>
      <c s="168" r="E6988">
        <v>41336.5171527778</v>
      </c>
      <c s="220" r="F6988"/>
      <c t="s" s="220" r="G6988">
        <v>57</v>
      </c>
      <c s="220" r="H6988"/>
      <c s="220" r="I6988"/>
      <c s="220" r="J6988">
        <v>306730962</v>
      </c>
      <c s="220" r="K6988"/>
      <c t="s" s="17" r="L6988">
        <v>228</v>
      </c>
      <c t="s" s="17" r="M6988">
        <v>11313</v>
      </c>
      <c s="220" r="N6988">
        <v>13</v>
      </c>
      <c s="220" r="O6988">
        <v>7</v>
      </c>
      <c s="220" r="P6988">
        <v>3600</v>
      </c>
      <c t="s" s="220" r="Q6988">
        <v>11314</v>
      </c>
      <c t="s" s="17" r="R6988">
        <v>11315</v>
      </c>
    </row>
    <row r="6989">
      <c t="s" s="128" r="A6989">
        <v>11316</v>
      </c>
      <c t="s" s="220" r="B6989">
        <v>1494</v>
      </c>
      <c t="s" s="220" r="C6989">
        <v>11317</v>
      </c>
      <c t="s" s="220" r="D6989">
        <v>11318</v>
      </c>
      <c s="168" r="E6989">
        <v>41336.5145486111</v>
      </c>
      <c s="220" r="F6989"/>
      <c t="s" s="220" r="G6989">
        <v>46</v>
      </c>
      <c s="220" r="H6989">
        <v>25583565</v>
      </c>
      <c t="s" s="220" r="I6989">
        <v>54</v>
      </c>
      <c s="220" r="J6989">
        <v>49009102</v>
      </c>
      <c t="s" s="220" r="K6989">
        <v>11319</v>
      </c>
      <c t="s" s="17" r="L6989">
        <v>74</v>
      </c>
      <c t="s" s="17" r="M6989">
        <v>1497</v>
      </c>
      <c s="220" r="N6989">
        <v>448</v>
      </c>
      <c s="220" r="O6989">
        <v>351</v>
      </c>
      <c s="220" r="P6989">
        <v>12600</v>
      </c>
      <c t="s" s="220" r="Q6989">
        <v>11320</v>
      </c>
      <c t="s" s="17" r="R6989">
        <v>11321</v>
      </c>
    </row>
    <row r="6990">
      <c t="s" s="128" r="A6990">
        <v>11322</v>
      </c>
      <c t="s" s="220" r="B6990">
        <v>11310</v>
      </c>
      <c t="s" s="220" r="C6990">
        <v>11323</v>
      </c>
      <c t="s" s="220" r="D6990">
        <v>11324</v>
      </c>
      <c s="168" r="E6990">
        <v>41336.5116666667</v>
      </c>
      <c s="220" r="F6990"/>
      <c t="s" s="220" r="G6990">
        <v>57</v>
      </c>
      <c s="220" r="H6990"/>
      <c s="220" r="I6990"/>
      <c s="220" r="J6990">
        <v>306730962</v>
      </c>
      <c s="220" r="K6990"/>
      <c t="s" s="17" r="L6990">
        <v>228</v>
      </c>
      <c t="s" s="17" r="M6990">
        <v>11313</v>
      </c>
      <c s="220" r="N6990">
        <v>13</v>
      </c>
      <c s="220" r="O6990">
        <v>7</v>
      </c>
      <c s="220" r="P6990">
        <v>3600</v>
      </c>
      <c t="s" s="220" r="Q6990">
        <v>11325</v>
      </c>
      <c t="s" s="17" r="R6990">
        <v>11326</v>
      </c>
    </row>
    <row r="6991">
      <c t="s" s="128" r="A6991">
        <v>11327</v>
      </c>
      <c t="s" s="220" r="B6991">
        <v>897</v>
      </c>
      <c t="s" s="220" r="C6991">
        <v>11328</v>
      </c>
      <c t="s" s="220" r="D6991">
        <v>11324</v>
      </c>
      <c s="168" r="E6991">
        <v>41336.5116666667</v>
      </c>
      <c s="220" r="F6991"/>
      <c t="s" s="220" r="G6991">
        <v>46</v>
      </c>
      <c s="220" r="H6991"/>
      <c s="220" r="I6991"/>
      <c s="220" r="J6991">
        <v>72318188</v>
      </c>
      <c s="220" r="K6991"/>
      <c t="s" s="17" r="L6991">
        <v>7129</v>
      </c>
      <c t="s" s="17" r="M6991">
        <v>2696</v>
      </c>
      <c s="220" r="N6991">
        <v>556</v>
      </c>
      <c s="220" r="O6991">
        <v>337</v>
      </c>
      <c s="220" r="P6991">
        <v>7200</v>
      </c>
      <c t="s" s="220" r="Q6991">
        <v>11329</v>
      </c>
      <c t="s" s="17" r="R6991">
        <v>11330</v>
      </c>
    </row>
    <row r="6992">
      <c t="s" s="128" r="A6992">
        <v>11331</v>
      </c>
      <c t="s" s="220" r="B6992">
        <v>918</v>
      </c>
      <c t="s" s="220" r="C6992">
        <v>11332</v>
      </c>
      <c t="s" s="220" r="D6992">
        <v>11333</v>
      </c>
      <c s="168" r="E6992">
        <v>41336.509849537</v>
      </c>
      <c s="220" r="F6992"/>
      <c t="s" s="220" r="G6992">
        <v>57</v>
      </c>
      <c s="220" r="H6992"/>
      <c s="220" r="I6992"/>
      <c s="220" r="J6992">
        <v>1096196947</v>
      </c>
      <c s="220" r="K6992"/>
      <c t="s" s="17" r="L6992">
        <v>127</v>
      </c>
      <c t="s" s="17" r="M6992">
        <v>957</v>
      </c>
      <c s="220" r="N6992">
        <v>119</v>
      </c>
      <c s="220" r="O6992">
        <v>460</v>
      </c>
      <c s="220" r="P6992"/>
      <c t="s" s="220" r="Q6992">
        <v>11334</v>
      </c>
      <c t="s" s="17" r="R6992">
        <v>11335</v>
      </c>
    </row>
    <row r="6993">
      <c t="s" s="128" r="A6993">
        <v>11336</v>
      </c>
      <c t="s" s="220" r="B6993">
        <v>1321</v>
      </c>
      <c t="s" s="220" r="C6993">
        <v>11337</v>
      </c>
      <c t="s" s="220" r="D6993">
        <v>11338</v>
      </c>
      <c s="168" r="E6993">
        <v>41336.5083217593</v>
      </c>
      <c s="220" r="F6993"/>
      <c t="s" s="220" r="G6993">
        <v>57</v>
      </c>
      <c s="220" r="H6993"/>
      <c s="220" r="I6993"/>
      <c s="220" r="J6993">
        <v>24427498</v>
      </c>
      <c s="220" r="K6993"/>
      <c t="s" s="17" r="L6993">
        <v>74</v>
      </c>
      <c t="s" s="17" r="M6993">
        <v>1325</v>
      </c>
      <c s="220" r="N6993">
        <v>346</v>
      </c>
      <c s="220" r="O6993">
        <v>316</v>
      </c>
      <c s="220" r="P6993">
        <v>3600</v>
      </c>
      <c t="s" s="220" r="Q6993">
        <v>11339</v>
      </c>
      <c t="s" s="17" r="R6993">
        <v>11340</v>
      </c>
    </row>
    <row r="6994">
      <c t="s" s="128" r="A6994">
        <v>11341</v>
      </c>
      <c t="s" s="220" r="B6994">
        <v>10526</v>
      </c>
      <c t="s" s="220" r="C6994">
        <v>11342</v>
      </c>
      <c t="s" s="220" r="D6994">
        <v>11343</v>
      </c>
      <c s="168" r="E6994">
        <v>41336.5071412037</v>
      </c>
      <c s="220" r="F6994"/>
      <c t="s" s="220" r="G6994">
        <v>46</v>
      </c>
      <c s="220" r="H6994"/>
      <c s="220" r="I6994"/>
      <c s="220" r="J6994">
        <v>14379131</v>
      </c>
      <c s="220" r="K6994"/>
      <c t="s" s="17" r="L6994">
        <v>135</v>
      </c>
      <c t="s" s="17" r="M6994">
        <v>10528</v>
      </c>
      <c s="220" r="N6994">
        <v>219</v>
      </c>
      <c s="220" r="O6994">
        <v>226</v>
      </c>
      <c s="220" r="P6994">
        <v>3600</v>
      </c>
      <c t="s" s="220" r="Q6994">
        <v>11344</v>
      </c>
      <c t="s" s="17" r="R6994">
        <v>11345</v>
      </c>
    </row>
    <row r="6995">
      <c t="s" s="128" r="A6995">
        <v>11346</v>
      </c>
      <c t="s" s="220" r="B6995">
        <v>11310</v>
      </c>
      <c t="s" s="220" r="C6995">
        <v>11347</v>
      </c>
      <c t="s" s="220" r="D6995">
        <v>11348</v>
      </c>
      <c s="168" r="E6995">
        <v>41336.5060416667</v>
      </c>
      <c s="220" r="F6995"/>
      <c t="s" s="220" r="G6995">
        <v>57</v>
      </c>
      <c s="220" r="H6995"/>
      <c s="220" r="I6995"/>
      <c s="220" r="J6995">
        <v>306730962</v>
      </c>
      <c s="220" r="K6995"/>
      <c t="s" s="17" r="L6995">
        <v>228</v>
      </c>
      <c t="s" s="17" r="M6995">
        <v>11313</v>
      </c>
      <c s="220" r="N6995">
        <v>13</v>
      </c>
      <c s="220" r="O6995">
        <v>7</v>
      </c>
      <c s="220" r="P6995">
        <v>3600</v>
      </c>
      <c t="s" s="220" r="Q6995">
        <v>11349</v>
      </c>
      <c t="s" s="17" r="R6995">
        <v>11350</v>
      </c>
    </row>
    <row r="6996">
      <c t="s" s="128" r="A6996">
        <v>11351</v>
      </c>
      <c t="s" s="220" r="B6996">
        <v>1111</v>
      </c>
      <c t="s" s="220" r="C6996">
        <v>11352</v>
      </c>
      <c t="s" s="220" r="D6996">
        <v>11353</v>
      </c>
      <c s="168" r="E6996">
        <v>41336.5054398148</v>
      </c>
      <c s="220" r="F6996"/>
      <c t="s" s="220" r="G6996">
        <v>57</v>
      </c>
      <c s="220" r="H6996"/>
      <c s="220" r="I6996"/>
      <c s="220" r="J6996">
        <v>15375817</v>
      </c>
      <c s="220" r="K6996"/>
      <c t="s" s="17" r="L6996">
        <v>228</v>
      </c>
      <c t="s" s="17" r="M6996">
        <v>1114</v>
      </c>
      <c s="220" r="N6996">
        <v>2088</v>
      </c>
      <c s="220" r="O6996">
        <v>690</v>
      </c>
      <c s="220" r="P6996">
        <v>3600</v>
      </c>
      <c t="s" s="220" r="Q6996">
        <v>11354</v>
      </c>
      <c t="s" s="17" r="R6996">
        <v>178</v>
      </c>
    </row>
    <row r="6997">
      <c t="s" s="128" r="A6997">
        <v>11355</v>
      </c>
      <c t="s" s="220" r="B6997">
        <v>7473</v>
      </c>
      <c t="s" s="220" r="C6997">
        <v>11356</v>
      </c>
      <c t="s" s="220" r="D6997">
        <v>11357</v>
      </c>
      <c s="168" r="E6997">
        <v>41336.5049768518</v>
      </c>
      <c s="220" r="F6997"/>
      <c t="s" s="220" r="G6997">
        <v>46</v>
      </c>
      <c s="220" r="H6997"/>
      <c s="220" r="I6997"/>
      <c s="220" r="J6997">
        <v>65919746</v>
      </c>
      <c s="220" r="K6997"/>
      <c t="s" s="17" r="L6997">
        <v>74</v>
      </c>
      <c t="s" s="17" r="M6997">
        <v>7476</v>
      </c>
      <c s="220" r="N6997">
        <v>177</v>
      </c>
      <c s="220" r="O6997">
        <v>195</v>
      </c>
      <c s="220" r="P6997"/>
      <c t="s" s="220" r="Q6997">
        <v>11358</v>
      </c>
      <c t="s" s="17" r="R6997">
        <v>11359</v>
      </c>
    </row>
    <row r="6998">
      <c t="s" s="128" r="A6998">
        <v>11360</v>
      </c>
      <c t="s" s="220" r="B6998">
        <v>11361</v>
      </c>
      <c t="s" s="220" r="C6998">
        <v>11362</v>
      </c>
      <c t="s" s="220" r="D6998">
        <v>11363</v>
      </c>
      <c s="168" r="E6998">
        <v>41336.5047453704</v>
      </c>
      <c s="220" r="F6998"/>
      <c t="s" s="220" r="G6998">
        <v>57</v>
      </c>
      <c s="220" r="H6998">
        <v>32906800</v>
      </c>
      <c t="s" s="220" r="I6998">
        <v>8892</v>
      </c>
      <c s="220" r="J6998">
        <v>587691284</v>
      </c>
      <c t="s" s="220" r="K6998">
        <v>11364</v>
      </c>
      <c t="s" s="17" r="L6998">
        <v>49</v>
      </c>
      <c t="s" s="17" r="M6998">
        <v>11365</v>
      </c>
      <c s="220" r="N6998">
        <v>46</v>
      </c>
      <c s="220" r="O6998">
        <v>65</v>
      </c>
      <c s="220" r="P6998"/>
      <c t="s" s="220" r="Q6998">
        <v>11366</v>
      </c>
      <c t="s" s="17" r="R6998">
        <v>11367</v>
      </c>
    </row>
    <row r="6999">
      <c t="s" s="128" r="A6999">
        <v>11368</v>
      </c>
      <c t="s" s="220" r="B6999">
        <v>11369</v>
      </c>
      <c t="s" s="220" r="C6999">
        <v>11370</v>
      </c>
      <c t="s" s="220" r="D6999">
        <v>11371</v>
      </c>
      <c s="168" r="E6999">
        <v>41336.5031134259</v>
      </c>
      <c s="220" r="F6999"/>
      <c t="s" s="220" r="G6999">
        <v>57</v>
      </c>
      <c s="220" r="H6999"/>
      <c s="220" r="I6999"/>
      <c s="220" r="J6999">
        <v>219740753</v>
      </c>
      <c s="220" r="K6999"/>
      <c t="s" s="17" r="L6999">
        <v>282</v>
      </c>
      <c t="s" s="17" r="M6999">
        <v>11372</v>
      </c>
      <c s="220" r="N6999">
        <v>122</v>
      </c>
      <c s="220" r="O6999">
        <v>342</v>
      </c>
      <c s="220" r="P6999"/>
      <c t="s" s="220" r="Q6999">
        <v>11373</v>
      </c>
      <c t="s" s="17" r="R6999">
        <v>11374</v>
      </c>
    </row>
    <row r="7000">
      <c t="s" s="128" r="A7000">
        <v>11375</v>
      </c>
      <c t="s" s="220" r="B7000">
        <v>11376</v>
      </c>
      <c t="s" s="220" r="C7000">
        <v>11377</v>
      </c>
      <c t="s" s="220" r="D7000">
        <v>11378</v>
      </c>
      <c s="168" r="E7000">
        <v>41336.5010300926</v>
      </c>
      <c s="220" r="F7000"/>
      <c t="s" s="220" r="G7000">
        <v>57</v>
      </c>
      <c s="220" r="H7000"/>
      <c s="220" r="I7000"/>
      <c s="220" r="J7000">
        <v>823534964</v>
      </c>
      <c s="220" r="K7000"/>
      <c t="s" s="17" r="L7000">
        <v>1636</v>
      </c>
      <c t="s" s="17" r="M7000">
        <v>11379</v>
      </c>
      <c s="220" r="N7000">
        <v>63</v>
      </c>
      <c s="220" r="O7000">
        <v>441</v>
      </c>
      <c s="220" r="P7000"/>
      <c t="s" s="220" r="Q7000">
        <v>11380</v>
      </c>
      <c t="s" s="17" r="R7000">
        <v>11381</v>
      </c>
    </row>
    <row r="7001">
      <c t="s" s="128" r="A7001">
        <v>11382</v>
      </c>
      <c t="s" s="220" r="B7001">
        <v>1623</v>
      </c>
      <c t="s" s="220" r="C7001">
        <v>11383</v>
      </c>
      <c t="s" s="220" r="D7001">
        <v>11384</v>
      </c>
      <c s="168" r="E7001">
        <v>41336.5000810185</v>
      </c>
      <c s="220" r="F7001"/>
      <c t="s" s="220" r="G7001">
        <v>57</v>
      </c>
      <c s="220" r="H7001"/>
      <c s="220" r="I7001"/>
      <c s="220" r="J7001">
        <v>848725196</v>
      </c>
      <c s="220" r="K7001"/>
      <c t="s" s="17" r="L7001">
        <v>74</v>
      </c>
      <c t="s" s="17" r="M7001">
        <v>1627</v>
      </c>
      <c s="220" r="N7001">
        <v>2415</v>
      </c>
      <c s="220" r="O7001">
        <v>70</v>
      </c>
      <c s="220" r="P7001">
        <v>3600</v>
      </c>
      <c t="s" s="220" r="Q7001">
        <v>11385</v>
      </c>
      <c t="s" s="17" r="R7001">
        <v>11386</v>
      </c>
    </row>
    <row r="7002">
      <c t="s" s="128" r="A7002">
        <v>11387</v>
      </c>
      <c t="s" s="220" r="B7002">
        <v>1980</v>
      </c>
      <c t="s" s="220" r="C7002">
        <v>11388</v>
      </c>
      <c t="s" s="220" r="D7002">
        <v>11389</v>
      </c>
      <c s="168" r="E7002">
        <v>41336.4995138889</v>
      </c>
      <c s="220" r="F7002"/>
      <c t="s" s="220" r="G7002">
        <v>57</v>
      </c>
      <c s="220" r="H7002"/>
      <c s="220" r="I7002"/>
      <c s="220" r="J7002">
        <v>517443979</v>
      </c>
      <c s="220" r="K7002"/>
      <c t="s" s="17" r="L7002">
        <v>135</v>
      </c>
      <c t="s" s="17" r="M7002">
        <v>1983</v>
      </c>
      <c s="220" r="N7002">
        <v>650</v>
      </c>
      <c s="220" r="O7002">
        <v>698</v>
      </c>
      <c s="220" r="P7002">
        <v>-36000</v>
      </c>
      <c t="s" s="220" r="Q7002">
        <v>11390</v>
      </c>
      <c t="s" s="17" r="R7002">
        <v>11264</v>
      </c>
    </row>
    <row r="7003">
      <c t="s" s="128" r="A7003">
        <v>11391</v>
      </c>
      <c t="s" s="220" r="B7003">
        <v>2865</v>
      </c>
      <c t="s" s="220" r="C7003">
        <v>11392</v>
      </c>
      <c t="s" s="220" r="D7003">
        <v>11393</v>
      </c>
      <c s="168" r="E7003">
        <v>41336.4989236111</v>
      </c>
      <c s="220" r="F7003"/>
      <c t="s" s="220" r="G7003">
        <v>57</v>
      </c>
      <c s="220" r="H7003"/>
      <c s="220" r="I7003"/>
      <c s="220" r="J7003">
        <v>15776298</v>
      </c>
      <c s="220" r="K7003"/>
      <c t="s" s="17" r="L7003">
        <v>184</v>
      </c>
      <c t="s" s="17" r="M7003">
        <v>2868</v>
      </c>
      <c s="220" r="N7003">
        <v>842</v>
      </c>
      <c s="220" r="O7003">
        <v>1024</v>
      </c>
      <c s="220" r="P7003">
        <v>3600</v>
      </c>
      <c t="s" s="220" r="Q7003">
        <v>11394</v>
      </c>
      <c t="s" s="17" r="R7003">
        <v>11395</v>
      </c>
    </row>
    <row r="7004">
      <c t="s" s="128" r="A7004">
        <v>11396</v>
      </c>
      <c t="s" s="220" r="B7004">
        <v>1980</v>
      </c>
      <c t="s" s="220" r="C7004">
        <v>11397</v>
      </c>
      <c t="s" s="220" r="D7004">
        <v>11398</v>
      </c>
      <c s="168" r="E7004">
        <v>41336.4969328704</v>
      </c>
      <c s="220" r="F7004"/>
      <c t="s" s="220" r="G7004">
        <v>57</v>
      </c>
      <c s="220" r="H7004"/>
      <c s="220" r="I7004"/>
      <c s="220" r="J7004">
        <v>517443979</v>
      </c>
      <c s="220" r="K7004"/>
      <c t="s" s="17" r="L7004">
        <v>135</v>
      </c>
      <c t="s" s="17" r="M7004">
        <v>1983</v>
      </c>
      <c s="220" r="N7004">
        <v>650</v>
      </c>
      <c s="220" r="O7004">
        <v>698</v>
      </c>
      <c s="220" r="P7004">
        <v>-36000</v>
      </c>
      <c t="s" s="220" r="Q7004">
        <v>11399</v>
      </c>
      <c t="s" s="17" r="R7004">
        <v>11400</v>
      </c>
    </row>
    <row r="7005">
      <c t="s" s="128" r="A7005">
        <v>11401</v>
      </c>
      <c t="s" s="220" r="B7005">
        <v>4514</v>
      </c>
      <c t="s" s="220" r="C7005">
        <v>11402</v>
      </c>
      <c t="s" s="220" r="D7005">
        <v>11403</v>
      </c>
      <c s="168" r="E7005">
        <v>41336.4949768518</v>
      </c>
      <c s="220" r="F7005"/>
      <c t="s" s="220" r="G7005">
        <v>57</v>
      </c>
      <c s="220" r="H7005"/>
      <c s="220" r="I7005"/>
      <c s="220" r="J7005">
        <v>917117984</v>
      </c>
      <c s="220" r="K7005"/>
      <c t="s" s="17" r="L7005">
        <v>116</v>
      </c>
      <c t="s" s="17" r="M7005">
        <v>4666</v>
      </c>
      <c s="220" r="N7005">
        <v>44</v>
      </c>
      <c s="220" r="O7005">
        <v>316</v>
      </c>
      <c s="220" r="P7005">
        <v>3600</v>
      </c>
      <c t="s" s="220" r="Q7005">
        <v>11404</v>
      </c>
      <c t="s" s="17" r="R7005">
        <v>7152</v>
      </c>
    </row>
    <row r="7006">
      <c t="s" s="128" r="A7006">
        <v>11405</v>
      </c>
      <c t="s" s="220" r="B7006">
        <v>1494</v>
      </c>
      <c t="s" s="220" r="C7006">
        <v>11406</v>
      </c>
      <c t="s" s="220" r="D7006">
        <v>11407</v>
      </c>
      <c s="168" r="E7006">
        <v>41336.4948611111</v>
      </c>
      <c s="220" r="F7006"/>
      <c t="s" s="220" r="G7006">
        <v>46</v>
      </c>
      <c s="220" r="H7006"/>
      <c s="220" r="I7006"/>
      <c s="220" r="J7006">
        <v>49009102</v>
      </c>
      <c s="220" r="K7006"/>
      <c t="s" s="17" r="L7006">
        <v>74</v>
      </c>
      <c t="s" s="17" r="M7006">
        <v>1497</v>
      </c>
      <c s="220" r="N7006">
        <v>448</v>
      </c>
      <c s="220" r="O7006">
        <v>351</v>
      </c>
      <c s="220" r="P7006">
        <v>12600</v>
      </c>
      <c t="s" s="220" r="Q7006">
        <v>11408</v>
      </c>
      <c t="s" s="17" r="R7006">
        <v>11409</v>
      </c>
    </row>
    <row r="7007">
      <c t="s" s="128" r="A7007">
        <v>11410</v>
      </c>
      <c t="s" s="220" r="B7007">
        <v>9546</v>
      </c>
      <c t="s" s="220" r="C7007">
        <v>11411</v>
      </c>
      <c t="s" s="220" r="D7007">
        <v>11412</v>
      </c>
      <c s="168" r="E7007">
        <v>41336.4924652778</v>
      </c>
      <c s="220" r="F7007"/>
      <c t="s" s="220" r="G7007">
        <v>57</v>
      </c>
      <c s="220" r="H7007"/>
      <c s="220" r="I7007"/>
      <c s="220" r="J7007">
        <v>54615617</v>
      </c>
      <c s="220" r="K7007"/>
      <c t="s" s="17" r="L7007">
        <v>116</v>
      </c>
      <c t="s" s="17" r="M7007">
        <v>9549</v>
      </c>
      <c s="220" r="N7007">
        <v>29</v>
      </c>
      <c s="220" r="O7007">
        <v>93</v>
      </c>
      <c s="220" r="P7007">
        <v>-36000</v>
      </c>
      <c t="s" s="220" r="Q7007">
        <v>11413</v>
      </c>
      <c t="s" s="17" r="R7007">
        <v>11414</v>
      </c>
    </row>
    <row r="7008">
      <c t="s" s="128" r="A7008">
        <v>11415</v>
      </c>
      <c t="s" s="220" r="B7008">
        <v>11310</v>
      </c>
      <c t="s" s="220" r="C7008">
        <v>11416</v>
      </c>
      <c t="s" s="220" r="D7008">
        <v>11417</v>
      </c>
      <c s="168" r="E7008">
        <v>41336.4921875</v>
      </c>
      <c s="220" r="F7008"/>
      <c t="s" s="220" r="G7008">
        <v>57</v>
      </c>
      <c s="220" r="H7008"/>
      <c s="220" r="I7008"/>
      <c s="220" r="J7008">
        <v>306730962</v>
      </c>
      <c s="220" r="K7008"/>
      <c t="s" s="17" r="L7008">
        <v>228</v>
      </c>
      <c t="s" s="17" r="M7008">
        <v>11313</v>
      </c>
      <c s="220" r="N7008">
        <v>13</v>
      </c>
      <c s="220" r="O7008">
        <v>7</v>
      </c>
      <c s="220" r="P7008">
        <v>3600</v>
      </c>
      <c t="s" s="220" r="Q7008">
        <v>11418</v>
      </c>
      <c t="s" s="17" r="R7008">
        <v>11419</v>
      </c>
    </row>
    <row r="7009">
      <c t="s" s="128" r="A7009">
        <v>11420</v>
      </c>
      <c t="s" s="220" r="B7009">
        <v>757</v>
      </c>
      <c t="s" s="220" r="C7009">
        <v>11421</v>
      </c>
      <c t="s" s="220" r="D7009">
        <v>11422</v>
      </c>
      <c s="168" r="E7009">
        <v>41336.490474537</v>
      </c>
      <c s="220" r="F7009"/>
      <c t="s" s="220" r="G7009">
        <v>57</v>
      </c>
      <c s="220" r="H7009"/>
      <c s="220" r="I7009"/>
      <c s="220" r="J7009">
        <v>730737896</v>
      </c>
      <c s="220" r="K7009"/>
      <c t="s" s="17" r="L7009">
        <v>74</v>
      </c>
      <c t="s" s="17" r="M7009">
        <v>759</v>
      </c>
      <c s="220" r="N7009">
        <v>256</v>
      </c>
      <c s="220" r="O7009">
        <v>188</v>
      </c>
      <c s="220" r="P7009"/>
      <c t="s" s="220" r="Q7009">
        <v>11423</v>
      </c>
      <c t="s" s="17" r="R7009">
        <v>11424</v>
      </c>
    </row>
    <row r="7010">
      <c t="s" s="128" r="A7010">
        <v>11425</v>
      </c>
      <c t="s" s="220" r="B7010">
        <v>2786</v>
      </c>
      <c t="s" s="220" r="C7010">
        <v>11426</v>
      </c>
      <c t="s" s="220" r="D7010">
        <v>11427</v>
      </c>
      <c s="168" r="E7010">
        <v>41336.4894560185</v>
      </c>
      <c s="220" r="F7010"/>
      <c t="s" s="220" r="G7010">
        <v>57</v>
      </c>
      <c s="220" r="H7010">
        <v>32906800</v>
      </c>
      <c t="s" s="220" r="I7010">
        <v>8892</v>
      </c>
      <c s="220" r="J7010">
        <v>1055455069</v>
      </c>
      <c t="s" s="220" r="K7010">
        <v>11428</v>
      </c>
      <c t="s" s="17" r="L7010">
        <v>49</v>
      </c>
      <c t="s" s="17" r="M7010">
        <v>2789</v>
      </c>
      <c s="220" r="N7010">
        <v>74</v>
      </c>
      <c s="220" r="O7010">
        <v>115</v>
      </c>
      <c s="220" r="P7010">
        <v>-36000</v>
      </c>
      <c t="s" s="220" r="Q7010">
        <v>11429</v>
      </c>
      <c t="s" s="17" r="R7010">
        <v>11430</v>
      </c>
    </row>
    <row r="7011">
      <c t="s" s="128" r="A7011">
        <v>11431</v>
      </c>
      <c t="s" s="220" r="B7011">
        <v>8186</v>
      </c>
      <c t="s" s="220" r="C7011">
        <v>11432</v>
      </c>
      <c t="s" s="220" r="D7011">
        <v>11433</v>
      </c>
      <c s="168" r="E7011">
        <v>41336.4889236111</v>
      </c>
      <c s="220" r="F7011"/>
      <c t="s" s="220" r="G7011">
        <v>57</v>
      </c>
      <c s="220" r="H7011"/>
      <c s="220" r="I7011"/>
      <c s="220" r="J7011">
        <v>459571523</v>
      </c>
      <c s="220" r="K7011"/>
      <c t="s" s="17" r="L7011">
        <v>135</v>
      </c>
      <c t="s" s="17" r="M7011">
        <v>8188</v>
      </c>
      <c s="220" r="N7011">
        <v>108</v>
      </c>
      <c s="220" r="O7011">
        <v>142</v>
      </c>
      <c s="220" r="P7011">
        <v>7200</v>
      </c>
      <c t="s" s="220" r="Q7011">
        <v>11434</v>
      </c>
      <c t="s" s="17" r="R7011">
        <v>67</v>
      </c>
    </row>
    <row r="7012">
      <c t="s" s="128" r="A7012">
        <v>11435</v>
      </c>
      <c t="s" s="220" r="B7012">
        <v>11361</v>
      </c>
      <c t="s" s="220" r="C7012">
        <v>11436</v>
      </c>
      <c t="s" s="220" r="D7012">
        <v>11437</v>
      </c>
      <c s="168" r="E7012">
        <v>41336.4883912037</v>
      </c>
      <c s="220" r="F7012"/>
      <c t="s" s="220" r="G7012">
        <v>57</v>
      </c>
      <c s="220" r="H7012"/>
      <c s="220" r="I7012"/>
      <c s="220" r="J7012">
        <v>587691284</v>
      </c>
      <c s="220" r="K7012"/>
      <c t="s" s="17" r="L7012">
        <v>116</v>
      </c>
      <c t="s" s="17" r="M7012">
        <v>11365</v>
      </c>
      <c s="220" r="N7012">
        <v>46</v>
      </c>
      <c s="220" r="O7012">
        <v>65</v>
      </c>
      <c s="220" r="P7012"/>
      <c t="s" s="220" r="Q7012">
        <v>11438</v>
      </c>
      <c t="s" s="17" r="R7012">
        <v>11439</v>
      </c>
    </row>
    <row r="7013">
      <c t="s" s="128" r="A7013">
        <v>11440</v>
      </c>
      <c t="s" s="220" r="B7013">
        <v>5288</v>
      </c>
      <c t="s" s="220" r="C7013">
        <v>11441</v>
      </c>
      <c t="s" s="220" r="D7013">
        <v>11442</v>
      </c>
      <c s="168" r="E7013">
        <v>41336.4873263889</v>
      </c>
      <c s="220" r="F7013"/>
      <c t="s" s="220" r="G7013">
        <v>57</v>
      </c>
      <c s="220" r="H7013"/>
      <c s="220" r="I7013"/>
      <c s="220" r="J7013">
        <v>6421942</v>
      </c>
      <c s="220" r="K7013"/>
      <c t="s" s="17" r="L7013">
        <v>228</v>
      </c>
      <c t="s" s="17" r="M7013">
        <v>5321</v>
      </c>
      <c s="220" r="N7013">
        <v>278</v>
      </c>
      <c s="220" r="O7013">
        <v>570</v>
      </c>
      <c s="220" r="P7013">
        <v>3600</v>
      </c>
      <c t="s" s="220" r="Q7013">
        <v>11443</v>
      </c>
      <c t="s" s="17" r="R7013">
        <v>11444</v>
      </c>
    </row>
    <row r="7014">
      <c t="s" s="128" r="A7014">
        <v>11445</v>
      </c>
      <c t="s" s="220" r="B7014">
        <v>552</v>
      </c>
      <c t="s" s="220" r="C7014">
        <v>11446</v>
      </c>
      <c t="s" s="220" r="D7014">
        <v>11447</v>
      </c>
      <c s="168" r="E7014">
        <v>41336.4859837963</v>
      </c>
      <c s="220" r="F7014"/>
      <c t="s" s="220" r="G7014">
        <v>46</v>
      </c>
      <c s="220" r="H7014"/>
      <c s="220" r="I7014"/>
      <c s="220" r="J7014">
        <v>53755836</v>
      </c>
      <c s="220" r="K7014"/>
      <c t="s" s="17" r="L7014">
        <v>116</v>
      </c>
      <c t="s" s="17" r="M7014">
        <v>555</v>
      </c>
      <c s="220" r="N7014">
        <v>278</v>
      </c>
      <c s="220" r="O7014">
        <v>241</v>
      </c>
      <c s="220" r="P7014">
        <v>3600</v>
      </c>
      <c t="s" s="220" r="Q7014">
        <v>11448</v>
      </c>
      <c t="s" s="17" r="R7014">
        <v>11449</v>
      </c>
    </row>
    <row r="7015">
      <c t="s" s="128" r="A7015">
        <v>11450</v>
      </c>
      <c t="s" s="220" r="B7015">
        <v>1462</v>
      </c>
      <c t="s" s="220" r="C7015">
        <v>11451</v>
      </c>
      <c t="s" s="220" r="D7015">
        <v>11452</v>
      </c>
      <c s="168" r="E7015">
        <v>41336.4851157407</v>
      </c>
      <c s="220" r="F7015"/>
      <c t="s" s="220" r="G7015">
        <v>57</v>
      </c>
      <c s="220" r="H7015"/>
      <c s="220" r="I7015"/>
      <c s="220" r="J7015">
        <v>238565039</v>
      </c>
      <c s="220" r="K7015"/>
      <c t="s" s="17" r="L7015">
        <v>1636</v>
      </c>
      <c t="s" s="17" r="M7015">
        <v>1465</v>
      </c>
      <c s="220" r="N7015">
        <v>821</v>
      </c>
      <c s="220" r="O7015">
        <v>624</v>
      </c>
      <c s="220" r="P7015">
        <v>7200</v>
      </c>
      <c t="s" s="220" r="Q7015">
        <v>11453</v>
      </c>
      <c t="s" s="17" r="R7015">
        <v>11454</v>
      </c>
    </row>
    <row r="7016">
      <c t="s" s="128" r="A7016">
        <v>11455</v>
      </c>
      <c t="s" s="220" r="B7016">
        <v>1462</v>
      </c>
      <c t="s" s="220" r="C7016">
        <v>11456</v>
      </c>
      <c t="s" s="220" r="D7016">
        <v>11457</v>
      </c>
      <c s="168" r="E7016">
        <v>41336.4810648148</v>
      </c>
      <c s="220" r="F7016"/>
      <c t="s" s="220" r="G7016">
        <v>57</v>
      </c>
      <c s="220" r="H7016">
        <v>25583565</v>
      </c>
      <c t="s" s="220" r="I7016">
        <v>54</v>
      </c>
      <c s="220" r="J7016">
        <v>238565039</v>
      </c>
      <c t="s" s="220" r="K7016">
        <v>11458</v>
      </c>
      <c t="s" s="17" r="L7016">
        <v>1636</v>
      </c>
      <c t="s" s="17" r="M7016">
        <v>1465</v>
      </c>
      <c s="220" r="N7016">
        <v>821</v>
      </c>
      <c s="220" r="O7016">
        <v>624</v>
      </c>
      <c s="220" r="P7016">
        <v>7200</v>
      </c>
      <c t="s" s="220" r="Q7016">
        <v>11459</v>
      </c>
      <c t="s" s="17" r="R7016">
        <v>11460</v>
      </c>
    </row>
    <row r="7017">
      <c t="s" s="128" r="A7017">
        <v>11461</v>
      </c>
      <c t="s" s="220" r="B7017">
        <v>8186</v>
      </c>
      <c t="s" s="220" r="C7017">
        <v>11462</v>
      </c>
      <c t="s" s="220" r="D7017">
        <v>11463</v>
      </c>
      <c s="168" r="E7017">
        <v>41336.4806712963</v>
      </c>
      <c s="220" r="F7017"/>
      <c t="s" s="220" r="G7017">
        <v>57</v>
      </c>
      <c s="220" r="H7017"/>
      <c s="220" r="I7017"/>
      <c s="220" r="J7017">
        <v>459571523</v>
      </c>
      <c s="220" r="K7017"/>
      <c t="s" s="17" r="L7017">
        <v>135</v>
      </c>
      <c t="s" s="17" r="M7017">
        <v>8188</v>
      </c>
      <c s="220" r="N7017">
        <v>108</v>
      </c>
      <c s="220" r="O7017">
        <v>142</v>
      </c>
      <c s="220" r="P7017">
        <v>7200</v>
      </c>
      <c t="s" s="220" r="Q7017">
        <v>11464</v>
      </c>
      <c t="s" s="17" r="R7017">
        <v>11465</v>
      </c>
    </row>
    <row r="7018">
      <c t="s" s="128" r="A7018">
        <v>11466</v>
      </c>
      <c t="s" s="220" r="B7018">
        <v>1161</v>
      </c>
      <c t="s" s="220" r="C7018">
        <v>11467</v>
      </c>
      <c t="s" s="220" r="D7018">
        <v>11468</v>
      </c>
      <c s="168" r="E7018">
        <v>41336.4785648148</v>
      </c>
      <c s="220" r="F7018"/>
      <c t="s" s="220" r="G7018">
        <v>57</v>
      </c>
      <c s="220" r="H7018"/>
      <c s="220" r="I7018"/>
      <c s="220" r="J7018">
        <v>798631052</v>
      </c>
      <c s="220" r="K7018"/>
      <c t="s" s="17" r="L7018">
        <v>228</v>
      </c>
      <c t="s" s="17" r="M7018">
        <v>1164</v>
      </c>
      <c s="220" r="N7018">
        <v>22</v>
      </c>
      <c s="220" r="O7018">
        <v>78</v>
      </c>
      <c s="220" r="P7018">
        <v>3600</v>
      </c>
      <c t="s" s="220" r="Q7018">
        <v>11469</v>
      </c>
      <c t="s" s="17" r="R7018">
        <v>1214</v>
      </c>
    </row>
    <row r="7019">
      <c t="s" s="128" r="A7019">
        <v>11364</v>
      </c>
      <c t="s" s="220" r="B7019">
        <v>8892</v>
      </c>
      <c t="s" s="220" r="C7019">
        <v>11470</v>
      </c>
      <c t="s" s="220" r="D7019">
        <v>11471</v>
      </c>
      <c s="168" r="E7019">
        <v>41336.4765740741</v>
      </c>
      <c s="220" r="F7019"/>
      <c t="s" s="220" r="G7019">
        <v>57</v>
      </c>
      <c s="220" r="H7019"/>
      <c s="220" r="I7019"/>
      <c s="220" r="J7019">
        <v>32906800</v>
      </c>
      <c s="220" r="K7019"/>
      <c t="s" s="17" r="L7019">
        <v>1030</v>
      </c>
      <c t="s" s="17" r="M7019">
        <v>8895</v>
      </c>
      <c s="220" r="N7019">
        <v>660</v>
      </c>
      <c s="220" r="O7019">
        <v>656</v>
      </c>
      <c s="220" r="P7019">
        <v>3600</v>
      </c>
      <c t="s" s="220" r="Q7019">
        <v>11472</v>
      </c>
      <c t="s" s="17" r="R7019">
        <v>11473</v>
      </c>
    </row>
    <row r="7020">
      <c t="s" s="128" r="A7020">
        <v>11474</v>
      </c>
      <c t="s" s="220" r="B7020">
        <v>2559</v>
      </c>
      <c t="s" s="220" r="C7020">
        <v>11475</v>
      </c>
      <c t="s" s="220" r="D7020">
        <v>11476</v>
      </c>
      <c s="168" r="E7020">
        <v>41336.4755324074</v>
      </c>
      <c s="220" r="F7020"/>
      <c t="s" s="220" r="G7020">
        <v>57</v>
      </c>
      <c s="220" r="H7020"/>
      <c s="220" r="I7020"/>
      <c s="220" r="J7020">
        <v>770248848</v>
      </c>
      <c s="220" r="K7020"/>
      <c t="s" s="17" r="L7020">
        <v>74</v>
      </c>
      <c t="s" s="17" r="M7020">
        <v>2562</v>
      </c>
      <c s="220" r="N7020">
        <v>222</v>
      </c>
      <c s="220" r="O7020">
        <v>237</v>
      </c>
      <c s="220" r="P7020"/>
      <c t="s" s="220" r="Q7020">
        <v>11477</v>
      </c>
      <c t="s" s="17" r="R7020">
        <v>838</v>
      </c>
    </row>
    <row r="7021">
      <c t="s" s="128" r="A7021">
        <v>11478</v>
      </c>
      <c t="s" s="220" r="B7021">
        <v>2865</v>
      </c>
      <c t="s" s="220" r="C7021">
        <v>11479</v>
      </c>
      <c t="s" s="220" r="D7021">
        <v>11480</v>
      </c>
      <c s="168" r="E7021">
        <v>41336.4745833333</v>
      </c>
      <c s="220" r="F7021"/>
      <c t="s" s="220" r="G7021">
        <v>57</v>
      </c>
      <c s="220" r="H7021">
        <v>22482556</v>
      </c>
      <c t="s" s="220" r="I7021">
        <v>10999</v>
      </c>
      <c s="220" r="J7021">
        <v>15776298</v>
      </c>
      <c s="220" r="K7021"/>
      <c t="s" s="17" r="L7021">
        <v>228</v>
      </c>
      <c t="s" s="17" r="M7021">
        <v>2868</v>
      </c>
      <c s="220" r="N7021">
        <v>842</v>
      </c>
      <c s="220" r="O7021">
        <v>1024</v>
      </c>
      <c s="220" r="P7021">
        <v>3600</v>
      </c>
      <c t="s" s="220" r="Q7021">
        <v>11481</v>
      </c>
      <c t="s" s="17" r="R7021">
        <v>11482</v>
      </c>
    </row>
    <row r="7022">
      <c t="s" s="128" r="A7022">
        <v>11483</v>
      </c>
      <c t="s" s="220" r="B7022">
        <v>11484</v>
      </c>
      <c t="s" s="220" r="C7022">
        <v>11485</v>
      </c>
      <c t="s" s="220" r="D7022">
        <v>11486</v>
      </c>
      <c s="168" r="E7022">
        <v>41336.4734375</v>
      </c>
      <c s="220" r="F7022"/>
      <c t="s" s="220" r="G7022">
        <v>57</v>
      </c>
      <c s="220" r="H7022"/>
      <c s="220" r="I7022"/>
      <c s="220" r="J7022">
        <v>12209422</v>
      </c>
      <c s="220" r="K7022"/>
      <c t="s" s="17" r="L7022">
        <v>282</v>
      </c>
      <c t="s" s="17" r="M7022">
        <v>11487</v>
      </c>
      <c s="220" r="N7022">
        <v>52</v>
      </c>
      <c s="220" r="O7022">
        <v>117</v>
      </c>
      <c s="220" r="P7022">
        <v>3600</v>
      </c>
      <c t="s" s="220" r="Q7022">
        <v>11488</v>
      </c>
      <c t="s" s="17" r="R7022">
        <v>11489</v>
      </c>
    </row>
    <row r="7023">
      <c t="s" s="128" r="A7023">
        <v>11490</v>
      </c>
      <c t="s" s="220" r="B7023">
        <v>2287</v>
      </c>
      <c t="s" s="220" r="C7023">
        <v>11491</v>
      </c>
      <c t="s" s="220" r="D7023">
        <v>11492</v>
      </c>
      <c s="168" r="E7023">
        <v>41336.4707407407</v>
      </c>
      <c s="220" r="F7023"/>
      <c t="s" s="220" r="G7023">
        <v>46</v>
      </c>
      <c s="220" r="H7023"/>
      <c s="220" r="I7023"/>
      <c s="220" r="J7023">
        <v>14461032</v>
      </c>
      <c s="220" r="K7023"/>
      <c t="s" s="17" r="L7023">
        <v>74</v>
      </c>
      <c t="s" s="17" r="M7023">
        <v>2292</v>
      </c>
      <c s="220" r="N7023">
        <v>5043</v>
      </c>
      <c s="220" r="O7023">
        <v>1996</v>
      </c>
      <c s="220" r="P7023">
        <v>-28800</v>
      </c>
      <c t="s" s="220" r="Q7023">
        <v>11493</v>
      </c>
      <c t="s" s="17" r="R7023">
        <v>11494</v>
      </c>
    </row>
    <row r="7024">
      <c t="s" s="128" r="A7024">
        <v>11495</v>
      </c>
      <c t="s" s="220" r="B7024">
        <v>2448</v>
      </c>
      <c t="s" s="220" r="C7024">
        <v>11496</v>
      </c>
      <c t="s" s="220" r="D7024">
        <v>11497</v>
      </c>
      <c s="168" r="E7024">
        <v>41336.4703356482</v>
      </c>
      <c s="220" r="F7024"/>
      <c t="s" s="220" r="G7024">
        <v>57</v>
      </c>
      <c s="220" r="H7024"/>
      <c s="220" r="I7024"/>
      <c s="220" r="J7024">
        <v>26206046</v>
      </c>
      <c s="220" r="K7024"/>
      <c t="s" s="17" r="L7024">
        <v>228</v>
      </c>
      <c t="s" s="17" r="M7024">
        <v>3267</v>
      </c>
      <c s="220" r="N7024">
        <v>1261</v>
      </c>
      <c s="220" r="O7024">
        <v>910</v>
      </c>
      <c s="220" r="P7024">
        <v>3600</v>
      </c>
      <c t="s" s="220" r="Q7024">
        <v>11498</v>
      </c>
      <c t="s" s="17" r="R7024">
        <v>11499</v>
      </c>
    </row>
    <row r="7025">
      <c t="s" s="128" r="A7025">
        <v>11500</v>
      </c>
      <c t="s" s="220" r="B7025">
        <v>9011</v>
      </c>
      <c t="s" s="220" r="C7025">
        <v>11501</v>
      </c>
      <c t="s" s="220" r="D7025">
        <v>11502</v>
      </c>
      <c s="168" r="E7025">
        <v>41336.4681134259</v>
      </c>
      <c s="220" r="F7025"/>
      <c t="s" s="220" r="G7025">
        <v>57</v>
      </c>
      <c s="220" r="H7025">
        <v>505623226</v>
      </c>
      <c t="s" s="220" r="I7025">
        <v>11503</v>
      </c>
      <c s="220" r="J7025">
        <v>272388858</v>
      </c>
      <c s="220" r="K7025"/>
      <c t="s" s="17" r="L7025">
        <v>74</v>
      </c>
      <c t="s" s="17" r="M7025">
        <v>9013</v>
      </c>
      <c s="220" r="N7025">
        <v>17</v>
      </c>
      <c s="220" r="O7025">
        <v>129</v>
      </c>
      <c s="220" r="P7025">
        <v>-10800</v>
      </c>
      <c t="s" s="220" r="Q7025">
        <v>11504</v>
      </c>
      <c t="s" s="17" r="R7025">
        <v>11505</v>
      </c>
    </row>
    <row r="7026">
      <c t="s" s="128" r="A7026">
        <v>11506</v>
      </c>
      <c t="s" s="220" r="B7026">
        <v>1935</v>
      </c>
      <c t="s" s="220" r="C7026">
        <v>11507</v>
      </c>
      <c t="s" s="220" r="D7026">
        <v>11508</v>
      </c>
      <c s="168" r="E7026">
        <v>41336.4674768518</v>
      </c>
      <c s="220" r="F7026"/>
      <c t="s" s="220" r="G7026">
        <v>57</v>
      </c>
      <c s="220" r="H7026">
        <v>22482556</v>
      </c>
      <c t="s" s="220" r="I7026">
        <v>10999</v>
      </c>
      <c s="220" r="J7026">
        <v>293129646</v>
      </c>
      <c s="220" r="K7026"/>
      <c t="s" s="17" r="L7026">
        <v>135</v>
      </c>
      <c t="s" s="17" r="M7026">
        <v>1938</v>
      </c>
      <c s="220" r="N7026">
        <v>9</v>
      </c>
      <c s="220" r="O7026">
        <v>46</v>
      </c>
      <c s="220" r="P7026">
        <v>7200</v>
      </c>
      <c t="s" s="220" r="Q7026">
        <v>11509</v>
      </c>
      <c t="s" s="17" r="R7026">
        <v>11510</v>
      </c>
    </row>
    <row r="7027">
      <c t="s" s="128" r="A7027">
        <v>11511</v>
      </c>
      <c t="s" s="220" r="B7027">
        <v>10131</v>
      </c>
      <c t="s" s="220" r="C7027">
        <v>11512</v>
      </c>
      <c t="s" s="220" r="D7027">
        <v>11513</v>
      </c>
      <c s="168" r="E7027">
        <v>41336.4667476852</v>
      </c>
      <c s="220" r="F7027"/>
      <c t="s" s="220" r="G7027">
        <v>57</v>
      </c>
      <c s="220" r="H7027"/>
      <c s="220" r="I7027"/>
      <c s="220" r="J7027">
        <v>22470711</v>
      </c>
      <c s="220" r="K7027"/>
      <c t="s" s="17" r="L7027">
        <v>116</v>
      </c>
      <c t="s" s="17" r="M7027">
        <v>10134</v>
      </c>
      <c s="220" r="N7027">
        <v>5740</v>
      </c>
      <c s="220" r="O7027">
        <v>664</v>
      </c>
      <c s="220" r="P7027">
        <v>3600</v>
      </c>
      <c t="s" s="220" r="Q7027">
        <v>11514</v>
      </c>
      <c t="s" s="17" r="R7027">
        <v>11515</v>
      </c>
    </row>
    <row r="7028">
      <c t="s" s="128" r="A7028">
        <v>11516</v>
      </c>
      <c t="s" s="220" r="B7028">
        <v>11310</v>
      </c>
      <c t="s" s="220" r="C7028">
        <v>11517</v>
      </c>
      <c t="s" s="220" r="D7028">
        <v>11513</v>
      </c>
      <c s="168" r="E7028">
        <v>41336.4667476852</v>
      </c>
      <c s="220" r="F7028"/>
      <c t="s" s="220" r="G7028">
        <v>57</v>
      </c>
      <c s="220" r="H7028"/>
      <c s="220" r="I7028"/>
      <c s="220" r="J7028">
        <v>306730962</v>
      </c>
      <c s="220" r="K7028"/>
      <c t="s" s="17" r="L7028">
        <v>228</v>
      </c>
      <c t="s" s="17" r="M7028">
        <v>11313</v>
      </c>
      <c s="220" r="N7028">
        <v>13</v>
      </c>
      <c s="220" r="O7028">
        <v>7</v>
      </c>
      <c s="220" r="P7028">
        <v>3600</v>
      </c>
      <c t="s" s="220" r="Q7028">
        <v>11518</v>
      </c>
      <c t="s" s="17" r="R7028">
        <v>11519</v>
      </c>
    </row>
    <row r="7029">
      <c t="s" s="128" r="A7029">
        <v>11520</v>
      </c>
      <c t="s" s="220" r="B7029">
        <v>8186</v>
      </c>
      <c t="s" s="220" r="C7029">
        <v>11521</v>
      </c>
      <c t="s" s="220" r="D7029">
        <v>11522</v>
      </c>
      <c s="168" r="E7029">
        <v>41336.4663310185</v>
      </c>
      <c s="220" r="F7029"/>
      <c t="s" s="220" r="G7029">
        <v>57</v>
      </c>
      <c s="220" r="H7029">
        <v>25583565</v>
      </c>
      <c t="s" s="220" r="I7029">
        <v>54</v>
      </c>
      <c s="220" r="J7029">
        <v>459571523</v>
      </c>
      <c t="s" s="220" r="K7029">
        <v>11523</v>
      </c>
      <c t="s" s="17" r="L7029">
        <v>135</v>
      </c>
      <c t="s" s="17" r="M7029">
        <v>8188</v>
      </c>
      <c s="220" r="N7029">
        <v>108</v>
      </c>
      <c s="220" r="O7029">
        <v>142</v>
      </c>
      <c s="220" r="P7029">
        <v>7200</v>
      </c>
      <c t="s" s="220" r="Q7029">
        <v>11524</v>
      </c>
      <c t="s" s="17" r="R7029">
        <v>11525</v>
      </c>
    </row>
    <row r="7030">
      <c t="s" s="128" r="A7030">
        <v>11458</v>
      </c>
      <c t="s" s="220" r="B7030">
        <v>54</v>
      </c>
      <c t="s" s="220" r="C7030">
        <v>11526</v>
      </c>
      <c t="s" s="220" r="D7030">
        <v>11527</v>
      </c>
      <c s="168" r="E7030">
        <v>41336.4655787037</v>
      </c>
      <c s="220" r="F7030"/>
      <c t="s" s="220" r="G7030">
        <v>57</v>
      </c>
      <c s="220" r="H7030"/>
      <c s="220" r="I7030"/>
      <c s="220" r="J7030">
        <v>25583565</v>
      </c>
      <c s="220" r="K7030"/>
      <c t="s" s="17" r="L7030">
        <v>49</v>
      </c>
      <c t="s" s="17" r="M7030">
        <v>58</v>
      </c>
      <c s="220" r="N7030">
        <v>216</v>
      </c>
      <c s="220" r="O7030">
        <v>471</v>
      </c>
      <c s="220" r="P7030">
        <v>3600</v>
      </c>
      <c t="s" s="220" r="Q7030">
        <v>11528</v>
      </c>
      <c t="s" s="17" r="R7030">
        <v>67</v>
      </c>
    </row>
    <row r="7031">
      <c t="s" s="128" r="A7031">
        <v>11523</v>
      </c>
      <c t="s" s="220" r="B7031">
        <v>54</v>
      </c>
      <c t="s" s="220" r="C7031">
        <v>11529</v>
      </c>
      <c t="s" s="220" r="D7031">
        <v>11530</v>
      </c>
      <c s="168" r="E7031">
        <v>41336.4652546296</v>
      </c>
      <c s="220" r="F7031"/>
      <c t="s" s="220" r="G7031">
        <v>57</v>
      </c>
      <c s="220" r="H7031"/>
      <c s="220" r="I7031"/>
      <c s="220" r="J7031">
        <v>25583565</v>
      </c>
      <c s="220" r="K7031"/>
      <c t="s" s="17" r="L7031">
        <v>49</v>
      </c>
      <c t="s" s="17" r="M7031">
        <v>58</v>
      </c>
      <c s="220" r="N7031">
        <v>216</v>
      </c>
      <c s="220" r="O7031">
        <v>471</v>
      </c>
      <c s="220" r="P7031">
        <v>3600</v>
      </c>
      <c t="s" s="220" r="Q7031">
        <v>11531</v>
      </c>
      <c t="s" s="17" r="R7031">
        <v>11532</v>
      </c>
    </row>
    <row r="7032">
      <c t="s" s="128" r="A7032">
        <v>11533</v>
      </c>
      <c t="s" s="220" r="B7032">
        <v>11534</v>
      </c>
      <c t="s" s="220" r="C7032">
        <v>11535</v>
      </c>
      <c t="s" s="220" r="D7032">
        <v>11536</v>
      </c>
      <c s="168" r="E7032">
        <v>41336.465150463</v>
      </c>
      <c s="220" r="F7032"/>
      <c t="s" s="220" r="G7032">
        <v>57</v>
      </c>
      <c s="220" r="H7032"/>
      <c s="220" r="I7032"/>
      <c s="220" r="J7032">
        <v>66308766</v>
      </c>
      <c s="220" r="K7032"/>
      <c t="s" s="17" r="L7032">
        <v>74</v>
      </c>
      <c t="s" s="17" r="M7032">
        <v>11537</v>
      </c>
      <c s="220" r="N7032">
        <v>644</v>
      </c>
      <c s="220" r="O7032">
        <v>1362</v>
      </c>
      <c s="220" r="P7032">
        <v>3600</v>
      </c>
      <c t="s" s="220" r="Q7032">
        <v>11538</v>
      </c>
      <c t="s" s="17" r="R7032">
        <v>11539</v>
      </c>
    </row>
    <row r="7033">
      <c t="s" s="128" r="A7033">
        <v>11540</v>
      </c>
      <c t="s" s="220" r="B7033">
        <v>11534</v>
      </c>
      <c t="s" s="220" r="C7033">
        <v>11541</v>
      </c>
      <c t="s" s="220" r="D7033">
        <v>11542</v>
      </c>
      <c s="168" r="E7033">
        <v>41336.4635532407</v>
      </c>
      <c s="220" r="F7033"/>
      <c t="s" s="220" r="G7033">
        <v>57</v>
      </c>
      <c s="220" r="H7033"/>
      <c s="220" r="I7033"/>
      <c s="220" r="J7033">
        <v>66308766</v>
      </c>
      <c s="220" r="K7033"/>
      <c t="s" s="17" r="L7033">
        <v>74</v>
      </c>
      <c t="s" s="17" r="M7033">
        <v>11537</v>
      </c>
      <c s="220" r="N7033">
        <v>644</v>
      </c>
      <c s="220" r="O7033">
        <v>1362</v>
      </c>
      <c s="220" r="P7033">
        <v>3600</v>
      </c>
      <c t="s" s="220" r="Q7033">
        <v>11543</v>
      </c>
      <c t="s" s="17" r="R7033">
        <v>11544</v>
      </c>
    </row>
    <row r="7034">
      <c t="s" s="128" r="A7034">
        <v>11545</v>
      </c>
      <c t="s" s="220" r="B7034">
        <v>11546</v>
      </c>
      <c t="s" s="220" r="C7034">
        <v>11547</v>
      </c>
      <c t="s" s="220" r="D7034">
        <v>11548</v>
      </c>
      <c s="168" r="E7034">
        <v>41336.463275463</v>
      </c>
      <c s="220" r="F7034"/>
      <c t="s" s="220" r="G7034">
        <v>46</v>
      </c>
      <c s="220" r="H7034">
        <v>22470711</v>
      </c>
      <c t="s" s="220" r="I7034">
        <v>10131</v>
      </c>
      <c s="220" r="J7034">
        <v>18293696</v>
      </c>
      <c t="s" s="220" r="K7034">
        <v>11549</v>
      </c>
      <c t="s" s="17" r="L7034">
        <v>49</v>
      </c>
      <c t="s" s="17" r="M7034">
        <v>11550</v>
      </c>
      <c s="220" r="N7034">
        <v>934</v>
      </c>
      <c s="220" r="O7034">
        <v>496</v>
      </c>
      <c s="220" r="P7034">
        <v>3600</v>
      </c>
      <c t="s" s="220" r="Q7034">
        <v>11551</v>
      </c>
      <c t="s" s="17" r="R7034">
        <v>11552</v>
      </c>
    </row>
    <row r="7035">
      <c t="s" s="128" r="A7035">
        <v>11553</v>
      </c>
      <c t="s" s="220" r="B7035">
        <v>11554</v>
      </c>
      <c t="s" s="220" r="C7035">
        <v>11555</v>
      </c>
      <c t="s" s="220" r="D7035">
        <v>11548</v>
      </c>
      <c s="168" r="E7035">
        <v>41336.463275463</v>
      </c>
      <c s="220" r="F7035"/>
      <c t="s" s="220" r="G7035">
        <v>46</v>
      </c>
      <c s="220" r="H7035"/>
      <c s="220" r="I7035"/>
      <c s="220" r="J7035">
        <v>168289375</v>
      </c>
      <c s="220" r="K7035"/>
      <c t="s" s="17" r="L7035">
        <v>228</v>
      </c>
      <c t="s" s="17" r="M7035">
        <v>11556</v>
      </c>
      <c s="220" r="N7035">
        <v>775</v>
      </c>
      <c s="220" r="O7035">
        <v>787</v>
      </c>
      <c s="220" r="P7035">
        <v>-10800</v>
      </c>
      <c t="s" s="220" r="Q7035">
        <v>11557</v>
      </c>
      <c t="s" s="17" r="R7035">
        <v>11558</v>
      </c>
    </row>
    <row r="7036">
      <c t="s" s="128" r="A7036">
        <v>11559</v>
      </c>
      <c t="s" s="220" r="B7036">
        <v>2287</v>
      </c>
      <c t="s" s="220" r="C7036">
        <v>11560</v>
      </c>
      <c t="s" s="220" r="D7036">
        <v>11561</v>
      </c>
      <c s="168" r="E7036">
        <v>41336.4625231482</v>
      </c>
      <c s="220" r="F7036"/>
      <c t="s" s="220" r="G7036">
        <v>46</v>
      </c>
      <c s="220" r="H7036">
        <v>168289375</v>
      </c>
      <c t="s" s="220" r="I7036">
        <v>11554</v>
      </c>
      <c s="220" r="J7036">
        <v>14461032</v>
      </c>
      <c t="s" s="220" r="K7036">
        <v>11562</v>
      </c>
      <c t="s" s="17" r="L7036">
        <v>74</v>
      </c>
      <c t="s" s="17" r="M7036">
        <v>2292</v>
      </c>
      <c s="220" r="N7036">
        <v>5043</v>
      </c>
      <c s="220" r="O7036">
        <v>1996</v>
      </c>
      <c s="220" r="P7036">
        <v>-28800</v>
      </c>
      <c t="s" s="220" r="Q7036">
        <v>11563</v>
      </c>
      <c t="s" s="17" r="R7036">
        <v>11564</v>
      </c>
    </row>
    <row r="7037">
      <c t="s" s="128" r="A7037">
        <v>11565</v>
      </c>
      <c t="s" s="220" r="B7037">
        <v>54</v>
      </c>
      <c t="s" s="220" r="C7037">
        <v>11566</v>
      </c>
      <c t="s" s="220" r="D7037">
        <v>11567</v>
      </c>
      <c s="168" r="E7037">
        <v>41336.462337963</v>
      </c>
      <c s="220" r="F7037"/>
      <c t="s" s="220" r="G7037">
        <v>57</v>
      </c>
      <c s="220" r="H7037"/>
      <c s="220" r="I7037"/>
      <c s="220" r="J7037">
        <v>25583565</v>
      </c>
      <c s="220" r="K7037"/>
      <c t="s" s="17" r="L7037">
        <v>49</v>
      </c>
      <c t="s" s="17" r="M7037">
        <v>58</v>
      </c>
      <c s="220" r="N7037">
        <v>216</v>
      </c>
      <c s="220" r="O7037">
        <v>471</v>
      </c>
      <c s="220" r="P7037">
        <v>3600</v>
      </c>
      <c t="s" s="220" r="Q7037">
        <v>11568</v>
      </c>
      <c t="s" s="17" r="R7037">
        <v>4866</v>
      </c>
    </row>
    <row r="7038">
      <c t="s" s="128" r="A7038">
        <v>11000</v>
      </c>
      <c t="s" s="220" r="B7038">
        <v>10999</v>
      </c>
      <c t="s" s="220" r="C7038">
        <v>11569</v>
      </c>
      <c t="s" s="220" r="D7038">
        <v>11570</v>
      </c>
      <c s="168" r="E7038">
        <v>41336.461712963</v>
      </c>
      <c s="220" r="F7038"/>
      <c t="s" s="220" r="G7038">
        <v>57</v>
      </c>
      <c s="220" r="H7038"/>
      <c s="220" r="I7038"/>
      <c s="220" r="J7038">
        <v>22482556</v>
      </c>
      <c s="220" r="K7038"/>
      <c t="s" s="17" r="L7038">
        <v>605</v>
      </c>
      <c t="s" s="17" r="M7038">
        <v>11571</v>
      </c>
      <c s="220" r="N7038">
        <v>5118</v>
      </c>
      <c s="220" r="O7038">
        <v>685</v>
      </c>
      <c s="220" r="P7038">
        <v>3600</v>
      </c>
      <c t="s" s="220" r="Q7038">
        <v>11572</v>
      </c>
      <c t="s" s="17" r="R7038">
        <v>11573</v>
      </c>
    </row>
    <row r="7039">
      <c t="s" s="128" r="A7039">
        <v>11574</v>
      </c>
      <c t="s" s="220" r="B7039">
        <v>11310</v>
      </c>
      <c t="s" s="220" r="C7039">
        <v>11575</v>
      </c>
      <c t="s" s="220" r="D7039">
        <v>11576</v>
      </c>
      <c s="168" r="E7039">
        <v>41336.4612384259</v>
      </c>
      <c s="220" r="F7039"/>
      <c t="s" s="220" r="G7039">
        <v>57</v>
      </c>
      <c s="220" r="H7039"/>
      <c s="220" r="I7039"/>
      <c s="220" r="J7039">
        <v>306730962</v>
      </c>
      <c s="220" r="K7039"/>
      <c t="s" s="17" r="L7039">
        <v>228</v>
      </c>
      <c t="s" s="17" r="M7039">
        <v>11313</v>
      </c>
      <c s="220" r="N7039">
        <v>13</v>
      </c>
      <c s="220" r="O7039">
        <v>7</v>
      </c>
      <c s="220" r="P7039">
        <v>3600</v>
      </c>
      <c t="s" s="220" r="Q7039">
        <v>11577</v>
      </c>
      <c t="s" s="17" r="R7039">
        <v>11578</v>
      </c>
    </row>
    <row r="7040">
      <c t="s" s="128" r="A7040">
        <v>11579</v>
      </c>
      <c t="s" s="220" r="B7040">
        <v>11580</v>
      </c>
      <c t="s" s="220" r="C7040">
        <v>11581</v>
      </c>
      <c t="s" s="220" r="D7040">
        <v>11582</v>
      </c>
      <c s="168" r="E7040">
        <v>41336.4608449074</v>
      </c>
      <c s="220" r="F7040"/>
      <c t="s" s="220" r="G7040">
        <v>57</v>
      </c>
      <c s="220" r="H7040"/>
      <c s="220" r="I7040"/>
      <c s="220" r="J7040">
        <v>769690082</v>
      </c>
      <c s="220" r="K7040"/>
      <c t="s" s="17" r="L7040">
        <v>116</v>
      </c>
      <c t="s" s="17" r="M7040">
        <v>11583</v>
      </c>
      <c s="220" r="N7040">
        <v>582</v>
      </c>
      <c s="220" r="O7040">
        <v>250</v>
      </c>
      <c s="220" r="P7040">
        <v>3600</v>
      </c>
      <c t="s" s="220" r="Q7040">
        <v>11584</v>
      </c>
      <c t="s" s="17" r="R7040">
        <v>1868</v>
      </c>
    </row>
    <row r="7041">
      <c t="s" s="128" r="A7041">
        <v>11585</v>
      </c>
      <c t="s" s="220" r="B7041">
        <v>11586</v>
      </c>
      <c t="s" s="220" r="C7041">
        <v>11587</v>
      </c>
      <c t="s" s="220" r="D7041">
        <v>11588</v>
      </c>
      <c s="168" r="E7041">
        <v>41336.4597916667</v>
      </c>
      <c s="220" r="F7041"/>
      <c t="s" s="220" r="G7041">
        <v>57</v>
      </c>
      <c s="220" r="H7041"/>
      <c s="220" r="I7041"/>
      <c s="220" r="J7041">
        <v>47744559</v>
      </c>
      <c s="220" r="K7041"/>
      <c t="s" s="17" r="L7041">
        <v>11589</v>
      </c>
      <c t="s" s="17" r="M7041">
        <v>11590</v>
      </c>
      <c s="220" r="N7041">
        <v>251</v>
      </c>
      <c s="220" r="O7041">
        <v>255</v>
      </c>
      <c s="220" r="P7041">
        <v>3600</v>
      </c>
      <c t="s" s="220" r="Q7041">
        <v>11591</v>
      </c>
      <c t="s" s="17" r="R7041">
        <v>11592</v>
      </c>
    </row>
    <row r="7042">
      <c t="s" s="128" r="A7042">
        <v>11593</v>
      </c>
      <c t="s" s="220" r="B7042">
        <v>1759</v>
      </c>
      <c t="s" s="220" r="C7042">
        <v>11594</v>
      </c>
      <c t="s" s="220" r="D7042">
        <v>11595</v>
      </c>
      <c s="168" r="E7042">
        <v>41336.4595833333</v>
      </c>
      <c s="220" r="F7042"/>
      <c t="s" s="220" r="G7042">
        <v>57</v>
      </c>
      <c s="220" r="H7042"/>
      <c s="220" r="I7042"/>
      <c s="220" r="J7042">
        <v>527251402</v>
      </c>
      <c s="220" r="K7042"/>
      <c t="s" s="17" r="L7042">
        <v>116</v>
      </c>
      <c t="s" s="17" r="M7042">
        <v>1762</v>
      </c>
      <c s="220" r="N7042">
        <v>113</v>
      </c>
      <c s="220" r="O7042">
        <v>129</v>
      </c>
      <c s="220" r="P7042">
        <v>3600</v>
      </c>
      <c t="s" s="220" r="Q7042">
        <v>11596</v>
      </c>
      <c t="s" s="17" r="R7042">
        <v>8837</v>
      </c>
    </row>
    <row r="7043">
      <c t="s" s="128" r="A7043">
        <v>11597</v>
      </c>
      <c t="s" s="220" r="B7043">
        <v>9065</v>
      </c>
      <c t="s" s="220" r="C7043">
        <v>11598</v>
      </c>
      <c t="s" s="220" r="D7043">
        <v>11599</v>
      </c>
      <c s="168" r="E7043">
        <v>41336.4593287037</v>
      </c>
      <c s="220" r="F7043"/>
      <c t="s" s="220" r="G7043">
        <v>46</v>
      </c>
      <c s="220" r="H7043"/>
      <c s="220" r="I7043"/>
      <c s="220" r="J7043">
        <v>23182103</v>
      </c>
      <c s="220" r="K7043"/>
      <c t="s" s="17" r="L7043">
        <v>74</v>
      </c>
      <c t="s" s="17" r="M7043">
        <v>9068</v>
      </c>
      <c s="220" r="N7043">
        <v>1870</v>
      </c>
      <c s="220" r="O7043">
        <v>543</v>
      </c>
      <c s="220" r="P7043">
        <v>3600</v>
      </c>
      <c t="s" s="220" r="Q7043">
        <v>11600</v>
      </c>
      <c t="s" s="17" r="R7043">
        <v>11601</v>
      </c>
    </row>
    <row r="7044">
      <c t="s" s="128" r="A7044">
        <v>11602</v>
      </c>
      <c t="s" s="220" r="B7044">
        <v>150</v>
      </c>
      <c t="s" s="220" r="C7044">
        <v>11603</v>
      </c>
      <c t="s" s="220" r="D7044">
        <v>11604</v>
      </c>
      <c s="168" r="E7044">
        <v>41336.4585185185</v>
      </c>
      <c s="220" r="F7044"/>
      <c t="s" s="220" r="G7044">
        <v>57</v>
      </c>
      <c s="220" r="H7044">
        <v>459571523</v>
      </c>
      <c t="s" s="220" r="I7044">
        <v>8186</v>
      </c>
      <c s="220" r="J7044">
        <v>427644883</v>
      </c>
      <c t="s" s="220" r="K7044">
        <v>11605</v>
      </c>
      <c t="s" s="17" r="L7044">
        <v>135</v>
      </c>
      <c t="s" s="17" r="M7044">
        <v>153</v>
      </c>
      <c s="220" r="N7044">
        <v>227</v>
      </c>
      <c s="220" r="O7044">
        <v>413</v>
      </c>
      <c s="220" r="P7044"/>
      <c t="s" s="220" r="Q7044">
        <v>11606</v>
      </c>
      <c t="s" s="17" r="R7044">
        <v>11607</v>
      </c>
    </row>
    <row r="7045">
      <c t="s" s="128" r="A7045">
        <v>11608</v>
      </c>
      <c t="s" s="220" r="B7045">
        <v>11609</v>
      </c>
      <c t="s" s="220" r="C7045">
        <v>11610</v>
      </c>
      <c t="s" s="220" r="D7045">
        <v>11611</v>
      </c>
      <c s="168" r="E7045">
        <v>41336.4582986111</v>
      </c>
      <c s="220" r="F7045"/>
      <c t="s" s="220" r="G7045">
        <v>57</v>
      </c>
      <c s="220" r="H7045"/>
      <c s="220" r="I7045"/>
      <c s="220" r="J7045">
        <v>155935518</v>
      </c>
      <c s="220" r="K7045"/>
      <c t="s" s="17" r="L7045">
        <v>74</v>
      </c>
      <c t="s" s="17" r="M7045">
        <v>11612</v>
      </c>
      <c s="220" r="N7045">
        <v>147</v>
      </c>
      <c s="220" r="O7045">
        <v>564</v>
      </c>
      <c s="220" r="P7045">
        <v>3600</v>
      </c>
      <c t="s" s="220" r="Q7045">
        <v>11613</v>
      </c>
      <c t="s" s="17" r="R7045">
        <v>11614</v>
      </c>
    </row>
    <row r="7046">
      <c t="s" s="128" r="A7046">
        <v>11615</v>
      </c>
      <c t="s" s="220" r="B7046">
        <v>84</v>
      </c>
      <c t="s" s="220" r="C7046">
        <v>11616</v>
      </c>
      <c t="s" s="220" r="D7046">
        <v>11617</v>
      </c>
      <c s="168" r="E7046">
        <v>41336.458287037</v>
      </c>
      <c s="220" r="F7046"/>
      <c t="s" s="220" r="G7046">
        <v>57</v>
      </c>
      <c s="220" r="H7046"/>
      <c s="220" r="I7046"/>
      <c s="220" r="J7046">
        <v>1208912070</v>
      </c>
      <c s="220" r="K7046"/>
      <c t="s" s="17" r="L7046">
        <v>49</v>
      </c>
      <c t="s" s="17" r="M7046">
        <v>87</v>
      </c>
      <c s="220" r="N7046">
        <v>18</v>
      </c>
      <c s="220" r="O7046">
        <v>151</v>
      </c>
      <c s="220" r="P7046">
        <v>3600</v>
      </c>
      <c t="s" s="220" r="Q7046">
        <v>11618</v>
      </c>
      <c t="s" s="17" r="R7046">
        <v>1687</v>
      </c>
    </row>
    <row r="7047">
      <c t="s" s="128" r="A7047">
        <v>11619</v>
      </c>
      <c t="s" s="220" r="B7047">
        <v>2287</v>
      </c>
      <c t="s" s="220" r="C7047">
        <v>11620</v>
      </c>
      <c t="s" s="220" r="D7047">
        <v>11621</v>
      </c>
      <c s="168" r="E7047">
        <v>41336.4580439815</v>
      </c>
      <c s="220" r="F7047"/>
      <c t="s" s="220" r="G7047">
        <v>46</v>
      </c>
      <c s="220" r="H7047">
        <v>22470711</v>
      </c>
      <c t="s" s="220" r="I7047">
        <v>10131</v>
      </c>
      <c s="220" r="J7047">
        <v>14461032</v>
      </c>
      <c t="s" s="220" r="K7047">
        <v>11549</v>
      </c>
      <c t="s" s="17" r="L7047">
        <v>74</v>
      </c>
      <c t="s" s="17" r="M7047">
        <v>2292</v>
      </c>
      <c s="220" r="N7047">
        <v>5043</v>
      </c>
      <c s="220" r="O7047">
        <v>1996</v>
      </c>
      <c s="220" r="P7047">
        <v>-28800</v>
      </c>
      <c t="s" s="220" r="Q7047">
        <v>11622</v>
      </c>
      <c t="s" s="17" r="R7047">
        <v>11623</v>
      </c>
    </row>
    <row r="7048">
      <c t="s" s="128" r="A7048">
        <v>11624</v>
      </c>
      <c t="s" s="220" r="B7048">
        <v>11625</v>
      </c>
      <c t="s" s="220" r="C7048">
        <v>11626</v>
      </c>
      <c t="s" s="220" r="D7048">
        <v>11627</v>
      </c>
      <c s="168" r="E7048">
        <v>41336.4579861111</v>
      </c>
      <c s="220" r="F7048"/>
      <c t="s" s="220" r="G7048">
        <v>57</v>
      </c>
      <c s="220" r="H7048"/>
      <c s="220" r="I7048"/>
      <c s="220" r="J7048">
        <v>271413649</v>
      </c>
      <c s="220" r="K7048"/>
      <c t="s" s="17" r="L7048">
        <v>116</v>
      </c>
      <c t="s" s="17" r="M7048">
        <v>11628</v>
      </c>
      <c s="220" r="N7048">
        <v>581</v>
      </c>
      <c s="220" r="O7048">
        <v>716</v>
      </c>
      <c s="220" r="P7048">
        <v>-10800</v>
      </c>
      <c t="s" s="220" r="Q7048">
        <v>11629</v>
      </c>
      <c t="s" s="17" r="R7048">
        <v>11630</v>
      </c>
    </row>
    <row r="7049">
      <c t="s" s="128" r="A7049">
        <v>11631</v>
      </c>
      <c t="s" s="220" r="B7049">
        <v>54</v>
      </c>
      <c t="s" s="220" r="C7049">
        <v>11632</v>
      </c>
      <c t="s" s="220" r="D7049">
        <v>11633</v>
      </c>
      <c s="168" r="E7049">
        <v>41336.4572800926</v>
      </c>
      <c s="220" r="F7049"/>
      <c t="s" s="220" r="G7049">
        <v>57</v>
      </c>
      <c s="220" r="H7049">
        <v>22470711</v>
      </c>
      <c t="s" s="220" r="I7049">
        <v>10131</v>
      </c>
      <c s="220" r="J7049">
        <v>25583565</v>
      </c>
      <c t="s" s="220" r="K7049">
        <v>11549</v>
      </c>
      <c t="s" s="17" r="L7049">
        <v>49</v>
      </c>
      <c t="s" s="17" r="M7049">
        <v>58</v>
      </c>
      <c s="220" r="N7049">
        <v>216</v>
      </c>
      <c s="220" r="O7049">
        <v>471</v>
      </c>
      <c s="220" r="P7049">
        <v>3600</v>
      </c>
      <c t="s" s="220" r="Q7049">
        <v>11634</v>
      </c>
      <c t="s" s="17" r="R7049">
        <v>11635</v>
      </c>
    </row>
    <row r="7050">
      <c t="s" s="128" r="A7050">
        <v>11636</v>
      </c>
      <c t="s" s="220" r="B7050">
        <v>11625</v>
      </c>
      <c t="s" s="220" r="C7050">
        <v>11637</v>
      </c>
      <c t="s" s="220" r="D7050">
        <v>11638</v>
      </c>
      <c s="168" r="E7050">
        <v>41336.4568171296</v>
      </c>
      <c s="220" r="F7050"/>
      <c t="s" s="220" r="G7050">
        <v>57</v>
      </c>
      <c s="220" r="H7050"/>
      <c s="220" r="I7050"/>
      <c s="220" r="J7050">
        <v>271413649</v>
      </c>
      <c s="220" r="K7050"/>
      <c t="s" s="17" r="L7050">
        <v>116</v>
      </c>
      <c t="s" s="17" r="M7050">
        <v>11628</v>
      </c>
      <c s="220" r="N7050">
        <v>581</v>
      </c>
      <c s="220" r="O7050">
        <v>716</v>
      </c>
      <c s="220" r="P7050">
        <v>-10800</v>
      </c>
      <c t="s" s="220" r="Q7050">
        <v>11639</v>
      </c>
      <c t="s" s="17" r="R7050">
        <v>11640</v>
      </c>
    </row>
    <row r="7051">
      <c t="s" s="128" r="A7051">
        <v>11549</v>
      </c>
      <c t="s" s="220" r="B7051">
        <v>10131</v>
      </c>
      <c t="s" s="220" r="C7051">
        <v>11641</v>
      </c>
      <c t="s" s="220" r="D7051">
        <v>11642</v>
      </c>
      <c s="168" r="E7051">
        <v>41336.4567013889</v>
      </c>
      <c s="220" r="F7051"/>
      <c t="s" s="220" r="G7051">
        <v>57</v>
      </c>
      <c s="220" r="H7051"/>
      <c s="220" r="I7051"/>
      <c s="220" r="J7051">
        <v>22470711</v>
      </c>
      <c s="220" r="K7051"/>
      <c t="s" s="17" r="L7051">
        <v>74</v>
      </c>
      <c t="s" s="17" r="M7051">
        <v>10134</v>
      </c>
      <c s="220" r="N7051">
        <v>5740</v>
      </c>
      <c s="220" r="O7051">
        <v>664</v>
      </c>
      <c s="220" r="P7051">
        <v>3600</v>
      </c>
      <c t="s" s="220" r="Q7051">
        <v>11643</v>
      </c>
      <c t="s" s="17" r="R7051">
        <v>11644</v>
      </c>
    </row>
    <row r="7052">
      <c t="s" s="128" r="A7052">
        <v>11645</v>
      </c>
      <c t="s" s="220" r="B7052">
        <v>1420</v>
      </c>
      <c t="s" s="220" r="C7052">
        <v>11646</v>
      </c>
      <c t="s" s="220" r="D7052">
        <v>11647</v>
      </c>
      <c s="168" r="E7052">
        <v>41336.4556712963</v>
      </c>
      <c s="220" r="F7052"/>
      <c t="s" s="220" r="G7052">
        <v>57</v>
      </c>
      <c s="220" r="H7052"/>
      <c s="220" r="I7052"/>
      <c s="220" r="J7052">
        <v>58761933</v>
      </c>
      <c s="220" r="K7052"/>
      <c t="s" s="17" r="L7052">
        <v>228</v>
      </c>
      <c t="s" s="17" r="M7052">
        <v>1423</v>
      </c>
      <c s="220" r="N7052">
        <v>771</v>
      </c>
      <c s="220" r="O7052">
        <v>497</v>
      </c>
      <c s="220" r="P7052">
        <v>3600</v>
      </c>
      <c t="s" s="220" r="Q7052">
        <v>11648</v>
      </c>
      <c t="s" s="17" r="R7052">
        <v>143</v>
      </c>
    </row>
    <row r="7053">
      <c t="s" s="128" r="A7053">
        <v>11649</v>
      </c>
      <c t="s" s="220" r="B7053">
        <v>2648</v>
      </c>
      <c t="s" s="220" r="C7053">
        <v>11650</v>
      </c>
      <c t="s" s="220" r="D7053">
        <v>11651</v>
      </c>
      <c s="168" r="E7053">
        <v>41336.4553587963</v>
      </c>
      <c s="220" r="F7053"/>
      <c t="s" s="220" r="G7053">
        <v>57</v>
      </c>
      <c s="220" r="H7053">
        <v>239888778</v>
      </c>
      <c t="s" s="220" r="I7053">
        <v>11652</v>
      </c>
      <c s="220" r="J7053">
        <v>431973767</v>
      </c>
      <c t="s" s="220" r="K7053">
        <v>11653</v>
      </c>
      <c t="s" s="17" r="L7053">
        <v>74</v>
      </c>
      <c t="s" s="17" r="M7053">
        <v>2709</v>
      </c>
      <c s="220" r="N7053">
        <v>30</v>
      </c>
      <c s="220" r="O7053">
        <v>83</v>
      </c>
      <c s="220" r="P7053"/>
      <c t="s" s="220" r="Q7053">
        <v>11654</v>
      </c>
      <c t="s" s="17" r="R7053">
        <v>11655</v>
      </c>
    </row>
    <row r="7054">
      <c t="s" s="128" r="A7054">
        <v>11656</v>
      </c>
      <c t="s" s="220" r="B7054">
        <v>54</v>
      </c>
      <c t="s" s="220" r="C7054">
        <v>11657</v>
      </c>
      <c t="s" s="220" r="D7054">
        <v>11658</v>
      </c>
      <c s="168" r="E7054">
        <v>41336.4528819444</v>
      </c>
      <c s="220" r="F7054"/>
      <c t="s" s="220" r="G7054">
        <v>57</v>
      </c>
      <c s="220" r="H7054"/>
      <c s="220" r="I7054"/>
      <c s="220" r="J7054">
        <v>25583565</v>
      </c>
      <c s="220" r="K7054"/>
      <c t="s" s="17" r="L7054">
        <v>49</v>
      </c>
      <c t="s" s="17" r="M7054">
        <v>58</v>
      </c>
      <c s="220" r="N7054">
        <v>216</v>
      </c>
      <c s="220" r="O7054">
        <v>471</v>
      </c>
      <c s="220" r="P7054">
        <v>3600</v>
      </c>
      <c t="s" s="220" r="Q7054">
        <v>11659</v>
      </c>
      <c t="s" s="17" r="R7054">
        <v>1154</v>
      </c>
    </row>
    <row r="7055">
      <c t="s" s="128" r="A7055">
        <v>11660</v>
      </c>
      <c t="s" s="220" r="B7055">
        <v>2865</v>
      </c>
      <c t="s" s="220" r="C7055">
        <v>11661</v>
      </c>
      <c t="s" s="220" r="D7055">
        <v>11662</v>
      </c>
      <c s="168" r="E7055">
        <v>41336.4525810185</v>
      </c>
      <c s="220" r="F7055"/>
      <c t="s" s="220" r="G7055">
        <v>57</v>
      </c>
      <c s="220" r="H7055"/>
      <c s="220" r="I7055"/>
      <c s="220" r="J7055">
        <v>15776298</v>
      </c>
      <c s="220" r="K7055"/>
      <c t="s" s="17" r="L7055">
        <v>228</v>
      </c>
      <c t="s" s="17" r="M7055">
        <v>2868</v>
      </c>
      <c s="220" r="N7055">
        <v>842</v>
      </c>
      <c s="220" r="O7055">
        <v>1024</v>
      </c>
      <c s="220" r="P7055">
        <v>3600</v>
      </c>
      <c t="s" s="220" r="Q7055">
        <v>11663</v>
      </c>
      <c t="s" s="17" r="R7055">
        <v>11664</v>
      </c>
    </row>
    <row r="7056">
      <c t="s" s="128" r="A7056">
        <v>11665</v>
      </c>
      <c t="s" s="220" r="B7056">
        <v>54</v>
      </c>
      <c t="s" s="220" r="C7056">
        <v>11666</v>
      </c>
      <c t="s" s="220" r="D7056">
        <v>11667</v>
      </c>
      <c s="168" r="E7056">
        <v>41336.4518055556</v>
      </c>
      <c s="220" r="F7056"/>
      <c t="s" s="220" r="G7056">
        <v>57</v>
      </c>
      <c s="220" r="H7056"/>
      <c s="220" r="I7056"/>
      <c s="220" r="J7056">
        <v>25583565</v>
      </c>
      <c s="220" r="K7056"/>
      <c t="s" s="17" r="L7056">
        <v>49</v>
      </c>
      <c t="s" s="17" r="M7056">
        <v>58</v>
      </c>
      <c s="220" r="N7056">
        <v>216</v>
      </c>
      <c s="220" r="O7056">
        <v>471</v>
      </c>
      <c s="220" r="P7056">
        <v>3600</v>
      </c>
      <c t="s" s="220" r="Q7056">
        <v>11668</v>
      </c>
      <c t="s" s="17" r="R7056">
        <v>1830</v>
      </c>
    </row>
    <row r="7057">
      <c t="s" s="128" r="A7057">
        <v>11653</v>
      </c>
      <c t="s" s="220" r="B7057">
        <v>11652</v>
      </c>
      <c t="s" s="220" r="C7057">
        <v>11669</v>
      </c>
      <c t="s" s="220" r="D7057">
        <v>11670</v>
      </c>
      <c s="168" r="E7057">
        <v>41336.4508333333</v>
      </c>
      <c s="220" r="F7057"/>
      <c t="s" s="220" r="G7057">
        <v>57</v>
      </c>
      <c s="220" r="H7057"/>
      <c s="220" r="I7057"/>
      <c s="220" r="J7057">
        <v>239888778</v>
      </c>
      <c s="220" r="K7057"/>
      <c t="s" s="17" r="L7057">
        <v>74</v>
      </c>
      <c t="s" s="17" r="M7057">
        <v>11671</v>
      </c>
      <c s="220" r="N7057">
        <v>30</v>
      </c>
      <c s="220" r="O7057">
        <v>206</v>
      </c>
      <c s="220" r="P7057">
        <v>-10800</v>
      </c>
      <c t="s" s="220" r="Q7057">
        <v>11672</v>
      </c>
      <c t="s" s="17" r="R7057">
        <v>467</v>
      </c>
    </row>
    <row r="7058">
      <c t="s" s="128" r="A7058">
        <v>11673</v>
      </c>
      <c t="s" s="220" r="B7058">
        <v>1980</v>
      </c>
      <c t="s" s="220" r="C7058">
        <v>11674</v>
      </c>
      <c t="s" s="220" r="D7058">
        <v>11675</v>
      </c>
      <c s="168" r="E7058">
        <v>41336.449537037</v>
      </c>
      <c s="220" r="F7058"/>
      <c t="s" s="220" r="G7058">
        <v>57</v>
      </c>
      <c s="220" r="H7058"/>
      <c s="220" r="I7058"/>
      <c s="220" r="J7058">
        <v>517443979</v>
      </c>
      <c s="220" r="K7058"/>
      <c t="s" s="17" r="L7058">
        <v>135</v>
      </c>
      <c t="s" s="17" r="M7058">
        <v>1983</v>
      </c>
      <c s="220" r="N7058">
        <v>650</v>
      </c>
      <c s="220" r="O7058">
        <v>698</v>
      </c>
      <c s="220" r="P7058">
        <v>-36000</v>
      </c>
      <c t="s" s="220" r="Q7058">
        <v>11676</v>
      </c>
      <c t="s" s="17" r="R7058">
        <v>11677</v>
      </c>
    </row>
    <row r="7059">
      <c t="s" s="128" r="A7059">
        <v>11678</v>
      </c>
      <c t="s" s="220" r="B7059">
        <v>5288</v>
      </c>
      <c t="s" s="220" r="C7059">
        <v>11679</v>
      </c>
      <c t="s" s="220" r="D7059">
        <v>11680</v>
      </c>
      <c s="168" r="E7059">
        <v>41336.4484953704</v>
      </c>
      <c s="220" r="F7059"/>
      <c t="s" s="220" r="G7059">
        <v>57</v>
      </c>
      <c s="220" r="H7059"/>
      <c s="220" r="I7059"/>
      <c s="220" r="J7059">
        <v>6421942</v>
      </c>
      <c s="220" r="K7059"/>
      <c t="s" s="17" r="L7059">
        <v>228</v>
      </c>
      <c t="s" s="17" r="M7059">
        <v>5321</v>
      </c>
      <c s="220" r="N7059">
        <v>278</v>
      </c>
      <c s="220" r="O7059">
        <v>570</v>
      </c>
      <c s="220" r="P7059">
        <v>3600</v>
      </c>
      <c t="s" s="220" r="Q7059">
        <v>11681</v>
      </c>
      <c t="s" s="17" r="R7059">
        <v>11682</v>
      </c>
    </row>
    <row r="7060">
      <c t="s" s="128" r="A7060">
        <v>11683</v>
      </c>
      <c t="s" s="220" r="B7060">
        <v>949</v>
      </c>
      <c t="s" s="220" r="C7060">
        <v>11684</v>
      </c>
      <c t="s" s="220" r="D7060">
        <v>11685</v>
      </c>
      <c s="168" r="E7060">
        <v>41336.4484722222</v>
      </c>
      <c s="220" r="F7060"/>
      <c t="s" s="220" r="G7060">
        <v>57</v>
      </c>
      <c s="220" r="H7060"/>
      <c s="220" r="I7060"/>
      <c s="220" r="J7060">
        <v>101744839</v>
      </c>
      <c s="220" r="K7060"/>
      <c t="s" s="17" r="L7060">
        <v>135</v>
      </c>
      <c t="s" s="17" r="M7060">
        <v>952</v>
      </c>
      <c s="220" r="N7060">
        <v>638</v>
      </c>
      <c s="220" r="O7060">
        <v>880</v>
      </c>
      <c s="220" r="P7060"/>
      <c t="s" s="220" r="Q7060">
        <v>11686</v>
      </c>
      <c t="s" s="17" r="R7060">
        <v>2314</v>
      </c>
    </row>
    <row r="7061">
      <c t="s" s="128" r="A7061">
        <v>11687</v>
      </c>
      <c t="s" s="220" r="B7061">
        <v>2518</v>
      </c>
      <c t="s" s="220" r="C7061">
        <v>11688</v>
      </c>
      <c t="s" s="220" r="D7061">
        <v>11689</v>
      </c>
      <c s="168" r="E7061">
        <v>41336.4480555556</v>
      </c>
      <c s="220" r="F7061"/>
      <c t="s" s="220" r="G7061">
        <v>57</v>
      </c>
      <c s="220" r="H7061"/>
      <c s="220" r="I7061"/>
      <c s="220" r="J7061">
        <v>145658976</v>
      </c>
      <c s="220" r="K7061"/>
      <c t="s" s="17" r="L7061">
        <v>74</v>
      </c>
      <c t="s" s="17" r="M7061">
        <v>2521</v>
      </c>
      <c s="220" r="N7061">
        <v>19</v>
      </c>
      <c s="220" r="O7061">
        <v>212</v>
      </c>
      <c s="220" r="P7061">
        <v>7200</v>
      </c>
      <c t="s" s="220" r="Q7061">
        <v>11690</v>
      </c>
      <c t="s" s="17" r="R7061">
        <v>11691</v>
      </c>
    </row>
    <row r="7062">
      <c t="s" s="128" r="A7062">
        <v>11692</v>
      </c>
      <c t="s" s="220" r="B7062">
        <v>918</v>
      </c>
      <c t="s" s="220" r="C7062">
        <v>11693</v>
      </c>
      <c t="s" s="220" r="D7062">
        <v>11694</v>
      </c>
      <c s="168" r="E7062">
        <v>41336.4474189815</v>
      </c>
      <c s="220" r="F7062"/>
      <c t="s" s="220" r="G7062">
        <v>57</v>
      </c>
      <c s="220" r="H7062"/>
      <c s="220" r="I7062"/>
      <c s="220" r="J7062">
        <v>1096196947</v>
      </c>
      <c s="220" r="K7062"/>
      <c t="s" s="17" r="L7062">
        <v>127</v>
      </c>
      <c t="s" s="17" r="M7062">
        <v>957</v>
      </c>
      <c s="220" r="N7062">
        <v>119</v>
      </c>
      <c s="220" r="O7062">
        <v>460</v>
      </c>
      <c s="220" r="P7062"/>
      <c t="s" s="220" r="Q7062">
        <v>11695</v>
      </c>
      <c t="s" s="17" r="R7062">
        <v>11696</v>
      </c>
    </row>
    <row r="7063">
      <c t="s" s="128" r="A7063">
        <v>11697</v>
      </c>
      <c t="s" s="220" r="B7063">
        <v>1432</v>
      </c>
      <c t="s" s="220" r="C7063">
        <v>11698</v>
      </c>
      <c t="s" s="220" r="D7063">
        <v>11699</v>
      </c>
      <c s="168" r="E7063">
        <v>41336.4466087963</v>
      </c>
      <c s="220" r="F7063"/>
      <c t="s" s="220" r="G7063">
        <v>57</v>
      </c>
      <c s="220" r="H7063"/>
      <c s="220" r="I7063"/>
      <c s="220" r="J7063">
        <v>274562685</v>
      </c>
      <c s="220" r="K7063"/>
      <c t="s" s="17" r="L7063">
        <v>2318</v>
      </c>
      <c t="s" s="17" r="M7063">
        <v>1435</v>
      </c>
      <c s="220" r="N7063">
        <v>434</v>
      </c>
      <c s="220" r="O7063">
        <v>308</v>
      </c>
      <c s="220" r="P7063">
        <v>3600</v>
      </c>
      <c t="s" s="220" r="Q7063">
        <v>11700</v>
      </c>
      <c t="s" s="17" r="R7063">
        <v>11701</v>
      </c>
    </row>
    <row r="7064">
      <c t="s" s="128" r="A7064">
        <v>11702</v>
      </c>
      <c t="s" s="220" r="B7064">
        <v>2786</v>
      </c>
      <c t="s" s="220" r="C7064">
        <v>11703</v>
      </c>
      <c t="s" s="220" r="D7064">
        <v>11704</v>
      </c>
      <c s="168" r="E7064">
        <v>41336.446412037</v>
      </c>
      <c s="220" r="F7064"/>
      <c t="s" s="220" r="G7064">
        <v>57</v>
      </c>
      <c s="220" r="H7064"/>
      <c s="220" r="I7064"/>
      <c s="220" r="J7064">
        <v>1055455069</v>
      </c>
      <c s="220" r="K7064"/>
      <c t="s" s="17" r="L7064">
        <v>49</v>
      </c>
      <c t="s" s="17" r="M7064">
        <v>2789</v>
      </c>
      <c s="220" r="N7064">
        <v>74</v>
      </c>
      <c s="220" r="O7064">
        <v>115</v>
      </c>
      <c s="220" r="P7064">
        <v>-36000</v>
      </c>
      <c t="s" s="220" r="Q7064">
        <v>11705</v>
      </c>
      <c t="s" s="17" r="R7064">
        <v>11706</v>
      </c>
    </row>
    <row r="7065">
      <c t="s" s="128" r="A7065">
        <v>11707</v>
      </c>
      <c t="s" s="220" r="B7065">
        <v>217</v>
      </c>
      <c t="s" s="220" r="C7065">
        <v>11708</v>
      </c>
      <c t="s" s="220" r="D7065">
        <v>11709</v>
      </c>
      <c s="168" r="E7065">
        <v>41336.446099537</v>
      </c>
      <c s="220" r="F7065"/>
      <c t="s" s="220" r="G7065">
        <v>57</v>
      </c>
      <c s="220" r="H7065"/>
      <c s="220" r="I7065"/>
      <c s="220" r="J7065">
        <v>261867800</v>
      </c>
      <c s="220" r="K7065"/>
      <c t="s" s="17" r="L7065">
        <v>135</v>
      </c>
      <c t="s" s="17" r="M7065">
        <v>221</v>
      </c>
      <c s="220" r="N7065">
        <v>254</v>
      </c>
      <c s="220" r="O7065">
        <v>325</v>
      </c>
      <c s="220" r="P7065">
        <v>3600</v>
      </c>
      <c t="s" s="220" r="Q7065">
        <v>11710</v>
      </c>
      <c t="s" s="17" r="R7065">
        <v>11711</v>
      </c>
    </row>
    <row r="7066">
      <c t="s" s="128" r="A7066">
        <v>11712</v>
      </c>
      <c t="s" s="220" r="B7066">
        <v>5288</v>
      </c>
      <c t="s" s="220" r="C7066">
        <v>11713</v>
      </c>
      <c t="s" s="220" r="D7066">
        <v>11714</v>
      </c>
      <c s="168" r="E7066">
        <v>41336.4432638889</v>
      </c>
      <c s="220" r="F7066"/>
      <c t="s" s="220" r="G7066">
        <v>57</v>
      </c>
      <c s="220" r="H7066"/>
      <c s="220" r="I7066"/>
      <c s="220" r="J7066">
        <v>6421942</v>
      </c>
      <c s="220" r="K7066"/>
      <c t="s" s="17" r="L7066">
        <v>228</v>
      </c>
      <c t="s" s="17" r="M7066">
        <v>5321</v>
      </c>
      <c s="220" r="N7066">
        <v>278</v>
      </c>
      <c s="220" r="O7066">
        <v>570</v>
      </c>
      <c s="220" r="P7066">
        <v>3600</v>
      </c>
      <c t="s" s="220" r="Q7066">
        <v>11715</v>
      </c>
      <c t="s" s="17" r="R7066">
        <v>6852</v>
      </c>
    </row>
    <row r="7067">
      <c t="s" s="128" r="A7067">
        <v>11716</v>
      </c>
      <c t="s" s="220" r="B7067">
        <v>1785</v>
      </c>
      <c t="s" s="220" r="C7067">
        <v>11717</v>
      </c>
      <c t="s" s="220" r="D7067">
        <v>11718</v>
      </c>
      <c s="168" r="E7067">
        <v>41336.442662037</v>
      </c>
      <c s="220" r="F7067"/>
      <c t="s" s="220" r="G7067">
        <v>57</v>
      </c>
      <c s="220" r="H7067"/>
      <c s="220" r="I7067"/>
      <c s="220" r="J7067">
        <v>524653656</v>
      </c>
      <c s="220" r="K7067"/>
      <c t="s" s="17" r="L7067">
        <v>74</v>
      </c>
      <c t="s" s="17" r="M7067">
        <v>1788</v>
      </c>
      <c s="220" r="N7067">
        <v>121</v>
      </c>
      <c s="220" r="O7067">
        <v>181</v>
      </c>
      <c s="220" r="P7067"/>
      <c t="s" s="220" r="Q7067">
        <v>11719</v>
      </c>
      <c t="s" s="17" r="R7067">
        <v>11720</v>
      </c>
    </row>
    <row r="7068">
      <c t="s" s="128" r="A7068">
        <v>11721</v>
      </c>
      <c t="s" s="220" r="B7068">
        <v>2287</v>
      </c>
      <c t="s" s="220" r="C7068">
        <v>11722</v>
      </c>
      <c t="s" s="220" r="D7068">
        <v>11723</v>
      </c>
      <c s="168" r="E7068">
        <v>41336.4425115741</v>
      </c>
      <c s="220" r="F7068"/>
      <c t="s" s="220" r="G7068">
        <v>46</v>
      </c>
      <c s="220" r="H7068"/>
      <c s="220" r="I7068"/>
      <c s="220" r="J7068">
        <v>14461032</v>
      </c>
      <c s="220" r="K7068"/>
      <c t="s" s="17" r="L7068">
        <v>74</v>
      </c>
      <c t="s" s="17" r="M7068">
        <v>2292</v>
      </c>
      <c s="220" r="N7068">
        <v>5043</v>
      </c>
      <c s="220" r="O7068">
        <v>1996</v>
      </c>
      <c s="220" r="P7068">
        <v>-28800</v>
      </c>
      <c t="s" s="220" r="Q7068">
        <v>11724</v>
      </c>
      <c t="s" s="17" r="R7068">
        <v>11725</v>
      </c>
    </row>
    <row r="7069">
      <c t="s" s="128" r="A7069">
        <v>11726</v>
      </c>
      <c t="s" s="220" r="B7069">
        <v>2786</v>
      </c>
      <c t="s" s="220" r="C7069">
        <v>11727</v>
      </c>
      <c t="s" s="220" r="D7069">
        <v>11728</v>
      </c>
      <c s="168" r="E7069">
        <v>41336.4424421296</v>
      </c>
      <c s="220" r="F7069"/>
      <c t="s" s="220" r="G7069">
        <v>57</v>
      </c>
      <c s="220" r="H7069"/>
      <c s="220" r="I7069"/>
      <c s="220" r="J7069">
        <v>1055455069</v>
      </c>
      <c s="220" r="K7069"/>
      <c t="s" s="17" r="L7069">
        <v>1268</v>
      </c>
      <c t="s" s="17" r="M7069">
        <v>2789</v>
      </c>
      <c s="220" r="N7069">
        <v>74</v>
      </c>
      <c s="220" r="O7069">
        <v>115</v>
      </c>
      <c s="220" r="P7069">
        <v>-36000</v>
      </c>
      <c t="s" s="220" r="Q7069">
        <v>11729</v>
      </c>
      <c t="s" s="17" r="R7069">
        <v>11730</v>
      </c>
    </row>
    <row r="7070">
      <c t="s" s="128" r="A7070">
        <v>11731</v>
      </c>
      <c t="s" s="220" r="B7070">
        <v>8186</v>
      </c>
      <c t="s" s="220" r="C7070">
        <v>11732</v>
      </c>
      <c t="s" s="220" r="D7070">
        <v>11733</v>
      </c>
      <c s="168" r="E7070">
        <v>41336.4418287037</v>
      </c>
      <c s="220" r="F7070"/>
      <c t="s" s="220" r="G7070">
        <v>57</v>
      </c>
      <c s="220" r="H7070"/>
      <c s="220" r="I7070"/>
      <c s="220" r="J7070">
        <v>459571523</v>
      </c>
      <c s="220" r="K7070"/>
      <c t="s" s="17" r="L7070">
        <v>135</v>
      </c>
      <c t="s" s="17" r="M7070">
        <v>8188</v>
      </c>
      <c s="220" r="N7070">
        <v>108</v>
      </c>
      <c s="220" r="O7070">
        <v>142</v>
      </c>
      <c s="220" r="P7070">
        <v>7200</v>
      </c>
      <c t="s" s="220" r="Q7070">
        <v>11734</v>
      </c>
      <c t="s" s="17" r="R7070">
        <v>11735</v>
      </c>
    </row>
    <row r="7071">
      <c t="s" s="128" r="A7071">
        <v>11736</v>
      </c>
      <c t="s" s="220" r="B7071">
        <v>11737</v>
      </c>
      <c t="s" s="220" r="C7071">
        <v>11738</v>
      </c>
      <c t="s" s="220" r="D7071">
        <v>11739</v>
      </c>
      <c s="168" r="E7071">
        <v>41336.4412384259</v>
      </c>
      <c s="220" r="F7071"/>
      <c t="s" s="220" r="G7071">
        <v>57</v>
      </c>
      <c s="220" r="H7071"/>
      <c s="220" r="I7071"/>
      <c s="220" r="J7071">
        <v>1176957420</v>
      </c>
      <c s="220" r="K7071"/>
      <c t="s" s="17" r="L7071">
        <v>74</v>
      </c>
      <c t="s" s="17" r="M7071">
        <v>11740</v>
      </c>
      <c s="220" r="N7071">
        <v>21</v>
      </c>
      <c s="220" r="O7071">
        <v>151</v>
      </c>
      <c s="220" r="P7071"/>
      <c t="s" s="220" r="Q7071">
        <v>11741</v>
      </c>
      <c t="s" s="17" r="R7071">
        <v>6315</v>
      </c>
    </row>
    <row r="7072">
      <c t="s" s="128" r="A7072">
        <v>11742</v>
      </c>
      <c t="s" s="220" r="B7072">
        <v>2247</v>
      </c>
      <c t="s" s="220" r="C7072">
        <v>11743</v>
      </c>
      <c t="s" s="220" r="D7072">
        <v>11744</v>
      </c>
      <c s="168" r="E7072">
        <v>41336.4409259259</v>
      </c>
      <c s="220" r="F7072"/>
      <c t="s" s="220" r="G7072">
        <v>57</v>
      </c>
      <c s="220" r="H7072"/>
      <c s="220" r="I7072"/>
      <c s="220" r="J7072">
        <v>331992242</v>
      </c>
      <c s="220" r="K7072"/>
      <c t="s" s="17" r="L7072">
        <v>127</v>
      </c>
      <c t="s" s="17" r="M7072">
        <v>2250</v>
      </c>
      <c s="220" r="N7072">
        <v>81</v>
      </c>
      <c s="220" r="O7072">
        <v>252</v>
      </c>
      <c s="220" r="P7072">
        <v>3600</v>
      </c>
      <c t="s" s="220" r="Q7072">
        <v>11745</v>
      </c>
      <c t="s" s="17" r="R7072">
        <v>2552</v>
      </c>
    </row>
    <row r="7073">
      <c t="s" s="128" r="A7073">
        <v>11746</v>
      </c>
      <c t="s" s="220" r="B7073">
        <v>408</v>
      </c>
      <c t="s" s="220" r="C7073">
        <v>11747</v>
      </c>
      <c t="s" s="220" r="D7073">
        <v>11748</v>
      </c>
      <c s="168" r="E7073">
        <v>41336.4386574074</v>
      </c>
      <c s="220" r="F7073"/>
      <c t="s" s="220" r="G7073">
        <v>57</v>
      </c>
      <c s="220" r="H7073"/>
      <c s="220" r="I7073"/>
      <c s="220" r="J7073">
        <v>27516037</v>
      </c>
      <c s="220" r="K7073"/>
      <c t="s" s="17" r="L7073">
        <v>228</v>
      </c>
      <c t="s" s="17" r="M7073">
        <v>411</v>
      </c>
      <c s="220" r="N7073">
        <v>255</v>
      </c>
      <c s="220" r="O7073">
        <v>356</v>
      </c>
      <c s="220" r="P7073">
        <v>3600</v>
      </c>
      <c t="s" s="220" r="Q7073">
        <v>11749</v>
      </c>
      <c t="s" s="17" r="R7073">
        <v>11750</v>
      </c>
    </row>
    <row r="7074">
      <c t="s" s="128" r="A7074">
        <v>11751</v>
      </c>
      <c t="s" s="220" r="B7074">
        <v>62</v>
      </c>
      <c t="s" s="220" r="C7074">
        <v>11752</v>
      </c>
      <c t="s" s="220" r="D7074">
        <v>11753</v>
      </c>
      <c s="168" r="E7074">
        <v>41336.437349537</v>
      </c>
      <c s="220" r="F7074"/>
      <c t="s" s="220" r="G7074">
        <v>57</v>
      </c>
      <c s="220" r="H7074"/>
      <c s="220" r="I7074"/>
      <c s="220" r="J7074">
        <v>583684332</v>
      </c>
      <c s="220" r="K7074"/>
      <c t="s" s="17" r="L7074">
        <v>49</v>
      </c>
      <c t="s" s="17" r="M7074">
        <v>65</v>
      </c>
      <c s="220" r="N7074">
        <v>114</v>
      </c>
      <c s="220" r="O7074">
        <v>51</v>
      </c>
      <c s="220" r="P7074">
        <v>3600</v>
      </c>
      <c t="s" s="220" r="Q7074">
        <v>11754</v>
      </c>
      <c t="s" s="17" r="R7074">
        <v>178</v>
      </c>
    </row>
    <row r="7075">
      <c t="s" s="128" r="A7075">
        <v>11755</v>
      </c>
      <c t="s" s="220" r="B7075">
        <v>11756</v>
      </c>
      <c t="s" s="220" r="C7075">
        <v>11757</v>
      </c>
      <c t="s" s="220" r="D7075">
        <v>11758</v>
      </c>
      <c s="168" r="E7075">
        <v>41336.4367708333</v>
      </c>
      <c s="220" r="F7075"/>
      <c t="s" s="220" r="G7075">
        <v>57</v>
      </c>
      <c s="220" r="H7075"/>
      <c s="220" r="I7075"/>
      <c s="220" r="J7075">
        <v>1106452280</v>
      </c>
      <c s="220" r="K7075"/>
      <c t="s" s="17" r="L7075">
        <v>74</v>
      </c>
      <c t="s" s="17" r="M7075">
        <v>11759</v>
      </c>
      <c s="220" r="N7075">
        <v>2</v>
      </c>
      <c s="220" r="O7075">
        <v>14</v>
      </c>
      <c s="220" r="P7075">
        <v>3600</v>
      </c>
      <c t="s" s="220" r="Q7075">
        <v>11760</v>
      </c>
      <c t="s" s="17" r="R7075">
        <v>2853</v>
      </c>
    </row>
    <row r="7076">
      <c t="s" s="128" r="A7076">
        <v>11761</v>
      </c>
      <c t="s" s="220" r="B7076">
        <v>1915</v>
      </c>
      <c t="s" s="220" r="C7076">
        <v>11762</v>
      </c>
      <c t="s" s="220" r="D7076">
        <v>11763</v>
      </c>
      <c s="168" r="E7076">
        <v>41336.4362152778</v>
      </c>
      <c s="220" r="F7076"/>
      <c t="s" s="220" r="G7076">
        <v>57</v>
      </c>
      <c s="220" r="H7076"/>
      <c s="220" r="I7076"/>
      <c s="220" r="J7076">
        <v>330232223</v>
      </c>
      <c s="220" r="K7076"/>
      <c t="s" s="17" r="L7076">
        <v>74</v>
      </c>
      <c t="s" s="17" r="M7076">
        <v>1920</v>
      </c>
      <c s="220" r="N7076">
        <v>630</v>
      </c>
      <c s="220" r="O7076">
        <v>1996</v>
      </c>
      <c s="220" r="P7076">
        <v>7200</v>
      </c>
      <c t="s" s="220" r="Q7076">
        <v>11764</v>
      </c>
      <c t="s" s="17" r="R7076">
        <v>11765</v>
      </c>
    </row>
    <row r="7077">
      <c t="s" s="128" r="A7077">
        <v>11766</v>
      </c>
      <c t="s" s="220" r="B7077">
        <v>1711</v>
      </c>
      <c t="s" s="220" r="C7077">
        <v>11767</v>
      </c>
      <c t="s" s="220" r="D7077">
        <v>11768</v>
      </c>
      <c s="168" r="E7077">
        <v>41336.4344907407</v>
      </c>
      <c s="220" r="F7077"/>
      <c t="s" s="220" r="G7077">
        <v>46</v>
      </c>
      <c s="220" r="H7077"/>
      <c s="220" r="I7077"/>
      <c s="220" r="J7077">
        <v>588452539</v>
      </c>
      <c s="220" r="K7077"/>
      <c t="s" s="17" r="L7077">
        <v>116</v>
      </c>
      <c t="s" s="17" r="M7077">
        <v>1714</v>
      </c>
      <c s="220" r="N7077">
        <v>442</v>
      </c>
      <c s="220" r="O7077">
        <v>520</v>
      </c>
      <c s="220" r="P7077">
        <v>3600</v>
      </c>
      <c t="s" s="220" r="Q7077">
        <v>11769</v>
      </c>
      <c t="s" s="17" r="R7077">
        <v>11770</v>
      </c>
    </row>
    <row r="7078">
      <c t="s" s="128" r="A7078">
        <v>11771</v>
      </c>
      <c t="s" s="220" r="B7078">
        <v>2235</v>
      </c>
      <c t="s" s="220" r="C7078">
        <v>11772</v>
      </c>
      <c t="s" s="220" r="D7078">
        <v>11773</v>
      </c>
      <c s="168" r="E7078">
        <v>41336.430150463</v>
      </c>
      <c s="220" r="F7078"/>
      <c t="s" s="220" r="G7078">
        <v>57</v>
      </c>
      <c s="220" r="H7078"/>
      <c s="220" r="I7078"/>
      <c s="220" r="J7078">
        <v>342842017</v>
      </c>
      <c s="220" r="K7078"/>
      <c t="s" s="17" r="L7078">
        <v>116</v>
      </c>
      <c t="s" s="17" r="M7078">
        <v>2238</v>
      </c>
      <c s="220" r="N7078">
        <v>169</v>
      </c>
      <c s="220" r="O7078">
        <v>287</v>
      </c>
      <c s="220" r="P7078">
        <v>3600</v>
      </c>
      <c t="s" s="220" r="Q7078">
        <v>11774</v>
      </c>
      <c t="s" s="17" r="R7078">
        <v>11775</v>
      </c>
    </row>
    <row r="7079">
      <c t="s" s="128" r="A7079">
        <v>11776</v>
      </c>
      <c t="s" s="220" r="B7079">
        <v>6483</v>
      </c>
      <c t="s" s="220" r="C7079">
        <v>11777</v>
      </c>
      <c t="s" s="220" r="D7079">
        <v>11778</v>
      </c>
      <c s="168" r="E7079">
        <v>41336.4301388889</v>
      </c>
      <c s="220" r="F7079"/>
      <c t="s" s="220" r="G7079">
        <v>57</v>
      </c>
      <c s="220" r="H7079"/>
      <c s="220" r="I7079"/>
      <c s="220" r="J7079">
        <v>268861293</v>
      </c>
      <c s="220" r="K7079"/>
      <c t="s" s="17" r="L7079">
        <v>74</v>
      </c>
      <c t="s" s="17" r="M7079">
        <v>6486</v>
      </c>
      <c s="220" r="N7079">
        <v>17</v>
      </c>
      <c s="220" r="O7079">
        <v>147</v>
      </c>
      <c s="220" r="P7079">
        <v>3600</v>
      </c>
      <c t="s" s="220" r="Q7079">
        <v>11779</v>
      </c>
      <c t="s" s="17" r="R7079">
        <v>11780</v>
      </c>
    </row>
    <row r="7080">
      <c t="s" s="128" r="A7080">
        <v>11781</v>
      </c>
      <c t="s" s="220" r="B7080">
        <v>7339</v>
      </c>
      <c t="s" s="220" r="C7080">
        <v>11782</v>
      </c>
      <c t="s" s="220" r="D7080">
        <v>11783</v>
      </c>
      <c s="168" r="E7080">
        <v>41336.4288888889</v>
      </c>
      <c s="220" r="F7080"/>
      <c t="s" s="220" r="G7080">
        <v>46</v>
      </c>
      <c s="220" r="H7080"/>
      <c s="220" r="I7080"/>
      <c s="220" r="J7080">
        <v>25655893</v>
      </c>
      <c s="220" r="K7080"/>
      <c t="s" s="17" r="L7080">
        <v>116</v>
      </c>
      <c t="s" s="17" r="M7080">
        <v>7342</v>
      </c>
      <c s="220" r="N7080">
        <v>656</v>
      </c>
      <c s="220" r="O7080">
        <v>334</v>
      </c>
      <c s="220" r="P7080">
        <v>3600</v>
      </c>
      <c t="s" s="220" r="Q7080">
        <v>11784</v>
      </c>
      <c t="s" s="17" r="R7080">
        <v>11785</v>
      </c>
    </row>
    <row r="7081">
      <c t="s" s="128" r="A7081">
        <v>11786</v>
      </c>
      <c t="s" s="220" r="B7081">
        <v>3046</v>
      </c>
      <c t="s" s="220" r="C7081">
        <v>11787</v>
      </c>
      <c t="s" s="220" r="D7081">
        <v>11788</v>
      </c>
      <c s="168" r="E7081">
        <v>41336.4284027778</v>
      </c>
      <c s="220" r="F7081"/>
      <c t="s" s="220" r="G7081">
        <v>57</v>
      </c>
      <c s="220" r="H7081"/>
      <c s="220" r="I7081"/>
      <c s="220" r="J7081">
        <v>210957275</v>
      </c>
      <c s="220" r="K7081"/>
      <c t="s" s="17" r="L7081">
        <v>74</v>
      </c>
      <c t="s" s="17" r="M7081">
        <v>3049</v>
      </c>
      <c s="220" r="N7081">
        <v>131</v>
      </c>
      <c s="220" r="O7081">
        <v>134</v>
      </c>
      <c s="220" r="P7081">
        <v>3600</v>
      </c>
      <c t="s" s="220" r="Q7081">
        <v>11789</v>
      </c>
      <c t="s" s="17" r="R7081">
        <v>11790</v>
      </c>
    </row>
    <row r="7082">
      <c t="s" s="128" r="A7082">
        <v>11791</v>
      </c>
      <c t="s" s="220" r="B7082">
        <v>11792</v>
      </c>
      <c t="s" s="220" r="C7082">
        <v>11793</v>
      </c>
      <c t="s" s="220" r="D7082">
        <v>11794</v>
      </c>
      <c s="168" r="E7082">
        <v>41336.4283564815</v>
      </c>
      <c s="220" r="F7082"/>
      <c t="s" s="220" r="G7082">
        <v>46</v>
      </c>
      <c s="220" r="H7082"/>
      <c s="220" r="I7082"/>
      <c s="220" r="J7082">
        <v>26733261</v>
      </c>
      <c s="220" r="K7082"/>
      <c t="s" s="17" r="L7082">
        <v>11795</v>
      </c>
      <c t="s" s="17" r="M7082">
        <v>11796</v>
      </c>
      <c s="220" r="N7082">
        <v>79</v>
      </c>
      <c s="220" r="O7082">
        <v>86</v>
      </c>
      <c s="220" r="P7082">
        <v>3600</v>
      </c>
      <c t="s" s="220" r="Q7082">
        <v>11797</v>
      </c>
      <c t="s" s="17" r="R7082">
        <v>5393</v>
      </c>
    </row>
    <row r="7083">
      <c t="s" s="128" r="A7083">
        <v>11798</v>
      </c>
      <c t="s" s="220" r="B7083">
        <v>11799</v>
      </c>
      <c t="s" s="220" r="C7083">
        <v>11800</v>
      </c>
      <c t="s" s="220" r="D7083">
        <v>11801</v>
      </c>
      <c s="168" r="E7083">
        <v>41336.4251041667</v>
      </c>
      <c s="220" r="F7083"/>
      <c t="s" s="220" r="G7083">
        <v>57</v>
      </c>
      <c s="220" r="H7083"/>
      <c s="220" r="I7083"/>
      <c s="220" r="J7083">
        <v>260238562</v>
      </c>
      <c s="220" r="K7083"/>
      <c t="s" s="17" r="L7083">
        <v>135</v>
      </c>
      <c t="s" s="17" r="M7083">
        <v>11802</v>
      </c>
      <c s="220" r="N7083">
        <v>214</v>
      </c>
      <c s="220" r="O7083">
        <v>227</v>
      </c>
      <c s="220" r="P7083">
        <v>3600</v>
      </c>
      <c t="s" s="220" r="Q7083">
        <v>11803</v>
      </c>
      <c t="s" s="17" r="R7083">
        <v>1830</v>
      </c>
    </row>
    <row r="7084">
      <c t="s" s="128" r="A7084">
        <v>11804</v>
      </c>
      <c t="s" s="220" r="B7084">
        <v>11254</v>
      </c>
      <c t="s" s="220" r="C7084">
        <v>11805</v>
      </c>
      <c t="s" s="220" r="D7084">
        <v>11806</v>
      </c>
      <c s="168" r="E7084">
        <v>41336.4247569444</v>
      </c>
      <c s="220" r="F7084"/>
      <c t="s" s="220" r="G7084">
        <v>46</v>
      </c>
      <c s="220" r="H7084"/>
      <c s="220" r="I7084"/>
      <c s="220" r="J7084">
        <v>27603829</v>
      </c>
      <c s="220" r="K7084"/>
      <c t="s" s="17" r="L7084">
        <v>116</v>
      </c>
      <c t="s" s="17" r="M7084">
        <v>11257</v>
      </c>
      <c s="220" r="N7084">
        <v>770</v>
      </c>
      <c s="220" r="O7084">
        <v>1985</v>
      </c>
      <c s="220" r="P7084">
        <v>3600</v>
      </c>
      <c t="s" s="220" r="Q7084">
        <v>11807</v>
      </c>
      <c t="s" s="17" r="R7084">
        <v>11808</v>
      </c>
    </row>
    <row r="7085">
      <c t="s" s="128" r="A7085">
        <v>11809</v>
      </c>
      <c t="s" s="220" r="B7085">
        <v>3404</v>
      </c>
      <c t="s" s="220" r="C7085">
        <v>11810</v>
      </c>
      <c t="s" s="220" r="D7085">
        <v>11811</v>
      </c>
      <c s="168" r="E7085">
        <v>41336.4208101852</v>
      </c>
      <c s="220" r="F7085"/>
      <c t="s" s="220" r="G7085">
        <v>57</v>
      </c>
      <c s="220" r="H7085">
        <v>101744839</v>
      </c>
      <c t="s" s="220" r="I7085">
        <v>949</v>
      </c>
      <c s="220" r="J7085">
        <v>493268912</v>
      </c>
      <c t="s" s="220" r="K7085">
        <v>11812</v>
      </c>
      <c t="s" s="17" r="L7085">
        <v>116</v>
      </c>
      <c t="s" s="17" r="M7085">
        <v>3407</v>
      </c>
      <c s="220" r="N7085">
        <v>848</v>
      </c>
      <c s="220" r="O7085">
        <v>1860</v>
      </c>
      <c s="220" r="P7085">
        <v>3600</v>
      </c>
      <c t="s" s="220" r="Q7085">
        <v>11813</v>
      </c>
      <c t="s" s="17" r="R7085">
        <v>11814</v>
      </c>
    </row>
    <row r="7086">
      <c t="s" s="128" r="A7086">
        <v>11815</v>
      </c>
      <c t="s" s="220" r="B7086">
        <v>2865</v>
      </c>
      <c t="s" s="220" r="C7086">
        <v>11816</v>
      </c>
      <c t="s" s="220" r="D7086">
        <v>11817</v>
      </c>
      <c s="168" r="E7086">
        <v>41336.4207638889</v>
      </c>
      <c s="220" r="F7086"/>
      <c t="s" s="220" r="G7086">
        <v>57</v>
      </c>
      <c s="220" r="H7086"/>
      <c s="220" r="I7086"/>
      <c s="220" r="J7086">
        <v>15776298</v>
      </c>
      <c s="220" r="K7086"/>
      <c t="s" s="17" r="L7086">
        <v>228</v>
      </c>
      <c t="s" s="17" r="M7086">
        <v>2868</v>
      </c>
      <c s="220" r="N7086">
        <v>842</v>
      </c>
      <c s="220" r="O7086">
        <v>1024</v>
      </c>
      <c s="220" r="P7086">
        <v>3600</v>
      </c>
      <c t="s" s="220" r="Q7086">
        <v>11818</v>
      </c>
      <c t="s" s="17" r="R7086">
        <v>11819</v>
      </c>
    </row>
    <row r="7087">
      <c t="s" s="128" r="A7087">
        <v>11820</v>
      </c>
      <c t="s" s="220" r="B7087">
        <v>11821</v>
      </c>
      <c t="s" s="220" r="C7087">
        <v>11822</v>
      </c>
      <c t="s" s="220" r="D7087">
        <v>11823</v>
      </c>
      <c s="168" r="E7087">
        <v>41336.4188773148</v>
      </c>
      <c s="220" r="F7087"/>
      <c t="s" s="220" r="G7087">
        <v>46</v>
      </c>
      <c s="220" r="H7087"/>
      <c s="220" r="I7087"/>
      <c s="220" r="J7087">
        <v>15438213</v>
      </c>
      <c s="220" r="K7087"/>
      <c t="s" s="17" r="L7087">
        <v>74</v>
      </c>
      <c t="s" s="17" r="M7087">
        <v>11824</v>
      </c>
      <c s="220" r="N7087">
        <v>4395</v>
      </c>
      <c s="220" r="O7087">
        <v>3413</v>
      </c>
      <c s="220" r="P7087">
        <v>-10800</v>
      </c>
      <c t="s" s="220" r="Q7087">
        <v>11825</v>
      </c>
      <c t="s" s="17" r="R7087">
        <v>11826</v>
      </c>
    </row>
    <row r="7088">
      <c t="s" s="128" r="A7088">
        <v>11827</v>
      </c>
      <c t="s" s="220" r="B7088">
        <v>1718</v>
      </c>
      <c t="s" s="220" r="C7088">
        <v>11828</v>
      </c>
      <c t="s" s="220" r="D7088">
        <v>11829</v>
      </c>
      <c s="168" r="E7088">
        <v>41336.41875</v>
      </c>
      <c s="220" r="F7088"/>
      <c t="s" s="220" r="G7088">
        <v>57</v>
      </c>
      <c s="220" r="H7088">
        <v>20993143</v>
      </c>
      <c t="s" s="220" r="I7088">
        <v>1251</v>
      </c>
      <c s="220" r="J7088">
        <v>108639033</v>
      </c>
      <c t="s" s="220" r="K7088">
        <v>11830</v>
      </c>
      <c t="s" s="17" r="L7088">
        <v>116</v>
      </c>
      <c t="s" s="17" r="M7088">
        <v>1722</v>
      </c>
      <c s="220" r="N7088">
        <v>2135</v>
      </c>
      <c s="220" r="O7088">
        <v>444</v>
      </c>
      <c s="220" r="P7088"/>
      <c t="s" s="220" r="Q7088">
        <v>11831</v>
      </c>
      <c t="s" s="17" r="R7088">
        <v>11832</v>
      </c>
    </row>
    <row r="7089">
      <c t="s" s="128" r="A7089">
        <v>11833</v>
      </c>
      <c t="s" s="220" r="B7089">
        <v>552</v>
      </c>
      <c t="s" s="220" r="C7089">
        <v>11834</v>
      </c>
      <c t="s" s="220" r="D7089">
        <v>11835</v>
      </c>
      <c s="168" r="E7089">
        <v>41336.4180208333</v>
      </c>
      <c s="220" r="F7089"/>
      <c t="s" s="220" r="G7089">
        <v>46</v>
      </c>
      <c s="220" r="H7089">
        <v>1055455069</v>
      </c>
      <c t="s" s="220" r="I7089">
        <v>2786</v>
      </c>
      <c s="220" r="J7089">
        <v>53755836</v>
      </c>
      <c t="s" s="220" r="K7089">
        <v>11836</v>
      </c>
      <c t="s" s="17" r="L7089">
        <v>49</v>
      </c>
      <c t="s" s="17" r="M7089">
        <v>555</v>
      </c>
      <c s="220" r="N7089">
        <v>278</v>
      </c>
      <c s="220" r="O7089">
        <v>241</v>
      </c>
      <c s="220" r="P7089">
        <v>3600</v>
      </c>
      <c t="s" s="220" r="Q7089">
        <v>11837</v>
      </c>
      <c t="s" s="17" r="R7089">
        <v>11838</v>
      </c>
    </row>
    <row r="7090">
      <c t="s" s="128" r="A7090">
        <v>11830</v>
      </c>
      <c t="s" s="220" r="B7090">
        <v>1251</v>
      </c>
      <c t="s" s="220" r="C7090">
        <v>11839</v>
      </c>
      <c t="s" s="220" r="D7090">
        <v>11840</v>
      </c>
      <c s="168" r="E7090">
        <v>41336.4174768518</v>
      </c>
      <c s="220" r="F7090"/>
      <c t="s" s="220" r="G7090">
        <v>57</v>
      </c>
      <c s="220" r="H7090">
        <v>108639033</v>
      </c>
      <c t="s" s="220" r="I7090">
        <v>1718</v>
      </c>
      <c s="220" r="J7090">
        <v>20993143</v>
      </c>
      <c t="s" s="220" r="K7090">
        <v>11841</v>
      </c>
      <c t="s" s="17" r="L7090">
        <v>74</v>
      </c>
      <c t="s" s="17" r="M7090">
        <v>1329</v>
      </c>
      <c s="220" r="N7090">
        <v>1034</v>
      </c>
      <c s="220" r="O7090">
        <v>801</v>
      </c>
      <c s="220" r="P7090">
        <v>3600</v>
      </c>
      <c t="s" s="220" r="Q7090">
        <v>11842</v>
      </c>
      <c t="s" s="17" r="R7090">
        <v>11843</v>
      </c>
    </row>
    <row r="7091">
      <c t="s" s="128" r="A7091">
        <v>11844</v>
      </c>
      <c t="s" s="220" r="B7091">
        <v>1321</v>
      </c>
      <c t="s" s="220" r="C7091">
        <v>11845</v>
      </c>
      <c t="s" s="220" r="D7091">
        <v>11846</v>
      </c>
      <c s="168" r="E7091">
        <v>41336.4172453704</v>
      </c>
      <c s="220" r="F7091"/>
      <c t="s" s="220" r="G7091">
        <v>57</v>
      </c>
      <c s="220" r="H7091"/>
      <c s="220" r="I7091"/>
      <c s="220" r="J7091">
        <v>24427498</v>
      </c>
      <c s="220" r="K7091"/>
      <c t="s" s="17" r="L7091">
        <v>74</v>
      </c>
      <c t="s" s="17" r="M7091">
        <v>1325</v>
      </c>
      <c s="220" r="N7091">
        <v>346</v>
      </c>
      <c s="220" r="O7091">
        <v>316</v>
      </c>
      <c s="220" r="P7091">
        <v>3600</v>
      </c>
      <c t="s" s="220" r="Q7091">
        <v>11847</v>
      </c>
      <c t="s" s="17" r="R7091">
        <v>11848</v>
      </c>
    </row>
    <row r="7092">
      <c t="s" s="128" r="A7092">
        <v>11849</v>
      </c>
      <c t="s" s="220" r="B7092">
        <v>2141</v>
      </c>
      <c t="s" s="220" r="C7092">
        <v>11850</v>
      </c>
      <c t="s" s="220" r="D7092">
        <v>11851</v>
      </c>
      <c s="168" r="E7092">
        <v>41336.4172222222</v>
      </c>
      <c s="220" r="F7092"/>
      <c t="s" s="220" r="G7092">
        <v>46</v>
      </c>
      <c s="220" r="H7092"/>
      <c s="220" r="I7092"/>
      <c s="220" r="J7092">
        <v>793827324</v>
      </c>
      <c s="220" r="K7092"/>
      <c t="s" s="17" r="L7092">
        <v>74</v>
      </c>
      <c t="s" s="17" r="M7092">
        <v>2144</v>
      </c>
      <c s="220" r="N7092">
        <v>238</v>
      </c>
      <c s="220" r="O7092">
        <v>1001</v>
      </c>
      <c s="220" r="P7092">
        <v>3600</v>
      </c>
      <c t="s" s="220" r="Q7092">
        <v>11852</v>
      </c>
      <c t="s" s="17" r="R7092">
        <v>11853</v>
      </c>
    </row>
    <row r="7093">
      <c t="s" s="128" r="A7093">
        <v>11836</v>
      </c>
      <c t="s" s="220" r="B7093">
        <v>2786</v>
      </c>
      <c t="s" s="220" r="C7093">
        <v>11854</v>
      </c>
      <c t="s" s="220" r="D7093">
        <v>11855</v>
      </c>
      <c s="168" r="E7093">
        <v>41336.4162152778</v>
      </c>
      <c s="220" r="F7093"/>
      <c t="s" s="220" r="G7093">
        <v>57</v>
      </c>
      <c s="220" r="H7093">
        <v>53755836</v>
      </c>
      <c t="s" s="220" r="I7093">
        <v>552</v>
      </c>
      <c s="220" r="J7093">
        <v>1055455069</v>
      </c>
      <c s="220" r="K7093"/>
      <c t="s" s="17" r="L7093">
        <v>49</v>
      </c>
      <c t="s" s="17" r="M7093">
        <v>2789</v>
      </c>
      <c s="220" r="N7093">
        <v>74</v>
      </c>
      <c s="220" r="O7093">
        <v>115</v>
      </c>
      <c s="220" r="P7093">
        <v>-36000</v>
      </c>
      <c t="s" s="220" r="Q7093">
        <v>11856</v>
      </c>
      <c t="s" s="17" r="R7093">
        <v>11857</v>
      </c>
    </row>
    <row r="7094">
      <c t="s" s="128" r="A7094">
        <v>11858</v>
      </c>
      <c t="s" s="220" r="B7094">
        <v>9800</v>
      </c>
      <c t="s" s="220" r="C7094">
        <v>11859</v>
      </c>
      <c t="s" s="220" r="D7094">
        <v>11860</v>
      </c>
      <c s="168" r="E7094">
        <v>41336.4150462963</v>
      </c>
      <c s="220" r="F7094"/>
      <c t="s" s="220" r="G7094">
        <v>46</v>
      </c>
      <c s="220" r="H7094"/>
      <c s="220" r="I7094"/>
      <c s="220" r="J7094">
        <v>115059077</v>
      </c>
      <c s="220" r="K7094"/>
      <c t="s" s="17" r="L7094">
        <v>74</v>
      </c>
      <c t="s" s="17" r="M7094">
        <v>9803</v>
      </c>
      <c s="220" r="N7094">
        <v>501</v>
      </c>
      <c s="220" r="O7094">
        <v>330</v>
      </c>
      <c s="220" r="P7094">
        <v>-36000</v>
      </c>
      <c t="s" s="220" r="Q7094">
        <v>11861</v>
      </c>
      <c t="s" s="17" r="R7094">
        <v>11862</v>
      </c>
    </row>
    <row r="7095">
      <c t="s" s="128" r="A7095">
        <v>11863</v>
      </c>
      <c t="s" s="220" r="B7095">
        <v>11254</v>
      </c>
      <c t="s" s="220" r="C7095">
        <v>11864</v>
      </c>
      <c t="s" s="220" r="D7095">
        <v>11865</v>
      </c>
      <c s="168" r="E7095">
        <v>41336.4137037037</v>
      </c>
      <c s="220" r="F7095"/>
      <c t="s" s="220" r="G7095">
        <v>46</v>
      </c>
      <c s="220" r="H7095"/>
      <c s="220" r="I7095"/>
      <c s="220" r="J7095">
        <v>27603829</v>
      </c>
      <c s="220" r="K7095"/>
      <c t="s" s="17" r="L7095">
        <v>116</v>
      </c>
      <c t="s" s="17" r="M7095">
        <v>11257</v>
      </c>
      <c s="220" r="N7095">
        <v>770</v>
      </c>
      <c s="220" r="O7095">
        <v>1985</v>
      </c>
      <c s="220" r="P7095">
        <v>3600</v>
      </c>
      <c t="s" s="220" r="Q7095">
        <v>11866</v>
      </c>
      <c t="s" s="17" r="R7095">
        <v>11867</v>
      </c>
    </row>
    <row r="7096">
      <c t="s" s="128" r="A7096">
        <v>11868</v>
      </c>
      <c t="s" s="220" r="B7096">
        <v>1646</v>
      </c>
      <c t="s" s="220" r="C7096">
        <v>11869</v>
      </c>
      <c t="s" s="220" r="D7096">
        <v>11870</v>
      </c>
      <c s="168" r="E7096">
        <v>41336.4135300926</v>
      </c>
      <c s="220" r="F7096"/>
      <c t="s" s="220" r="G7096">
        <v>46</v>
      </c>
      <c s="220" r="H7096">
        <v>101773849</v>
      </c>
      <c t="s" s="220" r="I7096">
        <v>11871</v>
      </c>
      <c s="220" r="J7096">
        <v>263647843</v>
      </c>
      <c t="s" s="220" r="K7096">
        <v>11872</v>
      </c>
      <c t="s" s="17" r="L7096">
        <v>74</v>
      </c>
      <c t="s" s="17" r="M7096">
        <v>1649</v>
      </c>
      <c s="220" r="N7096">
        <v>356</v>
      </c>
      <c s="220" r="O7096">
        <v>680</v>
      </c>
      <c s="220" r="P7096">
        <v>3600</v>
      </c>
      <c t="s" s="220" r="Q7096">
        <v>11873</v>
      </c>
      <c t="s" s="17" r="R7096">
        <v>11874</v>
      </c>
    </row>
    <row r="7097">
      <c t="s" s="128" r="A7097">
        <v>11875</v>
      </c>
      <c t="s" s="220" r="B7097">
        <v>1307</v>
      </c>
      <c t="s" s="220" r="C7097">
        <v>11876</v>
      </c>
      <c t="s" s="220" r="D7097">
        <v>11877</v>
      </c>
      <c s="168" r="E7097">
        <v>41336.4131828704</v>
      </c>
      <c s="220" r="F7097"/>
      <c t="s" s="220" r="G7097">
        <v>57</v>
      </c>
      <c s="220" r="H7097"/>
      <c s="220" r="I7097"/>
      <c s="220" r="J7097">
        <v>249181465</v>
      </c>
      <c s="220" r="K7097"/>
      <c t="s" s="17" r="L7097">
        <v>116</v>
      </c>
      <c t="s" s="17" r="M7097">
        <v>1312</v>
      </c>
      <c s="220" r="N7097">
        <v>326</v>
      </c>
      <c s="220" r="O7097">
        <v>404</v>
      </c>
      <c s="220" r="P7097">
        <v>3600</v>
      </c>
      <c t="s" s="220" r="Q7097">
        <v>11878</v>
      </c>
      <c t="s" s="17" r="R7097">
        <v>11879</v>
      </c>
    </row>
    <row r="7098">
      <c t="s" s="128" r="A7098">
        <v>11880</v>
      </c>
      <c t="s" s="220" r="B7098">
        <v>11881</v>
      </c>
      <c t="s" s="220" r="C7098">
        <v>11882</v>
      </c>
      <c t="s" s="220" r="D7098">
        <v>11883</v>
      </c>
      <c s="168" r="E7098">
        <v>41336.4112152778</v>
      </c>
      <c s="220" r="F7098"/>
      <c t="s" s="220" r="G7098">
        <v>57</v>
      </c>
      <c s="220" r="H7098"/>
      <c s="220" r="I7098"/>
      <c s="220" r="J7098">
        <v>446465372</v>
      </c>
      <c s="220" r="K7098"/>
      <c t="s" s="17" r="L7098">
        <v>74</v>
      </c>
      <c t="s" s="17" r="M7098">
        <v>11884</v>
      </c>
      <c s="220" r="N7098">
        <v>765</v>
      </c>
      <c s="220" r="O7098">
        <v>174</v>
      </c>
      <c s="220" r="P7098">
        <v>7200</v>
      </c>
      <c t="s" s="220" r="Q7098">
        <v>11885</v>
      </c>
      <c t="s" s="17" r="R7098">
        <v>11886</v>
      </c>
    </row>
    <row r="7099">
      <c t="s" s="128" r="A7099">
        <v>11887</v>
      </c>
      <c t="s" s="220" r="B7099">
        <v>1494</v>
      </c>
      <c t="s" s="220" r="C7099">
        <v>11888</v>
      </c>
      <c t="s" s="220" r="D7099">
        <v>11889</v>
      </c>
      <c s="168" r="E7099">
        <v>41336.4111689815</v>
      </c>
      <c s="220" r="F7099"/>
      <c t="s" s="220" r="G7099">
        <v>46</v>
      </c>
      <c s="220" r="H7099"/>
      <c s="220" r="I7099"/>
      <c s="220" r="J7099">
        <v>49009102</v>
      </c>
      <c s="220" r="K7099"/>
      <c t="s" s="17" r="L7099">
        <v>228</v>
      </c>
      <c t="s" s="17" r="M7099">
        <v>1497</v>
      </c>
      <c s="220" r="N7099">
        <v>448</v>
      </c>
      <c s="220" r="O7099">
        <v>351</v>
      </c>
      <c s="220" r="P7099">
        <v>12600</v>
      </c>
      <c t="s" s="220" r="Q7099">
        <v>11890</v>
      </c>
      <c t="s" s="17" r="R7099">
        <v>2478</v>
      </c>
    </row>
    <row r="7100">
      <c t="s" s="128" r="A7100">
        <v>11891</v>
      </c>
      <c t="s" s="220" r="B7100">
        <v>11892</v>
      </c>
      <c t="s" s="220" r="C7100">
        <v>11893</v>
      </c>
      <c t="s" s="220" r="D7100">
        <v>11894</v>
      </c>
      <c s="168" r="E7100">
        <v>41336.406875</v>
      </c>
      <c s="220" r="F7100"/>
      <c t="s" s="220" r="G7100">
        <v>46</v>
      </c>
      <c s="220" r="H7100"/>
      <c s="220" r="I7100"/>
      <c s="220" r="J7100">
        <v>18935986</v>
      </c>
      <c s="220" r="K7100"/>
      <c t="s" s="17" r="L7100">
        <v>74</v>
      </c>
      <c t="s" s="17" r="M7100">
        <v>11895</v>
      </c>
      <c s="220" r="N7100">
        <v>8</v>
      </c>
      <c s="220" r="O7100">
        <v>29</v>
      </c>
      <c s="220" r="P7100">
        <v>3600</v>
      </c>
      <c t="s" s="220" r="Q7100">
        <v>11896</v>
      </c>
      <c t="s" s="17" r="R7100">
        <v>11897</v>
      </c>
    </row>
    <row r="7101">
      <c t="s" s="128" r="A7101">
        <v>11898</v>
      </c>
      <c t="s" s="220" r="B7101">
        <v>1307</v>
      </c>
      <c t="s" s="220" r="C7101">
        <v>11899</v>
      </c>
      <c t="s" s="220" r="D7101">
        <v>11900</v>
      </c>
      <c s="168" r="E7101">
        <v>41336.4067361111</v>
      </c>
      <c s="220" r="F7101"/>
      <c t="s" s="220" r="G7101">
        <v>57</v>
      </c>
      <c s="220" r="H7101"/>
      <c s="220" r="I7101"/>
      <c s="220" r="J7101">
        <v>249181465</v>
      </c>
      <c s="220" r="K7101"/>
      <c t="s" s="17" r="L7101">
        <v>116</v>
      </c>
      <c t="s" s="17" r="M7101">
        <v>1312</v>
      </c>
      <c s="220" r="N7101">
        <v>326</v>
      </c>
      <c s="220" r="O7101">
        <v>404</v>
      </c>
      <c s="220" r="P7101">
        <v>3600</v>
      </c>
      <c t="s" s="220" r="Q7101">
        <v>11901</v>
      </c>
      <c t="s" s="17" r="R7101">
        <v>11902</v>
      </c>
    </row>
    <row r="7102">
      <c t="s" s="128" r="A7102">
        <v>11903</v>
      </c>
      <c t="s" s="220" r="B7102">
        <v>1646</v>
      </c>
      <c t="s" s="220" r="C7102">
        <v>11904</v>
      </c>
      <c t="s" s="220" r="D7102">
        <v>11905</v>
      </c>
      <c s="168" r="E7102">
        <v>41336.404849537</v>
      </c>
      <c s="220" r="F7102"/>
      <c t="s" s="220" r="G7102">
        <v>46</v>
      </c>
      <c s="220" r="H7102">
        <v>623599151</v>
      </c>
      <c t="s" s="220" r="I7102">
        <v>11906</v>
      </c>
      <c s="220" r="J7102">
        <v>263647843</v>
      </c>
      <c t="s" s="220" r="K7102">
        <v>11907</v>
      </c>
      <c t="s" s="17" r="L7102">
        <v>74</v>
      </c>
      <c t="s" s="17" r="M7102">
        <v>1649</v>
      </c>
      <c s="220" r="N7102">
        <v>356</v>
      </c>
      <c s="220" r="O7102">
        <v>680</v>
      </c>
      <c s="220" r="P7102">
        <v>3600</v>
      </c>
      <c t="s" s="220" r="Q7102">
        <v>11908</v>
      </c>
      <c t="s" s="17" r="R7102">
        <v>11909</v>
      </c>
    </row>
    <row r="7103">
      <c t="s" s="128" r="A7103">
        <v>11910</v>
      </c>
      <c t="s" s="220" r="B7103">
        <v>180</v>
      </c>
      <c t="s" s="220" r="C7103">
        <v>11911</v>
      </c>
      <c t="s" s="220" r="D7103">
        <v>11912</v>
      </c>
      <c s="168" r="E7103">
        <v>41336.4046527778</v>
      </c>
      <c s="220" r="F7103"/>
      <c t="s" s="220" r="G7103">
        <v>57</v>
      </c>
      <c s="220" r="H7103"/>
      <c s="220" r="I7103"/>
      <c s="220" r="J7103">
        <v>96923905</v>
      </c>
      <c s="220" r="K7103"/>
      <c t="s" s="17" r="L7103">
        <v>184</v>
      </c>
      <c t="s" s="17" r="M7103">
        <v>185</v>
      </c>
      <c s="220" r="N7103">
        <v>106</v>
      </c>
      <c s="220" r="O7103">
        <v>232</v>
      </c>
      <c s="220" r="P7103">
        <v>3600</v>
      </c>
      <c t="s" s="220" r="Q7103">
        <v>11913</v>
      </c>
      <c t="s" s="17" r="R7103">
        <v>11914</v>
      </c>
    </row>
    <row r="7104">
      <c t="s" s="128" r="A7104">
        <v>11915</v>
      </c>
      <c t="s" s="220" r="B7104">
        <v>180</v>
      </c>
      <c t="s" s="220" r="C7104">
        <v>11916</v>
      </c>
      <c t="s" s="220" r="D7104">
        <v>11917</v>
      </c>
      <c s="168" r="E7104">
        <v>41336.4031018518</v>
      </c>
      <c s="220" r="F7104"/>
      <c t="s" s="220" r="G7104">
        <v>57</v>
      </c>
      <c s="220" r="H7104"/>
      <c s="220" r="I7104"/>
      <c s="220" r="J7104">
        <v>96923905</v>
      </c>
      <c s="220" r="K7104"/>
      <c t="s" s="17" r="L7104">
        <v>184</v>
      </c>
      <c t="s" s="17" r="M7104">
        <v>185</v>
      </c>
      <c s="220" r="N7104">
        <v>106</v>
      </c>
      <c s="220" r="O7104">
        <v>232</v>
      </c>
      <c s="220" r="P7104">
        <v>3600</v>
      </c>
      <c t="s" s="220" r="Q7104">
        <v>11918</v>
      </c>
      <c t="s" s="17" r="R7104">
        <v>11919</v>
      </c>
    </row>
    <row r="7105">
      <c t="s" s="128" r="A7105">
        <v>11920</v>
      </c>
      <c t="s" s="220" r="B7105">
        <v>11361</v>
      </c>
      <c t="s" s="220" r="C7105">
        <v>11921</v>
      </c>
      <c t="s" s="220" r="D7105">
        <v>11922</v>
      </c>
      <c s="168" r="E7105">
        <v>41336.4027777778</v>
      </c>
      <c s="220" r="F7105"/>
      <c t="s" s="220" r="G7105">
        <v>57</v>
      </c>
      <c s="220" r="H7105"/>
      <c s="220" r="I7105"/>
      <c s="220" r="J7105">
        <v>587691284</v>
      </c>
      <c s="220" r="K7105"/>
      <c t="s" s="17" r="L7105">
        <v>49</v>
      </c>
      <c t="s" s="17" r="M7105">
        <v>11365</v>
      </c>
      <c s="220" r="N7105">
        <v>46</v>
      </c>
      <c s="220" r="O7105">
        <v>65</v>
      </c>
      <c s="220" r="P7105"/>
      <c t="s" s="220" r="Q7105">
        <v>11923</v>
      </c>
      <c t="s" s="17" r="R7105">
        <v>11924</v>
      </c>
    </row>
    <row r="7106">
      <c t="s" s="128" r="A7106">
        <v>11925</v>
      </c>
      <c t="s" s="220" r="B7106">
        <v>2786</v>
      </c>
      <c t="s" s="220" r="C7106">
        <v>11926</v>
      </c>
      <c t="s" s="220" r="D7106">
        <v>11927</v>
      </c>
      <c s="168" r="E7106">
        <v>41336.398275463</v>
      </c>
      <c s="220" r="F7106"/>
      <c t="s" s="220" r="G7106">
        <v>57</v>
      </c>
      <c s="220" r="H7106"/>
      <c s="220" r="I7106"/>
      <c s="220" r="J7106">
        <v>1055455069</v>
      </c>
      <c s="220" r="K7106"/>
      <c t="s" s="17" r="L7106">
        <v>116</v>
      </c>
      <c t="s" s="17" r="M7106">
        <v>2789</v>
      </c>
      <c s="220" r="N7106">
        <v>74</v>
      </c>
      <c s="220" r="O7106">
        <v>115</v>
      </c>
      <c s="220" r="P7106">
        <v>-36000</v>
      </c>
      <c t="s" s="220" r="Q7106">
        <v>11928</v>
      </c>
      <c t="s" s="17" r="R7106">
        <v>11929</v>
      </c>
    </row>
    <row r="7107">
      <c t="s" s="128" r="A7107">
        <v>11930</v>
      </c>
      <c t="s" s="220" r="B7107">
        <v>8209</v>
      </c>
      <c t="s" s="220" r="C7107">
        <v>11931</v>
      </c>
      <c t="s" s="220" r="D7107">
        <v>11932</v>
      </c>
      <c s="168" r="E7107">
        <v>41336.3974421296</v>
      </c>
      <c s="220" r="F7107"/>
      <c t="s" s="220" r="G7107">
        <v>57</v>
      </c>
      <c s="220" r="H7107"/>
      <c s="220" r="I7107"/>
      <c s="220" r="J7107">
        <v>398746590</v>
      </c>
      <c s="220" r="K7107"/>
      <c t="s" s="17" r="L7107">
        <v>74</v>
      </c>
      <c t="s" s="17" r="M7107">
        <v>8212</v>
      </c>
      <c s="220" r="N7107">
        <v>37</v>
      </c>
      <c s="220" r="O7107">
        <v>179</v>
      </c>
      <c s="220" r="P7107">
        <v>7200</v>
      </c>
      <c t="s" s="220" r="Q7107">
        <v>11933</v>
      </c>
      <c t="s" s="17" r="R7107">
        <v>11934</v>
      </c>
    </row>
    <row r="7108">
      <c t="s" s="128" r="A7108">
        <v>11935</v>
      </c>
      <c t="s" s="220" r="B7108">
        <v>2439</v>
      </c>
      <c t="s" s="220" r="C7108">
        <v>11936</v>
      </c>
      <c t="s" s="220" r="D7108">
        <v>11937</v>
      </c>
      <c s="168" r="E7108">
        <v>41336.3961458333</v>
      </c>
      <c s="220" r="F7108"/>
      <c t="s" s="220" r="G7108">
        <v>46</v>
      </c>
      <c s="220" r="H7108"/>
      <c s="220" r="I7108"/>
      <c s="220" r="J7108">
        <v>30200764</v>
      </c>
      <c s="220" r="K7108"/>
      <c t="s" s="17" r="L7108">
        <v>228</v>
      </c>
      <c t="s" s="17" r="M7108">
        <v>2442</v>
      </c>
      <c s="220" r="N7108">
        <v>1151</v>
      </c>
      <c s="220" r="O7108">
        <v>760</v>
      </c>
      <c s="220" r="P7108">
        <v>12600</v>
      </c>
      <c t="s" s="220" r="Q7108">
        <v>11938</v>
      </c>
      <c t="s" s="17" r="R7108">
        <v>11939</v>
      </c>
    </row>
    <row r="7109">
      <c t="s" s="128" r="A7109">
        <v>11940</v>
      </c>
      <c t="s" s="220" r="B7109">
        <v>2865</v>
      </c>
      <c t="s" s="220" r="C7109">
        <v>11941</v>
      </c>
      <c t="s" s="220" r="D7109">
        <v>11942</v>
      </c>
      <c s="168" r="E7109">
        <v>41336.3942361111</v>
      </c>
      <c s="220" r="F7109"/>
      <c t="s" s="220" r="G7109">
        <v>57</v>
      </c>
      <c s="220" r="H7109"/>
      <c s="220" r="I7109"/>
      <c s="220" r="J7109">
        <v>15776298</v>
      </c>
      <c s="220" r="K7109"/>
      <c t="s" s="17" r="L7109">
        <v>228</v>
      </c>
      <c t="s" s="17" r="M7109">
        <v>2868</v>
      </c>
      <c s="220" r="N7109">
        <v>842</v>
      </c>
      <c s="220" r="O7109">
        <v>1024</v>
      </c>
      <c s="220" r="P7109">
        <v>3600</v>
      </c>
      <c t="s" s="220" r="Q7109">
        <v>11943</v>
      </c>
      <c t="s" s="17" r="R7109">
        <v>11944</v>
      </c>
    </row>
    <row r="7110">
      <c t="s" s="128" r="A7110">
        <v>11945</v>
      </c>
      <c t="s" s="220" r="B7110">
        <v>1646</v>
      </c>
      <c t="s" s="220" r="C7110">
        <v>11946</v>
      </c>
      <c t="s" s="220" r="D7110">
        <v>11947</v>
      </c>
      <c s="168" r="E7110">
        <v>41336.392962963</v>
      </c>
      <c s="220" r="F7110"/>
      <c t="s" s="220" r="G7110">
        <v>46</v>
      </c>
      <c s="220" r="H7110"/>
      <c s="220" r="I7110"/>
      <c s="220" r="J7110">
        <v>263647843</v>
      </c>
      <c s="220" r="K7110"/>
      <c t="s" s="17" r="L7110">
        <v>74</v>
      </c>
      <c t="s" s="17" r="M7110">
        <v>1649</v>
      </c>
      <c s="220" r="N7110">
        <v>356</v>
      </c>
      <c s="220" r="O7110">
        <v>680</v>
      </c>
      <c s="220" r="P7110">
        <v>3600</v>
      </c>
      <c t="s" s="220" r="Q7110">
        <v>11948</v>
      </c>
      <c t="s" s="17" r="R7110">
        <v>11949</v>
      </c>
    </row>
    <row r="7111">
      <c t="s" s="128" r="A7111">
        <v>11950</v>
      </c>
      <c t="s" s="220" r="B7111">
        <v>4329</v>
      </c>
      <c t="s" s="220" r="C7111">
        <v>11951</v>
      </c>
      <c t="s" s="220" r="D7111">
        <v>11952</v>
      </c>
      <c s="168" r="E7111">
        <v>41336.3925115741</v>
      </c>
      <c s="220" r="F7111"/>
      <c t="s" s="220" r="G7111">
        <v>57</v>
      </c>
      <c s="220" r="H7111"/>
      <c s="220" r="I7111"/>
      <c s="220" r="J7111">
        <v>238638860</v>
      </c>
      <c s="220" r="K7111"/>
      <c t="s" s="17" r="L7111">
        <v>74</v>
      </c>
      <c t="s" s="17" r="M7111">
        <v>4331</v>
      </c>
      <c s="220" r="N7111">
        <v>3771</v>
      </c>
      <c s="220" r="O7111">
        <v>791</v>
      </c>
      <c s="220" r="P7111">
        <v>3600</v>
      </c>
      <c t="s" s="220" r="Q7111">
        <v>11953</v>
      </c>
      <c t="s" s="17" r="R7111">
        <v>11954</v>
      </c>
    </row>
    <row r="7112">
      <c t="s" s="128" r="A7112">
        <v>11955</v>
      </c>
      <c t="s" s="220" r="B7112">
        <v>1049</v>
      </c>
      <c t="s" s="220" r="C7112">
        <v>11956</v>
      </c>
      <c t="s" s="220" r="D7112">
        <v>11957</v>
      </c>
      <c s="168" r="E7112">
        <v>41336.3925</v>
      </c>
      <c s="220" r="F7112"/>
      <c t="s" s="220" r="G7112">
        <v>57</v>
      </c>
      <c s="220" r="H7112"/>
      <c s="220" r="I7112"/>
      <c s="220" r="J7112">
        <v>1212669223</v>
      </c>
      <c s="220" r="K7112"/>
      <c t="s" s="17" r="L7112">
        <v>116</v>
      </c>
      <c t="s" s="17" r="M7112">
        <v>1169</v>
      </c>
      <c s="220" r="N7112">
        <v>708</v>
      </c>
      <c s="220" r="O7112">
        <v>84</v>
      </c>
      <c s="220" r="P7112"/>
      <c t="s" s="220" r="Q7112">
        <v>11958</v>
      </c>
      <c t="s" s="17" r="R7112">
        <v>11959</v>
      </c>
    </row>
    <row r="7113">
      <c t="s" s="128" r="A7113">
        <v>11960</v>
      </c>
      <c t="s" s="220" r="B7113">
        <v>11961</v>
      </c>
      <c t="s" s="220" r="C7113">
        <v>11962</v>
      </c>
      <c t="s" s="220" r="D7113">
        <v>11963</v>
      </c>
      <c s="168" r="E7113">
        <v>41336.3911689815</v>
      </c>
      <c s="220" r="F7113"/>
      <c t="s" s="220" r="G7113">
        <v>57</v>
      </c>
      <c s="220" r="H7113"/>
      <c s="220" r="I7113"/>
      <c s="220" r="J7113">
        <v>133652805</v>
      </c>
      <c s="220" r="K7113"/>
      <c t="s" s="17" r="L7113">
        <v>74</v>
      </c>
      <c t="s" s="17" r="M7113">
        <v>11964</v>
      </c>
      <c s="220" r="N7113">
        <v>48</v>
      </c>
      <c s="220" r="O7113">
        <v>84</v>
      </c>
      <c s="220" r="P7113">
        <v>3600</v>
      </c>
      <c t="s" s="220" r="Q7113">
        <v>11965</v>
      </c>
      <c t="s" s="17" r="R7113">
        <v>4080</v>
      </c>
    </row>
    <row r="7114">
      <c t="s" s="128" r="A7114">
        <v>11966</v>
      </c>
      <c t="s" s="220" r="B7114">
        <v>1785</v>
      </c>
      <c t="s" s="220" r="C7114">
        <v>11967</v>
      </c>
      <c t="s" s="220" r="D7114">
        <v>11968</v>
      </c>
      <c s="168" r="E7114">
        <v>41336.3886574074</v>
      </c>
      <c s="220" r="F7114"/>
      <c t="s" s="220" r="G7114">
        <v>57</v>
      </c>
      <c s="220" r="H7114"/>
      <c s="220" r="I7114"/>
      <c s="220" r="J7114">
        <v>524653656</v>
      </c>
      <c s="220" r="K7114"/>
      <c t="s" s="17" r="L7114">
        <v>116</v>
      </c>
      <c t="s" s="17" r="M7114">
        <v>1788</v>
      </c>
      <c s="220" r="N7114">
        <v>121</v>
      </c>
      <c s="220" r="O7114">
        <v>181</v>
      </c>
      <c s="220" r="P7114"/>
      <c t="s" s="220" r="Q7114">
        <v>11969</v>
      </c>
      <c t="s" s="17" r="R7114">
        <v>11970</v>
      </c>
    </row>
    <row r="7115">
      <c t="s" s="128" r="A7115">
        <v>11971</v>
      </c>
      <c t="s" s="220" r="B7115">
        <v>9121</v>
      </c>
      <c t="s" s="220" r="C7115">
        <v>11972</v>
      </c>
      <c t="s" s="220" r="D7115">
        <v>11973</v>
      </c>
      <c s="168" r="E7115">
        <v>41336.3880324074</v>
      </c>
      <c s="220" r="F7115"/>
      <c t="s" s="220" r="G7115">
        <v>57</v>
      </c>
      <c s="220" r="H7115"/>
      <c s="220" r="I7115"/>
      <c s="220" r="J7115">
        <v>293945509</v>
      </c>
      <c s="220" r="K7115"/>
      <c t="s" s="17" r="L7115">
        <v>969</v>
      </c>
      <c t="s" s="17" r="M7115">
        <v>9124</v>
      </c>
      <c s="220" r="N7115">
        <v>9</v>
      </c>
      <c s="220" r="O7115">
        <v>35</v>
      </c>
      <c s="220" r="P7115"/>
      <c t="s" s="220" r="Q7115">
        <v>11974</v>
      </c>
      <c t="s" s="17" r="R7115">
        <v>11975</v>
      </c>
    </row>
    <row r="7116">
      <c t="s" s="128" r="A7116">
        <v>11976</v>
      </c>
      <c t="s" s="220" r="B7116">
        <v>5106</v>
      </c>
      <c t="s" s="220" r="C7116">
        <v>11977</v>
      </c>
      <c t="s" s="220" r="D7116">
        <v>11978</v>
      </c>
      <c s="168" r="E7116">
        <v>41336.3876273148</v>
      </c>
      <c s="220" r="F7116"/>
      <c t="s" s="220" r="G7116">
        <v>57</v>
      </c>
      <c s="220" r="H7116"/>
      <c s="220" r="I7116"/>
      <c s="220" r="J7116">
        <v>1098407588</v>
      </c>
      <c s="220" r="K7116"/>
      <c t="s" s="17" r="L7116">
        <v>74</v>
      </c>
      <c t="s" s="17" r="M7116">
        <v>5109</v>
      </c>
      <c s="220" r="N7116">
        <v>433</v>
      </c>
      <c s="220" r="O7116">
        <v>79</v>
      </c>
      <c s="220" r="P7116">
        <v>3600</v>
      </c>
      <c t="s" s="220" r="Q7116">
        <v>11979</v>
      </c>
      <c t="s" s="17" r="R7116">
        <v>11980</v>
      </c>
    </row>
    <row r="7117">
      <c t="s" s="128" r="A7117">
        <v>11981</v>
      </c>
      <c t="s" s="220" r="B7117">
        <v>1608</v>
      </c>
      <c t="s" s="220" r="C7117">
        <v>11982</v>
      </c>
      <c t="s" s="220" r="D7117">
        <v>11983</v>
      </c>
      <c s="168" r="E7117">
        <v>41336.3866087963</v>
      </c>
      <c s="220" r="F7117"/>
      <c t="s" s="220" r="G7117">
        <v>57</v>
      </c>
      <c s="220" r="H7117"/>
      <c s="220" r="I7117"/>
      <c s="220" r="J7117">
        <v>419071151</v>
      </c>
      <c s="220" r="K7117"/>
      <c t="s" s="17" r="L7117">
        <v>228</v>
      </c>
      <c t="s" s="17" r="M7117">
        <v>1611</v>
      </c>
      <c s="220" r="N7117">
        <v>97</v>
      </c>
      <c s="220" r="O7117">
        <v>141</v>
      </c>
      <c s="220" r="P7117"/>
      <c t="s" s="220" r="Q7117">
        <v>11984</v>
      </c>
      <c t="s" s="17" r="R7117">
        <v>11985</v>
      </c>
    </row>
    <row r="7118">
      <c t="s" s="128" r="A7118">
        <v>11986</v>
      </c>
      <c t="s" s="220" r="B7118">
        <v>6647</v>
      </c>
      <c t="s" s="220" r="C7118">
        <v>11987</v>
      </c>
      <c t="s" s="220" r="D7118">
        <v>11988</v>
      </c>
      <c s="168" r="E7118">
        <v>41336.3835532407</v>
      </c>
      <c s="220" r="F7118"/>
      <c t="s" s="220" r="G7118">
        <v>46</v>
      </c>
      <c s="220" r="H7118"/>
      <c s="220" r="I7118"/>
      <c s="220" r="J7118">
        <v>204158390</v>
      </c>
      <c s="220" r="K7118"/>
      <c t="s" s="17" r="L7118">
        <v>135</v>
      </c>
      <c t="s" s="17" r="M7118">
        <v>6650</v>
      </c>
      <c s="220" r="N7118">
        <v>15</v>
      </c>
      <c s="220" r="O7118">
        <v>106</v>
      </c>
      <c s="220" r="P7118">
        <v>3600</v>
      </c>
      <c t="s" s="220" r="Q7118">
        <v>11989</v>
      </c>
      <c t="s" s="17" r="R7118">
        <v>11990</v>
      </c>
    </row>
    <row r="7119">
      <c t="s" s="128" r="A7119">
        <v>11991</v>
      </c>
      <c t="s" s="220" r="B7119">
        <v>11534</v>
      </c>
      <c t="s" s="220" r="C7119">
        <v>11992</v>
      </c>
      <c t="s" s="220" r="D7119">
        <v>11993</v>
      </c>
      <c s="168" r="E7119">
        <v>41336.382974537</v>
      </c>
      <c t="s" s="220" r="F7119">
        <v>11994</v>
      </c>
      <c t="s" s="220" r="G7119">
        <v>57</v>
      </c>
      <c s="220" r="H7119"/>
      <c s="220" r="I7119"/>
      <c s="220" r="J7119">
        <v>66308766</v>
      </c>
      <c s="220" r="K7119"/>
      <c t="s" s="17" r="L7119">
        <v>116</v>
      </c>
      <c t="s" s="17" r="M7119">
        <v>11537</v>
      </c>
      <c s="220" r="N7119">
        <v>644</v>
      </c>
      <c s="220" r="O7119">
        <v>1362</v>
      </c>
      <c s="220" r="P7119">
        <v>3600</v>
      </c>
      <c t="s" s="220" r="Q7119">
        <v>11995</v>
      </c>
      <c t="s" s="17" r="R7119">
        <v>11996</v>
      </c>
    </row>
    <row r="7120">
      <c t="s" s="128" r="A7120">
        <v>11997</v>
      </c>
      <c t="s" s="220" r="B7120">
        <v>704</v>
      </c>
      <c t="s" s="220" r="C7120">
        <v>11998</v>
      </c>
      <c t="s" s="220" r="D7120">
        <v>11999</v>
      </c>
      <c s="168" r="E7120">
        <v>41336.3828125</v>
      </c>
      <c s="220" r="F7120"/>
      <c t="s" s="220" r="G7120">
        <v>57</v>
      </c>
      <c s="220" r="H7120"/>
      <c s="220" r="I7120"/>
      <c s="220" r="J7120">
        <v>336810390</v>
      </c>
      <c s="220" r="K7120"/>
      <c t="s" s="17" r="L7120">
        <v>135</v>
      </c>
      <c t="s" s="17" r="M7120">
        <v>707</v>
      </c>
      <c s="220" r="N7120">
        <v>139</v>
      </c>
      <c s="220" r="O7120">
        <v>238</v>
      </c>
      <c s="220" r="P7120">
        <v>3600</v>
      </c>
      <c t="s" s="220" r="Q7120">
        <v>12000</v>
      </c>
      <c t="s" s="17" r="R7120">
        <v>12001</v>
      </c>
    </row>
    <row r="7121">
      <c t="s" s="128" r="A7121">
        <v>12002</v>
      </c>
      <c t="s" s="220" r="B7121">
        <v>180</v>
      </c>
      <c t="s" s="220" r="C7121">
        <v>12003</v>
      </c>
      <c t="s" s="220" r="D7121">
        <v>12004</v>
      </c>
      <c s="168" r="E7121">
        <v>41336.3825231481</v>
      </c>
      <c s="220" r="F7121"/>
      <c t="s" s="220" r="G7121">
        <v>57</v>
      </c>
      <c s="220" r="H7121"/>
      <c s="220" r="I7121"/>
      <c s="220" r="J7121">
        <v>96923905</v>
      </c>
      <c s="220" r="K7121"/>
      <c t="s" s="17" r="L7121">
        <v>7129</v>
      </c>
      <c t="s" s="17" r="M7121">
        <v>185</v>
      </c>
      <c s="220" r="N7121">
        <v>106</v>
      </c>
      <c s="220" r="O7121">
        <v>232</v>
      </c>
      <c s="220" r="P7121">
        <v>3600</v>
      </c>
      <c t="s" s="220" r="Q7121">
        <v>12005</v>
      </c>
      <c t="s" s="17" r="R7121">
        <v>12006</v>
      </c>
    </row>
    <row r="7122">
      <c t="s" s="128" r="A7122">
        <v>12007</v>
      </c>
      <c t="s" s="220" r="B7122">
        <v>1623</v>
      </c>
      <c t="s" s="220" r="C7122">
        <v>12008</v>
      </c>
      <c t="s" s="220" r="D7122">
        <v>12009</v>
      </c>
      <c s="168" r="E7122">
        <v>41336.3821180556</v>
      </c>
      <c t="s" s="220" r="F7122">
        <v>12010</v>
      </c>
      <c t="s" s="220" r="G7122">
        <v>57</v>
      </c>
      <c s="220" r="H7122"/>
      <c s="220" r="I7122"/>
      <c s="220" r="J7122">
        <v>848725196</v>
      </c>
      <c s="220" r="K7122"/>
      <c t="s" s="17" r="L7122">
        <v>116</v>
      </c>
      <c t="s" s="17" r="M7122">
        <v>1627</v>
      </c>
      <c s="220" r="N7122">
        <v>2415</v>
      </c>
      <c s="220" r="O7122">
        <v>70</v>
      </c>
      <c s="220" r="P7122">
        <v>3600</v>
      </c>
      <c t="s" s="220" r="Q7122">
        <v>12011</v>
      </c>
      <c t="s" s="17" r="R7122">
        <v>12012</v>
      </c>
    </row>
    <row r="7123">
      <c t="s" s="128" r="A7123">
        <v>12013</v>
      </c>
      <c t="s" s="220" r="B7123">
        <v>2865</v>
      </c>
      <c t="s" s="220" r="C7123">
        <v>12014</v>
      </c>
      <c t="s" s="220" r="D7123">
        <v>12015</v>
      </c>
      <c s="168" r="E7123">
        <v>41336.3814467593</v>
      </c>
      <c s="220" r="F7123"/>
      <c t="s" s="220" r="G7123">
        <v>57</v>
      </c>
      <c s="220" r="H7123"/>
      <c s="220" r="I7123"/>
      <c s="220" r="J7123">
        <v>15776298</v>
      </c>
      <c s="220" r="K7123"/>
      <c t="s" s="17" r="L7123">
        <v>228</v>
      </c>
      <c t="s" s="17" r="M7123">
        <v>2868</v>
      </c>
      <c s="220" r="N7123">
        <v>842</v>
      </c>
      <c s="220" r="O7123">
        <v>1024</v>
      </c>
      <c s="220" r="P7123">
        <v>3600</v>
      </c>
      <c t="s" s="220" r="Q7123">
        <v>12016</v>
      </c>
      <c t="s" s="17" r="R7123">
        <v>12017</v>
      </c>
    </row>
    <row r="7124">
      <c t="s" s="128" r="A7124">
        <v>12018</v>
      </c>
      <c t="s" s="220" r="B7124">
        <v>180</v>
      </c>
      <c t="s" s="220" r="C7124">
        <v>12019</v>
      </c>
      <c t="s" s="220" r="D7124">
        <v>12020</v>
      </c>
      <c s="168" r="E7124">
        <v>41336.3809143518</v>
      </c>
      <c t="s" s="220" r="F7124">
        <v>12021</v>
      </c>
      <c t="s" s="220" r="G7124">
        <v>57</v>
      </c>
      <c s="220" r="H7124"/>
      <c s="220" r="I7124"/>
      <c s="220" r="J7124">
        <v>96923905</v>
      </c>
      <c s="220" r="K7124"/>
      <c t="s" s="17" r="L7124">
        <v>7129</v>
      </c>
      <c t="s" s="17" r="M7124">
        <v>185</v>
      </c>
      <c s="220" r="N7124">
        <v>106</v>
      </c>
      <c s="220" r="O7124">
        <v>232</v>
      </c>
      <c s="220" r="P7124">
        <v>3600</v>
      </c>
      <c t="s" s="220" r="Q7124">
        <v>12022</v>
      </c>
      <c t="s" s="17" r="R7124">
        <v>12023</v>
      </c>
    </row>
    <row r="7125">
      <c t="s" s="128" r="A7125">
        <v>12024</v>
      </c>
      <c t="s" s="220" r="B7125">
        <v>6191</v>
      </c>
      <c t="s" s="220" r="C7125">
        <v>12025</v>
      </c>
      <c t="s" s="220" r="D7125">
        <v>12026</v>
      </c>
      <c s="168" r="E7125">
        <v>41336.3790740741</v>
      </c>
      <c s="220" r="F7125"/>
      <c t="s" s="220" r="G7125">
        <v>57</v>
      </c>
      <c s="220" r="H7125"/>
      <c s="220" r="I7125"/>
      <c s="220" r="J7125">
        <v>390751893</v>
      </c>
      <c s="220" r="K7125"/>
      <c t="s" s="17" r="L7125">
        <v>116</v>
      </c>
      <c t="s" s="17" r="M7125">
        <v>6194</v>
      </c>
      <c s="220" r="N7125">
        <v>214</v>
      </c>
      <c s="220" r="O7125">
        <v>320</v>
      </c>
      <c s="220" r="P7125">
        <v>3600</v>
      </c>
      <c t="s" s="220" r="Q7125">
        <v>12027</v>
      </c>
      <c t="s" s="17" r="R7125">
        <v>12028</v>
      </c>
    </row>
    <row r="7126">
      <c t="s" s="128" r="A7126">
        <v>12029</v>
      </c>
      <c t="s" s="220" r="B7126">
        <v>2865</v>
      </c>
      <c t="s" s="220" r="C7126">
        <v>12030</v>
      </c>
      <c t="s" s="220" r="D7126">
        <v>12031</v>
      </c>
      <c s="168" r="E7126">
        <v>41336.3768171296</v>
      </c>
      <c s="220" r="F7126"/>
      <c t="s" s="220" r="G7126">
        <v>57</v>
      </c>
      <c s="220" r="H7126"/>
      <c s="220" r="I7126"/>
      <c s="220" r="J7126">
        <v>15776298</v>
      </c>
      <c s="220" r="K7126"/>
      <c t="s" s="17" r="L7126">
        <v>228</v>
      </c>
      <c t="s" s="17" r="M7126">
        <v>2868</v>
      </c>
      <c s="220" r="N7126">
        <v>842</v>
      </c>
      <c s="220" r="O7126">
        <v>1024</v>
      </c>
      <c s="220" r="P7126">
        <v>3600</v>
      </c>
      <c t="s" s="220" r="Q7126">
        <v>12032</v>
      </c>
      <c t="s" s="17" r="R7126">
        <v>12033</v>
      </c>
    </row>
    <row r="7127">
      <c t="s" s="128" r="A7127">
        <v>12034</v>
      </c>
      <c t="s" s="220" r="B7127">
        <v>132</v>
      </c>
      <c t="s" s="220" r="C7127">
        <v>12035</v>
      </c>
      <c t="s" s="220" r="D7127">
        <v>12036</v>
      </c>
      <c s="168" r="E7127">
        <v>41336.3766898148</v>
      </c>
      <c s="220" r="F7127"/>
      <c t="s" s="220" r="G7127">
        <v>57</v>
      </c>
      <c s="220" r="H7127"/>
      <c s="220" r="I7127"/>
      <c s="220" r="J7127">
        <v>426508012</v>
      </c>
      <c s="220" r="K7127"/>
      <c t="s" s="17" r="L7127">
        <v>135</v>
      </c>
      <c t="s" s="17" r="M7127">
        <v>136</v>
      </c>
      <c s="220" r="N7127">
        <v>641</v>
      </c>
      <c s="220" r="O7127">
        <v>141</v>
      </c>
      <c s="220" r="P7127">
        <v>3600</v>
      </c>
      <c t="s" s="220" r="Q7127">
        <v>12037</v>
      </c>
      <c t="s" s="17" r="R7127">
        <v>12038</v>
      </c>
    </row>
    <row r="7128">
      <c t="s" s="128" r="A7128">
        <v>12039</v>
      </c>
      <c t="s" s="220" r="B7128">
        <v>2786</v>
      </c>
      <c t="s" s="220" r="C7128">
        <v>12040</v>
      </c>
      <c t="s" s="220" r="D7128">
        <v>12041</v>
      </c>
      <c s="168" r="E7128">
        <v>41336.3758796296</v>
      </c>
      <c s="220" r="F7128"/>
      <c t="s" s="220" r="G7128">
        <v>57</v>
      </c>
      <c s="220" r="H7128"/>
      <c s="220" r="I7128"/>
      <c s="220" r="J7128">
        <v>1055455069</v>
      </c>
      <c s="220" r="K7128"/>
      <c t="s" s="17" r="L7128">
        <v>116</v>
      </c>
      <c t="s" s="17" r="M7128">
        <v>2789</v>
      </c>
      <c s="220" r="N7128">
        <v>74</v>
      </c>
      <c s="220" r="O7128">
        <v>115</v>
      </c>
      <c s="220" r="P7128">
        <v>-36000</v>
      </c>
      <c t="s" s="220" r="Q7128">
        <v>12042</v>
      </c>
      <c t="s" s="17" r="R7128">
        <v>12043</v>
      </c>
    </row>
    <row r="7129">
      <c t="s" s="128" r="A7129">
        <v>12044</v>
      </c>
      <c t="s" s="220" r="B7129">
        <v>5125</v>
      </c>
      <c t="s" s="220" r="C7129">
        <v>12045</v>
      </c>
      <c t="s" s="220" r="D7129">
        <v>12046</v>
      </c>
      <c s="168" r="E7129">
        <v>41336.3746064815</v>
      </c>
      <c s="220" r="F7129"/>
      <c t="s" s="220" r="G7129">
        <v>57</v>
      </c>
      <c s="220" r="H7129"/>
      <c s="220" r="I7129"/>
      <c s="220" r="J7129">
        <v>168602202</v>
      </c>
      <c s="220" r="K7129"/>
      <c t="s" s="17" r="L7129">
        <v>135</v>
      </c>
      <c t="s" s="17" r="M7129">
        <v>5128</v>
      </c>
      <c s="220" r="N7129">
        <v>70</v>
      </c>
      <c s="220" r="O7129">
        <v>144</v>
      </c>
      <c s="220" r="P7129">
        <v>-10800</v>
      </c>
      <c t="s" s="220" r="Q7129">
        <v>12047</v>
      </c>
      <c t="s" s="17" r="R7129">
        <v>12048</v>
      </c>
    </row>
    <row r="7130">
      <c t="s" s="128" r="A7130">
        <v>12049</v>
      </c>
      <c t="s" s="220" r="B7130">
        <v>552</v>
      </c>
      <c t="s" s="220" r="C7130">
        <v>12050</v>
      </c>
      <c t="s" s="220" r="D7130">
        <v>12051</v>
      </c>
      <c s="168" r="E7130">
        <v>41336.3730324074</v>
      </c>
      <c s="220" r="F7130"/>
      <c t="s" s="220" r="G7130">
        <v>46</v>
      </c>
      <c s="220" r="H7130">
        <v>22953359</v>
      </c>
      <c t="s" s="220" r="I7130">
        <v>12052</v>
      </c>
      <c s="220" r="J7130">
        <v>53755836</v>
      </c>
      <c t="s" s="220" r="K7130">
        <v>12053</v>
      </c>
      <c t="s" s="17" r="L7130">
        <v>49</v>
      </c>
      <c t="s" s="17" r="M7130">
        <v>555</v>
      </c>
      <c s="220" r="N7130">
        <v>278</v>
      </c>
      <c s="220" r="O7130">
        <v>241</v>
      </c>
      <c s="220" r="P7130">
        <v>3600</v>
      </c>
      <c t="s" s="220" r="Q7130">
        <v>12054</v>
      </c>
      <c t="s" s="17" r="R7130">
        <v>12055</v>
      </c>
    </row>
    <row r="7131">
      <c t="s" s="128" r="A7131">
        <v>12056</v>
      </c>
      <c t="s" s="220" r="B7131">
        <v>12057</v>
      </c>
      <c t="s" s="220" r="C7131">
        <v>12058</v>
      </c>
      <c t="s" s="220" r="D7131">
        <v>12059</v>
      </c>
      <c s="168" r="E7131">
        <v>41336.372662037</v>
      </c>
      <c s="220" r="F7131"/>
      <c t="s" s="220" r="G7131">
        <v>46</v>
      </c>
      <c s="220" r="H7131"/>
      <c s="220" r="I7131"/>
      <c s="220" r="J7131">
        <v>71316814</v>
      </c>
      <c s="220" r="K7131"/>
      <c t="s" s="17" r="L7131">
        <v>116</v>
      </c>
      <c t="s" s="17" r="M7131">
        <v>12060</v>
      </c>
      <c s="220" r="N7131">
        <v>324</v>
      </c>
      <c s="220" r="O7131">
        <v>456</v>
      </c>
      <c s="220" r="P7131"/>
      <c t="s" s="220" r="Q7131">
        <v>12061</v>
      </c>
      <c t="s" s="17" r="R7131">
        <v>1868</v>
      </c>
    </row>
    <row r="7132">
      <c t="s" s="128" r="A7132">
        <v>12062</v>
      </c>
      <c t="s" s="220" r="B7132">
        <v>10526</v>
      </c>
      <c t="s" s="220" r="C7132">
        <v>12063</v>
      </c>
      <c t="s" s="220" r="D7132">
        <v>12064</v>
      </c>
      <c s="168" r="E7132">
        <v>41336.3696759259</v>
      </c>
      <c s="220" r="F7132"/>
      <c t="s" s="220" r="G7132">
        <v>46</v>
      </c>
      <c s="220" r="H7132"/>
      <c s="220" r="I7132"/>
      <c s="220" r="J7132">
        <v>14379131</v>
      </c>
      <c s="220" r="K7132"/>
      <c t="s" s="17" r="L7132">
        <v>228</v>
      </c>
      <c t="s" s="17" r="M7132">
        <v>10528</v>
      </c>
      <c s="220" r="N7132">
        <v>219</v>
      </c>
      <c s="220" r="O7132">
        <v>226</v>
      </c>
      <c s="220" r="P7132">
        <v>3600</v>
      </c>
      <c t="s" s="220" r="Q7132">
        <v>12065</v>
      </c>
      <c t="s" s="17" r="R7132">
        <v>1509</v>
      </c>
    </row>
    <row r="7133">
      <c t="s" s="128" r="A7133">
        <v>12066</v>
      </c>
      <c t="s" s="220" r="B7133">
        <v>2489</v>
      </c>
      <c t="s" s="220" r="C7133">
        <v>12067</v>
      </c>
      <c t="s" s="220" r="D7133">
        <v>12068</v>
      </c>
      <c s="168" r="E7133">
        <v>41336.3659375</v>
      </c>
      <c s="220" r="F7133"/>
      <c t="s" s="220" r="G7133">
        <v>57</v>
      </c>
      <c s="220" r="H7133"/>
      <c s="220" r="I7133"/>
      <c s="220" r="J7133">
        <v>81122707</v>
      </c>
      <c s="220" r="K7133"/>
      <c t="s" s="17" r="L7133">
        <v>74</v>
      </c>
      <c t="s" s="17" r="M7133">
        <v>2492</v>
      </c>
      <c s="220" r="N7133">
        <v>603</v>
      </c>
      <c s="220" r="O7133">
        <v>384</v>
      </c>
      <c s="220" r="P7133">
        <v>3600</v>
      </c>
      <c t="s" s="220" r="Q7133">
        <v>12069</v>
      </c>
      <c t="s" s="17" r="R7133">
        <v>12070</v>
      </c>
    </row>
    <row r="7134">
      <c t="s" s="128" r="A7134">
        <v>12053</v>
      </c>
      <c t="s" s="220" r="B7134">
        <v>12052</v>
      </c>
      <c t="s" s="220" r="C7134">
        <v>12071</v>
      </c>
      <c t="s" s="220" r="D7134">
        <v>12072</v>
      </c>
      <c s="168" r="E7134">
        <v>41336.3651273148</v>
      </c>
      <c s="220" r="F7134"/>
      <c t="s" s="220" r="G7134">
        <v>46</v>
      </c>
      <c s="220" r="H7134"/>
      <c s="220" r="I7134"/>
      <c s="220" r="J7134">
        <v>22953359</v>
      </c>
      <c s="220" r="K7134"/>
      <c t="s" s="17" r="L7134">
        <v>116</v>
      </c>
      <c t="s" s="17" r="M7134">
        <v>12073</v>
      </c>
      <c s="220" r="N7134">
        <v>450</v>
      </c>
      <c s="220" r="O7134">
        <v>447</v>
      </c>
      <c s="220" r="P7134">
        <v>3600</v>
      </c>
      <c t="s" s="220" r="Q7134">
        <v>12074</v>
      </c>
      <c t="s" s="17" r="R7134">
        <v>12075</v>
      </c>
    </row>
    <row r="7135">
      <c t="s" s="128" r="A7135">
        <v>12076</v>
      </c>
      <c t="s" s="220" r="B7135">
        <v>12077</v>
      </c>
      <c t="s" s="220" r="C7135">
        <v>12078</v>
      </c>
      <c t="s" s="220" r="D7135">
        <v>12079</v>
      </c>
      <c s="168" r="E7135">
        <v>41336.36375</v>
      </c>
      <c t="s" s="220" r="F7135">
        <v>12080</v>
      </c>
      <c t="s" s="220" r="G7135">
        <v>57</v>
      </c>
      <c s="220" r="H7135"/>
      <c s="220" r="I7135"/>
      <c s="220" r="J7135">
        <v>50040262</v>
      </c>
      <c s="220" r="K7135"/>
      <c t="s" s="17" r="L7135">
        <v>116</v>
      </c>
      <c t="s" s="17" r="M7135">
        <v>12081</v>
      </c>
      <c s="220" r="N7135">
        <v>142</v>
      </c>
      <c s="220" r="O7135">
        <v>84</v>
      </c>
      <c s="220" r="P7135">
        <v>3600</v>
      </c>
      <c t="s" s="220" r="Q7135">
        <v>12082</v>
      </c>
      <c t="s" s="17" r="R7135">
        <v>12083</v>
      </c>
    </row>
    <row r="7136">
      <c t="s" s="128" r="A7136">
        <v>12084</v>
      </c>
      <c t="s" s="220" r="B7136">
        <v>180</v>
      </c>
      <c t="s" s="220" r="C7136">
        <v>12085</v>
      </c>
      <c t="s" s="220" r="D7136">
        <v>12086</v>
      </c>
      <c s="168" r="E7136">
        <v>41336.3631597222</v>
      </c>
      <c t="s" s="220" r="F7136">
        <v>12087</v>
      </c>
      <c t="s" s="220" r="G7136">
        <v>57</v>
      </c>
      <c s="220" r="H7136"/>
      <c s="220" r="I7136"/>
      <c s="220" r="J7136">
        <v>96923905</v>
      </c>
      <c s="220" r="K7136"/>
      <c t="s" s="17" r="L7136">
        <v>116</v>
      </c>
      <c t="s" s="17" r="M7136">
        <v>185</v>
      </c>
      <c s="220" r="N7136">
        <v>106</v>
      </c>
      <c s="220" r="O7136">
        <v>232</v>
      </c>
      <c s="220" r="P7136">
        <v>3600</v>
      </c>
      <c t="s" s="220" r="Q7136">
        <v>12088</v>
      </c>
      <c t="s" s="17" r="R7136">
        <v>12089</v>
      </c>
    </row>
    <row r="7137">
      <c t="s" s="128" r="A7137">
        <v>12090</v>
      </c>
      <c t="s" s="220" r="B7137">
        <v>11534</v>
      </c>
      <c t="s" s="220" r="C7137">
        <v>12091</v>
      </c>
      <c t="s" s="220" r="D7137">
        <v>12092</v>
      </c>
      <c s="168" r="E7137">
        <v>41336.3616782407</v>
      </c>
      <c t="s" s="220" r="F7137">
        <v>12093</v>
      </c>
      <c t="s" s="220" r="G7137">
        <v>57</v>
      </c>
      <c s="220" r="H7137"/>
      <c s="220" r="I7137"/>
      <c s="220" r="J7137">
        <v>66308766</v>
      </c>
      <c s="220" r="K7137"/>
      <c t="s" s="17" r="L7137">
        <v>116</v>
      </c>
      <c t="s" s="17" r="M7137">
        <v>11537</v>
      </c>
      <c s="220" r="N7137">
        <v>644</v>
      </c>
      <c s="220" r="O7137">
        <v>1362</v>
      </c>
      <c s="220" r="P7137">
        <v>3600</v>
      </c>
      <c t="s" s="220" r="Q7137">
        <v>12094</v>
      </c>
      <c t="s" s="17" r="R7137">
        <v>12095</v>
      </c>
    </row>
    <row r="7138">
      <c t="s" s="128" r="A7138">
        <v>12096</v>
      </c>
      <c t="s" s="220" r="B7138">
        <v>11534</v>
      </c>
      <c t="s" s="220" r="C7138">
        <v>12097</v>
      </c>
      <c t="s" s="220" r="D7138">
        <v>12098</v>
      </c>
      <c s="168" r="E7138">
        <v>41336.3610648148</v>
      </c>
      <c t="s" s="220" r="F7138">
        <v>12099</v>
      </c>
      <c t="s" s="220" r="G7138">
        <v>57</v>
      </c>
      <c s="220" r="H7138"/>
      <c s="220" r="I7138"/>
      <c s="220" r="J7138">
        <v>66308766</v>
      </c>
      <c s="220" r="K7138"/>
      <c t="s" s="17" r="L7138">
        <v>116</v>
      </c>
      <c t="s" s="17" r="M7138">
        <v>11537</v>
      </c>
      <c s="220" r="N7138">
        <v>644</v>
      </c>
      <c s="220" r="O7138">
        <v>1362</v>
      </c>
      <c s="220" r="P7138">
        <v>3600</v>
      </c>
      <c t="s" s="220" r="Q7138">
        <v>12100</v>
      </c>
      <c t="s" s="17" r="R7138">
        <v>12101</v>
      </c>
    </row>
    <row r="7139">
      <c t="s" s="128" r="A7139">
        <v>12107</v>
      </c>
      <c t="s" s="220" r="B7139">
        <v>150</v>
      </c>
      <c t="s" s="220" r="C7139">
        <v>12108</v>
      </c>
      <c t="s" s="220" r="D7139">
        <v>12109</v>
      </c>
      <c s="168" r="E7139">
        <v>41336.3607638889</v>
      </c>
      <c s="220" r="F7139"/>
      <c t="s" s="220" r="G7139">
        <v>57</v>
      </c>
      <c s="220" r="H7139"/>
      <c s="220" r="I7139"/>
      <c s="220" r="J7139">
        <v>427644883</v>
      </c>
      <c s="220" r="K7139"/>
      <c t="s" s="17" r="L7139">
        <v>135</v>
      </c>
      <c t="s" s="17" r="M7139">
        <v>153</v>
      </c>
      <c s="220" r="N7139">
        <v>227</v>
      </c>
      <c s="220" r="O7139">
        <v>413</v>
      </c>
      <c s="220" r="P7139"/>
      <c t="s" s="220" r="Q7139">
        <v>12110</v>
      </c>
      <c t="s" s="17" r="R7139">
        <v>12111</v>
      </c>
    </row>
    <row r="7140">
      <c t="s" s="128" r="A7140">
        <v>12112</v>
      </c>
      <c t="s" s="220" r="B7140">
        <v>552</v>
      </c>
      <c t="s" s="220" r="C7140">
        <v>12113</v>
      </c>
      <c t="s" s="220" r="D7140">
        <v>12114</v>
      </c>
      <c s="168" r="E7140">
        <v>41336.3605787037</v>
      </c>
      <c s="220" r="F7140"/>
      <c t="s" s="220" r="G7140">
        <v>46</v>
      </c>
      <c s="220" r="H7140"/>
      <c s="220" r="I7140"/>
      <c s="220" r="J7140">
        <v>53755836</v>
      </c>
      <c s="220" r="K7140"/>
      <c t="s" s="17" r="L7140">
        <v>49</v>
      </c>
      <c t="s" s="17" r="M7140">
        <v>555</v>
      </c>
      <c s="220" r="N7140">
        <v>278</v>
      </c>
      <c s="220" r="O7140">
        <v>241</v>
      </c>
      <c s="220" r="P7140">
        <v>3600</v>
      </c>
      <c t="s" s="220" r="Q7140">
        <v>12115</v>
      </c>
      <c t="s" s="17" r="R7140">
        <v>12116</v>
      </c>
    </row>
    <row r="7141">
      <c t="s" s="128" r="A7141">
        <v>11812</v>
      </c>
      <c t="s" s="220" r="B7141">
        <v>949</v>
      </c>
      <c t="s" s="220" r="C7141">
        <v>12117</v>
      </c>
      <c t="s" s="220" r="D7141">
        <v>12118</v>
      </c>
      <c s="168" r="E7141">
        <v>41336.3597569444</v>
      </c>
      <c s="220" r="F7141"/>
      <c t="s" s="220" r="G7141">
        <v>57</v>
      </c>
      <c s="220" r="H7141"/>
      <c s="220" r="I7141"/>
      <c s="220" r="J7141">
        <v>101744839</v>
      </c>
      <c s="220" r="K7141"/>
      <c t="s" s="17" r="L7141">
        <v>49</v>
      </c>
      <c t="s" s="17" r="M7141">
        <v>952</v>
      </c>
      <c s="220" r="N7141">
        <v>638</v>
      </c>
      <c s="220" r="O7141">
        <v>880</v>
      </c>
      <c s="220" r="P7141"/>
      <c t="s" s="220" r="Q7141">
        <v>12119</v>
      </c>
      <c t="s" s="17" r="R7141">
        <v>12120</v>
      </c>
    </row>
    <row r="7142">
      <c t="s" s="128" r="A7142">
        <v>12121</v>
      </c>
      <c t="s" s="220" r="B7142">
        <v>3046</v>
      </c>
      <c t="s" s="220" r="C7142">
        <v>12122</v>
      </c>
      <c t="s" s="220" r="D7142">
        <v>12123</v>
      </c>
      <c s="168" r="E7142">
        <v>41336.3593518519</v>
      </c>
      <c s="220" r="F7142"/>
      <c t="s" s="220" r="G7142">
        <v>57</v>
      </c>
      <c s="220" r="H7142"/>
      <c s="220" r="I7142"/>
      <c s="220" r="J7142">
        <v>210957275</v>
      </c>
      <c s="220" r="K7142"/>
      <c t="s" s="17" r="L7142">
        <v>74</v>
      </c>
      <c t="s" s="17" r="M7142">
        <v>3049</v>
      </c>
      <c s="220" r="N7142">
        <v>131</v>
      </c>
      <c s="220" r="O7142">
        <v>134</v>
      </c>
      <c s="220" r="P7142">
        <v>3600</v>
      </c>
      <c t="s" s="220" r="Q7142">
        <v>12124</v>
      </c>
      <c t="s" s="17" r="R7142">
        <v>12125</v>
      </c>
    </row>
    <row r="7143">
      <c t="s" s="128" r="A7143">
        <v>12126</v>
      </c>
      <c t="s" s="220" r="B7143">
        <v>10526</v>
      </c>
      <c t="s" s="220" r="C7143">
        <v>12127</v>
      </c>
      <c t="s" s="220" r="D7143">
        <v>12128</v>
      </c>
      <c s="168" r="E7143">
        <v>41336.3588310185</v>
      </c>
      <c s="220" r="F7143"/>
      <c t="s" s="220" r="G7143">
        <v>46</v>
      </c>
      <c s="220" r="H7143"/>
      <c s="220" r="I7143"/>
      <c s="220" r="J7143">
        <v>14379131</v>
      </c>
      <c s="220" r="K7143"/>
      <c t="s" s="17" r="L7143">
        <v>228</v>
      </c>
      <c t="s" s="17" r="M7143">
        <v>10528</v>
      </c>
      <c s="220" r="N7143">
        <v>219</v>
      </c>
      <c s="220" r="O7143">
        <v>226</v>
      </c>
      <c s="220" r="P7143">
        <v>3600</v>
      </c>
      <c t="s" s="220" r="Q7143">
        <v>12129</v>
      </c>
      <c t="s" s="17" r="R7143">
        <v>518</v>
      </c>
    </row>
    <row r="7144">
      <c t="s" s="128" r="A7144">
        <v>12130</v>
      </c>
      <c t="s" s="220" r="B7144">
        <v>833</v>
      </c>
      <c t="s" s="220" r="C7144">
        <v>12131</v>
      </c>
      <c t="s" s="220" r="D7144">
        <v>12132</v>
      </c>
      <c s="168" r="E7144">
        <v>41336.3581944444</v>
      </c>
      <c s="220" r="F7144"/>
      <c t="s" s="220" r="G7144">
        <v>57</v>
      </c>
      <c s="220" r="H7144"/>
      <c s="220" r="I7144"/>
      <c s="220" r="J7144">
        <v>117845924</v>
      </c>
      <c s="220" r="K7144"/>
      <c t="s" s="17" r="L7144">
        <v>116</v>
      </c>
      <c t="s" s="17" r="M7144">
        <v>836</v>
      </c>
      <c s="220" r="N7144">
        <v>197</v>
      </c>
      <c s="220" r="O7144">
        <v>108</v>
      </c>
      <c s="220" r="P7144">
        <v>3600</v>
      </c>
      <c t="s" s="220" r="Q7144">
        <v>12133</v>
      </c>
      <c t="s" s="17" r="R7144">
        <v>5590</v>
      </c>
    </row>
    <row r="7145">
      <c t="s" s="128" r="A7145">
        <v>12134</v>
      </c>
      <c t="s" s="220" r="B7145">
        <v>552</v>
      </c>
      <c t="s" s="220" r="C7145">
        <v>12135</v>
      </c>
      <c t="s" s="220" r="D7145">
        <v>12136</v>
      </c>
      <c s="168" r="E7145">
        <v>41336.3580208333</v>
      </c>
      <c s="220" r="F7145"/>
      <c t="s" s="220" r="G7145">
        <v>46</v>
      </c>
      <c s="220" r="H7145"/>
      <c s="220" r="I7145"/>
      <c s="220" r="J7145">
        <v>53755836</v>
      </c>
      <c s="220" r="K7145"/>
      <c t="s" s="17" r="L7145">
        <v>49</v>
      </c>
      <c t="s" s="17" r="M7145">
        <v>555</v>
      </c>
      <c s="220" r="N7145">
        <v>278</v>
      </c>
      <c s="220" r="O7145">
        <v>241</v>
      </c>
      <c s="220" r="P7145">
        <v>3600</v>
      </c>
      <c t="s" s="220" r="Q7145">
        <v>12137</v>
      </c>
      <c t="s" s="17" r="R7145">
        <v>12138</v>
      </c>
    </row>
    <row r="7146">
      <c t="s" s="128" r="A7146">
        <v>12139</v>
      </c>
      <c t="s" s="220" r="B7146">
        <v>11361</v>
      </c>
      <c t="s" s="220" r="C7146">
        <v>12140</v>
      </c>
      <c t="s" s="220" r="D7146">
        <v>12141</v>
      </c>
      <c s="168" r="E7146">
        <v>41336.3568171296</v>
      </c>
      <c s="220" r="F7146"/>
      <c t="s" s="220" r="G7146">
        <v>57</v>
      </c>
      <c s="220" r="H7146"/>
      <c s="220" r="I7146"/>
      <c s="220" r="J7146">
        <v>587691284</v>
      </c>
      <c s="220" r="K7146"/>
      <c t="s" s="17" r="L7146">
        <v>49</v>
      </c>
      <c t="s" s="17" r="M7146">
        <v>11365</v>
      </c>
      <c s="220" r="N7146">
        <v>46</v>
      </c>
      <c s="220" r="O7146">
        <v>65</v>
      </c>
      <c s="220" r="P7146"/>
      <c t="s" s="220" r="Q7146">
        <v>12142</v>
      </c>
      <c t="s" s="17" r="R7146">
        <v>12143</v>
      </c>
    </row>
    <row r="7147">
      <c t="s" s="128" r="A7147">
        <v>12144</v>
      </c>
      <c t="s" s="220" r="B7147">
        <v>469</v>
      </c>
      <c t="s" s="220" r="C7147">
        <v>12145</v>
      </c>
      <c t="s" s="220" r="D7147">
        <v>12146</v>
      </c>
      <c s="168" r="E7147">
        <v>41336.3559606482</v>
      </c>
      <c s="220" r="F7147"/>
      <c t="s" s="220" r="G7147">
        <v>57</v>
      </c>
      <c s="220" r="H7147"/>
      <c s="220" r="I7147"/>
      <c s="220" r="J7147">
        <v>87757854</v>
      </c>
      <c s="220" r="K7147"/>
      <c t="s" s="17" r="L7147">
        <v>282</v>
      </c>
      <c t="s" s="17" r="M7147">
        <v>472</v>
      </c>
      <c s="220" r="N7147">
        <v>161</v>
      </c>
      <c s="220" r="O7147">
        <v>182</v>
      </c>
      <c s="220" r="P7147">
        <v>3600</v>
      </c>
      <c t="s" s="220" r="Q7147">
        <v>12147</v>
      </c>
      <c t="s" s="17" r="R7147">
        <v>12148</v>
      </c>
    </row>
    <row r="7148">
      <c t="s" s="128" r="A7148">
        <v>12149</v>
      </c>
      <c t="s" s="220" r="B7148">
        <v>552</v>
      </c>
      <c t="s" s="220" r="C7148">
        <v>12150</v>
      </c>
      <c t="s" s="220" r="D7148">
        <v>12151</v>
      </c>
      <c s="168" r="E7148">
        <v>41336.355462963</v>
      </c>
      <c s="220" r="F7148"/>
      <c t="s" s="220" r="G7148">
        <v>46</v>
      </c>
      <c s="220" r="H7148"/>
      <c s="220" r="I7148"/>
      <c s="220" r="J7148">
        <v>53755836</v>
      </c>
      <c s="220" r="K7148"/>
      <c t="s" s="17" r="L7148">
        <v>49</v>
      </c>
      <c t="s" s="17" r="M7148">
        <v>555</v>
      </c>
      <c s="220" r="N7148">
        <v>278</v>
      </c>
      <c s="220" r="O7148">
        <v>241</v>
      </c>
      <c s="220" r="P7148">
        <v>3600</v>
      </c>
      <c t="s" s="220" r="Q7148">
        <v>12152</v>
      </c>
      <c t="s" s="17" r="R7148">
        <v>12153</v>
      </c>
    </row>
    <row r="7149">
      <c t="s" s="128" r="A7149">
        <v>12154</v>
      </c>
      <c t="s" s="220" r="B7149">
        <v>12155</v>
      </c>
      <c t="s" s="220" r="C7149">
        <v>12156</v>
      </c>
      <c t="s" s="220" r="D7149">
        <v>12157</v>
      </c>
      <c s="168" r="E7149">
        <v>41336.3549074074</v>
      </c>
      <c s="220" r="F7149"/>
      <c t="s" s="220" r="G7149">
        <v>57</v>
      </c>
      <c s="220" r="H7149"/>
      <c s="220" r="I7149"/>
      <c s="220" r="J7149">
        <v>960368659</v>
      </c>
      <c s="220" r="K7149"/>
      <c t="s" s="17" r="L7149">
        <v>4786</v>
      </c>
      <c t="s" s="17" r="M7149">
        <v>12158</v>
      </c>
      <c s="220" r="N7149">
        <v>153</v>
      </c>
      <c s="220" r="O7149">
        <v>114</v>
      </c>
      <c s="220" r="P7149"/>
      <c t="s" s="220" r="Q7149">
        <v>12159</v>
      </c>
      <c t="s" s="17" r="R7149">
        <v>8095</v>
      </c>
    </row>
    <row r="7150">
      <c t="s" s="128" r="A7150">
        <v>12160</v>
      </c>
      <c t="s" s="220" r="B7150">
        <v>552</v>
      </c>
      <c t="s" s="220" r="C7150">
        <v>12161</v>
      </c>
      <c t="s" s="220" r="D7150">
        <v>12162</v>
      </c>
      <c s="168" r="E7150">
        <v>41336.3536111111</v>
      </c>
      <c s="220" r="F7150"/>
      <c t="s" s="220" r="G7150">
        <v>46</v>
      </c>
      <c s="220" r="H7150">
        <v>524653656</v>
      </c>
      <c t="s" s="220" r="I7150">
        <v>1785</v>
      </c>
      <c s="220" r="J7150">
        <v>53755836</v>
      </c>
      <c t="s" s="220" r="K7150">
        <v>12163</v>
      </c>
      <c t="s" s="17" r="L7150">
        <v>49</v>
      </c>
      <c t="s" s="17" r="M7150">
        <v>555</v>
      </c>
      <c s="220" r="N7150">
        <v>278</v>
      </c>
      <c s="220" r="O7150">
        <v>241</v>
      </c>
      <c s="220" r="P7150">
        <v>3600</v>
      </c>
      <c t="s" s="220" r="Q7150">
        <v>12164</v>
      </c>
      <c t="s" s="17" r="R7150">
        <v>12165</v>
      </c>
    </row>
    <row r="7151">
      <c t="s" s="128" r="A7151">
        <v>12166</v>
      </c>
      <c t="s" s="220" r="B7151">
        <v>2786</v>
      </c>
      <c t="s" s="220" r="C7151">
        <v>12167</v>
      </c>
      <c t="s" s="220" r="D7151">
        <v>12168</v>
      </c>
      <c s="168" r="E7151">
        <v>41336.3534606482</v>
      </c>
      <c s="220" r="F7151"/>
      <c t="s" s="220" r="G7151">
        <v>57</v>
      </c>
      <c s="220" r="H7151"/>
      <c s="220" r="I7151"/>
      <c s="220" r="J7151">
        <v>1055455069</v>
      </c>
      <c s="220" r="K7151"/>
      <c t="s" s="17" r="L7151">
        <v>116</v>
      </c>
      <c t="s" s="17" r="M7151">
        <v>2789</v>
      </c>
      <c s="220" r="N7151">
        <v>74</v>
      </c>
      <c s="220" r="O7151">
        <v>115</v>
      </c>
      <c s="220" r="P7151">
        <v>-36000</v>
      </c>
      <c t="s" s="220" r="Q7151">
        <v>12169</v>
      </c>
      <c t="s" s="17" r="R7151">
        <v>12170</v>
      </c>
    </row>
    <row r="7152">
      <c t="s" s="128" r="A7152">
        <v>12171</v>
      </c>
      <c t="s" s="220" r="B7152">
        <v>5125</v>
      </c>
      <c t="s" s="220" r="C7152">
        <v>12172</v>
      </c>
      <c t="s" s="220" r="D7152">
        <v>12173</v>
      </c>
      <c s="168" r="E7152">
        <v>41336.3513310185</v>
      </c>
      <c s="220" r="F7152"/>
      <c t="s" s="220" r="G7152">
        <v>57</v>
      </c>
      <c s="220" r="H7152"/>
      <c s="220" r="I7152"/>
      <c s="220" r="J7152">
        <v>168602202</v>
      </c>
      <c s="220" r="K7152"/>
      <c t="s" s="17" r="L7152">
        <v>135</v>
      </c>
      <c t="s" s="17" r="M7152">
        <v>5128</v>
      </c>
      <c s="220" r="N7152">
        <v>70</v>
      </c>
      <c s="220" r="O7152">
        <v>144</v>
      </c>
      <c s="220" r="P7152">
        <v>-10800</v>
      </c>
      <c t="s" s="220" r="Q7152">
        <v>12174</v>
      </c>
      <c t="s" s="17" r="R7152">
        <v>12175</v>
      </c>
    </row>
    <row r="7153">
      <c t="s" s="128" r="A7153">
        <v>12176</v>
      </c>
      <c t="s" s="220" r="B7153">
        <v>12177</v>
      </c>
      <c t="s" s="220" r="C7153">
        <v>12178</v>
      </c>
      <c t="s" s="220" r="D7153">
        <v>12179</v>
      </c>
      <c s="168" r="E7153">
        <v>41336.3505092593</v>
      </c>
      <c s="220" r="F7153"/>
      <c t="s" s="220" r="G7153">
        <v>57</v>
      </c>
      <c s="220" r="H7153"/>
      <c s="220" r="I7153"/>
      <c s="220" r="J7153">
        <v>288974967</v>
      </c>
      <c s="220" r="K7153"/>
      <c t="s" s="17" r="L7153">
        <v>116</v>
      </c>
      <c t="s" s="17" r="M7153">
        <v>12180</v>
      </c>
      <c s="220" r="N7153">
        <v>86</v>
      </c>
      <c s="220" r="O7153">
        <v>173</v>
      </c>
      <c s="220" r="P7153">
        <v>3600</v>
      </c>
      <c t="s" s="220" r="Q7153">
        <v>12181</v>
      </c>
      <c t="s" s="17" r="R7153">
        <v>12182</v>
      </c>
    </row>
    <row r="7154">
      <c t="s" s="128" r="A7154">
        <v>12183</v>
      </c>
      <c t="s" s="220" r="B7154">
        <v>8186</v>
      </c>
      <c t="s" s="220" r="C7154">
        <v>12184</v>
      </c>
      <c t="s" s="220" r="D7154">
        <v>12185</v>
      </c>
      <c s="168" r="E7154">
        <v>41336.3446527778</v>
      </c>
      <c s="220" r="F7154"/>
      <c t="s" s="220" r="G7154">
        <v>57</v>
      </c>
      <c s="220" r="H7154"/>
      <c s="220" r="I7154"/>
      <c s="220" r="J7154">
        <v>459571523</v>
      </c>
      <c s="220" r="K7154"/>
      <c t="s" s="17" r="L7154">
        <v>74</v>
      </c>
      <c t="s" s="17" r="M7154">
        <v>8188</v>
      </c>
      <c s="220" r="N7154">
        <v>108</v>
      </c>
      <c s="220" r="O7154">
        <v>142</v>
      </c>
      <c s="220" r="P7154">
        <v>7200</v>
      </c>
      <c t="s" s="220" r="Q7154">
        <v>12186</v>
      </c>
      <c t="s" s="17" r="R7154">
        <v>12187</v>
      </c>
    </row>
    <row r="7155">
      <c t="s" s="128" r="A7155">
        <v>12188</v>
      </c>
      <c t="s" s="220" r="B7155">
        <v>8186</v>
      </c>
      <c t="s" s="220" r="C7155">
        <v>12189</v>
      </c>
      <c t="s" s="220" r="D7155">
        <v>12190</v>
      </c>
      <c s="168" r="E7155">
        <v>41336.3434259259</v>
      </c>
      <c s="220" r="F7155"/>
      <c t="s" s="220" r="G7155">
        <v>57</v>
      </c>
      <c s="220" r="H7155"/>
      <c s="220" r="I7155"/>
      <c s="220" r="J7155">
        <v>459571523</v>
      </c>
      <c s="220" r="K7155"/>
      <c t="s" s="17" r="L7155">
        <v>74</v>
      </c>
      <c t="s" s="17" r="M7155">
        <v>8188</v>
      </c>
      <c s="220" r="N7155">
        <v>108</v>
      </c>
      <c s="220" r="O7155">
        <v>142</v>
      </c>
      <c s="220" r="P7155">
        <v>7200</v>
      </c>
      <c t="s" s="220" r="Q7155">
        <v>12191</v>
      </c>
      <c t="s" s="17" r="R7155">
        <v>12192</v>
      </c>
    </row>
    <row r="7156">
      <c t="s" s="128" r="A7156">
        <v>12193</v>
      </c>
      <c t="s" s="220" r="B7156">
        <v>4514</v>
      </c>
      <c t="s" s="220" r="C7156">
        <v>12194</v>
      </c>
      <c t="s" s="220" r="D7156">
        <v>12195</v>
      </c>
      <c s="168" r="E7156">
        <v>41336.3414236111</v>
      </c>
      <c s="220" r="F7156"/>
      <c t="s" s="220" r="G7156">
        <v>57</v>
      </c>
      <c s="220" r="H7156"/>
      <c s="220" r="I7156"/>
      <c s="220" r="J7156">
        <v>917117984</v>
      </c>
      <c s="220" r="K7156"/>
      <c t="s" s="17" r="L7156">
        <v>116</v>
      </c>
      <c t="s" s="17" r="M7156">
        <v>4666</v>
      </c>
      <c s="220" r="N7156">
        <v>44</v>
      </c>
      <c s="220" r="O7156">
        <v>316</v>
      </c>
      <c s="220" r="P7156">
        <v>3600</v>
      </c>
      <c t="s" s="220" r="Q7156">
        <v>12196</v>
      </c>
      <c t="s" s="17" r="R7156">
        <v>12197</v>
      </c>
    </row>
    <row r="7157">
      <c t="s" s="128" r="A7157">
        <v>12198</v>
      </c>
      <c t="s" s="220" r="B7157">
        <v>217</v>
      </c>
      <c t="s" s="220" r="C7157">
        <v>12199</v>
      </c>
      <c t="s" s="220" r="D7157">
        <v>12200</v>
      </c>
      <c s="168" r="E7157">
        <v>41336.3391319444</v>
      </c>
      <c s="220" r="F7157"/>
      <c t="s" s="220" r="G7157">
        <v>57</v>
      </c>
      <c s="220" r="H7157"/>
      <c s="220" r="I7157"/>
      <c s="220" r="J7157">
        <v>261867800</v>
      </c>
      <c s="220" r="K7157"/>
      <c t="s" s="17" r="L7157">
        <v>135</v>
      </c>
      <c t="s" s="17" r="M7157">
        <v>221</v>
      </c>
      <c s="220" r="N7157">
        <v>254</v>
      </c>
      <c s="220" r="O7157">
        <v>325</v>
      </c>
      <c s="220" r="P7157">
        <v>3600</v>
      </c>
      <c t="s" s="220" r="Q7157">
        <v>12201</v>
      </c>
      <c t="s" s="17" r="R7157">
        <v>12202</v>
      </c>
    </row>
    <row r="7158">
      <c t="s" s="128" r="A7158">
        <v>12203</v>
      </c>
      <c t="s" s="220" r="B7158">
        <v>9121</v>
      </c>
      <c t="s" s="220" r="C7158">
        <v>12204</v>
      </c>
      <c t="s" s="220" r="D7158">
        <v>12205</v>
      </c>
      <c s="168" r="E7158">
        <v>41336.3389814815</v>
      </c>
      <c s="220" r="F7158"/>
      <c t="s" s="220" r="G7158">
        <v>57</v>
      </c>
      <c s="220" r="H7158"/>
      <c s="220" r="I7158"/>
      <c s="220" r="J7158">
        <v>293945509</v>
      </c>
      <c s="220" r="K7158"/>
      <c t="s" s="17" r="L7158">
        <v>116</v>
      </c>
      <c t="s" s="17" r="M7158">
        <v>9124</v>
      </c>
      <c s="220" r="N7158">
        <v>9</v>
      </c>
      <c s="220" r="O7158">
        <v>35</v>
      </c>
      <c s="220" r="P7158"/>
      <c t="s" s="220" r="Q7158">
        <v>12206</v>
      </c>
      <c t="s" s="17" r="R7158">
        <v>1835</v>
      </c>
    </row>
    <row r="7159">
      <c t="s" s="128" r="A7159">
        <v>12207</v>
      </c>
      <c t="s" s="220" r="B7159">
        <v>12208</v>
      </c>
      <c t="s" s="220" r="C7159">
        <v>12209</v>
      </c>
      <c t="s" s="220" r="D7159">
        <v>12210</v>
      </c>
      <c s="168" r="E7159">
        <v>41336.3365277778</v>
      </c>
      <c s="220" r="F7159"/>
      <c t="s" s="220" r="G7159">
        <v>57</v>
      </c>
      <c s="220" r="H7159"/>
      <c s="220" r="I7159"/>
      <c s="220" r="J7159">
        <v>198609550</v>
      </c>
      <c s="220" r="K7159"/>
      <c t="s" s="17" r="L7159">
        <v>74</v>
      </c>
      <c t="s" s="17" r="M7159">
        <v>12211</v>
      </c>
      <c s="220" r="N7159">
        <v>145</v>
      </c>
      <c s="220" r="O7159">
        <v>7</v>
      </c>
      <c s="220" r="P7159">
        <v>3600</v>
      </c>
      <c t="s" s="220" r="Q7159">
        <v>12212</v>
      </c>
      <c t="s" s="17" r="R7159">
        <v>12213</v>
      </c>
    </row>
    <row r="7160">
      <c t="s" s="128" r="A7160">
        <v>12214</v>
      </c>
      <c t="s" s="220" r="B7160">
        <v>1094</v>
      </c>
      <c t="s" s="220" r="C7160">
        <v>12215</v>
      </c>
      <c t="s" s="220" r="D7160">
        <v>12216</v>
      </c>
      <c s="168" r="E7160">
        <v>41336.334837963</v>
      </c>
      <c s="220" r="F7160"/>
      <c t="s" s="220" r="G7160">
        <v>57</v>
      </c>
      <c s="220" r="H7160">
        <v>25583565</v>
      </c>
      <c t="s" s="220" r="I7160">
        <v>54</v>
      </c>
      <c s="220" r="J7160">
        <v>1069060124</v>
      </c>
      <c t="s" s="220" r="K7160">
        <v>12217</v>
      </c>
      <c t="s" s="17" r="L7160">
        <v>74</v>
      </c>
      <c t="s" s="17" r="M7160">
        <v>1097</v>
      </c>
      <c s="220" r="N7160">
        <v>28</v>
      </c>
      <c s="220" r="O7160">
        <v>13</v>
      </c>
      <c s="220" r="P7160"/>
      <c t="s" s="220" r="Q7160">
        <v>12218</v>
      </c>
      <c t="s" s="17" r="R7160">
        <v>12219</v>
      </c>
    </row>
    <row r="7161">
      <c t="s" s="128" r="A7161">
        <v>12220</v>
      </c>
      <c t="s" s="220" r="B7161">
        <v>1785</v>
      </c>
      <c t="s" s="220" r="C7161">
        <v>12221</v>
      </c>
      <c t="s" s="220" r="D7161">
        <v>12222</v>
      </c>
      <c s="168" r="E7161">
        <v>41336.3312268518</v>
      </c>
      <c s="220" r="F7161"/>
      <c t="s" s="220" r="G7161">
        <v>57</v>
      </c>
      <c s="220" r="H7161"/>
      <c s="220" r="I7161"/>
      <c s="220" r="J7161">
        <v>524653656</v>
      </c>
      <c s="220" r="K7161"/>
      <c t="s" s="17" r="L7161">
        <v>116</v>
      </c>
      <c t="s" s="17" r="M7161">
        <v>1788</v>
      </c>
      <c s="220" r="N7161">
        <v>121</v>
      </c>
      <c s="220" r="O7161">
        <v>181</v>
      </c>
      <c s="220" r="P7161"/>
      <c t="s" s="220" r="Q7161">
        <v>12223</v>
      </c>
      <c t="s" s="17" r="R7161">
        <v>12224</v>
      </c>
    </row>
    <row r="7162">
      <c t="s" s="128" r="A7162">
        <v>12225</v>
      </c>
      <c t="s" s="220" r="B7162">
        <v>12226</v>
      </c>
      <c t="s" s="220" r="C7162">
        <v>12227</v>
      </c>
      <c t="s" s="220" r="D7162">
        <v>12228</v>
      </c>
      <c s="168" r="E7162">
        <v>41336.3304398148</v>
      </c>
      <c s="220" r="F7162"/>
      <c t="s" s="220" r="G7162">
        <v>46</v>
      </c>
      <c s="220" r="H7162"/>
      <c s="220" r="I7162"/>
      <c s="220" r="J7162">
        <v>326440006</v>
      </c>
      <c s="220" r="K7162"/>
      <c t="s" s="17" r="L7162">
        <v>12229</v>
      </c>
      <c t="s" s="17" r="M7162">
        <v>12230</v>
      </c>
      <c s="220" r="N7162">
        <v>93</v>
      </c>
      <c s="220" r="O7162">
        <v>54</v>
      </c>
      <c s="220" r="P7162">
        <v>3600</v>
      </c>
      <c t="s" s="220" r="Q7162">
        <v>12231</v>
      </c>
      <c t="s" s="17" r="R7162">
        <v>12232</v>
      </c>
    </row>
    <row r="7163">
      <c t="s" s="128" r="A7163">
        <v>12233</v>
      </c>
      <c t="s" s="220" r="B7163">
        <v>12234</v>
      </c>
      <c t="s" s="220" r="C7163">
        <v>12235</v>
      </c>
      <c t="s" s="220" r="D7163">
        <v>12236</v>
      </c>
      <c s="168" r="E7163">
        <v>41336.3255555556</v>
      </c>
      <c s="220" r="F7163"/>
      <c t="s" s="220" r="G7163">
        <v>46</v>
      </c>
      <c s="220" r="H7163"/>
      <c s="220" r="I7163"/>
      <c s="220" r="J7163">
        <v>24663880</v>
      </c>
      <c s="220" r="K7163"/>
      <c t="s" s="17" r="L7163">
        <v>1636</v>
      </c>
      <c t="s" s="17" r="M7163">
        <v>12237</v>
      </c>
      <c s="220" r="N7163">
        <v>414</v>
      </c>
      <c s="220" r="O7163">
        <v>108</v>
      </c>
      <c s="220" r="P7163">
        <v>3600</v>
      </c>
      <c t="s" s="220" r="Q7163">
        <v>12238</v>
      </c>
      <c t="s" s="17" r="R7163">
        <v>12239</v>
      </c>
    </row>
    <row r="7164">
      <c t="s" s="128" r="A7164">
        <v>12240</v>
      </c>
      <c t="s" s="220" r="B7164">
        <v>8456</v>
      </c>
      <c t="s" s="220" r="C7164">
        <v>12241</v>
      </c>
      <c t="s" s="220" r="D7164">
        <v>12242</v>
      </c>
      <c s="168" r="E7164">
        <v>41336.3249305556</v>
      </c>
      <c s="220" r="F7164"/>
      <c t="s" s="220" r="G7164">
        <v>57</v>
      </c>
      <c s="220" r="H7164"/>
      <c s="220" r="I7164"/>
      <c s="220" r="J7164">
        <v>164679792</v>
      </c>
      <c s="220" r="K7164"/>
      <c t="s" s="17" r="L7164">
        <v>228</v>
      </c>
      <c t="s" s="17" r="M7164">
        <v>8459</v>
      </c>
      <c s="220" r="N7164">
        <v>637</v>
      </c>
      <c s="220" r="O7164">
        <v>96</v>
      </c>
      <c s="220" r="P7164"/>
      <c t="s" s="220" r="Q7164">
        <v>12243</v>
      </c>
      <c t="s" s="17" r="R7164">
        <v>12244</v>
      </c>
    </row>
    <row r="7165">
      <c t="s" s="128" r="A7165">
        <v>12245</v>
      </c>
      <c t="s" s="220" r="B7165">
        <v>2865</v>
      </c>
      <c t="s" s="220" r="C7165">
        <v>12246</v>
      </c>
      <c t="s" s="220" r="D7165">
        <v>12247</v>
      </c>
      <c s="168" r="E7165">
        <v>41336.323900463</v>
      </c>
      <c s="220" r="F7165"/>
      <c t="s" s="220" r="G7165">
        <v>57</v>
      </c>
      <c s="220" r="H7165">
        <v>24663880</v>
      </c>
      <c t="s" s="220" r="I7165">
        <v>12234</v>
      </c>
      <c s="220" r="J7165">
        <v>15776298</v>
      </c>
      <c t="s" s="220" r="K7165">
        <v>12248</v>
      </c>
      <c t="s" s="17" r="L7165">
        <v>228</v>
      </c>
      <c t="s" s="17" r="M7165">
        <v>2868</v>
      </c>
      <c s="220" r="N7165">
        <v>842</v>
      </c>
      <c s="220" r="O7165">
        <v>1024</v>
      </c>
      <c s="220" r="P7165">
        <v>3600</v>
      </c>
      <c t="s" s="220" r="Q7165">
        <v>12249</v>
      </c>
      <c t="s" s="17" r="R7165">
        <v>12250</v>
      </c>
    </row>
    <row r="7166">
      <c t="s" s="128" r="A7166">
        <v>12251</v>
      </c>
      <c t="s" s="220" r="B7166">
        <v>1568</v>
      </c>
      <c t="s" s="220" r="C7166">
        <v>12252</v>
      </c>
      <c t="s" s="220" r="D7166">
        <v>12253</v>
      </c>
      <c s="168" r="E7166">
        <v>41336.3186226852</v>
      </c>
      <c s="220" r="F7166"/>
      <c t="s" s="220" r="G7166">
        <v>57</v>
      </c>
      <c s="220" r="H7166"/>
      <c s="220" r="I7166"/>
      <c s="220" r="J7166">
        <v>1024589965</v>
      </c>
      <c s="220" r="K7166"/>
      <c t="s" s="17" r="L7166">
        <v>116</v>
      </c>
      <c t="s" s="17" r="M7166">
        <v>1571</v>
      </c>
      <c s="220" r="N7166">
        <v>45</v>
      </c>
      <c s="220" r="O7166">
        <v>65</v>
      </c>
      <c s="220" r="P7166">
        <v>3600</v>
      </c>
      <c t="s" s="220" r="Q7166">
        <v>12254</v>
      </c>
      <c t="s" s="17" r="R7166">
        <v>12255</v>
      </c>
    </row>
    <row r="7167">
      <c t="s" s="128" r="A7167">
        <v>12256</v>
      </c>
      <c t="s" s="220" r="B7167">
        <v>2448</v>
      </c>
      <c t="s" s="220" r="C7167">
        <v>12257</v>
      </c>
      <c t="s" s="220" r="D7167">
        <v>12258</v>
      </c>
      <c s="168" r="E7167">
        <v>41336.3180324074</v>
      </c>
      <c s="220" r="F7167"/>
      <c t="s" s="220" r="G7167">
        <v>57</v>
      </c>
      <c s="220" r="H7167"/>
      <c s="220" r="I7167"/>
      <c s="220" r="J7167">
        <v>26206046</v>
      </c>
      <c s="220" r="K7167"/>
      <c t="s" s="17" r="L7167">
        <v>228</v>
      </c>
      <c t="s" s="17" r="M7167">
        <v>3267</v>
      </c>
      <c s="220" r="N7167">
        <v>1261</v>
      </c>
      <c s="220" r="O7167">
        <v>910</v>
      </c>
      <c s="220" r="P7167">
        <v>3600</v>
      </c>
      <c t="s" s="220" r="Q7167">
        <v>12259</v>
      </c>
      <c t="s" s="17" r="R7167">
        <v>12260</v>
      </c>
    </row>
    <row r="7168">
      <c t="s" s="128" r="A7168">
        <v>12261</v>
      </c>
      <c t="s" s="220" r="B7168">
        <v>1785</v>
      </c>
      <c t="s" s="220" r="C7168">
        <v>12262</v>
      </c>
      <c t="s" s="220" r="D7168">
        <v>12263</v>
      </c>
      <c s="168" r="E7168">
        <v>41336.3159490741</v>
      </c>
      <c s="220" r="F7168"/>
      <c t="s" s="220" r="G7168">
        <v>57</v>
      </c>
      <c s="220" r="H7168"/>
      <c s="220" r="I7168"/>
      <c s="220" r="J7168">
        <v>524653656</v>
      </c>
      <c s="220" r="K7168"/>
      <c t="s" s="17" r="L7168">
        <v>116</v>
      </c>
      <c t="s" s="17" r="M7168">
        <v>1788</v>
      </c>
      <c s="220" r="N7168">
        <v>121</v>
      </c>
      <c s="220" r="O7168">
        <v>181</v>
      </c>
      <c s="220" r="P7168"/>
      <c t="s" s="220" r="Q7168">
        <v>12264</v>
      </c>
      <c t="s" s="17" r="R7168">
        <v>12265</v>
      </c>
    </row>
    <row r="7169">
      <c t="s" s="128" r="A7169">
        <v>12248</v>
      </c>
      <c t="s" s="220" r="B7169">
        <v>12234</v>
      </c>
      <c t="s" s="220" r="C7169">
        <v>12266</v>
      </c>
      <c t="s" s="220" r="D7169">
        <v>12267</v>
      </c>
      <c s="168" r="E7169">
        <v>41336.3143518519</v>
      </c>
      <c s="220" r="F7169"/>
      <c t="s" s="220" r="G7169">
        <v>46</v>
      </c>
      <c s="220" r="H7169"/>
      <c s="220" r="I7169"/>
      <c s="220" r="J7169">
        <v>24663880</v>
      </c>
      <c s="220" r="K7169"/>
      <c t="s" s="17" r="L7169">
        <v>1636</v>
      </c>
      <c t="s" s="17" r="M7169">
        <v>12237</v>
      </c>
      <c s="220" r="N7169">
        <v>414</v>
      </c>
      <c s="220" r="O7169">
        <v>108</v>
      </c>
      <c s="220" r="P7169">
        <v>3600</v>
      </c>
      <c t="s" s="220" r="Q7169">
        <v>12268</v>
      </c>
      <c t="s" s="17" r="R7169">
        <v>12269</v>
      </c>
    </row>
    <row r="7170">
      <c t="s" s="128" r="A7170">
        <v>12270</v>
      </c>
      <c t="s" s="220" r="B7170">
        <v>2865</v>
      </c>
      <c t="s" s="220" r="C7170">
        <v>12271</v>
      </c>
      <c t="s" s="220" r="D7170">
        <v>12272</v>
      </c>
      <c s="168" r="E7170">
        <v>41336.3117592593</v>
      </c>
      <c s="220" r="F7170"/>
      <c t="s" s="220" r="G7170">
        <v>57</v>
      </c>
      <c s="220" r="H7170"/>
      <c s="220" r="I7170"/>
      <c s="220" r="J7170">
        <v>15776298</v>
      </c>
      <c s="220" r="K7170"/>
      <c t="s" s="17" r="L7170">
        <v>228</v>
      </c>
      <c t="s" s="17" r="M7170">
        <v>2868</v>
      </c>
      <c s="220" r="N7170">
        <v>842</v>
      </c>
      <c s="220" r="O7170">
        <v>1024</v>
      </c>
      <c s="220" r="P7170">
        <v>3600</v>
      </c>
      <c t="s" s="220" r="Q7170">
        <v>12273</v>
      </c>
      <c t="s" s="17" r="R7170">
        <v>12274</v>
      </c>
    </row>
    <row r="7171">
      <c t="s" s="128" r="A7171">
        <v>12275</v>
      </c>
      <c t="s" s="220" r="B7171">
        <v>1785</v>
      </c>
      <c t="s" s="220" r="C7171">
        <v>12276</v>
      </c>
      <c t="s" s="220" r="D7171">
        <v>12277</v>
      </c>
      <c s="168" r="E7171">
        <v>41336.3098958333</v>
      </c>
      <c s="220" r="F7171"/>
      <c t="s" s="220" r="G7171">
        <v>57</v>
      </c>
      <c s="220" r="H7171"/>
      <c s="220" r="I7171"/>
      <c s="220" r="J7171">
        <v>524653656</v>
      </c>
      <c s="220" r="K7171"/>
      <c t="s" s="17" r="L7171">
        <v>116</v>
      </c>
      <c t="s" s="17" r="M7171">
        <v>1788</v>
      </c>
      <c s="220" r="N7171">
        <v>121</v>
      </c>
      <c s="220" r="O7171">
        <v>181</v>
      </c>
      <c s="220" r="P7171"/>
      <c t="s" s="220" r="Q7171">
        <v>12278</v>
      </c>
      <c t="s" s="17" r="R7171">
        <v>12279</v>
      </c>
    </row>
    <row r="7172">
      <c t="s" s="128" r="A7172">
        <v>12280</v>
      </c>
      <c t="s" s="220" r="B7172">
        <v>12281</v>
      </c>
      <c t="s" s="220" r="C7172">
        <v>12282</v>
      </c>
      <c t="s" s="220" r="D7172">
        <v>12283</v>
      </c>
      <c s="168" r="E7172">
        <v>41336.2937268518</v>
      </c>
      <c s="220" r="F7172"/>
      <c t="s" s="220" r="G7172">
        <v>57</v>
      </c>
      <c s="220" r="H7172"/>
      <c s="220" r="I7172"/>
      <c s="220" r="J7172">
        <v>393981409</v>
      </c>
      <c s="220" r="K7172"/>
      <c t="s" s="17" r="L7172">
        <v>116</v>
      </c>
      <c t="s" s="17" r="M7172">
        <v>12284</v>
      </c>
      <c s="220" r="N7172">
        <v>68</v>
      </c>
      <c s="220" r="O7172">
        <v>159</v>
      </c>
      <c s="220" r="P7172"/>
      <c t="s" s="220" r="Q7172">
        <v>12285</v>
      </c>
      <c t="s" s="17" r="R7172">
        <v>12286</v>
      </c>
    </row>
    <row r="7173">
      <c t="s" s="128" r="A7173">
        <v>12287</v>
      </c>
      <c t="s" s="220" r="B7173">
        <v>1870</v>
      </c>
      <c t="s" s="220" r="C7173">
        <v>12288</v>
      </c>
      <c t="s" s="220" r="D7173">
        <v>12289</v>
      </c>
      <c s="168" r="E7173">
        <v>41336.2903009259</v>
      </c>
      <c s="220" r="F7173"/>
      <c t="s" s="220" r="G7173">
        <v>57</v>
      </c>
      <c s="220" r="H7173"/>
      <c s="220" r="I7173"/>
      <c s="220" r="J7173">
        <v>128512536</v>
      </c>
      <c s="220" r="K7173"/>
      <c t="s" s="17" r="L7173">
        <v>74</v>
      </c>
      <c t="s" s="17" r="M7173">
        <v>1874</v>
      </c>
      <c s="220" r="N7173">
        <v>750</v>
      </c>
      <c s="220" r="O7173">
        <v>1548</v>
      </c>
      <c s="220" r="P7173"/>
      <c t="s" s="220" r="Q7173">
        <v>12290</v>
      </c>
      <c t="s" s="17" r="R7173">
        <v>6161</v>
      </c>
    </row>
    <row r="7174">
      <c t="s" s="128" r="A7174">
        <v>12291</v>
      </c>
      <c t="s" s="220" r="B7174">
        <v>47</v>
      </c>
      <c t="s" s="220" r="C7174">
        <v>12292</v>
      </c>
      <c t="s" s="220" r="D7174">
        <v>12293</v>
      </c>
      <c s="168" r="E7174">
        <v>41336.2902430556</v>
      </c>
      <c s="220" r="F7174"/>
      <c t="s" s="220" r="G7174">
        <v>57</v>
      </c>
      <c s="220" r="H7174"/>
      <c s="220" r="I7174"/>
      <c s="220" r="J7174">
        <v>1409501</v>
      </c>
      <c s="220" r="K7174"/>
      <c t="s" s="17" r="L7174">
        <v>228</v>
      </c>
      <c t="s" s="17" r="M7174">
        <v>128</v>
      </c>
      <c s="220" r="N7174">
        <v>6150</v>
      </c>
      <c s="220" r="O7174">
        <v>676</v>
      </c>
      <c s="220" r="P7174">
        <v>3600</v>
      </c>
      <c t="s" s="220" r="Q7174">
        <v>12294</v>
      </c>
      <c t="s" s="17" r="R7174">
        <v>5118</v>
      </c>
    </row>
    <row r="7175">
      <c t="s" s="128" r="A7175">
        <v>12295</v>
      </c>
      <c t="s" s="220" r="B7175">
        <v>12296</v>
      </c>
      <c t="s" s="220" r="C7175">
        <v>12297</v>
      </c>
      <c t="s" s="220" r="D7175">
        <v>12298</v>
      </c>
      <c s="168" r="E7175">
        <v>41336.2894560185</v>
      </c>
      <c s="220" r="F7175"/>
      <c t="s" s="220" r="G7175">
        <v>57</v>
      </c>
      <c s="220" r="H7175"/>
      <c s="220" r="I7175"/>
      <c s="220" r="J7175">
        <v>47882761</v>
      </c>
      <c s="220" r="K7175"/>
      <c t="s" s="17" r="L7175">
        <v>74</v>
      </c>
      <c t="s" s="17" r="M7175">
        <v>12299</v>
      </c>
      <c s="220" r="N7175">
        <v>114</v>
      </c>
      <c s="220" r="O7175">
        <v>86</v>
      </c>
      <c s="220" r="P7175">
        <v>3600</v>
      </c>
      <c t="s" s="220" r="Q7175">
        <v>12300</v>
      </c>
      <c t="s" s="17" r="R7175">
        <v>12301</v>
      </c>
    </row>
    <row r="7176">
      <c t="s" s="128" r="A7176">
        <v>12302</v>
      </c>
      <c t="s" s="220" r="B7176">
        <v>292</v>
      </c>
      <c t="s" s="220" r="C7176">
        <v>12303</v>
      </c>
      <c t="s" s="220" r="D7176">
        <v>12304</v>
      </c>
      <c s="168" r="E7176">
        <v>41336.284849537</v>
      </c>
      <c s="220" r="F7176"/>
      <c t="s" s="220" r="G7176">
        <v>57</v>
      </c>
      <c s="220" r="H7176"/>
      <c s="220" r="I7176"/>
      <c s="220" r="J7176">
        <v>67136835</v>
      </c>
      <c s="220" r="K7176"/>
      <c t="s" s="17" r="L7176">
        <v>295</v>
      </c>
      <c t="s" s="17" r="M7176">
        <v>296</v>
      </c>
      <c s="220" r="N7176">
        <v>1157</v>
      </c>
      <c s="220" r="O7176">
        <v>2002</v>
      </c>
      <c s="220" r="P7176">
        <v>3600</v>
      </c>
      <c t="s" s="220" r="Q7176">
        <v>12305</v>
      </c>
      <c t="s" s="17" r="R7176">
        <v>12306</v>
      </c>
    </row>
    <row r="7177">
      <c t="s" s="128" r="A7177">
        <v>12307</v>
      </c>
      <c t="s" s="220" r="B7177">
        <v>11369</v>
      </c>
      <c t="s" s="220" r="C7177">
        <v>12308</v>
      </c>
      <c t="s" s="220" r="D7177">
        <v>12309</v>
      </c>
      <c s="168" r="E7177">
        <v>41336.2835069444</v>
      </c>
      <c s="220" r="F7177"/>
      <c t="s" s="220" r="G7177">
        <v>57</v>
      </c>
      <c s="220" r="H7177"/>
      <c s="220" r="I7177"/>
      <c s="220" r="J7177">
        <v>219740753</v>
      </c>
      <c s="220" r="K7177"/>
      <c t="s" s="17" r="L7177">
        <v>49</v>
      </c>
      <c t="s" s="17" r="M7177">
        <v>11372</v>
      </c>
      <c s="220" r="N7177">
        <v>122</v>
      </c>
      <c s="220" r="O7177">
        <v>342</v>
      </c>
      <c s="220" r="P7177"/>
      <c t="s" s="220" r="Q7177">
        <v>12310</v>
      </c>
      <c t="s" s="17" r="R7177">
        <v>12311</v>
      </c>
    </row>
    <row r="7178">
      <c t="s" s="128" r="A7178">
        <v>12312</v>
      </c>
      <c t="s" s="220" r="B7178">
        <v>2865</v>
      </c>
      <c t="s" s="220" r="C7178">
        <v>12313</v>
      </c>
      <c t="s" s="220" r="D7178">
        <v>12314</v>
      </c>
      <c s="168" r="E7178">
        <v>41336.2829282407</v>
      </c>
      <c s="220" r="F7178"/>
      <c t="s" s="220" r="G7178">
        <v>57</v>
      </c>
      <c s="220" r="H7178"/>
      <c s="220" r="I7178"/>
      <c s="220" r="J7178">
        <v>15776298</v>
      </c>
      <c s="220" r="K7178"/>
      <c t="s" s="17" r="L7178">
        <v>228</v>
      </c>
      <c t="s" s="17" r="M7178">
        <v>2868</v>
      </c>
      <c s="220" r="N7178">
        <v>842</v>
      </c>
      <c s="220" r="O7178">
        <v>1024</v>
      </c>
      <c s="220" r="P7178">
        <v>3600</v>
      </c>
      <c t="s" s="220" r="Q7178">
        <v>12315</v>
      </c>
      <c t="s" s="17" r="R7178">
        <v>12316</v>
      </c>
    </row>
    <row r="7179">
      <c t="s" s="128" r="A7179">
        <v>12317</v>
      </c>
      <c t="s" s="220" r="B7179">
        <v>2865</v>
      </c>
      <c t="s" s="220" r="C7179">
        <v>12318</v>
      </c>
      <c t="s" s="220" r="D7179">
        <v>12319</v>
      </c>
      <c s="168" r="E7179">
        <v>41336.2822106482</v>
      </c>
      <c s="220" r="F7179"/>
      <c t="s" s="220" r="G7179">
        <v>57</v>
      </c>
      <c s="220" r="H7179"/>
      <c s="220" r="I7179"/>
      <c s="220" r="J7179">
        <v>15776298</v>
      </c>
      <c s="220" r="K7179"/>
      <c t="s" s="17" r="L7179">
        <v>228</v>
      </c>
      <c t="s" s="17" r="M7179">
        <v>2868</v>
      </c>
      <c s="220" r="N7179">
        <v>842</v>
      </c>
      <c s="220" r="O7179">
        <v>1024</v>
      </c>
      <c s="220" r="P7179">
        <v>3600</v>
      </c>
      <c t="s" s="220" r="Q7179">
        <v>12320</v>
      </c>
      <c t="s" s="17" r="R7179">
        <v>12321</v>
      </c>
    </row>
    <row r="7180">
      <c t="s" s="128" r="A7180">
        <v>12322</v>
      </c>
      <c t="s" s="220" r="B7180">
        <v>217</v>
      </c>
      <c t="s" s="220" r="C7180">
        <v>12323</v>
      </c>
      <c t="s" s="220" r="D7180">
        <v>12324</v>
      </c>
      <c s="168" r="E7180">
        <v>41336.2749305556</v>
      </c>
      <c s="220" r="F7180"/>
      <c t="s" s="220" r="G7180">
        <v>57</v>
      </c>
      <c s="220" r="H7180">
        <v>43342755</v>
      </c>
      <c t="s" s="220" r="I7180">
        <v>12325</v>
      </c>
      <c s="220" r="J7180">
        <v>261867800</v>
      </c>
      <c t="s" s="220" r="K7180">
        <v>12326</v>
      </c>
      <c t="s" s="17" r="L7180">
        <v>228</v>
      </c>
      <c t="s" s="17" r="M7180">
        <v>221</v>
      </c>
      <c s="220" r="N7180">
        <v>254</v>
      </c>
      <c s="220" r="O7180">
        <v>325</v>
      </c>
      <c s="220" r="P7180">
        <v>3600</v>
      </c>
      <c t="s" s="220" r="Q7180">
        <v>12327</v>
      </c>
      <c t="s" s="17" r="R7180">
        <v>12328</v>
      </c>
    </row>
    <row r="7181">
      <c t="s" s="128" r="A7181">
        <v>12329</v>
      </c>
      <c t="s" s="220" r="B7181">
        <v>2786</v>
      </c>
      <c t="s" s="220" r="C7181">
        <v>12330</v>
      </c>
      <c t="s" s="220" r="D7181">
        <v>12331</v>
      </c>
      <c s="168" r="E7181">
        <v>41336.2664699074</v>
      </c>
      <c s="220" r="F7181"/>
      <c t="s" s="220" r="G7181">
        <v>57</v>
      </c>
      <c s="220" r="H7181"/>
      <c s="220" r="I7181"/>
      <c s="220" r="J7181">
        <v>1055455069</v>
      </c>
      <c s="220" r="K7181"/>
      <c t="s" s="17" r="L7181">
        <v>12332</v>
      </c>
      <c t="s" s="17" r="M7181">
        <v>2789</v>
      </c>
      <c s="220" r="N7181">
        <v>74</v>
      </c>
      <c s="220" r="O7181">
        <v>115</v>
      </c>
      <c s="220" r="P7181">
        <v>-36000</v>
      </c>
      <c t="s" s="220" r="Q7181">
        <v>12333</v>
      </c>
      <c t="s" s="17" r="R7181">
        <v>12334</v>
      </c>
    </row>
    <row r="7182">
      <c t="s" s="128" r="A7182">
        <v>12335</v>
      </c>
      <c t="s" s="220" r="B7182">
        <v>2786</v>
      </c>
      <c t="s" s="220" r="C7182">
        <v>12336</v>
      </c>
      <c t="s" s="220" r="D7182">
        <v>12337</v>
      </c>
      <c s="168" r="E7182">
        <v>41336.2611458333</v>
      </c>
      <c s="220" r="F7182"/>
      <c t="s" s="220" r="G7182">
        <v>57</v>
      </c>
      <c s="220" r="H7182">
        <v>32906800</v>
      </c>
      <c t="s" s="220" r="I7182">
        <v>8892</v>
      </c>
      <c s="220" r="J7182">
        <v>1055455069</v>
      </c>
      <c t="s" s="220" r="K7182">
        <v>12338</v>
      </c>
      <c t="s" s="17" r="L7182">
        <v>116</v>
      </c>
      <c t="s" s="17" r="M7182">
        <v>2789</v>
      </c>
      <c s="220" r="N7182">
        <v>74</v>
      </c>
      <c s="220" r="O7182">
        <v>115</v>
      </c>
      <c s="220" r="P7182">
        <v>-36000</v>
      </c>
      <c t="s" s="220" r="Q7182">
        <v>12339</v>
      </c>
      <c t="s" s="17" r="R7182">
        <v>12340</v>
      </c>
    </row>
    <row r="7183">
      <c t="s" s="128" r="A7183">
        <v>12341</v>
      </c>
      <c t="s" s="220" r="B7183">
        <v>1785</v>
      </c>
      <c t="s" s="220" r="C7183">
        <v>12342</v>
      </c>
      <c t="s" s="220" r="D7183">
        <v>12343</v>
      </c>
      <c s="168" r="E7183">
        <v>41336.2486458333</v>
      </c>
      <c s="220" r="F7183"/>
      <c t="s" s="220" r="G7183">
        <v>57</v>
      </c>
      <c s="220" r="H7183"/>
      <c s="220" r="I7183"/>
      <c s="220" r="J7183">
        <v>524653656</v>
      </c>
      <c s="220" r="K7183"/>
      <c t="s" s="17" r="L7183">
        <v>12344</v>
      </c>
      <c t="s" s="17" r="M7183">
        <v>1788</v>
      </c>
      <c s="220" r="N7183">
        <v>121</v>
      </c>
      <c s="220" r="O7183">
        <v>181</v>
      </c>
      <c s="220" r="P7183"/>
      <c t="s" s="220" r="Q7183">
        <v>12345</v>
      </c>
      <c t="s" s="17" r="R7183">
        <v>12346</v>
      </c>
    </row>
    <row r="7184">
      <c t="s" s="128" r="A7184">
        <v>12347</v>
      </c>
      <c t="s" s="220" r="B7184">
        <v>217</v>
      </c>
      <c t="s" s="220" r="C7184">
        <v>12348</v>
      </c>
      <c t="s" s="220" r="D7184">
        <v>12349</v>
      </c>
      <c s="168" r="E7184">
        <v>41336.2476967593</v>
      </c>
      <c s="220" r="F7184"/>
      <c t="s" s="220" r="G7184">
        <v>57</v>
      </c>
      <c s="220" r="H7184">
        <v>15776298</v>
      </c>
      <c t="s" s="220" r="I7184">
        <v>2865</v>
      </c>
      <c s="220" r="J7184">
        <v>261867800</v>
      </c>
      <c t="s" s="220" r="K7184">
        <v>12350</v>
      </c>
      <c t="s" s="17" r="L7184">
        <v>228</v>
      </c>
      <c t="s" s="17" r="M7184">
        <v>221</v>
      </c>
      <c s="220" r="N7184">
        <v>254</v>
      </c>
      <c s="220" r="O7184">
        <v>325</v>
      </c>
      <c s="220" r="P7184">
        <v>3600</v>
      </c>
      <c t="s" s="220" r="Q7184">
        <v>12351</v>
      </c>
      <c t="s" s="17" r="R7184">
        <v>12352</v>
      </c>
    </row>
    <row r="7185">
      <c t="s" s="128" r="A7185">
        <v>12353</v>
      </c>
      <c t="s" s="220" r="B7185">
        <v>217</v>
      </c>
      <c t="s" s="220" r="C7185">
        <v>12354</v>
      </c>
      <c t="s" s="220" r="D7185">
        <v>12355</v>
      </c>
      <c s="168" r="E7185">
        <v>41336.2472569444</v>
      </c>
      <c s="220" r="F7185"/>
      <c t="s" s="220" r="G7185">
        <v>57</v>
      </c>
      <c s="220" r="H7185"/>
      <c s="220" r="I7185"/>
      <c s="220" r="J7185">
        <v>261867800</v>
      </c>
      <c s="220" r="K7185"/>
      <c t="s" s="17" r="L7185">
        <v>228</v>
      </c>
      <c t="s" s="17" r="M7185">
        <v>221</v>
      </c>
      <c s="220" r="N7185">
        <v>254</v>
      </c>
      <c s="220" r="O7185">
        <v>325</v>
      </c>
      <c s="220" r="P7185">
        <v>3600</v>
      </c>
      <c t="s" s="220" r="Q7185">
        <v>12356</v>
      </c>
      <c t="s" s="17" r="R7185">
        <v>12357</v>
      </c>
    </row>
    <row r="7186">
      <c t="s" s="128" r="A7186">
        <v>12358</v>
      </c>
      <c t="s" s="220" r="B7186">
        <v>1870</v>
      </c>
      <c t="s" s="220" r="C7186">
        <v>12359</v>
      </c>
      <c t="s" s="220" r="D7186">
        <v>12360</v>
      </c>
      <c s="168" r="E7186">
        <v>41336.2467592593</v>
      </c>
      <c s="220" r="F7186"/>
      <c t="s" s="220" r="G7186">
        <v>57</v>
      </c>
      <c s="220" r="H7186"/>
      <c s="220" r="I7186"/>
      <c s="220" r="J7186">
        <v>128512536</v>
      </c>
      <c s="220" r="K7186"/>
      <c t="s" s="17" r="L7186">
        <v>74</v>
      </c>
      <c t="s" s="17" r="M7186">
        <v>1874</v>
      </c>
      <c s="220" r="N7186">
        <v>750</v>
      </c>
      <c s="220" r="O7186">
        <v>1548</v>
      </c>
      <c s="220" r="P7186"/>
      <c t="s" s="220" r="Q7186">
        <v>12361</v>
      </c>
      <c t="s" s="17" r="R7186">
        <v>12362</v>
      </c>
    </row>
    <row r="7187">
      <c t="s" s="128" r="A7187">
        <v>12350</v>
      </c>
      <c t="s" s="220" r="B7187">
        <v>2865</v>
      </c>
      <c t="s" s="220" r="C7187">
        <v>12363</v>
      </c>
      <c t="s" s="220" r="D7187">
        <v>12364</v>
      </c>
      <c s="168" r="E7187">
        <v>41336.2406481481</v>
      </c>
      <c s="220" r="F7187"/>
      <c t="s" s="220" r="G7187">
        <v>57</v>
      </c>
      <c s="220" r="H7187"/>
      <c s="220" r="I7187"/>
      <c s="220" r="J7187">
        <v>15776298</v>
      </c>
      <c s="220" r="K7187"/>
      <c t="s" s="17" r="L7187">
        <v>228</v>
      </c>
      <c t="s" s="17" r="M7187">
        <v>2868</v>
      </c>
      <c s="220" r="N7187">
        <v>842</v>
      </c>
      <c s="220" r="O7187">
        <v>1024</v>
      </c>
      <c s="220" r="P7187">
        <v>3600</v>
      </c>
      <c t="s" s="220" r="Q7187">
        <v>12365</v>
      </c>
      <c t="s" s="17" r="R7187">
        <v>12366</v>
      </c>
    </row>
    <row r="7188">
      <c t="s" s="128" r="A7188">
        <v>12367</v>
      </c>
      <c t="s" s="220" r="B7188">
        <v>2865</v>
      </c>
      <c t="s" s="220" r="C7188">
        <v>12368</v>
      </c>
      <c t="s" s="220" r="D7188">
        <v>12369</v>
      </c>
      <c s="168" r="E7188">
        <v>41336.2329166667</v>
      </c>
      <c s="220" r="F7188"/>
      <c t="s" s="220" r="G7188">
        <v>57</v>
      </c>
      <c s="220" r="H7188">
        <v>18292054</v>
      </c>
      <c t="s" s="220" r="I7188">
        <v>12370</v>
      </c>
      <c s="220" r="J7188">
        <v>15776298</v>
      </c>
      <c t="s" s="220" r="K7188">
        <v>12371</v>
      </c>
      <c t="s" s="17" r="L7188">
        <v>228</v>
      </c>
      <c t="s" s="17" r="M7188">
        <v>2868</v>
      </c>
      <c s="220" r="N7188">
        <v>842</v>
      </c>
      <c s="220" r="O7188">
        <v>1024</v>
      </c>
      <c s="220" r="P7188">
        <v>3600</v>
      </c>
      <c t="s" s="220" r="Q7188">
        <v>12372</v>
      </c>
      <c t="s" s="17" r="R7188">
        <v>12373</v>
      </c>
    </row>
    <row r="7189">
      <c t="s" s="128" r="A7189">
        <v>12374</v>
      </c>
      <c t="s" s="220" r="B7189">
        <v>12375</v>
      </c>
      <c t="s" s="220" r="C7189">
        <v>12376</v>
      </c>
      <c t="s" s="220" r="D7189">
        <v>12377</v>
      </c>
      <c s="168" r="E7189">
        <v>41336.2323032407</v>
      </c>
      <c s="220" r="F7189"/>
      <c t="s" s="220" r="G7189">
        <v>57</v>
      </c>
      <c s="220" r="H7189"/>
      <c s="220" r="I7189"/>
      <c s="220" r="J7189">
        <v>10355202</v>
      </c>
      <c s="220" r="K7189"/>
      <c t="s" s="17" r="L7189">
        <v>116</v>
      </c>
      <c t="s" s="17" r="M7189">
        <v>12378</v>
      </c>
      <c s="220" r="N7189">
        <v>372</v>
      </c>
      <c s="220" r="O7189">
        <v>1939</v>
      </c>
      <c s="220" r="P7189">
        <v>3600</v>
      </c>
      <c t="s" s="220" r="Q7189">
        <v>12379</v>
      </c>
      <c t="s" s="17" r="R7189">
        <v>12380</v>
      </c>
    </row>
    <row r="7190">
      <c t="s" s="128" r="A7190">
        <v>12381</v>
      </c>
      <c t="s" s="220" r="B7190">
        <v>2865</v>
      </c>
      <c t="s" s="220" r="C7190">
        <v>12382</v>
      </c>
      <c t="s" s="220" r="D7190">
        <v>12383</v>
      </c>
      <c s="168" r="E7190">
        <v>41336.2318865741</v>
      </c>
      <c s="220" r="F7190"/>
      <c t="s" s="220" r="G7190">
        <v>57</v>
      </c>
      <c s="220" r="H7190"/>
      <c s="220" r="I7190"/>
      <c s="220" r="J7190">
        <v>15776298</v>
      </c>
      <c s="220" r="K7190"/>
      <c t="s" s="17" r="L7190">
        <v>184</v>
      </c>
      <c t="s" s="17" r="M7190">
        <v>2868</v>
      </c>
      <c s="220" r="N7190">
        <v>842</v>
      </c>
      <c s="220" r="O7190">
        <v>1024</v>
      </c>
      <c s="220" r="P7190">
        <v>3600</v>
      </c>
      <c t="s" s="220" r="Q7190">
        <v>12384</v>
      </c>
      <c t="s" s="17" r="R7190">
        <v>12385</v>
      </c>
    </row>
    <row r="7191">
      <c t="s" s="128" r="A7191">
        <v>12386</v>
      </c>
      <c t="s" s="220" r="B7191">
        <v>1785</v>
      </c>
      <c t="s" s="220" r="C7191">
        <v>12387</v>
      </c>
      <c t="s" s="220" r="D7191">
        <v>12388</v>
      </c>
      <c s="168" r="E7191">
        <v>41336.2298726852</v>
      </c>
      <c s="220" r="F7191"/>
      <c t="s" s="220" r="G7191">
        <v>57</v>
      </c>
      <c s="220" r="H7191"/>
      <c s="220" r="I7191"/>
      <c s="220" r="J7191">
        <v>524653656</v>
      </c>
      <c s="220" r="K7191"/>
      <c t="s" s="17" r="L7191">
        <v>116</v>
      </c>
      <c t="s" s="17" r="M7191">
        <v>1788</v>
      </c>
      <c s="220" r="N7191">
        <v>121</v>
      </c>
      <c s="220" r="O7191">
        <v>181</v>
      </c>
      <c s="220" r="P7191"/>
      <c t="s" s="220" r="Q7191">
        <v>12389</v>
      </c>
      <c t="s" s="17" r="R7191">
        <v>12390</v>
      </c>
    </row>
    <row r="7192">
      <c t="s" s="128" r="A7192">
        <v>12391</v>
      </c>
      <c t="s" s="220" r="B7192">
        <v>2432</v>
      </c>
      <c t="s" s="220" r="C7192">
        <v>12392</v>
      </c>
      <c t="s" s="220" r="D7192">
        <v>12393</v>
      </c>
      <c s="168" r="E7192">
        <v>41336.2238310185</v>
      </c>
      <c s="220" r="F7192"/>
      <c t="s" s="220" r="G7192">
        <v>57</v>
      </c>
      <c s="220" r="H7192"/>
      <c s="220" r="I7192"/>
      <c s="220" r="J7192">
        <v>370289282</v>
      </c>
      <c s="220" r="K7192"/>
      <c t="s" s="17" r="L7192">
        <v>116</v>
      </c>
      <c t="s" s="17" r="M7192">
        <v>2435</v>
      </c>
      <c s="220" r="N7192">
        <v>42</v>
      </c>
      <c s="220" r="O7192">
        <v>64</v>
      </c>
      <c s="220" r="P7192">
        <v>3600</v>
      </c>
      <c t="s" s="220" r="Q7192">
        <v>12394</v>
      </c>
      <c t="s" s="17" r="R7192">
        <v>12395</v>
      </c>
    </row>
    <row r="7193">
      <c t="s" s="128" r="A7193">
        <v>12338</v>
      </c>
      <c t="s" s="220" r="B7193">
        <v>8892</v>
      </c>
      <c t="s" s="220" r="C7193">
        <v>12396</v>
      </c>
      <c t="s" s="220" r="D7193">
        <v>12397</v>
      </c>
      <c s="168" r="E7193">
        <v>41336.2199652778</v>
      </c>
      <c s="220" r="F7193"/>
      <c t="s" s="220" r="G7193">
        <v>57</v>
      </c>
      <c s="220" r="H7193"/>
      <c s="220" r="I7193"/>
      <c s="220" r="J7193">
        <v>32906800</v>
      </c>
      <c s="220" r="K7193"/>
      <c t="s" s="17" r="L7193">
        <v>1030</v>
      </c>
      <c t="s" s="17" r="M7193">
        <v>8895</v>
      </c>
      <c s="220" r="N7193">
        <v>660</v>
      </c>
      <c s="220" r="O7193">
        <v>656</v>
      </c>
      <c s="220" r="P7193">
        <v>3600</v>
      </c>
      <c t="s" s="220" r="Q7193">
        <v>12398</v>
      </c>
      <c t="s" s="17" r="R7193">
        <v>12399</v>
      </c>
    </row>
    <row r="7194">
      <c t="s" s="128" r="A7194">
        <v>12400</v>
      </c>
      <c t="s" s="220" r="B7194">
        <v>2865</v>
      </c>
      <c t="s" s="220" r="C7194">
        <v>12401</v>
      </c>
      <c t="s" s="220" r="D7194">
        <v>12402</v>
      </c>
      <c s="168" r="E7194">
        <v>41336.2003587963</v>
      </c>
      <c s="220" r="F7194"/>
      <c t="s" s="220" r="G7194">
        <v>57</v>
      </c>
      <c s="220" r="H7194"/>
      <c s="220" r="I7194"/>
      <c s="220" r="J7194">
        <v>15776298</v>
      </c>
      <c s="220" r="K7194"/>
      <c t="s" s="17" r="L7194">
        <v>228</v>
      </c>
      <c t="s" s="17" r="M7194">
        <v>2868</v>
      </c>
      <c s="220" r="N7194">
        <v>842</v>
      </c>
      <c s="220" r="O7194">
        <v>1024</v>
      </c>
      <c s="220" r="P7194">
        <v>3600</v>
      </c>
      <c t="s" s="220" r="Q7194">
        <v>12403</v>
      </c>
      <c t="s" s="17" r="R7194">
        <v>12404</v>
      </c>
    </row>
    <row r="7195">
      <c t="s" s="128" r="A7195">
        <v>12405</v>
      </c>
      <c t="s" s="220" r="B7195">
        <v>9517</v>
      </c>
      <c t="s" s="220" r="C7195">
        <v>12406</v>
      </c>
      <c t="s" s="220" r="D7195">
        <v>12407</v>
      </c>
      <c s="168" r="E7195">
        <v>41336.0737268518</v>
      </c>
      <c s="220" r="F7195"/>
      <c t="s" s="220" r="G7195">
        <v>57</v>
      </c>
      <c s="220" r="H7195"/>
      <c s="220" r="I7195"/>
      <c s="220" r="J7195">
        <v>1033431866</v>
      </c>
      <c s="220" r="K7195"/>
      <c t="s" s="17" r="L7195">
        <v>74</v>
      </c>
      <c t="s" s="17" r="M7195">
        <v>9520</v>
      </c>
      <c s="220" r="N7195">
        <v>50</v>
      </c>
      <c s="220" r="O7195">
        <v>68</v>
      </c>
      <c s="220" r="P7195"/>
      <c t="s" s="220" r="Q7195">
        <v>12408</v>
      </c>
      <c t="s" s="17" r="R7195">
        <v>12409</v>
      </c>
    </row>
    <row r="7196">
      <c t="s" s="128" r="A7196">
        <v>12410</v>
      </c>
      <c t="s" s="220" r="B7196">
        <v>279</v>
      </c>
      <c t="s" s="220" r="C7196">
        <v>12411</v>
      </c>
      <c t="s" s="220" r="D7196">
        <v>12412</v>
      </c>
      <c s="168" r="E7196">
        <v>41336.0457638889</v>
      </c>
      <c s="220" r="F7196"/>
      <c t="s" s="220" r="G7196">
        <v>57</v>
      </c>
      <c s="220" r="H7196"/>
      <c s="220" r="I7196"/>
      <c s="220" r="J7196">
        <v>23097802</v>
      </c>
      <c s="220" r="K7196"/>
      <c t="s" s="17" r="L7196">
        <v>605</v>
      </c>
      <c t="s" s="17" r="M7196">
        <v>283</v>
      </c>
      <c s="220" r="N7196">
        <v>213</v>
      </c>
      <c s="220" r="O7196">
        <v>202</v>
      </c>
      <c s="220" r="P7196">
        <v>3600</v>
      </c>
      <c t="s" s="220" r="Q7196">
        <v>12413</v>
      </c>
      <c t="s" s="17" r="R7196">
        <v>12414</v>
      </c>
    </row>
    <row r="7197">
      <c t="s" s="128" r="A7197">
        <v>12415</v>
      </c>
      <c t="s" s="220" r="B7197">
        <v>1646</v>
      </c>
      <c t="s" s="220" r="C7197">
        <v>12416</v>
      </c>
      <c t="s" s="220" r="D7197">
        <v>12417</v>
      </c>
      <c s="168" r="E7197">
        <v>41336.0166898148</v>
      </c>
      <c s="220" r="F7197"/>
      <c t="s" s="220" r="G7197">
        <v>46</v>
      </c>
      <c s="220" r="H7197"/>
      <c s="220" r="I7197"/>
      <c s="220" r="J7197">
        <v>263647843</v>
      </c>
      <c s="220" r="K7197"/>
      <c t="s" s="17" r="L7197">
        <v>116</v>
      </c>
      <c t="s" s="17" r="M7197">
        <v>1649</v>
      </c>
      <c s="220" r="N7197">
        <v>356</v>
      </c>
      <c s="220" r="O7197">
        <v>680</v>
      </c>
      <c s="220" r="P7197">
        <v>3600</v>
      </c>
      <c t="s" s="220" r="Q7197">
        <v>12418</v>
      </c>
      <c t="s" s="17" r="R7197">
        <v>12419</v>
      </c>
    </row>
    <row r="7198">
      <c t="s" s="128" r="A7198">
        <v>12420</v>
      </c>
      <c t="s" s="220" r="B7198">
        <v>408</v>
      </c>
      <c t="s" s="220" r="C7198">
        <v>12421</v>
      </c>
      <c t="s" s="220" r="D7198">
        <v>12422</v>
      </c>
      <c s="168" r="E7198">
        <v>41335.9898263889</v>
      </c>
      <c s="220" r="F7198"/>
      <c t="s" s="220" r="G7198">
        <v>57</v>
      </c>
      <c s="220" r="H7198"/>
      <c s="220" r="I7198"/>
      <c s="220" r="J7198">
        <v>27516037</v>
      </c>
      <c s="220" r="K7198"/>
      <c t="s" s="17" r="L7198">
        <v>228</v>
      </c>
      <c t="s" s="17" r="M7198">
        <v>411</v>
      </c>
      <c s="220" r="N7198">
        <v>255</v>
      </c>
      <c s="220" r="O7198">
        <v>356</v>
      </c>
      <c s="220" r="P7198">
        <v>3600</v>
      </c>
      <c t="s" s="220" r="Q7198">
        <v>12423</v>
      </c>
      <c t="s" s="17" r="R7198">
        <v>12424</v>
      </c>
    </row>
    <row r="7199">
      <c t="s" s="128" r="A7199">
        <v>12425</v>
      </c>
      <c t="s" s="220" r="B7199">
        <v>11534</v>
      </c>
      <c t="s" s="220" r="C7199">
        <v>12426</v>
      </c>
      <c t="s" s="220" r="D7199">
        <v>12427</v>
      </c>
      <c s="168" r="E7199">
        <v>41335.9825347222</v>
      </c>
      <c s="220" r="F7199"/>
      <c t="s" s="220" r="G7199">
        <v>57</v>
      </c>
      <c s="220" r="H7199"/>
      <c s="220" r="I7199"/>
      <c s="220" r="J7199">
        <v>66308766</v>
      </c>
      <c s="220" r="K7199"/>
      <c t="s" s="17" r="L7199">
        <v>74</v>
      </c>
      <c t="s" s="17" r="M7199">
        <v>11537</v>
      </c>
      <c s="220" r="N7199">
        <v>644</v>
      </c>
      <c s="220" r="O7199">
        <v>1362</v>
      </c>
      <c s="220" r="P7199">
        <v>3600</v>
      </c>
      <c t="s" s="220" r="Q7199">
        <v>12428</v>
      </c>
      <c t="s" s="17" r="R7199">
        <v>12429</v>
      </c>
    </row>
    <row r="7200">
      <c t="s" s="128" r="A7200">
        <v>12430</v>
      </c>
      <c t="s" s="220" r="B7200">
        <v>6836</v>
      </c>
      <c t="s" s="220" r="C7200">
        <v>12431</v>
      </c>
      <c t="s" s="220" r="D7200">
        <v>12432</v>
      </c>
      <c s="168" r="E7200">
        <v>41335.9824189815</v>
      </c>
      <c s="220" r="F7200"/>
      <c t="s" s="220" r="G7200">
        <v>46</v>
      </c>
      <c s="220" r="H7200"/>
      <c s="220" r="I7200"/>
      <c s="220" r="J7200">
        <v>54199081</v>
      </c>
      <c s="220" r="K7200"/>
      <c t="s" s="17" r="L7200">
        <v>116</v>
      </c>
      <c t="s" s="17" r="M7200">
        <v>6839</v>
      </c>
      <c s="220" r="N7200">
        <v>135</v>
      </c>
      <c s="220" r="O7200">
        <v>377</v>
      </c>
      <c s="220" r="P7200">
        <v>3600</v>
      </c>
      <c t="s" s="220" r="Q7200">
        <v>12433</v>
      </c>
      <c t="s" s="17" r="R7200">
        <v>12434</v>
      </c>
    </row>
    <row r="7201">
      <c t="s" s="128" r="A7201">
        <v>12435</v>
      </c>
      <c t="s" s="220" r="B7201">
        <v>6836</v>
      </c>
      <c t="s" s="220" r="C7201">
        <v>12436</v>
      </c>
      <c t="s" s="220" r="D7201">
        <v>12437</v>
      </c>
      <c s="168" r="E7201">
        <v>41335.9795138889</v>
      </c>
      <c s="220" r="F7201"/>
      <c t="s" s="220" r="G7201">
        <v>46</v>
      </c>
      <c s="220" r="H7201"/>
      <c s="220" r="I7201"/>
      <c s="220" r="J7201">
        <v>54199081</v>
      </c>
      <c s="220" r="K7201"/>
      <c t="s" s="17" r="L7201">
        <v>116</v>
      </c>
      <c t="s" s="17" r="M7201">
        <v>6839</v>
      </c>
      <c s="220" r="N7201">
        <v>135</v>
      </c>
      <c s="220" r="O7201">
        <v>377</v>
      </c>
      <c s="220" r="P7201">
        <v>3600</v>
      </c>
      <c t="s" s="220" r="Q7201">
        <v>12438</v>
      </c>
      <c t="s" s="17" r="R7201">
        <v>12439</v>
      </c>
    </row>
    <row r="7202">
      <c t="s" s="128" r="A7202">
        <v>12440</v>
      </c>
      <c t="s" s="220" r="B7202">
        <v>6836</v>
      </c>
      <c t="s" s="220" r="C7202">
        <v>12441</v>
      </c>
      <c t="s" s="220" r="D7202">
        <v>12442</v>
      </c>
      <c s="168" r="E7202">
        <v>41335.9778125</v>
      </c>
      <c s="220" r="F7202"/>
      <c t="s" s="220" r="G7202">
        <v>46</v>
      </c>
      <c s="220" r="H7202"/>
      <c s="220" r="I7202"/>
      <c s="220" r="J7202">
        <v>54199081</v>
      </c>
      <c s="220" r="K7202"/>
      <c t="s" s="17" r="L7202">
        <v>116</v>
      </c>
      <c t="s" s="17" r="M7202">
        <v>6839</v>
      </c>
      <c s="220" r="N7202">
        <v>135</v>
      </c>
      <c s="220" r="O7202">
        <v>377</v>
      </c>
      <c s="220" r="P7202">
        <v>3600</v>
      </c>
      <c t="s" s="220" r="Q7202">
        <v>12443</v>
      </c>
      <c t="s" s="17" r="R7202">
        <v>12444</v>
      </c>
    </row>
    <row r="7203">
      <c t="s" s="128" r="A7203">
        <v>12445</v>
      </c>
      <c t="s" s="220" r="B7203">
        <v>1094</v>
      </c>
      <c t="s" s="220" r="C7203">
        <v>12446</v>
      </c>
      <c t="s" s="220" r="D7203">
        <v>12447</v>
      </c>
      <c s="168" r="E7203">
        <v>41335.9770833333</v>
      </c>
      <c s="220" r="F7203"/>
      <c t="s" s="220" r="G7203">
        <v>57</v>
      </c>
      <c s="220" r="H7203"/>
      <c s="220" r="I7203"/>
      <c s="220" r="J7203">
        <v>1069060124</v>
      </c>
      <c s="220" r="K7203"/>
      <c t="s" s="17" r="L7203">
        <v>74</v>
      </c>
      <c t="s" s="17" r="M7203">
        <v>1097</v>
      </c>
      <c s="220" r="N7203">
        <v>28</v>
      </c>
      <c s="220" r="O7203">
        <v>13</v>
      </c>
      <c s="220" r="P7203"/>
      <c t="s" s="220" r="Q7203">
        <v>12448</v>
      </c>
      <c t="s" s="17" r="R7203">
        <v>12449</v>
      </c>
    </row>
    <row r="7204">
      <c t="s" s="128" r="A7204">
        <v>12450</v>
      </c>
      <c t="s" s="220" r="B7204">
        <v>513</v>
      </c>
      <c t="s" s="220" r="C7204">
        <v>12451</v>
      </c>
      <c t="s" s="220" r="D7204">
        <v>12452</v>
      </c>
      <c s="168" r="E7204">
        <v>41335.9764351852</v>
      </c>
      <c s="220" r="F7204"/>
      <c t="s" s="220" r="G7204">
        <v>46</v>
      </c>
      <c s="220" r="H7204"/>
      <c s="220" r="I7204"/>
      <c s="220" r="J7204">
        <v>1549341</v>
      </c>
      <c s="220" r="K7204"/>
      <c t="s" s="17" r="L7204">
        <v>228</v>
      </c>
      <c t="s" s="17" r="M7204">
        <v>516</v>
      </c>
      <c s="220" r="N7204">
        <v>844</v>
      </c>
      <c s="220" r="O7204">
        <v>561</v>
      </c>
      <c s="220" r="P7204">
        <v>3600</v>
      </c>
      <c t="s" s="220" r="Q7204">
        <v>12453</v>
      </c>
      <c t="s" s="17" r="R7204">
        <v>1305</v>
      </c>
    </row>
    <row r="7205">
      <c t="s" s="128" r="A7205">
        <v>12454</v>
      </c>
      <c t="s" s="220" r="B7205">
        <v>757</v>
      </c>
      <c t="s" s="220" r="C7205">
        <v>12455</v>
      </c>
      <c t="s" s="220" r="D7205">
        <v>12456</v>
      </c>
      <c s="168" r="E7205">
        <v>41335.9749189815</v>
      </c>
      <c s="220" r="F7205"/>
      <c t="s" s="220" r="G7205">
        <v>57</v>
      </c>
      <c s="220" r="H7205"/>
      <c s="220" r="I7205"/>
      <c s="220" r="J7205">
        <v>730737896</v>
      </c>
      <c s="220" r="K7205"/>
      <c t="s" s="17" r="L7205">
        <v>74</v>
      </c>
      <c t="s" s="17" r="M7205">
        <v>759</v>
      </c>
      <c s="220" r="N7205">
        <v>256</v>
      </c>
      <c s="220" r="O7205">
        <v>188</v>
      </c>
      <c s="220" r="P7205"/>
      <c t="s" s="220" r="Q7205">
        <v>12457</v>
      </c>
      <c t="s" s="17" r="R7205">
        <v>12458</v>
      </c>
    </row>
    <row r="7206">
      <c t="s" s="128" r="A7206">
        <v>12459</v>
      </c>
      <c t="s" s="220" r="B7206">
        <v>1623</v>
      </c>
      <c t="s" s="220" r="C7206">
        <v>12460</v>
      </c>
      <c t="s" s="220" r="D7206">
        <v>12461</v>
      </c>
      <c s="168" r="E7206">
        <v>41335.9734837963</v>
      </c>
      <c s="220" r="F7206"/>
      <c t="s" s="220" r="G7206">
        <v>57</v>
      </c>
      <c s="220" r="H7206"/>
      <c s="220" r="I7206"/>
      <c s="220" r="J7206">
        <v>848725196</v>
      </c>
      <c s="220" r="K7206"/>
      <c t="s" s="17" r="L7206">
        <v>74</v>
      </c>
      <c t="s" s="17" r="M7206">
        <v>1627</v>
      </c>
      <c s="220" r="N7206">
        <v>2415</v>
      </c>
      <c s="220" r="O7206">
        <v>70</v>
      </c>
      <c s="220" r="P7206">
        <v>3600</v>
      </c>
      <c t="s" s="220" r="Q7206">
        <v>12462</v>
      </c>
      <c t="s" s="17" r="R7206">
        <v>12463</v>
      </c>
    </row>
    <row r="7207">
      <c t="s" s="128" r="A7207">
        <v>12464</v>
      </c>
      <c t="s" s="220" r="B7207">
        <v>1623</v>
      </c>
      <c t="s" s="220" r="C7207">
        <v>12465</v>
      </c>
      <c t="s" s="220" r="D7207">
        <v>12466</v>
      </c>
      <c s="168" r="E7207">
        <v>41335.9726736111</v>
      </c>
      <c s="220" r="F7207"/>
      <c t="s" s="220" r="G7207">
        <v>57</v>
      </c>
      <c s="220" r="H7207">
        <v>78413836</v>
      </c>
      <c t="s" s="220" r="I7207">
        <v>1350</v>
      </c>
      <c s="220" r="J7207">
        <v>848725196</v>
      </c>
      <c t="s" s="220" r="K7207">
        <v>12467</v>
      </c>
      <c t="s" s="17" r="L7207">
        <v>74</v>
      </c>
      <c t="s" s="17" r="M7207">
        <v>1627</v>
      </c>
      <c s="220" r="N7207">
        <v>2415</v>
      </c>
      <c s="220" r="O7207">
        <v>70</v>
      </c>
      <c s="220" r="P7207">
        <v>3600</v>
      </c>
      <c t="s" s="220" r="Q7207">
        <v>12468</v>
      </c>
      <c t="s" s="17" r="R7207">
        <v>12469</v>
      </c>
    </row>
    <row r="7208">
      <c t="s" s="128" r="A7208">
        <v>12470</v>
      </c>
      <c t="s" s="220" r="B7208">
        <v>513</v>
      </c>
      <c t="s" s="220" r="C7208">
        <v>12471</v>
      </c>
      <c t="s" s="220" r="D7208">
        <v>12472</v>
      </c>
      <c s="168" r="E7208">
        <v>41335.968275463</v>
      </c>
      <c s="220" r="F7208"/>
      <c t="s" s="220" r="G7208">
        <v>46</v>
      </c>
      <c s="220" r="H7208"/>
      <c s="220" r="I7208"/>
      <c s="220" r="J7208">
        <v>1549341</v>
      </c>
      <c s="220" r="K7208"/>
      <c t="s" s="17" r="L7208">
        <v>228</v>
      </c>
      <c t="s" s="17" r="M7208">
        <v>516</v>
      </c>
      <c s="220" r="N7208">
        <v>844</v>
      </c>
      <c s="220" r="O7208">
        <v>561</v>
      </c>
      <c s="220" r="P7208">
        <v>3600</v>
      </c>
      <c t="s" s="220" r="Q7208">
        <v>12473</v>
      </c>
      <c t="s" s="17" r="R7208">
        <v>12474</v>
      </c>
    </row>
    <row r="7209">
      <c t="s" s="128" r="A7209">
        <v>12475</v>
      </c>
      <c t="s" s="220" r="B7209">
        <v>1623</v>
      </c>
      <c t="s" s="220" r="C7209">
        <v>12476</v>
      </c>
      <c t="s" s="220" r="D7209">
        <v>12477</v>
      </c>
      <c s="168" r="E7209">
        <v>41335.9655671296</v>
      </c>
      <c s="220" r="F7209"/>
      <c t="s" s="220" r="G7209">
        <v>57</v>
      </c>
      <c s="220" r="H7209"/>
      <c s="220" r="I7209"/>
      <c s="220" r="J7209">
        <v>848725196</v>
      </c>
      <c s="220" r="K7209"/>
      <c t="s" s="17" r="L7209">
        <v>74</v>
      </c>
      <c t="s" s="17" r="M7209">
        <v>1627</v>
      </c>
      <c s="220" r="N7209">
        <v>2415</v>
      </c>
      <c s="220" r="O7209">
        <v>70</v>
      </c>
      <c s="220" r="P7209">
        <v>3600</v>
      </c>
      <c t="s" s="220" r="Q7209">
        <v>12478</v>
      </c>
      <c t="s" s="17" r="R7209">
        <v>12479</v>
      </c>
    </row>
    <row r="7210">
      <c t="s" s="128" r="A7210">
        <v>12480</v>
      </c>
      <c t="s" s="220" r="B7210">
        <v>513</v>
      </c>
      <c t="s" s="220" r="C7210">
        <v>12481</v>
      </c>
      <c t="s" s="220" r="D7210">
        <v>12482</v>
      </c>
      <c s="168" r="E7210">
        <v>41335.9541435185</v>
      </c>
      <c s="220" r="F7210"/>
      <c t="s" s="220" r="G7210">
        <v>46</v>
      </c>
      <c s="220" r="H7210"/>
      <c s="220" r="I7210"/>
      <c s="220" r="J7210">
        <v>1549341</v>
      </c>
      <c s="220" r="K7210"/>
      <c t="s" s="17" r="L7210">
        <v>228</v>
      </c>
      <c t="s" s="17" r="M7210">
        <v>516</v>
      </c>
      <c s="220" r="N7210">
        <v>844</v>
      </c>
      <c s="220" r="O7210">
        <v>561</v>
      </c>
      <c s="220" r="P7210">
        <v>3600</v>
      </c>
      <c t="s" s="220" r="Q7210">
        <v>12483</v>
      </c>
      <c t="s" s="17" r="R7210">
        <v>12484</v>
      </c>
    </row>
    <row r="7211">
      <c t="s" s="128" r="A7211">
        <v>12485</v>
      </c>
      <c t="s" s="220" r="B7211">
        <v>11799</v>
      </c>
      <c t="s" s="220" r="C7211">
        <v>12486</v>
      </c>
      <c t="s" s="220" r="D7211">
        <v>12487</v>
      </c>
      <c s="168" r="E7211">
        <v>41335.9264467593</v>
      </c>
      <c s="220" r="F7211"/>
      <c t="s" s="220" r="G7211">
        <v>57</v>
      </c>
      <c s="220" r="H7211"/>
      <c s="220" r="I7211"/>
      <c s="220" r="J7211">
        <v>260238562</v>
      </c>
      <c s="220" r="K7211"/>
      <c t="s" s="17" r="L7211">
        <v>135</v>
      </c>
      <c t="s" s="17" r="M7211">
        <v>11802</v>
      </c>
      <c s="220" r="N7211">
        <v>214</v>
      </c>
      <c s="220" r="O7211">
        <v>227</v>
      </c>
      <c s="220" r="P7211">
        <v>3600</v>
      </c>
      <c t="s" s="220" r="Q7211">
        <v>12488</v>
      </c>
      <c t="s" s="17" r="R7211">
        <v>5047</v>
      </c>
    </row>
    <row r="7212">
      <c t="s" s="128" r="A7212">
        <v>12489</v>
      </c>
      <c t="s" s="220" r="B7212">
        <v>1321</v>
      </c>
      <c t="s" s="220" r="C7212">
        <v>12490</v>
      </c>
      <c t="s" s="220" r="D7212">
        <v>12491</v>
      </c>
      <c s="168" r="E7212">
        <v>41335.9144675926</v>
      </c>
      <c s="220" r="F7212"/>
      <c t="s" s="220" r="G7212">
        <v>57</v>
      </c>
      <c s="220" r="H7212"/>
      <c s="220" r="I7212"/>
      <c s="220" r="J7212">
        <v>24427498</v>
      </c>
      <c s="220" r="K7212"/>
      <c t="s" s="17" r="L7212">
        <v>74</v>
      </c>
      <c t="s" s="17" r="M7212">
        <v>1325</v>
      </c>
      <c s="220" r="N7212">
        <v>346</v>
      </c>
      <c s="220" r="O7212">
        <v>316</v>
      </c>
      <c s="220" r="P7212">
        <v>3600</v>
      </c>
      <c t="s" s="220" r="Q7212">
        <v>12492</v>
      </c>
      <c t="s" s="17" r="R7212">
        <v>12493</v>
      </c>
    </row>
    <row r="7213">
      <c t="s" s="128" r="A7213">
        <v>12494</v>
      </c>
      <c t="s" s="220" r="B7213">
        <v>2057</v>
      </c>
      <c t="s" s="220" r="C7213">
        <v>12495</v>
      </c>
      <c t="s" s="220" r="D7213">
        <v>12496</v>
      </c>
      <c s="168" r="E7213">
        <v>41335.9090277778</v>
      </c>
      <c s="220" r="F7213"/>
      <c t="s" s="220" r="G7213">
        <v>57</v>
      </c>
      <c s="220" r="H7213"/>
      <c s="220" r="I7213"/>
      <c s="220" r="J7213">
        <v>394062919</v>
      </c>
      <c s="220" r="K7213"/>
      <c t="s" s="17" r="L7213">
        <v>135</v>
      </c>
      <c t="s" s="17" r="M7213">
        <v>2060</v>
      </c>
      <c s="220" r="N7213">
        <v>108</v>
      </c>
      <c s="220" r="O7213">
        <v>241</v>
      </c>
      <c s="220" r="P7213">
        <v>3600</v>
      </c>
      <c t="s" s="220" r="Q7213">
        <v>12497</v>
      </c>
      <c t="s" s="17" r="R7213">
        <v>12498</v>
      </c>
    </row>
    <row r="7214">
      <c t="s" s="128" r="A7214">
        <v>12499</v>
      </c>
      <c t="s" s="220" r="B7214">
        <v>552</v>
      </c>
      <c t="s" s="220" r="C7214">
        <v>12500</v>
      </c>
      <c t="s" s="220" r="D7214">
        <v>12501</v>
      </c>
      <c s="168" r="E7214">
        <v>41335.8989583333</v>
      </c>
      <c s="220" r="F7214"/>
      <c t="s" s="220" r="G7214">
        <v>46</v>
      </c>
      <c s="220" r="H7214"/>
      <c s="220" r="I7214"/>
      <c s="220" r="J7214">
        <v>53755836</v>
      </c>
      <c s="220" r="K7214"/>
      <c t="s" s="17" r="L7214">
        <v>49</v>
      </c>
      <c t="s" s="17" r="M7214">
        <v>555</v>
      </c>
      <c s="220" r="N7214">
        <v>278</v>
      </c>
      <c s="220" r="O7214">
        <v>241</v>
      </c>
      <c s="220" r="P7214">
        <v>3600</v>
      </c>
      <c t="s" s="220" r="Q7214">
        <v>12502</v>
      </c>
      <c t="s" s="17" r="R7214">
        <v>12503</v>
      </c>
    </row>
    <row r="7215">
      <c t="s" s="128" r="A7215">
        <v>12504</v>
      </c>
      <c t="s" s="220" r="B7215">
        <v>552</v>
      </c>
      <c t="s" s="220" r="C7215">
        <v>12505</v>
      </c>
      <c t="s" s="220" r="D7215">
        <v>12506</v>
      </c>
      <c s="168" r="E7215">
        <v>41335.898125</v>
      </c>
      <c s="220" r="F7215"/>
      <c t="s" s="220" r="G7215">
        <v>46</v>
      </c>
      <c s="220" r="H7215"/>
      <c s="220" r="I7215"/>
      <c s="220" r="J7215">
        <v>53755836</v>
      </c>
      <c s="220" r="K7215"/>
      <c t="s" s="17" r="L7215">
        <v>49</v>
      </c>
      <c t="s" s="17" r="M7215">
        <v>555</v>
      </c>
      <c s="220" r="N7215">
        <v>278</v>
      </c>
      <c s="220" r="O7215">
        <v>241</v>
      </c>
      <c s="220" r="P7215">
        <v>3600</v>
      </c>
      <c t="s" s="220" r="Q7215">
        <v>12507</v>
      </c>
      <c t="s" s="17" r="R7215">
        <v>12508</v>
      </c>
    </row>
    <row r="7216">
      <c t="s" s="128" r="A7216">
        <v>12509</v>
      </c>
      <c t="s" s="220" r="B7216">
        <v>12052</v>
      </c>
      <c t="s" s="220" r="C7216">
        <v>12510</v>
      </c>
      <c t="s" s="220" r="D7216">
        <v>12511</v>
      </c>
      <c s="168" r="E7216">
        <v>41335.8912615741</v>
      </c>
      <c s="220" r="F7216"/>
      <c t="s" s="220" r="G7216">
        <v>46</v>
      </c>
      <c s="220" r="H7216">
        <v>398058033</v>
      </c>
      <c t="s" s="220" r="I7216">
        <v>12512</v>
      </c>
      <c s="220" r="J7216">
        <v>22953359</v>
      </c>
      <c t="s" s="220" r="K7216">
        <v>12513</v>
      </c>
      <c t="s" s="17" r="L7216">
        <v>116</v>
      </c>
      <c t="s" s="17" r="M7216">
        <v>12073</v>
      </c>
      <c s="220" r="N7216">
        <v>450</v>
      </c>
      <c s="220" r="O7216">
        <v>447</v>
      </c>
      <c s="220" r="P7216">
        <v>3600</v>
      </c>
      <c t="s" s="220" r="Q7216">
        <v>12514</v>
      </c>
      <c t="s" s="17" r="R7216">
        <v>12515</v>
      </c>
    </row>
    <row r="7217">
      <c t="s" s="128" r="A7217">
        <v>12516</v>
      </c>
      <c t="s" s="220" r="B7217">
        <v>12052</v>
      </c>
      <c t="s" s="220" r="C7217">
        <v>12517</v>
      </c>
      <c t="s" s="220" r="D7217">
        <v>12518</v>
      </c>
      <c s="168" r="E7217">
        <v>41335.8880787037</v>
      </c>
      <c s="220" r="F7217"/>
      <c t="s" s="220" r="G7217">
        <v>46</v>
      </c>
      <c s="220" r="H7217">
        <v>16033371</v>
      </c>
      <c t="s" s="220" r="I7217">
        <v>7445</v>
      </c>
      <c s="220" r="J7217">
        <v>22953359</v>
      </c>
      <c t="s" s="220" r="K7217">
        <v>12519</v>
      </c>
      <c t="s" s="17" r="L7217">
        <v>116</v>
      </c>
      <c t="s" s="17" r="M7217">
        <v>12073</v>
      </c>
      <c s="220" r="N7217">
        <v>450</v>
      </c>
      <c s="220" r="O7217">
        <v>447</v>
      </c>
      <c s="220" r="P7217">
        <v>3600</v>
      </c>
      <c t="s" s="220" r="Q7217">
        <v>12520</v>
      </c>
      <c t="s" s="17" r="R7217">
        <v>12521</v>
      </c>
    </row>
    <row r="7218">
      <c t="s" s="128" r="A7218">
        <v>12522</v>
      </c>
      <c t="s" s="220" r="B7218">
        <v>12052</v>
      </c>
      <c t="s" s="220" r="C7218">
        <v>12523</v>
      </c>
      <c t="s" s="220" r="D7218">
        <v>12524</v>
      </c>
      <c s="168" r="E7218">
        <v>41335.8784027778</v>
      </c>
      <c s="220" r="F7218"/>
      <c t="s" s="220" r="G7218">
        <v>46</v>
      </c>
      <c s="220" r="H7218"/>
      <c s="220" r="I7218"/>
      <c s="220" r="J7218">
        <v>22953359</v>
      </c>
      <c s="220" r="K7218"/>
      <c t="s" s="17" r="L7218">
        <v>116</v>
      </c>
      <c t="s" s="17" r="M7218">
        <v>12073</v>
      </c>
      <c s="220" r="N7218">
        <v>450</v>
      </c>
      <c s="220" r="O7218">
        <v>447</v>
      </c>
      <c s="220" r="P7218">
        <v>3600</v>
      </c>
      <c t="s" s="220" r="Q7218">
        <v>12525</v>
      </c>
      <c t="s" s="17" r="R7218">
        <v>12526</v>
      </c>
    </row>
    <row r="7219">
      <c t="s" s="128" r="A7219">
        <v>12527</v>
      </c>
      <c t="s" s="220" r="B7219">
        <v>2813</v>
      </c>
      <c t="s" s="220" r="C7219">
        <v>12528</v>
      </c>
      <c t="s" s="220" r="D7219">
        <v>12529</v>
      </c>
      <c s="168" r="E7219">
        <v>41335.8778009259</v>
      </c>
      <c s="220" r="F7219"/>
      <c t="s" s="220" r="G7219">
        <v>57</v>
      </c>
      <c s="220" r="H7219"/>
      <c s="220" r="I7219"/>
      <c s="220" r="J7219">
        <v>834014863</v>
      </c>
      <c s="220" r="K7219"/>
      <c t="s" s="17" r="L7219">
        <v>74</v>
      </c>
      <c t="s" s="17" r="M7219">
        <v>2816</v>
      </c>
      <c s="220" r="N7219">
        <v>50</v>
      </c>
      <c s="220" r="O7219">
        <v>217</v>
      </c>
      <c s="220" r="P7219">
        <v>3600</v>
      </c>
      <c t="s" s="220" r="Q7219">
        <v>12530</v>
      </c>
      <c t="s" s="17" r="R7219">
        <v>12531</v>
      </c>
    </row>
    <row r="7220">
      <c t="s" s="128" r="A7220">
        <v>12532</v>
      </c>
      <c t="s" s="220" r="B7220">
        <v>552</v>
      </c>
      <c t="s" s="220" r="C7220">
        <v>12533</v>
      </c>
      <c t="s" s="220" r="D7220">
        <v>12534</v>
      </c>
      <c s="168" r="E7220">
        <v>41335.8653472222</v>
      </c>
      <c s="220" r="F7220"/>
      <c t="s" s="220" r="G7220">
        <v>46</v>
      </c>
      <c s="220" r="H7220"/>
      <c s="220" r="I7220"/>
      <c s="220" r="J7220">
        <v>53755836</v>
      </c>
      <c s="220" r="K7220"/>
      <c t="s" s="17" r="L7220">
        <v>116</v>
      </c>
      <c t="s" s="17" r="M7220">
        <v>555</v>
      </c>
      <c s="220" r="N7220">
        <v>278</v>
      </c>
      <c s="220" r="O7220">
        <v>241</v>
      </c>
      <c s="220" r="P7220">
        <v>3600</v>
      </c>
      <c t="s" s="220" r="Q7220">
        <v>12535</v>
      </c>
      <c t="s" s="17" r="R7220">
        <v>12536</v>
      </c>
    </row>
    <row r="7221">
      <c t="s" s="128" r="A7221">
        <v>12537</v>
      </c>
      <c t="s" s="220" r="B7221">
        <v>1228</v>
      </c>
      <c t="s" s="220" r="C7221">
        <v>12538</v>
      </c>
      <c t="s" s="220" r="D7221">
        <v>12539</v>
      </c>
      <c s="168" r="E7221">
        <v>41335.8506134259</v>
      </c>
      <c t="s" s="220" r="F7221">
        <v>12540</v>
      </c>
      <c t="s" s="220" r="G7221">
        <v>57</v>
      </c>
      <c s="220" r="H7221"/>
      <c s="220" r="I7221"/>
      <c s="220" r="J7221">
        <v>451410396</v>
      </c>
      <c s="220" r="K7221"/>
      <c t="s" s="17" r="L7221">
        <v>135</v>
      </c>
      <c t="s" s="17" r="M7221">
        <v>1232</v>
      </c>
      <c s="220" r="N7221">
        <v>135</v>
      </c>
      <c s="220" r="O7221">
        <v>714</v>
      </c>
      <c s="220" r="P7221">
        <v>3600</v>
      </c>
      <c t="s" s="220" r="Q7221">
        <v>12541</v>
      </c>
      <c t="s" s="17" r="R7221">
        <v>2956</v>
      </c>
    </row>
    <row r="7222">
      <c t="s" s="128" r="A7222">
        <v>12542</v>
      </c>
      <c t="s" s="220" r="B7222">
        <v>12543</v>
      </c>
      <c t="s" s="220" r="C7222">
        <v>12544</v>
      </c>
      <c t="s" s="220" r="D7222">
        <v>12545</v>
      </c>
      <c s="168" r="E7222">
        <v>41335.8416203704</v>
      </c>
      <c s="220" r="F7222"/>
      <c t="s" s="220" r="G7222">
        <v>46</v>
      </c>
      <c s="220" r="H7222"/>
      <c s="220" r="I7222"/>
      <c s="220" r="J7222">
        <v>17510941</v>
      </c>
      <c s="220" r="K7222"/>
      <c t="s" s="17" r="L7222">
        <v>353</v>
      </c>
      <c t="s" s="17" r="M7222">
        <v>12546</v>
      </c>
      <c s="220" r="N7222">
        <v>154</v>
      </c>
      <c s="220" r="O7222">
        <v>89</v>
      </c>
      <c s="220" r="P7222">
        <v>3600</v>
      </c>
      <c t="s" s="220" r="Q7222">
        <v>12547</v>
      </c>
      <c t="s" s="17" r="R7222">
        <v>12548</v>
      </c>
    </row>
    <row r="7223">
      <c t="s" s="128" r="A7223">
        <v>12549</v>
      </c>
      <c t="s" s="220" r="B7223">
        <v>1307</v>
      </c>
      <c t="s" s="220" r="C7223">
        <v>12550</v>
      </c>
      <c t="s" s="220" r="D7223">
        <v>12551</v>
      </c>
      <c s="168" r="E7223">
        <v>41335.8415625</v>
      </c>
      <c s="220" r="F7223"/>
      <c t="s" s="220" r="G7223">
        <v>57</v>
      </c>
      <c s="220" r="H7223">
        <v>34255350</v>
      </c>
      <c t="s" s="220" r="I7223">
        <v>2262</v>
      </c>
      <c s="220" r="J7223">
        <v>249181465</v>
      </c>
      <c s="220" r="K7223"/>
      <c t="s" s="17" r="L7223">
        <v>116</v>
      </c>
      <c t="s" s="17" r="M7223">
        <v>1312</v>
      </c>
      <c s="220" r="N7223">
        <v>326</v>
      </c>
      <c s="220" r="O7223">
        <v>404</v>
      </c>
      <c s="220" r="P7223">
        <v>3600</v>
      </c>
      <c t="s" s="220" r="Q7223">
        <v>12552</v>
      </c>
      <c t="s" s="17" r="R7223">
        <v>12553</v>
      </c>
    </row>
    <row r="7224">
      <c t="s" s="128" r="A7224">
        <v>12554</v>
      </c>
      <c t="s" s="220" r="B7224">
        <v>513</v>
      </c>
      <c t="s" s="220" r="C7224">
        <v>12555</v>
      </c>
      <c t="s" s="220" r="D7224">
        <v>12556</v>
      </c>
      <c s="168" r="E7224">
        <v>41335.8307291667</v>
      </c>
      <c s="220" r="F7224"/>
      <c t="s" s="220" r="G7224">
        <v>46</v>
      </c>
      <c s="220" r="H7224">
        <v>15776298</v>
      </c>
      <c t="s" s="220" r="I7224">
        <v>2865</v>
      </c>
      <c s="220" r="J7224">
        <v>1549341</v>
      </c>
      <c t="s" s="220" r="K7224">
        <v>12557</v>
      </c>
      <c t="s" s="17" r="L7224">
        <v>228</v>
      </c>
      <c t="s" s="17" r="M7224">
        <v>516</v>
      </c>
      <c s="220" r="N7224">
        <v>844</v>
      </c>
      <c s="220" r="O7224">
        <v>561</v>
      </c>
      <c s="220" r="P7224">
        <v>3600</v>
      </c>
      <c t="s" s="220" r="Q7224">
        <v>12558</v>
      </c>
      <c t="s" s="17" r="R7224">
        <v>12559</v>
      </c>
    </row>
    <row r="7225">
      <c t="s" s="128" r="A7225">
        <v>12560</v>
      </c>
      <c t="s" s="220" r="B7225">
        <v>292</v>
      </c>
      <c t="s" s="220" r="C7225">
        <v>12561</v>
      </c>
      <c t="s" s="220" r="D7225">
        <v>12562</v>
      </c>
      <c s="168" r="E7225">
        <v>41335.830162037</v>
      </c>
      <c s="220" r="F7225"/>
      <c t="s" s="220" r="G7225">
        <v>57</v>
      </c>
      <c s="220" r="H7225"/>
      <c s="220" r="I7225"/>
      <c s="220" r="J7225">
        <v>67136835</v>
      </c>
      <c s="220" r="K7225"/>
      <c t="s" s="17" r="L7225">
        <v>295</v>
      </c>
      <c t="s" s="17" r="M7225">
        <v>296</v>
      </c>
      <c s="220" r="N7225">
        <v>1157</v>
      </c>
      <c s="220" r="O7225">
        <v>2002</v>
      </c>
      <c s="220" r="P7225">
        <v>3600</v>
      </c>
      <c t="s" s="220" r="Q7225">
        <v>12563</v>
      </c>
      <c t="s" s="17" r="R7225">
        <v>12564</v>
      </c>
    </row>
    <row r="7226">
      <c t="s" s="128" r="A7226">
        <v>12565</v>
      </c>
      <c t="s" s="220" r="B7226">
        <v>2865</v>
      </c>
      <c t="s" s="220" r="C7226">
        <v>12566</v>
      </c>
      <c t="s" s="220" r="D7226">
        <v>12567</v>
      </c>
      <c s="168" r="E7226">
        <v>41335.8297569444</v>
      </c>
      <c s="220" r="F7226"/>
      <c t="s" s="220" r="G7226">
        <v>57</v>
      </c>
      <c s="220" r="H7226"/>
      <c s="220" r="I7226"/>
      <c s="220" r="J7226">
        <v>15776298</v>
      </c>
      <c s="220" r="K7226"/>
      <c t="s" s="17" r="L7226">
        <v>74</v>
      </c>
      <c t="s" s="17" r="M7226">
        <v>2868</v>
      </c>
      <c s="220" r="N7226">
        <v>842</v>
      </c>
      <c s="220" r="O7226">
        <v>1024</v>
      </c>
      <c s="220" r="P7226">
        <v>3600</v>
      </c>
      <c t="s" s="220" r="Q7226">
        <v>12568</v>
      </c>
      <c t="s" s="17" r="R7226">
        <v>12569</v>
      </c>
    </row>
    <row r="7227">
      <c t="s" s="128" r="A7227">
        <v>12570</v>
      </c>
      <c t="s" s="220" r="B7227">
        <v>704</v>
      </c>
      <c t="s" s="220" r="C7227">
        <v>12571</v>
      </c>
      <c t="s" s="220" r="D7227">
        <v>12572</v>
      </c>
      <c s="168" r="E7227">
        <v>41335.829212963</v>
      </c>
      <c s="220" r="F7227"/>
      <c t="s" s="220" r="G7227">
        <v>57</v>
      </c>
      <c s="220" r="H7227">
        <v>227732049</v>
      </c>
      <c t="s" s="220" r="I7227">
        <v>7775</v>
      </c>
      <c s="220" r="J7227">
        <v>336810390</v>
      </c>
      <c t="s" s="220" r="K7227">
        <v>12573</v>
      </c>
      <c t="s" s="17" r="L7227">
        <v>135</v>
      </c>
      <c t="s" s="17" r="M7227">
        <v>707</v>
      </c>
      <c s="220" r="N7227">
        <v>139</v>
      </c>
      <c s="220" r="O7227">
        <v>238</v>
      </c>
      <c s="220" r="P7227">
        <v>3600</v>
      </c>
      <c t="s" s="220" r="Q7227">
        <v>12574</v>
      </c>
      <c t="s" s="17" r="R7227">
        <v>12575</v>
      </c>
    </row>
    <row r="7228">
      <c t="s" s="128" r="A7228">
        <v>12576</v>
      </c>
      <c t="s" s="220" r="B7228">
        <v>897</v>
      </c>
      <c t="s" s="220" r="C7228">
        <v>12577</v>
      </c>
      <c t="s" s="220" r="D7228">
        <v>12578</v>
      </c>
      <c s="168" r="E7228">
        <v>41335.8284259259</v>
      </c>
      <c s="220" r="F7228"/>
      <c t="s" s="220" r="G7228">
        <v>46</v>
      </c>
      <c s="220" r="H7228"/>
      <c s="220" r="I7228"/>
      <c s="220" r="J7228">
        <v>72318188</v>
      </c>
      <c s="220" r="K7228"/>
      <c t="s" s="17" r="L7228">
        <v>116</v>
      </c>
      <c t="s" s="17" r="M7228">
        <v>2696</v>
      </c>
      <c s="220" r="N7228">
        <v>556</v>
      </c>
      <c s="220" r="O7228">
        <v>337</v>
      </c>
      <c s="220" r="P7228">
        <v>7200</v>
      </c>
      <c t="s" s="220" r="Q7228">
        <v>12579</v>
      </c>
      <c t="s" s="17" r="R7228">
        <v>12580</v>
      </c>
    </row>
    <row r="7229">
      <c t="s" s="128" r="A7229">
        <v>12581</v>
      </c>
      <c t="s" s="220" r="B7229">
        <v>1646</v>
      </c>
      <c t="s" s="220" r="C7229">
        <v>12582</v>
      </c>
      <c t="s" s="220" r="D7229">
        <v>12583</v>
      </c>
      <c s="168" r="E7229">
        <v>41335.8217476852</v>
      </c>
      <c s="220" r="F7229"/>
      <c t="s" s="220" r="G7229">
        <v>46</v>
      </c>
      <c s="220" r="H7229">
        <v>547173846</v>
      </c>
      <c t="s" s="220" r="I7229">
        <v>2290</v>
      </c>
      <c s="220" r="J7229">
        <v>263647843</v>
      </c>
      <c t="s" s="220" r="K7229">
        <v>12584</v>
      </c>
      <c t="s" s="17" r="L7229">
        <v>74</v>
      </c>
      <c t="s" s="17" r="M7229">
        <v>1649</v>
      </c>
      <c s="220" r="N7229">
        <v>356</v>
      </c>
      <c s="220" r="O7229">
        <v>680</v>
      </c>
      <c s="220" r="P7229">
        <v>3600</v>
      </c>
      <c t="s" s="220" r="Q7229">
        <v>12585</v>
      </c>
      <c t="s" s="17" r="R7229">
        <v>12586</v>
      </c>
    </row>
    <row r="7230">
      <c t="s" s="128" r="A7230">
        <v>12587</v>
      </c>
      <c t="s" s="220" r="B7230">
        <v>2141</v>
      </c>
      <c t="s" s="220" r="C7230">
        <v>12588</v>
      </c>
      <c t="s" s="220" r="D7230">
        <v>12589</v>
      </c>
      <c s="168" r="E7230">
        <v>41335.8214930556</v>
      </c>
      <c s="220" r="F7230"/>
      <c t="s" s="220" r="G7230">
        <v>46</v>
      </c>
      <c s="220" r="H7230"/>
      <c s="220" r="I7230"/>
      <c s="220" r="J7230">
        <v>793827324</v>
      </c>
      <c s="220" r="K7230"/>
      <c t="s" s="17" r="L7230">
        <v>74</v>
      </c>
      <c t="s" s="17" r="M7230">
        <v>2144</v>
      </c>
      <c s="220" r="N7230">
        <v>238</v>
      </c>
      <c s="220" r="O7230">
        <v>1001</v>
      </c>
      <c s="220" r="P7230">
        <v>3600</v>
      </c>
      <c t="s" s="220" r="Q7230">
        <v>12590</v>
      </c>
      <c t="s" s="17" r="R7230">
        <v>12591</v>
      </c>
    </row>
    <row r="7231">
      <c t="s" s="128" r="A7231">
        <v>12592</v>
      </c>
      <c t="s" s="220" r="B7231">
        <v>634</v>
      </c>
      <c t="s" s="220" r="C7231">
        <v>12593</v>
      </c>
      <c t="s" s="220" r="D7231">
        <v>12594</v>
      </c>
      <c s="168" r="E7231">
        <v>41335.8176157407</v>
      </c>
      <c s="220" r="F7231"/>
      <c t="s" s="220" r="G7231">
        <v>46</v>
      </c>
      <c s="220" r="H7231"/>
      <c s="220" r="I7231"/>
      <c s="220" r="J7231">
        <v>53034800</v>
      </c>
      <c s="220" r="K7231"/>
      <c t="s" s="17" r="L7231">
        <v>2318</v>
      </c>
      <c t="s" s="17" r="M7231">
        <v>637</v>
      </c>
      <c s="220" r="N7231">
        <v>368</v>
      </c>
      <c s="220" r="O7231">
        <v>425</v>
      </c>
      <c s="220" r="P7231">
        <v>-10800</v>
      </c>
      <c t="s" s="220" r="Q7231">
        <v>12595</v>
      </c>
      <c t="s" s="17" r="R7231">
        <v>12596</v>
      </c>
    </row>
    <row r="7232">
      <c t="s" s="128" r="A7232">
        <v>12597</v>
      </c>
      <c t="s" s="220" r="B7232">
        <v>2865</v>
      </c>
      <c t="s" s="220" r="C7232">
        <v>12598</v>
      </c>
      <c t="s" s="220" r="D7232">
        <v>12599</v>
      </c>
      <c s="168" r="E7232">
        <v>41335.8137268519</v>
      </c>
      <c s="220" r="F7232"/>
      <c t="s" s="220" r="G7232">
        <v>57</v>
      </c>
      <c s="220" r="H7232">
        <v>89947367</v>
      </c>
      <c t="s" s="220" r="I7232">
        <v>9056</v>
      </c>
      <c s="220" r="J7232">
        <v>15776298</v>
      </c>
      <c s="220" r="K7232"/>
      <c t="s" s="17" r="L7232">
        <v>228</v>
      </c>
      <c t="s" s="17" r="M7232">
        <v>2868</v>
      </c>
      <c s="220" r="N7232">
        <v>842</v>
      </c>
      <c s="220" r="O7232">
        <v>1024</v>
      </c>
      <c s="220" r="P7232">
        <v>3600</v>
      </c>
      <c t="s" s="220" r="Q7232">
        <v>12600</v>
      </c>
      <c t="s" s="17" r="R7232">
        <v>12601</v>
      </c>
    </row>
    <row r="7233">
      <c t="s" s="128" r="A7233">
        <v>12602</v>
      </c>
      <c t="s" s="220" r="B7233">
        <v>897</v>
      </c>
      <c t="s" s="220" r="C7233">
        <v>12603</v>
      </c>
      <c t="s" s="220" r="D7233">
        <v>12604</v>
      </c>
      <c s="168" r="E7233">
        <v>41335.8127199074</v>
      </c>
      <c s="220" r="F7233"/>
      <c t="s" s="220" r="G7233">
        <v>46</v>
      </c>
      <c s="220" r="H7233"/>
      <c s="220" r="I7233"/>
      <c s="220" r="J7233">
        <v>72318188</v>
      </c>
      <c s="220" r="K7233"/>
      <c t="s" s="17" r="L7233">
        <v>116</v>
      </c>
      <c t="s" s="17" r="M7233">
        <v>2696</v>
      </c>
      <c s="220" r="N7233">
        <v>556</v>
      </c>
      <c s="220" r="O7233">
        <v>337</v>
      </c>
      <c s="220" r="P7233">
        <v>7200</v>
      </c>
      <c t="s" s="220" r="Q7233">
        <v>12605</v>
      </c>
      <c t="s" s="17" r="R7233">
        <v>12606</v>
      </c>
    </row>
    <row r="7234">
      <c t="s" s="128" r="A7234">
        <v>12607</v>
      </c>
      <c t="s" s="220" r="B7234">
        <v>2865</v>
      </c>
      <c t="s" s="220" r="C7234">
        <v>12608</v>
      </c>
      <c t="s" s="220" r="D7234">
        <v>12609</v>
      </c>
      <c s="168" r="E7234">
        <v>41335.8124074074</v>
      </c>
      <c s="220" r="F7234"/>
      <c t="s" s="220" r="G7234">
        <v>57</v>
      </c>
      <c s="220" r="H7234">
        <v>24427498</v>
      </c>
      <c t="s" s="220" r="I7234">
        <v>1321</v>
      </c>
      <c s="220" r="J7234">
        <v>15776298</v>
      </c>
      <c t="s" s="220" r="K7234">
        <v>12610</v>
      </c>
      <c t="s" s="17" r="L7234">
        <v>228</v>
      </c>
      <c t="s" s="17" r="M7234">
        <v>2868</v>
      </c>
      <c s="220" r="N7234">
        <v>842</v>
      </c>
      <c s="220" r="O7234">
        <v>1024</v>
      </c>
      <c s="220" r="P7234">
        <v>3600</v>
      </c>
      <c t="s" s="220" r="Q7234">
        <v>12611</v>
      </c>
      <c t="s" s="17" r="R7234">
        <v>12612</v>
      </c>
    </row>
    <row r="7235">
      <c t="s" s="128" r="A7235">
        <v>12557</v>
      </c>
      <c t="s" s="220" r="B7235">
        <v>2865</v>
      </c>
      <c t="s" s="220" r="C7235">
        <v>12613</v>
      </c>
      <c t="s" s="220" r="D7235">
        <v>12614</v>
      </c>
      <c s="168" r="E7235">
        <v>41335.8067361111</v>
      </c>
      <c s="220" r="F7235"/>
      <c t="s" s="220" r="G7235">
        <v>57</v>
      </c>
      <c s="220" r="H7235"/>
      <c s="220" r="I7235"/>
      <c s="220" r="J7235">
        <v>15776298</v>
      </c>
      <c s="220" r="K7235"/>
      <c t="s" s="17" r="L7235">
        <v>228</v>
      </c>
      <c t="s" s="17" r="M7235">
        <v>2868</v>
      </c>
      <c s="220" r="N7235">
        <v>842</v>
      </c>
      <c s="220" r="O7235">
        <v>1024</v>
      </c>
      <c s="220" r="P7235">
        <v>3600</v>
      </c>
      <c t="s" s="220" r="Q7235">
        <v>12615</v>
      </c>
      <c t="s" s="17" r="R7235">
        <v>178</v>
      </c>
    </row>
    <row r="7236">
      <c t="s" s="128" r="A7236">
        <v>12616</v>
      </c>
      <c t="s" s="220" r="B7236">
        <v>513</v>
      </c>
      <c t="s" s="220" r="C7236">
        <v>12617</v>
      </c>
      <c t="s" s="220" r="D7236">
        <v>12618</v>
      </c>
      <c s="168" r="E7236">
        <v>41335.8040509259</v>
      </c>
      <c s="220" r="F7236"/>
      <c t="s" s="220" r="G7236">
        <v>46</v>
      </c>
      <c s="220" r="H7236">
        <v>260238562</v>
      </c>
      <c t="s" s="220" r="I7236">
        <v>11799</v>
      </c>
      <c s="220" r="J7236">
        <v>1549341</v>
      </c>
      <c t="s" s="220" r="K7236">
        <v>12619</v>
      </c>
      <c t="s" s="17" r="L7236">
        <v>228</v>
      </c>
      <c t="s" s="17" r="M7236">
        <v>516</v>
      </c>
      <c s="220" r="N7236">
        <v>844</v>
      </c>
      <c s="220" r="O7236">
        <v>561</v>
      </c>
      <c s="220" r="P7236">
        <v>3600</v>
      </c>
      <c t="s" s="220" r="Q7236">
        <v>12620</v>
      </c>
      <c t="s" s="17" r="R7236">
        <v>12621</v>
      </c>
    </row>
    <row r="7237">
      <c t="s" s="128" r="A7237">
        <v>12610</v>
      </c>
      <c t="s" s="220" r="B7237">
        <v>1321</v>
      </c>
      <c t="s" s="220" r="C7237">
        <v>12622</v>
      </c>
      <c t="s" s="220" r="D7237">
        <v>12623</v>
      </c>
      <c s="168" r="E7237">
        <v>41335.7980671296</v>
      </c>
      <c s="220" r="F7237"/>
      <c t="s" s="220" r="G7237">
        <v>57</v>
      </c>
      <c s="220" r="H7237">
        <v>53755836</v>
      </c>
      <c t="s" s="220" r="I7237">
        <v>552</v>
      </c>
      <c s="220" r="J7237">
        <v>24427498</v>
      </c>
      <c t="s" s="220" r="K7237">
        <v>12624</v>
      </c>
      <c t="s" s="17" r="L7237">
        <v>74</v>
      </c>
      <c t="s" s="17" r="M7237">
        <v>1325</v>
      </c>
      <c s="220" r="N7237">
        <v>346</v>
      </c>
      <c s="220" r="O7237">
        <v>316</v>
      </c>
      <c s="220" r="P7237">
        <v>3600</v>
      </c>
      <c t="s" s="220" r="Q7237">
        <v>12625</v>
      </c>
      <c t="s" s="17" r="R7237">
        <v>12626</v>
      </c>
    </row>
    <row r="7238">
      <c t="s" s="128" r="A7238">
        <v>12627</v>
      </c>
      <c t="s" s="220" r="B7238">
        <v>12543</v>
      </c>
      <c t="s" s="220" r="C7238">
        <v>12628</v>
      </c>
      <c t="s" s="220" r="D7238">
        <v>12629</v>
      </c>
      <c s="168" r="E7238">
        <v>41335.795787037</v>
      </c>
      <c s="220" r="F7238"/>
      <c t="s" s="220" r="G7238">
        <v>46</v>
      </c>
      <c s="220" r="H7238"/>
      <c s="220" r="I7238"/>
      <c s="220" r="J7238">
        <v>17510941</v>
      </c>
      <c s="220" r="K7238"/>
      <c t="s" s="17" r="L7238">
        <v>353</v>
      </c>
      <c t="s" s="17" r="M7238">
        <v>12546</v>
      </c>
      <c s="220" r="N7238">
        <v>154</v>
      </c>
      <c s="220" r="O7238">
        <v>89</v>
      </c>
      <c s="220" r="P7238">
        <v>3600</v>
      </c>
      <c t="s" s="220" r="Q7238">
        <v>12630</v>
      </c>
      <c t="s" s="17" r="R7238">
        <v>12631</v>
      </c>
    </row>
    <row r="7239">
      <c t="s" s="128" r="A7239">
        <v>12632</v>
      </c>
      <c t="s" s="220" r="B7239">
        <v>6110</v>
      </c>
      <c t="s" s="220" r="C7239">
        <v>12633</v>
      </c>
      <c t="s" s="220" r="D7239">
        <v>12634</v>
      </c>
      <c s="168" r="E7239">
        <v>41335.7836689815</v>
      </c>
      <c s="220" r="F7239"/>
      <c t="s" s="220" r="G7239">
        <v>57</v>
      </c>
      <c s="220" r="H7239"/>
      <c s="220" r="I7239"/>
      <c s="220" r="J7239">
        <v>50265442</v>
      </c>
      <c s="220" r="K7239"/>
      <c t="s" s="17" r="L7239">
        <v>116</v>
      </c>
      <c t="s" s="17" r="M7239">
        <v>6113</v>
      </c>
      <c s="220" r="N7239">
        <v>73</v>
      </c>
      <c s="220" r="O7239">
        <v>169</v>
      </c>
      <c s="220" r="P7239">
        <v>3600</v>
      </c>
      <c t="s" s="220" r="Q7239">
        <v>12635</v>
      </c>
      <c t="s" s="17" r="R7239">
        <v>12636</v>
      </c>
    </row>
    <row r="7240">
      <c t="s" s="128" r="A7240">
        <v>12637</v>
      </c>
      <c t="s" s="220" r="B7240">
        <v>2865</v>
      </c>
      <c t="s" s="220" r="C7240">
        <v>12638</v>
      </c>
      <c t="s" s="220" r="D7240">
        <v>12639</v>
      </c>
      <c s="168" r="E7240">
        <v>41335.7836458333</v>
      </c>
      <c s="220" r="F7240"/>
      <c t="s" s="220" r="G7240">
        <v>57</v>
      </c>
      <c s="220" r="H7240">
        <v>347111716</v>
      </c>
      <c t="s" s="220" r="I7240">
        <v>566</v>
      </c>
      <c s="220" r="J7240">
        <v>15776298</v>
      </c>
      <c t="s" s="220" r="K7240">
        <v>12640</v>
      </c>
      <c t="s" s="17" r="L7240">
        <v>228</v>
      </c>
      <c t="s" s="17" r="M7240">
        <v>2868</v>
      </c>
      <c s="220" r="N7240">
        <v>842</v>
      </c>
      <c s="220" r="O7240">
        <v>1024</v>
      </c>
      <c s="220" r="P7240">
        <v>3600</v>
      </c>
      <c t="s" s="220" r="Q7240">
        <v>12641</v>
      </c>
      <c t="s" s="17" r="R7240">
        <v>12642</v>
      </c>
    </row>
    <row r="7241">
      <c t="s" s="128" r="A7241">
        <v>12643</v>
      </c>
      <c t="s" s="220" r="B7241">
        <v>292</v>
      </c>
      <c t="s" s="220" r="C7241">
        <v>12644</v>
      </c>
      <c t="s" s="220" r="D7241">
        <v>12645</v>
      </c>
      <c s="168" r="E7241">
        <v>41335.7779976852</v>
      </c>
      <c s="220" r="F7241"/>
      <c t="s" s="220" r="G7241">
        <v>57</v>
      </c>
      <c s="220" r="H7241"/>
      <c s="220" r="I7241"/>
      <c s="220" r="J7241">
        <v>67136835</v>
      </c>
      <c s="220" r="K7241"/>
      <c t="s" s="17" r="L7241">
        <v>295</v>
      </c>
      <c t="s" s="17" r="M7241">
        <v>296</v>
      </c>
      <c s="220" r="N7241">
        <v>1157</v>
      </c>
      <c s="220" r="O7241">
        <v>2002</v>
      </c>
      <c s="220" r="P7241">
        <v>3600</v>
      </c>
      <c t="s" s="220" r="Q7241">
        <v>12646</v>
      </c>
      <c t="s" s="17" r="R7241">
        <v>12647</v>
      </c>
    </row>
    <row r="7242">
      <c t="s" s="128" r="A7242">
        <v>12648</v>
      </c>
      <c t="s" s="220" r="B7242">
        <v>3046</v>
      </c>
      <c t="s" s="220" r="C7242">
        <v>12649</v>
      </c>
      <c t="s" s="220" r="D7242">
        <v>12650</v>
      </c>
      <c s="168" r="E7242">
        <v>41335.7773263889</v>
      </c>
      <c s="220" r="F7242"/>
      <c t="s" s="220" r="G7242">
        <v>57</v>
      </c>
      <c s="220" r="H7242"/>
      <c s="220" r="I7242"/>
      <c s="220" r="J7242">
        <v>210957275</v>
      </c>
      <c s="220" r="K7242"/>
      <c t="s" s="17" r="L7242">
        <v>74</v>
      </c>
      <c t="s" s="17" r="M7242">
        <v>3049</v>
      </c>
      <c s="220" r="N7242">
        <v>131</v>
      </c>
      <c s="220" r="O7242">
        <v>134</v>
      </c>
      <c s="220" r="P7242">
        <v>3600</v>
      </c>
      <c t="s" s="220" r="Q7242">
        <v>12651</v>
      </c>
      <c t="s" s="17" r="R7242">
        <v>12652</v>
      </c>
    </row>
    <row r="7243">
      <c t="s" s="128" r="A7243">
        <v>12653</v>
      </c>
      <c t="s" s="220" r="B7243">
        <v>2865</v>
      </c>
      <c t="s" s="220" r="C7243">
        <v>12654</v>
      </c>
      <c t="s" s="220" r="D7243">
        <v>12655</v>
      </c>
      <c s="168" r="E7243">
        <v>41335.7753125</v>
      </c>
      <c s="220" r="F7243"/>
      <c t="s" s="220" r="G7243">
        <v>57</v>
      </c>
      <c s="220" r="H7243"/>
      <c s="220" r="I7243"/>
      <c s="220" r="J7243">
        <v>15776298</v>
      </c>
      <c s="220" r="K7243"/>
      <c t="s" s="17" r="L7243">
        <v>228</v>
      </c>
      <c t="s" s="17" r="M7243">
        <v>2868</v>
      </c>
      <c s="220" r="N7243">
        <v>842</v>
      </c>
      <c s="220" r="O7243">
        <v>1024</v>
      </c>
      <c s="220" r="P7243">
        <v>3600</v>
      </c>
      <c t="s" s="220" r="Q7243">
        <v>12656</v>
      </c>
      <c t="s" s="17" r="R7243">
        <v>12657</v>
      </c>
    </row>
    <row r="7244">
      <c t="s" s="128" r="A7244">
        <v>12658</v>
      </c>
      <c t="s" s="220" r="B7244">
        <v>217</v>
      </c>
      <c t="s" s="220" r="C7244">
        <v>12659</v>
      </c>
      <c t="s" s="220" r="D7244">
        <v>12660</v>
      </c>
      <c s="168" r="E7244">
        <v>41335.7721643518</v>
      </c>
      <c s="220" r="F7244"/>
      <c t="s" s="220" r="G7244">
        <v>57</v>
      </c>
      <c s="220" r="H7244"/>
      <c s="220" r="I7244"/>
      <c s="220" r="J7244">
        <v>261867800</v>
      </c>
      <c s="220" r="K7244"/>
      <c t="s" s="17" r="L7244">
        <v>228</v>
      </c>
      <c t="s" s="17" r="M7244">
        <v>221</v>
      </c>
      <c s="220" r="N7244">
        <v>254</v>
      </c>
      <c s="220" r="O7244">
        <v>325</v>
      </c>
      <c s="220" r="P7244">
        <v>3600</v>
      </c>
      <c t="s" s="220" r="Q7244">
        <v>12661</v>
      </c>
      <c t="s" s="17" r="R7244">
        <v>12662</v>
      </c>
    </row>
    <row r="7245">
      <c t="s" s="128" r="A7245">
        <v>12663</v>
      </c>
      <c t="s" s="220" r="B7245">
        <v>12664</v>
      </c>
      <c t="s" s="220" r="C7245">
        <v>12665</v>
      </c>
      <c t="s" s="220" r="D7245">
        <v>12666</v>
      </c>
      <c s="168" r="E7245">
        <v>41335.7661805556</v>
      </c>
      <c s="220" r="F7245"/>
      <c t="s" s="220" r="G7245">
        <v>57</v>
      </c>
      <c s="220" r="H7245"/>
      <c s="220" r="I7245"/>
      <c s="220" r="J7245">
        <v>390000131</v>
      </c>
      <c s="220" r="K7245"/>
      <c t="s" s="17" r="L7245">
        <v>127</v>
      </c>
      <c t="s" s="17" r="M7245">
        <v>12667</v>
      </c>
      <c s="220" r="N7245">
        <v>6</v>
      </c>
      <c s="220" r="O7245">
        <v>76</v>
      </c>
      <c s="220" r="P7245">
        <v>-10800</v>
      </c>
      <c t="s" s="220" r="Q7245">
        <v>12668</v>
      </c>
      <c t="s" s="17" r="R7245">
        <v>12669</v>
      </c>
    </row>
    <row r="7246">
      <c t="s" s="128" r="A7246">
        <v>12670</v>
      </c>
      <c t="s" s="220" r="B7246">
        <v>6177</v>
      </c>
      <c t="s" s="220" r="C7246">
        <v>12671</v>
      </c>
      <c t="s" s="220" r="D7246">
        <v>12672</v>
      </c>
      <c s="168" r="E7246">
        <v>41335.7590162037</v>
      </c>
      <c s="220" r="F7246"/>
      <c t="s" s="220" r="G7246">
        <v>57</v>
      </c>
      <c s="220" r="H7246"/>
      <c s="220" r="I7246"/>
      <c s="220" r="J7246">
        <v>92771227</v>
      </c>
      <c s="220" r="K7246"/>
      <c t="s" s="17" r="L7246">
        <v>74</v>
      </c>
      <c t="s" s="17" r="M7246">
        <v>6215</v>
      </c>
      <c s="220" r="N7246">
        <v>228</v>
      </c>
      <c s="220" r="O7246">
        <v>465</v>
      </c>
      <c s="220" r="P7246">
        <v>3600</v>
      </c>
      <c t="s" s="220" r="Q7246">
        <v>12673</v>
      </c>
      <c t="s" s="17" r="R7246">
        <v>12674</v>
      </c>
    </row>
    <row r="7247">
      <c t="s" s="128" r="A7247">
        <v>12675</v>
      </c>
      <c t="s" s="220" r="B7247">
        <v>272</v>
      </c>
      <c t="s" s="220" r="C7247">
        <v>12676</v>
      </c>
      <c t="s" s="220" r="D7247">
        <v>12677</v>
      </c>
      <c s="168" r="E7247">
        <v>41335.7578009259</v>
      </c>
      <c s="220" r="F7247"/>
      <c t="s" s="220" r="G7247">
        <v>46</v>
      </c>
      <c s="220" r="H7247">
        <v>20303980</v>
      </c>
      <c t="s" s="220" r="I7247">
        <v>1408</v>
      </c>
      <c s="220" r="J7247">
        <v>22377730</v>
      </c>
      <c t="s" s="220" r="K7247">
        <v>12678</v>
      </c>
      <c t="s" s="17" r="L7247">
        <v>74</v>
      </c>
      <c t="s" s="17" r="M7247">
        <v>275</v>
      </c>
      <c s="220" r="N7247">
        <v>324</v>
      </c>
      <c s="220" r="O7247">
        <v>434</v>
      </c>
      <c s="220" r="P7247">
        <v>-10800</v>
      </c>
      <c t="s" s="220" r="Q7247">
        <v>12679</v>
      </c>
      <c t="s" s="17" r="R7247">
        <v>12680</v>
      </c>
    </row>
    <row r="7248">
      <c t="s" s="128" r="A7248">
        <v>12681</v>
      </c>
      <c t="s" s="220" r="B7248">
        <v>47</v>
      </c>
      <c t="s" s="220" r="C7248">
        <v>12682</v>
      </c>
      <c t="s" s="220" r="D7248">
        <v>12683</v>
      </c>
      <c s="168" r="E7248">
        <v>41335.7569097222</v>
      </c>
      <c s="220" r="F7248"/>
      <c t="s" s="220" r="G7248">
        <v>57</v>
      </c>
      <c s="220" r="H7248">
        <v>20303980</v>
      </c>
      <c t="s" s="220" r="I7248">
        <v>1408</v>
      </c>
      <c s="220" r="J7248">
        <v>1409501</v>
      </c>
      <c t="s" s="220" r="K7248">
        <v>12684</v>
      </c>
      <c t="s" s="17" r="L7248">
        <v>228</v>
      </c>
      <c t="s" s="17" r="M7248">
        <v>128</v>
      </c>
      <c s="220" r="N7248">
        <v>6150</v>
      </c>
      <c s="220" r="O7248">
        <v>676</v>
      </c>
      <c s="220" r="P7248">
        <v>3600</v>
      </c>
      <c t="s" s="220" r="Q7248">
        <v>12685</v>
      </c>
      <c t="s" s="17" r="R7248">
        <v>12686</v>
      </c>
    </row>
    <row r="7249">
      <c t="s" s="128" r="A7249">
        <v>12687</v>
      </c>
      <c t="s" s="220" r="B7249">
        <v>47</v>
      </c>
      <c t="s" s="220" r="C7249">
        <v>12688</v>
      </c>
      <c t="s" s="220" r="D7249">
        <v>12689</v>
      </c>
      <c s="168" r="E7249">
        <v>41335.7558912037</v>
      </c>
      <c s="220" r="F7249"/>
      <c t="s" s="220" r="G7249">
        <v>57</v>
      </c>
      <c s="220" r="H7249">
        <v>20303980</v>
      </c>
      <c t="s" s="220" r="I7249">
        <v>1408</v>
      </c>
      <c s="220" r="J7249">
        <v>1409501</v>
      </c>
      <c t="s" s="220" r="K7249">
        <v>12678</v>
      </c>
      <c t="s" s="17" r="L7249">
        <v>228</v>
      </c>
      <c t="s" s="17" r="M7249">
        <v>128</v>
      </c>
      <c s="220" r="N7249">
        <v>6150</v>
      </c>
      <c s="220" r="O7249">
        <v>676</v>
      </c>
      <c s="220" r="P7249">
        <v>3600</v>
      </c>
      <c t="s" s="220" r="Q7249">
        <v>12690</v>
      </c>
      <c t="s" s="17" r="R7249">
        <v>12691</v>
      </c>
    </row>
    <row r="7250">
      <c t="s" s="128" r="A7250">
        <v>12692</v>
      </c>
      <c t="s" s="220" r="B7250">
        <v>11961</v>
      </c>
      <c t="s" s="220" r="C7250">
        <v>12693</v>
      </c>
      <c t="s" s="220" r="D7250">
        <v>12694</v>
      </c>
      <c s="168" r="E7250">
        <v>41335.7547106482</v>
      </c>
      <c s="220" r="F7250"/>
      <c t="s" s="220" r="G7250">
        <v>57</v>
      </c>
      <c s="220" r="H7250"/>
      <c s="220" r="I7250"/>
      <c s="220" r="J7250">
        <v>133652805</v>
      </c>
      <c s="220" r="K7250"/>
      <c t="s" s="17" r="L7250">
        <v>74</v>
      </c>
      <c t="s" s="17" r="M7250">
        <v>11964</v>
      </c>
      <c s="220" r="N7250">
        <v>48</v>
      </c>
      <c s="220" r="O7250">
        <v>84</v>
      </c>
      <c s="220" r="P7250">
        <v>3600</v>
      </c>
      <c t="s" s="220" r="Q7250">
        <v>12695</v>
      </c>
      <c t="s" s="17" r="R7250">
        <v>12696</v>
      </c>
    </row>
    <row r="7251">
      <c t="s" s="128" r="A7251">
        <v>12697</v>
      </c>
      <c t="s" s="220" r="B7251">
        <v>7935</v>
      </c>
      <c t="s" s="220" r="C7251">
        <v>12698</v>
      </c>
      <c t="s" s="220" r="D7251">
        <v>12699</v>
      </c>
      <c s="168" r="E7251">
        <v>41335.7535300926</v>
      </c>
      <c s="220" r="F7251"/>
      <c t="s" s="220" r="G7251">
        <v>57</v>
      </c>
      <c s="220" r="H7251"/>
      <c s="220" r="I7251"/>
      <c s="220" r="J7251">
        <v>154869468</v>
      </c>
      <c s="220" r="K7251"/>
      <c t="s" s="17" r="L7251">
        <v>74</v>
      </c>
      <c t="s" s="17" r="M7251">
        <v>7938</v>
      </c>
      <c s="220" r="N7251">
        <v>1007</v>
      </c>
      <c s="220" r="O7251">
        <v>748</v>
      </c>
      <c s="220" r="P7251">
        <v>3600</v>
      </c>
      <c t="s" s="220" r="Q7251">
        <v>12700</v>
      </c>
      <c t="s" s="17" r="R7251">
        <v>1305</v>
      </c>
    </row>
    <row r="7252">
      <c t="s" s="128" r="A7252">
        <v>12701</v>
      </c>
      <c t="s" s="220" r="B7252">
        <v>1408</v>
      </c>
      <c t="s" s="220" r="C7252">
        <v>12702</v>
      </c>
      <c t="s" s="220" r="D7252">
        <v>12703</v>
      </c>
      <c s="168" r="E7252">
        <v>41335.7512962963</v>
      </c>
      <c s="220" r="F7252"/>
      <c t="s" s="220" r="G7252">
        <v>46</v>
      </c>
      <c s="220" r="H7252"/>
      <c s="220" r="I7252"/>
      <c s="220" r="J7252">
        <v>20303980</v>
      </c>
      <c s="220" r="K7252"/>
      <c t="s" s="17" r="L7252">
        <v>228</v>
      </c>
      <c t="s" s="17" r="M7252">
        <v>1411</v>
      </c>
      <c s="220" r="N7252">
        <v>329</v>
      </c>
      <c s="220" r="O7252">
        <v>252</v>
      </c>
      <c s="220" r="P7252">
        <v>-10800</v>
      </c>
      <c t="s" s="220" r="Q7252">
        <v>12704</v>
      </c>
      <c t="s" s="17" r="R7252">
        <v>12705</v>
      </c>
    </row>
    <row r="7253">
      <c t="s" s="128" r="A7253">
        <v>12706</v>
      </c>
      <c t="s" s="220" r="B7253">
        <v>279</v>
      </c>
      <c t="s" s="220" r="C7253">
        <v>12707</v>
      </c>
      <c t="s" s="220" r="D7253">
        <v>12708</v>
      </c>
      <c s="168" r="E7253">
        <v>41335.7478472222</v>
      </c>
      <c s="220" r="F7253"/>
      <c t="s" s="220" r="G7253">
        <v>57</v>
      </c>
      <c s="220" r="H7253"/>
      <c s="220" r="I7253"/>
      <c s="220" r="J7253">
        <v>23097802</v>
      </c>
      <c s="220" r="K7253"/>
      <c t="s" s="17" r="L7253">
        <v>605</v>
      </c>
      <c t="s" s="17" r="M7253">
        <v>283</v>
      </c>
      <c s="220" r="N7253">
        <v>213</v>
      </c>
      <c s="220" r="O7253">
        <v>202</v>
      </c>
      <c s="220" r="P7253">
        <v>3600</v>
      </c>
      <c t="s" s="220" r="Q7253">
        <v>12709</v>
      </c>
      <c t="s" s="17" r="R7253">
        <v>12710</v>
      </c>
    </row>
    <row r="7254">
      <c t="s" s="128" r="A7254">
        <v>12711</v>
      </c>
      <c t="s" s="220" r="B7254">
        <v>3555</v>
      </c>
      <c t="s" s="220" r="C7254">
        <v>12712</v>
      </c>
      <c t="s" s="220" r="D7254">
        <v>12713</v>
      </c>
      <c s="168" r="E7254">
        <v>41335.7378935185</v>
      </c>
      <c s="220" r="F7254"/>
      <c t="s" s="220" r="G7254">
        <v>57</v>
      </c>
      <c s="220" r="H7254"/>
      <c s="220" r="I7254"/>
      <c s="220" r="J7254">
        <v>14871856</v>
      </c>
      <c s="220" r="K7254"/>
      <c t="s" s="17" r="L7254">
        <v>220</v>
      </c>
      <c t="s" s="17" r="M7254">
        <v>3558</v>
      </c>
      <c s="220" r="N7254">
        <v>490</v>
      </c>
      <c s="220" r="O7254">
        <v>213</v>
      </c>
      <c s="220" r="P7254">
        <v>3600</v>
      </c>
      <c t="s" s="220" r="Q7254">
        <v>12714</v>
      </c>
      <c t="s" s="17" r="R7254">
        <v>12715</v>
      </c>
    </row>
    <row r="7255">
      <c t="s" s="128" r="A7255">
        <v>12716</v>
      </c>
      <c t="s" s="220" r="B7255">
        <v>2865</v>
      </c>
      <c t="s" s="220" r="C7255">
        <v>12717</v>
      </c>
      <c t="s" s="220" r="D7255">
        <v>12718</v>
      </c>
      <c s="168" r="E7255">
        <v>41335.7365393518</v>
      </c>
      <c s="220" r="F7255"/>
      <c t="s" s="220" r="G7255">
        <v>57</v>
      </c>
      <c s="220" r="H7255"/>
      <c s="220" r="I7255"/>
      <c s="220" r="J7255">
        <v>15776298</v>
      </c>
      <c s="220" r="K7255"/>
      <c t="s" s="17" r="L7255">
        <v>228</v>
      </c>
      <c t="s" s="17" r="M7255">
        <v>2868</v>
      </c>
      <c s="220" r="N7255">
        <v>842</v>
      </c>
      <c s="220" r="O7255">
        <v>1024</v>
      </c>
      <c s="220" r="P7255">
        <v>3600</v>
      </c>
      <c t="s" s="220" r="Q7255">
        <v>12719</v>
      </c>
      <c t="s" s="17" r="R7255">
        <v>12720</v>
      </c>
    </row>
    <row r="7256">
      <c t="s" s="128" r="A7256">
        <v>12721</v>
      </c>
      <c t="s" s="220" r="B7256">
        <v>1785</v>
      </c>
      <c t="s" s="220" r="C7256">
        <v>12722</v>
      </c>
      <c t="s" s="220" r="D7256">
        <v>12723</v>
      </c>
      <c s="168" r="E7256">
        <v>41335.7365162037</v>
      </c>
      <c s="220" r="F7256"/>
      <c t="s" s="220" r="G7256">
        <v>57</v>
      </c>
      <c s="220" r="H7256"/>
      <c s="220" r="I7256"/>
      <c s="220" r="J7256">
        <v>524653656</v>
      </c>
      <c s="220" r="K7256"/>
      <c t="s" s="17" r="L7256">
        <v>969</v>
      </c>
      <c t="s" s="17" r="M7256">
        <v>1788</v>
      </c>
      <c s="220" r="N7256">
        <v>121</v>
      </c>
      <c s="220" r="O7256">
        <v>181</v>
      </c>
      <c s="220" r="P7256"/>
      <c t="s" s="220" r="Q7256">
        <v>12724</v>
      </c>
      <c t="s" s="17" r="R7256">
        <v>12725</v>
      </c>
    </row>
    <row r="7257">
      <c t="s" s="128" r="A7257">
        <v>12726</v>
      </c>
      <c t="s" s="220" r="B7257">
        <v>2865</v>
      </c>
      <c t="s" s="220" r="C7257">
        <v>12727</v>
      </c>
      <c t="s" s="220" r="D7257">
        <v>12728</v>
      </c>
      <c s="168" r="E7257">
        <v>41335.7262962963</v>
      </c>
      <c s="220" r="F7257"/>
      <c t="s" s="220" r="G7257">
        <v>57</v>
      </c>
      <c s="220" r="H7257">
        <v>260238562</v>
      </c>
      <c t="s" s="220" r="I7257">
        <v>11799</v>
      </c>
      <c s="220" r="J7257">
        <v>15776298</v>
      </c>
      <c t="s" s="220" r="K7257">
        <v>12619</v>
      </c>
      <c t="s" s="17" r="L7257">
        <v>228</v>
      </c>
      <c t="s" s="17" r="M7257">
        <v>2868</v>
      </c>
      <c s="220" r="N7257">
        <v>842</v>
      </c>
      <c s="220" r="O7257">
        <v>1024</v>
      </c>
      <c s="220" r="P7257">
        <v>3600</v>
      </c>
      <c t="s" s="220" r="Q7257">
        <v>12729</v>
      </c>
      <c t="s" s="17" r="R7257">
        <v>12730</v>
      </c>
    </row>
    <row r="7258">
      <c t="s" s="128" r="A7258">
        <v>12731</v>
      </c>
      <c t="s" s="220" r="B7258">
        <v>5288</v>
      </c>
      <c t="s" s="220" r="C7258">
        <v>12732</v>
      </c>
      <c t="s" s="220" r="D7258">
        <v>12733</v>
      </c>
      <c s="168" r="E7258">
        <v>41335.7255787037</v>
      </c>
      <c s="220" r="F7258"/>
      <c t="s" s="220" r="G7258">
        <v>57</v>
      </c>
      <c s="220" r="H7258"/>
      <c s="220" r="I7258"/>
      <c s="220" r="J7258">
        <v>6421942</v>
      </c>
      <c s="220" r="K7258"/>
      <c t="s" s="17" r="L7258">
        <v>228</v>
      </c>
      <c t="s" s="17" r="M7258">
        <v>5321</v>
      </c>
      <c s="220" r="N7258">
        <v>278</v>
      </c>
      <c s="220" r="O7258">
        <v>570</v>
      </c>
      <c s="220" r="P7258">
        <v>3600</v>
      </c>
      <c t="s" s="220" r="Q7258">
        <v>12734</v>
      </c>
      <c t="s" s="17" r="R7258">
        <v>12735</v>
      </c>
    </row>
    <row r="7259">
      <c t="s" s="128" r="A7259">
        <v>12736</v>
      </c>
      <c t="s" s="220" r="B7259">
        <v>1350</v>
      </c>
      <c t="s" s="220" r="C7259">
        <v>12737</v>
      </c>
      <c t="s" s="220" r="D7259">
        <v>12738</v>
      </c>
      <c s="168" r="E7259">
        <v>41335.7233449074</v>
      </c>
      <c s="220" r="F7259"/>
      <c t="s" s="220" r="G7259">
        <v>57</v>
      </c>
      <c s="220" r="H7259"/>
      <c s="220" r="I7259"/>
      <c s="220" r="J7259">
        <v>78413836</v>
      </c>
      <c s="220" r="K7259"/>
      <c t="s" s="17" r="L7259">
        <v>74</v>
      </c>
      <c t="s" s="17" r="M7259">
        <v>1353</v>
      </c>
      <c s="220" r="N7259">
        <v>122</v>
      </c>
      <c s="220" r="O7259">
        <v>324</v>
      </c>
      <c s="220" r="P7259">
        <v>3600</v>
      </c>
      <c t="s" s="220" r="Q7259">
        <v>12739</v>
      </c>
      <c t="s" s="17" r="R7259">
        <v>12740</v>
      </c>
    </row>
    <row r="7260">
      <c t="s" s="128" r="A7260">
        <v>12619</v>
      </c>
      <c t="s" s="220" r="B7260">
        <v>11799</v>
      </c>
      <c t="s" s="220" r="C7260">
        <v>12741</v>
      </c>
      <c t="s" s="220" r="D7260">
        <v>12742</v>
      </c>
      <c s="168" r="E7260">
        <v>41335.7058564815</v>
      </c>
      <c s="220" r="F7260"/>
      <c t="s" s="220" r="G7260">
        <v>57</v>
      </c>
      <c s="220" r="H7260"/>
      <c s="220" r="I7260"/>
      <c s="220" r="J7260">
        <v>260238562</v>
      </c>
      <c s="220" r="K7260"/>
      <c t="s" s="17" r="L7260">
        <v>135</v>
      </c>
      <c t="s" s="17" r="M7260">
        <v>11802</v>
      </c>
      <c s="220" r="N7260">
        <v>214</v>
      </c>
      <c s="220" r="O7260">
        <v>227</v>
      </c>
      <c s="220" r="P7260">
        <v>3600</v>
      </c>
      <c t="s" s="220" r="Q7260">
        <v>12743</v>
      </c>
      <c t="s" s="17" r="R7260">
        <v>12744</v>
      </c>
    </row>
    <row r="7261">
      <c t="s" s="128" r="A7261">
        <v>12745</v>
      </c>
      <c t="s" s="220" r="B7261">
        <v>5203</v>
      </c>
      <c t="s" s="220" r="C7261">
        <v>12746</v>
      </c>
      <c t="s" s="220" r="D7261">
        <v>12747</v>
      </c>
      <c s="168" r="E7261">
        <v>41335.676724537</v>
      </c>
      <c s="220" r="F7261"/>
      <c t="s" s="220" r="G7261">
        <v>57</v>
      </c>
      <c s="220" r="H7261"/>
      <c s="220" r="I7261"/>
      <c s="220" r="J7261">
        <v>49990105</v>
      </c>
      <c s="220" r="K7261"/>
      <c t="s" s="17" r="L7261">
        <v>116</v>
      </c>
      <c t="s" s="17" r="M7261">
        <v>5206</v>
      </c>
      <c s="220" r="N7261">
        <v>379</v>
      </c>
      <c s="220" r="O7261">
        <v>141</v>
      </c>
      <c s="220" r="P7261">
        <v>3600</v>
      </c>
      <c t="s" s="220" r="Q7261">
        <v>12748</v>
      </c>
      <c t="s" s="17" r="R7261">
        <v>12749</v>
      </c>
    </row>
    <row r="7262">
      <c t="s" s="128" r="A7262">
        <v>12750</v>
      </c>
      <c t="s" s="220" r="B7262">
        <v>1785</v>
      </c>
      <c t="s" s="220" r="C7262">
        <v>12751</v>
      </c>
      <c t="s" s="220" r="D7262">
        <v>12752</v>
      </c>
      <c s="168" r="E7262">
        <v>41335.6767013889</v>
      </c>
      <c s="220" r="F7262"/>
      <c t="s" s="220" r="G7262">
        <v>57</v>
      </c>
      <c s="220" r="H7262"/>
      <c s="220" r="I7262"/>
      <c s="220" r="J7262">
        <v>524653656</v>
      </c>
      <c s="220" r="K7262"/>
      <c t="s" s="17" r="L7262">
        <v>116</v>
      </c>
      <c t="s" s="17" r="M7262">
        <v>1788</v>
      </c>
      <c s="220" r="N7262">
        <v>121</v>
      </c>
      <c s="220" r="O7262">
        <v>181</v>
      </c>
      <c s="220" r="P7262"/>
      <c t="s" s="220" r="Q7262">
        <v>12753</v>
      </c>
      <c t="s" s="17" r="R7262">
        <v>12754</v>
      </c>
    </row>
    <row r="7263">
      <c t="s" s="128" r="A7263">
        <v>12755</v>
      </c>
      <c t="s" s="220" r="B7263">
        <v>2865</v>
      </c>
      <c t="s" s="220" r="C7263">
        <v>12756</v>
      </c>
      <c t="s" s="220" r="D7263">
        <v>12757</v>
      </c>
      <c s="168" r="E7263">
        <v>41335.6701157407</v>
      </c>
      <c s="220" r="F7263"/>
      <c t="s" s="220" r="G7263">
        <v>57</v>
      </c>
      <c s="220" r="H7263">
        <v>6485672</v>
      </c>
      <c t="s" s="220" r="I7263">
        <v>4791</v>
      </c>
      <c s="220" r="J7263">
        <v>15776298</v>
      </c>
      <c t="s" s="220" r="K7263">
        <v>12758</v>
      </c>
      <c t="s" s="17" r="L7263">
        <v>228</v>
      </c>
      <c t="s" s="17" r="M7263">
        <v>2868</v>
      </c>
      <c s="220" r="N7263">
        <v>842</v>
      </c>
      <c s="220" r="O7263">
        <v>1024</v>
      </c>
      <c s="220" r="P7263">
        <v>3600</v>
      </c>
      <c t="s" s="220" r="Q7263">
        <v>12759</v>
      </c>
      <c t="s" s="17" r="R7263">
        <v>12760</v>
      </c>
    </row>
    <row r="7264">
      <c t="s" s="128" r="A7264">
        <v>12758</v>
      </c>
      <c t="s" s="220" r="B7264">
        <v>4791</v>
      </c>
      <c t="s" s="220" r="C7264">
        <v>12761</v>
      </c>
      <c t="s" s="220" r="D7264">
        <v>12762</v>
      </c>
      <c s="168" r="E7264">
        <v>41335.6678819444</v>
      </c>
      <c s="220" r="F7264"/>
      <c t="s" s="220" r="G7264">
        <v>57</v>
      </c>
      <c s="220" r="H7264"/>
      <c s="220" r="I7264"/>
      <c s="220" r="J7264">
        <v>6485672</v>
      </c>
      <c s="220" r="K7264"/>
      <c t="s" s="17" r="L7264">
        <v>74</v>
      </c>
      <c t="s" s="17" r="M7264">
        <v>4794</v>
      </c>
      <c s="220" r="N7264">
        <v>943</v>
      </c>
      <c s="220" r="O7264">
        <v>552</v>
      </c>
      <c s="220" r="P7264">
        <v>3600</v>
      </c>
      <c t="s" s="220" r="Q7264">
        <v>12763</v>
      </c>
      <c t="s" s="17" r="R7264">
        <v>12764</v>
      </c>
    </row>
    <row r="7265">
      <c t="s" s="128" r="A7265">
        <v>12765</v>
      </c>
      <c t="s" s="220" r="B7265">
        <v>2865</v>
      </c>
      <c t="s" s="220" r="C7265">
        <v>12766</v>
      </c>
      <c t="s" s="220" r="D7265">
        <v>12767</v>
      </c>
      <c s="168" r="E7265">
        <v>41335.6669328704</v>
      </c>
      <c s="220" r="F7265"/>
      <c t="s" s="220" r="G7265">
        <v>57</v>
      </c>
      <c s="220" r="H7265">
        <v>1212669223</v>
      </c>
      <c t="s" s="220" r="I7265">
        <v>1049</v>
      </c>
      <c s="220" r="J7265">
        <v>15776298</v>
      </c>
      <c t="s" s="220" r="K7265">
        <v>12768</v>
      </c>
      <c t="s" s="17" r="L7265">
        <v>228</v>
      </c>
      <c t="s" s="17" r="M7265">
        <v>2868</v>
      </c>
      <c s="220" r="N7265">
        <v>842</v>
      </c>
      <c s="220" r="O7265">
        <v>1024</v>
      </c>
      <c s="220" r="P7265">
        <v>3600</v>
      </c>
      <c t="s" s="220" r="Q7265">
        <v>12769</v>
      </c>
      <c t="s" s="17" r="R7265">
        <v>12770</v>
      </c>
    </row>
    <row r="7266">
      <c t="s" s="128" r="A7266">
        <v>12771</v>
      </c>
      <c t="s" s="220" r="B7266">
        <v>4791</v>
      </c>
      <c t="s" s="220" r="C7266">
        <v>12772</v>
      </c>
      <c t="s" s="220" r="D7266">
        <v>12773</v>
      </c>
      <c s="168" r="E7266">
        <v>41335.6659259259</v>
      </c>
      <c s="220" r="F7266"/>
      <c t="s" s="220" r="G7266">
        <v>57</v>
      </c>
      <c s="220" r="H7266"/>
      <c s="220" r="I7266"/>
      <c s="220" r="J7266">
        <v>6485672</v>
      </c>
      <c s="220" r="K7266"/>
      <c t="s" s="17" r="L7266">
        <v>74</v>
      </c>
      <c t="s" s="17" r="M7266">
        <v>4794</v>
      </c>
      <c s="220" r="N7266">
        <v>943</v>
      </c>
      <c s="220" r="O7266">
        <v>552</v>
      </c>
      <c s="220" r="P7266">
        <v>3600</v>
      </c>
      <c t="s" s="220" r="Q7266">
        <v>12774</v>
      </c>
      <c t="s" s="17" r="R7266">
        <v>12775</v>
      </c>
    </row>
    <row r="7267">
      <c t="s" s="128" r="A7267">
        <v>12776</v>
      </c>
      <c t="s" s="220" r="B7267">
        <v>5288</v>
      </c>
      <c t="s" s="220" r="C7267">
        <v>12777</v>
      </c>
      <c t="s" s="220" r="D7267">
        <v>12778</v>
      </c>
      <c s="168" r="E7267">
        <v>41335.6612152778</v>
      </c>
      <c s="220" r="F7267"/>
      <c t="s" s="220" r="G7267">
        <v>57</v>
      </c>
      <c s="220" r="H7267"/>
      <c s="220" r="I7267"/>
      <c s="220" r="J7267">
        <v>6421942</v>
      </c>
      <c s="220" r="K7267"/>
      <c t="s" s="17" r="L7267">
        <v>228</v>
      </c>
      <c t="s" s="17" r="M7267">
        <v>5321</v>
      </c>
      <c s="220" r="N7267">
        <v>278</v>
      </c>
      <c s="220" r="O7267">
        <v>570</v>
      </c>
      <c s="220" r="P7267">
        <v>3600</v>
      </c>
      <c t="s" s="220" r="Q7267">
        <v>12779</v>
      </c>
      <c t="s" s="17" r="R7267">
        <v>12705</v>
      </c>
    </row>
    <row r="7268">
      <c t="s" s="128" r="A7268">
        <v>12780</v>
      </c>
      <c t="s" s="220" r="B7268">
        <v>2865</v>
      </c>
      <c t="s" s="220" r="C7268">
        <v>12781</v>
      </c>
      <c t="s" s="220" r="D7268">
        <v>12782</v>
      </c>
      <c s="168" r="E7268">
        <v>41335.660625</v>
      </c>
      <c s="220" r="F7268"/>
      <c t="s" s="220" r="G7268">
        <v>57</v>
      </c>
      <c s="220" r="H7268"/>
      <c s="220" r="I7268"/>
      <c s="220" r="J7268">
        <v>15776298</v>
      </c>
      <c s="220" r="K7268"/>
      <c t="s" s="17" r="L7268">
        <v>184</v>
      </c>
      <c t="s" s="17" r="M7268">
        <v>2868</v>
      </c>
      <c s="220" r="N7268">
        <v>842</v>
      </c>
      <c s="220" r="O7268">
        <v>1024</v>
      </c>
      <c s="220" r="P7268">
        <v>3600</v>
      </c>
      <c t="s" s="220" r="Q7268">
        <v>12783</v>
      </c>
      <c t="s" s="17" r="R7268">
        <v>12784</v>
      </c>
    </row>
    <row r="7269">
      <c t="s" s="128" r="A7269">
        <v>12785</v>
      </c>
      <c t="s" s="220" r="B7269">
        <v>47</v>
      </c>
      <c t="s" s="220" r="C7269">
        <v>12786</v>
      </c>
      <c t="s" s="220" r="D7269">
        <v>12787</v>
      </c>
      <c s="168" r="E7269">
        <v>41335.6597916667</v>
      </c>
      <c s="220" r="F7269"/>
      <c t="s" s="220" r="G7269">
        <v>57</v>
      </c>
      <c s="220" r="H7269">
        <v>249181465</v>
      </c>
      <c t="s" s="220" r="I7269">
        <v>1307</v>
      </c>
      <c s="220" r="J7269">
        <v>1409501</v>
      </c>
      <c t="s" s="220" r="K7269">
        <v>12788</v>
      </c>
      <c t="s" s="17" r="L7269">
        <v>127</v>
      </c>
      <c t="s" s="17" r="M7269">
        <v>128</v>
      </c>
      <c s="220" r="N7269">
        <v>6150</v>
      </c>
      <c s="220" r="O7269">
        <v>676</v>
      </c>
      <c s="220" r="P7269">
        <v>3600</v>
      </c>
      <c t="s" s="220" r="Q7269">
        <v>12789</v>
      </c>
      <c t="s" s="17" r="R7269">
        <v>12790</v>
      </c>
    </row>
    <row r="7270">
      <c t="s" s="128" r="A7270">
        <v>12768</v>
      </c>
      <c t="s" s="220" r="B7270">
        <v>1049</v>
      </c>
      <c t="s" s="220" r="C7270">
        <v>12791</v>
      </c>
      <c t="s" s="220" r="D7270">
        <v>12792</v>
      </c>
      <c s="168" r="E7270">
        <v>41335.6571064815</v>
      </c>
      <c s="220" r="F7270"/>
      <c t="s" s="220" r="G7270">
        <v>57</v>
      </c>
      <c s="220" r="H7270"/>
      <c s="220" r="I7270"/>
      <c s="220" r="J7270">
        <v>1212669223</v>
      </c>
      <c s="220" r="K7270"/>
      <c t="s" s="17" r="L7270">
        <v>116</v>
      </c>
      <c t="s" s="17" r="M7270">
        <v>1169</v>
      </c>
      <c s="220" r="N7270">
        <v>708</v>
      </c>
      <c s="220" r="O7270">
        <v>84</v>
      </c>
      <c s="220" r="P7270"/>
      <c t="s" s="220" r="Q7270">
        <v>12793</v>
      </c>
      <c t="s" s="17" r="R7270">
        <v>12794</v>
      </c>
    </row>
    <row r="7271">
      <c t="s" s="128" r="A7271">
        <v>12795</v>
      </c>
      <c t="s" s="220" r="B7271">
        <v>12796</v>
      </c>
      <c t="s" s="220" r="C7271">
        <v>12797</v>
      </c>
      <c t="s" s="220" r="D7271">
        <v>12798</v>
      </c>
      <c s="168" r="E7271">
        <v>41335.6455439815</v>
      </c>
      <c s="220" r="F7271"/>
      <c t="s" s="220" r="G7271">
        <v>57</v>
      </c>
      <c s="220" r="H7271"/>
      <c s="220" r="I7271"/>
      <c s="220" r="J7271">
        <v>418029265</v>
      </c>
      <c s="220" r="K7271"/>
      <c t="s" s="17" r="L7271">
        <v>116</v>
      </c>
      <c t="s" s="17" r="M7271">
        <v>12799</v>
      </c>
      <c s="220" r="N7271">
        <v>55</v>
      </c>
      <c s="220" r="O7271">
        <v>215</v>
      </c>
      <c s="220" r="P7271"/>
      <c t="s" s="220" r="Q7271">
        <v>12800</v>
      </c>
      <c t="s" s="17" r="R7271">
        <v>12801</v>
      </c>
    </row>
    <row r="7272">
      <c t="s" s="128" r="A7272">
        <v>12802</v>
      </c>
      <c t="s" s="220" r="B7272">
        <v>11534</v>
      </c>
      <c t="s" s="220" r="C7272">
        <v>12803</v>
      </c>
      <c t="s" s="220" r="D7272">
        <v>12804</v>
      </c>
      <c s="168" r="E7272">
        <v>41335.6353935185</v>
      </c>
      <c s="220" r="F7272"/>
      <c t="s" s="220" r="G7272">
        <v>57</v>
      </c>
      <c s="220" r="H7272">
        <v>1549341</v>
      </c>
      <c t="s" s="220" r="I7272">
        <v>513</v>
      </c>
      <c s="220" r="J7272">
        <v>66308766</v>
      </c>
      <c t="s" s="220" r="K7272">
        <v>12805</v>
      </c>
      <c t="s" s="17" r="L7272">
        <v>74</v>
      </c>
      <c t="s" s="17" r="M7272">
        <v>11537</v>
      </c>
      <c s="220" r="N7272">
        <v>644</v>
      </c>
      <c s="220" r="O7272">
        <v>1362</v>
      </c>
      <c s="220" r="P7272">
        <v>3600</v>
      </c>
      <c t="s" s="220" r="Q7272">
        <v>12806</v>
      </c>
      <c t="s" s="17" r="R7272">
        <v>12807</v>
      </c>
    </row>
    <row r="7273">
      <c t="s" s="128" r="A7273">
        <v>12805</v>
      </c>
      <c t="s" s="220" r="B7273">
        <v>513</v>
      </c>
      <c t="s" s="220" r="C7273">
        <v>12808</v>
      </c>
      <c t="s" s="220" r="D7273">
        <v>12809</v>
      </c>
      <c s="168" r="E7273">
        <v>41335.6342824074</v>
      </c>
      <c s="220" r="F7273"/>
      <c t="s" s="220" r="G7273">
        <v>46</v>
      </c>
      <c s="220" r="H7273">
        <v>66308766</v>
      </c>
      <c t="s" s="220" r="I7273">
        <v>11534</v>
      </c>
      <c s="220" r="J7273">
        <v>1549341</v>
      </c>
      <c t="s" s="220" r="K7273">
        <v>12810</v>
      </c>
      <c t="s" s="17" r="L7273">
        <v>228</v>
      </c>
      <c t="s" s="17" r="M7273">
        <v>516</v>
      </c>
      <c s="220" r="N7273">
        <v>844</v>
      </c>
      <c s="220" r="O7273">
        <v>561</v>
      </c>
      <c s="220" r="P7273">
        <v>3600</v>
      </c>
      <c t="s" s="220" r="Q7273">
        <v>12811</v>
      </c>
      <c t="s" s="17" r="R7273">
        <v>12812</v>
      </c>
    </row>
    <row r="7274">
      <c t="s" s="128" r="A7274">
        <v>12813</v>
      </c>
      <c t="s" s="220" r="B7274">
        <v>1015</v>
      </c>
      <c t="s" s="220" r="C7274">
        <v>12814</v>
      </c>
      <c t="s" s="220" r="D7274">
        <v>12815</v>
      </c>
      <c s="168" r="E7274">
        <v>41335.6339930556</v>
      </c>
      <c s="220" r="F7274"/>
      <c t="s" s="220" r="G7274">
        <v>46</v>
      </c>
      <c s="220" r="H7274"/>
      <c s="220" r="I7274"/>
      <c s="220" r="J7274">
        <v>49768990</v>
      </c>
      <c s="220" r="K7274"/>
      <c t="s" s="17" r="L7274">
        <v>116</v>
      </c>
      <c t="s" s="17" r="M7274">
        <v>1018</v>
      </c>
      <c s="220" r="N7274">
        <v>3487</v>
      </c>
      <c s="220" r="O7274">
        <v>1003</v>
      </c>
      <c s="220" r="P7274">
        <v>3600</v>
      </c>
      <c t="s" s="220" r="Q7274">
        <v>12816</v>
      </c>
      <c t="s" s="17" r="R7274">
        <v>12817</v>
      </c>
    </row>
    <row r="7275">
      <c t="s" s="128" r="A7275">
        <v>12810</v>
      </c>
      <c t="s" s="220" r="B7275">
        <v>11534</v>
      </c>
      <c t="s" s="220" r="C7275">
        <v>12818</v>
      </c>
      <c t="s" s="220" r="D7275">
        <v>12819</v>
      </c>
      <c s="168" r="E7275">
        <v>41335.6329282407</v>
      </c>
      <c s="220" r="F7275"/>
      <c t="s" s="220" r="G7275">
        <v>57</v>
      </c>
      <c s="220" r="H7275"/>
      <c s="220" r="I7275"/>
      <c s="220" r="J7275">
        <v>66308766</v>
      </c>
      <c s="220" r="K7275"/>
      <c t="s" s="17" r="L7275">
        <v>74</v>
      </c>
      <c t="s" s="17" r="M7275">
        <v>11537</v>
      </c>
      <c s="220" r="N7275">
        <v>644</v>
      </c>
      <c s="220" r="O7275">
        <v>1362</v>
      </c>
      <c s="220" r="P7275">
        <v>3600</v>
      </c>
      <c t="s" s="220" r="Q7275">
        <v>12820</v>
      </c>
      <c t="s" s="17" r="R7275">
        <v>12821</v>
      </c>
    </row>
    <row r="7276">
      <c t="s" s="128" r="A7276">
        <v>12822</v>
      </c>
      <c t="s" s="220" r="B7276">
        <v>5288</v>
      </c>
      <c t="s" s="220" r="C7276">
        <v>12823</v>
      </c>
      <c t="s" s="220" r="D7276">
        <v>12824</v>
      </c>
      <c s="168" r="E7276">
        <v>41335.6265625</v>
      </c>
      <c s="220" r="F7276"/>
      <c t="s" s="220" r="G7276">
        <v>57</v>
      </c>
      <c s="220" r="H7276"/>
      <c s="220" r="I7276"/>
      <c s="220" r="J7276">
        <v>6421942</v>
      </c>
      <c s="220" r="K7276"/>
      <c t="s" s="17" r="L7276">
        <v>228</v>
      </c>
      <c t="s" s="17" r="M7276">
        <v>5321</v>
      </c>
      <c s="220" r="N7276">
        <v>278</v>
      </c>
      <c s="220" r="O7276">
        <v>570</v>
      </c>
      <c s="220" r="P7276">
        <v>3600</v>
      </c>
      <c t="s" s="220" r="Q7276">
        <v>12825</v>
      </c>
      <c t="s" s="17" r="R7276">
        <v>178</v>
      </c>
    </row>
    <row r="7277">
      <c t="s" s="128" r="A7277">
        <v>12826</v>
      </c>
      <c t="s" s="220" r="B7277">
        <v>1350</v>
      </c>
      <c t="s" s="220" r="C7277">
        <v>12827</v>
      </c>
      <c t="s" s="220" r="D7277">
        <v>12828</v>
      </c>
      <c s="168" r="E7277">
        <v>41335.5927430556</v>
      </c>
      <c s="220" r="F7277"/>
      <c t="s" s="220" r="G7277">
        <v>57</v>
      </c>
      <c s="220" r="H7277"/>
      <c s="220" r="I7277"/>
      <c s="220" r="J7277">
        <v>78413836</v>
      </c>
      <c s="220" r="K7277"/>
      <c t="s" s="17" r="L7277">
        <v>74</v>
      </c>
      <c t="s" s="17" r="M7277">
        <v>1353</v>
      </c>
      <c s="220" r="N7277">
        <v>122</v>
      </c>
      <c s="220" r="O7277">
        <v>324</v>
      </c>
      <c s="220" r="P7277">
        <v>3600</v>
      </c>
      <c t="s" s="220" r="Q7277">
        <v>12829</v>
      </c>
      <c t="s" s="17" r="R7277">
        <v>12830</v>
      </c>
    </row>
    <row r="7278">
      <c t="s" s="128" r="A7278">
        <v>12831</v>
      </c>
      <c t="s" s="220" r="B7278">
        <v>2287</v>
      </c>
      <c t="s" s="220" r="C7278">
        <v>12832</v>
      </c>
      <c t="s" s="220" r="D7278">
        <v>12833</v>
      </c>
      <c s="168" r="E7278">
        <v>41335.5862268519</v>
      </c>
      <c s="220" r="F7278"/>
      <c t="s" s="220" r="G7278">
        <v>46</v>
      </c>
      <c s="220" r="H7278"/>
      <c s="220" r="I7278"/>
      <c s="220" r="J7278">
        <v>14461032</v>
      </c>
      <c s="220" r="K7278"/>
      <c t="s" s="17" r="L7278">
        <v>135</v>
      </c>
      <c t="s" s="17" r="M7278">
        <v>2292</v>
      </c>
      <c s="220" r="N7278">
        <v>5043</v>
      </c>
      <c s="220" r="O7278">
        <v>1996</v>
      </c>
      <c s="220" r="P7278">
        <v>-28800</v>
      </c>
      <c t="s" s="220" r="Q7278">
        <v>12834</v>
      </c>
      <c t="s" s="17" r="R7278">
        <v>12835</v>
      </c>
    </row>
    <row r="7279">
      <c t="s" s="128" r="A7279">
        <v>12836</v>
      </c>
      <c t="s" s="220" r="B7279">
        <v>3018</v>
      </c>
      <c t="s" s="220" r="C7279">
        <v>12837</v>
      </c>
      <c t="s" s="220" r="D7279">
        <v>12838</v>
      </c>
      <c s="168" r="E7279">
        <v>41335.5851967593</v>
      </c>
      <c s="220" r="F7279"/>
      <c t="s" s="220" r="G7279">
        <v>46</v>
      </c>
      <c s="220" r="H7279"/>
      <c s="220" r="I7279"/>
      <c s="220" r="J7279">
        <v>558114648</v>
      </c>
      <c s="220" r="K7279"/>
      <c t="s" s="17" r="L7279">
        <v>228</v>
      </c>
      <c t="s" s="17" r="M7279">
        <v>3021</v>
      </c>
      <c s="220" r="N7279">
        <v>145</v>
      </c>
      <c s="220" r="O7279">
        <v>173</v>
      </c>
      <c s="220" r="P7279">
        <v>3600</v>
      </c>
      <c t="s" s="220" r="Q7279">
        <v>12839</v>
      </c>
      <c t="s" s="17" r="R7279">
        <v>12840</v>
      </c>
    </row>
    <row r="7280">
      <c t="s" s="128" r="A7280">
        <v>12841</v>
      </c>
      <c t="s" s="220" r="B7280">
        <v>12842</v>
      </c>
      <c t="s" s="220" r="C7280">
        <v>12843</v>
      </c>
      <c t="s" s="220" r="D7280">
        <v>12844</v>
      </c>
      <c s="168" r="E7280">
        <v>41335.5804513889</v>
      </c>
      <c s="220" r="F7280"/>
      <c t="s" s="220" r="G7280">
        <v>57</v>
      </c>
      <c s="220" r="H7280"/>
      <c s="220" r="I7280"/>
      <c s="220" r="J7280">
        <v>1155144398</v>
      </c>
      <c s="220" r="K7280"/>
      <c t="s" s="17" r="L7280">
        <v>74</v>
      </c>
      <c t="s" s="17" r="M7280">
        <v>12845</v>
      </c>
      <c s="220" r="N7280">
        <v>18</v>
      </c>
      <c s="220" r="O7280">
        <v>81</v>
      </c>
      <c s="220" r="P7280"/>
      <c t="s" s="220" r="Q7280">
        <v>12846</v>
      </c>
      <c t="s" s="17" r="R7280">
        <v>12847</v>
      </c>
    </row>
    <row r="7281">
      <c t="s" s="128" r="A7281">
        <v>12848</v>
      </c>
      <c t="s" s="220" r="B7281">
        <v>12849</v>
      </c>
      <c t="s" s="220" r="C7281">
        <v>12850</v>
      </c>
      <c t="s" s="220" r="D7281">
        <v>12851</v>
      </c>
      <c s="168" r="E7281">
        <v>41335.5721180556</v>
      </c>
      <c s="220" r="F7281"/>
      <c t="s" s="220" r="G7281">
        <v>57</v>
      </c>
      <c s="220" r="H7281"/>
      <c s="220" r="I7281"/>
      <c s="220" r="J7281">
        <v>1030373839</v>
      </c>
      <c s="220" r="K7281"/>
      <c t="s" s="17" r="L7281">
        <v>74</v>
      </c>
      <c t="s" s="17" r="M7281">
        <v>2704</v>
      </c>
      <c s="220" r="N7281">
        <v>10</v>
      </c>
      <c s="220" r="O7281">
        <v>167</v>
      </c>
      <c s="220" r="P7281"/>
      <c t="s" s="220" r="Q7281">
        <v>12852</v>
      </c>
      <c t="s" s="17" r="R7281">
        <v>12853</v>
      </c>
    </row>
    <row r="7282">
      <c t="s" s="128" r="A7282">
        <v>12854</v>
      </c>
      <c t="s" s="220" r="B7282">
        <v>279</v>
      </c>
      <c t="s" s="220" r="C7282">
        <v>12855</v>
      </c>
      <c t="s" s="220" r="D7282">
        <v>12856</v>
      </c>
      <c s="168" r="E7282">
        <v>41335.5680208333</v>
      </c>
      <c s="220" r="F7282"/>
      <c t="s" s="220" r="G7282">
        <v>57</v>
      </c>
      <c s="220" r="H7282"/>
      <c s="220" r="I7282"/>
      <c s="220" r="J7282">
        <v>23097802</v>
      </c>
      <c s="220" r="K7282"/>
      <c t="s" s="17" r="L7282">
        <v>282</v>
      </c>
      <c t="s" s="17" r="M7282">
        <v>283</v>
      </c>
      <c s="220" r="N7282">
        <v>213</v>
      </c>
      <c s="220" r="O7282">
        <v>202</v>
      </c>
      <c s="220" r="P7282">
        <v>3600</v>
      </c>
      <c t="s" s="220" r="Q7282">
        <v>12857</v>
      </c>
      <c t="s" s="17" r="R7282">
        <v>12858</v>
      </c>
    </row>
    <row r="7283">
      <c t="s" s="128" r="A7283">
        <v>12859</v>
      </c>
      <c t="s" s="220" r="B7283">
        <v>47</v>
      </c>
      <c t="s" s="220" r="C7283">
        <v>12860</v>
      </c>
      <c t="s" s="220" r="D7283">
        <v>12861</v>
      </c>
      <c s="168" r="E7283">
        <v>41335.5677777778</v>
      </c>
      <c s="220" r="F7283"/>
      <c t="s" s="220" r="G7283">
        <v>57</v>
      </c>
      <c s="220" r="H7283"/>
      <c s="220" r="I7283"/>
      <c s="220" r="J7283">
        <v>1409501</v>
      </c>
      <c s="220" r="K7283"/>
      <c t="s" s="17" r="L7283">
        <v>228</v>
      </c>
      <c t="s" s="17" r="M7283">
        <v>128</v>
      </c>
      <c s="220" r="N7283">
        <v>6150</v>
      </c>
      <c s="220" r="O7283">
        <v>676</v>
      </c>
      <c s="220" r="P7283">
        <v>3600</v>
      </c>
      <c t="s" s="220" r="Q7283">
        <v>12862</v>
      </c>
      <c t="s" s="17" r="R7283">
        <v>143</v>
      </c>
    </row>
    <row r="7284">
      <c t="s" s="128" r="A7284">
        <v>12863</v>
      </c>
      <c t="s" s="220" r="B7284">
        <v>217</v>
      </c>
      <c t="s" s="220" r="C7284">
        <v>12864</v>
      </c>
      <c t="s" s="220" r="D7284">
        <v>12865</v>
      </c>
      <c s="168" r="E7284">
        <v>41335.557662037</v>
      </c>
      <c s="220" r="F7284"/>
      <c t="s" s="220" r="G7284">
        <v>57</v>
      </c>
      <c s="220" r="H7284"/>
      <c s="220" r="I7284"/>
      <c s="220" r="J7284">
        <v>261867800</v>
      </c>
      <c s="220" r="K7284"/>
      <c t="s" s="17" r="L7284">
        <v>228</v>
      </c>
      <c t="s" s="17" r="M7284">
        <v>221</v>
      </c>
      <c s="220" r="N7284">
        <v>254</v>
      </c>
      <c s="220" r="O7284">
        <v>325</v>
      </c>
      <c s="220" r="P7284">
        <v>3600</v>
      </c>
      <c t="s" s="220" r="Q7284">
        <v>12866</v>
      </c>
      <c t="s" s="17" r="R7284">
        <v>12867</v>
      </c>
    </row>
    <row r="7285">
      <c t="s" s="128" r="A7285">
        <v>12868</v>
      </c>
      <c t="s" s="220" r="B7285">
        <v>11799</v>
      </c>
      <c t="s" s="220" r="C7285">
        <v>12869</v>
      </c>
      <c t="s" s="220" r="D7285">
        <v>12870</v>
      </c>
      <c s="168" r="E7285">
        <v>41335.5483564815</v>
      </c>
      <c s="220" r="F7285"/>
      <c t="s" s="220" r="G7285">
        <v>57</v>
      </c>
      <c s="220" r="H7285"/>
      <c s="220" r="I7285"/>
      <c s="220" r="J7285">
        <v>260238562</v>
      </c>
      <c s="220" r="K7285"/>
      <c t="s" s="17" r="L7285">
        <v>116</v>
      </c>
      <c t="s" s="17" r="M7285">
        <v>11802</v>
      </c>
      <c s="220" r="N7285">
        <v>214</v>
      </c>
      <c s="220" r="O7285">
        <v>227</v>
      </c>
      <c s="220" r="P7285">
        <v>3600</v>
      </c>
      <c t="s" s="220" r="Q7285">
        <v>12871</v>
      </c>
      <c t="s" s="17" r="R7285">
        <v>12872</v>
      </c>
    </row>
    <row r="7286">
      <c t="s" s="128" r="A7286">
        <v>12873</v>
      </c>
      <c t="s" s="220" r="B7286">
        <v>217</v>
      </c>
      <c t="s" s="220" r="C7286">
        <v>12874</v>
      </c>
      <c t="s" s="220" r="D7286">
        <v>12875</v>
      </c>
      <c s="168" r="E7286">
        <v>41335.5246180556</v>
      </c>
      <c s="220" r="F7286"/>
      <c t="s" s="220" r="G7286">
        <v>57</v>
      </c>
      <c s="220" r="H7286"/>
      <c s="220" r="I7286"/>
      <c s="220" r="J7286">
        <v>261867800</v>
      </c>
      <c s="220" r="K7286"/>
      <c t="s" s="17" r="L7286">
        <v>228</v>
      </c>
      <c t="s" s="17" r="M7286">
        <v>221</v>
      </c>
      <c s="220" r="N7286">
        <v>254</v>
      </c>
      <c s="220" r="O7286">
        <v>325</v>
      </c>
      <c s="220" r="P7286">
        <v>3600</v>
      </c>
      <c t="s" s="220" r="Q7286">
        <v>12876</v>
      </c>
      <c t="s" s="17" r="R7286">
        <v>12877</v>
      </c>
    </row>
    <row r="7287">
      <c t="s" s="128" r="A7287">
        <v>12878</v>
      </c>
      <c t="s" s="220" r="B7287">
        <v>217</v>
      </c>
      <c t="s" s="220" r="C7287">
        <v>12879</v>
      </c>
      <c t="s" s="220" r="D7287">
        <v>12880</v>
      </c>
      <c s="168" r="E7287">
        <v>41335.5214351852</v>
      </c>
      <c s="220" r="F7287"/>
      <c t="s" s="220" r="G7287">
        <v>57</v>
      </c>
      <c s="220" r="H7287"/>
      <c s="220" r="I7287"/>
      <c s="220" r="J7287">
        <v>261867800</v>
      </c>
      <c s="220" r="K7287"/>
      <c t="s" s="17" r="L7287">
        <v>220</v>
      </c>
      <c t="s" s="17" r="M7287">
        <v>221</v>
      </c>
      <c s="220" r="N7287">
        <v>254</v>
      </c>
      <c s="220" r="O7287">
        <v>325</v>
      </c>
      <c s="220" r="P7287">
        <v>3600</v>
      </c>
      <c t="s" s="220" r="Q7287">
        <v>12881</v>
      </c>
      <c t="s" s="17" r="R7287">
        <v>12882</v>
      </c>
    </row>
    <row r="7288">
      <c t="s" s="128" r="A7288">
        <v>12883</v>
      </c>
      <c t="s" s="220" r="B7288">
        <v>12849</v>
      </c>
      <c t="s" s="220" r="C7288">
        <v>12884</v>
      </c>
      <c t="s" s="220" r="D7288">
        <v>12885</v>
      </c>
      <c s="168" r="E7288">
        <v>41335.510462963</v>
      </c>
      <c s="220" r="F7288"/>
      <c t="s" s="220" r="G7288">
        <v>57</v>
      </c>
      <c s="220" r="H7288"/>
      <c s="220" r="I7288"/>
      <c s="220" r="J7288">
        <v>1030373839</v>
      </c>
      <c s="220" r="K7288"/>
      <c t="s" s="17" r="L7288">
        <v>74</v>
      </c>
      <c t="s" s="17" r="M7288">
        <v>2704</v>
      </c>
      <c s="220" r="N7288">
        <v>10</v>
      </c>
      <c s="220" r="O7288">
        <v>167</v>
      </c>
      <c s="220" r="P7288"/>
      <c t="s" s="220" r="Q7288">
        <v>12886</v>
      </c>
      <c t="s" s="17" r="R7288">
        <v>12853</v>
      </c>
    </row>
    <row r="7289">
      <c t="s" s="128" r="A7289">
        <v>12887</v>
      </c>
      <c t="s" s="220" r="B7289">
        <v>217</v>
      </c>
      <c t="s" s="220" r="C7289">
        <v>12888</v>
      </c>
      <c t="s" s="220" r="D7289">
        <v>12889</v>
      </c>
      <c s="168" r="E7289">
        <v>41335.494224537</v>
      </c>
      <c s="220" r="F7289"/>
      <c t="s" s="220" r="G7289">
        <v>57</v>
      </c>
      <c s="220" r="H7289"/>
      <c s="220" r="I7289"/>
      <c s="220" r="J7289">
        <v>261867800</v>
      </c>
      <c s="220" r="K7289"/>
      <c t="s" s="17" r="L7289">
        <v>228</v>
      </c>
      <c t="s" s="17" r="M7289">
        <v>221</v>
      </c>
      <c s="220" r="N7289">
        <v>254</v>
      </c>
      <c s="220" r="O7289">
        <v>325</v>
      </c>
      <c s="220" r="P7289">
        <v>3600</v>
      </c>
      <c t="s" s="220" r="Q7289">
        <v>12890</v>
      </c>
      <c t="s" s="17" r="R7289">
        <v>12891</v>
      </c>
    </row>
    <row r="7290">
      <c t="s" s="128" r="A7290">
        <v>12892</v>
      </c>
      <c t="s" s="220" r="B7290">
        <v>12893</v>
      </c>
      <c t="s" s="220" r="C7290">
        <v>12894</v>
      </c>
      <c t="s" s="220" r="D7290">
        <v>12895</v>
      </c>
      <c s="168" r="E7290">
        <v>41335.4903472222</v>
      </c>
      <c s="220" r="F7290"/>
      <c t="s" s="220" r="G7290">
        <v>57</v>
      </c>
      <c s="220" r="H7290"/>
      <c s="220" r="I7290"/>
      <c s="220" r="J7290">
        <v>21217290</v>
      </c>
      <c s="220" r="K7290"/>
      <c t="s" s="17" r="L7290">
        <v>2282</v>
      </c>
      <c t="s" s="17" r="M7290">
        <v>12896</v>
      </c>
      <c s="220" r="N7290">
        <v>400</v>
      </c>
      <c s="220" r="O7290">
        <v>182</v>
      </c>
      <c s="220" r="P7290">
        <v>3600</v>
      </c>
      <c t="s" s="220" r="Q7290">
        <v>12897</v>
      </c>
      <c t="s" s="17" r="R7290">
        <v>12898</v>
      </c>
    </row>
    <row r="7291">
      <c t="s" s="128" r="A7291">
        <v>12899</v>
      </c>
      <c t="s" s="220" r="B7291">
        <v>217</v>
      </c>
      <c t="s" s="220" r="C7291">
        <v>12900</v>
      </c>
      <c t="s" s="220" r="D7291">
        <v>12901</v>
      </c>
      <c s="168" r="E7291">
        <v>41335.4870949074</v>
      </c>
      <c s="220" r="F7291"/>
      <c t="s" s="220" r="G7291">
        <v>57</v>
      </c>
      <c s="220" r="H7291"/>
      <c s="220" r="I7291"/>
      <c s="220" r="J7291">
        <v>261867800</v>
      </c>
      <c s="220" r="K7291"/>
      <c t="s" s="17" r="L7291">
        <v>228</v>
      </c>
      <c t="s" s="17" r="M7291">
        <v>221</v>
      </c>
      <c s="220" r="N7291">
        <v>254</v>
      </c>
      <c s="220" r="O7291">
        <v>325</v>
      </c>
      <c s="220" r="P7291">
        <v>3600</v>
      </c>
      <c t="s" s="220" r="Q7291">
        <v>12902</v>
      </c>
      <c t="s" s="17" r="R7291">
        <v>12903</v>
      </c>
    </row>
    <row r="7292">
      <c t="s" s="128" r="A7292">
        <v>12904</v>
      </c>
      <c t="s" s="220" r="B7292">
        <v>415</v>
      </c>
      <c t="s" s="220" r="C7292">
        <v>12905</v>
      </c>
      <c t="s" s="220" r="D7292">
        <v>12906</v>
      </c>
      <c s="168" r="E7292">
        <v>41335.4762615741</v>
      </c>
      <c s="220" r="F7292"/>
      <c t="s" s="220" r="G7292">
        <v>46</v>
      </c>
      <c s="220" r="H7292"/>
      <c s="220" r="I7292"/>
      <c s="220" r="J7292">
        <v>22916170</v>
      </c>
      <c s="220" r="K7292"/>
      <c t="s" s="17" r="L7292">
        <v>1030</v>
      </c>
      <c t="s" s="17" r="M7292">
        <v>418</v>
      </c>
      <c s="220" r="N7292">
        <v>73</v>
      </c>
      <c s="220" r="O7292">
        <v>80</v>
      </c>
      <c s="220" r="P7292">
        <v>3600</v>
      </c>
      <c t="s" s="220" r="Q7292">
        <v>12907</v>
      </c>
      <c t="s" s="17" r="R7292">
        <v>12908</v>
      </c>
    </row>
    <row r="7293">
      <c t="s" s="128" r="A7293">
        <v>12909</v>
      </c>
      <c t="s" s="220" r="B7293">
        <v>8645</v>
      </c>
      <c t="s" s="220" r="C7293">
        <v>12910</v>
      </c>
      <c t="s" s="220" r="D7293">
        <v>12911</v>
      </c>
      <c s="168" r="E7293">
        <v>41335.446087963</v>
      </c>
      <c s="220" r="F7293"/>
      <c t="s" s="220" r="G7293">
        <v>46</v>
      </c>
      <c s="220" r="H7293"/>
      <c s="220" r="I7293"/>
      <c s="220" r="J7293">
        <v>18284085</v>
      </c>
      <c s="220" r="K7293"/>
      <c t="s" s="17" r="L7293">
        <v>2282</v>
      </c>
      <c t="s" s="17" r="M7293">
        <v>8648</v>
      </c>
      <c s="220" r="N7293">
        <v>387</v>
      </c>
      <c s="220" r="O7293">
        <v>101</v>
      </c>
      <c s="220" r="P7293">
        <v>3600</v>
      </c>
      <c t="s" s="220" r="Q7293">
        <v>12912</v>
      </c>
      <c t="s" s="17" r="R7293">
        <v>12913</v>
      </c>
    </row>
    <row r="7294">
      <c t="s" s="128" r="A7294">
        <v>12914</v>
      </c>
      <c t="s" s="220" r="B7294">
        <v>217</v>
      </c>
      <c t="s" s="220" r="C7294">
        <v>12915</v>
      </c>
      <c t="s" s="220" r="D7294">
        <v>12916</v>
      </c>
      <c s="168" r="E7294">
        <v>41335.4441666667</v>
      </c>
      <c s="220" r="F7294"/>
      <c t="s" s="220" r="G7294">
        <v>57</v>
      </c>
      <c s="220" r="H7294"/>
      <c s="220" r="I7294"/>
      <c s="220" r="J7294">
        <v>261867800</v>
      </c>
      <c s="220" r="K7294"/>
      <c t="s" s="17" r="L7294">
        <v>228</v>
      </c>
      <c t="s" s="17" r="M7294">
        <v>221</v>
      </c>
      <c s="220" r="N7294">
        <v>254</v>
      </c>
      <c s="220" r="O7294">
        <v>325</v>
      </c>
      <c s="220" r="P7294">
        <v>3600</v>
      </c>
      <c t="s" s="220" r="Q7294">
        <v>12917</v>
      </c>
      <c t="s" s="17" r="R7294">
        <v>12918</v>
      </c>
    </row>
    <row r="7295">
      <c t="s" s="128" r="A7295">
        <v>12919</v>
      </c>
      <c t="s" s="220" r="B7295">
        <v>8645</v>
      </c>
      <c t="s" s="220" r="C7295">
        <v>12920</v>
      </c>
      <c t="s" s="220" r="D7295">
        <v>12921</v>
      </c>
      <c s="168" r="E7295">
        <v>41335.4438310185</v>
      </c>
      <c s="220" r="F7295"/>
      <c t="s" s="220" r="G7295">
        <v>46</v>
      </c>
      <c s="220" r="H7295"/>
      <c s="220" r="I7295"/>
      <c s="220" r="J7295">
        <v>18284085</v>
      </c>
      <c s="220" r="K7295"/>
      <c t="s" s="17" r="L7295">
        <v>2282</v>
      </c>
      <c t="s" s="17" r="M7295">
        <v>8648</v>
      </c>
      <c s="220" r="N7295">
        <v>387</v>
      </c>
      <c s="220" r="O7295">
        <v>101</v>
      </c>
      <c s="220" r="P7295">
        <v>3600</v>
      </c>
      <c t="s" s="220" r="Q7295">
        <v>12922</v>
      </c>
      <c t="s" s="17" r="R7295">
        <v>12923</v>
      </c>
    </row>
    <row r="7296">
      <c t="s" s="128" r="A7296">
        <v>12924</v>
      </c>
      <c t="s" s="220" r="B7296">
        <v>1111</v>
      </c>
      <c t="s" s="220" r="C7296">
        <v>12925</v>
      </c>
      <c t="s" s="220" r="D7296">
        <v>12926</v>
      </c>
      <c s="168" r="E7296">
        <v>41335.4381134259</v>
      </c>
      <c s="220" r="F7296"/>
      <c t="s" s="220" r="G7296">
        <v>57</v>
      </c>
      <c s="220" r="H7296"/>
      <c s="220" r="I7296"/>
      <c s="220" r="J7296">
        <v>15375817</v>
      </c>
      <c s="220" r="K7296"/>
      <c t="s" s="17" r="L7296">
        <v>228</v>
      </c>
      <c t="s" s="17" r="M7296">
        <v>1114</v>
      </c>
      <c s="220" r="N7296">
        <v>2088</v>
      </c>
      <c s="220" r="O7296">
        <v>690</v>
      </c>
      <c s="220" r="P7296">
        <v>3600</v>
      </c>
      <c t="s" s="220" r="Q7296">
        <v>12927</v>
      </c>
      <c t="s" s="17" r="R7296">
        <v>12928</v>
      </c>
    </row>
    <row r="7297">
      <c t="s" s="128" r="A7297">
        <v>12929</v>
      </c>
      <c t="s" s="220" r="B7297">
        <v>4203</v>
      </c>
      <c t="s" s="220" r="C7297">
        <v>12930</v>
      </c>
      <c t="s" s="220" r="D7297">
        <v>12931</v>
      </c>
      <c s="168" r="E7297">
        <v>41335.4247106482</v>
      </c>
      <c s="220" r="F7297"/>
      <c t="s" s="220" r="G7297">
        <v>57</v>
      </c>
      <c s="220" r="H7297"/>
      <c s="220" r="I7297"/>
      <c s="220" r="J7297">
        <v>301974703</v>
      </c>
      <c s="220" r="K7297"/>
      <c t="s" s="17" r="L7297">
        <v>969</v>
      </c>
      <c t="s" s="17" r="M7297">
        <v>11207</v>
      </c>
      <c s="220" r="N7297">
        <v>4447</v>
      </c>
      <c s="220" r="O7297">
        <v>200</v>
      </c>
      <c s="220" r="P7297">
        <v>-10800</v>
      </c>
      <c t="s" s="220" r="Q7297">
        <v>12932</v>
      </c>
      <c t="s" s="17" r="R7297">
        <v>12933</v>
      </c>
    </row>
    <row r="7298">
      <c t="s" s="128" r="A7298">
        <v>12934</v>
      </c>
      <c t="s" s="220" r="B7298">
        <v>2865</v>
      </c>
      <c t="s" s="220" r="C7298">
        <v>12935</v>
      </c>
      <c t="s" s="220" r="D7298">
        <v>12936</v>
      </c>
      <c s="168" r="E7298">
        <v>41335.4205555556</v>
      </c>
      <c s="220" r="F7298"/>
      <c t="s" s="220" r="G7298">
        <v>57</v>
      </c>
      <c s="220" r="H7298"/>
      <c s="220" r="I7298"/>
      <c s="220" r="J7298">
        <v>15776298</v>
      </c>
      <c s="220" r="K7298"/>
      <c t="s" s="17" r="L7298">
        <v>228</v>
      </c>
      <c t="s" s="17" r="M7298">
        <v>2868</v>
      </c>
      <c s="220" r="N7298">
        <v>842</v>
      </c>
      <c s="220" r="O7298">
        <v>1024</v>
      </c>
      <c s="220" r="P7298">
        <v>3600</v>
      </c>
      <c t="s" s="220" r="Q7298">
        <v>12937</v>
      </c>
      <c t="s" s="17" r="R7298">
        <v>12938</v>
      </c>
    </row>
    <row r="7299">
      <c t="s" s="128" r="A7299">
        <v>12939</v>
      </c>
      <c t="s" s="220" r="B7299">
        <v>7935</v>
      </c>
      <c t="s" s="220" r="C7299">
        <v>12940</v>
      </c>
      <c t="s" s="220" r="D7299">
        <v>12941</v>
      </c>
      <c s="168" r="E7299">
        <v>41335.4138425926</v>
      </c>
      <c s="220" r="F7299"/>
      <c t="s" s="220" r="G7299">
        <v>57</v>
      </c>
      <c s="220" r="H7299"/>
      <c s="220" r="I7299"/>
      <c s="220" r="J7299">
        <v>154869468</v>
      </c>
      <c s="220" r="K7299"/>
      <c t="s" s="17" r="L7299">
        <v>74</v>
      </c>
      <c t="s" s="17" r="M7299">
        <v>7938</v>
      </c>
      <c s="220" r="N7299">
        <v>1007</v>
      </c>
      <c s="220" r="O7299">
        <v>748</v>
      </c>
      <c s="220" r="P7299">
        <v>3600</v>
      </c>
      <c t="s" s="220" r="Q7299">
        <v>12942</v>
      </c>
      <c t="s" s="17" r="R7299">
        <v>12943</v>
      </c>
    </row>
    <row r="7300">
      <c t="s" s="128" r="A7300">
        <v>12944</v>
      </c>
      <c t="s" s="220" r="B7300">
        <v>2865</v>
      </c>
      <c t="s" s="220" r="C7300">
        <v>12945</v>
      </c>
      <c t="s" s="220" r="D7300">
        <v>12946</v>
      </c>
      <c s="168" r="E7300">
        <v>41335.4110648148</v>
      </c>
      <c s="220" r="F7300"/>
      <c t="s" s="220" r="G7300">
        <v>57</v>
      </c>
      <c s="220" r="H7300"/>
      <c s="220" r="I7300"/>
      <c s="220" r="J7300">
        <v>15776298</v>
      </c>
      <c s="220" r="K7300"/>
      <c t="s" s="17" r="L7300">
        <v>228</v>
      </c>
      <c t="s" s="17" r="M7300">
        <v>2868</v>
      </c>
      <c s="220" r="N7300">
        <v>842</v>
      </c>
      <c s="220" r="O7300">
        <v>1024</v>
      </c>
      <c s="220" r="P7300">
        <v>3600</v>
      </c>
      <c t="s" s="220" r="Q7300">
        <v>12947</v>
      </c>
      <c t="s" s="17" r="R7300">
        <v>12948</v>
      </c>
    </row>
    <row r="7301">
      <c t="s" s="128" r="A7301">
        <v>12949</v>
      </c>
      <c t="s" s="220" r="B7301">
        <v>3302</v>
      </c>
      <c t="s" s="220" r="C7301">
        <v>12950</v>
      </c>
      <c t="s" s="220" r="D7301">
        <v>12951</v>
      </c>
      <c s="168" r="E7301">
        <v>41335.4089236111</v>
      </c>
      <c s="220" r="F7301"/>
      <c t="s" s="220" r="G7301">
        <v>46</v>
      </c>
      <c s="220" r="H7301">
        <v>15776298</v>
      </c>
      <c t="s" s="220" r="I7301">
        <v>2865</v>
      </c>
      <c s="220" r="J7301">
        <v>1999731</v>
      </c>
      <c t="s" s="220" r="K7301">
        <v>12952</v>
      </c>
      <c t="s" s="17" r="L7301">
        <v>228</v>
      </c>
      <c t="s" s="17" r="M7301">
        <v>3305</v>
      </c>
      <c s="220" r="N7301">
        <v>1763</v>
      </c>
      <c s="220" r="O7301">
        <v>1025</v>
      </c>
      <c s="220" r="P7301">
        <v>3600</v>
      </c>
      <c t="s" s="220" r="Q7301">
        <v>12953</v>
      </c>
      <c t="s" s="17" r="R7301">
        <v>12954</v>
      </c>
    </row>
    <row r="7302">
      <c t="s" s="128" r="A7302">
        <v>12955</v>
      </c>
      <c t="s" s="220" r="B7302">
        <v>12956</v>
      </c>
      <c t="s" s="220" r="C7302">
        <v>12957</v>
      </c>
      <c t="s" s="220" r="D7302">
        <v>12958</v>
      </c>
      <c s="168" r="E7302">
        <v>41335.4088657407</v>
      </c>
      <c s="220" r="F7302"/>
      <c t="s" s="220" r="G7302">
        <v>57</v>
      </c>
      <c s="220" r="H7302"/>
      <c s="220" r="I7302"/>
      <c s="220" r="J7302">
        <v>277012818</v>
      </c>
      <c s="220" r="K7302"/>
      <c t="s" s="17" r="L7302">
        <v>74</v>
      </c>
      <c t="s" s="17" r="M7302">
        <v>12959</v>
      </c>
      <c s="220" r="N7302">
        <v>596</v>
      </c>
      <c s="220" r="O7302">
        <v>685</v>
      </c>
      <c s="220" r="P7302">
        <v>3600</v>
      </c>
      <c t="s" s="220" r="Q7302">
        <v>12960</v>
      </c>
      <c t="s" s="17" r="R7302">
        <v>12961</v>
      </c>
    </row>
    <row r="7303">
      <c t="s" s="128" r="A7303">
        <v>12952</v>
      </c>
      <c t="s" s="220" r="B7303">
        <v>2865</v>
      </c>
      <c t="s" s="220" r="C7303">
        <v>12962</v>
      </c>
      <c t="s" s="220" r="D7303">
        <v>12963</v>
      </c>
      <c s="168" r="E7303">
        <v>41335.4084837963</v>
      </c>
      <c s="220" r="F7303"/>
      <c t="s" s="220" r="G7303">
        <v>57</v>
      </c>
      <c s="220" r="H7303">
        <v>80039777</v>
      </c>
      <c t="s" s="220" r="I7303">
        <v>9564</v>
      </c>
      <c s="220" r="J7303">
        <v>15776298</v>
      </c>
      <c s="220" r="K7303"/>
      <c t="s" s="17" r="L7303">
        <v>228</v>
      </c>
      <c t="s" s="17" r="M7303">
        <v>2868</v>
      </c>
      <c s="220" r="N7303">
        <v>842</v>
      </c>
      <c s="220" r="O7303">
        <v>1024</v>
      </c>
      <c s="220" r="P7303">
        <v>3600</v>
      </c>
      <c t="s" s="220" r="Q7303">
        <v>12964</v>
      </c>
      <c t="s" s="17" r="R7303">
        <v>12965</v>
      </c>
    </row>
    <row r="7304">
      <c t="s" s="128" r="A7304">
        <v>12966</v>
      </c>
      <c t="s" s="220" r="B7304">
        <v>2865</v>
      </c>
      <c t="s" s="220" r="C7304">
        <v>12967</v>
      </c>
      <c t="s" s="220" r="D7304">
        <v>12968</v>
      </c>
      <c s="168" r="E7304">
        <v>41335.407025463</v>
      </c>
      <c s="220" r="F7304"/>
      <c t="s" s="220" r="G7304">
        <v>57</v>
      </c>
      <c s="220" r="H7304"/>
      <c s="220" r="I7304"/>
      <c s="220" r="J7304">
        <v>15776298</v>
      </c>
      <c s="220" r="K7304"/>
      <c t="s" s="17" r="L7304">
        <v>228</v>
      </c>
      <c t="s" s="17" r="M7304">
        <v>2868</v>
      </c>
      <c s="220" r="N7304">
        <v>842</v>
      </c>
      <c s="220" r="O7304">
        <v>1024</v>
      </c>
      <c s="220" r="P7304">
        <v>3600</v>
      </c>
      <c t="s" s="220" r="Q7304">
        <v>12969</v>
      </c>
      <c t="s" s="17" r="R7304">
        <v>12970</v>
      </c>
    </row>
    <row r="7305">
      <c t="s" s="128" r="A7305">
        <v>12971</v>
      </c>
      <c t="s" s="220" r="B7305">
        <v>1111</v>
      </c>
      <c t="s" s="220" r="C7305">
        <v>12972</v>
      </c>
      <c t="s" s="220" r="D7305">
        <v>12973</v>
      </c>
      <c s="168" r="E7305">
        <v>41335.4045023148</v>
      </c>
      <c s="220" r="F7305"/>
      <c t="s" s="220" r="G7305">
        <v>57</v>
      </c>
      <c s="220" r="H7305"/>
      <c s="220" r="I7305"/>
      <c s="220" r="J7305">
        <v>15375817</v>
      </c>
      <c s="220" r="K7305"/>
      <c t="s" s="17" r="L7305">
        <v>228</v>
      </c>
      <c t="s" s="17" r="M7305">
        <v>1114</v>
      </c>
      <c s="220" r="N7305">
        <v>2088</v>
      </c>
      <c s="220" r="O7305">
        <v>690</v>
      </c>
      <c s="220" r="P7305">
        <v>3600</v>
      </c>
      <c t="s" s="220" r="Q7305">
        <v>12974</v>
      </c>
      <c t="s" s="17" r="R7305">
        <v>12975</v>
      </c>
    </row>
    <row r="7306">
      <c t="s" s="128" r="A7306">
        <v>12976</v>
      </c>
      <c t="s" s="220" r="B7306">
        <v>2865</v>
      </c>
      <c t="s" s="220" r="C7306">
        <v>12977</v>
      </c>
      <c t="s" s="220" r="D7306">
        <v>12978</v>
      </c>
      <c s="168" r="E7306">
        <v>41335.4041898148</v>
      </c>
      <c s="220" r="F7306"/>
      <c t="s" s="220" r="G7306">
        <v>57</v>
      </c>
      <c s="220" r="H7306"/>
      <c s="220" r="I7306"/>
      <c s="220" r="J7306">
        <v>15776298</v>
      </c>
      <c s="220" r="K7306"/>
      <c t="s" s="17" r="L7306">
        <v>228</v>
      </c>
      <c t="s" s="17" r="M7306">
        <v>2868</v>
      </c>
      <c s="220" r="N7306">
        <v>842</v>
      </c>
      <c s="220" r="O7306">
        <v>1024</v>
      </c>
      <c s="220" r="P7306">
        <v>3600</v>
      </c>
      <c t="s" s="220" r="Q7306">
        <v>12979</v>
      </c>
      <c t="s" s="17" r="R7306">
        <v>12980</v>
      </c>
    </row>
    <row r="7307">
      <c t="s" s="128" r="A7307">
        <v>12981</v>
      </c>
      <c t="s" s="220" r="B7307">
        <v>2865</v>
      </c>
      <c t="s" s="220" r="C7307">
        <v>12982</v>
      </c>
      <c t="s" s="220" r="D7307">
        <v>12983</v>
      </c>
      <c s="168" r="E7307">
        <v>41335.4030092593</v>
      </c>
      <c s="220" r="F7307"/>
      <c t="s" s="220" r="G7307">
        <v>57</v>
      </c>
      <c s="220" r="H7307"/>
      <c s="220" r="I7307"/>
      <c s="220" r="J7307">
        <v>15776298</v>
      </c>
      <c s="220" r="K7307"/>
      <c t="s" s="17" r="L7307">
        <v>228</v>
      </c>
      <c t="s" s="17" r="M7307">
        <v>2868</v>
      </c>
      <c s="220" r="N7307">
        <v>842</v>
      </c>
      <c s="220" r="O7307">
        <v>1024</v>
      </c>
      <c s="220" r="P7307">
        <v>3600</v>
      </c>
      <c t="s" s="220" r="Q7307">
        <v>12984</v>
      </c>
      <c t="s" s="17" r="R7307">
        <v>12985</v>
      </c>
    </row>
    <row r="7308">
      <c t="s" s="128" r="A7308">
        <v>12986</v>
      </c>
      <c t="s" s="220" r="B7308">
        <v>3302</v>
      </c>
      <c t="s" s="220" r="C7308">
        <v>12987</v>
      </c>
      <c t="s" s="220" r="D7308">
        <v>12988</v>
      </c>
      <c s="168" r="E7308">
        <v>41335.4025694444</v>
      </c>
      <c s="220" r="F7308"/>
      <c t="s" s="220" r="G7308">
        <v>46</v>
      </c>
      <c s="220" r="H7308"/>
      <c s="220" r="I7308"/>
      <c s="220" r="J7308">
        <v>1999731</v>
      </c>
      <c s="220" r="K7308"/>
      <c t="s" s="17" r="L7308">
        <v>228</v>
      </c>
      <c t="s" s="17" r="M7308">
        <v>3305</v>
      </c>
      <c s="220" r="N7308">
        <v>1763</v>
      </c>
      <c s="220" r="O7308">
        <v>1025</v>
      </c>
      <c s="220" r="P7308">
        <v>3600</v>
      </c>
      <c t="s" s="220" r="Q7308">
        <v>12989</v>
      </c>
      <c t="s" s="17" r="R7308">
        <v>12990</v>
      </c>
    </row>
    <row r="7309">
      <c t="s" s="128" r="A7309">
        <v>12991</v>
      </c>
      <c t="s" s="220" r="B7309">
        <v>2865</v>
      </c>
      <c t="s" s="220" r="C7309">
        <v>12992</v>
      </c>
      <c t="s" s="220" r="D7309">
        <v>12993</v>
      </c>
      <c s="168" r="E7309">
        <v>41335.4003587963</v>
      </c>
      <c s="220" r="F7309"/>
      <c t="s" s="220" r="G7309">
        <v>57</v>
      </c>
      <c s="220" r="H7309"/>
      <c s="220" r="I7309"/>
      <c s="220" r="J7309">
        <v>15776298</v>
      </c>
      <c s="220" r="K7309"/>
      <c t="s" s="17" r="L7309">
        <v>228</v>
      </c>
      <c t="s" s="17" r="M7309">
        <v>2868</v>
      </c>
      <c s="220" r="N7309">
        <v>842</v>
      </c>
      <c s="220" r="O7309">
        <v>1024</v>
      </c>
      <c s="220" r="P7309">
        <v>3600</v>
      </c>
      <c t="s" s="220" r="Q7309">
        <v>12994</v>
      </c>
      <c t="s" s="17" r="R7309">
        <v>12995</v>
      </c>
    </row>
    <row r="7310">
      <c t="s" s="128" r="A7310">
        <v>12996</v>
      </c>
      <c t="s" s="220" r="B7310">
        <v>2865</v>
      </c>
      <c t="s" s="220" r="C7310">
        <v>12997</v>
      </c>
      <c t="s" s="220" r="D7310">
        <v>12998</v>
      </c>
      <c s="168" r="E7310">
        <v>41335.3983101852</v>
      </c>
      <c s="220" r="F7310"/>
      <c t="s" s="220" r="G7310">
        <v>57</v>
      </c>
      <c s="220" r="H7310"/>
      <c s="220" r="I7310"/>
      <c s="220" r="J7310">
        <v>15776298</v>
      </c>
      <c s="220" r="K7310"/>
      <c t="s" s="17" r="L7310">
        <v>228</v>
      </c>
      <c t="s" s="17" r="M7310">
        <v>2868</v>
      </c>
      <c s="220" r="N7310">
        <v>842</v>
      </c>
      <c s="220" r="O7310">
        <v>1024</v>
      </c>
      <c s="220" r="P7310">
        <v>3600</v>
      </c>
      <c t="s" s="220" r="Q7310">
        <v>12999</v>
      </c>
      <c t="s" s="17" r="R7310">
        <v>13000</v>
      </c>
    </row>
    <row r="7311">
      <c t="s" s="128" r="A7311">
        <v>13001</v>
      </c>
      <c t="s" s="220" r="B7311">
        <v>2865</v>
      </c>
      <c t="s" s="220" r="C7311">
        <v>13002</v>
      </c>
      <c t="s" s="220" r="D7311">
        <v>13003</v>
      </c>
      <c s="168" r="E7311">
        <v>41335.3958217593</v>
      </c>
      <c s="220" r="F7311"/>
      <c t="s" s="220" r="G7311">
        <v>57</v>
      </c>
      <c s="220" r="H7311"/>
      <c s="220" r="I7311"/>
      <c s="220" r="J7311">
        <v>15776298</v>
      </c>
      <c s="220" r="K7311"/>
      <c t="s" s="17" r="L7311">
        <v>228</v>
      </c>
      <c t="s" s="17" r="M7311">
        <v>2868</v>
      </c>
      <c s="220" r="N7311">
        <v>842</v>
      </c>
      <c s="220" r="O7311">
        <v>1024</v>
      </c>
      <c s="220" r="P7311">
        <v>3600</v>
      </c>
      <c t="s" s="220" r="Q7311">
        <v>13004</v>
      </c>
      <c t="s" s="17" r="R7311">
        <v>13005</v>
      </c>
    </row>
    <row r="7312">
      <c t="s" s="128" r="A7312">
        <v>13006</v>
      </c>
      <c t="s" s="220" r="B7312">
        <v>2865</v>
      </c>
      <c t="s" s="220" r="C7312">
        <v>13007</v>
      </c>
      <c t="s" s="220" r="D7312">
        <v>13008</v>
      </c>
      <c s="168" r="E7312">
        <v>41335.3932291667</v>
      </c>
      <c s="220" r="F7312"/>
      <c t="s" s="220" r="G7312">
        <v>57</v>
      </c>
      <c s="220" r="H7312"/>
      <c s="220" r="I7312"/>
      <c s="220" r="J7312">
        <v>15776298</v>
      </c>
      <c s="220" r="K7312"/>
      <c t="s" s="17" r="L7312">
        <v>228</v>
      </c>
      <c t="s" s="17" r="M7312">
        <v>2868</v>
      </c>
      <c s="220" r="N7312">
        <v>842</v>
      </c>
      <c s="220" r="O7312">
        <v>1024</v>
      </c>
      <c s="220" r="P7312">
        <v>3600</v>
      </c>
      <c t="s" s="220" r="Q7312">
        <v>13009</v>
      </c>
      <c t="s" s="17" r="R7312">
        <v>13010</v>
      </c>
    </row>
    <row r="7313">
      <c t="s" s="128" r="A7313">
        <v>13011</v>
      </c>
      <c t="s" s="220" r="B7313">
        <v>2865</v>
      </c>
      <c t="s" s="220" r="C7313">
        <v>13012</v>
      </c>
      <c t="s" s="220" r="D7313">
        <v>13013</v>
      </c>
      <c s="168" r="E7313">
        <v>41335.3909143519</v>
      </c>
      <c s="220" r="F7313"/>
      <c t="s" s="220" r="G7313">
        <v>57</v>
      </c>
      <c s="220" r="H7313"/>
      <c s="220" r="I7313"/>
      <c s="220" r="J7313">
        <v>15776298</v>
      </c>
      <c s="220" r="K7313"/>
      <c t="s" s="17" r="L7313">
        <v>228</v>
      </c>
      <c t="s" s="17" r="M7313">
        <v>2868</v>
      </c>
      <c s="220" r="N7313">
        <v>842</v>
      </c>
      <c s="220" r="O7313">
        <v>1024</v>
      </c>
      <c s="220" r="P7313">
        <v>3600</v>
      </c>
      <c t="s" s="220" r="Q7313">
        <v>13014</v>
      </c>
      <c t="s" s="17" r="R7313">
        <v>13015</v>
      </c>
    </row>
    <row r="7314">
      <c t="s" s="128" r="A7314">
        <v>13016</v>
      </c>
      <c t="s" s="220" r="B7314">
        <v>2865</v>
      </c>
      <c t="s" s="220" r="C7314">
        <v>13017</v>
      </c>
      <c t="s" s="220" r="D7314">
        <v>13018</v>
      </c>
      <c s="168" r="E7314">
        <v>41335.3868865741</v>
      </c>
      <c s="220" r="F7314"/>
      <c t="s" s="220" r="G7314">
        <v>57</v>
      </c>
      <c s="220" r="H7314"/>
      <c s="220" r="I7314"/>
      <c s="220" r="J7314">
        <v>15776298</v>
      </c>
      <c s="220" r="K7314"/>
      <c t="s" s="17" r="L7314">
        <v>135</v>
      </c>
      <c t="s" s="17" r="M7314">
        <v>2868</v>
      </c>
      <c s="220" r="N7314">
        <v>842</v>
      </c>
      <c s="220" r="O7314">
        <v>1024</v>
      </c>
      <c s="220" r="P7314">
        <v>3600</v>
      </c>
      <c t="s" s="220" r="Q7314">
        <v>13019</v>
      </c>
      <c t="s" s="17" r="R7314">
        <v>13020</v>
      </c>
    </row>
    <row r="7315">
      <c t="s" s="128" r="A7315">
        <v>13021</v>
      </c>
      <c t="s" s="220" r="B7315">
        <v>2865</v>
      </c>
      <c t="s" s="220" r="C7315">
        <v>13022</v>
      </c>
      <c t="s" s="220" r="D7315">
        <v>13023</v>
      </c>
      <c s="168" r="E7315">
        <v>41335.384224537</v>
      </c>
      <c s="220" r="F7315"/>
      <c t="s" s="220" r="G7315">
        <v>57</v>
      </c>
      <c s="220" r="H7315"/>
      <c s="220" r="I7315"/>
      <c s="220" r="J7315">
        <v>15776298</v>
      </c>
      <c s="220" r="K7315"/>
      <c t="s" s="17" r="L7315">
        <v>135</v>
      </c>
      <c t="s" s="17" r="M7315">
        <v>2868</v>
      </c>
      <c s="220" r="N7315">
        <v>842</v>
      </c>
      <c s="220" r="O7315">
        <v>1024</v>
      </c>
      <c s="220" r="P7315">
        <v>3600</v>
      </c>
      <c t="s" s="220" r="Q7315">
        <v>13024</v>
      </c>
      <c t="s" s="17" r="R7315">
        <v>13025</v>
      </c>
    </row>
    <row r="7316">
      <c t="s" s="128" r="A7316">
        <v>13026</v>
      </c>
      <c t="s" s="220" r="B7316">
        <v>1321</v>
      </c>
      <c t="s" s="220" r="C7316">
        <v>13027</v>
      </c>
      <c t="s" s="220" r="D7316">
        <v>13028</v>
      </c>
      <c s="168" r="E7316">
        <v>41335.3840046296</v>
      </c>
      <c s="220" r="F7316"/>
      <c t="s" s="220" r="G7316">
        <v>57</v>
      </c>
      <c s="220" r="H7316"/>
      <c s="220" r="I7316"/>
      <c s="220" r="J7316">
        <v>24427498</v>
      </c>
      <c s="220" r="K7316"/>
      <c t="s" s="17" r="L7316">
        <v>74</v>
      </c>
      <c t="s" s="17" r="M7316">
        <v>1325</v>
      </c>
      <c s="220" r="N7316">
        <v>346</v>
      </c>
      <c s="220" r="O7316">
        <v>316</v>
      </c>
      <c s="220" r="P7316">
        <v>3600</v>
      </c>
      <c t="s" s="220" r="Q7316">
        <v>13029</v>
      </c>
      <c t="s" s="17" r="R7316">
        <v>13030</v>
      </c>
    </row>
    <row r="7317">
      <c t="s" s="128" r="A7317">
        <v>13031</v>
      </c>
      <c t="s" s="220" r="B7317">
        <v>2865</v>
      </c>
      <c t="s" s="220" r="C7317">
        <v>13032</v>
      </c>
      <c t="s" s="220" r="D7317">
        <v>13033</v>
      </c>
      <c s="168" r="E7317">
        <v>41335.3804861111</v>
      </c>
      <c s="220" r="F7317"/>
      <c t="s" s="220" r="G7317">
        <v>57</v>
      </c>
      <c s="220" r="H7317"/>
      <c s="220" r="I7317"/>
      <c s="220" r="J7317">
        <v>15776298</v>
      </c>
      <c s="220" r="K7317"/>
      <c t="s" s="17" r="L7317">
        <v>135</v>
      </c>
      <c t="s" s="17" r="M7317">
        <v>2868</v>
      </c>
      <c s="220" r="N7317">
        <v>842</v>
      </c>
      <c s="220" r="O7317">
        <v>1024</v>
      </c>
      <c s="220" r="P7317">
        <v>3600</v>
      </c>
      <c t="s" s="220" r="Q7317">
        <v>13034</v>
      </c>
      <c t="s" s="17" r="R7317">
        <v>13035</v>
      </c>
    </row>
    <row r="7318">
      <c t="s" s="128" r="A7318">
        <v>13036</v>
      </c>
      <c t="s" s="220" r="B7318">
        <v>2865</v>
      </c>
      <c t="s" s="220" r="C7318">
        <v>13037</v>
      </c>
      <c t="s" s="220" r="D7318">
        <v>13038</v>
      </c>
      <c s="168" r="E7318">
        <v>41335.3790046296</v>
      </c>
      <c s="220" r="F7318"/>
      <c t="s" s="220" r="G7318">
        <v>57</v>
      </c>
      <c s="220" r="H7318"/>
      <c s="220" r="I7318"/>
      <c s="220" r="J7318">
        <v>15776298</v>
      </c>
      <c s="220" r="K7318"/>
      <c t="s" s="17" r="L7318">
        <v>228</v>
      </c>
      <c t="s" s="17" r="M7318">
        <v>2868</v>
      </c>
      <c s="220" r="N7318">
        <v>842</v>
      </c>
      <c s="220" r="O7318">
        <v>1024</v>
      </c>
      <c s="220" r="P7318">
        <v>3600</v>
      </c>
      <c t="s" s="220" r="Q7318">
        <v>13039</v>
      </c>
      <c t="s" s="17" r="R7318">
        <v>13040</v>
      </c>
    </row>
    <row r="7319">
      <c t="s" s="128" r="A7319">
        <v>13041</v>
      </c>
      <c t="s" s="220" r="B7319">
        <v>2865</v>
      </c>
      <c t="s" s="220" r="C7319">
        <v>13042</v>
      </c>
      <c t="s" s="220" r="D7319">
        <v>13043</v>
      </c>
      <c s="168" r="E7319">
        <v>41335.3773611111</v>
      </c>
      <c s="220" r="F7319"/>
      <c t="s" s="220" r="G7319">
        <v>57</v>
      </c>
      <c s="220" r="H7319"/>
      <c s="220" r="I7319"/>
      <c s="220" r="J7319">
        <v>15776298</v>
      </c>
      <c s="220" r="K7319"/>
      <c t="s" s="17" r="L7319">
        <v>228</v>
      </c>
      <c t="s" s="17" r="M7319">
        <v>2868</v>
      </c>
      <c s="220" r="N7319">
        <v>842</v>
      </c>
      <c s="220" r="O7319">
        <v>1024</v>
      </c>
      <c s="220" r="P7319">
        <v>3600</v>
      </c>
      <c t="s" s="220" r="Q7319">
        <v>13044</v>
      </c>
      <c t="s" s="17" r="R7319">
        <v>13045</v>
      </c>
    </row>
    <row r="7320">
      <c t="s" s="128" r="A7320">
        <v>13046</v>
      </c>
      <c t="s" s="220" r="B7320">
        <v>2865</v>
      </c>
      <c t="s" s="220" r="C7320">
        <v>13047</v>
      </c>
      <c t="s" s="220" r="D7320">
        <v>13048</v>
      </c>
      <c s="168" r="E7320">
        <v>41335.3741319444</v>
      </c>
      <c s="220" r="F7320"/>
      <c t="s" s="220" r="G7320">
        <v>57</v>
      </c>
      <c s="220" r="H7320">
        <v>1409501</v>
      </c>
      <c t="s" s="220" r="I7320">
        <v>47</v>
      </c>
      <c s="220" r="J7320">
        <v>15776298</v>
      </c>
      <c t="s" s="220" r="K7320">
        <v>13049</v>
      </c>
      <c t="s" s="17" r="L7320">
        <v>228</v>
      </c>
      <c t="s" s="17" r="M7320">
        <v>2868</v>
      </c>
      <c s="220" r="N7320">
        <v>842</v>
      </c>
      <c s="220" r="O7320">
        <v>1024</v>
      </c>
      <c s="220" r="P7320">
        <v>3600</v>
      </c>
      <c t="s" s="220" r="Q7320">
        <v>13050</v>
      </c>
      <c t="s" s="17" r="R7320">
        <v>13051</v>
      </c>
    </row>
    <row r="7321">
      <c t="s" s="128" r="A7321">
        <v>13052</v>
      </c>
      <c t="s" s="220" r="B7321">
        <v>5125</v>
      </c>
      <c t="s" s="220" r="C7321">
        <v>13053</v>
      </c>
      <c t="s" s="220" r="D7321">
        <v>13054</v>
      </c>
      <c s="168" r="E7321">
        <v>41335.3658217593</v>
      </c>
      <c s="220" r="F7321"/>
      <c t="s" s="220" r="G7321">
        <v>57</v>
      </c>
      <c s="220" r="H7321"/>
      <c s="220" r="I7321"/>
      <c s="220" r="J7321">
        <v>168602202</v>
      </c>
      <c s="220" r="K7321"/>
      <c t="s" s="17" r="L7321">
        <v>135</v>
      </c>
      <c t="s" s="17" r="M7321">
        <v>5128</v>
      </c>
      <c s="220" r="N7321">
        <v>70</v>
      </c>
      <c s="220" r="O7321">
        <v>144</v>
      </c>
      <c s="220" r="P7321">
        <v>-10800</v>
      </c>
      <c t="s" s="220" r="Q7321">
        <v>13055</v>
      </c>
      <c t="s" s="17" r="R7321">
        <v>13056</v>
      </c>
    </row>
    <row r="7322">
      <c t="s" s="128" r="A7322">
        <v>13049</v>
      </c>
      <c t="s" s="220" r="B7322">
        <v>47</v>
      </c>
      <c t="s" s="220" r="C7322">
        <v>13057</v>
      </c>
      <c t="s" s="220" r="D7322">
        <v>13058</v>
      </c>
      <c s="168" r="E7322">
        <v>41335.3648032407</v>
      </c>
      <c s="220" r="F7322"/>
      <c t="s" s="220" r="G7322">
        <v>57</v>
      </c>
      <c s="220" r="H7322">
        <v>15776298</v>
      </c>
      <c t="s" s="220" r="I7322">
        <v>2865</v>
      </c>
      <c s="220" r="J7322">
        <v>1409501</v>
      </c>
      <c t="s" s="220" r="K7322">
        <v>13059</v>
      </c>
      <c t="s" s="17" r="L7322">
        <v>228</v>
      </c>
      <c t="s" s="17" r="M7322">
        <v>128</v>
      </c>
      <c s="220" r="N7322">
        <v>6150</v>
      </c>
      <c s="220" r="O7322">
        <v>676</v>
      </c>
      <c s="220" r="P7322">
        <v>3600</v>
      </c>
      <c t="s" s="220" r="Q7322">
        <v>13060</v>
      </c>
      <c t="s" s="17" r="R7322">
        <v>13061</v>
      </c>
    </row>
    <row r="7323">
      <c t="s" s="128" r="A7323">
        <v>13059</v>
      </c>
      <c t="s" s="220" r="B7323">
        <v>2865</v>
      </c>
      <c t="s" s="220" r="C7323">
        <v>13062</v>
      </c>
      <c t="s" s="220" r="D7323">
        <v>13063</v>
      </c>
      <c s="168" r="E7323">
        <v>41335.3640046296</v>
      </c>
      <c s="220" r="F7323"/>
      <c t="s" s="220" r="G7323">
        <v>57</v>
      </c>
      <c s="220" r="H7323"/>
      <c s="220" r="I7323"/>
      <c s="220" r="J7323">
        <v>15776298</v>
      </c>
      <c s="220" r="K7323"/>
      <c t="s" s="17" r="L7323">
        <v>135</v>
      </c>
      <c t="s" s="17" r="M7323">
        <v>2868</v>
      </c>
      <c s="220" r="N7323">
        <v>842</v>
      </c>
      <c s="220" r="O7323">
        <v>1024</v>
      </c>
      <c s="220" r="P7323">
        <v>3600</v>
      </c>
      <c t="s" s="220" r="Q7323">
        <v>13064</v>
      </c>
      <c t="s" s="17" r="R7323">
        <v>13065</v>
      </c>
    </row>
    <row r="7324">
      <c t="s" s="128" r="A7324">
        <v>13066</v>
      </c>
      <c t="s" s="220" r="B7324">
        <v>2865</v>
      </c>
      <c t="s" s="220" r="C7324">
        <v>13067</v>
      </c>
      <c t="s" s="220" r="D7324">
        <v>13068</v>
      </c>
      <c s="168" r="E7324">
        <v>41335.3517708333</v>
      </c>
      <c s="220" r="F7324"/>
      <c t="s" s="220" r="G7324">
        <v>57</v>
      </c>
      <c s="220" r="H7324"/>
      <c s="220" r="I7324"/>
      <c s="220" r="J7324">
        <v>15776298</v>
      </c>
      <c s="220" r="K7324"/>
      <c t="s" s="17" r="L7324">
        <v>228</v>
      </c>
      <c t="s" s="17" r="M7324">
        <v>2868</v>
      </c>
      <c s="220" r="N7324">
        <v>842</v>
      </c>
      <c s="220" r="O7324">
        <v>1024</v>
      </c>
      <c s="220" r="P7324">
        <v>3600</v>
      </c>
      <c t="s" s="220" r="Q7324">
        <v>13069</v>
      </c>
      <c t="s" s="17" r="R7324">
        <v>13070</v>
      </c>
    </row>
    <row r="7325">
      <c t="s" s="128" r="A7325">
        <v>13071</v>
      </c>
      <c t="s" s="220" r="B7325">
        <v>2865</v>
      </c>
      <c t="s" s="220" r="C7325">
        <v>13072</v>
      </c>
      <c t="s" s="220" r="D7325">
        <v>13073</v>
      </c>
      <c s="168" r="E7325">
        <v>41335.3463310185</v>
      </c>
      <c s="220" r="F7325"/>
      <c t="s" s="220" r="G7325">
        <v>57</v>
      </c>
      <c s="220" r="H7325"/>
      <c s="220" r="I7325"/>
      <c s="220" r="J7325">
        <v>15776298</v>
      </c>
      <c s="220" r="K7325"/>
      <c t="s" s="17" r="L7325">
        <v>135</v>
      </c>
      <c t="s" s="17" r="M7325">
        <v>2868</v>
      </c>
      <c s="220" r="N7325">
        <v>842</v>
      </c>
      <c s="220" r="O7325">
        <v>1024</v>
      </c>
      <c s="220" r="P7325">
        <v>3600</v>
      </c>
      <c t="s" s="220" r="Q7325">
        <v>13074</v>
      </c>
      <c t="s" s="17" r="R7325">
        <v>13075</v>
      </c>
    </row>
    <row r="7326">
      <c t="s" s="128" r="A7326">
        <v>13076</v>
      </c>
      <c t="s" s="220" r="B7326">
        <v>2865</v>
      </c>
      <c t="s" s="220" r="C7326">
        <v>13077</v>
      </c>
      <c t="s" s="220" r="D7326">
        <v>13078</v>
      </c>
      <c s="168" r="E7326">
        <v>41335.3392013889</v>
      </c>
      <c s="220" r="F7326"/>
      <c t="s" s="220" r="G7326">
        <v>57</v>
      </c>
      <c s="220" r="H7326"/>
      <c s="220" r="I7326"/>
      <c s="220" r="J7326">
        <v>15776298</v>
      </c>
      <c s="220" r="K7326"/>
      <c t="s" s="17" r="L7326">
        <v>228</v>
      </c>
      <c t="s" s="17" r="M7326">
        <v>2868</v>
      </c>
      <c s="220" r="N7326">
        <v>842</v>
      </c>
      <c s="220" r="O7326">
        <v>1024</v>
      </c>
      <c s="220" r="P7326">
        <v>3600</v>
      </c>
      <c t="s" s="220" r="Q7326">
        <v>13079</v>
      </c>
      <c t="s" s="17" r="R7326">
        <v>13080</v>
      </c>
    </row>
    <row r="7327">
      <c t="s" s="128" r="A7327">
        <v>13081</v>
      </c>
      <c t="s" s="220" r="B7327">
        <v>2865</v>
      </c>
      <c t="s" s="220" r="C7327">
        <v>13082</v>
      </c>
      <c t="s" s="220" r="D7327">
        <v>13083</v>
      </c>
      <c s="168" r="E7327">
        <v>41335.3360185185</v>
      </c>
      <c s="220" r="F7327"/>
      <c t="s" s="220" r="G7327">
        <v>57</v>
      </c>
      <c s="220" r="H7327"/>
      <c s="220" r="I7327"/>
      <c s="220" r="J7327">
        <v>15776298</v>
      </c>
      <c s="220" r="K7327"/>
      <c t="s" s="17" r="L7327">
        <v>135</v>
      </c>
      <c t="s" s="17" r="M7327">
        <v>2868</v>
      </c>
      <c s="220" r="N7327">
        <v>842</v>
      </c>
      <c s="220" r="O7327">
        <v>1024</v>
      </c>
      <c s="220" r="P7327">
        <v>3600</v>
      </c>
      <c t="s" s="220" r="Q7327">
        <v>13084</v>
      </c>
      <c t="s" s="17" r="R7327">
        <v>13085</v>
      </c>
    </row>
    <row r="7328">
      <c t="s" s="128" r="A7328">
        <v>13086</v>
      </c>
      <c t="s" s="220" r="B7328">
        <v>2865</v>
      </c>
      <c t="s" s="220" r="C7328">
        <v>13087</v>
      </c>
      <c t="s" s="220" r="D7328">
        <v>13088</v>
      </c>
      <c s="168" r="E7328">
        <v>41335.3188194444</v>
      </c>
      <c s="220" r="F7328"/>
      <c t="s" s="220" r="G7328">
        <v>57</v>
      </c>
      <c s="220" r="H7328"/>
      <c s="220" r="I7328"/>
      <c s="220" r="J7328">
        <v>15776298</v>
      </c>
      <c s="220" r="K7328"/>
      <c t="s" s="17" r="L7328">
        <v>228</v>
      </c>
      <c t="s" s="17" r="M7328">
        <v>2868</v>
      </c>
      <c s="220" r="N7328">
        <v>842</v>
      </c>
      <c s="220" r="O7328">
        <v>1024</v>
      </c>
      <c s="220" r="P7328">
        <v>3600</v>
      </c>
      <c t="s" s="220" r="Q7328">
        <v>13089</v>
      </c>
      <c t="s" s="17" r="R7328">
        <v>13090</v>
      </c>
    </row>
    <row r="7329">
      <c t="s" s="128" r="A7329">
        <v>13091</v>
      </c>
      <c t="s" s="220" r="B7329">
        <v>6516</v>
      </c>
      <c t="s" s="220" r="C7329">
        <v>13092</v>
      </c>
      <c t="s" s="220" r="D7329">
        <v>13093</v>
      </c>
      <c s="168" r="E7329">
        <v>41335.31125</v>
      </c>
      <c s="220" r="F7329"/>
      <c t="s" s="220" r="G7329">
        <v>57</v>
      </c>
      <c s="220" r="H7329"/>
      <c s="220" r="I7329"/>
      <c s="220" r="J7329">
        <v>39217899</v>
      </c>
      <c s="220" r="K7329"/>
      <c t="s" s="17" r="L7329">
        <v>135</v>
      </c>
      <c t="s" s="17" r="M7329">
        <v>6519</v>
      </c>
      <c s="220" r="N7329">
        <v>1730</v>
      </c>
      <c s="220" r="O7329">
        <v>992</v>
      </c>
      <c s="220" r="P7329">
        <v>3600</v>
      </c>
      <c t="s" s="220" r="Q7329">
        <v>13094</v>
      </c>
      <c t="s" s="17" r="R7329">
        <v>13095</v>
      </c>
    </row>
    <row r="7330">
      <c t="s" s="128" r="A7330">
        <v>13096</v>
      </c>
      <c t="s" s="220" r="B7330">
        <v>6516</v>
      </c>
      <c t="s" s="220" r="C7330">
        <v>13097</v>
      </c>
      <c t="s" s="220" r="D7330">
        <v>13098</v>
      </c>
      <c s="168" r="E7330">
        <v>41335.2584490741</v>
      </c>
      <c s="220" r="F7330"/>
      <c t="s" s="220" r="G7330">
        <v>57</v>
      </c>
      <c s="220" r="H7330">
        <v>848725196</v>
      </c>
      <c t="s" s="220" r="I7330">
        <v>1623</v>
      </c>
      <c s="220" r="J7330">
        <v>39217899</v>
      </c>
      <c t="s" s="220" r="K7330">
        <v>13099</v>
      </c>
      <c t="s" s="17" r="L7330">
        <v>135</v>
      </c>
      <c t="s" s="17" r="M7330">
        <v>6519</v>
      </c>
      <c s="220" r="N7330">
        <v>1730</v>
      </c>
      <c s="220" r="O7330">
        <v>992</v>
      </c>
      <c s="220" r="P7330">
        <v>3600</v>
      </c>
      <c t="s" s="220" r="Q7330">
        <v>13100</v>
      </c>
      <c t="s" s="17" r="R7330">
        <v>13101</v>
      </c>
    </row>
    <row r="7331">
      <c t="s" s="128" r="A7331">
        <v>13099</v>
      </c>
      <c t="s" s="220" r="B7331">
        <v>1623</v>
      </c>
      <c t="s" s="220" r="C7331">
        <v>13102</v>
      </c>
      <c t="s" s="220" r="D7331">
        <v>13103</v>
      </c>
      <c s="168" r="E7331">
        <v>41335.043275463</v>
      </c>
      <c s="220" r="F7331"/>
      <c t="s" s="220" r="G7331">
        <v>57</v>
      </c>
      <c s="220" r="H7331"/>
      <c s="220" r="I7331"/>
      <c s="220" r="J7331">
        <v>848725196</v>
      </c>
      <c s="220" r="K7331"/>
      <c t="s" s="17" r="L7331">
        <v>74</v>
      </c>
      <c t="s" s="17" r="M7331">
        <v>1627</v>
      </c>
      <c s="220" r="N7331">
        <v>2415</v>
      </c>
      <c s="220" r="O7331">
        <v>70</v>
      </c>
      <c s="220" r="P7331">
        <v>3600</v>
      </c>
      <c t="s" s="220" r="Q7331">
        <v>13104</v>
      </c>
      <c t="s" s="17" r="R7331">
        <v>13105</v>
      </c>
    </row>
    <row r="7332">
      <c t="s" s="128" r="A7332">
        <v>13106</v>
      </c>
      <c t="s" s="220" r="B7332">
        <v>5125</v>
      </c>
      <c t="s" s="220" r="C7332">
        <v>13107</v>
      </c>
      <c t="s" s="220" r="D7332">
        <v>13108</v>
      </c>
      <c s="168" r="E7332">
        <v>41334.9606828704</v>
      </c>
      <c s="220" r="F7332"/>
      <c t="s" s="220" r="G7332">
        <v>57</v>
      </c>
      <c s="220" r="H7332"/>
      <c s="220" r="I7332"/>
      <c s="220" r="J7332">
        <v>168602202</v>
      </c>
      <c s="220" r="K7332"/>
      <c t="s" s="17" r="L7332">
        <v>135</v>
      </c>
      <c t="s" s="17" r="M7332">
        <v>5128</v>
      </c>
      <c s="220" r="N7332">
        <v>70</v>
      </c>
      <c s="220" r="O7332">
        <v>144</v>
      </c>
      <c s="220" r="P7332">
        <v>-10800</v>
      </c>
      <c t="s" s="220" r="Q7332">
        <v>13109</v>
      </c>
      <c t="s" s="17" r="R7332">
        <v>13110</v>
      </c>
    </row>
    <row r="7333">
      <c t="s" s="128" r="A7333">
        <v>13111</v>
      </c>
      <c t="s" s="220" r="B7333">
        <v>47</v>
      </c>
      <c t="s" s="220" r="C7333">
        <v>13112</v>
      </c>
      <c t="s" s="220" r="D7333">
        <v>13113</v>
      </c>
      <c s="168" r="E7333">
        <v>41334.9304861111</v>
      </c>
      <c s="220" r="F7333"/>
      <c t="s" s="220" r="G7333">
        <v>57</v>
      </c>
      <c s="220" r="H7333"/>
      <c s="220" r="I7333"/>
      <c s="220" r="J7333">
        <v>1409501</v>
      </c>
      <c s="220" r="K7333"/>
      <c t="s" s="17" r="L7333">
        <v>127</v>
      </c>
      <c t="s" s="17" r="M7333">
        <v>128</v>
      </c>
      <c s="220" r="N7333">
        <v>6150</v>
      </c>
      <c s="220" r="O7333">
        <v>676</v>
      </c>
      <c s="220" r="P7333">
        <v>3600</v>
      </c>
      <c t="s" s="220" r="Q7333">
        <v>13114</v>
      </c>
      <c t="s" s="17" r="R7333">
        <v>13115</v>
      </c>
    </row>
    <row r="7334">
      <c t="s" s="128" r="A7334">
        <v>13116</v>
      </c>
      <c t="s" s="220" r="B7334">
        <v>1350</v>
      </c>
      <c t="s" s="220" r="C7334">
        <v>13117</v>
      </c>
      <c t="s" s="220" r="D7334">
        <v>13118</v>
      </c>
      <c s="168" r="E7334">
        <v>41334.9182523148</v>
      </c>
      <c s="220" r="F7334"/>
      <c t="s" s="220" r="G7334">
        <v>57</v>
      </c>
      <c s="220" r="H7334"/>
      <c s="220" r="I7334"/>
      <c s="220" r="J7334">
        <v>78413836</v>
      </c>
      <c s="220" r="K7334"/>
      <c t="s" s="17" r="L7334">
        <v>74</v>
      </c>
      <c t="s" s="17" r="M7334">
        <v>1353</v>
      </c>
      <c s="220" r="N7334">
        <v>122</v>
      </c>
      <c s="220" r="O7334">
        <v>324</v>
      </c>
      <c s="220" r="P7334">
        <v>3600</v>
      </c>
      <c t="s" s="220" r="Q7334">
        <v>13119</v>
      </c>
      <c t="s" s="17" r="R7334">
        <v>13120</v>
      </c>
    </row>
    <row r="7335">
      <c t="s" s="128" r="A7335">
        <v>13121</v>
      </c>
      <c t="s" s="220" r="B7335">
        <v>217</v>
      </c>
      <c t="s" s="220" r="C7335">
        <v>13122</v>
      </c>
      <c t="s" s="220" r="D7335">
        <v>13123</v>
      </c>
      <c s="168" r="E7335">
        <v>41334.8970486111</v>
      </c>
      <c s="220" r="F7335"/>
      <c t="s" s="220" r="G7335">
        <v>57</v>
      </c>
      <c s="220" r="H7335">
        <v>43342755</v>
      </c>
      <c t="s" s="220" r="I7335">
        <v>12325</v>
      </c>
      <c s="220" r="J7335">
        <v>261867800</v>
      </c>
      <c t="s" s="220" r="K7335">
        <v>13124</v>
      </c>
      <c t="s" s="17" r="L7335">
        <v>228</v>
      </c>
      <c t="s" s="17" r="M7335">
        <v>221</v>
      </c>
      <c s="220" r="N7335">
        <v>254</v>
      </c>
      <c s="220" r="O7335">
        <v>325</v>
      </c>
      <c s="220" r="P7335">
        <v>3600</v>
      </c>
      <c t="s" s="220" r="Q7335">
        <v>13125</v>
      </c>
      <c t="s" s="17" r="R7335">
        <v>13126</v>
      </c>
    </row>
    <row r="7336">
      <c t="s" s="128" r="A7336">
        <v>13127</v>
      </c>
      <c t="s" s="220" r="B7336">
        <v>217</v>
      </c>
      <c t="s" s="220" r="C7336">
        <v>13128</v>
      </c>
      <c t="s" s="220" r="D7336">
        <v>13129</v>
      </c>
      <c s="168" r="E7336">
        <v>41334.8939699074</v>
      </c>
      <c s="220" r="F7336"/>
      <c t="s" s="220" r="G7336">
        <v>57</v>
      </c>
      <c s="220" r="H7336">
        <v>43342755</v>
      </c>
      <c t="s" s="220" r="I7336">
        <v>12325</v>
      </c>
      <c s="220" r="J7336">
        <v>261867800</v>
      </c>
      <c t="s" s="220" r="K7336">
        <v>13130</v>
      </c>
      <c t="s" s="17" r="L7336">
        <v>228</v>
      </c>
      <c t="s" s="17" r="M7336">
        <v>221</v>
      </c>
      <c s="220" r="N7336">
        <v>254</v>
      </c>
      <c s="220" r="O7336">
        <v>325</v>
      </c>
      <c s="220" r="P7336">
        <v>3600</v>
      </c>
      <c t="s" s="220" r="Q7336">
        <v>13131</v>
      </c>
      <c t="s" s="17" r="R7336">
        <v>13132</v>
      </c>
    </row>
    <row r="7337">
      <c t="s" s="128" r="A7337">
        <v>13133</v>
      </c>
      <c t="s" s="220" r="B7337">
        <v>217</v>
      </c>
      <c t="s" s="220" r="C7337">
        <v>13134</v>
      </c>
      <c t="s" s="220" r="D7337">
        <v>13135</v>
      </c>
      <c s="168" r="E7337">
        <v>41334.8903819444</v>
      </c>
      <c s="220" r="F7337"/>
      <c t="s" s="220" r="G7337">
        <v>57</v>
      </c>
      <c s="220" r="H7337"/>
      <c s="220" r="I7337"/>
      <c s="220" r="J7337">
        <v>261867800</v>
      </c>
      <c s="220" r="K7337"/>
      <c t="s" s="17" r="L7337">
        <v>228</v>
      </c>
      <c t="s" s="17" r="M7337">
        <v>221</v>
      </c>
      <c s="220" r="N7337">
        <v>254</v>
      </c>
      <c s="220" r="O7337">
        <v>325</v>
      </c>
      <c s="220" r="P7337">
        <v>3600</v>
      </c>
      <c t="s" s="220" r="Q7337">
        <v>13136</v>
      </c>
      <c t="s" s="17" r="R7337">
        <v>13137</v>
      </c>
    </row>
    <row r="7338">
      <c t="s" s="128" r="A7338">
        <v>13138</v>
      </c>
      <c t="s" s="220" r="B7338">
        <v>6516</v>
      </c>
      <c t="s" s="220" r="C7338">
        <v>13139</v>
      </c>
      <c t="s" s="220" r="D7338">
        <v>13140</v>
      </c>
      <c s="168" r="E7338">
        <v>41334.8858680556</v>
      </c>
      <c s="220" r="F7338"/>
      <c t="s" s="220" r="G7338">
        <v>57</v>
      </c>
      <c s="220" r="H7338"/>
      <c s="220" r="I7338"/>
      <c s="220" r="J7338">
        <v>39217899</v>
      </c>
      <c s="220" r="K7338"/>
      <c t="s" s="17" r="L7338">
        <v>135</v>
      </c>
      <c t="s" s="17" r="M7338">
        <v>6519</v>
      </c>
      <c s="220" r="N7338">
        <v>1730</v>
      </c>
      <c s="220" r="O7338">
        <v>992</v>
      </c>
      <c s="220" r="P7338">
        <v>3600</v>
      </c>
      <c t="s" s="220" r="Q7338">
        <v>13141</v>
      </c>
      <c t="s" s="17" r="R7338">
        <v>13142</v>
      </c>
    </row>
    <row r="7339">
      <c t="s" s="128" r="A7339">
        <v>13143</v>
      </c>
      <c t="s" s="220" r="B7339">
        <v>1623</v>
      </c>
      <c t="s" s="220" r="C7339">
        <v>13144</v>
      </c>
      <c t="s" s="220" r="D7339">
        <v>13145</v>
      </c>
      <c s="168" r="E7339">
        <v>41334.8834722222</v>
      </c>
      <c s="220" r="F7339"/>
      <c t="s" s="220" r="G7339">
        <v>57</v>
      </c>
      <c s="220" r="H7339"/>
      <c s="220" r="I7339"/>
      <c s="220" r="J7339">
        <v>848725196</v>
      </c>
      <c s="220" r="K7339"/>
      <c t="s" s="17" r="L7339">
        <v>74</v>
      </c>
      <c t="s" s="17" r="M7339">
        <v>1627</v>
      </c>
      <c s="220" r="N7339">
        <v>2415</v>
      </c>
      <c s="220" r="O7339">
        <v>70</v>
      </c>
      <c s="220" r="P7339">
        <v>3600</v>
      </c>
      <c t="s" s="220" r="Q7339">
        <v>13146</v>
      </c>
      <c t="s" s="17" r="R7339">
        <v>13147</v>
      </c>
    </row>
    <row r="7340">
      <c t="s" s="128" r="A7340">
        <v>13148</v>
      </c>
      <c t="s" s="220" r="B7340">
        <v>757</v>
      </c>
      <c t="s" s="220" r="C7340">
        <v>13149</v>
      </c>
      <c t="s" s="220" r="D7340">
        <v>13150</v>
      </c>
      <c s="168" r="E7340">
        <v>41334.8592361111</v>
      </c>
      <c s="220" r="F7340"/>
      <c t="s" s="220" r="G7340">
        <v>57</v>
      </c>
      <c s="220" r="H7340"/>
      <c s="220" r="I7340"/>
      <c s="220" r="J7340">
        <v>730737896</v>
      </c>
      <c s="220" r="K7340"/>
      <c t="s" s="17" r="L7340">
        <v>74</v>
      </c>
      <c t="s" s="17" r="M7340">
        <v>759</v>
      </c>
      <c s="220" r="N7340">
        <v>256</v>
      </c>
      <c s="220" r="O7340">
        <v>188</v>
      </c>
      <c s="220" r="P7340"/>
      <c t="s" s="220" r="Q7340">
        <v>13151</v>
      </c>
      <c t="s" s="17" r="R7340">
        <v>13152</v>
      </c>
    </row>
    <row r="7341">
      <c t="s" s="128" r="A7341">
        <v>13153</v>
      </c>
      <c t="s" s="220" r="B7341">
        <v>1623</v>
      </c>
      <c t="s" s="220" r="C7341">
        <v>13154</v>
      </c>
      <c t="s" s="220" r="D7341">
        <v>13155</v>
      </c>
      <c s="168" r="E7341">
        <v>41334.8525</v>
      </c>
      <c s="220" r="F7341"/>
      <c t="s" s="220" r="G7341">
        <v>57</v>
      </c>
      <c s="220" r="H7341"/>
      <c s="220" r="I7341"/>
      <c s="220" r="J7341">
        <v>848725196</v>
      </c>
      <c s="220" r="K7341"/>
      <c t="s" s="17" r="L7341">
        <v>74</v>
      </c>
      <c t="s" s="17" r="M7341">
        <v>1627</v>
      </c>
      <c s="220" r="N7341">
        <v>2415</v>
      </c>
      <c s="220" r="O7341">
        <v>70</v>
      </c>
      <c s="220" r="P7341">
        <v>3600</v>
      </c>
      <c t="s" s="220" r="Q7341">
        <v>13156</v>
      </c>
      <c t="s" s="17" r="R7341">
        <v>13157</v>
      </c>
    </row>
    <row r="7342">
      <c t="s" s="128" r="A7342">
        <v>13158</v>
      </c>
      <c t="s" s="220" r="B7342">
        <v>665</v>
      </c>
      <c t="s" s="220" r="C7342">
        <v>13159</v>
      </c>
      <c t="s" s="220" r="D7342">
        <v>13160</v>
      </c>
      <c s="168" r="E7342">
        <v>41334.8122916667</v>
      </c>
      <c s="220" r="F7342"/>
      <c t="s" s="220" r="G7342">
        <v>57</v>
      </c>
      <c s="220" r="H7342"/>
      <c s="220" r="I7342"/>
      <c s="220" r="J7342">
        <v>484808871</v>
      </c>
      <c s="220" r="K7342"/>
      <c t="s" s="17" r="L7342">
        <v>49</v>
      </c>
      <c t="s" s="17" r="M7342">
        <v>668</v>
      </c>
      <c s="220" r="N7342">
        <v>58</v>
      </c>
      <c s="220" r="O7342">
        <v>92</v>
      </c>
      <c s="220" r="P7342"/>
      <c t="s" s="220" r="Q7342">
        <v>13161</v>
      </c>
      <c t="s" s="17" r="R7342">
        <v>5237</v>
      </c>
    </row>
    <row r="7343">
      <c t="s" s="128" r="A7343">
        <v>13162</v>
      </c>
      <c t="s" s="220" r="B7343">
        <v>2865</v>
      </c>
      <c t="s" s="220" r="C7343">
        <v>13163</v>
      </c>
      <c t="s" s="220" r="D7343">
        <v>13164</v>
      </c>
      <c s="168" r="E7343">
        <v>41334.805775463</v>
      </c>
      <c s="220" r="F7343"/>
      <c t="s" s="220" r="G7343">
        <v>57</v>
      </c>
      <c s="220" r="H7343"/>
      <c s="220" r="I7343"/>
      <c s="220" r="J7343">
        <v>15776298</v>
      </c>
      <c s="220" r="K7343"/>
      <c t="s" s="17" r="L7343">
        <v>228</v>
      </c>
      <c t="s" s="17" r="M7343">
        <v>2868</v>
      </c>
      <c s="220" r="N7343">
        <v>842</v>
      </c>
      <c s="220" r="O7343">
        <v>1024</v>
      </c>
      <c s="220" r="P7343">
        <v>3600</v>
      </c>
      <c t="s" s="220" r="Q7343">
        <v>13165</v>
      </c>
      <c t="s" s="17" r="R7343">
        <v>13166</v>
      </c>
    </row>
    <row r="7344">
      <c t="s" s="128" r="A7344">
        <v>13167</v>
      </c>
      <c t="s" s="220" r="B7344">
        <v>408</v>
      </c>
      <c t="s" s="220" r="C7344">
        <v>13168</v>
      </c>
      <c t="s" s="220" r="D7344">
        <v>13169</v>
      </c>
      <c s="168" r="E7344">
        <v>41334.7758564815</v>
      </c>
      <c s="220" r="F7344"/>
      <c t="s" s="220" r="G7344">
        <v>57</v>
      </c>
      <c s="220" r="H7344"/>
      <c s="220" r="I7344"/>
      <c s="220" r="J7344">
        <v>27516037</v>
      </c>
      <c s="220" r="K7344"/>
      <c t="s" s="17" r="L7344">
        <v>228</v>
      </c>
      <c t="s" s="17" r="M7344">
        <v>411</v>
      </c>
      <c s="220" r="N7344">
        <v>255</v>
      </c>
      <c s="220" r="O7344">
        <v>356</v>
      </c>
      <c s="220" r="P7344">
        <v>3600</v>
      </c>
      <c t="s" s="220" r="Q7344">
        <v>13170</v>
      </c>
      <c t="s" s="17" r="R7344">
        <v>13171</v>
      </c>
    </row>
    <row r="7345">
      <c t="s" s="128" r="A7345">
        <v>13172</v>
      </c>
      <c t="s" s="220" r="B7345">
        <v>1015</v>
      </c>
      <c t="s" s="220" r="C7345">
        <v>13173</v>
      </c>
      <c t="s" s="220" r="D7345">
        <v>13174</v>
      </c>
      <c s="168" r="E7345">
        <v>41334.7739930556</v>
      </c>
      <c s="220" r="F7345"/>
      <c t="s" s="220" r="G7345">
        <v>46</v>
      </c>
      <c s="220" r="H7345">
        <v>14422253</v>
      </c>
      <c t="s" s="220" r="I7345">
        <v>3930</v>
      </c>
      <c s="220" r="J7345">
        <v>49768990</v>
      </c>
      <c t="s" s="220" r="K7345">
        <v>13175</v>
      </c>
      <c t="s" s="17" r="L7345">
        <v>74</v>
      </c>
      <c t="s" s="17" r="M7345">
        <v>1018</v>
      </c>
      <c s="220" r="N7345">
        <v>3487</v>
      </c>
      <c s="220" r="O7345">
        <v>1003</v>
      </c>
      <c s="220" r="P7345">
        <v>3600</v>
      </c>
      <c t="s" s="220" r="Q7345">
        <v>13176</v>
      </c>
      <c t="s" s="17" r="R7345">
        <v>13177</v>
      </c>
    </row>
    <row r="7346">
      <c t="s" s="128" r="A7346">
        <v>13178</v>
      </c>
      <c t="s" s="220" r="B7346">
        <v>408</v>
      </c>
      <c t="s" s="220" r="C7346">
        <v>13179</v>
      </c>
      <c t="s" s="220" r="D7346">
        <v>13180</v>
      </c>
      <c s="168" r="E7346">
        <v>41334.7635763889</v>
      </c>
      <c s="220" r="F7346"/>
      <c t="s" s="220" r="G7346">
        <v>57</v>
      </c>
      <c s="220" r="H7346"/>
      <c s="220" r="I7346"/>
      <c s="220" r="J7346">
        <v>27516037</v>
      </c>
      <c s="220" r="K7346"/>
      <c t="s" s="17" r="L7346">
        <v>220</v>
      </c>
      <c t="s" s="17" r="M7346">
        <v>411</v>
      </c>
      <c s="220" r="N7346">
        <v>255</v>
      </c>
      <c s="220" r="O7346">
        <v>356</v>
      </c>
      <c s="220" r="P7346">
        <v>3600</v>
      </c>
      <c t="s" s="220" r="Q7346">
        <v>13181</v>
      </c>
      <c t="s" s="17" r="R7346">
        <v>13182</v>
      </c>
    </row>
    <row r="7347">
      <c t="s" s="128" r="A7347">
        <v>13183</v>
      </c>
      <c t="s" s="220" r="B7347">
        <v>217</v>
      </c>
      <c t="s" s="220" r="C7347">
        <v>13184</v>
      </c>
      <c t="s" s="220" r="D7347">
        <v>13185</v>
      </c>
      <c s="168" r="E7347">
        <v>41334.7516782407</v>
      </c>
      <c s="220" r="F7347"/>
      <c t="s" s="220" r="G7347">
        <v>57</v>
      </c>
      <c s="220" r="H7347"/>
      <c s="220" r="I7347"/>
      <c s="220" r="J7347">
        <v>261867800</v>
      </c>
      <c s="220" r="K7347"/>
      <c t="s" s="17" r="L7347">
        <v>228</v>
      </c>
      <c t="s" s="17" r="M7347">
        <v>221</v>
      </c>
      <c s="220" r="N7347">
        <v>254</v>
      </c>
      <c s="220" r="O7347">
        <v>325</v>
      </c>
      <c s="220" r="P7347">
        <v>3600</v>
      </c>
      <c t="s" s="220" r="Q7347">
        <v>13186</v>
      </c>
      <c t="s" s="17" r="R7347">
        <v>13187</v>
      </c>
    </row>
    <row r="7348">
      <c t="s" s="128" r="A7348">
        <v>13188</v>
      </c>
      <c t="s" s="220" r="B7348">
        <v>217</v>
      </c>
      <c t="s" s="220" r="C7348">
        <v>13189</v>
      </c>
      <c t="s" s="220" r="D7348">
        <v>13190</v>
      </c>
      <c s="168" r="E7348">
        <v>41334.7480555556</v>
      </c>
      <c s="220" r="F7348"/>
      <c t="s" s="220" r="G7348">
        <v>57</v>
      </c>
      <c s="220" r="H7348">
        <v>1074353845</v>
      </c>
      <c t="s" s="220" r="I7348">
        <v>1125</v>
      </c>
      <c s="220" r="J7348">
        <v>261867800</v>
      </c>
      <c s="220" r="K7348"/>
      <c t="s" s="17" r="L7348">
        <v>228</v>
      </c>
      <c t="s" s="17" r="M7348">
        <v>221</v>
      </c>
      <c s="220" r="N7348">
        <v>254</v>
      </c>
      <c s="220" r="O7348">
        <v>325</v>
      </c>
      <c s="220" r="P7348">
        <v>3600</v>
      </c>
      <c t="s" s="220" r="Q7348">
        <v>13191</v>
      </c>
      <c t="s" s="17" r="R7348">
        <v>13192</v>
      </c>
    </row>
    <row r="7349">
      <c t="s" s="128" r="A7349">
        <v>13193</v>
      </c>
      <c t="s" s="220" r="B7349">
        <v>217</v>
      </c>
      <c t="s" s="220" r="C7349">
        <v>13194</v>
      </c>
      <c t="s" s="220" r="D7349">
        <v>13195</v>
      </c>
      <c s="168" r="E7349">
        <v>41334.7410185185</v>
      </c>
      <c s="220" r="F7349"/>
      <c t="s" s="220" r="G7349">
        <v>57</v>
      </c>
      <c s="220" r="H7349"/>
      <c s="220" r="I7349"/>
      <c s="220" r="J7349">
        <v>261867800</v>
      </c>
      <c s="220" r="K7349"/>
      <c t="s" s="17" r="L7349">
        <v>228</v>
      </c>
      <c t="s" s="17" r="M7349">
        <v>221</v>
      </c>
      <c s="220" r="N7349">
        <v>254</v>
      </c>
      <c s="220" r="O7349">
        <v>325</v>
      </c>
      <c s="220" r="P7349">
        <v>3600</v>
      </c>
      <c t="s" s="220" r="Q7349">
        <v>13196</v>
      </c>
      <c t="s" s="17" r="R7349">
        <v>13197</v>
      </c>
    </row>
    <row r="7350">
      <c t="s" s="128" r="A7350">
        <v>13198</v>
      </c>
      <c t="s" s="220" r="B7350">
        <v>949</v>
      </c>
      <c t="s" s="220" r="C7350">
        <v>13199</v>
      </c>
      <c t="s" s="220" r="D7350">
        <v>13200</v>
      </c>
      <c s="168" r="E7350">
        <v>41334.7318171296</v>
      </c>
      <c s="220" r="F7350"/>
      <c t="s" s="220" r="G7350">
        <v>57</v>
      </c>
      <c s="220" r="H7350"/>
      <c s="220" r="I7350"/>
      <c s="220" r="J7350">
        <v>101744839</v>
      </c>
      <c s="220" r="K7350"/>
      <c t="s" s="17" r="L7350">
        <v>135</v>
      </c>
      <c t="s" s="17" r="M7350">
        <v>952</v>
      </c>
      <c s="220" r="N7350">
        <v>638</v>
      </c>
      <c s="220" r="O7350">
        <v>880</v>
      </c>
      <c s="220" r="P7350"/>
      <c t="s" s="220" r="Q7350">
        <v>13201</v>
      </c>
      <c t="s" s="17" r="R7350">
        <v>13202</v>
      </c>
    </row>
    <row r="7351">
      <c t="s" s="128" r="A7351">
        <v>13203</v>
      </c>
      <c t="s" s="220" r="B7351">
        <v>12956</v>
      </c>
      <c t="s" s="220" r="C7351">
        <v>13204</v>
      </c>
      <c t="s" s="220" r="D7351">
        <v>13205</v>
      </c>
      <c s="168" r="E7351">
        <v>41334.7148726852</v>
      </c>
      <c s="220" r="F7351"/>
      <c t="s" s="220" r="G7351">
        <v>57</v>
      </c>
      <c s="220" r="H7351"/>
      <c s="220" r="I7351"/>
      <c s="220" r="J7351">
        <v>277012818</v>
      </c>
      <c s="220" r="K7351"/>
      <c t="s" s="17" r="L7351">
        <v>74</v>
      </c>
      <c t="s" s="17" r="M7351">
        <v>12959</v>
      </c>
      <c s="220" r="N7351">
        <v>596</v>
      </c>
      <c s="220" r="O7351">
        <v>685</v>
      </c>
      <c s="220" r="P7351">
        <v>3600</v>
      </c>
      <c t="s" s="220" r="Q7351">
        <v>13206</v>
      </c>
      <c t="s" s="17" r="R7351">
        <v>13207</v>
      </c>
    </row>
    <row r="7352">
      <c t="s" s="128" r="A7352">
        <v>13208</v>
      </c>
      <c t="s" s="220" r="B7352">
        <v>2865</v>
      </c>
      <c t="s" s="220" r="C7352">
        <v>13209</v>
      </c>
      <c t="s" s="220" r="D7352">
        <v>13210</v>
      </c>
      <c s="168" r="E7352">
        <v>41334.6983564815</v>
      </c>
      <c s="220" r="F7352"/>
      <c t="s" s="220" r="G7352">
        <v>57</v>
      </c>
      <c s="220" r="H7352"/>
      <c s="220" r="I7352"/>
      <c s="220" r="J7352">
        <v>15776298</v>
      </c>
      <c s="220" r="K7352"/>
      <c t="s" s="17" r="L7352">
        <v>228</v>
      </c>
      <c t="s" s="17" r="M7352">
        <v>2868</v>
      </c>
      <c s="220" r="N7352">
        <v>842</v>
      </c>
      <c s="220" r="O7352">
        <v>1024</v>
      </c>
      <c s="220" r="P7352">
        <v>3600</v>
      </c>
      <c t="s" s="220" r="Q7352">
        <v>13211</v>
      </c>
      <c t="s" s="17" r="R7352">
        <v>13212</v>
      </c>
    </row>
    <row r="7353">
      <c t="s" s="128" r="A7353">
        <v>13213</v>
      </c>
      <c t="s" s="220" r="B7353">
        <v>2865</v>
      </c>
      <c t="s" s="220" r="C7353">
        <v>13214</v>
      </c>
      <c t="s" s="220" r="D7353">
        <v>13215</v>
      </c>
      <c s="168" r="E7353">
        <v>41334.6936805556</v>
      </c>
      <c s="220" r="F7353"/>
      <c t="s" s="220" r="G7353">
        <v>57</v>
      </c>
      <c s="220" r="H7353">
        <v>15776304</v>
      </c>
      <c t="s" s="220" r="I7353">
        <v>13216</v>
      </c>
      <c s="220" r="J7353">
        <v>15776298</v>
      </c>
      <c s="220" r="K7353"/>
      <c t="s" s="17" r="L7353">
        <v>228</v>
      </c>
      <c t="s" s="17" r="M7353">
        <v>2868</v>
      </c>
      <c s="220" r="N7353">
        <v>842</v>
      </c>
      <c s="220" r="O7353">
        <v>1024</v>
      </c>
      <c s="220" r="P7353">
        <v>3600</v>
      </c>
      <c t="s" s="220" r="Q7353">
        <v>13217</v>
      </c>
      <c t="s" s="17" r="R7353">
        <v>13218</v>
      </c>
    </row>
    <row r="7354">
      <c t="s" s="128" r="A7354">
        <v>13219</v>
      </c>
      <c t="s" s="220" r="B7354">
        <v>2865</v>
      </c>
      <c t="s" s="220" r="C7354">
        <v>13220</v>
      </c>
      <c t="s" s="220" r="D7354">
        <v>13221</v>
      </c>
      <c s="168" r="E7354">
        <v>41334.6874537037</v>
      </c>
      <c s="220" r="F7354"/>
      <c t="s" s="220" r="G7354">
        <v>57</v>
      </c>
      <c s="220" r="H7354">
        <v>6467932</v>
      </c>
      <c t="s" s="220" r="I7354">
        <v>10894</v>
      </c>
      <c s="220" r="J7354">
        <v>15776298</v>
      </c>
      <c s="220" r="K7354"/>
      <c t="s" s="17" r="L7354">
        <v>228</v>
      </c>
      <c t="s" s="17" r="M7354">
        <v>2868</v>
      </c>
      <c s="220" r="N7354">
        <v>842</v>
      </c>
      <c s="220" r="O7354">
        <v>1024</v>
      </c>
      <c s="220" r="P7354">
        <v>3600</v>
      </c>
      <c t="s" s="220" r="Q7354">
        <v>13222</v>
      </c>
      <c t="s" s="17" r="R7354">
        <v>13223</v>
      </c>
    </row>
    <row r="7355">
      <c t="s" s="128" r="A7355">
        <v>13224</v>
      </c>
      <c t="s" s="220" r="B7355">
        <v>566</v>
      </c>
      <c t="s" s="220" r="C7355">
        <v>13225</v>
      </c>
      <c t="s" s="220" r="D7355">
        <v>13226</v>
      </c>
      <c s="168" r="E7355">
        <v>41334.6851851852</v>
      </c>
      <c s="220" r="F7355"/>
      <c t="s" s="220" r="G7355">
        <v>57</v>
      </c>
      <c s="220" r="H7355"/>
      <c s="220" r="I7355"/>
      <c s="220" r="J7355">
        <v>347111716</v>
      </c>
      <c s="220" r="K7355"/>
      <c t="s" s="17" r="L7355">
        <v>1636</v>
      </c>
      <c t="s" s="17" r="M7355">
        <v>569</v>
      </c>
      <c s="220" r="N7355">
        <v>3162</v>
      </c>
      <c s="220" r="O7355">
        <v>624</v>
      </c>
      <c s="220" r="P7355">
        <v>-10800</v>
      </c>
      <c t="s" s="220" r="Q7355">
        <v>13227</v>
      </c>
      <c t="s" s="17" r="R7355">
        <v>4866</v>
      </c>
    </row>
    <row r="7356">
      <c t="s" s="128" r="A7356">
        <v>13228</v>
      </c>
      <c t="s" s="220" r="B7356">
        <v>949</v>
      </c>
      <c t="s" s="220" r="C7356">
        <v>13229</v>
      </c>
      <c t="s" s="220" r="D7356">
        <v>13230</v>
      </c>
      <c s="168" r="E7356">
        <v>41334.6805902778</v>
      </c>
      <c s="220" r="F7356"/>
      <c t="s" s="220" r="G7356">
        <v>57</v>
      </c>
      <c s="220" r="H7356"/>
      <c s="220" r="I7356"/>
      <c s="220" r="J7356">
        <v>101744839</v>
      </c>
      <c s="220" r="K7356"/>
      <c t="s" s="17" r="L7356">
        <v>49</v>
      </c>
      <c t="s" s="17" r="M7356">
        <v>952</v>
      </c>
      <c s="220" r="N7356">
        <v>638</v>
      </c>
      <c s="220" r="O7356">
        <v>880</v>
      </c>
      <c s="220" r="P7356"/>
      <c t="s" s="220" r="Q7356">
        <v>13231</v>
      </c>
      <c t="s" s="17" r="R7356">
        <v>13232</v>
      </c>
    </row>
    <row r="7357">
      <c t="s" s="128" r="A7357">
        <v>13233</v>
      </c>
      <c t="s" s="220" r="B7357">
        <v>2865</v>
      </c>
      <c t="s" s="220" r="C7357">
        <v>13234</v>
      </c>
      <c t="s" s="220" r="D7357">
        <v>13235</v>
      </c>
      <c s="168" r="E7357">
        <v>41334.6794444444</v>
      </c>
      <c s="220" r="F7357"/>
      <c t="s" s="220" r="G7357">
        <v>57</v>
      </c>
      <c s="220" r="H7357"/>
      <c s="220" r="I7357"/>
      <c s="220" r="J7357">
        <v>15776298</v>
      </c>
      <c s="220" r="K7357"/>
      <c t="s" s="17" r="L7357">
        <v>184</v>
      </c>
      <c t="s" s="17" r="M7357">
        <v>2868</v>
      </c>
      <c s="220" r="N7357">
        <v>842</v>
      </c>
      <c s="220" r="O7357">
        <v>1024</v>
      </c>
      <c s="220" r="P7357">
        <v>3600</v>
      </c>
      <c t="s" s="220" r="Q7357">
        <v>13236</v>
      </c>
      <c t="s" s="17" r="R7357">
        <v>13237</v>
      </c>
    </row>
    <row r="7358">
      <c t="s" s="128" r="A7358">
        <v>13238</v>
      </c>
      <c t="s" s="220" r="B7358">
        <v>3562</v>
      </c>
      <c t="s" s="220" r="C7358">
        <v>13239</v>
      </c>
      <c t="s" s="220" r="D7358">
        <v>13240</v>
      </c>
      <c s="168" r="E7358">
        <v>41334.6440277778</v>
      </c>
      <c s="220" r="F7358"/>
      <c t="s" s="220" r="G7358">
        <v>57</v>
      </c>
      <c s="220" r="H7358">
        <v>347111716</v>
      </c>
      <c t="s" s="220" r="I7358">
        <v>566</v>
      </c>
      <c s="220" r="J7358">
        <v>497792442</v>
      </c>
      <c t="s" s="220" r="K7358">
        <v>13241</v>
      </c>
      <c t="s" s="17" r="L7358">
        <v>74</v>
      </c>
      <c t="s" s="17" r="M7358">
        <v>3566</v>
      </c>
      <c s="220" r="N7358">
        <v>818</v>
      </c>
      <c s="220" r="O7358">
        <v>163</v>
      </c>
      <c s="220" r="P7358"/>
      <c t="s" s="220" r="Q7358">
        <v>13242</v>
      </c>
      <c t="s" s="17" r="R7358">
        <v>13243</v>
      </c>
    </row>
    <row r="7359">
      <c t="s" s="128" r="A7359">
        <v>13244</v>
      </c>
      <c t="s" s="220" r="B7359">
        <v>1307</v>
      </c>
      <c t="s" s="220" r="C7359">
        <v>13245</v>
      </c>
      <c t="s" s="220" r="D7359">
        <v>13246</v>
      </c>
      <c s="168" r="E7359">
        <v>41334.6364583333</v>
      </c>
      <c s="220" r="F7359"/>
      <c t="s" s="220" r="G7359">
        <v>57</v>
      </c>
      <c s="220" r="H7359"/>
      <c s="220" r="I7359"/>
      <c s="220" r="J7359">
        <v>249181465</v>
      </c>
      <c s="220" r="K7359"/>
      <c t="s" s="17" r="L7359">
        <v>116</v>
      </c>
      <c t="s" s="17" r="M7359">
        <v>1312</v>
      </c>
      <c s="220" r="N7359">
        <v>326</v>
      </c>
      <c s="220" r="O7359">
        <v>404</v>
      </c>
      <c s="220" r="P7359">
        <v>3600</v>
      </c>
      <c t="s" s="220" r="Q7359">
        <v>13247</v>
      </c>
      <c t="s" s="17" r="R7359">
        <v>13248</v>
      </c>
    </row>
    <row r="7360">
      <c t="s" s="128" r="A7360">
        <v>13249</v>
      </c>
      <c t="s" s="220" r="B7360">
        <v>566</v>
      </c>
      <c t="s" s="220" r="C7360">
        <v>13250</v>
      </c>
      <c t="s" s="220" r="D7360">
        <v>13251</v>
      </c>
      <c s="168" r="E7360">
        <v>41334.6331597222</v>
      </c>
      <c s="220" r="F7360"/>
      <c t="s" s="220" r="G7360">
        <v>57</v>
      </c>
      <c s="220" r="H7360"/>
      <c s="220" r="I7360"/>
      <c s="220" r="J7360">
        <v>347111716</v>
      </c>
      <c s="220" r="K7360"/>
      <c t="s" s="17" r="L7360">
        <v>1636</v>
      </c>
      <c t="s" s="17" r="M7360">
        <v>569</v>
      </c>
      <c s="220" r="N7360">
        <v>3162</v>
      </c>
      <c s="220" r="O7360">
        <v>624</v>
      </c>
      <c s="220" r="P7360">
        <v>-10800</v>
      </c>
      <c t="s" s="220" r="Q7360">
        <v>13252</v>
      </c>
      <c t="s" s="17" r="R7360">
        <v>13253</v>
      </c>
    </row>
    <row r="7361">
      <c t="s" s="128" r="A7361">
        <v>13241</v>
      </c>
      <c t="s" s="220" r="B7361">
        <v>566</v>
      </c>
      <c t="s" s="220" r="C7361">
        <v>13254</v>
      </c>
      <c t="s" s="220" r="D7361">
        <v>13255</v>
      </c>
      <c s="168" r="E7361">
        <v>41334.6318634259</v>
      </c>
      <c s="220" r="F7361"/>
      <c t="s" s="220" r="G7361">
        <v>57</v>
      </c>
      <c s="220" r="H7361"/>
      <c s="220" r="I7361"/>
      <c s="220" r="J7361">
        <v>347111716</v>
      </c>
      <c s="220" r="K7361"/>
      <c t="s" s="17" r="L7361">
        <v>1636</v>
      </c>
      <c t="s" s="17" r="M7361">
        <v>569</v>
      </c>
      <c s="220" r="N7361">
        <v>3162</v>
      </c>
      <c s="220" r="O7361">
        <v>624</v>
      </c>
      <c s="220" r="P7361">
        <v>-10800</v>
      </c>
      <c t="s" s="220" r="Q7361">
        <v>13256</v>
      </c>
      <c t="s" s="17" r="R7361">
        <v>1687</v>
      </c>
    </row>
    <row r="7362">
      <c t="s" s="128" r="A7362">
        <v>13257</v>
      </c>
      <c t="s" s="220" r="B7362">
        <v>1015</v>
      </c>
      <c t="s" s="220" r="C7362">
        <v>13258</v>
      </c>
      <c t="s" s="220" r="D7362">
        <v>13259</v>
      </c>
      <c s="168" r="E7362">
        <v>41334.6307523148</v>
      </c>
      <c s="220" r="F7362"/>
      <c t="s" s="220" r="G7362">
        <v>46</v>
      </c>
      <c s="220" r="H7362">
        <v>101744839</v>
      </c>
      <c t="s" s="220" r="I7362">
        <v>949</v>
      </c>
      <c s="220" r="J7362">
        <v>49768990</v>
      </c>
      <c t="s" s="220" r="K7362">
        <v>13260</v>
      </c>
      <c t="s" s="17" r="L7362">
        <v>116</v>
      </c>
      <c t="s" s="17" r="M7362">
        <v>1018</v>
      </c>
      <c s="220" r="N7362">
        <v>3487</v>
      </c>
      <c s="220" r="O7362">
        <v>1003</v>
      </c>
      <c s="220" r="P7362">
        <v>3600</v>
      </c>
      <c t="s" s="220" r="Q7362">
        <v>13261</v>
      </c>
      <c t="s" s="17" r="R7362">
        <v>13262</v>
      </c>
    </row>
    <row r="7363">
      <c t="s" s="128" r="A7363">
        <v>13263</v>
      </c>
      <c t="s" s="220" r="B7363">
        <v>2865</v>
      </c>
      <c t="s" s="220" r="C7363">
        <v>13264</v>
      </c>
      <c t="s" s="220" r="D7363">
        <v>13265</v>
      </c>
      <c s="168" r="E7363">
        <v>41334.6283449074</v>
      </c>
      <c s="220" r="F7363"/>
      <c t="s" s="220" r="G7363">
        <v>57</v>
      </c>
      <c s="220" r="H7363">
        <v>1409501</v>
      </c>
      <c t="s" s="220" r="I7363">
        <v>47</v>
      </c>
      <c s="220" r="J7363">
        <v>15776298</v>
      </c>
      <c t="s" s="220" r="K7363">
        <v>13266</v>
      </c>
      <c t="s" s="17" r="L7363">
        <v>228</v>
      </c>
      <c t="s" s="17" r="M7363">
        <v>2868</v>
      </c>
      <c s="220" r="N7363">
        <v>842</v>
      </c>
      <c s="220" r="O7363">
        <v>1024</v>
      </c>
      <c s="220" r="P7363">
        <v>3600</v>
      </c>
      <c t="s" s="220" r="Q7363">
        <v>13267</v>
      </c>
      <c t="s" s="17" r="R7363">
        <v>13268</v>
      </c>
    </row>
    <row r="7364">
      <c t="s" s="128" r="A7364">
        <v>13269</v>
      </c>
      <c t="s" s="220" r="B7364">
        <v>12956</v>
      </c>
      <c t="s" s="220" r="C7364">
        <v>13270</v>
      </c>
      <c t="s" s="220" r="D7364">
        <v>13271</v>
      </c>
      <c s="168" r="E7364">
        <v>41334.6271990741</v>
      </c>
      <c s="220" r="F7364"/>
      <c t="s" s="220" r="G7364">
        <v>57</v>
      </c>
      <c s="220" r="H7364"/>
      <c s="220" r="I7364"/>
      <c s="220" r="J7364">
        <v>277012818</v>
      </c>
      <c s="220" r="K7364"/>
      <c t="s" s="17" r="L7364">
        <v>74</v>
      </c>
      <c t="s" s="17" r="M7364">
        <v>12959</v>
      </c>
      <c s="220" r="N7364">
        <v>596</v>
      </c>
      <c s="220" r="O7364">
        <v>685</v>
      </c>
      <c s="220" r="P7364">
        <v>3600</v>
      </c>
      <c t="s" s="220" r="Q7364">
        <v>13272</v>
      </c>
      <c t="s" s="17" r="R7364">
        <v>13273</v>
      </c>
    </row>
    <row r="7365">
      <c t="s" s="128" r="A7365">
        <v>13274</v>
      </c>
      <c t="s" s="220" r="B7365">
        <v>2865</v>
      </c>
      <c t="s" s="220" r="C7365">
        <v>13275</v>
      </c>
      <c t="s" s="220" r="D7365">
        <v>13276</v>
      </c>
      <c s="168" r="E7365">
        <v>41334.6268865741</v>
      </c>
      <c s="220" r="F7365"/>
      <c t="s" s="220" r="G7365">
        <v>57</v>
      </c>
      <c s="220" r="H7365"/>
      <c s="220" r="I7365"/>
      <c s="220" r="J7365">
        <v>15776298</v>
      </c>
      <c s="220" r="K7365"/>
      <c t="s" s="17" r="L7365">
        <v>228</v>
      </c>
      <c t="s" s="17" r="M7365">
        <v>2868</v>
      </c>
      <c s="220" r="N7365">
        <v>842</v>
      </c>
      <c s="220" r="O7365">
        <v>1024</v>
      </c>
      <c s="220" r="P7365">
        <v>3600</v>
      </c>
      <c t="s" s="220" r="Q7365">
        <v>13277</v>
      </c>
      <c t="s" s="17" r="R7365">
        <v>13278</v>
      </c>
    </row>
    <row r="7366">
      <c t="s" s="128" r="A7366">
        <v>13279</v>
      </c>
      <c t="s" s="220" r="B7366">
        <v>13280</v>
      </c>
      <c t="s" s="220" r="C7366">
        <v>13281</v>
      </c>
      <c t="s" s="220" r="D7366">
        <v>13282</v>
      </c>
      <c s="168" r="E7366">
        <v>41334.6245486111</v>
      </c>
      <c s="220" r="F7366"/>
      <c t="s" s="220" r="G7366">
        <v>46</v>
      </c>
      <c s="220" r="H7366">
        <v>848725196</v>
      </c>
      <c t="s" s="220" r="I7366">
        <v>1623</v>
      </c>
      <c s="220" r="J7366">
        <v>149783280</v>
      </c>
      <c t="s" s="220" r="K7366">
        <v>13283</v>
      </c>
      <c t="s" s="17" r="L7366">
        <v>1367</v>
      </c>
      <c t="s" s="17" r="M7366">
        <v>13284</v>
      </c>
      <c s="220" r="N7366">
        <v>7</v>
      </c>
      <c s="220" r="O7366">
        <v>34</v>
      </c>
      <c s="220" r="P7366">
        <v>3600</v>
      </c>
      <c t="s" s="220" r="Q7366">
        <v>13285</v>
      </c>
      <c t="s" s="17" r="R7366">
        <v>13286</v>
      </c>
    </row>
    <row r="7367">
      <c t="s" s="128" r="A7367">
        <v>13283</v>
      </c>
      <c t="s" s="220" r="B7367">
        <v>1623</v>
      </c>
      <c t="s" s="220" r="C7367">
        <v>13287</v>
      </c>
      <c t="s" s="220" r="D7367">
        <v>13288</v>
      </c>
      <c s="168" r="E7367">
        <v>41334.6206828704</v>
      </c>
      <c t="s" s="220" r="F7367">
        <v>13289</v>
      </c>
      <c t="s" s="220" r="G7367">
        <v>57</v>
      </c>
      <c s="220" r="H7367"/>
      <c s="220" r="I7367"/>
      <c s="220" r="J7367">
        <v>848725196</v>
      </c>
      <c s="220" r="K7367"/>
      <c t="s" s="17" r="L7367">
        <v>116</v>
      </c>
      <c t="s" s="17" r="M7367">
        <v>1627</v>
      </c>
      <c s="220" r="N7367">
        <v>2415</v>
      </c>
      <c s="220" r="O7367">
        <v>70</v>
      </c>
      <c s="220" r="P7367">
        <v>3600</v>
      </c>
      <c t="s" s="220" r="Q7367">
        <v>13290</v>
      </c>
      <c t="s" s="17" r="R7367">
        <v>13291</v>
      </c>
    </row>
    <row r="7368">
      <c t="s" s="128" r="A7368">
        <v>13292</v>
      </c>
      <c t="s" s="220" r="B7368">
        <v>1015</v>
      </c>
      <c t="s" s="220" r="C7368">
        <v>13293</v>
      </c>
      <c t="s" s="220" r="D7368">
        <v>13294</v>
      </c>
      <c s="168" r="E7368">
        <v>41334.6178819444</v>
      </c>
      <c s="220" r="F7368"/>
      <c t="s" s="220" r="G7368">
        <v>46</v>
      </c>
      <c s="220" r="H7368">
        <v>101744839</v>
      </c>
      <c t="s" s="220" r="I7368">
        <v>949</v>
      </c>
      <c s="220" r="J7368">
        <v>49768990</v>
      </c>
      <c t="s" s="220" r="K7368">
        <v>13295</v>
      </c>
      <c t="s" s="17" r="L7368">
        <v>74</v>
      </c>
      <c t="s" s="17" r="M7368">
        <v>1018</v>
      </c>
      <c s="220" r="N7368">
        <v>3487</v>
      </c>
      <c s="220" r="O7368">
        <v>1003</v>
      </c>
      <c s="220" r="P7368">
        <v>3600</v>
      </c>
      <c t="s" s="220" r="Q7368">
        <v>13296</v>
      </c>
      <c t="s" s="17" r="R7368">
        <v>13297</v>
      </c>
    </row>
    <row r="7369">
      <c t="s" s="128" r="A7369">
        <v>13298</v>
      </c>
      <c t="s" s="220" r="B7369">
        <v>7935</v>
      </c>
      <c t="s" s="220" r="C7369">
        <v>13299</v>
      </c>
      <c t="s" s="220" r="D7369">
        <v>13300</v>
      </c>
      <c s="168" r="E7369">
        <v>41334.6139699074</v>
      </c>
      <c s="220" r="F7369"/>
      <c t="s" s="220" r="G7369">
        <v>57</v>
      </c>
      <c s="220" r="H7369"/>
      <c s="220" r="I7369"/>
      <c s="220" r="J7369">
        <v>154869468</v>
      </c>
      <c s="220" r="K7369"/>
      <c t="s" s="17" r="L7369">
        <v>74</v>
      </c>
      <c t="s" s="17" r="M7369">
        <v>7938</v>
      </c>
      <c s="220" r="N7369">
        <v>1007</v>
      </c>
      <c s="220" r="O7369">
        <v>748</v>
      </c>
      <c s="220" r="P7369">
        <v>3600</v>
      </c>
      <c t="s" s="220" r="Q7369">
        <v>13301</v>
      </c>
      <c t="s" s="17" r="R7369">
        <v>13302</v>
      </c>
    </row>
    <row r="7370">
      <c t="s" s="128" r="A7370">
        <v>13303</v>
      </c>
      <c t="s" s="220" r="B7370">
        <v>1015</v>
      </c>
      <c t="s" s="220" r="C7370">
        <v>13304</v>
      </c>
      <c t="s" s="220" r="D7370">
        <v>13305</v>
      </c>
      <c s="168" r="E7370">
        <v>41334.612349537</v>
      </c>
      <c s="220" r="F7370"/>
      <c t="s" s="220" r="G7370">
        <v>46</v>
      </c>
      <c s="220" r="H7370"/>
      <c s="220" r="I7370"/>
      <c s="220" r="J7370">
        <v>49768990</v>
      </c>
      <c s="220" r="K7370"/>
      <c t="s" s="17" r="L7370">
        <v>74</v>
      </c>
      <c t="s" s="17" r="M7370">
        <v>1018</v>
      </c>
      <c s="220" r="N7370">
        <v>3487</v>
      </c>
      <c s="220" r="O7370">
        <v>1003</v>
      </c>
      <c s="220" r="P7370">
        <v>3600</v>
      </c>
      <c t="s" s="220" r="Q7370">
        <v>13306</v>
      </c>
      <c t="s" s="17" r="R7370">
        <v>13307</v>
      </c>
    </row>
    <row r="7371">
      <c t="s" s="128" r="A7371">
        <v>13308</v>
      </c>
      <c t="s" s="220" r="B7371">
        <v>1568</v>
      </c>
      <c t="s" s="220" r="C7371">
        <v>13309</v>
      </c>
      <c t="s" s="220" r="D7371">
        <v>13310</v>
      </c>
      <c s="168" r="E7371">
        <v>41334.5940740741</v>
      </c>
      <c s="220" r="F7371"/>
      <c t="s" s="220" r="G7371">
        <v>57</v>
      </c>
      <c s="220" r="H7371"/>
      <c s="220" r="I7371"/>
      <c s="220" r="J7371">
        <v>1024589965</v>
      </c>
      <c s="220" r="K7371"/>
      <c t="s" s="17" r="L7371">
        <v>74</v>
      </c>
      <c t="s" s="17" r="M7371">
        <v>1571</v>
      </c>
      <c s="220" r="N7371">
        <v>45</v>
      </c>
      <c s="220" r="O7371">
        <v>65</v>
      </c>
      <c s="220" r="P7371">
        <v>3600</v>
      </c>
      <c t="s" s="220" r="Q7371">
        <v>13311</v>
      </c>
      <c t="s" s="17" r="R7371">
        <v>13312</v>
      </c>
    </row>
    <row r="7372">
      <c t="s" s="128" r="A7372">
        <v>13313</v>
      </c>
      <c t="s" s="220" r="B7372">
        <v>180</v>
      </c>
      <c t="s" s="220" r="C7372">
        <v>13314</v>
      </c>
      <c t="s" s="220" r="D7372">
        <v>13315</v>
      </c>
      <c s="168" r="E7372">
        <v>41334.591724537</v>
      </c>
      <c s="220" r="F7372"/>
      <c t="s" s="220" r="G7372">
        <v>57</v>
      </c>
      <c s="220" r="H7372"/>
      <c s="220" r="I7372"/>
      <c s="220" r="J7372">
        <v>96923905</v>
      </c>
      <c s="220" r="K7372"/>
      <c t="s" s="17" r="L7372">
        <v>74</v>
      </c>
      <c t="s" s="17" r="M7372">
        <v>185</v>
      </c>
      <c s="220" r="N7372">
        <v>106</v>
      </c>
      <c s="220" r="O7372">
        <v>232</v>
      </c>
      <c s="220" r="P7372">
        <v>3600</v>
      </c>
      <c t="s" s="220" r="Q7372">
        <v>13316</v>
      </c>
      <c t="s" s="17" r="R7372">
        <v>13317</v>
      </c>
    </row>
    <row r="7373">
      <c t="s" s="128" r="A7373">
        <v>13318</v>
      </c>
      <c t="s" s="220" r="B7373">
        <v>13319</v>
      </c>
      <c t="s" s="220" r="C7373">
        <v>13320</v>
      </c>
      <c t="s" s="220" r="D7373">
        <v>13321</v>
      </c>
      <c s="168" r="E7373">
        <v>41334.580150463</v>
      </c>
      <c s="220" r="F7373"/>
      <c t="s" s="220" r="G7373">
        <v>57</v>
      </c>
      <c s="220" r="H7373"/>
      <c s="220" r="I7373"/>
      <c s="220" r="J7373">
        <v>128161366</v>
      </c>
      <c s="220" r="K7373"/>
      <c t="s" s="17" r="L7373">
        <v>74</v>
      </c>
      <c t="s" s="17" r="M7373">
        <v>13322</v>
      </c>
      <c s="220" r="N7373">
        <v>1992</v>
      </c>
      <c s="220" r="O7373">
        <v>602</v>
      </c>
      <c s="220" r="P7373">
        <v>-10800</v>
      </c>
      <c t="s" s="220" r="Q7373">
        <v>13323</v>
      </c>
      <c t="s" s="17" r="R7373">
        <v>13324</v>
      </c>
    </row>
    <row r="7374">
      <c t="s" s="128" r="A7374">
        <v>13325</v>
      </c>
      <c t="s" s="220" r="B7374">
        <v>2865</v>
      </c>
      <c t="s" s="220" r="C7374">
        <v>13326</v>
      </c>
      <c t="s" s="220" r="D7374">
        <v>13327</v>
      </c>
      <c s="168" r="E7374">
        <v>41334.5765393518</v>
      </c>
      <c s="220" r="F7374"/>
      <c t="s" s="220" r="G7374">
        <v>57</v>
      </c>
      <c s="220" r="H7374"/>
      <c s="220" r="I7374"/>
      <c s="220" r="J7374">
        <v>15776298</v>
      </c>
      <c s="220" r="K7374"/>
      <c t="s" s="17" r="L7374">
        <v>184</v>
      </c>
      <c t="s" s="17" r="M7374">
        <v>2868</v>
      </c>
      <c s="220" r="N7374">
        <v>842</v>
      </c>
      <c s="220" r="O7374">
        <v>1024</v>
      </c>
      <c s="220" r="P7374">
        <v>3600</v>
      </c>
      <c t="s" s="220" r="Q7374">
        <v>13328</v>
      </c>
      <c t="s" s="17" r="R7374">
        <v>13329</v>
      </c>
    </row>
    <row r="7375">
      <c t="s" s="128" r="A7375">
        <v>13330</v>
      </c>
      <c t="s" s="220" r="B7375">
        <v>6177</v>
      </c>
      <c t="s" s="220" r="C7375">
        <v>13331</v>
      </c>
      <c t="s" s="220" r="D7375">
        <v>13332</v>
      </c>
      <c s="168" r="E7375">
        <v>41334.564537037</v>
      </c>
      <c s="220" r="F7375"/>
      <c t="s" s="220" r="G7375">
        <v>57</v>
      </c>
      <c s="220" r="H7375"/>
      <c s="220" r="I7375"/>
      <c s="220" r="J7375">
        <v>92771227</v>
      </c>
      <c s="220" r="K7375"/>
      <c t="s" s="17" r="L7375">
        <v>116</v>
      </c>
      <c t="s" s="17" r="M7375">
        <v>6215</v>
      </c>
      <c s="220" r="N7375">
        <v>228</v>
      </c>
      <c s="220" r="O7375">
        <v>465</v>
      </c>
      <c s="220" r="P7375">
        <v>3600</v>
      </c>
      <c t="s" s="220" r="Q7375">
        <v>13333</v>
      </c>
      <c t="s" s="17" r="R7375">
        <v>13334</v>
      </c>
    </row>
    <row r="7376">
      <c t="s" s="128" r="A7376">
        <v>13335</v>
      </c>
      <c t="s" s="220" r="B7376">
        <v>2865</v>
      </c>
      <c t="s" s="220" r="C7376">
        <v>13336</v>
      </c>
      <c t="s" s="220" r="D7376">
        <v>13337</v>
      </c>
      <c s="168" r="E7376">
        <v>41334.5643287037</v>
      </c>
      <c s="220" r="F7376"/>
      <c t="s" s="220" r="G7376">
        <v>57</v>
      </c>
      <c s="220" r="H7376"/>
      <c s="220" r="I7376"/>
      <c s="220" r="J7376">
        <v>15776298</v>
      </c>
      <c s="220" r="K7376"/>
      <c t="s" s="17" r="L7376">
        <v>228</v>
      </c>
      <c t="s" s="17" r="M7376">
        <v>2868</v>
      </c>
      <c s="220" r="N7376">
        <v>842</v>
      </c>
      <c s="220" r="O7376">
        <v>1024</v>
      </c>
      <c s="220" r="P7376">
        <v>3600</v>
      </c>
      <c t="s" s="220" r="Q7376">
        <v>13338</v>
      </c>
      <c t="s" s="17" r="R7376">
        <v>13339</v>
      </c>
    </row>
    <row r="7377">
      <c t="s" s="128" r="A7377">
        <v>13340</v>
      </c>
      <c t="s" s="220" r="B7377">
        <v>1015</v>
      </c>
      <c t="s" s="220" r="C7377">
        <v>13341</v>
      </c>
      <c t="s" s="220" r="D7377">
        <v>13342</v>
      </c>
      <c s="168" r="E7377">
        <v>41334.5611805556</v>
      </c>
      <c s="220" r="F7377"/>
      <c t="s" s="220" r="G7377">
        <v>46</v>
      </c>
      <c s="220" r="H7377">
        <v>770248848</v>
      </c>
      <c t="s" s="220" r="I7377">
        <v>2559</v>
      </c>
      <c s="220" r="J7377">
        <v>49768990</v>
      </c>
      <c t="s" s="220" r="K7377">
        <v>13343</v>
      </c>
      <c t="s" s="17" r="L7377">
        <v>74</v>
      </c>
      <c t="s" s="17" r="M7377">
        <v>1018</v>
      </c>
      <c s="220" r="N7377">
        <v>3487</v>
      </c>
      <c s="220" r="O7377">
        <v>1003</v>
      </c>
      <c s="220" r="P7377">
        <v>3600</v>
      </c>
      <c t="s" s="220" r="Q7377">
        <v>13344</v>
      </c>
      <c t="s" s="17" r="R7377">
        <v>13345</v>
      </c>
    </row>
    <row r="7378">
      <c t="s" s="128" r="A7378">
        <v>13346</v>
      </c>
      <c t="s" s="220" r="B7378">
        <v>566</v>
      </c>
      <c t="s" s="220" r="C7378">
        <v>13347</v>
      </c>
      <c t="s" s="220" r="D7378">
        <v>13348</v>
      </c>
      <c s="168" r="E7378">
        <v>41334.5596875</v>
      </c>
      <c s="220" r="F7378"/>
      <c t="s" s="220" r="G7378">
        <v>57</v>
      </c>
      <c s="220" r="H7378"/>
      <c s="220" r="I7378"/>
      <c s="220" r="J7378">
        <v>347111716</v>
      </c>
      <c s="220" r="K7378"/>
      <c t="s" s="17" r="L7378">
        <v>74</v>
      </c>
      <c t="s" s="17" r="M7378">
        <v>569</v>
      </c>
      <c s="220" r="N7378">
        <v>3162</v>
      </c>
      <c s="220" r="O7378">
        <v>624</v>
      </c>
      <c s="220" r="P7378">
        <v>-10800</v>
      </c>
      <c t="s" s="220" r="Q7378">
        <v>13349</v>
      </c>
      <c t="s" s="17" r="R7378">
        <v>13350</v>
      </c>
    </row>
    <row r="7379">
      <c t="s" s="128" r="A7379">
        <v>13351</v>
      </c>
      <c t="s" s="220" r="B7379">
        <v>6790</v>
      </c>
      <c t="s" s="220" r="C7379">
        <v>13352</v>
      </c>
      <c t="s" s="220" r="D7379">
        <v>13353</v>
      </c>
      <c s="168" r="E7379">
        <v>41334.5585763889</v>
      </c>
      <c s="220" r="F7379"/>
      <c t="s" s="220" r="G7379">
        <v>57</v>
      </c>
      <c s="220" r="H7379"/>
      <c s="220" r="I7379"/>
      <c s="220" r="J7379">
        <v>550887375</v>
      </c>
      <c s="220" r="K7379"/>
      <c t="s" s="17" r="L7379">
        <v>74</v>
      </c>
      <c t="s" s="17" r="M7379">
        <v>6793</v>
      </c>
      <c s="220" r="N7379">
        <v>805</v>
      </c>
      <c s="220" r="O7379">
        <v>748</v>
      </c>
      <c s="220" r="P7379">
        <v>3600</v>
      </c>
      <c t="s" s="220" r="Q7379">
        <v>13354</v>
      </c>
      <c t="s" s="17" r="R7379">
        <v>13355</v>
      </c>
    </row>
    <row r="7380">
      <c t="s" s="128" r="A7380">
        <v>13343</v>
      </c>
      <c t="s" s="220" r="B7380">
        <v>2559</v>
      </c>
      <c t="s" s="220" r="C7380">
        <v>13356</v>
      </c>
      <c t="s" s="220" r="D7380">
        <v>13357</v>
      </c>
      <c s="168" r="E7380">
        <v>41334.5570486111</v>
      </c>
      <c s="220" r="F7380"/>
      <c t="s" s="220" r="G7380">
        <v>57</v>
      </c>
      <c s="220" r="H7380"/>
      <c s="220" r="I7380"/>
      <c s="220" r="J7380">
        <v>770248848</v>
      </c>
      <c s="220" r="K7380"/>
      <c t="s" s="17" r="L7380">
        <v>116</v>
      </c>
      <c t="s" s="17" r="M7380">
        <v>2562</v>
      </c>
      <c s="220" r="N7380">
        <v>222</v>
      </c>
      <c s="220" r="O7380">
        <v>237</v>
      </c>
      <c s="220" r="P7380"/>
      <c t="s" s="220" r="Q7380">
        <v>13358</v>
      </c>
      <c t="s" s="17" r="R7380">
        <v>6229</v>
      </c>
    </row>
    <row r="7381">
      <c t="s" s="128" r="A7381">
        <v>13359</v>
      </c>
      <c t="s" s="220" r="B7381">
        <v>566</v>
      </c>
      <c t="s" s="220" r="C7381">
        <v>13360</v>
      </c>
      <c t="s" s="220" r="D7381">
        <v>13361</v>
      </c>
      <c s="168" r="E7381">
        <v>41334.5450231481</v>
      </c>
      <c s="220" r="F7381"/>
      <c t="s" s="220" r="G7381">
        <v>57</v>
      </c>
      <c s="220" r="H7381"/>
      <c s="220" r="I7381"/>
      <c s="220" r="J7381">
        <v>347111716</v>
      </c>
      <c s="220" r="K7381"/>
      <c t="s" s="17" r="L7381">
        <v>74</v>
      </c>
      <c t="s" s="17" r="M7381">
        <v>569</v>
      </c>
      <c s="220" r="N7381">
        <v>3162</v>
      </c>
      <c s="220" r="O7381">
        <v>624</v>
      </c>
      <c s="220" r="P7381">
        <v>-10800</v>
      </c>
      <c t="s" s="220" r="Q7381">
        <v>13362</v>
      </c>
      <c t="s" s="17" r="R7381">
        <v>13363</v>
      </c>
    </row>
    <row r="7382">
      <c t="s" s="128" r="A7382">
        <v>13364</v>
      </c>
      <c t="s" s="220" r="B7382">
        <v>1594</v>
      </c>
      <c t="s" s="220" r="C7382">
        <v>13365</v>
      </c>
      <c t="s" s="220" r="D7382">
        <v>13366</v>
      </c>
      <c s="168" r="E7382">
        <v>41334.5334490741</v>
      </c>
      <c s="220" r="F7382"/>
      <c t="s" s="220" r="G7382">
        <v>57</v>
      </c>
      <c s="220" r="H7382">
        <v>301974703</v>
      </c>
      <c t="s" s="220" r="I7382">
        <v>4203</v>
      </c>
      <c s="220" r="J7382">
        <v>166266192</v>
      </c>
      <c t="s" s="220" r="K7382">
        <v>13367</v>
      </c>
      <c t="s" s="17" r="L7382">
        <v>1367</v>
      </c>
      <c t="s" s="17" r="M7382">
        <v>1597</v>
      </c>
      <c s="220" r="N7382">
        <v>255</v>
      </c>
      <c s="220" r="O7382">
        <v>350</v>
      </c>
      <c s="220" r="P7382">
        <v>-10800</v>
      </c>
      <c t="s" s="220" r="Q7382">
        <v>13368</v>
      </c>
      <c t="s" s="17" r="R7382">
        <v>13369</v>
      </c>
    </row>
    <row r="7383">
      <c t="s" s="128" r="A7383">
        <v>13370</v>
      </c>
      <c t="s" s="220" r="B7383">
        <v>566</v>
      </c>
      <c t="s" s="220" r="C7383">
        <v>13371</v>
      </c>
      <c t="s" s="220" r="D7383">
        <v>13372</v>
      </c>
      <c s="168" r="E7383">
        <v>41334.5330439815</v>
      </c>
      <c s="220" r="F7383"/>
      <c t="s" s="220" r="G7383">
        <v>57</v>
      </c>
      <c s="220" r="H7383"/>
      <c s="220" r="I7383"/>
      <c s="220" r="J7383">
        <v>347111716</v>
      </c>
      <c s="220" r="K7383"/>
      <c t="s" s="17" r="L7383">
        <v>74</v>
      </c>
      <c t="s" s="17" r="M7383">
        <v>569</v>
      </c>
      <c s="220" r="N7383">
        <v>3162</v>
      </c>
      <c s="220" r="O7383">
        <v>624</v>
      </c>
      <c s="220" r="P7383">
        <v>-10800</v>
      </c>
      <c t="s" s="220" r="Q7383">
        <v>13373</v>
      </c>
      <c t="s" s="17" r="R7383">
        <v>4866</v>
      </c>
    </row>
    <row r="7384">
      <c t="s" s="128" r="A7384">
        <v>13374</v>
      </c>
      <c t="s" s="220" r="B7384">
        <v>7775</v>
      </c>
      <c t="s" s="220" r="C7384">
        <v>13375</v>
      </c>
      <c t="s" s="220" r="D7384">
        <v>13376</v>
      </c>
      <c s="168" r="E7384">
        <v>41334.5182060185</v>
      </c>
      <c s="220" r="F7384"/>
      <c t="s" s="220" r="G7384">
        <v>57</v>
      </c>
      <c s="220" r="H7384">
        <v>31273076</v>
      </c>
      <c t="s" s="220" r="I7384">
        <v>3946</v>
      </c>
      <c s="220" r="J7384">
        <v>227732049</v>
      </c>
      <c t="s" s="220" r="K7384">
        <v>13377</v>
      </c>
      <c t="s" s="17" r="L7384">
        <v>228</v>
      </c>
      <c t="s" s="17" r="M7384">
        <v>7778</v>
      </c>
      <c s="220" r="N7384">
        <v>120</v>
      </c>
      <c s="220" r="O7384">
        <v>165</v>
      </c>
      <c s="220" r="P7384">
        <v>3600</v>
      </c>
      <c t="s" s="220" r="Q7384">
        <v>13378</v>
      </c>
      <c t="s" s="17" r="R7384">
        <v>13379</v>
      </c>
    </row>
    <row r="7385">
      <c t="s" s="128" r="A7385">
        <v>13377</v>
      </c>
      <c t="s" s="220" r="B7385">
        <v>3946</v>
      </c>
      <c t="s" s="220" r="C7385">
        <v>13380</v>
      </c>
      <c t="s" s="220" r="D7385">
        <v>13381</v>
      </c>
      <c s="168" r="E7385">
        <v>41334.512962963</v>
      </c>
      <c s="220" r="F7385"/>
      <c t="s" s="220" r="G7385">
        <v>46</v>
      </c>
      <c s="220" r="H7385"/>
      <c s="220" r="I7385"/>
      <c s="220" r="J7385">
        <v>31273076</v>
      </c>
      <c s="220" r="K7385"/>
      <c t="s" s="17" r="L7385">
        <v>74</v>
      </c>
      <c t="s" s="17" r="M7385">
        <v>3949</v>
      </c>
      <c s="220" r="N7385">
        <v>117</v>
      </c>
      <c s="220" r="O7385">
        <v>205</v>
      </c>
      <c s="220" r="P7385">
        <v>3600</v>
      </c>
      <c t="s" s="220" r="Q7385">
        <v>13382</v>
      </c>
      <c t="s" s="17" r="R7385">
        <v>13383</v>
      </c>
    </row>
    <row r="7386">
      <c t="s" s="128" r="A7386">
        <v>13367</v>
      </c>
      <c t="s" s="220" r="B7386">
        <v>4203</v>
      </c>
      <c t="s" s="220" r="C7386">
        <v>13384</v>
      </c>
      <c t="s" s="220" r="D7386">
        <v>13385</v>
      </c>
      <c s="168" r="E7386">
        <v>41334.5121412037</v>
      </c>
      <c s="220" r="F7386"/>
      <c t="s" s="220" r="G7386">
        <v>57</v>
      </c>
      <c s="220" r="H7386"/>
      <c s="220" r="I7386"/>
      <c s="220" r="J7386">
        <v>301974703</v>
      </c>
      <c s="220" r="K7386"/>
      <c t="s" s="17" r="L7386">
        <v>74</v>
      </c>
      <c t="s" s="17" r="M7386">
        <v>11207</v>
      </c>
      <c s="220" r="N7386">
        <v>4447</v>
      </c>
      <c s="220" r="O7386">
        <v>200</v>
      </c>
      <c s="220" r="P7386">
        <v>-10800</v>
      </c>
      <c t="s" s="220" r="Q7386">
        <v>13386</v>
      </c>
      <c t="s" s="17" r="R7386">
        <v>4776</v>
      </c>
    </row>
    <row r="7387">
      <c t="s" s="128" r="A7387">
        <v>13387</v>
      </c>
      <c t="s" s="220" r="B7387">
        <v>1015</v>
      </c>
      <c t="s" s="220" r="C7387">
        <v>13388</v>
      </c>
      <c t="s" s="220" r="D7387">
        <v>13389</v>
      </c>
      <c s="168" r="E7387">
        <v>41334.4509259259</v>
      </c>
      <c s="220" r="F7387"/>
      <c t="s" s="220" r="G7387">
        <v>46</v>
      </c>
      <c s="220" r="H7387"/>
      <c s="220" r="I7387"/>
      <c s="220" r="J7387">
        <v>49768990</v>
      </c>
      <c s="220" r="K7387"/>
      <c t="s" s="17" r="L7387">
        <v>74</v>
      </c>
      <c t="s" s="17" r="M7387">
        <v>1018</v>
      </c>
      <c s="220" r="N7387">
        <v>3487</v>
      </c>
      <c s="220" r="O7387">
        <v>1003</v>
      </c>
      <c s="220" r="P7387">
        <v>3600</v>
      </c>
      <c t="s" s="220" r="Q7387">
        <v>13390</v>
      </c>
      <c t="s" s="17" r="R7387">
        <v>13391</v>
      </c>
    </row>
    <row r="7388">
      <c t="s" s="128" r="A7388">
        <v>13392</v>
      </c>
      <c t="s" s="220" r="B7388">
        <v>408</v>
      </c>
      <c t="s" s="220" r="C7388">
        <v>13393</v>
      </c>
      <c t="s" s="220" r="D7388">
        <v>13394</v>
      </c>
      <c s="168" r="E7388">
        <v>41334.4327314815</v>
      </c>
      <c s="220" r="F7388"/>
      <c t="s" s="220" r="G7388">
        <v>57</v>
      </c>
      <c s="220" r="H7388"/>
      <c s="220" r="I7388"/>
      <c s="220" r="J7388">
        <v>27516037</v>
      </c>
      <c s="220" r="K7388"/>
      <c t="s" s="17" r="L7388">
        <v>74</v>
      </c>
      <c t="s" s="17" r="M7388">
        <v>411</v>
      </c>
      <c s="220" r="N7388">
        <v>255</v>
      </c>
      <c s="220" r="O7388">
        <v>356</v>
      </c>
      <c s="220" r="P7388">
        <v>3600</v>
      </c>
      <c t="s" s="220" r="Q7388">
        <v>13395</v>
      </c>
      <c t="s" s="17" r="R7388">
        <v>13396</v>
      </c>
    </row>
    <row r="7389">
      <c t="s" s="128" r="A7389">
        <v>13397</v>
      </c>
      <c t="s" s="220" r="B7389">
        <v>1785</v>
      </c>
      <c t="s" s="220" r="C7389">
        <v>13398</v>
      </c>
      <c t="s" s="220" r="D7389">
        <v>13399</v>
      </c>
      <c s="168" r="E7389">
        <v>41334.4262962963</v>
      </c>
      <c s="220" r="F7389"/>
      <c t="s" s="220" r="G7389">
        <v>57</v>
      </c>
      <c s="220" r="H7389"/>
      <c s="220" r="I7389"/>
      <c s="220" r="J7389">
        <v>524653656</v>
      </c>
      <c s="220" r="K7389"/>
      <c t="s" s="17" r="L7389">
        <v>116</v>
      </c>
      <c t="s" s="17" r="M7389">
        <v>1788</v>
      </c>
      <c s="220" r="N7389">
        <v>121</v>
      </c>
      <c s="220" r="O7389">
        <v>181</v>
      </c>
      <c s="220" r="P7389"/>
      <c t="s" s="220" r="Q7389">
        <v>13400</v>
      </c>
      <c t="s" s="17" r="R7389">
        <v>13401</v>
      </c>
    </row>
    <row r="7390">
      <c t="s" s="128" r="A7390">
        <v>13402</v>
      </c>
      <c t="s" s="220" r="B7390">
        <v>1015</v>
      </c>
      <c t="s" s="220" r="C7390">
        <v>13403</v>
      </c>
      <c t="s" s="220" r="D7390">
        <v>13404</v>
      </c>
      <c s="168" r="E7390">
        <v>41334.4190046296</v>
      </c>
      <c s="220" r="F7390"/>
      <c t="s" s="220" r="G7390">
        <v>46</v>
      </c>
      <c s="220" r="H7390"/>
      <c s="220" r="I7390"/>
      <c s="220" r="J7390">
        <v>49768990</v>
      </c>
      <c s="220" r="K7390"/>
      <c t="s" s="17" r="L7390">
        <v>116</v>
      </c>
      <c t="s" s="17" r="M7390">
        <v>1018</v>
      </c>
      <c s="220" r="N7390">
        <v>3487</v>
      </c>
      <c s="220" r="O7390">
        <v>1003</v>
      </c>
      <c s="220" r="P7390">
        <v>3600</v>
      </c>
      <c t="s" s="220" r="Q7390">
        <v>13405</v>
      </c>
      <c t="s" s="17" r="R7390">
        <v>13406</v>
      </c>
    </row>
    <row r="7391">
      <c t="s" s="128" r="A7391">
        <v>13407</v>
      </c>
      <c t="s" s="220" r="B7391">
        <v>408</v>
      </c>
      <c t="s" s="220" r="C7391">
        <v>13408</v>
      </c>
      <c t="s" s="220" r="D7391">
        <v>13409</v>
      </c>
      <c s="168" r="E7391">
        <v>41334.4021875</v>
      </c>
      <c s="220" r="F7391"/>
      <c t="s" s="220" r="G7391">
        <v>57</v>
      </c>
      <c s="220" r="H7391">
        <v>112154454</v>
      </c>
      <c t="s" s="220" r="I7391">
        <v>7288</v>
      </c>
      <c s="220" r="J7391">
        <v>27516037</v>
      </c>
      <c t="s" s="220" r="K7391">
        <v>13410</v>
      </c>
      <c t="s" s="17" r="L7391">
        <v>228</v>
      </c>
      <c t="s" s="17" r="M7391">
        <v>411</v>
      </c>
      <c s="220" r="N7391">
        <v>255</v>
      </c>
      <c s="220" r="O7391">
        <v>356</v>
      </c>
      <c s="220" r="P7391">
        <v>3600</v>
      </c>
      <c t="s" s="220" r="Q7391">
        <v>13411</v>
      </c>
      <c t="s" s="17" r="R7391">
        <v>13412</v>
      </c>
    </row>
    <row r="7392">
      <c t="s" s="128" r="A7392">
        <v>13410</v>
      </c>
      <c t="s" s="220" r="B7392">
        <v>7288</v>
      </c>
      <c t="s" s="220" r="C7392">
        <v>13413</v>
      </c>
      <c t="s" s="220" r="D7392">
        <v>13414</v>
      </c>
      <c s="168" r="E7392">
        <v>41334.398912037</v>
      </c>
      <c s="220" r="F7392"/>
      <c t="s" s="220" r="G7392">
        <v>7291</v>
      </c>
      <c s="220" r="H7392">
        <v>27516037</v>
      </c>
      <c t="s" s="220" r="I7392">
        <v>408</v>
      </c>
      <c s="220" r="J7392">
        <v>112154454</v>
      </c>
      <c t="s" s="220" r="K7392">
        <v>13415</v>
      </c>
      <c t="s" s="17" r="L7392">
        <v>228</v>
      </c>
      <c t="s" s="17" r="M7392">
        <v>7292</v>
      </c>
      <c s="220" r="N7392">
        <v>113</v>
      </c>
      <c s="220" r="O7392">
        <v>343</v>
      </c>
      <c s="220" r="P7392">
        <v>-10800</v>
      </c>
      <c t="s" s="220" r="Q7392">
        <v>13416</v>
      </c>
      <c t="s" s="17" r="R7392">
        <v>13417</v>
      </c>
    </row>
    <row r="7393">
      <c t="s" s="128" r="A7393">
        <v>13415</v>
      </c>
      <c t="s" s="220" r="B7393">
        <v>408</v>
      </c>
      <c t="s" s="220" r="C7393">
        <v>13418</v>
      </c>
      <c t="s" s="220" r="D7393">
        <v>13419</v>
      </c>
      <c s="168" r="E7393">
        <v>41334.3983101852</v>
      </c>
      <c s="220" r="F7393"/>
      <c t="s" s="220" r="G7393">
        <v>57</v>
      </c>
      <c s="220" r="H7393"/>
      <c s="220" r="I7393"/>
      <c s="220" r="J7393">
        <v>27516037</v>
      </c>
      <c s="220" r="K7393"/>
      <c t="s" s="17" r="L7393">
        <v>228</v>
      </c>
      <c t="s" s="17" r="M7393">
        <v>411</v>
      </c>
      <c s="220" r="N7393">
        <v>255</v>
      </c>
      <c s="220" r="O7393">
        <v>356</v>
      </c>
      <c s="220" r="P7393">
        <v>3600</v>
      </c>
      <c t="s" s="220" r="Q7393">
        <v>13420</v>
      </c>
      <c t="s" s="17" r="R7393">
        <v>13421</v>
      </c>
    </row>
    <row r="7394">
      <c t="s" s="128" r="A7394">
        <v>13422</v>
      </c>
      <c t="s" s="220" r="B7394">
        <v>13423</v>
      </c>
      <c t="s" s="220" r="C7394">
        <v>13424</v>
      </c>
      <c t="s" s="220" r="D7394">
        <v>13425</v>
      </c>
      <c s="168" r="E7394">
        <v>41334.3874652778</v>
      </c>
      <c s="220" r="F7394"/>
      <c t="s" s="220" r="G7394">
        <v>57</v>
      </c>
      <c s="220" r="H7394"/>
      <c s="220" r="I7394"/>
      <c s="220" r="J7394">
        <v>22660197</v>
      </c>
      <c s="220" r="K7394"/>
      <c t="s" s="17" r="L7394">
        <v>74</v>
      </c>
      <c t="s" s="17" r="M7394">
        <v>13426</v>
      </c>
      <c s="220" r="N7394">
        <v>1750</v>
      </c>
      <c s="220" r="O7394">
        <v>438</v>
      </c>
      <c s="220" r="P7394">
        <v>3600</v>
      </c>
      <c t="s" s="220" r="Q7394">
        <v>13427</v>
      </c>
      <c t="s" s="17" r="R7394">
        <v>13428</v>
      </c>
    </row>
    <row r="7395">
      <c t="s" s="128" r="A7395">
        <v>13429</v>
      </c>
      <c t="s" s="220" r="B7395">
        <v>704</v>
      </c>
      <c t="s" s="220" r="C7395">
        <v>13430</v>
      </c>
      <c t="s" s="220" r="D7395">
        <v>13431</v>
      </c>
      <c s="168" r="E7395">
        <v>41334.3625810185</v>
      </c>
      <c s="220" r="F7395"/>
      <c t="s" s="220" r="G7395">
        <v>57</v>
      </c>
      <c s="220" r="H7395"/>
      <c s="220" r="I7395"/>
      <c s="220" r="J7395">
        <v>336810390</v>
      </c>
      <c s="220" r="K7395"/>
      <c t="s" s="17" r="L7395">
        <v>74</v>
      </c>
      <c t="s" s="17" r="M7395">
        <v>707</v>
      </c>
      <c s="220" r="N7395">
        <v>139</v>
      </c>
      <c s="220" r="O7395">
        <v>238</v>
      </c>
      <c s="220" r="P7395">
        <v>3600</v>
      </c>
      <c t="s" s="220" r="Q7395">
        <v>13432</v>
      </c>
      <c t="s" s="17" r="R7395">
        <v>13433</v>
      </c>
    </row>
    <row r="7396">
      <c t="s" s="128" r="A7396">
        <v>13434</v>
      </c>
      <c t="s" s="220" r="B7396">
        <v>13435</v>
      </c>
      <c t="s" s="220" r="C7396">
        <v>13436</v>
      </c>
      <c t="s" s="220" r="D7396">
        <v>13437</v>
      </c>
      <c s="168" r="E7396">
        <v>41334.304537037</v>
      </c>
      <c s="220" r="F7396"/>
      <c t="s" s="220" r="G7396">
        <v>46</v>
      </c>
      <c s="220" r="H7396">
        <v>123843145</v>
      </c>
      <c t="s" s="220" r="I7396">
        <v>13438</v>
      </c>
      <c s="220" r="J7396">
        <v>41593033</v>
      </c>
      <c t="s" s="220" r="K7396">
        <v>13439</v>
      </c>
      <c t="s" s="17" r="L7396">
        <v>228</v>
      </c>
      <c t="s" s="17" r="M7396">
        <v>13440</v>
      </c>
      <c s="220" r="N7396">
        <v>372</v>
      </c>
      <c s="220" r="O7396">
        <v>281</v>
      </c>
      <c s="220" r="P7396"/>
      <c t="s" s="220" r="Q7396">
        <v>13441</v>
      </c>
      <c t="s" s="17" r="R7396">
        <v>13442</v>
      </c>
    </row>
    <row r="7397">
      <c t="s" s="128" r="A7397">
        <v>13443</v>
      </c>
      <c t="s" s="220" r="B7397">
        <v>5288</v>
      </c>
      <c t="s" s="220" r="C7397">
        <v>13444</v>
      </c>
      <c t="s" s="220" r="D7397">
        <v>13445</v>
      </c>
      <c s="168" r="E7397">
        <v>41333.8575810185</v>
      </c>
      <c s="220" r="F7397"/>
      <c t="s" s="220" r="G7397">
        <v>57</v>
      </c>
      <c s="220" r="H7397"/>
      <c s="220" r="I7397"/>
      <c s="220" r="J7397">
        <v>6421942</v>
      </c>
      <c s="220" r="K7397"/>
      <c t="s" s="17" r="L7397">
        <v>228</v>
      </c>
      <c t="s" s="17" r="M7397">
        <v>5321</v>
      </c>
      <c s="220" r="N7397">
        <v>278</v>
      </c>
      <c s="220" r="O7397">
        <v>570</v>
      </c>
      <c s="220" r="P7397">
        <v>3600</v>
      </c>
      <c t="s" s="220" r="Q7397">
        <v>13446</v>
      </c>
      <c t="s" s="17" r="R7397">
        <v>13447</v>
      </c>
    </row>
    <row r="7398">
      <c t="s" s="128" r="A7398">
        <v>13448</v>
      </c>
      <c t="s" s="220" r="B7398">
        <v>1623</v>
      </c>
      <c t="s" s="220" r="C7398">
        <v>13449</v>
      </c>
      <c t="s" s="220" r="D7398">
        <v>13450</v>
      </c>
      <c s="168" r="E7398">
        <v>41333.827662037</v>
      </c>
      <c t="s" s="220" r="F7398">
        <v>13451</v>
      </c>
      <c t="s" s="220" r="G7398">
        <v>57</v>
      </c>
      <c s="220" r="H7398"/>
      <c s="220" r="I7398"/>
      <c s="220" r="J7398">
        <v>848725196</v>
      </c>
      <c s="220" r="K7398"/>
      <c t="s" s="17" r="L7398">
        <v>7129</v>
      </c>
      <c t="s" s="17" r="M7398">
        <v>1627</v>
      </c>
      <c s="220" r="N7398">
        <v>2415</v>
      </c>
      <c s="220" r="O7398">
        <v>70</v>
      </c>
      <c s="220" r="P7398">
        <v>3600</v>
      </c>
      <c t="s" s="220" r="Q7398">
        <v>13452</v>
      </c>
      <c t="s" s="17" r="R7398">
        <v>13453</v>
      </c>
    </row>
    <row r="7399">
      <c t="s" s="128" r="A7399">
        <v>13454</v>
      </c>
      <c t="s" s="220" r="B7399">
        <v>180</v>
      </c>
      <c t="s" s="220" r="C7399">
        <v>13455</v>
      </c>
      <c t="s" s="220" r="D7399">
        <v>13456</v>
      </c>
      <c s="168" r="E7399">
        <v>41333.8224074074</v>
      </c>
      <c t="s" s="220" r="F7399">
        <v>13457</v>
      </c>
      <c t="s" s="220" r="G7399">
        <v>57</v>
      </c>
      <c s="220" r="H7399"/>
      <c s="220" r="I7399"/>
      <c s="220" r="J7399">
        <v>96923905</v>
      </c>
      <c s="220" r="K7399"/>
      <c t="s" s="17" r="L7399">
        <v>135</v>
      </c>
      <c t="s" s="17" r="M7399">
        <v>185</v>
      </c>
      <c s="220" r="N7399">
        <v>106</v>
      </c>
      <c s="220" r="O7399">
        <v>232</v>
      </c>
      <c s="220" r="P7399">
        <v>3600</v>
      </c>
      <c t="s" s="220" r="Q7399">
        <v>13458</v>
      </c>
      <c t="s" s="17" r="R7399">
        <v>13459</v>
      </c>
    </row>
    <row r="7400">
      <c t="s" s="128" r="A7400">
        <v>13460</v>
      </c>
      <c t="s" s="220" r="B7400">
        <v>2118</v>
      </c>
      <c t="s" s="220" r="C7400">
        <v>13461</v>
      </c>
      <c t="s" s="220" r="D7400">
        <v>13462</v>
      </c>
      <c s="168" r="E7400">
        <v>41333.8193518518</v>
      </c>
      <c s="220" r="F7400"/>
      <c t="s" s="220" r="G7400">
        <v>57</v>
      </c>
      <c s="220" r="H7400"/>
      <c s="220" r="I7400"/>
      <c s="220" r="J7400">
        <v>85952314</v>
      </c>
      <c s="220" r="K7400"/>
      <c t="s" s="17" r="L7400">
        <v>10219</v>
      </c>
      <c t="s" s="17" r="M7400">
        <v>2121</v>
      </c>
      <c s="220" r="N7400">
        <v>755</v>
      </c>
      <c s="220" r="O7400">
        <v>694</v>
      </c>
      <c s="220" r="P7400">
        <v>3600</v>
      </c>
      <c t="s" s="220" r="Q7400">
        <v>13463</v>
      </c>
      <c t="s" s="17" r="R7400">
        <v>13464</v>
      </c>
    </row>
    <row r="7401">
      <c t="s" s="128" r="A7401">
        <v>13465</v>
      </c>
      <c t="s" s="220" r="B7401">
        <v>7775</v>
      </c>
      <c t="s" s="220" r="C7401">
        <v>13466</v>
      </c>
      <c t="s" s="220" r="D7401">
        <v>13467</v>
      </c>
      <c s="168" r="E7401">
        <v>41333.8066203704</v>
      </c>
      <c s="220" r="F7401"/>
      <c t="s" s="220" r="G7401">
        <v>57</v>
      </c>
      <c s="220" r="H7401">
        <v>336810390</v>
      </c>
      <c t="s" s="220" r="I7401">
        <v>704</v>
      </c>
      <c s="220" r="J7401">
        <v>227732049</v>
      </c>
      <c t="s" s="220" r="K7401">
        <v>13468</v>
      </c>
      <c t="s" s="17" r="L7401">
        <v>228</v>
      </c>
      <c t="s" s="17" r="M7401">
        <v>7778</v>
      </c>
      <c s="220" r="N7401">
        <v>120</v>
      </c>
      <c s="220" r="O7401">
        <v>165</v>
      </c>
      <c s="220" r="P7401">
        <v>3600</v>
      </c>
      <c t="s" s="220" r="Q7401">
        <v>13469</v>
      </c>
      <c t="s" s="17" r="R7401">
        <v>13470</v>
      </c>
    </row>
    <row r="7402">
      <c t="s" s="128" r="A7402">
        <v>13471</v>
      </c>
      <c t="s" s="220" r="B7402">
        <v>7288</v>
      </c>
      <c t="s" s="220" r="C7402">
        <v>13472</v>
      </c>
      <c t="s" s="220" r="D7402">
        <v>13473</v>
      </c>
      <c s="168" r="E7402">
        <v>41333.772025463</v>
      </c>
      <c s="220" r="F7402"/>
      <c t="s" s="220" r="G7402">
        <v>7291</v>
      </c>
      <c s="220" r="H7402"/>
      <c s="220" r="I7402"/>
      <c s="220" r="J7402">
        <v>112154454</v>
      </c>
      <c s="220" r="K7402"/>
      <c t="s" s="17" r="L7402">
        <v>228</v>
      </c>
      <c t="s" s="17" r="M7402">
        <v>7292</v>
      </c>
      <c s="220" r="N7402">
        <v>113</v>
      </c>
      <c s="220" r="O7402">
        <v>343</v>
      </c>
      <c s="220" r="P7402">
        <v>-10800</v>
      </c>
      <c t="s" s="220" r="Q7402">
        <v>13474</v>
      </c>
      <c t="s" s="17" r="R7402">
        <v>13475</v>
      </c>
    </row>
    <row r="7403">
      <c t="s" s="128" r="A7403">
        <v>13476</v>
      </c>
      <c t="s" s="220" r="B7403">
        <v>180</v>
      </c>
      <c t="s" s="220" r="C7403">
        <v>13477</v>
      </c>
      <c t="s" s="220" r="D7403">
        <v>13478</v>
      </c>
      <c s="168" r="E7403">
        <v>41333.7706828704</v>
      </c>
      <c s="220" r="F7403"/>
      <c t="s" s="220" r="G7403">
        <v>57</v>
      </c>
      <c s="220" r="H7403"/>
      <c s="220" r="I7403"/>
      <c s="220" r="J7403">
        <v>96923905</v>
      </c>
      <c s="220" r="K7403"/>
      <c t="s" s="17" r="L7403">
        <v>135</v>
      </c>
      <c t="s" s="17" r="M7403">
        <v>185</v>
      </c>
      <c s="220" r="N7403">
        <v>106</v>
      </c>
      <c s="220" r="O7403">
        <v>232</v>
      </c>
      <c s="220" r="P7403">
        <v>3600</v>
      </c>
      <c t="s" s="220" r="Q7403">
        <v>13479</v>
      </c>
      <c t="s" s="17" r="R7403">
        <v>13480</v>
      </c>
    </row>
    <row r="7404">
      <c t="s" s="128" r="A7404">
        <v>13497</v>
      </c>
      <c t="s" s="220" r="B7404">
        <v>11799</v>
      </c>
      <c t="s" s="220" r="C7404">
        <v>13498</v>
      </c>
      <c t="s" s="220" r="D7404">
        <v>13499</v>
      </c>
      <c s="168" r="E7404">
        <v>41333.7705671296</v>
      </c>
      <c s="220" r="F7404"/>
      <c t="s" s="220" r="G7404">
        <v>57</v>
      </c>
      <c s="220" r="H7404"/>
      <c s="220" r="I7404"/>
      <c s="220" r="J7404">
        <v>260238562</v>
      </c>
      <c s="220" r="K7404"/>
      <c t="s" s="17" r="L7404">
        <v>74</v>
      </c>
      <c t="s" s="17" r="M7404">
        <v>11802</v>
      </c>
      <c s="220" r="N7404">
        <v>214</v>
      </c>
      <c s="220" r="O7404">
        <v>227</v>
      </c>
      <c s="220" r="P7404">
        <v>3600</v>
      </c>
      <c t="s" s="220" r="Q7404">
        <v>13500</v>
      </c>
      <c t="s" s="17" r="R7404">
        <v>13501</v>
      </c>
    </row>
    <row r="7405">
      <c t="s" s="128" r="A7405">
        <v>13502</v>
      </c>
      <c t="s" s="220" r="B7405">
        <v>1623</v>
      </c>
      <c t="s" s="220" r="C7405">
        <v>13503</v>
      </c>
      <c t="s" s="220" r="D7405">
        <v>13504</v>
      </c>
      <c s="168" r="E7405">
        <v>41333.7663657407</v>
      </c>
      <c t="s" s="220" r="F7405">
        <v>13505</v>
      </c>
      <c t="s" s="220" r="G7405">
        <v>57</v>
      </c>
      <c s="220" r="H7405"/>
      <c s="220" r="I7405"/>
      <c s="220" r="J7405">
        <v>848725196</v>
      </c>
      <c s="220" r="K7405"/>
      <c t="s" s="17" r="L7405">
        <v>49</v>
      </c>
      <c t="s" s="17" r="M7405">
        <v>1627</v>
      </c>
      <c s="220" r="N7405">
        <v>2415</v>
      </c>
      <c s="220" r="O7405">
        <v>70</v>
      </c>
      <c s="220" r="P7405">
        <v>3600</v>
      </c>
      <c t="s" s="220" r="Q7405">
        <v>13506</v>
      </c>
      <c t="s" s="17" r="R7405">
        <v>13507</v>
      </c>
    </row>
    <row r="7406">
      <c t="s" s="128" r="A7406">
        <v>13508</v>
      </c>
      <c t="s" s="220" r="B7406">
        <v>157</v>
      </c>
      <c t="s" s="220" r="C7406">
        <v>13509</v>
      </c>
      <c t="s" s="220" r="D7406">
        <v>13510</v>
      </c>
      <c s="168" r="E7406">
        <v>41333.7659490741</v>
      </c>
      <c s="220" r="F7406"/>
      <c t="s" s="220" r="G7406">
        <v>57</v>
      </c>
      <c s="220" r="H7406"/>
      <c s="220" r="I7406"/>
      <c s="220" r="J7406">
        <v>109293980</v>
      </c>
      <c s="220" r="K7406"/>
      <c t="s" s="17" r="L7406">
        <v>160</v>
      </c>
      <c t="s" s="17" r="M7406">
        <v>161</v>
      </c>
      <c s="220" r="N7406">
        <v>42</v>
      </c>
      <c s="220" r="O7406">
        <v>75</v>
      </c>
      <c s="220" r="P7406">
        <v>3600</v>
      </c>
      <c t="s" s="220" r="Q7406">
        <v>13511</v>
      </c>
      <c t="s" s="17" r="R7406">
        <v>13512</v>
      </c>
    </row>
    <row r="7407">
      <c t="s" s="128" r="A7407">
        <v>13513</v>
      </c>
      <c t="s" s="220" r="B7407">
        <v>10131</v>
      </c>
      <c t="s" s="220" r="C7407">
        <v>13514</v>
      </c>
      <c t="s" s="220" r="D7407">
        <v>13515</v>
      </c>
      <c s="168" r="E7407">
        <v>41333.7617592593</v>
      </c>
      <c s="220" r="F7407"/>
      <c t="s" s="220" r="G7407">
        <v>57</v>
      </c>
      <c s="220" r="H7407"/>
      <c s="220" r="I7407"/>
      <c s="220" r="J7407">
        <v>22470711</v>
      </c>
      <c s="220" r="K7407"/>
      <c t="s" s="17" r="L7407">
        <v>116</v>
      </c>
      <c t="s" s="17" r="M7407">
        <v>10134</v>
      </c>
      <c s="220" r="N7407">
        <v>5740</v>
      </c>
      <c s="220" r="O7407">
        <v>664</v>
      </c>
      <c s="220" r="P7407">
        <v>3600</v>
      </c>
      <c t="s" s="220" r="Q7407">
        <v>13516</v>
      </c>
      <c t="s" s="17" r="R7407">
        <v>13517</v>
      </c>
    </row>
    <row r="7408">
      <c t="s" s="128" r="A7408">
        <v>13518</v>
      </c>
      <c t="s" s="220" r="B7408">
        <v>180</v>
      </c>
      <c t="s" s="220" r="C7408">
        <v>13519</v>
      </c>
      <c t="s" s="220" r="D7408">
        <v>13520</v>
      </c>
      <c s="168" r="E7408">
        <v>41333.7612384259</v>
      </c>
      <c t="s" s="220" r="F7408">
        <v>13521</v>
      </c>
      <c t="s" s="220" r="G7408">
        <v>57</v>
      </c>
      <c s="220" r="H7408"/>
      <c s="220" r="I7408"/>
      <c s="220" r="J7408">
        <v>96923905</v>
      </c>
      <c s="220" r="K7408"/>
      <c t="s" s="17" r="L7408">
        <v>135</v>
      </c>
      <c t="s" s="17" r="M7408">
        <v>185</v>
      </c>
      <c s="220" r="N7408">
        <v>106</v>
      </c>
      <c s="220" r="O7408">
        <v>232</v>
      </c>
      <c s="220" r="P7408">
        <v>3600</v>
      </c>
      <c t="s" s="220" r="Q7408">
        <v>13522</v>
      </c>
      <c t="s" s="17" r="R7408">
        <v>13523</v>
      </c>
    </row>
    <row r="7409">
      <c t="s" s="128" r="A7409">
        <v>13524</v>
      </c>
      <c t="s" s="220" r="B7409">
        <v>2786</v>
      </c>
      <c t="s" s="220" r="C7409">
        <v>13525</v>
      </c>
      <c t="s" s="220" r="D7409">
        <v>13526</v>
      </c>
      <c s="168" r="E7409">
        <v>41333.7611226852</v>
      </c>
      <c s="220" r="F7409"/>
      <c t="s" s="220" r="G7409">
        <v>57</v>
      </c>
      <c s="220" r="H7409">
        <v>1194999571</v>
      </c>
      <c t="s" s="220" r="I7409">
        <v>13527</v>
      </c>
      <c s="220" r="J7409">
        <v>1055455069</v>
      </c>
      <c t="s" s="220" r="K7409">
        <v>13528</v>
      </c>
      <c t="s" s="17" r="L7409">
        <v>49</v>
      </c>
      <c t="s" s="17" r="M7409">
        <v>2789</v>
      </c>
      <c s="220" r="N7409">
        <v>74</v>
      </c>
      <c s="220" r="O7409">
        <v>115</v>
      </c>
      <c s="220" r="P7409">
        <v>-36000</v>
      </c>
      <c t="s" s="220" r="Q7409">
        <v>13529</v>
      </c>
      <c t="s" s="17" r="R7409">
        <v>13530</v>
      </c>
    </row>
    <row r="7410">
      <c t="s" s="128" r="A7410">
        <v>13531</v>
      </c>
      <c t="s" s="220" r="B7410">
        <v>1623</v>
      </c>
      <c t="s" s="220" r="C7410">
        <v>13532</v>
      </c>
      <c t="s" s="220" r="D7410">
        <v>13533</v>
      </c>
      <c s="168" r="E7410">
        <v>41333.7565509259</v>
      </c>
      <c t="s" s="220" r="F7410">
        <v>13534</v>
      </c>
      <c t="s" s="220" r="G7410">
        <v>57</v>
      </c>
      <c s="220" r="H7410"/>
      <c s="220" r="I7410"/>
      <c s="220" r="J7410">
        <v>848725196</v>
      </c>
      <c s="220" r="K7410"/>
      <c t="s" s="17" r="L7410">
        <v>49</v>
      </c>
      <c t="s" s="17" r="M7410">
        <v>1627</v>
      </c>
      <c s="220" r="N7410">
        <v>2415</v>
      </c>
      <c s="220" r="O7410">
        <v>70</v>
      </c>
      <c s="220" r="P7410">
        <v>3600</v>
      </c>
      <c t="s" s="220" r="Q7410">
        <v>13535</v>
      </c>
      <c t="s" s="17" r="R7410">
        <v>13536</v>
      </c>
    </row>
    <row r="7411">
      <c t="s" s="128" r="A7411">
        <v>13537</v>
      </c>
      <c t="s" s="220" r="B7411">
        <v>2786</v>
      </c>
      <c t="s" s="220" r="C7411">
        <v>13538</v>
      </c>
      <c t="s" s="220" r="D7411">
        <v>13539</v>
      </c>
      <c s="168" r="E7411">
        <v>41333.7540972222</v>
      </c>
      <c s="220" r="F7411"/>
      <c t="s" s="220" r="G7411">
        <v>57</v>
      </c>
      <c s="220" r="H7411">
        <v>1194999571</v>
      </c>
      <c t="s" s="220" r="I7411">
        <v>13527</v>
      </c>
      <c s="220" r="J7411">
        <v>1055455069</v>
      </c>
      <c t="s" s="220" r="K7411">
        <v>13540</v>
      </c>
      <c t="s" s="17" r="L7411">
        <v>49</v>
      </c>
      <c t="s" s="17" r="M7411">
        <v>2789</v>
      </c>
      <c s="220" r="N7411">
        <v>74</v>
      </c>
      <c s="220" r="O7411">
        <v>115</v>
      </c>
      <c s="220" r="P7411">
        <v>-36000</v>
      </c>
      <c t="s" s="220" r="Q7411">
        <v>13541</v>
      </c>
      <c t="s" s="17" r="R7411">
        <v>13542</v>
      </c>
    </row>
    <row r="7412">
      <c t="s" s="128" r="A7412">
        <v>13543</v>
      </c>
      <c t="s" s="220" r="B7412">
        <v>1623</v>
      </c>
      <c t="s" s="220" r="C7412">
        <v>13544</v>
      </c>
      <c t="s" s="220" r="D7412">
        <v>13545</v>
      </c>
      <c s="168" r="E7412">
        <v>41333.7529861111</v>
      </c>
      <c t="s" s="220" r="F7412">
        <v>13546</v>
      </c>
      <c t="s" s="220" r="G7412">
        <v>57</v>
      </c>
      <c s="220" r="H7412"/>
      <c s="220" r="I7412"/>
      <c s="220" r="J7412">
        <v>848725196</v>
      </c>
      <c s="220" r="K7412"/>
      <c t="s" s="17" r="L7412">
        <v>49</v>
      </c>
      <c t="s" s="17" r="M7412">
        <v>1627</v>
      </c>
      <c s="220" r="N7412">
        <v>2415</v>
      </c>
      <c s="220" r="O7412">
        <v>70</v>
      </c>
      <c s="220" r="P7412">
        <v>3600</v>
      </c>
      <c t="s" s="220" r="Q7412">
        <v>13547</v>
      </c>
      <c t="s" s="17" r="R7412">
        <v>13548</v>
      </c>
    </row>
    <row r="7413">
      <c t="s" s="128" r="A7413">
        <v>13549</v>
      </c>
      <c t="s" s="220" r="B7413">
        <v>1251</v>
      </c>
      <c t="s" s="220" r="C7413">
        <v>13550</v>
      </c>
      <c t="s" s="220" r="D7413">
        <v>13551</v>
      </c>
      <c s="168" r="E7413">
        <v>41333.7433796296</v>
      </c>
      <c s="220" r="F7413"/>
      <c t="s" s="220" r="G7413">
        <v>57</v>
      </c>
      <c s="220" r="H7413">
        <v>14422253</v>
      </c>
      <c t="s" s="220" r="I7413">
        <v>3930</v>
      </c>
      <c s="220" r="J7413">
        <v>20993143</v>
      </c>
      <c t="s" s="220" r="K7413">
        <v>13552</v>
      </c>
      <c t="s" s="17" r="L7413">
        <v>74</v>
      </c>
      <c t="s" s="17" r="M7413">
        <v>1329</v>
      </c>
      <c s="220" r="N7413">
        <v>1034</v>
      </c>
      <c s="220" r="O7413">
        <v>801</v>
      </c>
      <c s="220" r="P7413">
        <v>3600</v>
      </c>
      <c t="s" s="220" r="Q7413">
        <v>13553</v>
      </c>
      <c t="s" s="17" r="R7413">
        <v>13554</v>
      </c>
    </row>
    <row r="7414">
      <c t="s" s="128" r="A7414">
        <v>13555</v>
      </c>
      <c t="s" s="220" r="B7414">
        <v>1623</v>
      </c>
      <c t="s" s="220" r="C7414">
        <v>13556</v>
      </c>
      <c t="s" s="220" r="D7414">
        <v>13557</v>
      </c>
      <c s="168" r="E7414">
        <v>41333.7424884259</v>
      </c>
      <c s="220" r="F7414"/>
      <c t="s" s="220" r="G7414">
        <v>57</v>
      </c>
      <c s="220" r="H7414"/>
      <c s="220" r="I7414"/>
      <c s="220" r="J7414">
        <v>848725196</v>
      </c>
      <c s="220" r="K7414"/>
      <c t="s" s="17" r="L7414">
        <v>116</v>
      </c>
      <c t="s" s="17" r="M7414">
        <v>1627</v>
      </c>
      <c s="220" r="N7414">
        <v>2415</v>
      </c>
      <c s="220" r="O7414">
        <v>70</v>
      </c>
      <c s="220" r="P7414">
        <v>3600</v>
      </c>
      <c t="s" s="220" r="Q7414">
        <v>13558</v>
      </c>
      <c t="s" s="17" r="R7414">
        <v>13559</v>
      </c>
    </row>
    <row r="7415">
      <c t="s" s="128" r="A7415">
        <v>13560</v>
      </c>
      <c t="s" s="220" r="B7415">
        <v>1623</v>
      </c>
      <c t="s" s="220" r="C7415">
        <v>13561</v>
      </c>
      <c t="s" s="220" r="D7415">
        <v>13562</v>
      </c>
      <c s="168" r="E7415">
        <v>41333.7332638889</v>
      </c>
      <c t="s" s="220" r="F7415">
        <v>13563</v>
      </c>
      <c t="s" s="220" r="G7415">
        <v>57</v>
      </c>
      <c s="220" r="H7415"/>
      <c s="220" r="I7415"/>
      <c s="220" r="J7415">
        <v>848725196</v>
      </c>
      <c s="220" r="K7415"/>
      <c t="s" s="17" r="L7415">
        <v>7129</v>
      </c>
      <c t="s" s="17" r="M7415">
        <v>1627</v>
      </c>
      <c s="220" r="N7415">
        <v>2415</v>
      </c>
      <c s="220" r="O7415">
        <v>70</v>
      </c>
      <c s="220" r="P7415">
        <v>3600</v>
      </c>
      <c t="s" s="220" r="Q7415">
        <v>13564</v>
      </c>
      <c t="s" s="17" r="R7415">
        <v>13565</v>
      </c>
    </row>
    <row r="7416">
      <c t="s" s="128" r="A7416">
        <v>13566</v>
      </c>
      <c t="s" s="220" r="B7416">
        <v>2865</v>
      </c>
      <c t="s" s="220" r="C7416">
        <v>13567</v>
      </c>
      <c t="s" s="220" r="D7416">
        <v>13568</v>
      </c>
      <c s="168" r="E7416">
        <v>41333.6882523148</v>
      </c>
      <c s="220" r="F7416"/>
      <c t="s" s="220" r="G7416">
        <v>57</v>
      </c>
      <c s="220" r="H7416"/>
      <c s="220" r="I7416"/>
      <c s="220" r="J7416">
        <v>15776298</v>
      </c>
      <c s="220" r="K7416"/>
      <c t="s" s="17" r="L7416">
        <v>228</v>
      </c>
      <c t="s" s="17" r="M7416">
        <v>2868</v>
      </c>
      <c s="220" r="N7416">
        <v>842</v>
      </c>
      <c s="220" r="O7416">
        <v>1024</v>
      </c>
      <c s="220" r="P7416">
        <v>3600</v>
      </c>
      <c t="s" s="220" r="Q7416">
        <v>13569</v>
      </c>
      <c t="s" s="17" r="R7416">
        <v>13570</v>
      </c>
    </row>
    <row r="7417">
      <c t="s" s="128" r="A7417">
        <v>13571</v>
      </c>
      <c t="s" s="220" r="B7417">
        <v>10996</v>
      </c>
      <c t="s" s="220" r="C7417">
        <v>13572</v>
      </c>
      <c t="s" s="220" r="D7417">
        <v>13573</v>
      </c>
      <c s="168" r="E7417">
        <v>41333.671087963</v>
      </c>
      <c s="220" r="F7417"/>
      <c t="s" s="220" r="G7417">
        <v>57</v>
      </c>
      <c s="220" r="H7417">
        <v>848725196</v>
      </c>
      <c t="s" s="220" r="I7417">
        <v>1623</v>
      </c>
      <c s="220" r="J7417">
        <v>454691248</v>
      </c>
      <c t="s" s="220" r="K7417">
        <v>13574</v>
      </c>
      <c t="s" s="17" r="L7417">
        <v>74</v>
      </c>
      <c t="s" s="17" r="M7417">
        <v>11001</v>
      </c>
      <c s="220" r="N7417">
        <v>19</v>
      </c>
      <c s="220" r="O7417">
        <v>122</v>
      </c>
      <c s="220" r="P7417"/>
      <c t="s" s="220" r="Q7417">
        <v>13575</v>
      </c>
      <c t="s" s="17" r="R7417">
        <v>13576</v>
      </c>
    </row>
    <row r="7418">
      <c t="s" s="128" r="A7418">
        <v>13577</v>
      </c>
      <c t="s" s="220" r="B7418">
        <v>13578</v>
      </c>
      <c t="s" s="220" r="C7418">
        <v>13579</v>
      </c>
      <c t="s" s="220" r="D7418">
        <v>13580</v>
      </c>
      <c s="168" r="E7418">
        <v>41333.6661342593</v>
      </c>
      <c s="220" r="F7418"/>
      <c t="s" s="220" r="G7418">
        <v>57</v>
      </c>
      <c s="220" r="H7418">
        <v>848725196</v>
      </c>
      <c t="s" s="220" r="I7418">
        <v>1623</v>
      </c>
      <c s="220" r="J7418">
        <v>223626455</v>
      </c>
      <c t="s" s="220" r="K7418">
        <v>13574</v>
      </c>
      <c t="s" s="17" r="L7418">
        <v>74</v>
      </c>
      <c t="s" s="17" r="M7418">
        <v>13581</v>
      </c>
      <c s="220" r="N7418">
        <v>1840</v>
      </c>
      <c s="220" r="O7418">
        <v>639</v>
      </c>
      <c s="220" r="P7418">
        <v>3600</v>
      </c>
      <c t="s" s="220" r="Q7418">
        <v>13582</v>
      </c>
      <c t="s" s="17" r="R7418">
        <v>13583</v>
      </c>
    </row>
    <row r="7419">
      <c t="s" s="128" r="A7419">
        <v>13584</v>
      </c>
      <c t="s" s="220" r="B7419">
        <v>3896</v>
      </c>
      <c t="s" s="220" r="C7419">
        <v>13585</v>
      </c>
      <c t="s" s="220" r="D7419">
        <v>13586</v>
      </c>
      <c s="168" r="E7419">
        <v>41333.6656597222</v>
      </c>
      <c s="220" r="F7419"/>
      <c t="s" s="220" r="G7419">
        <v>57</v>
      </c>
      <c s="220" r="H7419"/>
      <c s="220" r="I7419"/>
      <c s="220" r="J7419">
        <v>842058254</v>
      </c>
      <c s="220" r="K7419"/>
      <c t="s" s="17" r="L7419">
        <v>13587</v>
      </c>
      <c t="s" s="17" r="M7419">
        <v>3900</v>
      </c>
      <c s="220" r="N7419">
        <v>163</v>
      </c>
      <c s="220" r="O7419">
        <v>586</v>
      </c>
      <c s="220" r="P7419">
        <v>3600</v>
      </c>
      <c t="s" s="220" r="Q7419">
        <v>13588</v>
      </c>
      <c t="s" s="17" r="R7419">
        <v>13589</v>
      </c>
    </row>
    <row r="7420">
      <c t="s" s="128" r="A7420">
        <v>13590</v>
      </c>
      <c t="s" s="220" r="B7420">
        <v>13591</v>
      </c>
      <c t="s" s="220" r="C7420">
        <v>13592</v>
      </c>
      <c t="s" s="220" r="D7420">
        <v>13593</v>
      </c>
      <c s="168" r="E7420">
        <v>41333.6640393519</v>
      </c>
      <c s="220" r="F7420"/>
      <c t="s" s="220" r="G7420">
        <v>57</v>
      </c>
      <c s="220" r="H7420"/>
      <c s="220" r="I7420"/>
      <c s="220" r="J7420">
        <v>61707393</v>
      </c>
      <c s="220" r="K7420"/>
      <c t="s" s="17" r="L7420">
        <v>1030</v>
      </c>
      <c t="s" s="17" r="M7420">
        <v>13594</v>
      </c>
      <c s="220" r="N7420">
        <v>4144</v>
      </c>
      <c s="220" r="O7420">
        <v>4242</v>
      </c>
      <c s="220" r="P7420">
        <v>3600</v>
      </c>
      <c t="s" s="220" r="Q7420">
        <v>13595</v>
      </c>
      <c t="s" s="17" r="R7420">
        <v>13596</v>
      </c>
    </row>
    <row r="7421">
      <c t="s" s="128" r="A7421">
        <v>13597</v>
      </c>
      <c t="s" s="220" r="B7421">
        <v>13598</v>
      </c>
      <c t="s" s="220" r="C7421">
        <v>13599</v>
      </c>
      <c t="s" s="220" r="D7421">
        <v>13600</v>
      </c>
      <c s="168" r="E7421">
        <v>41333.662349537</v>
      </c>
      <c s="220" r="F7421"/>
      <c t="s" s="220" r="G7421">
        <v>46</v>
      </c>
      <c s="220" r="H7421"/>
      <c s="220" r="I7421"/>
      <c s="220" r="J7421">
        <v>15454871</v>
      </c>
      <c s="220" r="K7421"/>
      <c t="s" s="17" r="L7421">
        <v>228</v>
      </c>
      <c t="s" s="17" r="M7421">
        <v>13601</v>
      </c>
      <c s="220" r="N7421">
        <v>1618</v>
      </c>
      <c s="220" r="O7421">
        <v>1902</v>
      </c>
      <c s="220" r="P7421">
        <v>3600</v>
      </c>
      <c t="s" s="220" r="Q7421">
        <v>13602</v>
      </c>
      <c t="s" s="17" r="R7421">
        <v>13603</v>
      </c>
    </row>
    <row r="7422">
      <c t="s" s="128" r="A7422">
        <v>13574</v>
      </c>
      <c t="s" s="220" r="B7422">
        <v>1623</v>
      </c>
      <c t="s" s="220" r="C7422">
        <v>13604</v>
      </c>
      <c t="s" s="220" r="D7422">
        <v>13605</v>
      </c>
      <c s="168" r="E7422">
        <v>41333.6618518518</v>
      </c>
      <c t="s" s="220" r="F7422">
        <v>13606</v>
      </c>
      <c t="s" s="220" r="G7422">
        <v>57</v>
      </c>
      <c s="220" r="H7422"/>
      <c s="220" r="I7422"/>
      <c s="220" r="J7422">
        <v>848725196</v>
      </c>
      <c s="220" r="K7422"/>
      <c t="s" s="17" r="L7422">
        <v>7129</v>
      </c>
      <c t="s" s="17" r="M7422">
        <v>1627</v>
      </c>
      <c s="220" r="N7422">
        <v>2415</v>
      </c>
      <c s="220" r="O7422">
        <v>70</v>
      </c>
      <c s="220" r="P7422">
        <v>3600</v>
      </c>
      <c t="s" s="220" r="Q7422">
        <v>13607</v>
      </c>
      <c t="s" s="17" r="R7422">
        <v>13608</v>
      </c>
    </row>
    <row r="7423">
      <c t="s" s="128" r="A7423">
        <v>13609</v>
      </c>
      <c t="s" s="220" r="B7423">
        <v>4693</v>
      </c>
      <c t="s" s="220" r="C7423">
        <v>13610</v>
      </c>
      <c t="s" s="220" r="D7423">
        <v>13611</v>
      </c>
      <c s="168" r="E7423">
        <v>41333.653599537</v>
      </c>
      <c s="220" r="F7423"/>
      <c t="s" s="220" r="G7423">
        <v>57</v>
      </c>
      <c s="220" r="H7423"/>
      <c s="220" r="I7423"/>
      <c s="220" r="J7423">
        <v>604760387</v>
      </c>
      <c s="220" r="K7423"/>
      <c t="s" s="17" r="L7423">
        <v>74</v>
      </c>
      <c t="s" s="17" r="M7423">
        <v>4697</v>
      </c>
      <c s="220" r="N7423">
        <v>30</v>
      </c>
      <c s="220" r="O7423">
        <v>130</v>
      </c>
      <c s="220" r="P7423">
        <v>3600</v>
      </c>
      <c t="s" s="220" r="Q7423">
        <v>13612</v>
      </c>
      <c t="s" s="17" r="R7423">
        <v>13613</v>
      </c>
    </row>
    <row r="7424">
      <c t="s" s="128" r="A7424">
        <v>13614</v>
      </c>
      <c t="s" s="220" r="B7424">
        <v>3896</v>
      </c>
      <c t="s" s="220" r="C7424">
        <v>13615</v>
      </c>
      <c t="s" s="220" r="D7424">
        <v>13616</v>
      </c>
      <c s="168" r="E7424">
        <v>41333.6523263889</v>
      </c>
      <c s="220" r="F7424"/>
      <c t="s" s="220" r="G7424">
        <v>57</v>
      </c>
      <c s="220" r="H7424"/>
      <c s="220" r="I7424"/>
      <c s="220" r="J7424">
        <v>842058254</v>
      </c>
      <c s="220" r="K7424"/>
      <c t="s" s="17" r="L7424">
        <v>74</v>
      </c>
      <c t="s" s="17" r="M7424">
        <v>3900</v>
      </c>
      <c s="220" r="N7424">
        <v>163</v>
      </c>
      <c s="220" r="O7424">
        <v>586</v>
      </c>
      <c s="220" r="P7424">
        <v>3600</v>
      </c>
      <c t="s" s="220" r="Q7424">
        <v>13617</v>
      </c>
      <c t="s" s="17" r="R7424">
        <v>13618</v>
      </c>
    </row>
    <row r="7425">
      <c t="s" s="128" r="A7425">
        <v>13619</v>
      </c>
      <c t="s" s="220" r="B7425">
        <v>12956</v>
      </c>
      <c t="s" s="220" r="C7425">
        <v>13620</v>
      </c>
      <c t="s" s="220" r="D7425">
        <v>13621</v>
      </c>
      <c s="168" r="E7425">
        <v>41333.6467361111</v>
      </c>
      <c s="220" r="F7425"/>
      <c t="s" s="220" r="G7425">
        <v>57</v>
      </c>
      <c s="220" r="H7425"/>
      <c s="220" r="I7425"/>
      <c s="220" r="J7425">
        <v>277012818</v>
      </c>
      <c s="220" r="K7425"/>
      <c t="s" s="17" r="L7425">
        <v>74</v>
      </c>
      <c t="s" s="17" r="M7425">
        <v>12959</v>
      </c>
      <c s="220" r="N7425">
        <v>596</v>
      </c>
      <c s="220" r="O7425">
        <v>685</v>
      </c>
      <c s="220" r="P7425">
        <v>3600</v>
      </c>
      <c t="s" s="220" r="Q7425">
        <v>13622</v>
      </c>
      <c t="s" s="17" r="R7425">
        <v>13623</v>
      </c>
    </row>
    <row r="7426">
      <c t="s" s="128" r="A7426">
        <v>13624</v>
      </c>
      <c t="s" s="220" r="B7426">
        <v>897</v>
      </c>
      <c t="s" s="220" r="C7426">
        <v>13625</v>
      </c>
      <c t="s" s="220" r="D7426">
        <v>13626</v>
      </c>
      <c s="168" r="E7426">
        <v>41333.6323263889</v>
      </c>
      <c s="220" r="F7426"/>
      <c t="s" s="220" r="G7426">
        <v>46</v>
      </c>
      <c s="220" r="H7426">
        <v>20938255</v>
      </c>
      <c t="s" s="220" r="I7426">
        <v>13627</v>
      </c>
      <c s="220" r="J7426">
        <v>72318188</v>
      </c>
      <c s="220" r="K7426"/>
      <c t="s" s="17" r="L7426">
        <v>116</v>
      </c>
      <c t="s" s="17" r="M7426">
        <v>2696</v>
      </c>
      <c s="220" r="N7426">
        <v>556</v>
      </c>
      <c s="220" r="O7426">
        <v>337</v>
      </c>
      <c s="220" r="P7426">
        <v>7200</v>
      </c>
      <c t="s" s="220" r="Q7426">
        <v>13628</v>
      </c>
      <c t="s" s="17" r="R7426">
        <v>13629</v>
      </c>
    </row>
    <row r="7427">
      <c t="s" s="128" r="A7427">
        <v>13630</v>
      </c>
      <c t="s" s="220" r="B7427">
        <v>12956</v>
      </c>
      <c t="s" s="220" r="C7427">
        <v>13631</v>
      </c>
      <c t="s" s="220" r="D7427">
        <v>13632</v>
      </c>
      <c s="168" r="E7427">
        <v>41333.6110532407</v>
      </c>
      <c s="220" r="F7427"/>
      <c t="s" s="220" r="G7427">
        <v>57</v>
      </c>
      <c s="220" r="H7427"/>
      <c s="220" r="I7427"/>
      <c s="220" r="J7427">
        <v>277012818</v>
      </c>
      <c s="220" r="K7427"/>
      <c t="s" s="17" r="L7427">
        <v>74</v>
      </c>
      <c t="s" s="17" r="M7427">
        <v>12959</v>
      </c>
      <c s="220" r="N7427">
        <v>596</v>
      </c>
      <c s="220" r="O7427">
        <v>685</v>
      </c>
      <c s="220" r="P7427">
        <v>3600</v>
      </c>
      <c t="s" s="220" r="Q7427">
        <v>13633</v>
      </c>
      <c t="s" s="17" r="R7427">
        <v>13634</v>
      </c>
    </row>
    <row r="7428">
      <c t="s" s="128" r="A7428">
        <v>13635</v>
      </c>
      <c t="s" s="220" r="B7428">
        <v>12956</v>
      </c>
      <c t="s" s="220" r="C7428">
        <v>13636</v>
      </c>
      <c t="s" s="220" r="D7428">
        <v>13637</v>
      </c>
      <c s="168" r="E7428">
        <v>41333.6092361111</v>
      </c>
      <c s="220" r="F7428"/>
      <c t="s" s="220" r="G7428">
        <v>57</v>
      </c>
      <c s="220" r="H7428"/>
      <c s="220" r="I7428"/>
      <c s="220" r="J7428">
        <v>277012818</v>
      </c>
      <c s="220" r="K7428"/>
      <c t="s" s="17" r="L7428">
        <v>74</v>
      </c>
      <c t="s" s="17" r="M7428">
        <v>12959</v>
      </c>
      <c s="220" r="N7428">
        <v>596</v>
      </c>
      <c s="220" r="O7428">
        <v>685</v>
      </c>
      <c s="220" r="P7428">
        <v>3600</v>
      </c>
      <c t="s" s="220" r="Q7428">
        <v>13638</v>
      </c>
      <c t="s" s="17" r="R7428">
        <v>13639</v>
      </c>
    </row>
    <row r="7429">
      <c t="s" s="128" r="A7429">
        <v>13640</v>
      </c>
      <c t="s" s="220" r="B7429">
        <v>5970</v>
      </c>
      <c t="s" s="220" r="C7429">
        <v>13641</v>
      </c>
      <c t="s" s="220" r="D7429">
        <v>13642</v>
      </c>
      <c s="168" r="E7429">
        <v>41333.6054282407</v>
      </c>
      <c s="220" r="F7429"/>
      <c t="s" s="220" r="G7429">
        <v>57</v>
      </c>
      <c s="220" r="H7429"/>
      <c s="220" r="I7429"/>
      <c s="220" r="J7429">
        <v>339701795</v>
      </c>
      <c s="220" r="K7429"/>
      <c t="s" s="17" r="L7429">
        <v>74</v>
      </c>
      <c t="s" s="17" r="M7429">
        <v>5973</v>
      </c>
      <c s="220" r="N7429">
        <v>37</v>
      </c>
      <c s="220" r="O7429">
        <v>166</v>
      </c>
      <c s="220" r="P7429">
        <v>3600</v>
      </c>
      <c t="s" s="220" r="Q7429">
        <v>13643</v>
      </c>
      <c t="s" s="17" r="R7429">
        <v>13644</v>
      </c>
    </row>
    <row r="7430">
      <c t="s" s="128" r="A7430">
        <v>13645</v>
      </c>
      <c t="s" s="220" r="B7430">
        <v>13646</v>
      </c>
      <c t="s" s="220" r="C7430">
        <v>13647</v>
      </c>
      <c t="s" s="220" r="D7430">
        <v>13648</v>
      </c>
      <c s="168" r="E7430">
        <v>41333.5760763889</v>
      </c>
      <c s="220" r="F7430"/>
      <c t="s" s="220" r="G7430">
        <v>57</v>
      </c>
      <c s="220" r="H7430"/>
      <c s="220" r="I7430"/>
      <c s="220" r="J7430">
        <v>542638829</v>
      </c>
      <c s="220" r="K7430"/>
      <c t="s" s="17" r="L7430">
        <v>74</v>
      </c>
      <c t="s" s="17" r="M7430">
        <v>13649</v>
      </c>
      <c s="220" r="N7430">
        <v>503</v>
      </c>
      <c s="220" r="O7430">
        <v>347</v>
      </c>
      <c s="220" r="P7430">
        <v>7200</v>
      </c>
      <c t="s" s="220" r="Q7430">
        <v>13650</v>
      </c>
      <c t="s" s="17" r="R7430">
        <v>13651</v>
      </c>
    </row>
    <row r="7431">
      <c t="s" s="128" r="A7431">
        <v>13652</v>
      </c>
      <c t="s" s="220" r="B7431">
        <v>180</v>
      </c>
      <c t="s" s="220" r="C7431">
        <v>13653</v>
      </c>
      <c t="s" s="220" r="D7431">
        <v>13654</v>
      </c>
      <c s="168" r="E7431">
        <v>41333.5586342593</v>
      </c>
      <c t="s" s="220" r="F7431">
        <v>13655</v>
      </c>
      <c t="s" s="220" r="G7431">
        <v>57</v>
      </c>
      <c s="220" r="H7431"/>
      <c s="220" r="I7431"/>
      <c s="220" r="J7431">
        <v>96923905</v>
      </c>
      <c s="220" r="K7431"/>
      <c t="s" s="17" r="L7431">
        <v>184</v>
      </c>
      <c t="s" s="17" r="M7431">
        <v>185</v>
      </c>
      <c s="220" r="N7431">
        <v>106</v>
      </c>
      <c s="220" r="O7431">
        <v>232</v>
      </c>
      <c s="220" r="P7431">
        <v>3600</v>
      </c>
      <c t="s" s="220" r="Q7431">
        <v>13656</v>
      </c>
      <c t="s" s="17" r="R7431">
        <v>13657</v>
      </c>
    </row>
    <row r="7432">
      <c t="s" s="128" r="A7432">
        <v>13658</v>
      </c>
      <c t="s" s="220" r="B7432">
        <v>3018</v>
      </c>
      <c t="s" s="220" r="C7432">
        <v>13659</v>
      </c>
      <c t="s" s="220" r="D7432">
        <v>13660</v>
      </c>
      <c s="168" r="E7432">
        <v>41333.5441782407</v>
      </c>
      <c s="220" r="F7432"/>
      <c t="s" s="220" r="G7432">
        <v>46</v>
      </c>
      <c s="220" r="H7432"/>
      <c s="220" r="I7432"/>
      <c s="220" r="J7432">
        <v>558114648</v>
      </c>
      <c s="220" r="K7432"/>
      <c t="s" s="17" r="L7432">
        <v>228</v>
      </c>
      <c t="s" s="17" r="M7432">
        <v>3021</v>
      </c>
      <c s="220" r="N7432">
        <v>145</v>
      </c>
      <c s="220" r="O7432">
        <v>173</v>
      </c>
      <c s="220" r="P7432">
        <v>3600</v>
      </c>
      <c t="s" s="220" r="Q7432">
        <v>13661</v>
      </c>
      <c t="s" s="17" r="R7432">
        <v>13662</v>
      </c>
    </row>
    <row r="7433">
      <c t="s" s="128" r="A7433">
        <v>13663</v>
      </c>
      <c t="s" s="220" r="B7433">
        <v>513</v>
      </c>
      <c t="s" s="220" r="C7433">
        <v>13664</v>
      </c>
      <c t="s" s="220" r="D7433">
        <v>13665</v>
      </c>
      <c s="168" r="E7433">
        <v>41333.5370023148</v>
      </c>
      <c s="220" r="F7433"/>
      <c t="s" s="220" r="G7433">
        <v>46</v>
      </c>
      <c s="220" r="H7433"/>
      <c s="220" r="I7433"/>
      <c s="220" r="J7433">
        <v>1549341</v>
      </c>
      <c s="220" r="K7433"/>
      <c t="s" s="17" r="L7433">
        <v>228</v>
      </c>
      <c t="s" s="17" r="M7433">
        <v>516</v>
      </c>
      <c s="220" r="N7433">
        <v>844</v>
      </c>
      <c s="220" r="O7433">
        <v>561</v>
      </c>
      <c s="220" r="P7433">
        <v>3600</v>
      </c>
      <c t="s" s="220" r="Q7433">
        <v>13666</v>
      </c>
      <c t="s" s="17" r="R7433">
        <v>13667</v>
      </c>
    </row>
    <row r="7434">
      <c t="s" s="128" r="A7434">
        <v>13668</v>
      </c>
      <c t="s" s="220" r="B7434">
        <v>5125</v>
      </c>
      <c t="s" s="220" r="C7434">
        <v>13669</v>
      </c>
      <c t="s" s="220" r="D7434">
        <v>13670</v>
      </c>
      <c s="168" r="E7434">
        <v>41333.5049189815</v>
      </c>
      <c s="220" r="F7434"/>
      <c t="s" s="220" r="G7434">
        <v>57</v>
      </c>
      <c s="220" r="H7434"/>
      <c s="220" r="I7434"/>
      <c s="220" r="J7434">
        <v>168602202</v>
      </c>
      <c s="220" r="K7434"/>
      <c t="s" s="17" r="L7434">
        <v>74</v>
      </c>
      <c t="s" s="17" r="M7434">
        <v>5128</v>
      </c>
      <c s="220" r="N7434">
        <v>70</v>
      </c>
      <c s="220" r="O7434">
        <v>144</v>
      </c>
      <c s="220" r="P7434">
        <v>-10800</v>
      </c>
      <c t="s" s="220" r="Q7434">
        <v>13671</v>
      </c>
      <c t="s" s="17" r="R7434">
        <v>13672</v>
      </c>
    </row>
    <row r="7435">
      <c t="s" s="128" r="A7435">
        <v>13673</v>
      </c>
      <c t="s" s="220" r="B7435">
        <v>1568</v>
      </c>
      <c t="s" s="220" r="C7435">
        <v>13674</v>
      </c>
      <c t="s" s="220" r="D7435">
        <v>13675</v>
      </c>
      <c s="168" r="E7435">
        <v>41333.499837963</v>
      </c>
      <c s="220" r="F7435"/>
      <c t="s" s="220" r="G7435">
        <v>57</v>
      </c>
      <c s="220" r="H7435"/>
      <c s="220" r="I7435"/>
      <c s="220" r="J7435">
        <v>1024589965</v>
      </c>
      <c s="220" r="K7435"/>
      <c t="s" s="17" r="L7435">
        <v>74</v>
      </c>
      <c t="s" s="17" r="M7435">
        <v>1571</v>
      </c>
      <c s="220" r="N7435">
        <v>45</v>
      </c>
      <c s="220" r="O7435">
        <v>65</v>
      </c>
      <c s="220" r="P7435">
        <v>3600</v>
      </c>
      <c t="s" s="220" r="Q7435">
        <v>13676</v>
      </c>
      <c t="s" s="17" r="R7435">
        <v>13677</v>
      </c>
    </row>
    <row r="7436">
      <c t="s" s="128" r="A7436">
        <v>13678</v>
      </c>
      <c t="s" s="220" r="B7436">
        <v>13646</v>
      </c>
      <c t="s" s="220" r="C7436">
        <v>13679</v>
      </c>
      <c t="s" s="220" r="D7436">
        <v>13680</v>
      </c>
      <c s="168" r="E7436">
        <v>41333.4841435185</v>
      </c>
      <c s="220" r="F7436"/>
      <c t="s" s="220" r="G7436">
        <v>57</v>
      </c>
      <c s="220" r="H7436"/>
      <c s="220" r="I7436"/>
      <c s="220" r="J7436">
        <v>542638829</v>
      </c>
      <c s="220" r="K7436"/>
      <c t="s" s="17" r="L7436">
        <v>74</v>
      </c>
      <c t="s" s="17" r="M7436">
        <v>13649</v>
      </c>
      <c s="220" r="N7436">
        <v>503</v>
      </c>
      <c s="220" r="O7436">
        <v>347</v>
      </c>
      <c s="220" r="P7436">
        <v>7200</v>
      </c>
      <c t="s" s="220" r="Q7436">
        <v>13681</v>
      </c>
      <c t="s" s="17" r="R7436">
        <v>13682</v>
      </c>
    </row>
    <row r="7437">
      <c t="s" s="128" r="A7437">
        <v>13683</v>
      </c>
      <c t="s" s="220" r="B7437">
        <v>12052</v>
      </c>
      <c t="s" s="220" r="C7437">
        <v>13684</v>
      </c>
      <c t="s" s="220" r="D7437">
        <v>13685</v>
      </c>
      <c s="168" r="E7437">
        <v>41333.4630555556</v>
      </c>
      <c s="220" r="F7437"/>
      <c t="s" s="220" r="G7437">
        <v>46</v>
      </c>
      <c s="220" r="H7437"/>
      <c s="220" r="I7437"/>
      <c s="220" r="J7437">
        <v>22953359</v>
      </c>
      <c s="220" r="K7437"/>
      <c t="s" s="17" r="L7437">
        <v>74</v>
      </c>
      <c t="s" s="17" r="M7437">
        <v>12073</v>
      </c>
      <c s="220" r="N7437">
        <v>450</v>
      </c>
      <c s="220" r="O7437">
        <v>447</v>
      </c>
      <c s="220" r="P7437">
        <v>3600</v>
      </c>
      <c t="s" s="220" r="Q7437">
        <v>13686</v>
      </c>
      <c t="s" s="17" r="R7437">
        <v>13687</v>
      </c>
    </row>
    <row r="7438">
      <c t="s" s="128" r="A7438">
        <v>13688</v>
      </c>
      <c t="s" s="220" r="B7438">
        <v>2865</v>
      </c>
      <c t="s" s="220" r="C7438">
        <v>13689</v>
      </c>
      <c t="s" s="220" r="D7438">
        <v>13690</v>
      </c>
      <c s="168" r="E7438">
        <v>41333.4216435185</v>
      </c>
      <c s="220" r="F7438"/>
      <c t="s" s="220" r="G7438">
        <v>57</v>
      </c>
      <c s="220" r="H7438"/>
      <c s="220" r="I7438"/>
      <c s="220" r="J7438">
        <v>15776298</v>
      </c>
      <c s="220" r="K7438"/>
      <c t="s" s="17" r="L7438">
        <v>135</v>
      </c>
      <c t="s" s="17" r="M7438">
        <v>2868</v>
      </c>
      <c s="220" r="N7438">
        <v>842</v>
      </c>
      <c s="220" r="O7438">
        <v>1024</v>
      </c>
      <c s="220" r="P7438">
        <v>3600</v>
      </c>
      <c t="s" s="220" r="Q7438">
        <v>13691</v>
      </c>
      <c t="s" s="17" r="R7438">
        <v>13692</v>
      </c>
    </row>
    <row r="7439">
      <c t="s" s="128" r="A7439">
        <v>13693</v>
      </c>
      <c t="s" s="220" r="B7439">
        <v>11534</v>
      </c>
      <c t="s" s="220" r="C7439">
        <v>13694</v>
      </c>
      <c t="s" s="220" r="D7439">
        <v>13695</v>
      </c>
      <c s="168" r="E7439">
        <v>41333.3724305556</v>
      </c>
      <c t="s" s="220" r="F7439">
        <v>13696</v>
      </c>
      <c t="s" s="220" r="G7439">
        <v>57</v>
      </c>
      <c s="220" r="H7439"/>
      <c s="220" r="I7439"/>
      <c s="220" r="J7439">
        <v>66308766</v>
      </c>
      <c s="220" r="K7439"/>
      <c t="s" s="17" r="L7439">
        <v>116</v>
      </c>
      <c t="s" s="17" r="M7439">
        <v>11537</v>
      </c>
      <c s="220" r="N7439">
        <v>644</v>
      </c>
      <c s="220" r="O7439">
        <v>1362</v>
      </c>
      <c s="220" r="P7439">
        <v>3600</v>
      </c>
      <c t="s" s="220" r="Q7439">
        <v>13697</v>
      </c>
      <c t="s" s="17" r="R7439">
        <v>13698</v>
      </c>
    </row>
    <row r="7440">
      <c t="s" s="128" r="A7440">
        <v>13699</v>
      </c>
      <c t="s" s="220" r="B7440">
        <v>12208</v>
      </c>
      <c t="s" s="220" r="C7440">
        <v>13700</v>
      </c>
      <c t="s" s="220" r="D7440">
        <v>13701</v>
      </c>
      <c s="168" r="E7440">
        <v>41333.3159490741</v>
      </c>
      <c s="220" r="F7440"/>
      <c t="s" s="220" r="G7440">
        <v>57</v>
      </c>
      <c s="220" r="H7440"/>
      <c s="220" r="I7440"/>
      <c s="220" r="J7440">
        <v>198609550</v>
      </c>
      <c s="220" r="K7440"/>
      <c t="s" s="17" r="L7440">
        <v>74</v>
      </c>
      <c t="s" s="17" r="M7440">
        <v>12211</v>
      </c>
      <c s="220" r="N7440">
        <v>145</v>
      </c>
      <c s="220" r="O7440">
        <v>7</v>
      </c>
      <c s="220" r="P7440">
        <v>3600</v>
      </c>
      <c t="s" s="220" r="Q7440">
        <v>13702</v>
      </c>
      <c t="s" s="17" r="R7440">
        <v>3756</v>
      </c>
    </row>
    <row r="7441">
      <c t="s" s="128" r="A7441">
        <v>13703</v>
      </c>
      <c t="s" s="220" r="B7441">
        <v>513</v>
      </c>
      <c t="s" s="220" r="C7441">
        <v>13704</v>
      </c>
      <c t="s" s="220" r="D7441">
        <v>13705</v>
      </c>
      <c s="168" r="E7441">
        <v>41333.081875</v>
      </c>
      <c s="220" r="F7441"/>
      <c t="s" s="220" r="G7441">
        <v>46</v>
      </c>
      <c s="220" r="H7441">
        <v>66308766</v>
      </c>
      <c t="s" s="220" r="I7441">
        <v>11534</v>
      </c>
      <c s="220" r="J7441">
        <v>1549341</v>
      </c>
      <c t="s" s="220" r="K7441">
        <v>13706</v>
      </c>
      <c t="s" s="17" r="L7441">
        <v>228</v>
      </c>
      <c t="s" s="17" r="M7441">
        <v>516</v>
      </c>
      <c s="220" r="N7441">
        <v>844</v>
      </c>
      <c s="220" r="O7441">
        <v>561</v>
      </c>
      <c s="220" r="P7441">
        <v>3600</v>
      </c>
      <c t="s" s="220" r="Q7441">
        <v>13707</v>
      </c>
      <c t="s" s="17" r="R7441">
        <v>13708</v>
      </c>
    </row>
    <row r="7442">
      <c t="s" s="128" r="A7442">
        <v>13706</v>
      </c>
      <c t="s" s="220" r="B7442">
        <v>11534</v>
      </c>
      <c t="s" s="220" r="C7442">
        <v>13709</v>
      </c>
      <c t="s" s="220" r="D7442">
        <v>13710</v>
      </c>
      <c s="168" r="E7442">
        <v>41333.0809722222</v>
      </c>
      <c t="s" s="220" r="F7442">
        <v>13711</v>
      </c>
      <c t="s" s="220" r="G7442">
        <v>57</v>
      </c>
      <c s="220" r="H7442"/>
      <c s="220" r="I7442"/>
      <c s="220" r="J7442">
        <v>66308766</v>
      </c>
      <c s="220" r="K7442"/>
      <c t="s" s="17" r="L7442">
        <v>116</v>
      </c>
      <c t="s" s="17" r="M7442">
        <v>11537</v>
      </c>
      <c s="220" r="N7442">
        <v>644</v>
      </c>
      <c s="220" r="O7442">
        <v>1362</v>
      </c>
      <c s="220" r="P7442">
        <v>3600</v>
      </c>
      <c t="s" s="220" r="Q7442">
        <v>13712</v>
      </c>
      <c t="s" s="17" r="R7442">
        <v>13713</v>
      </c>
    </row>
    <row r="7443">
      <c t="s" s="128" r="A7443">
        <v>13714</v>
      </c>
      <c t="s" s="220" r="B7443">
        <v>7384</v>
      </c>
      <c t="s" s="220" r="C7443">
        <v>13715</v>
      </c>
      <c t="s" s="220" r="D7443">
        <v>13716</v>
      </c>
      <c s="168" r="E7443">
        <v>41333.0753472222</v>
      </c>
      <c s="220" r="F7443"/>
      <c t="s" s="220" r="G7443">
        <v>57</v>
      </c>
      <c s="220" r="H7443"/>
      <c s="220" r="I7443"/>
      <c s="220" r="J7443">
        <v>293465042</v>
      </c>
      <c s="220" r="K7443"/>
      <c t="s" s="17" r="L7443">
        <v>116</v>
      </c>
      <c t="s" s="17" r="M7443">
        <v>7387</v>
      </c>
      <c s="220" r="N7443">
        <v>130</v>
      </c>
      <c s="220" r="O7443">
        <v>204</v>
      </c>
      <c s="220" r="P7443">
        <v>3600</v>
      </c>
      <c t="s" s="220" r="Q7443">
        <v>13717</v>
      </c>
      <c t="s" s="17" r="R7443">
        <v>13718</v>
      </c>
    </row>
    <row r="7444">
      <c t="s" s="128" r="A7444">
        <v>13719</v>
      </c>
      <c t="s" s="220" r="B7444">
        <v>532</v>
      </c>
      <c t="s" s="220" r="C7444">
        <v>13720</v>
      </c>
      <c t="s" s="220" r="D7444">
        <v>13721</v>
      </c>
      <c s="168" r="E7444">
        <v>41332.9983564815</v>
      </c>
      <c s="220" r="F7444"/>
      <c t="s" s="220" r="G7444">
        <v>57</v>
      </c>
      <c s="220" r="H7444"/>
      <c s="220" r="I7444"/>
      <c s="220" r="J7444">
        <v>19140613</v>
      </c>
      <c s="220" r="K7444"/>
      <c t="s" s="17" r="L7444">
        <v>74</v>
      </c>
      <c t="s" s="17" r="M7444">
        <v>535</v>
      </c>
      <c s="220" r="N7444">
        <v>1637</v>
      </c>
      <c s="220" r="O7444">
        <v>1581</v>
      </c>
      <c s="220" r="P7444">
        <v>3600</v>
      </c>
      <c t="s" s="220" r="Q7444">
        <v>13722</v>
      </c>
      <c t="s" s="17" r="R7444">
        <v>13723</v>
      </c>
    </row>
    <row r="7445">
      <c t="s" s="128" r="A7445">
        <v>13724</v>
      </c>
      <c t="s" s="220" r="B7445">
        <v>1623</v>
      </c>
      <c t="s" s="220" r="C7445">
        <v>13725</v>
      </c>
      <c t="s" s="220" r="D7445">
        <v>13726</v>
      </c>
      <c s="168" r="E7445">
        <v>41332.9954976852</v>
      </c>
      <c t="s" s="220" r="F7445">
        <v>13727</v>
      </c>
      <c t="s" s="220" r="G7445">
        <v>57</v>
      </c>
      <c s="220" r="H7445"/>
      <c s="220" r="I7445"/>
      <c s="220" r="J7445">
        <v>848725196</v>
      </c>
      <c s="220" r="K7445"/>
      <c t="s" s="17" r="L7445">
        <v>49</v>
      </c>
      <c t="s" s="17" r="M7445">
        <v>1627</v>
      </c>
      <c s="220" r="N7445">
        <v>2415</v>
      </c>
      <c s="220" r="O7445">
        <v>70</v>
      </c>
      <c s="220" r="P7445">
        <v>3600</v>
      </c>
      <c t="s" s="220" r="Q7445">
        <v>13728</v>
      </c>
      <c t="s" s="17" r="R7445">
        <v>13729</v>
      </c>
    </row>
    <row r="7446">
      <c t="s" s="128" r="A7446">
        <v>13730</v>
      </c>
      <c t="s" s="220" r="B7446">
        <v>11376</v>
      </c>
      <c t="s" s="220" r="C7446">
        <v>13731</v>
      </c>
      <c t="s" s="220" r="D7446">
        <v>13732</v>
      </c>
      <c s="168" r="E7446">
        <v>41332.9628240741</v>
      </c>
      <c s="220" r="F7446"/>
      <c t="s" s="220" r="G7446">
        <v>57</v>
      </c>
      <c s="220" r="H7446"/>
      <c s="220" r="I7446"/>
      <c s="220" r="J7446">
        <v>823534964</v>
      </c>
      <c s="220" r="K7446"/>
      <c t="s" s="17" r="L7446">
        <v>74</v>
      </c>
      <c t="s" s="17" r="M7446">
        <v>11379</v>
      </c>
      <c s="220" r="N7446">
        <v>63</v>
      </c>
      <c s="220" r="O7446">
        <v>441</v>
      </c>
      <c s="220" r="P7446"/>
      <c t="s" s="220" r="Q7446">
        <v>13733</v>
      </c>
      <c t="s" s="17" r="R7446">
        <v>13734</v>
      </c>
    </row>
    <row r="7447">
      <c t="s" s="128" r="A7447">
        <v>13735</v>
      </c>
      <c t="s" s="220" r="B7447">
        <v>12052</v>
      </c>
      <c t="s" s="220" r="C7447">
        <v>13736</v>
      </c>
      <c t="s" s="220" r="D7447">
        <v>13737</v>
      </c>
      <c s="168" r="E7447">
        <v>41332.9412384259</v>
      </c>
      <c s="220" r="F7447"/>
      <c t="s" s="220" r="G7447">
        <v>46</v>
      </c>
      <c s="220" r="H7447"/>
      <c s="220" r="I7447"/>
      <c s="220" r="J7447">
        <v>22953359</v>
      </c>
      <c s="220" r="K7447"/>
      <c t="s" s="17" r="L7447">
        <v>116</v>
      </c>
      <c t="s" s="17" r="M7447">
        <v>12073</v>
      </c>
      <c s="220" r="N7447">
        <v>450</v>
      </c>
      <c s="220" r="O7447">
        <v>447</v>
      </c>
      <c s="220" r="P7447">
        <v>3600</v>
      </c>
      <c t="s" s="220" r="Q7447">
        <v>13738</v>
      </c>
      <c t="s" s="17" r="R7447">
        <v>13739</v>
      </c>
    </row>
    <row r="7448">
      <c t="s" s="128" r="A7448">
        <v>13740</v>
      </c>
      <c t="s" s="220" r="B7448">
        <v>217</v>
      </c>
      <c t="s" s="220" r="C7448">
        <v>13741</v>
      </c>
      <c t="s" s="220" r="D7448">
        <v>13742</v>
      </c>
      <c s="168" r="E7448">
        <v>41332.9353240741</v>
      </c>
      <c s="220" r="F7448"/>
      <c t="s" s="220" r="G7448">
        <v>57</v>
      </c>
      <c s="220" r="H7448"/>
      <c s="220" r="I7448"/>
      <c s="220" r="J7448">
        <v>261867800</v>
      </c>
      <c s="220" r="K7448"/>
      <c t="s" s="17" r="L7448">
        <v>228</v>
      </c>
      <c t="s" s="17" r="M7448">
        <v>221</v>
      </c>
      <c s="220" r="N7448">
        <v>254</v>
      </c>
      <c s="220" r="O7448">
        <v>325</v>
      </c>
      <c s="220" r="P7448">
        <v>3600</v>
      </c>
      <c t="s" s="220" r="Q7448">
        <v>13743</v>
      </c>
      <c t="s" s="17" r="R7448">
        <v>13744</v>
      </c>
    </row>
    <row r="7449">
      <c t="s" s="128" r="A7449">
        <v>13745</v>
      </c>
      <c t="s" s="220" r="B7449">
        <v>7384</v>
      </c>
      <c t="s" s="220" r="C7449">
        <v>13746</v>
      </c>
      <c t="s" s="220" r="D7449">
        <v>13747</v>
      </c>
      <c s="168" r="E7449">
        <v>41332.9347685185</v>
      </c>
      <c s="220" r="F7449"/>
      <c t="s" s="220" r="G7449">
        <v>57</v>
      </c>
      <c s="220" r="H7449"/>
      <c s="220" r="I7449"/>
      <c s="220" r="J7449">
        <v>293465042</v>
      </c>
      <c s="220" r="K7449"/>
      <c t="s" s="17" r="L7449">
        <v>116</v>
      </c>
      <c t="s" s="17" r="M7449">
        <v>7387</v>
      </c>
      <c s="220" r="N7449">
        <v>130</v>
      </c>
      <c s="220" r="O7449">
        <v>204</v>
      </c>
      <c s="220" r="P7449">
        <v>3600</v>
      </c>
      <c t="s" s="220" r="Q7449">
        <v>13748</v>
      </c>
      <c t="s" s="17" r="R7449">
        <v>13749</v>
      </c>
    </row>
    <row r="7450">
      <c t="s" s="128" r="A7450">
        <v>13750</v>
      </c>
      <c t="s" s="220" r="B7450">
        <v>217</v>
      </c>
      <c t="s" s="220" r="C7450">
        <v>13751</v>
      </c>
      <c t="s" s="220" r="D7450">
        <v>13752</v>
      </c>
      <c s="168" r="E7450">
        <v>41332.9343865741</v>
      </c>
      <c s="220" r="F7450"/>
      <c t="s" s="220" r="G7450">
        <v>57</v>
      </c>
      <c s="220" r="H7450">
        <v>101744839</v>
      </c>
      <c t="s" s="220" r="I7450">
        <v>949</v>
      </c>
      <c s="220" r="J7450">
        <v>261867800</v>
      </c>
      <c t="s" s="220" r="K7450">
        <v>13753</v>
      </c>
      <c t="s" s="17" r="L7450">
        <v>228</v>
      </c>
      <c t="s" s="17" r="M7450">
        <v>221</v>
      </c>
      <c s="220" r="N7450">
        <v>254</v>
      </c>
      <c s="220" r="O7450">
        <v>325</v>
      </c>
      <c s="220" r="P7450">
        <v>3600</v>
      </c>
      <c t="s" s="220" r="Q7450">
        <v>13754</v>
      </c>
      <c t="s" s="17" r="R7450">
        <v>13755</v>
      </c>
    </row>
    <row r="7451">
      <c t="s" s="128" r="A7451">
        <v>13756</v>
      </c>
      <c t="s" s="220" r="B7451">
        <v>1623</v>
      </c>
      <c t="s" s="220" r="C7451">
        <v>13757</v>
      </c>
      <c t="s" s="220" r="D7451">
        <v>13758</v>
      </c>
      <c s="168" r="E7451">
        <v>41332.9343171296</v>
      </c>
      <c t="s" s="220" r="F7451">
        <v>13759</v>
      </c>
      <c t="s" s="220" r="G7451">
        <v>57</v>
      </c>
      <c s="220" r="H7451"/>
      <c s="220" r="I7451"/>
      <c s="220" r="J7451">
        <v>848725196</v>
      </c>
      <c s="220" r="K7451"/>
      <c t="s" s="17" r="L7451">
        <v>49</v>
      </c>
      <c t="s" s="17" r="M7451">
        <v>1627</v>
      </c>
      <c s="220" r="N7451">
        <v>2415</v>
      </c>
      <c s="220" r="O7451">
        <v>70</v>
      </c>
      <c s="220" r="P7451">
        <v>3600</v>
      </c>
      <c t="s" s="220" r="Q7451">
        <v>13760</v>
      </c>
      <c t="s" s="17" r="R7451">
        <v>13761</v>
      </c>
    </row>
    <row r="7452">
      <c t="s" s="128" r="A7452">
        <v>13762</v>
      </c>
      <c t="s" s="220" r="B7452">
        <v>1623</v>
      </c>
      <c t="s" s="220" r="C7452">
        <v>13763</v>
      </c>
      <c t="s" s="220" r="D7452">
        <v>13764</v>
      </c>
      <c s="168" r="E7452">
        <v>41332.9333217593</v>
      </c>
      <c t="s" s="220" r="F7452">
        <v>13765</v>
      </c>
      <c t="s" s="220" r="G7452">
        <v>57</v>
      </c>
      <c s="220" r="H7452"/>
      <c s="220" r="I7452"/>
      <c s="220" r="J7452">
        <v>848725196</v>
      </c>
      <c s="220" r="K7452"/>
      <c t="s" s="17" r="L7452">
        <v>49</v>
      </c>
      <c t="s" s="17" r="M7452">
        <v>1627</v>
      </c>
      <c s="220" r="N7452">
        <v>2415</v>
      </c>
      <c s="220" r="O7452">
        <v>70</v>
      </c>
      <c s="220" r="P7452">
        <v>3600</v>
      </c>
      <c t="s" s="220" r="Q7452">
        <v>13766</v>
      </c>
      <c t="s" s="17" r="R7452">
        <v>13767</v>
      </c>
    </row>
    <row r="7453">
      <c t="s" s="128" r="A7453">
        <v>13768</v>
      </c>
      <c t="s" s="220" r="B7453">
        <v>6790</v>
      </c>
      <c t="s" s="220" r="C7453">
        <v>13769</v>
      </c>
      <c t="s" s="220" r="D7453">
        <v>13770</v>
      </c>
      <c s="168" r="E7453">
        <v>41332.932662037</v>
      </c>
      <c s="220" r="F7453"/>
      <c t="s" s="220" r="G7453">
        <v>57</v>
      </c>
      <c s="220" r="H7453"/>
      <c s="220" r="I7453"/>
      <c s="220" r="J7453">
        <v>550887375</v>
      </c>
      <c s="220" r="K7453"/>
      <c t="s" s="17" r="L7453">
        <v>74</v>
      </c>
      <c t="s" s="17" r="M7453">
        <v>6793</v>
      </c>
      <c s="220" r="N7453">
        <v>805</v>
      </c>
      <c s="220" r="O7453">
        <v>748</v>
      </c>
      <c s="220" r="P7453">
        <v>3600</v>
      </c>
      <c t="s" s="220" r="Q7453">
        <v>13771</v>
      </c>
      <c t="s" s="17" r="R7453">
        <v>13772</v>
      </c>
    </row>
    <row r="7454">
      <c t="s" s="128" r="A7454">
        <v>13773</v>
      </c>
      <c t="s" s="220" r="B7454">
        <v>217</v>
      </c>
      <c t="s" s="220" r="C7454">
        <v>13774</v>
      </c>
      <c t="s" s="220" r="D7454">
        <v>13775</v>
      </c>
      <c s="168" r="E7454">
        <v>41332.9278240741</v>
      </c>
      <c s="220" r="F7454"/>
      <c t="s" s="220" r="G7454">
        <v>57</v>
      </c>
      <c s="220" r="H7454"/>
      <c s="220" r="I7454"/>
      <c s="220" r="J7454">
        <v>261867800</v>
      </c>
      <c s="220" r="K7454"/>
      <c t="s" s="17" r="L7454">
        <v>228</v>
      </c>
      <c t="s" s="17" r="M7454">
        <v>221</v>
      </c>
      <c s="220" r="N7454">
        <v>254</v>
      </c>
      <c s="220" r="O7454">
        <v>325</v>
      </c>
      <c s="220" r="P7454">
        <v>3600</v>
      </c>
      <c t="s" s="220" r="Q7454">
        <v>13776</v>
      </c>
      <c t="s" s="17" r="R7454">
        <v>13777</v>
      </c>
    </row>
    <row r="7455">
      <c t="s" s="128" r="A7455">
        <v>13778</v>
      </c>
      <c t="s" s="220" r="B7455">
        <v>1623</v>
      </c>
      <c t="s" s="220" r="C7455">
        <v>13779</v>
      </c>
      <c t="s" s="220" r="D7455">
        <v>13780</v>
      </c>
      <c s="168" r="E7455">
        <v>41332.9276967593</v>
      </c>
      <c t="s" s="220" r="F7455">
        <v>13781</v>
      </c>
      <c t="s" s="220" r="G7455">
        <v>57</v>
      </c>
      <c s="220" r="H7455">
        <v>38639438</v>
      </c>
      <c t="s" s="220" r="I7455">
        <v>2934</v>
      </c>
      <c s="220" r="J7455">
        <v>848725196</v>
      </c>
      <c t="s" s="220" r="K7455">
        <v>13782</v>
      </c>
      <c t="s" s="17" r="L7455">
        <v>49</v>
      </c>
      <c t="s" s="17" r="M7455">
        <v>1627</v>
      </c>
      <c s="220" r="N7455">
        <v>2415</v>
      </c>
      <c s="220" r="O7455">
        <v>70</v>
      </c>
      <c s="220" r="P7455">
        <v>3600</v>
      </c>
      <c t="s" s="220" r="Q7455">
        <v>13783</v>
      </c>
      <c t="s" s="17" r="R7455">
        <v>13784</v>
      </c>
    </row>
    <row r="7456">
      <c t="s" s="128" r="A7456">
        <v>13785</v>
      </c>
      <c t="s" s="220" r="B7456">
        <v>704</v>
      </c>
      <c t="s" s="220" r="C7456">
        <v>13786</v>
      </c>
      <c t="s" s="220" r="D7456">
        <v>13787</v>
      </c>
      <c s="168" r="E7456">
        <v>41332.9262731482</v>
      </c>
      <c s="220" r="F7456"/>
      <c t="s" s="220" r="G7456">
        <v>57</v>
      </c>
      <c s="220" r="H7456"/>
      <c s="220" r="I7456"/>
      <c s="220" r="J7456">
        <v>336810390</v>
      </c>
      <c s="220" r="K7456"/>
      <c t="s" s="17" r="L7456">
        <v>74</v>
      </c>
      <c t="s" s="17" r="M7456">
        <v>707</v>
      </c>
      <c s="220" r="N7456">
        <v>139</v>
      </c>
      <c s="220" r="O7456">
        <v>238</v>
      </c>
      <c s="220" r="P7456">
        <v>3600</v>
      </c>
      <c t="s" s="220" r="Q7456">
        <v>13788</v>
      </c>
      <c t="s" s="17" r="R7456">
        <v>13789</v>
      </c>
    </row>
    <row r="7457">
      <c t="s" s="128" r="A7457">
        <v>13790</v>
      </c>
      <c t="s" s="220" r="B7457">
        <v>217</v>
      </c>
      <c t="s" s="220" r="C7457">
        <v>13791</v>
      </c>
      <c t="s" s="220" r="D7457">
        <v>13792</v>
      </c>
      <c s="168" r="E7457">
        <v>41332.9233101852</v>
      </c>
      <c s="220" r="F7457"/>
      <c t="s" s="220" r="G7457">
        <v>57</v>
      </c>
      <c s="220" r="H7457"/>
      <c s="220" r="I7457"/>
      <c s="220" r="J7457">
        <v>261867800</v>
      </c>
      <c s="220" r="K7457"/>
      <c t="s" s="17" r="L7457">
        <v>228</v>
      </c>
      <c t="s" s="17" r="M7457">
        <v>221</v>
      </c>
      <c s="220" r="N7457">
        <v>254</v>
      </c>
      <c s="220" r="O7457">
        <v>325</v>
      </c>
      <c s="220" r="P7457">
        <v>3600</v>
      </c>
      <c t="s" s="220" r="Q7457">
        <v>13793</v>
      </c>
      <c t="s" s="17" r="R7457">
        <v>13794</v>
      </c>
    </row>
    <row r="7458">
      <c t="s" s="128" r="A7458">
        <v>13795</v>
      </c>
      <c t="s" s="220" r="B7458">
        <v>5288</v>
      </c>
      <c t="s" s="220" r="C7458">
        <v>13796</v>
      </c>
      <c t="s" s="220" r="D7458">
        <v>13797</v>
      </c>
      <c s="168" r="E7458">
        <v>41332.9230208333</v>
      </c>
      <c s="220" r="F7458"/>
      <c t="s" s="220" r="G7458">
        <v>57</v>
      </c>
      <c s="220" r="H7458">
        <v>293465042</v>
      </c>
      <c t="s" s="220" r="I7458">
        <v>7384</v>
      </c>
      <c s="220" r="J7458">
        <v>6421942</v>
      </c>
      <c t="s" s="220" r="K7458">
        <v>13798</v>
      </c>
      <c t="s" s="17" r="L7458">
        <v>228</v>
      </c>
      <c t="s" s="17" r="M7458">
        <v>5321</v>
      </c>
      <c s="220" r="N7458">
        <v>278</v>
      </c>
      <c s="220" r="O7458">
        <v>570</v>
      </c>
      <c s="220" r="P7458">
        <v>3600</v>
      </c>
      <c t="s" s="220" r="Q7458">
        <v>13799</v>
      </c>
      <c t="s" s="17" r="R7458">
        <v>13800</v>
      </c>
    </row>
    <row r="7459">
      <c t="s" s="128" r="A7459">
        <v>13798</v>
      </c>
      <c t="s" s="220" r="B7459">
        <v>7384</v>
      </c>
      <c t="s" s="220" r="C7459">
        <v>13801</v>
      </c>
      <c t="s" s="220" r="D7459">
        <v>13802</v>
      </c>
      <c s="168" r="E7459">
        <v>41332.9224189815</v>
      </c>
      <c s="220" r="F7459"/>
      <c t="s" s="220" r="G7459">
        <v>57</v>
      </c>
      <c s="220" r="H7459"/>
      <c s="220" r="I7459"/>
      <c s="220" r="J7459">
        <v>293465042</v>
      </c>
      <c s="220" r="K7459"/>
      <c t="s" s="17" r="L7459">
        <v>116</v>
      </c>
      <c t="s" s="17" r="M7459">
        <v>7387</v>
      </c>
      <c s="220" r="N7459">
        <v>130</v>
      </c>
      <c s="220" r="O7459">
        <v>204</v>
      </c>
      <c s="220" r="P7459">
        <v>3600</v>
      </c>
      <c t="s" s="220" r="Q7459">
        <v>13803</v>
      </c>
      <c t="s" s="17" r="R7459">
        <v>479</v>
      </c>
    </row>
    <row r="7460">
      <c t="s" s="128" r="A7460">
        <v>13804</v>
      </c>
      <c t="s" s="220" r="B7460">
        <v>1623</v>
      </c>
      <c t="s" s="220" r="C7460">
        <v>13805</v>
      </c>
      <c t="s" s="220" r="D7460">
        <v>13806</v>
      </c>
      <c s="168" r="E7460">
        <v>41332.9210648148</v>
      </c>
      <c t="s" s="220" r="F7460">
        <v>13807</v>
      </c>
      <c t="s" s="220" r="G7460">
        <v>57</v>
      </c>
      <c s="220" r="H7460"/>
      <c s="220" r="I7460"/>
      <c s="220" r="J7460">
        <v>848725196</v>
      </c>
      <c s="220" r="K7460"/>
      <c t="s" s="17" r="L7460">
        <v>49</v>
      </c>
      <c t="s" s="17" r="M7460">
        <v>1627</v>
      </c>
      <c s="220" r="N7460">
        <v>2415</v>
      </c>
      <c s="220" r="O7460">
        <v>70</v>
      </c>
      <c s="220" r="P7460">
        <v>3600</v>
      </c>
      <c t="s" s="220" r="Q7460">
        <v>13808</v>
      </c>
      <c t="s" s="17" r="R7460">
        <v>13809</v>
      </c>
    </row>
    <row r="7461">
      <c t="s" s="128" r="A7461">
        <v>13810</v>
      </c>
      <c t="s" s="220" r="B7461">
        <v>634</v>
      </c>
      <c t="s" s="220" r="C7461">
        <v>13811</v>
      </c>
      <c t="s" s="220" r="D7461">
        <v>13812</v>
      </c>
      <c s="168" r="E7461">
        <v>41332.9195601852</v>
      </c>
      <c s="220" r="F7461"/>
      <c t="s" s="220" r="G7461">
        <v>46</v>
      </c>
      <c s="220" r="H7461"/>
      <c s="220" r="I7461"/>
      <c s="220" r="J7461">
        <v>53034800</v>
      </c>
      <c s="220" r="K7461"/>
      <c t="s" s="17" r="L7461">
        <v>74</v>
      </c>
      <c t="s" s="17" r="M7461">
        <v>637</v>
      </c>
      <c s="220" r="N7461">
        <v>368</v>
      </c>
      <c s="220" r="O7461">
        <v>425</v>
      </c>
      <c s="220" r="P7461">
        <v>-10800</v>
      </c>
      <c t="s" s="220" r="Q7461">
        <v>13813</v>
      </c>
      <c t="s" s="17" r="R7461">
        <v>13814</v>
      </c>
    </row>
    <row r="7462">
      <c t="s" s="128" r="A7462">
        <v>13815</v>
      </c>
      <c t="s" s="220" r="B7462">
        <v>1623</v>
      </c>
      <c t="s" s="220" r="C7462">
        <v>13816</v>
      </c>
      <c t="s" s="220" r="D7462">
        <v>13817</v>
      </c>
      <c s="168" r="E7462">
        <v>41332.9195486111</v>
      </c>
      <c t="s" s="220" r="F7462">
        <v>13818</v>
      </c>
      <c t="s" s="220" r="G7462">
        <v>57</v>
      </c>
      <c s="220" r="H7462"/>
      <c s="220" r="I7462"/>
      <c s="220" r="J7462">
        <v>848725196</v>
      </c>
      <c s="220" r="K7462"/>
      <c t="s" s="17" r="L7462">
        <v>49</v>
      </c>
      <c t="s" s="17" r="M7462">
        <v>1627</v>
      </c>
      <c s="220" r="N7462">
        <v>2415</v>
      </c>
      <c s="220" r="O7462">
        <v>70</v>
      </c>
      <c s="220" r="P7462">
        <v>3600</v>
      </c>
      <c t="s" s="220" r="Q7462">
        <v>13819</v>
      </c>
      <c t="s" s="17" r="R7462">
        <v>13820</v>
      </c>
    </row>
    <row r="7463">
      <c t="s" s="128" r="A7463">
        <v>13821</v>
      </c>
      <c t="s" s="220" r="B7463">
        <v>1623</v>
      </c>
      <c t="s" s="220" r="C7463">
        <v>13822</v>
      </c>
      <c t="s" s="220" r="D7463">
        <v>13823</v>
      </c>
      <c s="168" r="E7463">
        <v>41332.9185532407</v>
      </c>
      <c t="s" s="220" r="F7463">
        <v>13824</v>
      </c>
      <c t="s" s="220" r="G7463">
        <v>57</v>
      </c>
      <c s="220" r="H7463">
        <v>38639438</v>
      </c>
      <c t="s" s="220" r="I7463">
        <v>2934</v>
      </c>
      <c s="220" r="J7463">
        <v>848725196</v>
      </c>
      <c t="s" s="220" r="K7463">
        <v>13825</v>
      </c>
      <c t="s" s="17" r="L7463">
        <v>49</v>
      </c>
      <c t="s" s="17" r="M7463">
        <v>1627</v>
      </c>
      <c s="220" r="N7463">
        <v>2415</v>
      </c>
      <c s="220" r="O7463">
        <v>70</v>
      </c>
      <c s="220" r="P7463">
        <v>3600</v>
      </c>
      <c t="s" s="220" r="Q7463">
        <v>13826</v>
      </c>
      <c t="s" s="17" r="R7463">
        <v>13784</v>
      </c>
    </row>
    <row r="7464">
      <c t="s" s="128" r="A7464">
        <v>13827</v>
      </c>
      <c t="s" s="220" r="B7464">
        <v>217</v>
      </c>
      <c t="s" s="220" r="C7464">
        <v>13828</v>
      </c>
      <c t="s" s="220" r="D7464">
        <v>13829</v>
      </c>
      <c s="168" r="E7464">
        <v>41332.9178125</v>
      </c>
      <c s="220" r="F7464"/>
      <c t="s" s="220" r="G7464">
        <v>57</v>
      </c>
      <c s="220" r="H7464"/>
      <c s="220" r="I7464"/>
      <c s="220" r="J7464">
        <v>261867800</v>
      </c>
      <c s="220" r="K7464"/>
      <c t="s" s="17" r="L7464">
        <v>228</v>
      </c>
      <c t="s" s="17" r="M7464">
        <v>221</v>
      </c>
      <c s="220" r="N7464">
        <v>254</v>
      </c>
      <c s="220" r="O7464">
        <v>325</v>
      </c>
      <c s="220" r="P7464">
        <v>3600</v>
      </c>
      <c t="s" s="220" r="Q7464">
        <v>13830</v>
      </c>
      <c t="s" s="17" r="R7464">
        <v>13831</v>
      </c>
    </row>
    <row r="7465">
      <c t="s" s="128" r="A7465">
        <v>13832</v>
      </c>
      <c t="s" s="220" r="B7465">
        <v>422</v>
      </c>
      <c t="s" s="220" r="C7465">
        <v>13833</v>
      </c>
      <c t="s" s="220" r="D7465">
        <v>13834</v>
      </c>
      <c s="168" r="E7465">
        <v>41332.9166087963</v>
      </c>
      <c s="220" r="F7465"/>
      <c t="s" s="220" r="G7465">
        <v>57</v>
      </c>
      <c s="220" r="H7465">
        <v>19078021</v>
      </c>
      <c t="s" s="220" r="I7465">
        <v>542</v>
      </c>
      <c s="220" r="J7465">
        <v>20221520</v>
      </c>
      <c s="220" r="K7465"/>
      <c t="s" s="17" r="L7465">
        <v>116</v>
      </c>
      <c t="s" s="17" r="M7465">
        <v>425</v>
      </c>
      <c s="220" r="N7465">
        <v>654</v>
      </c>
      <c s="220" r="O7465">
        <v>679</v>
      </c>
      <c s="220" r="P7465">
        <v>3600</v>
      </c>
      <c t="s" s="220" r="Q7465">
        <v>13835</v>
      </c>
      <c t="s" s="17" r="R7465">
        <v>13836</v>
      </c>
    </row>
    <row r="7466">
      <c t="s" s="128" r="A7466">
        <v>13837</v>
      </c>
      <c t="s" s="220" r="B7466">
        <v>1623</v>
      </c>
      <c t="s" s="220" r="C7466">
        <v>13838</v>
      </c>
      <c t="s" s="220" r="D7466">
        <v>13839</v>
      </c>
      <c s="168" r="E7466">
        <v>41332.9163888889</v>
      </c>
      <c t="s" s="220" r="F7466">
        <v>13840</v>
      </c>
      <c t="s" s="220" r="G7466">
        <v>57</v>
      </c>
      <c s="220" r="H7466">
        <v>38639438</v>
      </c>
      <c t="s" s="220" r="I7466">
        <v>2934</v>
      </c>
      <c s="220" r="J7466">
        <v>848725196</v>
      </c>
      <c t="s" s="220" r="K7466">
        <v>13841</v>
      </c>
      <c t="s" s="17" r="L7466">
        <v>49</v>
      </c>
      <c t="s" s="17" r="M7466">
        <v>1627</v>
      </c>
      <c s="220" r="N7466">
        <v>2415</v>
      </c>
      <c s="220" r="O7466">
        <v>70</v>
      </c>
      <c s="220" r="P7466">
        <v>3600</v>
      </c>
      <c t="s" s="220" r="Q7466">
        <v>13842</v>
      </c>
      <c t="s" s="17" r="R7466">
        <v>13843</v>
      </c>
    </row>
    <row r="7467">
      <c t="s" s="128" r="A7467">
        <v>13844</v>
      </c>
      <c t="s" s="220" r="B7467">
        <v>217</v>
      </c>
      <c t="s" s="220" r="C7467">
        <v>13845</v>
      </c>
      <c t="s" s="220" r="D7467">
        <v>13846</v>
      </c>
      <c s="168" r="E7467">
        <v>41332.9151388889</v>
      </c>
      <c s="220" r="F7467"/>
      <c t="s" s="220" r="G7467">
        <v>57</v>
      </c>
      <c s="220" r="H7467"/>
      <c s="220" r="I7467"/>
      <c s="220" r="J7467">
        <v>261867800</v>
      </c>
      <c s="220" r="K7467"/>
      <c t="s" s="17" r="L7467">
        <v>228</v>
      </c>
      <c t="s" s="17" r="M7467">
        <v>221</v>
      </c>
      <c s="220" r="N7467">
        <v>254</v>
      </c>
      <c s="220" r="O7467">
        <v>325</v>
      </c>
      <c s="220" r="P7467">
        <v>3600</v>
      </c>
      <c t="s" s="220" r="Q7467">
        <v>13847</v>
      </c>
      <c t="s" s="17" r="R7467">
        <v>13848</v>
      </c>
    </row>
    <row r="7468">
      <c t="s" s="128" r="A7468">
        <v>13849</v>
      </c>
      <c t="s" s="220" r="B7468">
        <v>1623</v>
      </c>
      <c t="s" s="220" r="C7468">
        <v>13850</v>
      </c>
      <c t="s" s="220" r="D7468">
        <v>13851</v>
      </c>
      <c s="168" r="E7468">
        <v>41332.9148148148</v>
      </c>
      <c t="s" s="220" r="F7468">
        <v>13852</v>
      </c>
      <c t="s" s="220" r="G7468">
        <v>57</v>
      </c>
      <c s="220" r="H7468"/>
      <c s="220" r="I7468"/>
      <c s="220" r="J7468">
        <v>848725196</v>
      </c>
      <c s="220" r="K7468"/>
      <c t="s" s="17" r="L7468">
        <v>49</v>
      </c>
      <c t="s" s="17" r="M7468">
        <v>1627</v>
      </c>
      <c s="220" r="N7468">
        <v>2415</v>
      </c>
      <c s="220" r="O7468">
        <v>70</v>
      </c>
      <c s="220" r="P7468">
        <v>3600</v>
      </c>
      <c t="s" s="220" r="Q7468">
        <v>13853</v>
      </c>
      <c t="s" s="17" r="R7468">
        <v>13854</v>
      </c>
    </row>
    <row r="7469">
      <c t="s" s="128" r="A7469">
        <v>13855</v>
      </c>
      <c t="s" s="220" r="B7469">
        <v>217</v>
      </c>
      <c t="s" s="220" r="C7469">
        <v>13856</v>
      </c>
      <c t="s" s="220" r="D7469">
        <v>13857</v>
      </c>
      <c s="168" r="E7469">
        <v>41332.9131018518</v>
      </c>
      <c s="220" r="F7469"/>
      <c t="s" s="220" r="G7469">
        <v>57</v>
      </c>
      <c s="220" r="H7469"/>
      <c s="220" r="I7469"/>
      <c s="220" r="J7469">
        <v>261867800</v>
      </c>
      <c s="220" r="K7469"/>
      <c t="s" s="17" r="L7469">
        <v>228</v>
      </c>
      <c t="s" s="17" r="M7469">
        <v>221</v>
      </c>
      <c s="220" r="N7469">
        <v>254</v>
      </c>
      <c s="220" r="O7469">
        <v>325</v>
      </c>
      <c s="220" r="P7469">
        <v>3600</v>
      </c>
      <c t="s" s="220" r="Q7469">
        <v>13858</v>
      </c>
      <c t="s" s="17" r="R7469">
        <v>13859</v>
      </c>
    </row>
    <row r="7470">
      <c t="s" s="128" r="A7470">
        <v>13860</v>
      </c>
      <c t="s" s="220" r="B7470">
        <v>422</v>
      </c>
      <c t="s" s="220" r="C7470">
        <v>13861</v>
      </c>
      <c t="s" s="220" r="D7470">
        <v>13862</v>
      </c>
      <c s="168" r="E7470">
        <v>41332.9130555556</v>
      </c>
      <c s="220" r="F7470"/>
      <c t="s" s="220" r="G7470">
        <v>57</v>
      </c>
      <c s="220" r="H7470">
        <v>24427498</v>
      </c>
      <c t="s" s="220" r="I7470">
        <v>1321</v>
      </c>
      <c s="220" r="J7470">
        <v>20221520</v>
      </c>
      <c t="s" s="220" r="K7470">
        <v>13863</v>
      </c>
      <c t="s" s="17" r="L7470">
        <v>116</v>
      </c>
      <c t="s" s="17" r="M7470">
        <v>425</v>
      </c>
      <c s="220" r="N7470">
        <v>654</v>
      </c>
      <c s="220" r="O7470">
        <v>679</v>
      </c>
      <c s="220" r="P7470">
        <v>3600</v>
      </c>
      <c t="s" s="220" r="Q7470">
        <v>13864</v>
      </c>
      <c t="s" s="17" r="R7470">
        <v>13865</v>
      </c>
    </row>
    <row r="7471">
      <c t="s" s="128" r="A7471">
        <v>13866</v>
      </c>
      <c t="s" s="220" r="B7471">
        <v>1623</v>
      </c>
      <c t="s" s="220" r="C7471">
        <v>13867</v>
      </c>
      <c t="s" s="220" r="D7471">
        <v>13868</v>
      </c>
      <c s="168" r="E7471">
        <v>41332.9129166667</v>
      </c>
      <c t="s" s="220" r="F7471">
        <v>13869</v>
      </c>
      <c t="s" s="220" r="G7471">
        <v>57</v>
      </c>
      <c s="220" r="H7471"/>
      <c s="220" r="I7471"/>
      <c s="220" r="J7471">
        <v>848725196</v>
      </c>
      <c s="220" r="K7471"/>
      <c t="s" s="17" r="L7471">
        <v>49</v>
      </c>
      <c t="s" s="17" r="M7471">
        <v>1627</v>
      </c>
      <c s="220" r="N7471">
        <v>2415</v>
      </c>
      <c s="220" r="O7471">
        <v>70</v>
      </c>
      <c s="220" r="P7471">
        <v>3600</v>
      </c>
      <c t="s" s="220" r="Q7471">
        <v>13870</v>
      </c>
      <c t="s" s="17" r="R7471">
        <v>13871</v>
      </c>
    </row>
    <row r="7472">
      <c t="s" s="128" r="A7472">
        <v>13872</v>
      </c>
      <c t="s" s="220" r="B7472">
        <v>408</v>
      </c>
      <c t="s" s="220" r="C7472">
        <v>13873</v>
      </c>
      <c t="s" s="220" r="D7472">
        <v>13874</v>
      </c>
      <c s="168" r="E7472">
        <v>41332.9119328704</v>
      </c>
      <c s="220" r="F7472"/>
      <c t="s" s="220" r="G7472">
        <v>57</v>
      </c>
      <c s="220" r="H7472"/>
      <c s="220" r="I7472"/>
      <c s="220" r="J7472">
        <v>27516037</v>
      </c>
      <c s="220" r="K7472"/>
      <c t="s" s="17" r="L7472">
        <v>228</v>
      </c>
      <c t="s" s="17" r="M7472">
        <v>411</v>
      </c>
      <c s="220" r="N7472">
        <v>255</v>
      </c>
      <c s="220" r="O7472">
        <v>356</v>
      </c>
      <c s="220" r="P7472">
        <v>3600</v>
      </c>
      <c t="s" s="220" r="Q7472">
        <v>13875</v>
      </c>
      <c t="s" s="17" r="R7472">
        <v>13876</v>
      </c>
    </row>
    <row r="7473">
      <c t="s" s="128" r="A7473">
        <v>13877</v>
      </c>
      <c t="s" s="220" r="B7473">
        <v>3896</v>
      </c>
      <c t="s" s="220" r="C7473">
        <v>13878</v>
      </c>
      <c t="s" s="220" r="D7473">
        <v>13879</v>
      </c>
      <c s="168" r="E7473">
        <v>41332.9117476852</v>
      </c>
      <c s="220" r="F7473"/>
      <c t="s" s="220" r="G7473">
        <v>57</v>
      </c>
      <c s="220" r="H7473">
        <v>261867800</v>
      </c>
      <c t="s" s="220" r="I7473">
        <v>217</v>
      </c>
      <c s="220" r="J7473">
        <v>842058254</v>
      </c>
      <c t="s" s="220" r="K7473">
        <v>13880</v>
      </c>
      <c t="s" s="17" r="L7473">
        <v>74</v>
      </c>
      <c t="s" s="17" r="M7473">
        <v>3900</v>
      </c>
      <c s="220" r="N7473">
        <v>163</v>
      </c>
      <c s="220" r="O7473">
        <v>586</v>
      </c>
      <c s="220" r="P7473">
        <v>3600</v>
      </c>
      <c t="s" s="220" r="Q7473">
        <v>13881</v>
      </c>
      <c t="s" s="17" r="R7473">
        <v>13882</v>
      </c>
    </row>
    <row r="7474">
      <c t="s" s="128" r="A7474">
        <v>13880</v>
      </c>
      <c t="s" s="220" r="B7474">
        <v>217</v>
      </c>
      <c t="s" s="220" r="C7474">
        <v>13883</v>
      </c>
      <c t="s" s="220" r="D7474">
        <v>13884</v>
      </c>
      <c s="168" r="E7474">
        <v>41332.9110648148</v>
      </c>
      <c s="220" r="F7474"/>
      <c t="s" s="220" r="G7474">
        <v>57</v>
      </c>
      <c s="220" r="H7474"/>
      <c s="220" r="I7474"/>
      <c s="220" r="J7474">
        <v>261867800</v>
      </c>
      <c s="220" r="K7474"/>
      <c t="s" s="17" r="L7474">
        <v>228</v>
      </c>
      <c t="s" s="17" r="M7474">
        <v>221</v>
      </c>
      <c s="220" r="N7474">
        <v>254</v>
      </c>
      <c s="220" r="O7474">
        <v>325</v>
      </c>
      <c s="220" r="P7474">
        <v>3600</v>
      </c>
      <c t="s" s="220" r="Q7474">
        <v>13885</v>
      </c>
      <c t="s" s="17" r="R7474">
        <v>13886</v>
      </c>
    </row>
    <row r="7475">
      <c t="s" s="128" r="A7475">
        <v>13863</v>
      </c>
      <c t="s" s="220" r="B7475">
        <v>1321</v>
      </c>
      <c t="s" s="220" r="C7475">
        <v>13887</v>
      </c>
      <c t="s" s="220" r="D7475">
        <v>13888</v>
      </c>
      <c s="168" r="E7475">
        <v>41332.9070717593</v>
      </c>
      <c s="220" r="F7475"/>
      <c t="s" s="220" r="G7475">
        <v>57</v>
      </c>
      <c s="220" r="H7475"/>
      <c s="220" r="I7475"/>
      <c s="220" r="J7475">
        <v>24427498</v>
      </c>
      <c s="220" r="K7475"/>
      <c t="s" s="17" r="L7475">
        <v>116</v>
      </c>
      <c t="s" s="17" r="M7475">
        <v>1325</v>
      </c>
      <c s="220" r="N7475">
        <v>346</v>
      </c>
      <c s="220" r="O7475">
        <v>316</v>
      </c>
      <c s="220" r="P7475">
        <v>3600</v>
      </c>
      <c t="s" s="220" r="Q7475">
        <v>13889</v>
      </c>
      <c t="s" s="17" r="R7475">
        <v>13890</v>
      </c>
    </row>
    <row r="7476">
      <c t="s" s="128" r="A7476">
        <v>13891</v>
      </c>
      <c t="s" s="220" r="B7476">
        <v>2865</v>
      </c>
      <c t="s" s="220" r="C7476">
        <v>13892</v>
      </c>
      <c t="s" s="220" r="D7476">
        <v>13893</v>
      </c>
      <c s="168" r="E7476">
        <v>41332.9054398148</v>
      </c>
      <c s="220" r="F7476"/>
      <c t="s" s="220" r="G7476">
        <v>57</v>
      </c>
      <c s="220" r="H7476"/>
      <c s="220" r="I7476"/>
      <c s="220" r="J7476">
        <v>15776298</v>
      </c>
      <c s="220" r="K7476"/>
      <c t="s" s="17" r="L7476">
        <v>228</v>
      </c>
      <c t="s" s="17" r="M7476">
        <v>2868</v>
      </c>
      <c s="220" r="N7476">
        <v>842</v>
      </c>
      <c s="220" r="O7476">
        <v>1024</v>
      </c>
      <c s="220" r="P7476">
        <v>3600</v>
      </c>
      <c t="s" s="220" r="Q7476">
        <v>13894</v>
      </c>
      <c t="s" s="17" r="R7476">
        <v>13895</v>
      </c>
    </row>
    <row r="7477">
      <c t="s" s="128" r="A7477">
        <v>13896</v>
      </c>
      <c t="s" s="220" r="B7477">
        <v>5203</v>
      </c>
      <c t="s" s="220" r="C7477">
        <v>13897</v>
      </c>
      <c t="s" s="220" r="D7477">
        <v>13898</v>
      </c>
      <c s="168" r="E7477">
        <v>41332.904525463</v>
      </c>
      <c s="220" r="F7477"/>
      <c t="s" s="220" r="G7477">
        <v>57</v>
      </c>
      <c s="220" r="H7477"/>
      <c s="220" r="I7477"/>
      <c s="220" r="J7477">
        <v>49990105</v>
      </c>
      <c s="220" r="K7477"/>
      <c t="s" s="17" r="L7477">
        <v>74</v>
      </c>
      <c t="s" s="17" r="M7477">
        <v>5206</v>
      </c>
      <c s="220" r="N7477">
        <v>379</v>
      </c>
      <c s="220" r="O7477">
        <v>141</v>
      </c>
      <c s="220" r="P7477">
        <v>3600</v>
      </c>
      <c t="s" s="220" r="Q7477">
        <v>13899</v>
      </c>
      <c t="s" s="17" r="R7477">
        <v>13900</v>
      </c>
    </row>
    <row r="7478">
      <c t="s" s="128" r="A7478">
        <v>13901</v>
      </c>
      <c t="s" s="220" r="B7478">
        <v>5203</v>
      </c>
      <c t="s" s="220" r="C7478">
        <v>13902</v>
      </c>
      <c t="s" s="220" r="D7478">
        <v>13903</v>
      </c>
      <c s="168" r="E7478">
        <v>41332.9030092593</v>
      </c>
      <c s="220" r="F7478"/>
      <c t="s" s="220" r="G7478">
        <v>57</v>
      </c>
      <c s="220" r="H7478">
        <v>34893663</v>
      </c>
      <c t="s" s="220" r="I7478">
        <v>2466</v>
      </c>
      <c s="220" r="J7478">
        <v>49990105</v>
      </c>
      <c s="220" r="K7478"/>
      <c t="s" s="17" r="L7478">
        <v>74</v>
      </c>
      <c t="s" s="17" r="M7478">
        <v>5206</v>
      </c>
      <c s="220" r="N7478">
        <v>379</v>
      </c>
      <c s="220" r="O7478">
        <v>141</v>
      </c>
      <c s="220" r="P7478">
        <v>3600</v>
      </c>
      <c t="s" s="220" r="Q7478">
        <v>13904</v>
      </c>
      <c t="s" s="17" r="R7478">
        <v>13905</v>
      </c>
    </row>
    <row r="7479">
      <c t="s" s="128" r="A7479">
        <v>13906</v>
      </c>
      <c t="s" s="220" r="B7479">
        <v>217</v>
      </c>
      <c t="s" s="220" r="C7479">
        <v>13907</v>
      </c>
      <c t="s" s="220" r="D7479">
        <v>13908</v>
      </c>
      <c s="168" r="E7479">
        <v>41332.902349537</v>
      </c>
      <c s="220" r="F7479"/>
      <c t="s" s="220" r="G7479">
        <v>57</v>
      </c>
      <c s="220" r="H7479">
        <v>43342755</v>
      </c>
      <c t="s" s="220" r="I7479">
        <v>12325</v>
      </c>
      <c s="220" r="J7479">
        <v>261867800</v>
      </c>
      <c t="s" s="220" r="K7479">
        <v>13909</v>
      </c>
      <c t="s" s="17" r="L7479">
        <v>228</v>
      </c>
      <c t="s" s="17" r="M7479">
        <v>221</v>
      </c>
      <c s="220" r="N7479">
        <v>254</v>
      </c>
      <c s="220" r="O7479">
        <v>325</v>
      </c>
      <c s="220" r="P7479">
        <v>3600</v>
      </c>
      <c t="s" s="220" r="Q7479">
        <v>13910</v>
      </c>
      <c t="s" s="17" r="R7479">
        <v>13911</v>
      </c>
    </row>
    <row r="7480">
      <c t="s" s="128" r="A7480">
        <v>13912</v>
      </c>
      <c t="s" s="220" r="B7480">
        <v>408</v>
      </c>
      <c t="s" s="220" r="C7480">
        <v>13913</v>
      </c>
      <c t="s" s="220" r="D7480">
        <v>13914</v>
      </c>
      <c s="168" r="E7480">
        <v>41332.9017361111</v>
      </c>
      <c s="220" r="F7480"/>
      <c t="s" s="220" r="G7480">
        <v>57</v>
      </c>
      <c s="220" r="H7480"/>
      <c s="220" r="I7480"/>
      <c s="220" r="J7480">
        <v>27516037</v>
      </c>
      <c s="220" r="K7480"/>
      <c t="s" s="17" r="L7480">
        <v>228</v>
      </c>
      <c t="s" s="17" r="M7480">
        <v>411</v>
      </c>
      <c s="220" r="N7480">
        <v>255</v>
      </c>
      <c s="220" r="O7480">
        <v>356</v>
      </c>
      <c s="220" r="P7480">
        <v>3600</v>
      </c>
      <c t="s" s="220" r="Q7480">
        <v>13915</v>
      </c>
      <c t="s" s="17" r="R7480">
        <v>13916</v>
      </c>
    </row>
    <row r="7481">
      <c t="s" s="128" r="A7481">
        <v>13917</v>
      </c>
      <c t="s" s="220" r="B7481">
        <v>217</v>
      </c>
      <c t="s" s="220" r="C7481">
        <v>13918</v>
      </c>
      <c t="s" s="220" r="D7481">
        <v>13919</v>
      </c>
      <c s="168" r="E7481">
        <v>41332.9003935185</v>
      </c>
      <c s="220" r="F7481"/>
      <c t="s" s="220" r="G7481">
        <v>57</v>
      </c>
      <c s="220" r="H7481"/>
      <c s="220" r="I7481"/>
      <c s="220" r="J7481">
        <v>261867800</v>
      </c>
      <c s="220" r="K7481"/>
      <c t="s" s="17" r="L7481">
        <v>228</v>
      </c>
      <c t="s" s="17" r="M7481">
        <v>221</v>
      </c>
      <c s="220" r="N7481">
        <v>254</v>
      </c>
      <c s="220" r="O7481">
        <v>325</v>
      </c>
      <c s="220" r="P7481">
        <v>3600</v>
      </c>
      <c t="s" s="220" r="Q7481">
        <v>13920</v>
      </c>
      <c t="s" s="17" r="R7481">
        <v>13921</v>
      </c>
    </row>
    <row r="7482">
      <c t="s" s="128" r="A7482">
        <v>13922</v>
      </c>
      <c t="s" s="220" r="B7482">
        <v>2865</v>
      </c>
      <c t="s" s="220" r="C7482">
        <v>13923</v>
      </c>
      <c t="s" s="220" r="D7482">
        <v>13924</v>
      </c>
      <c s="168" r="E7482">
        <v>41332.8982175926</v>
      </c>
      <c s="220" r="F7482"/>
      <c t="s" s="220" r="G7482">
        <v>57</v>
      </c>
      <c s="220" r="H7482"/>
      <c s="220" r="I7482"/>
      <c s="220" r="J7482">
        <v>15776298</v>
      </c>
      <c s="220" r="K7482"/>
      <c t="s" s="17" r="L7482">
        <v>228</v>
      </c>
      <c t="s" s="17" r="M7482">
        <v>2868</v>
      </c>
      <c s="220" r="N7482">
        <v>842</v>
      </c>
      <c s="220" r="O7482">
        <v>1024</v>
      </c>
      <c s="220" r="P7482">
        <v>3600</v>
      </c>
      <c t="s" s="220" r="Q7482">
        <v>13925</v>
      </c>
      <c t="s" s="17" r="R7482">
        <v>13926</v>
      </c>
    </row>
    <row r="7483">
      <c t="s" s="128" r="A7483">
        <v>13927</v>
      </c>
      <c t="s" s="220" r="B7483">
        <v>2865</v>
      </c>
      <c t="s" s="220" r="C7483">
        <v>13928</v>
      </c>
      <c t="s" s="220" r="D7483">
        <v>13929</v>
      </c>
      <c s="168" r="E7483">
        <v>41332.8945138889</v>
      </c>
      <c s="220" r="F7483"/>
      <c t="s" s="220" r="G7483">
        <v>57</v>
      </c>
      <c s="220" r="H7483"/>
      <c s="220" r="I7483"/>
      <c s="220" r="J7483">
        <v>15776298</v>
      </c>
      <c s="220" r="K7483"/>
      <c t="s" s="17" r="L7483">
        <v>228</v>
      </c>
      <c t="s" s="17" r="M7483">
        <v>2868</v>
      </c>
      <c s="220" r="N7483">
        <v>842</v>
      </c>
      <c s="220" r="O7483">
        <v>1024</v>
      </c>
      <c s="220" r="P7483">
        <v>3600</v>
      </c>
      <c t="s" s="220" r="Q7483">
        <v>13930</v>
      </c>
      <c t="s" s="17" r="R7483">
        <v>13931</v>
      </c>
    </row>
    <row r="7484">
      <c t="s" s="128" r="A7484">
        <v>13932</v>
      </c>
      <c t="s" s="220" r="B7484">
        <v>2865</v>
      </c>
      <c t="s" s="220" r="C7484">
        <v>13933</v>
      </c>
      <c t="s" s="220" r="D7484">
        <v>13934</v>
      </c>
      <c s="168" r="E7484">
        <v>41332.8892013889</v>
      </c>
      <c s="220" r="F7484"/>
      <c t="s" s="220" r="G7484">
        <v>57</v>
      </c>
      <c s="220" r="H7484"/>
      <c s="220" r="I7484"/>
      <c s="220" r="J7484">
        <v>15776298</v>
      </c>
      <c s="220" r="K7484"/>
      <c t="s" s="17" r="L7484">
        <v>228</v>
      </c>
      <c t="s" s="17" r="M7484">
        <v>2868</v>
      </c>
      <c s="220" r="N7484">
        <v>842</v>
      </c>
      <c s="220" r="O7484">
        <v>1024</v>
      </c>
      <c s="220" r="P7484">
        <v>3600</v>
      </c>
      <c t="s" s="220" r="Q7484">
        <v>13935</v>
      </c>
      <c t="s" s="17" r="R7484">
        <v>13936</v>
      </c>
    </row>
    <row r="7485">
      <c t="s" s="128" r="A7485">
        <v>13937</v>
      </c>
      <c t="s" s="220" r="B7485">
        <v>1623</v>
      </c>
      <c t="s" s="220" r="C7485">
        <v>13938</v>
      </c>
      <c t="s" s="220" r="D7485">
        <v>13939</v>
      </c>
      <c s="168" r="E7485">
        <v>41332.8850578704</v>
      </c>
      <c s="220" r="F7485"/>
      <c t="s" s="220" r="G7485">
        <v>57</v>
      </c>
      <c s="220" r="H7485"/>
      <c s="220" r="I7485"/>
      <c s="220" r="J7485">
        <v>848725196</v>
      </c>
      <c s="220" r="K7485"/>
      <c t="s" s="17" r="L7485">
        <v>116</v>
      </c>
      <c t="s" s="17" r="M7485">
        <v>1627</v>
      </c>
      <c s="220" r="N7485">
        <v>2415</v>
      </c>
      <c s="220" r="O7485">
        <v>70</v>
      </c>
      <c s="220" r="P7485">
        <v>3600</v>
      </c>
      <c t="s" s="220" r="Q7485">
        <v>13940</v>
      </c>
      <c t="s" s="17" r="R7485">
        <v>13941</v>
      </c>
    </row>
    <row r="7486">
      <c t="s" s="128" r="A7486">
        <v>13942</v>
      </c>
      <c t="s" s="220" r="B7486">
        <v>1623</v>
      </c>
      <c t="s" s="220" r="C7486">
        <v>13943</v>
      </c>
      <c t="s" s="220" r="D7486">
        <v>13944</v>
      </c>
      <c s="168" r="E7486">
        <v>41332.8698958333</v>
      </c>
      <c s="220" r="F7486"/>
      <c t="s" s="220" r="G7486">
        <v>57</v>
      </c>
      <c s="220" r="H7486"/>
      <c s="220" r="I7486"/>
      <c s="220" r="J7486">
        <v>848725196</v>
      </c>
      <c s="220" r="K7486"/>
      <c t="s" s="17" r="L7486">
        <v>116</v>
      </c>
      <c t="s" s="17" r="M7486">
        <v>1627</v>
      </c>
      <c s="220" r="N7486">
        <v>2415</v>
      </c>
      <c s="220" r="O7486">
        <v>70</v>
      </c>
      <c s="220" r="P7486">
        <v>3600</v>
      </c>
      <c t="s" s="220" r="Q7486">
        <v>13945</v>
      </c>
      <c t="s" s="17" r="R7486">
        <v>13946</v>
      </c>
    </row>
    <row r="7487">
      <c t="s" s="128" r="A7487">
        <v>13947</v>
      </c>
      <c t="s" s="220" r="B7487">
        <v>2865</v>
      </c>
      <c t="s" s="220" r="C7487">
        <v>13948</v>
      </c>
      <c t="s" s="220" r="D7487">
        <v>13949</v>
      </c>
      <c s="168" r="E7487">
        <v>41332.8389351852</v>
      </c>
      <c s="220" r="F7487"/>
      <c t="s" s="220" r="G7487">
        <v>57</v>
      </c>
      <c s="220" r="H7487"/>
      <c s="220" r="I7487"/>
      <c s="220" r="J7487">
        <v>15776298</v>
      </c>
      <c s="220" r="K7487"/>
      <c t="s" s="17" r="L7487">
        <v>228</v>
      </c>
      <c t="s" s="17" r="M7487">
        <v>2868</v>
      </c>
      <c s="220" r="N7487">
        <v>842</v>
      </c>
      <c s="220" r="O7487">
        <v>1024</v>
      </c>
      <c s="220" r="P7487">
        <v>3600</v>
      </c>
      <c t="s" s="220" r="Q7487">
        <v>13950</v>
      </c>
      <c t="s" s="17" r="R7487">
        <v>13951</v>
      </c>
    </row>
    <row r="7488">
      <c t="s" s="128" r="A7488">
        <v>13952</v>
      </c>
      <c t="s" s="220" r="B7488">
        <v>2865</v>
      </c>
      <c t="s" s="220" r="C7488">
        <v>13953</v>
      </c>
      <c t="s" s="220" r="D7488">
        <v>13954</v>
      </c>
      <c s="168" r="E7488">
        <v>41332.8364236111</v>
      </c>
      <c s="220" r="F7488"/>
      <c t="s" s="220" r="G7488">
        <v>57</v>
      </c>
      <c s="220" r="H7488">
        <v>6467932</v>
      </c>
      <c t="s" s="220" r="I7488">
        <v>10894</v>
      </c>
      <c s="220" r="J7488">
        <v>15776298</v>
      </c>
      <c t="s" s="220" r="K7488">
        <v>13955</v>
      </c>
      <c t="s" s="17" r="L7488">
        <v>228</v>
      </c>
      <c t="s" s="17" r="M7488">
        <v>2868</v>
      </c>
      <c s="220" r="N7488">
        <v>842</v>
      </c>
      <c s="220" r="O7488">
        <v>1024</v>
      </c>
      <c s="220" r="P7488">
        <v>3600</v>
      </c>
      <c t="s" s="220" r="Q7488">
        <v>13956</v>
      </c>
      <c t="s" s="17" r="R7488">
        <v>13957</v>
      </c>
    </row>
    <row r="7489">
      <c t="s" s="128" r="A7489">
        <v>13958</v>
      </c>
      <c t="s" s="220" r="B7489">
        <v>292</v>
      </c>
      <c t="s" s="220" r="C7489">
        <v>13959</v>
      </c>
      <c t="s" s="220" r="D7489">
        <v>13960</v>
      </c>
      <c s="168" r="E7489">
        <v>41332.8268518518</v>
      </c>
      <c s="220" r="F7489"/>
      <c t="s" s="220" r="G7489">
        <v>57</v>
      </c>
      <c s="220" r="H7489"/>
      <c s="220" r="I7489"/>
      <c s="220" r="J7489">
        <v>67136835</v>
      </c>
      <c s="220" r="K7489"/>
      <c t="s" s="17" r="L7489">
        <v>295</v>
      </c>
      <c t="s" s="17" r="M7489">
        <v>296</v>
      </c>
      <c s="220" r="N7489">
        <v>1157</v>
      </c>
      <c s="220" r="O7489">
        <v>2002</v>
      </c>
      <c s="220" r="P7489">
        <v>3600</v>
      </c>
      <c t="s" s="220" r="Q7489">
        <v>13961</v>
      </c>
      <c t="s" s="17" r="R7489">
        <v>13962</v>
      </c>
    </row>
    <row r="7490">
      <c t="s" s="128" r="A7490">
        <v>13963</v>
      </c>
      <c t="s" s="220" r="B7490">
        <v>2865</v>
      </c>
      <c t="s" s="220" r="C7490">
        <v>13964</v>
      </c>
      <c t="s" s="220" r="D7490">
        <v>13965</v>
      </c>
      <c s="168" r="E7490">
        <v>41332.8248263889</v>
      </c>
      <c s="220" r="F7490"/>
      <c t="s" s="220" r="G7490">
        <v>57</v>
      </c>
      <c s="220" r="H7490"/>
      <c s="220" r="I7490"/>
      <c s="220" r="J7490">
        <v>15776298</v>
      </c>
      <c s="220" r="K7490"/>
      <c t="s" s="17" r="L7490">
        <v>228</v>
      </c>
      <c t="s" s="17" r="M7490">
        <v>2868</v>
      </c>
      <c s="220" r="N7490">
        <v>842</v>
      </c>
      <c s="220" r="O7490">
        <v>1024</v>
      </c>
      <c s="220" r="P7490">
        <v>3600</v>
      </c>
      <c t="s" s="220" r="Q7490">
        <v>13966</v>
      </c>
      <c t="s" s="17" r="R7490">
        <v>13967</v>
      </c>
    </row>
    <row r="7491">
      <c t="s" s="128" r="A7491">
        <v>13968</v>
      </c>
      <c t="s" s="220" r="B7491">
        <v>11580</v>
      </c>
      <c t="s" s="220" r="C7491">
        <v>13969</v>
      </c>
      <c t="s" s="220" r="D7491">
        <v>13970</v>
      </c>
      <c s="168" r="E7491">
        <v>41332.749375</v>
      </c>
      <c s="220" r="F7491"/>
      <c t="s" s="220" r="G7491">
        <v>57</v>
      </c>
      <c s="220" r="H7491"/>
      <c s="220" r="I7491"/>
      <c s="220" r="J7491">
        <v>769690082</v>
      </c>
      <c s="220" r="K7491"/>
      <c t="s" s="17" r="L7491">
        <v>116</v>
      </c>
      <c t="s" s="17" r="M7491">
        <v>11583</v>
      </c>
      <c s="220" r="N7491">
        <v>582</v>
      </c>
      <c s="220" r="O7491">
        <v>250</v>
      </c>
      <c s="220" r="P7491">
        <v>3600</v>
      </c>
      <c t="s" s="220" r="Q7491">
        <v>13971</v>
      </c>
      <c t="s" s="17" r="R7491">
        <v>1978</v>
      </c>
    </row>
    <row r="7492">
      <c t="s" s="128" r="A7492">
        <v>13972</v>
      </c>
      <c t="s" s="220" r="B7492">
        <v>13973</v>
      </c>
      <c t="s" s="220" r="C7492">
        <v>13974</v>
      </c>
      <c t="s" s="220" r="D7492">
        <v>13975</v>
      </c>
      <c s="168" r="E7492">
        <v>41332.7201851852</v>
      </c>
      <c s="220" r="F7492"/>
      <c t="s" s="220" r="G7492">
        <v>57</v>
      </c>
      <c s="220" r="H7492"/>
      <c s="220" r="I7492"/>
      <c s="220" r="J7492">
        <v>1175668501</v>
      </c>
      <c s="220" r="K7492"/>
      <c t="s" s="17" r="L7492">
        <v>74</v>
      </c>
      <c t="s" s="17" r="M7492">
        <v>13976</v>
      </c>
      <c s="220" r="N7492">
        <v>798</v>
      </c>
      <c s="220" r="O7492">
        <v>99</v>
      </c>
      <c s="220" r="P7492"/>
      <c t="s" s="220" r="Q7492">
        <v>13977</v>
      </c>
      <c t="s" s="17" r="R7492">
        <v>13978</v>
      </c>
    </row>
    <row r="7493">
      <c t="s" s="128" r="A7493">
        <v>13979</v>
      </c>
      <c t="s" s="220" r="B7493">
        <v>513</v>
      </c>
      <c t="s" s="220" r="C7493">
        <v>13980</v>
      </c>
      <c t="s" s="220" r="D7493">
        <v>13981</v>
      </c>
      <c s="168" r="E7493">
        <v>41332.6928587963</v>
      </c>
      <c s="220" r="F7493"/>
      <c t="s" s="220" r="G7493">
        <v>46</v>
      </c>
      <c s="220" r="H7493"/>
      <c s="220" r="I7493"/>
      <c s="220" r="J7493">
        <v>1549341</v>
      </c>
      <c s="220" r="K7493"/>
      <c t="s" s="17" r="L7493">
        <v>228</v>
      </c>
      <c t="s" s="17" r="M7493">
        <v>516</v>
      </c>
      <c s="220" r="N7493">
        <v>844</v>
      </c>
      <c s="220" r="O7493">
        <v>561</v>
      </c>
      <c s="220" r="P7493">
        <v>3600</v>
      </c>
      <c t="s" s="220" r="Q7493">
        <v>13982</v>
      </c>
      <c t="s" s="17" r="R7493">
        <v>13983</v>
      </c>
    </row>
    <row r="7494">
      <c t="s" s="128" r="A7494">
        <v>13984</v>
      </c>
      <c t="s" s="220" r="B7494">
        <v>1623</v>
      </c>
      <c t="s" s="220" r="C7494">
        <v>13985</v>
      </c>
      <c t="s" s="220" r="D7494">
        <v>13986</v>
      </c>
      <c s="168" r="E7494">
        <v>41332.6413078704</v>
      </c>
      <c s="220" r="F7494"/>
      <c t="s" s="220" r="G7494">
        <v>57</v>
      </c>
      <c s="220" r="H7494"/>
      <c s="220" r="I7494"/>
      <c s="220" r="J7494">
        <v>848725196</v>
      </c>
      <c s="220" r="K7494"/>
      <c t="s" s="17" r="L7494">
        <v>74</v>
      </c>
      <c t="s" s="17" r="M7494">
        <v>1627</v>
      </c>
      <c s="220" r="N7494">
        <v>2415</v>
      </c>
      <c s="220" r="O7494">
        <v>70</v>
      </c>
      <c s="220" r="P7494">
        <v>3600</v>
      </c>
      <c t="s" s="220" r="Q7494">
        <v>13987</v>
      </c>
      <c t="s" s="17" r="R7494">
        <v>13988</v>
      </c>
    </row>
    <row r="7495">
      <c t="s" s="128" r="A7495">
        <v>13989</v>
      </c>
      <c t="s" s="220" r="B7495">
        <v>7935</v>
      </c>
      <c t="s" s="220" r="C7495">
        <v>13990</v>
      </c>
      <c t="s" s="220" r="D7495">
        <v>13991</v>
      </c>
      <c s="168" r="E7495">
        <v>41332.555462963</v>
      </c>
      <c s="220" r="F7495"/>
      <c t="s" s="220" r="G7495">
        <v>57</v>
      </c>
      <c s="220" r="H7495"/>
      <c s="220" r="I7495"/>
      <c s="220" r="J7495">
        <v>154869468</v>
      </c>
      <c s="220" r="K7495"/>
      <c t="s" s="17" r="L7495">
        <v>74</v>
      </c>
      <c t="s" s="17" r="M7495">
        <v>7938</v>
      </c>
      <c s="220" r="N7495">
        <v>1007</v>
      </c>
      <c s="220" r="O7495">
        <v>748</v>
      </c>
      <c s="220" r="P7495">
        <v>3600</v>
      </c>
      <c t="s" s="220" r="Q7495">
        <v>13992</v>
      </c>
      <c t="s" s="17" r="R7495">
        <v>13993</v>
      </c>
    </row>
    <row r="7496">
      <c t="s" s="128" r="A7496">
        <v>13994</v>
      </c>
      <c t="s" s="220" r="B7496">
        <v>1568</v>
      </c>
      <c t="s" s="220" r="C7496">
        <v>13995</v>
      </c>
      <c t="s" s="220" r="D7496">
        <v>13996</v>
      </c>
      <c s="168" r="E7496">
        <v>41332.5020601852</v>
      </c>
      <c s="220" r="F7496"/>
      <c t="s" s="220" r="G7496">
        <v>57</v>
      </c>
      <c s="220" r="H7496">
        <v>22470711</v>
      </c>
      <c t="s" s="220" r="I7496">
        <v>10131</v>
      </c>
      <c s="220" r="J7496">
        <v>1024589965</v>
      </c>
      <c t="s" s="220" r="K7496">
        <v>13997</v>
      </c>
      <c t="s" s="17" r="L7496">
        <v>74</v>
      </c>
      <c t="s" s="17" r="M7496">
        <v>1571</v>
      </c>
      <c s="220" r="N7496">
        <v>45</v>
      </c>
      <c s="220" r="O7496">
        <v>65</v>
      </c>
      <c s="220" r="P7496">
        <v>3600</v>
      </c>
      <c t="s" s="220" r="Q7496">
        <v>13998</v>
      </c>
      <c t="s" s="17" r="R7496">
        <v>13999</v>
      </c>
    </row>
    <row r="7497">
      <c t="s" s="128" r="A7497">
        <v>14000</v>
      </c>
      <c t="s" s="220" r="B7497">
        <v>7935</v>
      </c>
      <c t="s" s="220" r="C7497">
        <v>14001</v>
      </c>
      <c t="s" s="220" r="D7497">
        <v>14002</v>
      </c>
      <c s="168" r="E7497">
        <v>41332.495462963</v>
      </c>
      <c s="220" r="F7497"/>
      <c t="s" s="220" r="G7497">
        <v>57</v>
      </c>
      <c s="220" r="H7497"/>
      <c s="220" r="I7497"/>
      <c s="220" r="J7497">
        <v>154869468</v>
      </c>
      <c s="220" r="K7497"/>
      <c t="s" s="17" r="L7497">
        <v>74</v>
      </c>
      <c t="s" s="17" r="M7497">
        <v>7938</v>
      </c>
      <c s="220" r="N7497">
        <v>1007</v>
      </c>
      <c s="220" r="O7497">
        <v>748</v>
      </c>
      <c s="220" r="P7497">
        <v>3600</v>
      </c>
      <c t="s" s="220" r="Q7497">
        <v>14003</v>
      </c>
      <c t="s" s="17" r="R7497">
        <v>14004</v>
      </c>
    </row>
    <row r="7498">
      <c t="s" s="128" r="A7498">
        <v>14005</v>
      </c>
      <c t="s" s="220" r="B7498">
        <v>292</v>
      </c>
      <c t="s" s="220" r="C7498">
        <v>14006</v>
      </c>
      <c t="s" s="220" r="D7498">
        <v>14007</v>
      </c>
      <c s="168" r="E7498">
        <v>41332.3681134259</v>
      </c>
      <c s="220" r="F7498"/>
      <c t="s" s="220" r="G7498">
        <v>57</v>
      </c>
      <c s="220" r="H7498"/>
      <c s="220" r="I7498"/>
      <c s="220" r="J7498">
        <v>67136835</v>
      </c>
      <c s="220" r="K7498"/>
      <c t="s" s="17" r="L7498">
        <v>295</v>
      </c>
      <c t="s" s="17" r="M7498">
        <v>296</v>
      </c>
      <c s="220" r="N7498">
        <v>1157</v>
      </c>
      <c s="220" r="O7498">
        <v>2002</v>
      </c>
      <c s="220" r="P7498">
        <v>3600</v>
      </c>
      <c t="s" s="220" r="Q7498">
        <v>14008</v>
      </c>
      <c t="s" s="17" r="R7498">
        <v>14009</v>
      </c>
    </row>
    <row r="7499">
      <c t="s" s="128" r="A7499">
        <v>14010</v>
      </c>
      <c t="s" s="220" r="B7499">
        <v>12956</v>
      </c>
      <c t="s" s="220" r="C7499">
        <v>14011</v>
      </c>
      <c t="s" s="220" r="D7499">
        <v>14012</v>
      </c>
      <c s="168" r="E7499">
        <v>41332.3650462963</v>
      </c>
      <c s="220" r="F7499"/>
      <c t="s" s="220" r="G7499">
        <v>57</v>
      </c>
      <c s="220" r="H7499"/>
      <c s="220" r="I7499"/>
      <c s="220" r="J7499">
        <v>277012818</v>
      </c>
      <c s="220" r="K7499"/>
      <c t="s" s="17" r="L7499">
        <v>74</v>
      </c>
      <c t="s" s="17" r="M7499">
        <v>12959</v>
      </c>
      <c s="220" r="N7499">
        <v>596</v>
      </c>
      <c s="220" r="O7499">
        <v>685</v>
      </c>
      <c s="220" r="P7499">
        <v>3600</v>
      </c>
      <c t="s" s="220" r="Q7499">
        <v>14013</v>
      </c>
      <c t="s" s="17" r="R7499">
        <v>14014</v>
      </c>
    </row>
    <row r="7500">
      <c t="s" s="128" r="A7500">
        <v>14015</v>
      </c>
      <c t="s" s="220" r="B7500">
        <v>113</v>
      </c>
      <c t="s" s="220" r="C7500">
        <v>14016</v>
      </c>
      <c t="s" s="220" r="D7500">
        <v>14017</v>
      </c>
      <c s="168" r="E7500">
        <v>41332.2220023148</v>
      </c>
      <c s="220" r="F7500"/>
      <c t="s" s="220" r="G7500">
        <v>57</v>
      </c>
      <c s="220" r="H7500">
        <v>301974703</v>
      </c>
      <c t="s" s="220" r="I7500">
        <v>4203</v>
      </c>
      <c s="220" r="J7500">
        <v>395345674</v>
      </c>
      <c t="s" s="220" r="K7500">
        <v>14018</v>
      </c>
      <c t="s" s="17" r="L7500">
        <v>116</v>
      </c>
      <c t="s" s="17" r="M7500">
        <v>117</v>
      </c>
      <c s="220" r="N7500">
        <v>93</v>
      </c>
      <c s="220" r="O7500">
        <v>246</v>
      </c>
      <c s="220" r="P7500">
        <v>3600</v>
      </c>
      <c t="s" s="220" r="Q7500">
        <v>14019</v>
      </c>
      <c t="s" s="17" r="R7500">
        <v>14020</v>
      </c>
    </row>
    <row r="7501">
      <c t="s" s="128" r="A7501">
        <v>14021</v>
      </c>
      <c t="s" s="220" r="B7501">
        <v>1646</v>
      </c>
      <c t="s" s="220" r="C7501">
        <v>14022</v>
      </c>
      <c t="s" s="220" r="D7501">
        <v>14023</v>
      </c>
      <c s="168" r="E7501">
        <v>41332.042025463</v>
      </c>
      <c s="220" r="F7501"/>
      <c t="s" s="220" r="G7501">
        <v>46</v>
      </c>
      <c s="220" r="H7501">
        <v>17573065</v>
      </c>
      <c t="s" s="220" r="I7501">
        <v>14024</v>
      </c>
      <c s="220" r="J7501">
        <v>263647843</v>
      </c>
      <c t="s" s="220" r="K7501">
        <v>14025</v>
      </c>
      <c t="s" s="17" r="L7501">
        <v>116</v>
      </c>
      <c t="s" s="17" r="M7501">
        <v>1649</v>
      </c>
      <c s="220" r="N7501">
        <v>356</v>
      </c>
      <c s="220" r="O7501">
        <v>680</v>
      </c>
      <c s="220" r="P7501">
        <v>3600</v>
      </c>
      <c t="s" s="220" r="Q7501">
        <v>14026</v>
      </c>
      <c t="s" s="17" r="R7501">
        <v>14027</v>
      </c>
    </row>
    <row r="7502">
      <c t="s" s="128" r="A7502">
        <v>14028</v>
      </c>
      <c t="s" s="220" r="B7502">
        <v>7935</v>
      </c>
      <c t="s" s="220" r="C7502">
        <v>14029</v>
      </c>
      <c t="s" s="220" r="D7502">
        <v>14030</v>
      </c>
      <c s="168" r="E7502">
        <v>41331.8449652778</v>
      </c>
      <c s="220" r="F7502"/>
      <c t="s" s="220" r="G7502">
        <v>57</v>
      </c>
      <c s="220" r="H7502"/>
      <c s="220" r="I7502"/>
      <c s="220" r="J7502">
        <v>154869468</v>
      </c>
      <c s="220" r="K7502"/>
      <c t="s" s="17" r="L7502">
        <v>7937</v>
      </c>
      <c t="s" s="17" r="M7502">
        <v>7938</v>
      </c>
      <c s="220" r="N7502">
        <v>1007</v>
      </c>
      <c s="220" r="O7502">
        <v>748</v>
      </c>
      <c s="220" r="P7502">
        <v>3600</v>
      </c>
      <c t="s" s="220" r="Q7502">
        <v>14031</v>
      </c>
      <c t="s" s="17" r="R7502">
        <v>14032</v>
      </c>
    </row>
    <row r="7503">
      <c t="s" s="128" r="A7503">
        <v>14033</v>
      </c>
      <c t="s" s="220" r="B7503">
        <v>180</v>
      </c>
      <c t="s" s="220" r="C7503">
        <v>14034</v>
      </c>
      <c t="s" s="220" r="D7503">
        <v>14035</v>
      </c>
      <c s="168" r="E7503">
        <v>41331.801087963</v>
      </c>
      <c t="s" s="220" r="F7503">
        <v>14036</v>
      </c>
      <c t="s" s="220" r="G7503">
        <v>57</v>
      </c>
      <c s="220" r="H7503">
        <v>301974703</v>
      </c>
      <c t="s" s="220" r="I7503">
        <v>4203</v>
      </c>
      <c s="220" r="J7503">
        <v>96923905</v>
      </c>
      <c t="s" s="220" r="K7503">
        <v>14037</v>
      </c>
      <c t="s" s="17" r="L7503">
        <v>116</v>
      </c>
      <c t="s" s="17" r="M7503">
        <v>185</v>
      </c>
      <c s="220" r="N7503">
        <v>106</v>
      </c>
      <c s="220" r="O7503">
        <v>232</v>
      </c>
      <c s="220" r="P7503">
        <v>3600</v>
      </c>
      <c t="s" s="220" r="Q7503">
        <v>14038</v>
      </c>
      <c t="s" s="17" r="R7503">
        <v>14039</v>
      </c>
    </row>
    <row r="7504">
      <c t="s" s="128" r="A7504">
        <v>14040</v>
      </c>
      <c t="s" s="220" r="B7504">
        <v>3046</v>
      </c>
      <c t="s" s="220" r="C7504">
        <v>14041</v>
      </c>
      <c t="s" s="220" r="D7504">
        <v>14042</v>
      </c>
      <c s="168" r="E7504">
        <v>41331.7912268518</v>
      </c>
      <c s="220" r="F7504"/>
      <c t="s" s="220" r="G7504">
        <v>57</v>
      </c>
      <c s="220" r="H7504"/>
      <c s="220" r="I7504"/>
      <c s="220" r="J7504">
        <v>210957275</v>
      </c>
      <c s="220" r="K7504"/>
      <c t="s" s="17" r="L7504">
        <v>74</v>
      </c>
      <c t="s" s="17" r="M7504">
        <v>3049</v>
      </c>
      <c s="220" r="N7504">
        <v>131</v>
      </c>
      <c s="220" r="O7504">
        <v>134</v>
      </c>
      <c s="220" r="P7504">
        <v>3600</v>
      </c>
      <c t="s" s="220" r="Q7504">
        <v>14043</v>
      </c>
      <c t="s" s="17" r="R7504">
        <v>14044</v>
      </c>
    </row>
    <row r="7505">
      <c t="s" s="128" r="A7505">
        <v>14045</v>
      </c>
      <c t="s" s="220" r="B7505">
        <v>14046</v>
      </c>
      <c t="s" s="220" r="C7505">
        <v>14047</v>
      </c>
      <c t="s" s="220" r="D7505">
        <v>14048</v>
      </c>
      <c s="168" r="E7505">
        <v>41331.7874768518</v>
      </c>
      <c s="220" r="F7505"/>
      <c t="s" s="220" r="G7505">
        <v>57</v>
      </c>
      <c s="220" r="H7505">
        <v>370289282</v>
      </c>
      <c t="s" s="220" r="I7505">
        <v>2432</v>
      </c>
      <c s="220" r="J7505">
        <v>229041023</v>
      </c>
      <c t="s" s="220" r="K7505">
        <v>14049</v>
      </c>
      <c t="s" s="17" r="L7505">
        <v>116</v>
      </c>
      <c t="s" s="17" r="M7505">
        <v>14050</v>
      </c>
      <c s="220" r="N7505">
        <v>12</v>
      </c>
      <c s="220" r="O7505">
        <v>58</v>
      </c>
      <c s="220" r="P7505">
        <v>3600</v>
      </c>
      <c t="s" s="220" r="Q7505">
        <v>14051</v>
      </c>
      <c t="s" s="17" r="R7505">
        <v>14052</v>
      </c>
    </row>
    <row r="7506">
      <c t="s" s="128" r="A7506">
        <v>14053</v>
      </c>
      <c t="s" s="220" r="B7506">
        <v>918</v>
      </c>
      <c t="s" s="220" r="C7506">
        <v>14054</v>
      </c>
      <c t="s" s="220" r="D7506">
        <v>14055</v>
      </c>
      <c s="168" r="E7506">
        <v>41331.7727546296</v>
      </c>
      <c s="220" r="F7506"/>
      <c t="s" s="220" r="G7506">
        <v>57</v>
      </c>
      <c s="220" r="H7506"/>
      <c s="220" r="I7506"/>
      <c s="220" r="J7506">
        <v>1096196947</v>
      </c>
      <c s="220" r="K7506"/>
      <c t="s" s="17" r="L7506">
        <v>220</v>
      </c>
      <c t="s" s="17" r="M7506">
        <v>957</v>
      </c>
      <c s="220" r="N7506">
        <v>119</v>
      </c>
      <c s="220" r="O7506">
        <v>460</v>
      </c>
      <c s="220" r="P7506"/>
      <c t="s" s="220" r="Q7506">
        <v>14056</v>
      </c>
      <c t="s" s="17" r="R7506">
        <v>14057</v>
      </c>
    </row>
    <row r="7507">
      <c t="s" s="128" r="A7507">
        <v>14058</v>
      </c>
      <c t="s" s="220" r="B7507">
        <v>180</v>
      </c>
      <c t="s" s="220" r="C7507">
        <v>14059</v>
      </c>
      <c t="s" s="220" r="D7507">
        <v>14060</v>
      </c>
      <c s="168" r="E7507">
        <v>41331.7714930556</v>
      </c>
      <c s="220" r="F7507"/>
      <c t="s" s="220" r="G7507">
        <v>57</v>
      </c>
      <c s="220" r="H7507"/>
      <c s="220" r="I7507"/>
      <c s="220" r="J7507">
        <v>96923905</v>
      </c>
      <c s="220" r="K7507"/>
      <c t="s" s="17" r="L7507">
        <v>135</v>
      </c>
      <c t="s" s="17" r="M7507">
        <v>185</v>
      </c>
      <c s="220" r="N7507">
        <v>106</v>
      </c>
      <c s="220" r="O7507">
        <v>232</v>
      </c>
      <c s="220" r="P7507">
        <v>3600</v>
      </c>
      <c t="s" s="220" r="Q7507">
        <v>14061</v>
      </c>
      <c t="s" s="17" r="R7507">
        <v>14062</v>
      </c>
    </row>
    <row r="7508">
      <c t="s" s="128" r="A7508">
        <v>14049</v>
      </c>
      <c t="s" s="220" r="B7508">
        <v>2432</v>
      </c>
      <c t="s" s="220" r="C7508">
        <v>14063</v>
      </c>
      <c t="s" s="220" r="D7508">
        <v>14064</v>
      </c>
      <c s="168" r="E7508">
        <v>41331.7686342593</v>
      </c>
      <c s="220" r="F7508"/>
      <c t="s" s="220" r="G7508">
        <v>57</v>
      </c>
      <c s="220" r="H7508"/>
      <c s="220" r="I7508"/>
      <c s="220" r="J7508">
        <v>370289282</v>
      </c>
      <c s="220" r="K7508"/>
      <c t="s" s="17" r="L7508">
        <v>116</v>
      </c>
      <c t="s" s="17" r="M7508">
        <v>2435</v>
      </c>
      <c s="220" r="N7508">
        <v>42</v>
      </c>
      <c s="220" r="O7508">
        <v>64</v>
      </c>
      <c s="220" r="P7508">
        <v>3600</v>
      </c>
      <c t="s" s="220" r="Q7508">
        <v>14065</v>
      </c>
      <c t="s" s="17" r="R7508">
        <v>14066</v>
      </c>
    </row>
    <row r="7509">
      <c t="s" s="128" r="A7509">
        <v>14067</v>
      </c>
      <c t="s" s="220" r="B7509">
        <v>113</v>
      </c>
      <c t="s" s="220" r="C7509">
        <v>14068</v>
      </c>
      <c t="s" s="220" r="D7509">
        <v>14069</v>
      </c>
      <c s="168" r="E7509">
        <v>41331.7099884259</v>
      </c>
      <c s="220" r="F7509"/>
      <c t="s" s="220" r="G7509">
        <v>57</v>
      </c>
      <c s="220" r="H7509">
        <v>848725196</v>
      </c>
      <c t="s" s="220" r="I7509">
        <v>1623</v>
      </c>
      <c s="220" r="J7509">
        <v>395345674</v>
      </c>
      <c t="s" s="220" r="K7509">
        <v>14070</v>
      </c>
      <c t="s" s="17" r="L7509">
        <v>116</v>
      </c>
      <c t="s" s="17" r="M7509">
        <v>117</v>
      </c>
      <c s="220" r="N7509">
        <v>93</v>
      </c>
      <c s="220" r="O7509">
        <v>246</v>
      </c>
      <c s="220" r="P7509">
        <v>3600</v>
      </c>
      <c t="s" s="220" r="Q7509">
        <v>14071</v>
      </c>
      <c t="s" s="17" r="R7509">
        <v>14072</v>
      </c>
    </row>
    <row r="7510">
      <c t="s" s="128" r="A7510">
        <v>14073</v>
      </c>
      <c t="s" s="220" r="B7510">
        <v>7935</v>
      </c>
      <c t="s" s="220" r="C7510">
        <v>14074</v>
      </c>
      <c t="s" s="220" r="D7510">
        <v>14075</v>
      </c>
      <c s="168" r="E7510">
        <v>41331.6883333333</v>
      </c>
      <c s="220" r="F7510"/>
      <c t="s" s="220" r="G7510">
        <v>57</v>
      </c>
      <c s="220" r="H7510"/>
      <c s="220" r="I7510"/>
      <c s="220" r="J7510">
        <v>154869468</v>
      </c>
      <c s="220" r="K7510"/>
      <c t="s" s="17" r="L7510">
        <v>220</v>
      </c>
      <c t="s" s="17" r="M7510">
        <v>7938</v>
      </c>
      <c s="220" r="N7510">
        <v>1007</v>
      </c>
      <c s="220" r="O7510">
        <v>748</v>
      </c>
      <c s="220" r="P7510">
        <v>3600</v>
      </c>
      <c t="s" s="220" r="Q7510">
        <v>14076</v>
      </c>
      <c t="s" s="17" r="R7510">
        <v>14077</v>
      </c>
    </row>
    <row r="7511">
      <c t="s" s="128" r="A7511">
        <v>14078</v>
      </c>
      <c t="s" s="220" r="B7511">
        <v>1568</v>
      </c>
      <c t="s" s="220" r="C7511">
        <v>14079</v>
      </c>
      <c t="s" s="220" r="D7511">
        <v>14080</v>
      </c>
      <c s="168" r="E7511">
        <v>41331.657974537</v>
      </c>
      <c s="220" r="F7511"/>
      <c t="s" s="220" r="G7511">
        <v>57</v>
      </c>
      <c s="220" r="H7511"/>
      <c s="220" r="I7511"/>
      <c s="220" r="J7511">
        <v>1024589965</v>
      </c>
      <c s="220" r="K7511"/>
      <c t="s" s="17" r="L7511">
        <v>74</v>
      </c>
      <c t="s" s="17" r="M7511">
        <v>1571</v>
      </c>
      <c s="220" r="N7511">
        <v>45</v>
      </c>
      <c s="220" r="O7511">
        <v>65</v>
      </c>
      <c s="220" r="P7511">
        <v>3600</v>
      </c>
      <c t="s" s="220" r="Q7511">
        <v>14081</v>
      </c>
      <c t="s" s="17" r="R7511">
        <v>14082</v>
      </c>
    </row>
    <row r="7512">
      <c t="s" s="128" r="A7512">
        <v>14083</v>
      </c>
      <c t="s" s="220" r="B7512">
        <v>7775</v>
      </c>
      <c t="s" s="220" r="C7512">
        <v>14084</v>
      </c>
      <c t="s" s="220" r="D7512">
        <v>14085</v>
      </c>
      <c s="168" r="E7512">
        <v>41331.6574074074</v>
      </c>
      <c s="220" r="F7512"/>
      <c t="s" s="220" r="G7512">
        <v>57</v>
      </c>
      <c s="220" r="H7512">
        <v>52782367</v>
      </c>
      <c t="s" s="220" r="I7512">
        <v>6286</v>
      </c>
      <c s="220" r="J7512">
        <v>227732049</v>
      </c>
      <c t="s" s="220" r="K7512">
        <v>14086</v>
      </c>
      <c t="s" s="17" r="L7512">
        <v>228</v>
      </c>
      <c t="s" s="17" r="M7512">
        <v>7778</v>
      </c>
      <c s="220" r="N7512">
        <v>120</v>
      </c>
      <c s="220" r="O7512">
        <v>165</v>
      </c>
      <c s="220" r="P7512">
        <v>3600</v>
      </c>
      <c t="s" s="220" r="Q7512">
        <v>14087</v>
      </c>
      <c t="s" s="17" r="R7512">
        <v>14088</v>
      </c>
    </row>
    <row r="7513">
      <c t="s" s="128" r="A7513">
        <v>14089</v>
      </c>
      <c t="s" s="220" r="B7513">
        <v>3302</v>
      </c>
      <c t="s" s="220" r="C7513">
        <v>14090</v>
      </c>
      <c t="s" s="220" r="D7513">
        <v>14091</v>
      </c>
      <c s="168" r="E7513">
        <v>41331.6388888889</v>
      </c>
      <c t="s" s="220" r="F7513">
        <v>14092</v>
      </c>
      <c t="s" s="220" r="G7513">
        <v>46</v>
      </c>
      <c s="220" r="H7513"/>
      <c s="220" r="I7513"/>
      <c s="220" r="J7513">
        <v>1999731</v>
      </c>
      <c s="220" r="K7513"/>
      <c t="s" s="17" r="L7513">
        <v>135</v>
      </c>
      <c t="s" s="17" r="M7513">
        <v>3305</v>
      </c>
      <c s="220" r="N7513">
        <v>1763</v>
      </c>
      <c s="220" r="O7513">
        <v>1025</v>
      </c>
      <c s="220" r="P7513">
        <v>3600</v>
      </c>
      <c t="s" s="220" r="Q7513">
        <v>14093</v>
      </c>
      <c t="s" s="17" r="R7513">
        <v>4327</v>
      </c>
    </row>
    <row r="7514">
      <c t="s" s="128" r="A7514">
        <v>14094</v>
      </c>
      <c t="s" s="220" r="B7514">
        <v>2865</v>
      </c>
      <c t="s" s="220" r="C7514">
        <v>14095</v>
      </c>
      <c t="s" s="220" r="D7514">
        <v>14096</v>
      </c>
      <c s="168" r="E7514">
        <v>41331.6264930556</v>
      </c>
      <c s="220" r="F7514"/>
      <c t="s" s="220" r="G7514">
        <v>57</v>
      </c>
      <c s="220" r="H7514"/>
      <c s="220" r="I7514"/>
      <c s="220" r="J7514">
        <v>15776298</v>
      </c>
      <c s="220" r="K7514"/>
      <c t="s" s="17" r="L7514">
        <v>228</v>
      </c>
      <c t="s" s="17" r="M7514">
        <v>2868</v>
      </c>
      <c s="220" r="N7514">
        <v>842</v>
      </c>
      <c s="220" r="O7514">
        <v>1024</v>
      </c>
      <c s="220" r="P7514">
        <v>3600</v>
      </c>
      <c t="s" s="220" r="Q7514">
        <v>14097</v>
      </c>
      <c t="s" s="17" r="R7514">
        <v>14098</v>
      </c>
    </row>
    <row r="7515">
      <c t="s" s="128" r="A7515">
        <v>14070</v>
      </c>
      <c t="s" s="220" r="B7515">
        <v>1623</v>
      </c>
      <c t="s" s="220" r="C7515">
        <v>14099</v>
      </c>
      <c t="s" s="220" r="D7515">
        <v>14100</v>
      </c>
      <c s="168" r="E7515">
        <v>41331.6066782407</v>
      </c>
      <c s="220" r="F7515"/>
      <c t="s" s="220" r="G7515">
        <v>57</v>
      </c>
      <c s="220" r="H7515"/>
      <c s="220" r="I7515"/>
      <c s="220" r="J7515">
        <v>848725196</v>
      </c>
      <c s="220" r="K7515"/>
      <c t="s" s="17" r="L7515">
        <v>74</v>
      </c>
      <c t="s" s="17" r="M7515">
        <v>1627</v>
      </c>
      <c s="220" r="N7515">
        <v>2415</v>
      </c>
      <c s="220" r="O7515">
        <v>70</v>
      </c>
      <c s="220" r="P7515">
        <v>3600</v>
      </c>
      <c t="s" s="220" r="Q7515">
        <v>14101</v>
      </c>
      <c t="s" s="17" r="R7515">
        <v>14102</v>
      </c>
    </row>
    <row r="7516">
      <c t="s" s="128" r="A7516">
        <v>14103</v>
      </c>
      <c t="s" s="220" r="B7516">
        <v>1111</v>
      </c>
      <c t="s" s="220" r="C7516">
        <v>14104</v>
      </c>
      <c t="s" s="220" r="D7516">
        <v>14105</v>
      </c>
      <c s="168" r="E7516">
        <v>41331.596712963</v>
      </c>
      <c s="220" r="F7516"/>
      <c t="s" s="220" r="G7516">
        <v>57</v>
      </c>
      <c s="220" r="H7516"/>
      <c s="220" r="I7516"/>
      <c s="220" r="J7516">
        <v>15375817</v>
      </c>
      <c s="220" r="K7516"/>
      <c t="s" s="17" r="L7516">
        <v>228</v>
      </c>
      <c t="s" s="17" r="M7516">
        <v>1114</v>
      </c>
      <c s="220" r="N7516">
        <v>2088</v>
      </c>
      <c s="220" r="O7516">
        <v>690</v>
      </c>
      <c s="220" r="P7516">
        <v>3600</v>
      </c>
      <c t="s" s="220" r="Q7516">
        <v>14106</v>
      </c>
      <c t="s" s="17" r="R7516">
        <v>14107</v>
      </c>
    </row>
    <row r="7517">
      <c t="s" s="128" r="A7517">
        <v>14108</v>
      </c>
      <c t="s" s="220" r="B7517">
        <v>2865</v>
      </c>
      <c t="s" s="220" r="C7517">
        <v>14109</v>
      </c>
      <c t="s" s="220" r="D7517">
        <v>14110</v>
      </c>
      <c s="168" r="E7517">
        <v>41331.5754398148</v>
      </c>
      <c s="220" r="F7517"/>
      <c t="s" s="220" r="G7517">
        <v>57</v>
      </c>
      <c s="220" r="H7517"/>
      <c s="220" r="I7517"/>
      <c s="220" r="J7517">
        <v>15776298</v>
      </c>
      <c s="220" r="K7517"/>
      <c t="s" s="17" r="L7517">
        <v>228</v>
      </c>
      <c t="s" s="17" r="M7517">
        <v>2868</v>
      </c>
      <c s="220" r="N7517">
        <v>842</v>
      </c>
      <c s="220" r="O7517">
        <v>1024</v>
      </c>
      <c s="220" r="P7517">
        <v>3600</v>
      </c>
      <c t="s" s="220" r="Q7517">
        <v>14111</v>
      </c>
      <c t="s" s="17" r="R7517">
        <v>14112</v>
      </c>
    </row>
    <row r="7518">
      <c t="s" s="128" r="A7518">
        <v>14113</v>
      </c>
      <c t="s" s="220" r="B7518">
        <v>2865</v>
      </c>
      <c t="s" s="220" r="C7518">
        <v>14114</v>
      </c>
      <c t="s" s="220" r="D7518">
        <v>14115</v>
      </c>
      <c s="168" r="E7518">
        <v>41331.5626041667</v>
      </c>
      <c s="220" r="F7518"/>
      <c t="s" s="220" r="G7518">
        <v>57</v>
      </c>
      <c s="220" r="H7518">
        <v>347111716</v>
      </c>
      <c t="s" s="220" r="I7518">
        <v>566</v>
      </c>
      <c s="220" r="J7518">
        <v>15776298</v>
      </c>
      <c t="s" s="220" r="K7518">
        <v>14116</v>
      </c>
      <c t="s" s="17" r="L7518">
        <v>228</v>
      </c>
      <c t="s" s="17" r="M7518">
        <v>2868</v>
      </c>
      <c s="220" r="N7518">
        <v>842</v>
      </c>
      <c s="220" r="O7518">
        <v>1024</v>
      </c>
      <c s="220" r="P7518">
        <v>3600</v>
      </c>
      <c t="s" s="220" r="Q7518">
        <v>14117</v>
      </c>
      <c t="s" s="17" r="R7518">
        <v>14118</v>
      </c>
    </row>
    <row r="7519">
      <c t="s" s="128" r="A7519">
        <v>14119</v>
      </c>
      <c t="s" s="220" r="B7519">
        <v>1711</v>
      </c>
      <c t="s" s="220" r="C7519">
        <v>14120</v>
      </c>
      <c t="s" s="220" r="D7519">
        <v>14121</v>
      </c>
      <c s="168" r="E7519">
        <v>41331.5508680556</v>
      </c>
      <c s="220" r="F7519"/>
      <c t="s" s="220" r="G7519">
        <v>46</v>
      </c>
      <c s="220" r="H7519"/>
      <c s="220" r="I7519"/>
      <c s="220" r="J7519">
        <v>588452539</v>
      </c>
      <c s="220" r="K7519"/>
      <c t="s" s="17" r="L7519">
        <v>116</v>
      </c>
      <c t="s" s="17" r="M7519">
        <v>1714</v>
      </c>
      <c s="220" r="N7519">
        <v>442</v>
      </c>
      <c s="220" r="O7519">
        <v>520</v>
      </c>
      <c s="220" r="P7519">
        <v>3600</v>
      </c>
      <c t="s" s="220" r="Q7519">
        <v>14122</v>
      </c>
      <c t="s" s="17" r="R7519">
        <v>14123</v>
      </c>
    </row>
    <row r="7520">
      <c t="s" s="128" r="A7520">
        <v>14124</v>
      </c>
      <c t="s" s="220" r="B7520">
        <v>1111</v>
      </c>
      <c t="s" s="220" r="C7520">
        <v>14125</v>
      </c>
      <c t="s" s="220" r="D7520">
        <v>14126</v>
      </c>
      <c s="168" r="E7520">
        <v>41331.4212847222</v>
      </c>
      <c s="220" r="F7520"/>
      <c t="s" s="220" r="G7520">
        <v>57</v>
      </c>
      <c s="220" r="H7520"/>
      <c s="220" r="I7520"/>
      <c s="220" r="J7520">
        <v>15375817</v>
      </c>
      <c s="220" r="K7520"/>
      <c t="s" s="17" r="L7520">
        <v>228</v>
      </c>
      <c t="s" s="17" r="M7520">
        <v>1114</v>
      </c>
      <c s="220" r="N7520">
        <v>2088</v>
      </c>
      <c s="220" r="O7520">
        <v>690</v>
      </c>
      <c s="220" r="P7520">
        <v>3600</v>
      </c>
      <c t="s" s="220" r="Q7520">
        <v>14127</v>
      </c>
      <c t="s" s="17" r="R7520">
        <v>14128</v>
      </c>
    </row>
    <row r="7521">
      <c t="s" s="128" r="A7521">
        <v>14129</v>
      </c>
      <c t="s" s="220" r="B7521">
        <v>12956</v>
      </c>
      <c t="s" s="220" r="C7521">
        <v>14130</v>
      </c>
      <c t="s" s="220" r="D7521">
        <v>14131</v>
      </c>
      <c s="168" r="E7521">
        <v>41331.3968287037</v>
      </c>
      <c s="220" r="F7521"/>
      <c t="s" s="220" r="G7521">
        <v>57</v>
      </c>
      <c s="220" r="H7521"/>
      <c s="220" r="I7521"/>
      <c s="220" r="J7521">
        <v>277012818</v>
      </c>
      <c s="220" r="K7521"/>
      <c t="s" s="17" r="L7521">
        <v>74</v>
      </c>
      <c t="s" s="17" r="M7521">
        <v>12959</v>
      </c>
      <c s="220" r="N7521">
        <v>596</v>
      </c>
      <c s="220" r="O7521">
        <v>685</v>
      </c>
      <c s="220" r="P7521">
        <v>3600</v>
      </c>
      <c t="s" s="220" r="Q7521">
        <v>14132</v>
      </c>
      <c t="s" s="17" r="R7521">
        <v>14133</v>
      </c>
    </row>
    <row r="7522">
      <c t="s" s="128" r="A7522">
        <v>14134</v>
      </c>
      <c t="s" s="220" r="B7522">
        <v>217</v>
      </c>
      <c t="s" s="220" r="C7522">
        <v>14135</v>
      </c>
      <c t="s" s="220" r="D7522">
        <v>14136</v>
      </c>
      <c s="168" r="E7522">
        <v>41331.3946064815</v>
      </c>
      <c s="220" r="F7522"/>
      <c t="s" s="220" r="G7522">
        <v>57</v>
      </c>
      <c s="220" r="H7522"/>
      <c s="220" r="I7522"/>
      <c s="220" r="J7522">
        <v>261867800</v>
      </c>
      <c s="220" r="K7522"/>
      <c t="s" s="17" r="L7522">
        <v>228</v>
      </c>
      <c t="s" s="17" r="M7522">
        <v>221</v>
      </c>
      <c s="220" r="N7522">
        <v>254</v>
      </c>
      <c s="220" r="O7522">
        <v>325</v>
      </c>
      <c s="220" r="P7522">
        <v>3600</v>
      </c>
      <c t="s" s="220" r="Q7522">
        <v>14137</v>
      </c>
      <c t="s" s="17" r="R7522">
        <v>14138</v>
      </c>
    </row>
    <row r="7523">
      <c t="s" s="128" r="A7523">
        <v>14139</v>
      </c>
      <c t="s" s="220" r="B7523">
        <v>12052</v>
      </c>
      <c t="s" s="220" r="C7523">
        <v>14140</v>
      </c>
      <c t="s" s="220" r="D7523">
        <v>14141</v>
      </c>
      <c s="168" r="E7523">
        <v>41331.3105439815</v>
      </c>
      <c s="220" r="F7523"/>
      <c t="s" s="220" r="G7523">
        <v>46</v>
      </c>
      <c s="220" r="H7523"/>
      <c s="220" r="I7523"/>
      <c s="220" r="J7523">
        <v>22953359</v>
      </c>
      <c s="220" r="K7523"/>
      <c t="s" s="17" r="L7523">
        <v>116</v>
      </c>
      <c t="s" s="17" r="M7523">
        <v>12073</v>
      </c>
      <c s="220" r="N7523">
        <v>450</v>
      </c>
      <c s="220" r="O7523">
        <v>447</v>
      </c>
      <c s="220" r="P7523">
        <v>3600</v>
      </c>
      <c t="s" s="220" r="Q7523">
        <v>14142</v>
      </c>
      <c t="s" s="17" r="R7523">
        <v>14143</v>
      </c>
    </row>
    <row r="7524">
      <c t="s" s="128" r="A7524">
        <v>14144</v>
      </c>
      <c t="s" s="220" r="B7524">
        <v>2865</v>
      </c>
      <c t="s" s="220" r="C7524">
        <v>14145</v>
      </c>
      <c t="s" s="220" r="D7524">
        <v>14146</v>
      </c>
      <c s="168" r="E7524">
        <v>41331.2209722222</v>
      </c>
      <c s="220" r="F7524"/>
      <c t="s" s="220" r="G7524">
        <v>57</v>
      </c>
      <c s="220" r="H7524"/>
      <c s="220" r="I7524"/>
      <c s="220" r="J7524">
        <v>15776298</v>
      </c>
      <c s="220" r="K7524"/>
      <c t="s" s="17" r="L7524">
        <v>228</v>
      </c>
      <c t="s" s="17" r="M7524">
        <v>2868</v>
      </c>
      <c s="220" r="N7524">
        <v>842</v>
      </c>
      <c s="220" r="O7524">
        <v>1024</v>
      </c>
      <c s="220" r="P7524">
        <v>3600</v>
      </c>
      <c t="s" s="220" r="Q7524">
        <v>14147</v>
      </c>
      <c t="s" s="17" r="R7524">
        <v>14148</v>
      </c>
    </row>
    <row r="7525">
      <c t="s" s="128" r="A7525">
        <v>14149</v>
      </c>
      <c t="s" s="220" r="B7525">
        <v>2865</v>
      </c>
      <c t="s" s="220" r="C7525">
        <v>14150</v>
      </c>
      <c t="s" s="220" r="D7525">
        <v>14151</v>
      </c>
      <c s="168" r="E7525">
        <v>41331.2194328704</v>
      </c>
      <c s="220" r="F7525"/>
      <c t="s" s="220" r="G7525">
        <v>57</v>
      </c>
      <c s="220" r="H7525"/>
      <c s="220" r="I7525"/>
      <c s="220" r="J7525">
        <v>15776298</v>
      </c>
      <c s="220" r="K7525"/>
      <c t="s" s="17" r="L7525">
        <v>228</v>
      </c>
      <c t="s" s="17" r="M7525">
        <v>2868</v>
      </c>
      <c s="220" r="N7525">
        <v>842</v>
      </c>
      <c s="220" r="O7525">
        <v>1024</v>
      </c>
      <c s="220" r="P7525">
        <v>3600</v>
      </c>
      <c t="s" s="220" r="Q7525">
        <v>14152</v>
      </c>
      <c t="s" s="17" r="R7525">
        <v>14153</v>
      </c>
    </row>
    <row r="7526">
      <c t="s" s="128" r="A7526">
        <v>14154</v>
      </c>
      <c t="s" s="220" r="B7526">
        <v>2865</v>
      </c>
      <c t="s" s="220" r="C7526">
        <v>14155</v>
      </c>
      <c t="s" s="220" r="D7526">
        <v>14156</v>
      </c>
      <c s="168" r="E7526">
        <v>41331.2147337963</v>
      </c>
      <c s="220" r="F7526"/>
      <c t="s" s="220" r="G7526">
        <v>57</v>
      </c>
      <c s="220" r="H7526"/>
      <c s="220" r="I7526"/>
      <c s="220" r="J7526">
        <v>15776298</v>
      </c>
      <c s="220" r="K7526"/>
      <c t="s" s="17" r="L7526">
        <v>228</v>
      </c>
      <c t="s" s="17" r="M7526">
        <v>2868</v>
      </c>
      <c s="220" r="N7526">
        <v>842</v>
      </c>
      <c s="220" r="O7526">
        <v>1024</v>
      </c>
      <c s="220" r="P7526">
        <v>3600</v>
      </c>
      <c t="s" s="220" r="Q7526">
        <v>14157</v>
      </c>
      <c t="s" s="17" r="R7526">
        <v>14158</v>
      </c>
    </row>
    <row r="7527">
      <c t="s" s="128" r="A7527">
        <v>14159</v>
      </c>
      <c t="s" s="220" r="B7527">
        <v>2865</v>
      </c>
      <c t="s" s="220" r="C7527">
        <v>14160</v>
      </c>
      <c t="s" s="220" r="D7527">
        <v>14161</v>
      </c>
      <c s="168" r="E7527">
        <v>41331.2130439815</v>
      </c>
      <c s="220" r="F7527"/>
      <c t="s" s="220" r="G7527">
        <v>57</v>
      </c>
      <c s="220" r="H7527"/>
      <c s="220" r="I7527"/>
      <c s="220" r="J7527">
        <v>15776298</v>
      </c>
      <c s="220" r="K7527"/>
      <c t="s" s="17" r="L7527">
        <v>228</v>
      </c>
      <c t="s" s="17" r="M7527">
        <v>2868</v>
      </c>
      <c s="220" r="N7527">
        <v>842</v>
      </c>
      <c s="220" r="O7527">
        <v>1024</v>
      </c>
      <c s="220" r="P7527">
        <v>3600</v>
      </c>
      <c t="s" s="220" r="Q7527">
        <v>14162</v>
      </c>
      <c t="s" s="17" r="R7527">
        <v>14163</v>
      </c>
    </row>
    <row r="7528">
      <c t="s" s="128" r="A7528">
        <v>14164</v>
      </c>
      <c t="s" s="220" r="B7528">
        <v>2865</v>
      </c>
      <c t="s" s="220" r="C7528">
        <v>14165</v>
      </c>
      <c t="s" s="220" r="D7528">
        <v>14166</v>
      </c>
      <c s="168" r="E7528">
        <v>41330.8959027778</v>
      </c>
      <c s="220" r="F7528"/>
      <c t="s" s="220" r="G7528">
        <v>57</v>
      </c>
      <c s="220" r="H7528"/>
      <c s="220" r="I7528"/>
      <c s="220" r="J7528">
        <v>15776298</v>
      </c>
      <c s="220" r="K7528"/>
      <c t="s" s="17" r="L7528">
        <v>228</v>
      </c>
      <c t="s" s="17" r="M7528">
        <v>2868</v>
      </c>
      <c s="220" r="N7528">
        <v>842</v>
      </c>
      <c s="220" r="O7528">
        <v>1024</v>
      </c>
      <c s="220" r="P7528">
        <v>3600</v>
      </c>
      <c t="s" s="220" r="Q7528">
        <v>14167</v>
      </c>
      <c t="s" s="17" r="R7528">
        <v>14168</v>
      </c>
    </row>
    <row r="7529">
      <c t="s" s="128" r="A7529">
        <v>14169</v>
      </c>
      <c t="s" s="220" r="B7529">
        <v>918</v>
      </c>
      <c t="s" s="220" r="C7529">
        <v>14170</v>
      </c>
      <c t="s" s="220" r="D7529">
        <v>14171</v>
      </c>
      <c s="168" r="E7529">
        <v>41330.883599537</v>
      </c>
      <c s="220" r="F7529"/>
      <c t="s" s="220" r="G7529">
        <v>57</v>
      </c>
      <c s="220" r="H7529"/>
      <c s="220" r="I7529"/>
      <c s="220" r="J7529">
        <v>1096196947</v>
      </c>
      <c s="220" r="K7529"/>
      <c t="s" s="17" r="L7529">
        <v>74</v>
      </c>
      <c t="s" s="17" r="M7529">
        <v>957</v>
      </c>
      <c s="220" r="N7529">
        <v>119</v>
      </c>
      <c s="220" r="O7529">
        <v>460</v>
      </c>
      <c s="220" r="P7529"/>
      <c t="s" s="220" r="Q7529">
        <v>14172</v>
      </c>
      <c t="s" s="17" r="R7529">
        <v>14173</v>
      </c>
    </row>
    <row r="7530">
      <c t="s" s="128" r="A7530">
        <v>14174</v>
      </c>
      <c t="s" s="220" r="B7530">
        <v>5288</v>
      </c>
      <c t="s" s="220" r="C7530">
        <v>14175</v>
      </c>
      <c t="s" s="220" r="D7530">
        <v>14176</v>
      </c>
      <c s="168" r="E7530">
        <v>41330.8516782407</v>
      </c>
      <c s="220" r="F7530"/>
      <c t="s" s="220" r="G7530">
        <v>57</v>
      </c>
      <c s="220" r="H7530"/>
      <c s="220" r="I7530"/>
      <c s="220" r="J7530">
        <v>6421942</v>
      </c>
      <c s="220" r="K7530"/>
      <c t="s" s="17" r="L7530">
        <v>228</v>
      </c>
      <c t="s" s="17" r="M7530">
        <v>5321</v>
      </c>
      <c s="220" r="N7530">
        <v>278</v>
      </c>
      <c s="220" r="O7530">
        <v>570</v>
      </c>
      <c s="220" r="P7530">
        <v>3600</v>
      </c>
      <c t="s" s="220" r="Q7530">
        <v>14177</v>
      </c>
      <c t="s" s="17" r="R7530">
        <v>14178</v>
      </c>
    </row>
    <row r="7531">
      <c t="s" s="128" r="A7531">
        <v>14179</v>
      </c>
      <c t="s" s="220" r="B7531">
        <v>217</v>
      </c>
      <c t="s" s="220" r="C7531">
        <v>14180</v>
      </c>
      <c t="s" s="220" r="D7531">
        <v>14181</v>
      </c>
      <c s="168" r="E7531">
        <v>41330.7490046296</v>
      </c>
      <c s="220" r="F7531"/>
      <c t="s" s="220" r="G7531">
        <v>57</v>
      </c>
      <c s="220" r="H7531"/>
      <c s="220" r="I7531"/>
      <c s="220" r="J7531">
        <v>261867800</v>
      </c>
      <c s="220" r="K7531"/>
      <c t="s" s="17" r="L7531">
        <v>228</v>
      </c>
      <c t="s" s="17" r="M7531">
        <v>221</v>
      </c>
      <c s="220" r="N7531">
        <v>254</v>
      </c>
      <c s="220" r="O7531">
        <v>325</v>
      </c>
      <c s="220" r="P7531">
        <v>3600</v>
      </c>
      <c t="s" s="220" r="Q7531">
        <v>14182</v>
      </c>
      <c t="s" s="17" r="R7531">
        <v>14183</v>
      </c>
    </row>
    <row r="7532">
      <c t="s" s="128" r="A7532">
        <v>14184</v>
      </c>
      <c t="s" s="220" r="B7532">
        <v>2262</v>
      </c>
      <c t="s" s="220" r="C7532">
        <v>14185</v>
      </c>
      <c t="s" s="220" r="D7532">
        <v>14186</v>
      </c>
      <c s="168" r="E7532">
        <v>41330.7056018518</v>
      </c>
      <c s="220" r="F7532"/>
      <c t="s" s="220" r="G7532">
        <v>46</v>
      </c>
      <c s="220" r="H7532"/>
      <c s="220" r="I7532"/>
      <c s="220" r="J7532">
        <v>34255350</v>
      </c>
      <c s="220" r="K7532"/>
      <c t="s" s="17" r="L7532">
        <v>228</v>
      </c>
      <c t="s" s="17" r="M7532">
        <v>2627</v>
      </c>
      <c s="220" r="N7532">
        <v>4034</v>
      </c>
      <c s="220" r="O7532">
        <v>140</v>
      </c>
      <c s="220" r="P7532">
        <v>3600</v>
      </c>
      <c t="s" s="220" r="Q7532">
        <v>14187</v>
      </c>
      <c t="s" s="17" r="R7532">
        <v>14188</v>
      </c>
    </row>
    <row r="7533">
      <c t="s" s="128" r="A7533">
        <v>14189</v>
      </c>
      <c t="s" s="220" r="B7533">
        <v>897</v>
      </c>
      <c t="s" s="220" r="C7533">
        <v>14190</v>
      </c>
      <c t="s" s="220" r="D7533">
        <v>14191</v>
      </c>
      <c s="168" r="E7533">
        <v>41330.7054513889</v>
      </c>
      <c s="220" r="F7533"/>
      <c t="s" s="220" r="G7533">
        <v>46</v>
      </c>
      <c s="220" r="H7533"/>
      <c s="220" r="I7533"/>
      <c s="220" r="J7533">
        <v>72318188</v>
      </c>
      <c s="220" r="K7533"/>
      <c t="s" s="17" r="L7533">
        <v>74</v>
      </c>
      <c t="s" s="17" r="M7533">
        <v>2696</v>
      </c>
      <c s="220" r="N7533">
        <v>556</v>
      </c>
      <c s="220" r="O7533">
        <v>337</v>
      </c>
      <c s="220" r="P7533">
        <v>7200</v>
      </c>
      <c t="s" s="220" r="Q7533">
        <v>14192</v>
      </c>
      <c t="s" s="17" r="R7533">
        <v>14193</v>
      </c>
    </row>
    <row r="7534">
      <c t="s" s="128" r="A7534">
        <v>14194</v>
      </c>
      <c t="s" s="220" r="B7534">
        <v>573</v>
      </c>
      <c t="s" s="220" r="C7534">
        <v>14195</v>
      </c>
      <c t="s" s="220" r="D7534">
        <v>14196</v>
      </c>
      <c s="168" r="E7534">
        <v>41330.7054050926</v>
      </c>
      <c s="220" r="F7534"/>
      <c t="s" s="220" r="G7534">
        <v>57</v>
      </c>
      <c s="220" r="H7534"/>
      <c s="220" r="I7534"/>
      <c s="220" r="J7534">
        <v>17450461</v>
      </c>
      <c s="220" r="K7534"/>
      <c t="s" s="17" r="L7534">
        <v>228</v>
      </c>
      <c t="s" s="17" r="M7534">
        <v>576</v>
      </c>
      <c s="220" r="N7534">
        <v>2776</v>
      </c>
      <c s="220" r="O7534">
        <v>1263</v>
      </c>
      <c s="220" r="P7534">
        <v>3600</v>
      </c>
      <c t="s" s="220" r="Q7534">
        <v>14197</v>
      </c>
      <c t="s" s="17" r="R7534">
        <v>14198</v>
      </c>
    </row>
    <row r="7535">
      <c t="s" s="128" r="A7535">
        <v>14199</v>
      </c>
      <c t="s" s="220" r="B7535">
        <v>2865</v>
      </c>
      <c t="s" s="220" r="C7535">
        <v>14200</v>
      </c>
      <c t="s" s="220" r="D7535">
        <v>14201</v>
      </c>
      <c s="168" r="E7535">
        <v>41330.6655208333</v>
      </c>
      <c s="220" r="F7535"/>
      <c t="s" s="220" r="G7535">
        <v>57</v>
      </c>
      <c s="220" r="H7535"/>
      <c s="220" r="I7535"/>
      <c s="220" r="J7535">
        <v>15776298</v>
      </c>
      <c s="220" r="K7535"/>
      <c t="s" s="17" r="L7535">
        <v>228</v>
      </c>
      <c t="s" s="17" r="M7535">
        <v>2868</v>
      </c>
      <c s="220" r="N7535">
        <v>842</v>
      </c>
      <c s="220" r="O7535">
        <v>1024</v>
      </c>
      <c s="220" r="P7535">
        <v>3600</v>
      </c>
      <c t="s" s="220" r="Q7535">
        <v>14202</v>
      </c>
      <c t="s" s="17" r="R7535">
        <v>14203</v>
      </c>
    </row>
    <row r="7536">
      <c t="s" s="128" r="A7536">
        <v>14204</v>
      </c>
      <c t="s" s="220" r="B7536">
        <v>1623</v>
      </c>
      <c t="s" s="220" r="C7536">
        <v>14205</v>
      </c>
      <c t="s" s="220" r="D7536">
        <v>14206</v>
      </c>
      <c s="168" r="E7536">
        <v>41330.5861689815</v>
      </c>
      <c t="s" s="220" r="F7536">
        <v>14207</v>
      </c>
      <c t="s" s="220" r="G7536">
        <v>57</v>
      </c>
      <c s="220" r="H7536"/>
      <c s="220" r="I7536"/>
      <c s="220" r="J7536">
        <v>848725196</v>
      </c>
      <c s="220" r="K7536"/>
      <c t="s" s="17" r="L7536">
        <v>49</v>
      </c>
      <c t="s" s="17" r="M7536">
        <v>1627</v>
      </c>
      <c s="220" r="N7536">
        <v>2415</v>
      </c>
      <c s="220" r="O7536">
        <v>70</v>
      </c>
      <c s="220" r="P7536">
        <v>3600</v>
      </c>
      <c t="s" s="220" r="Q7536">
        <v>14208</v>
      </c>
      <c t="s" s="17" r="R7536">
        <v>14209</v>
      </c>
    </row>
    <row r="7537">
      <c t="s" s="128" r="A7537">
        <v>14210</v>
      </c>
      <c t="s" s="220" r="B7537">
        <v>47</v>
      </c>
      <c t="s" s="220" r="C7537">
        <v>14211</v>
      </c>
      <c t="s" s="220" r="D7537">
        <v>14212</v>
      </c>
      <c s="168" r="E7537">
        <v>41330.4342013889</v>
      </c>
      <c s="220" r="F7537"/>
      <c t="s" s="220" r="G7537">
        <v>57</v>
      </c>
      <c s="220" r="H7537"/>
      <c s="220" r="I7537"/>
      <c s="220" r="J7537">
        <v>1409501</v>
      </c>
      <c s="220" r="K7537"/>
      <c t="s" s="17" r="L7537">
        <v>228</v>
      </c>
      <c t="s" s="17" r="M7537">
        <v>128</v>
      </c>
      <c s="220" r="N7537">
        <v>6150</v>
      </c>
      <c s="220" r="O7537">
        <v>676</v>
      </c>
      <c s="220" r="P7537">
        <v>3600</v>
      </c>
      <c t="s" s="220" r="Q7537">
        <v>14213</v>
      </c>
      <c t="s" s="17" r="R7537">
        <v>14214</v>
      </c>
    </row>
    <row r="7538">
      <c t="s" s="128" r="A7538">
        <v>14215</v>
      </c>
      <c t="s" s="220" r="B7538">
        <v>2432</v>
      </c>
      <c t="s" s="220" r="C7538">
        <v>14216</v>
      </c>
      <c t="s" s="220" r="D7538">
        <v>14217</v>
      </c>
      <c s="168" r="E7538">
        <v>41329.8588310185</v>
      </c>
      <c s="220" r="F7538"/>
      <c t="s" s="220" r="G7538">
        <v>57</v>
      </c>
      <c s="220" r="H7538"/>
      <c s="220" r="I7538"/>
      <c s="220" r="J7538">
        <v>370289282</v>
      </c>
      <c s="220" r="K7538"/>
      <c t="s" s="17" r="L7538">
        <v>116</v>
      </c>
      <c t="s" s="17" r="M7538">
        <v>2435</v>
      </c>
      <c s="220" r="N7538">
        <v>42</v>
      </c>
      <c s="220" r="O7538">
        <v>64</v>
      </c>
      <c s="220" r="P7538">
        <v>3600</v>
      </c>
      <c t="s" s="220" r="Q7538">
        <v>14218</v>
      </c>
      <c t="s" s="17" r="R7538">
        <v>14219</v>
      </c>
    </row>
    <row r="7539">
      <c t="s" s="128" r="A7539">
        <v>14220</v>
      </c>
      <c t="s" s="220" r="B7539">
        <v>1623</v>
      </c>
      <c t="s" s="220" r="C7539">
        <v>14221</v>
      </c>
      <c t="s" s="220" r="D7539">
        <v>14222</v>
      </c>
      <c s="168" r="E7539">
        <v>41329.8276736111</v>
      </c>
      <c s="220" r="F7539"/>
      <c t="s" s="220" r="G7539">
        <v>57</v>
      </c>
      <c s="220" r="H7539"/>
      <c s="220" r="I7539"/>
      <c s="220" r="J7539">
        <v>848725196</v>
      </c>
      <c s="220" r="K7539"/>
      <c t="s" s="17" r="L7539">
        <v>74</v>
      </c>
      <c t="s" s="17" r="M7539">
        <v>1627</v>
      </c>
      <c s="220" r="N7539">
        <v>2415</v>
      </c>
      <c s="220" r="O7539">
        <v>70</v>
      </c>
      <c s="220" r="P7539">
        <v>3600</v>
      </c>
      <c t="s" s="220" r="Q7539">
        <v>14223</v>
      </c>
      <c t="s" s="17" r="R7539">
        <v>14224</v>
      </c>
    </row>
    <row r="7540">
      <c t="s" s="128" r="A7540">
        <v>14225</v>
      </c>
      <c t="s" s="220" r="B7540">
        <v>5288</v>
      </c>
      <c t="s" s="220" r="C7540">
        <v>14226</v>
      </c>
      <c t="s" s="220" r="D7540">
        <v>14227</v>
      </c>
      <c s="168" r="E7540">
        <v>41329.8199305556</v>
      </c>
      <c s="220" r="F7540"/>
      <c t="s" s="220" r="G7540">
        <v>57</v>
      </c>
      <c s="220" r="H7540"/>
      <c s="220" r="I7540"/>
      <c s="220" r="J7540">
        <v>6421942</v>
      </c>
      <c s="220" r="K7540"/>
      <c t="s" s="17" r="L7540">
        <v>228</v>
      </c>
      <c t="s" s="17" r="M7540">
        <v>5321</v>
      </c>
      <c s="220" r="N7540">
        <v>278</v>
      </c>
      <c s="220" r="O7540">
        <v>570</v>
      </c>
      <c s="220" r="P7540">
        <v>3600</v>
      </c>
      <c t="s" s="220" r="Q7540">
        <v>14228</v>
      </c>
      <c t="s" s="17" r="R7540">
        <v>2552</v>
      </c>
    </row>
    <row r="7541">
      <c t="s" s="128" r="A7541">
        <v>14229</v>
      </c>
      <c t="s" s="220" r="B7541">
        <v>217</v>
      </c>
      <c t="s" s="220" r="C7541">
        <v>14230</v>
      </c>
      <c t="s" s="220" r="D7541">
        <v>14231</v>
      </c>
      <c s="168" r="E7541">
        <v>41329.7762615741</v>
      </c>
      <c s="220" r="F7541"/>
      <c t="s" s="220" r="G7541">
        <v>57</v>
      </c>
      <c s="220" r="H7541"/>
      <c s="220" r="I7541"/>
      <c s="220" r="J7541">
        <v>261867800</v>
      </c>
      <c s="220" r="K7541"/>
      <c t="s" s="17" r="L7541">
        <v>228</v>
      </c>
      <c t="s" s="17" r="M7541">
        <v>221</v>
      </c>
      <c s="220" r="N7541">
        <v>254</v>
      </c>
      <c s="220" r="O7541">
        <v>325</v>
      </c>
      <c s="220" r="P7541">
        <v>3600</v>
      </c>
      <c t="s" s="220" r="Q7541">
        <v>14232</v>
      </c>
      <c t="s" s="17" r="R7541">
        <v>14233</v>
      </c>
    </row>
    <row r="7542">
      <c t="s" s="128" r="A7542">
        <v>9305</v>
      </c>
      <c t="s" s="220" r="B7542">
        <v>3416</v>
      </c>
      <c t="s" s="220" r="C7542">
        <v>9654</v>
      </c>
      <c t="s" s="220" r="D7542">
        <v>9655</v>
      </c>
      <c s="168" r="E7542">
        <v>41336.6290509259</v>
      </c>
      <c s="220" r="F7542"/>
      <c t="s" s="220" r="G7542">
        <v>57</v>
      </c>
      <c s="220" r="H7542"/>
      <c s="220" r="I7542"/>
      <c s="220" r="J7542">
        <v>223893006</v>
      </c>
      <c s="220" r="K7542"/>
      <c t="s" s="17" r="L7542">
        <v>1367</v>
      </c>
      <c t="s" s="17" r="M7542">
        <v>3419</v>
      </c>
      <c s="220" r="N7542">
        <v>274</v>
      </c>
      <c s="220" r="O7542">
        <v>465</v>
      </c>
      <c s="220" r="P7542">
        <v>3600</v>
      </c>
      <c t="s" s="220" r="Q7542">
        <v>9656</v>
      </c>
      <c t="s" s="17" r="R7542">
        <v>4964</v>
      </c>
    </row>
    <row r="7543">
      <c t="s" s="128" r="A7543">
        <v>9657</v>
      </c>
      <c t="s" s="220" r="B7543">
        <v>9658</v>
      </c>
      <c t="s" s="220" r="C7543">
        <v>9659</v>
      </c>
      <c t="s" s="220" r="D7543">
        <v>9660</v>
      </c>
      <c s="168" r="E7543">
        <v>41336.6289930556</v>
      </c>
      <c s="220" r="F7543"/>
      <c t="s" s="220" r="G7543">
        <v>57</v>
      </c>
      <c s="220" r="H7543"/>
      <c s="220" r="I7543"/>
      <c s="220" r="J7543">
        <v>334892058</v>
      </c>
      <c s="220" r="K7543"/>
      <c t="s" s="17" r="L7543">
        <v>135</v>
      </c>
      <c t="s" s="17" r="M7543">
        <v>9661</v>
      </c>
      <c s="220" r="N7543">
        <v>31</v>
      </c>
      <c s="220" r="O7543">
        <v>76</v>
      </c>
      <c s="220" r="P7543">
        <v>-10800</v>
      </c>
      <c t="s" s="220" r="Q7543">
        <v>9662</v>
      </c>
      <c t="s" s="17" r="R7543">
        <v>9663</v>
      </c>
    </row>
    <row r="7544">
      <c t="s" s="128" r="A7544">
        <v>9664</v>
      </c>
      <c t="s" s="220" r="B7544">
        <v>580</v>
      </c>
      <c t="s" s="220" r="C7544">
        <v>9665</v>
      </c>
      <c t="s" s="220" r="D7544">
        <v>9666</v>
      </c>
      <c s="168" r="E7544">
        <v>41336.628900463</v>
      </c>
      <c s="220" r="F7544"/>
      <c t="s" s="220" r="G7544">
        <v>46</v>
      </c>
      <c s="220" r="H7544"/>
      <c s="220" r="I7544"/>
      <c s="220" r="J7544">
        <v>54576417</v>
      </c>
      <c s="220" r="K7544"/>
      <c t="s" s="17" r="L7544">
        <v>116</v>
      </c>
      <c t="s" s="17" r="M7544">
        <v>583</v>
      </c>
      <c s="220" r="N7544">
        <v>170</v>
      </c>
      <c s="220" r="O7544">
        <v>100</v>
      </c>
      <c s="220" r="P7544">
        <v>3600</v>
      </c>
      <c t="s" s="220" r="Q7544">
        <v>9667</v>
      </c>
      <c t="s" s="17" r="R7544">
        <v>4439</v>
      </c>
    </row>
    <row r="7545">
      <c t="s" s="128" r="A7545">
        <v>9668</v>
      </c>
      <c t="s" s="220" r="B7545">
        <v>1601</v>
      </c>
      <c t="s" s="220" r="C7545">
        <v>9669</v>
      </c>
      <c t="s" s="220" r="D7545">
        <v>9670</v>
      </c>
      <c s="168" r="E7545">
        <v>41336.6288657407</v>
      </c>
      <c s="220" r="F7545"/>
      <c t="s" s="220" r="G7545">
        <v>57</v>
      </c>
      <c s="220" r="H7545"/>
      <c s="220" r="I7545"/>
      <c s="220" r="J7545">
        <v>303302375</v>
      </c>
      <c s="220" r="K7545"/>
      <c t="s" s="17" r="L7545">
        <v>74</v>
      </c>
      <c t="s" s="17" r="M7545">
        <v>1604</v>
      </c>
      <c s="220" r="N7545">
        <v>311</v>
      </c>
      <c s="220" r="O7545">
        <v>202</v>
      </c>
      <c s="220" r="P7545">
        <v>-10800</v>
      </c>
      <c t="s" s="220" r="Q7545">
        <v>9671</v>
      </c>
      <c t="s" s="17" r="R7545">
        <v>2739</v>
      </c>
    </row>
    <row r="7546">
      <c t="s" s="128" r="A7546">
        <v>9672</v>
      </c>
      <c t="s" s="220" r="B7546">
        <v>1125</v>
      </c>
      <c t="s" s="220" r="C7546">
        <v>9673</v>
      </c>
      <c t="s" s="220" r="D7546">
        <v>9670</v>
      </c>
      <c s="168" r="E7546">
        <v>41336.6288657407</v>
      </c>
      <c s="220" r="F7546"/>
      <c t="s" s="220" r="G7546">
        <v>57</v>
      </c>
      <c s="220" r="H7546"/>
      <c s="220" r="I7546"/>
      <c s="220" r="J7546">
        <v>1074353845</v>
      </c>
      <c s="220" r="K7546"/>
      <c t="s" s="17" r="L7546">
        <v>74</v>
      </c>
      <c t="s" s="17" r="M7546">
        <v>1128</v>
      </c>
      <c s="220" r="N7546">
        <v>390</v>
      </c>
      <c s="220" r="O7546">
        <v>27</v>
      </c>
      <c s="220" r="P7546">
        <v>3600</v>
      </c>
      <c t="s" s="220" r="Q7546">
        <v>9674</v>
      </c>
      <c t="s" s="17" r="R7546">
        <v>9675</v>
      </c>
    </row>
    <row r="7547">
      <c t="s" s="128" r="A7547">
        <v>9676</v>
      </c>
      <c t="s" s="220" r="B7547">
        <v>1408</v>
      </c>
      <c t="s" s="220" r="C7547">
        <v>9677</v>
      </c>
      <c t="s" s="220" r="D7547">
        <v>9670</v>
      </c>
      <c s="168" r="E7547">
        <v>41336.6288657407</v>
      </c>
      <c s="220" r="F7547"/>
      <c t="s" s="220" r="G7547">
        <v>46</v>
      </c>
      <c s="220" r="H7547"/>
      <c s="220" r="I7547"/>
      <c s="220" r="J7547">
        <v>20303980</v>
      </c>
      <c s="220" r="K7547"/>
      <c t="s" s="17" r="L7547">
        <v>228</v>
      </c>
      <c t="s" s="17" r="M7547">
        <v>1411</v>
      </c>
      <c s="220" r="N7547">
        <v>329</v>
      </c>
      <c s="220" r="O7547">
        <v>252</v>
      </c>
      <c s="220" r="P7547">
        <v>-10800</v>
      </c>
      <c t="s" s="220" r="Q7547">
        <v>9678</v>
      </c>
      <c t="s" s="17" r="R7547">
        <v>9679</v>
      </c>
    </row>
    <row r="7548">
      <c t="s" s="128" r="A7548">
        <v>9680</v>
      </c>
      <c t="s" s="220" r="B7548">
        <v>594</v>
      </c>
      <c t="s" s="220" r="C7548">
        <v>9681</v>
      </c>
      <c t="s" s="220" r="D7548">
        <v>9682</v>
      </c>
      <c s="168" r="E7548">
        <v>41336.6288425926</v>
      </c>
      <c s="220" r="F7548"/>
      <c t="s" s="220" r="G7548">
        <v>597</v>
      </c>
      <c s="220" r="H7548"/>
      <c s="220" r="I7548"/>
      <c s="220" r="J7548">
        <v>625913855</v>
      </c>
      <c s="220" r="K7548"/>
      <c t="s" s="17" r="L7548">
        <v>127</v>
      </c>
      <c t="s" s="17" r="M7548">
        <v>598</v>
      </c>
      <c s="220" r="N7548">
        <v>114</v>
      </c>
      <c s="220" r="O7548">
        <v>1</v>
      </c>
      <c s="220" r="P7548"/>
      <c t="s" s="220" r="Q7548">
        <v>9683</v>
      </c>
      <c t="s" s="17" r="R7548">
        <v>9684</v>
      </c>
    </row>
    <row r="7549">
      <c t="s" s="128" r="A7549">
        <v>9685</v>
      </c>
      <c t="s" s="220" r="B7549">
        <v>150</v>
      </c>
      <c t="s" s="220" r="C7549">
        <v>9686</v>
      </c>
      <c t="s" s="220" r="D7549">
        <v>9682</v>
      </c>
      <c s="168" r="E7549">
        <v>41336.6288425926</v>
      </c>
      <c s="220" r="F7549"/>
      <c t="s" s="220" r="G7549">
        <v>57</v>
      </c>
      <c s="220" r="H7549"/>
      <c s="220" r="I7549"/>
      <c s="220" r="J7549">
        <v>427644883</v>
      </c>
      <c s="220" r="K7549"/>
      <c t="s" s="17" r="L7549">
        <v>135</v>
      </c>
      <c t="s" s="17" r="M7549">
        <v>153</v>
      </c>
      <c s="220" r="N7549">
        <v>227</v>
      </c>
      <c s="220" r="O7549">
        <v>413</v>
      </c>
      <c s="220" r="P7549"/>
      <c t="s" s="220" r="Q7549">
        <v>9687</v>
      </c>
      <c t="s" s="17" r="R7549">
        <v>9688</v>
      </c>
    </row>
    <row r="7550">
      <c t="s" s="128" r="A7550">
        <v>9689</v>
      </c>
      <c t="s" s="220" r="B7550">
        <v>279</v>
      </c>
      <c t="s" s="220" r="C7550">
        <v>9690</v>
      </c>
      <c t="s" s="220" r="D7550">
        <v>9691</v>
      </c>
      <c s="168" r="E7550">
        <v>41336.6288310185</v>
      </c>
      <c s="220" r="F7550"/>
      <c t="s" s="220" r="G7550">
        <v>57</v>
      </c>
      <c s="220" r="H7550"/>
      <c s="220" r="I7550"/>
      <c s="220" r="J7550">
        <v>23097802</v>
      </c>
      <c s="220" r="K7550"/>
      <c t="s" s="17" r="L7550">
        <v>282</v>
      </c>
      <c t="s" s="17" r="M7550">
        <v>283</v>
      </c>
      <c s="220" r="N7550">
        <v>212</v>
      </c>
      <c s="220" r="O7550">
        <v>202</v>
      </c>
      <c s="220" r="P7550">
        <v>3600</v>
      </c>
      <c t="s" s="220" r="Q7550">
        <v>9692</v>
      </c>
      <c t="s" s="17" r="R7550">
        <v>9693</v>
      </c>
    </row>
    <row r="7551">
      <c t="s" s="128" r="A7551">
        <v>9694</v>
      </c>
      <c t="s" s="220" r="B7551">
        <v>5573</v>
      </c>
      <c t="s" s="220" r="C7551">
        <v>9695</v>
      </c>
      <c t="s" s="220" r="D7551">
        <v>9696</v>
      </c>
      <c s="168" r="E7551">
        <v>41336.6288194444</v>
      </c>
      <c s="220" r="F7551"/>
      <c t="s" s="220" r="G7551">
        <v>46</v>
      </c>
      <c s="220" r="H7551"/>
      <c s="220" r="I7551"/>
      <c s="220" r="J7551">
        <v>20245745</v>
      </c>
      <c s="220" r="K7551"/>
      <c t="s" s="17" r="L7551">
        <v>74</v>
      </c>
      <c t="s" s="17" r="M7551">
        <v>5576</v>
      </c>
      <c s="220" r="N7551">
        <v>176</v>
      </c>
      <c s="220" r="O7551">
        <v>326</v>
      </c>
      <c s="220" r="P7551">
        <v>3600</v>
      </c>
      <c t="s" s="220" r="Q7551">
        <v>9697</v>
      </c>
      <c t="s" s="17" r="R7551">
        <v>1687</v>
      </c>
    </row>
    <row r="7552">
      <c t="s" s="128" r="A7552">
        <v>9698</v>
      </c>
      <c t="s" s="220" r="B7552">
        <v>2169</v>
      </c>
      <c t="s" s="220" r="C7552">
        <v>9699</v>
      </c>
      <c t="s" s="220" r="D7552">
        <v>9700</v>
      </c>
      <c s="168" r="E7552">
        <v>41336.6288078704</v>
      </c>
      <c s="220" r="F7552"/>
      <c t="s" s="220" r="G7552">
        <v>46</v>
      </c>
      <c s="220" r="H7552"/>
      <c s="220" r="I7552"/>
      <c s="220" r="J7552">
        <v>20788135</v>
      </c>
      <c s="220" r="K7552"/>
      <c t="s" s="17" r="L7552">
        <v>135</v>
      </c>
      <c t="s" s="17" r="M7552">
        <v>2172</v>
      </c>
      <c s="220" r="N7552">
        <v>245</v>
      </c>
      <c s="220" r="O7552">
        <v>474</v>
      </c>
      <c s="220" r="P7552">
        <v>3600</v>
      </c>
      <c t="s" s="220" r="Q7552">
        <v>9701</v>
      </c>
      <c t="s" s="17" r="R7552">
        <v>9702</v>
      </c>
    </row>
    <row r="7553">
      <c t="s" s="128" r="A7553">
        <v>14243</v>
      </c>
      <c t="s" s="220" r="B7553">
        <v>9495</v>
      </c>
      <c t="s" s="220" r="C7553">
        <v>14244</v>
      </c>
      <c t="s" s="220" r="D7553">
        <v>14245</v>
      </c>
      <c s="168" r="E7553">
        <v>41336.6287152778</v>
      </c>
      <c s="220" r="F7553"/>
      <c t="s" s="220" r="G7553">
        <v>57</v>
      </c>
      <c s="220" r="H7553"/>
      <c s="220" r="I7553"/>
      <c s="220" r="J7553">
        <v>52166320</v>
      </c>
      <c s="220" r="K7553"/>
      <c t="s" s="17" r="L7553">
        <v>74</v>
      </c>
      <c t="s" s="17" r="M7553">
        <v>9498</v>
      </c>
      <c s="220" r="N7553">
        <v>29</v>
      </c>
      <c s="220" r="O7553">
        <v>92</v>
      </c>
      <c s="220" r="P7553">
        <v>3600</v>
      </c>
      <c t="s" s="220" r="Q7553">
        <v>14246</v>
      </c>
      <c t="s" s="17" r="R7553">
        <v>60</v>
      </c>
    </row>
    <row r="7554">
      <c t="s" s="128" r="A7554">
        <v>9703</v>
      </c>
      <c t="s" s="220" r="B7554">
        <v>1759</v>
      </c>
      <c t="s" s="220" r="C7554">
        <v>9704</v>
      </c>
      <c t="s" s="220" r="D7554">
        <v>9705</v>
      </c>
      <c s="168" r="E7554">
        <v>41336.6286111111</v>
      </c>
      <c s="220" r="F7554"/>
      <c t="s" s="220" r="G7554">
        <v>57</v>
      </c>
      <c s="220" r="H7554"/>
      <c s="220" r="I7554"/>
      <c s="220" r="J7554">
        <v>527251402</v>
      </c>
      <c s="220" r="K7554"/>
      <c t="s" s="17" r="L7554">
        <v>116</v>
      </c>
      <c t="s" s="17" r="M7554">
        <v>1762</v>
      </c>
      <c s="220" r="N7554">
        <v>113</v>
      </c>
      <c s="220" r="O7554">
        <v>129</v>
      </c>
      <c s="220" r="P7554">
        <v>3600</v>
      </c>
      <c t="s" s="220" r="Q7554">
        <v>9706</v>
      </c>
      <c t="s" s="17" r="R7554">
        <v>82</v>
      </c>
    </row>
    <row r="7555">
      <c t="s" s="128" r="A7555">
        <v>9707</v>
      </c>
      <c t="s" s="220" r="B7555">
        <v>3964</v>
      </c>
      <c t="s" s="220" r="C7555">
        <v>9708</v>
      </c>
      <c t="s" s="220" r="D7555">
        <v>9705</v>
      </c>
      <c s="168" r="E7555">
        <v>41336.6286111111</v>
      </c>
      <c s="220" r="F7555"/>
      <c t="s" s="220" r="G7555">
        <v>57</v>
      </c>
      <c s="220" r="H7555">
        <v>238357969</v>
      </c>
      <c t="s" s="220" r="I7555">
        <v>9709</v>
      </c>
      <c s="220" r="J7555">
        <v>1066088496</v>
      </c>
      <c t="s" s="220" r="K7555">
        <v>9710</v>
      </c>
      <c t="s" s="17" r="L7555">
        <v>74</v>
      </c>
      <c t="s" s="17" r="M7555">
        <v>3967</v>
      </c>
      <c s="220" r="N7555">
        <v>16</v>
      </c>
      <c s="220" r="O7555">
        <v>299</v>
      </c>
      <c s="220" r="P7555"/>
      <c t="s" s="220" r="Q7555">
        <v>9711</v>
      </c>
      <c t="s" s="17" r="R7555">
        <v>9712</v>
      </c>
    </row>
    <row r="7556">
      <c t="s" s="128" r="A7556">
        <v>14247</v>
      </c>
      <c t="s" s="220" r="B7556">
        <v>9170</v>
      </c>
      <c t="s" s="220" r="C7556">
        <v>14248</v>
      </c>
      <c t="s" s="220" r="D7556">
        <v>14249</v>
      </c>
      <c s="168" r="E7556">
        <v>41336.628599537</v>
      </c>
      <c s="220" r="F7556"/>
      <c t="s" s="220" r="G7556">
        <v>57</v>
      </c>
      <c s="220" r="H7556"/>
      <c s="220" r="I7556"/>
      <c s="220" r="J7556">
        <v>488787404</v>
      </c>
      <c s="220" r="K7556"/>
      <c t="s" s="17" r="L7556">
        <v>74</v>
      </c>
      <c t="s" s="17" r="M7556">
        <v>9173</v>
      </c>
      <c s="220" r="N7556">
        <v>1015</v>
      </c>
      <c s="220" r="O7556">
        <v>332</v>
      </c>
      <c s="220" r="P7556">
        <v>3600</v>
      </c>
      <c t="s" s="220" r="Q7556">
        <v>14250</v>
      </c>
      <c t="s" s="17" r="R7556">
        <v>14251</v>
      </c>
    </row>
    <row r="7557">
      <c t="s" s="128" r="A7557">
        <v>9713</v>
      </c>
      <c t="s" s="220" r="B7557">
        <v>1623</v>
      </c>
      <c t="s" s="220" r="C7557">
        <v>9714</v>
      </c>
      <c t="s" s="220" r="D7557">
        <v>9715</v>
      </c>
      <c s="168" r="E7557">
        <v>41336.6285763889</v>
      </c>
      <c s="220" r="F7557"/>
      <c t="s" s="220" r="G7557">
        <v>57</v>
      </c>
      <c s="220" r="H7557"/>
      <c s="220" r="I7557"/>
      <c s="220" r="J7557">
        <v>848725196</v>
      </c>
      <c s="220" r="K7557"/>
      <c t="s" s="17" r="L7557">
        <v>116</v>
      </c>
      <c t="s" s="17" r="M7557">
        <v>1627</v>
      </c>
      <c s="220" r="N7557">
        <v>2414</v>
      </c>
      <c s="220" r="O7557">
        <v>70</v>
      </c>
      <c s="220" r="P7557">
        <v>3600</v>
      </c>
      <c t="s" s="220" r="Q7557">
        <v>9716</v>
      </c>
      <c t="s" s="17" r="R7557">
        <v>9717</v>
      </c>
    </row>
    <row r="7558">
      <c t="s" s="128" r="A7558">
        <v>9718</v>
      </c>
      <c t="s" s="220" r="B7558">
        <v>9719</v>
      </c>
      <c t="s" s="220" r="C7558">
        <v>9720</v>
      </c>
      <c t="s" s="220" r="D7558">
        <v>9715</v>
      </c>
      <c s="168" r="E7558">
        <v>41336.6285763889</v>
      </c>
      <c s="220" r="F7558"/>
      <c t="s" s="220" r="G7558">
        <v>57</v>
      </c>
      <c s="220" r="H7558"/>
      <c s="220" r="I7558"/>
      <c s="220" r="J7558">
        <v>767819281</v>
      </c>
      <c s="220" r="K7558"/>
      <c t="s" s="17" r="L7558">
        <v>135</v>
      </c>
      <c t="s" s="17" r="M7558">
        <v>9721</v>
      </c>
      <c s="220" r="N7558">
        <v>16</v>
      </c>
      <c s="220" r="O7558">
        <v>146</v>
      </c>
      <c s="220" r="P7558"/>
      <c t="s" s="220" r="Q7558">
        <v>9722</v>
      </c>
      <c t="s" s="17" r="R7558">
        <v>2423</v>
      </c>
    </row>
    <row r="7559">
      <c t="s" s="128" r="A7559">
        <v>9723</v>
      </c>
      <c t="s" s="220" r="B7559">
        <v>573</v>
      </c>
      <c t="s" s="220" r="C7559">
        <v>9724</v>
      </c>
      <c t="s" s="220" r="D7559">
        <v>9725</v>
      </c>
      <c s="168" r="E7559">
        <v>41336.6284837963</v>
      </c>
      <c s="220" r="F7559"/>
      <c t="s" s="220" r="G7559">
        <v>57</v>
      </c>
      <c s="220" r="H7559"/>
      <c s="220" r="I7559"/>
      <c s="220" r="J7559">
        <v>17450461</v>
      </c>
      <c s="220" r="K7559"/>
      <c t="s" s="17" r="L7559">
        <v>228</v>
      </c>
      <c t="s" s="17" r="M7559">
        <v>576</v>
      </c>
      <c s="220" r="N7559">
        <v>2776</v>
      </c>
      <c s="220" r="O7559">
        <v>1263</v>
      </c>
      <c s="220" r="P7559">
        <v>3600</v>
      </c>
      <c t="s" s="220" r="Q7559">
        <v>9726</v>
      </c>
      <c t="s" s="17" r="R7559">
        <v>9727</v>
      </c>
    </row>
    <row r="7560">
      <c t="s" s="128" r="A7560">
        <v>9728</v>
      </c>
      <c t="s" s="220" r="B7560">
        <v>9729</v>
      </c>
      <c t="s" s="220" r="C7560">
        <v>9730</v>
      </c>
      <c t="s" s="220" r="D7560">
        <v>9725</v>
      </c>
      <c s="168" r="E7560">
        <v>41336.6284837963</v>
      </c>
      <c s="220" r="F7560"/>
      <c t="s" s="220" r="G7560">
        <v>46</v>
      </c>
      <c s="220" r="H7560">
        <v>6776952</v>
      </c>
      <c t="s" s="220" r="I7560">
        <v>9731</v>
      </c>
      <c s="220" r="J7560">
        <v>84919620</v>
      </c>
      <c t="s" s="220" r="K7560">
        <v>9732</v>
      </c>
      <c t="s" s="17" r="L7560">
        <v>9733</v>
      </c>
      <c t="s" s="17" r="M7560">
        <v>9734</v>
      </c>
      <c s="220" r="N7560">
        <v>489</v>
      </c>
      <c s="220" r="O7560">
        <v>386</v>
      </c>
      <c s="220" r="P7560">
        <v>3600</v>
      </c>
      <c t="s" s="220" r="Q7560">
        <v>9735</v>
      </c>
      <c t="s" s="17" r="R7560">
        <v>9736</v>
      </c>
    </row>
    <row r="7561">
      <c t="s" s="128" r="A7561">
        <v>9531</v>
      </c>
      <c t="s" s="220" r="B7561">
        <v>2262</v>
      </c>
      <c t="s" s="220" r="C7561">
        <v>9737</v>
      </c>
      <c t="s" s="220" r="D7561">
        <v>9738</v>
      </c>
      <c s="168" r="E7561">
        <v>41336.6284606482</v>
      </c>
      <c s="220" r="F7561"/>
      <c t="s" s="220" r="G7561">
        <v>46</v>
      </c>
      <c s="220" r="H7561"/>
      <c s="220" r="I7561"/>
      <c s="220" r="J7561">
        <v>34255350</v>
      </c>
      <c s="220" r="K7561"/>
      <c t="s" s="17" r="L7561">
        <v>228</v>
      </c>
      <c t="s" s="17" r="M7561">
        <v>2627</v>
      </c>
      <c s="220" r="N7561">
        <v>4034</v>
      </c>
      <c s="220" r="O7561">
        <v>140</v>
      </c>
      <c s="220" r="P7561">
        <v>3600</v>
      </c>
      <c t="s" s="220" r="Q7561">
        <v>9739</v>
      </c>
      <c t="s" s="17" r="R7561">
        <v>9740</v>
      </c>
    </row>
    <row r="7562">
      <c t="s" s="128" r="A7562">
        <v>9741</v>
      </c>
      <c t="s" s="220" r="B7562">
        <v>5272</v>
      </c>
      <c t="s" s="220" r="C7562">
        <v>9742</v>
      </c>
      <c t="s" s="220" r="D7562">
        <v>9743</v>
      </c>
      <c s="168" r="E7562">
        <v>41336.6284259259</v>
      </c>
      <c s="220" r="F7562"/>
      <c t="s" s="220" r="G7562">
        <v>46</v>
      </c>
      <c s="220" r="H7562"/>
      <c s="220" r="I7562"/>
      <c s="220" r="J7562">
        <v>30878503</v>
      </c>
      <c s="220" r="K7562"/>
      <c t="s" s="17" r="L7562">
        <v>74</v>
      </c>
      <c t="s" s="17" r="M7562">
        <v>5276</v>
      </c>
      <c s="220" r="N7562">
        <v>165</v>
      </c>
      <c s="220" r="O7562">
        <v>424</v>
      </c>
      <c s="220" r="P7562">
        <v>7200</v>
      </c>
      <c t="s" s="220" r="Q7562">
        <v>9744</v>
      </c>
      <c t="s" s="17" r="R7562">
        <v>9745</v>
      </c>
    </row>
    <row r="7563">
      <c t="s" s="128" r="A7563">
        <v>9746</v>
      </c>
      <c t="s" s="220" r="B7563">
        <v>321</v>
      </c>
      <c t="s" s="220" r="C7563">
        <v>9747</v>
      </c>
      <c t="s" s="220" r="D7563">
        <v>9748</v>
      </c>
      <c s="168" r="E7563">
        <v>41336.6283912037</v>
      </c>
      <c s="220" r="F7563"/>
      <c t="s" s="220" r="G7563">
        <v>57</v>
      </c>
      <c s="220" r="H7563"/>
      <c s="220" r="I7563"/>
      <c s="220" r="J7563">
        <v>400642052</v>
      </c>
      <c s="220" r="K7563"/>
      <c t="s" s="17" r="L7563">
        <v>74</v>
      </c>
      <c t="s" s="17" r="M7563">
        <v>326</v>
      </c>
      <c s="220" r="N7563">
        <v>492</v>
      </c>
      <c s="220" r="O7563">
        <v>418</v>
      </c>
      <c s="220" r="P7563">
        <v>3600</v>
      </c>
      <c t="s" s="220" r="Q7563">
        <v>9749</v>
      </c>
      <c t="s" s="17" r="R7563">
        <v>250</v>
      </c>
    </row>
    <row r="7564">
      <c t="s" s="128" r="A7564">
        <v>9750</v>
      </c>
      <c t="s" s="220" r="B7564">
        <v>9751</v>
      </c>
      <c t="s" s="220" r="C7564">
        <v>9752</v>
      </c>
      <c t="s" s="220" r="D7564">
        <v>9753</v>
      </c>
      <c s="168" r="E7564">
        <v>41336.6283449074</v>
      </c>
      <c s="220" r="F7564"/>
      <c t="s" s="220" r="G7564">
        <v>57</v>
      </c>
      <c s="220" r="H7564"/>
      <c s="220" r="I7564"/>
      <c s="220" r="J7564">
        <v>37942062</v>
      </c>
      <c s="220" r="K7564"/>
      <c t="s" s="17" r="L7564">
        <v>3334</v>
      </c>
      <c t="s" s="17" r="M7564">
        <v>9754</v>
      </c>
      <c s="220" r="N7564">
        <v>124</v>
      </c>
      <c s="220" r="O7564">
        <v>330</v>
      </c>
      <c s="220" r="P7564">
        <v>3600</v>
      </c>
      <c t="s" s="220" r="Q7564">
        <v>9755</v>
      </c>
      <c t="s" s="17" r="R7564">
        <v>9756</v>
      </c>
    </row>
    <row r="7565">
      <c t="s" s="128" r="A7565">
        <v>9757</v>
      </c>
      <c t="s" s="220" r="B7565">
        <v>1265</v>
      </c>
      <c t="s" s="220" r="C7565">
        <v>9758</v>
      </c>
      <c t="s" s="220" r="D7565">
        <v>9759</v>
      </c>
      <c s="168" r="E7565">
        <v>41336.6283217593</v>
      </c>
      <c s="220" r="F7565"/>
      <c t="s" s="220" r="G7565">
        <v>57</v>
      </c>
      <c s="220" r="H7565"/>
      <c s="220" r="I7565"/>
      <c s="220" r="J7565">
        <v>429761286</v>
      </c>
      <c s="220" r="K7565"/>
      <c t="s" s="17" r="L7565">
        <v>74</v>
      </c>
      <c t="s" s="17" r="M7565">
        <v>1269</v>
      </c>
      <c s="220" r="N7565">
        <v>639</v>
      </c>
      <c s="220" r="O7565">
        <v>477</v>
      </c>
      <c s="220" r="P7565">
        <v>3600</v>
      </c>
      <c t="s" s="220" r="Q7565">
        <v>9760</v>
      </c>
      <c t="s" s="17" r="R7565">
        <v>9761</v>
      </c>
    </row>
    <row r="7566">
      <c t="s" s="128" r="A7566">
        <v>9762</v>
      </c>
      <c t="s" s="220" r="B7566">
        <v>8645</v>
      </c>
      <c t="s" s="220" r="C7566">
        <v>9763</v>
      </c>
      <c t="s" s="220" r="D7566">
        <v>9764</v>
      </c>
      <c s="168" r="E7566">
        <v>41336.628287037</v>
      </c>
      <c s="220" r="F7566"/>
      <c t="s" s="220" r="G7566">
        <v>46</v>
      </c>
      <c s="220" r="H7566"/>
      <c s="220" r="I7566"/>
      <c s="220" r="J7566">
        <v>18284085</v>
      </c>
      <c s="220" r="K7566"/>
      <c t="s" s="17" r="L7566">
        <v>127</v>
      </c>
      <c t="s" s="17" r="M7566">
        <v>8648</v>
      </c>
      <c s="220" r="N7566">
        <v>387</v>
      </c>
      <c s="220" r="O7566">
        <v>101</v>
      </c>
      <c s="220" r="P7566">
        <v>3600</v>
      </c>
      <c t="s" s="220" r="Q7566">
        <v>9765</v>
      </c>
      <c t="s" s="17" r="R7566">
        <v>5621</v>
      </c>
    </row>
    <row r="7567">
      <c t="s" s="128" r="A7567">
        <v>9766</v>
      </c>
      <c t="s" s="220" r="B7567">
        <v>272</v>
      </c>
      <c t="s" s="220" r="C7567">
        <v>9767</v>
      </c>
      <c t="s" s="220" r="D7567">
        <v>9768</v>
      </c>
      <c s="168" r="E7567">
        <v>41336.6281828704</v>
      </c>
      <c s="220" r="F7567"/>
      <c t="s" s="220" r="G7567">
        <v>46</v>
      </c>
      <c s="220" r="H7567"/>
      <c s="220" r="I7567"/>
      <c s="220" r="J7567">
        <v>22377730</v>
      </c>
      <c s="220" r="K7567"/>
      <c t="s" s="17" r="L7567">
        <v>74</v>
      </c>
      <c t="s" s="17" r="M7567">
        <v>275</v>
      </c>
      <c s="220" r="N7567">
        <v>324</v>
      </c>
      <c s="220" r="O7567">
        <v>434</v>
      </c>
      <c s="220" r="P7567">
        <v>-10800</v>
      </c>
      <c t="s" s="220" r="Q7567">
        <v>9769</v>
      </c>
      <c t="s" s="17" r="R7567">
        <v>3329</v>
      </c>
    </row>
    <row r="7568">
      <c t="s" s="128" r="A7568">
        <v>9710</v>
      </c>
      <c t="s" s="220" r="B7568">
        <v>9709</v>
      </c>
      <c t="s" s="220" r="C7568">
        <v>9770</v>
      </c>
      <c t="s" s="220" r="D7568">
        <v>9771</v>
      </c>
      <c s="168" r="E7568">
        <v>41336.6280902778</v>
      </c>
      <c s="220" r="F7568"/>
      <c t="s" s="220" r="G7568">
        <v>46</v>
      </c>
      <c s="220" r="H7568"/>
      <c s="220" r="I7568"/>
      <c s="220" r="J7568">
        <v>238357969</v>
      </c>
      <c s="220" r="K7568"/>
      <c t="s" s="17" r="L7568">
        <v>74</v>
      </c>
      <c t="s" s="17" r="M7568">
        <v>9772</v>
      </c>
      <c s="220" r="N7568">
        <v>148</v>
      </c>
      <c s="220" r="O7568">
        <v>406</v>
      </c>
      <c s="220" r="P7568">
        <v>3600</v>
      </c>
      <c t="s" s="220" r="Q7568">
        <v>9773</v>
      </c>
      <c t="s" s="17" r="R7568">
        <v>9774</v>
      </c>
    </row>
    <row r="7569">
      <c t="s" s="128" r="A7569">
        <v>9775</v>
      </c>
      <c t="s" s="220" r="B7569">
        <v>634</v>
      </c>
      <c t="s" s="220" r="C7569">
        <v>9776</v>
      </c>
      <c t="s" s="220" r="D7569">
        <v>9771</v>
      </c>
      <c s="168" r="E7569">
        <v>41336.6280902778</v>
      </c>
      <c s="220" r="F7569"/>
      <c t="s" s="220" r="G7569">
        <v>46</v>
      </c>
      <c s="220" r="H7569"/>
      <c s="220" r="I7569"/>
      <c s="220" r="J7569">
        <v>53034800</v>
      </c>
      <c s="220" r="K7569"/>
      <c t="s" s="17" r="L7569">
        <v>74</v>
      </c>
      <c t="s" s="17" r="M7569">
        <v>637</v>
      </c>
      <c s="220" r="N7569">
        <v>367</v>
      </c>
      <c s="220" r="O7569">
        <v>425</v>
      </c>
      <c s="220" r="P7569">
        <v>-10800</v>
      </c>
      <c t="s" s="220" r="Q7569">
        <v>9777</v>
      </c>
      <c t="s" s="17" r="R7569">
        <v>9778</v>
      </c>
    </row>
    <row r="7570">
      <c t="s" s="128" r="A7570">
        <v>9779</v>
      </c>
      <c t="s" s="220" r="B7570">
        <v>9780</v>
      </c>
      <c t="s" s="220" r="C7570">
        <v>9781</v>
      </c>
      <c t="s" s="220" r="D7570">
        <v>9782</v>
      </c>
      <c s="168" r="E7570">
        <v>41336.6280787037</v>
      </c>
      <c s="220" r="F7570"/>
      <c t="s" s="220" r="G7570">
        <v>46</v>
      </c>
      <c s="220" r="H7570"/>
      <c s="220" r="I7570"/>
      <c s="220" r="J7570">
        <v>63487590</v>
      </c>
      <c s="220" r="K7570"/>
      <c t="s" s="17" r="L7570">
        <v>116</v>
      </c>
      <c t="s" s="17" r="M7570">
        <v>9783</v>
      </c>
      <c s="220" r="N7570">
        <v>301</v>
      </c>
      <c s="220" r="O7570">
        <v>570</v>
      </c>
      <c s="220" r="P7570"/>
      <c t="s" s="220" r="Q7570">
        <v>9784</v>
      </c>
      <c t="s" s="17" r="R7570">
        <v>7304</v>
      </c>
    </row>
    <row r="7571">
      <c t="s" s="128" r="A7571">
        <v>9785</v>
      </c>
      <c t="s" s="220" r="B7571">
        <v>9729</v>
      </c>
      <c t="s" s="220" r="C7571">
        <v>9786</v>
      </c>
      <c t="s" s="220" r="D7571">
        <v>9787</v>
      </c>
      <c s="168" r="E7571">
        <v>41336.6280439815</v>
      </c>
      <c s="220" r="F7571"/>
      <c t="s" s="220" r="G7571">
        <v>46</v>
      </c>
      <c s="220" r="H7571">
        <v>153053540</v>
      </c>
      <c t="s" s="220" r="I7571">
        <v>3817</v>
      </c>
      <c s="220" r="J7571">
        <v>84919620</v>
      </c>
      <c t="s" s="220" r="K7571">
        <v>9651</v>
      </c>
      <c t="s" s="17" r="L7571">
        <v>9733</v>
      </c>
      <c t="s" s="17" r="M7571">
        <v>9734</v>
      </c>
      <c s="220" r="N7571">
        <v>489</v>
      </c>
      <c s="220" r="O7571">
        <v>386</v>
      </c>
      <c s="220" r="P7571">
        <v>3600</v>
      </c>
      <c t="s" s="220" r="Q7571">
        <v>9788</v>
      </c>
      <c t="s" s="17" r="R7571">
        <v>9789</v>
      </c>
    </row>
    <row r="7572">
      <c t="s" s="128" r="A7572">
        <v>9790</v>
      </c>
      <c t="s" s="220" r="B7572">
        <v>9791</v>
      </c>
      <c t="s" s="220" r="C7572">
        <v>9792</v>
      </c>
      <c t="s" s="220" r="D7572">
        <v>9787</v>
      </c>
      <c s="168" r="E7572">
        <v>41336.6280439815</v>
      </c>
      <c s="220" r="F7572"/>
      <c t="s" s="220" r="G7572">
        <v>46</v>
      </c>
      <c s="220" r="H7572"/>
      <c s="220" r="I7572"/>
      <c s="220" r="J7572">
        <v>15109766</v>
      </c>
      <c s="220" r="K7572"/>
      <c t="s" s="17" r="L7572">
        <v>116</v>
      </c>
      <c t="s" s="17" r="M7572">
        <v>9793</v>
      </c>
      <c s="220" r="N7572">
        <v>21</v>
      </c>
      <c s="220" r="O7572">
        <v>57</v>
      </c>
      <c s="220" r="P7572">
        <v>3600</v>
      </c>
      <c t="s" s="220" r="Q7572">
        <v>9794</v>
      </c>
      <c t="s" s="17" r="R7572">
        <v>9761</v>
      </c>
    </row>
    <row r="7573">
      <c t="s" s="128" r="A7573">
        <v>9795</v>
      </c>
      <c t="s" s="220" r="B7573">
        <v>5616</v>
      </c>
      <c t="s" s="220" r="C7573">
        <v>9796</v>
      </c>
      <c t="s" s="220" r="D7573">
        <v>9797</v>
      </c>
      <c s="168" r="E7573">
        <v>41336.627974537</v>
      </c>
      <c s="220" r="F7573"/>
      <c t="s" s="220" r="G7573">
        <v>57</v>
      </c>
      <c s="220" r="H7573"/>
      <c s="220" r="I7573"/>
      <c s="220" r="J7573">
        <v>160942626</v>
      </c>
      <c s="220" r="K7573"/>
      <c t="s" s="17" r="L7573">
        <v>135</v>
      </c>
      <c t="s" s="17" r="M7573">
        <v>5619</v>
      </c>
      <c s="220" r="N7573">
        <v>209</v>
      </c>
      <c s="220" r="O7573">
        <v>412</v>
      </c>
      <c s="220" r="P7573">
        <v>3600</v>
      </c>
      <c t="s" s="220" r="Q7573">
        <v>9798</v>
      </c>
      <c t="s" s="17" r="R7573">
        <v>755</v>
      </c>
    </row>
    <row r="7574">
      <c t="s" s="128" r="A7574">
        <v>9799</v>
      </c>
      <c t="s" s="220" r="B7574">
        <v>9800</v>
      </c>
      <c t="s" s="220" r="C7574">
        <v>9801</v>
      </c>
      <c t="s" s="220" r="D7574">
        <v>9802</v>
      </c>
      <c s="168" r="E7574">
        <v>41336.627962963</v>
      </c>
      <c s="220" r="F7574"/>
      <c t="s" s="220" r="G7574">
        <v>46</v>
      </c>
      <c s="220" r="H7574"/>
      <c s="220" r="I7574"/>
      <c s="220" r="J7574">
        <v>115059077</v>
      </c>
      <c s="220" r="K7574"/>
      <c t="s" s="17" r="L7574">
        <v>74</v>
      </c>
      <c t="s" s="17" r="M7574">
        <v>9803</v>
      </c>
      <c s="220" r="N7574">
        <v>501</v>
      </c>
      <c s="220" r="O7574">
        <v>330</v>
      </c>
      <c s="220" r="P7574">
        <v>-36000</v>
      </c>
      <c t="s" s="220" r="Q7574">
        <v>9804</v>
      </c>
      <c t="s" s="17" r="R7574">
        <v>9805</v>
      </c>
    </row>
    <row r="7575">
      <c t="s" s="128" r="A7575">
        <v>9806</v>
      </c>
      <c t="s" s="220" r="B7575">
        <v>5758</v>
      </c>
      <c t="s" s="220" r="C7575">
        <v>9807</v>
      </c>
      <c t="s" s="220" r="D7575">
        <v>9808</v>
      </c>
      <c s="168" r="E7575">
        <v>41336.6279050926</v>
      </c>
      <c s="220" r="F7575"/>
      <c t="s" s="220" r="G7575">
        <v>57</v>
      </c>
      <c s="220" r="H7575"/>
      <c s="220" r="I7575"/>
      <c s="220" r="J7575">
        <v>425742663</v>
      </c>
      <c s="220" r="K7575"/>
      <c t="s" s="17" r="L7575">
        <v>1030</v>
      </c>
      <c t="s" s="17" r="M7575">
        <v>6067</v>
      </c>
      <c s="220" r="N7575">
        <v>424</v>
      </c>
      <c s="220" r="O7575">
        <v>188</v>
      </c>
      <c s="220" r="P7575">
        <v>7200</v>
      </c>
      <c t="s" s="220" r="Q7575">
        <v>9809</v>
      </c>
      <c t="s" s="17" r="R7575">
        <v>5386</v>
      </c>
    </row>
    <row r="7576">
      <c t="s" s="128" r="A7576">
        <v>9810</v>
      </c>
      <c t="s" s="220" r="B7576">
        <v>513</v>
      </c>
      <c t="s" s="220" r="C7576">
        <v>9811</v>
      </c>
      <c t="s" s="220" r="D7576">
        <v>9812</v>
      </c>
      <c s="168" r="E7576">
        <v>41336.6278703704</v>
      </c>
      <c s="220" r="F7576"/>
      <c t="s" s="220" r="G7576">
        <v>46</v>
      </c>
      <c s="220" r="H7576"/>
      <c s="220" r="I7576"/>
      <c s="220" r="J7576">
        <v>1549341</v>
      </c>
      <c s="220" r="K7576"/>
      <c t="s" s="17" r="L7576">
        <v>228</v>
      </c>
      <c t="s" s="17" r="M7576">
        <v>516</v>
      </c>
      <c s="220" r="N7576">
        <v>844</v>
      </c>
      <c s="220" r="O7576">
        <v>561</v>
      </c>
      <c s="220" r="P7576">
        <v>3600</v>
      </c>
      <c t="s" s="220" r="Q7576">
        <v>9813</v>
      </c>
      <c t="s" s="17" r="R7576">
        <v>9814</v>
      </c>
    </row>
    <row r="7577">
      <c t="s" s="128" r="A7577">
        <v>9815</v>
      </c>
      <c t="s" s="220" r="B7577">
        <v>814</v>
      </c>
      <c t="s" s="220" r="C7577">
        <v>9816</v>
      </c>
      <c t="s" s="220" r="D7577">
        <v>9812</v>
      </c>
      <c s="168" r="E7577">
        <v>41336.6278703704</v>
      </c>
      <c s="220" r="F7577"/>
      <c t="s" s="220" r="G7577">
        <v>57</v>
      </c>
      <c s="220" r="H7577"/>
      <c s="220" r="I7577"/>
      <c s="220" r="J7577">
        <v>2723301</v>
      </c>
      <c s="220" r="K7577"/>
      <c t="s" s="17" r="L7577">
        <v>228</v>
      </c>
      <c t="s" s="17" r="M7577">
        <v>817</v>
      </c>
      <c s="220" r="N7577">
        <v>530</v>
      </c>
      <c s="220" r="O7577">
        <v>402</v>
      </c>
      <c s="220" r="P7577">
        <v>3600</v>
      </c>
      <c t="s" s="220" r="Q7577">
        <v>9817</v>
      </c>
      <c t="s" s="17" r="R7577">
        <v>9818</v>
      </c>
    </row>
    <row r="7578">
      <c t="s" s="128" r="A7578">
        <v>9819</v>
      </c>
      <c t="s" s="220" r="B7578">
        <v>1125</v>
      </c>
      <c t="s" s="220" r="C7578">
        <v>9820</v>
      </c>
      <c t="s" s="220" r="D7578">
        <v>9821</v>
      </c>
      <c s="168" r="E7578">
        <v>41336.6278240741</v>
      </c>
      <c s="220" r="F7578"/>
      <c t="s" s="220" r="G7578">
        <v>57</v>
      </c>
      <c s="220" r="H7578">
        <v>63710956</v>
      </c>
      <c t="s" s="220" r="I7578">
        <v>9138</v>
      </c>
      <c s="220" r="J7578">
        <v>1074353845</v>
      </c>
      <c t="s" s="220" r="K7578">
        <v>9822</v>
      </c>
      <c t="s" s="17" r="L7578">
        <v>74</v>
      </c>
      <c t="s" s="17" r="M7578">
        <v>1128</v>
      </c>
      <c s="220" r="N7578">
        <v>390</v>
      </c>
      <c s="220" r="O7578">
        <v>27</v>
      </c>
      <c s="220" r="P7578">
        <v>3600</v>
      </c>
      <c t="s" s="220" r="Q7578">
        <v>9823</v>
      </c>
      <c t="s" s="17" r="R7578">
        <v>9824</v>
      </c>
    </row>
    <row r="7579">
      <c t="s" s="128" r="A7579">
        <v>9825</v>
      </c>
      <c t="s" s="220" r="B7579">
        <v>4719</v>
      </c>
      <c t="s" s="220" r="C7579">
        <v>9826</v>
      </c>
      <c t="s" s="220" r="D7579">
        <v>9827</v>
      </c>
      <c s="168" r="E7579">
        <v>41336.6277893518</v>
      </c>
      <c s="220" r="F7579"/>
      <c t="s" s="220" r="G7579">
        <v>57</v>
      </c>
      <c s="220" r="H7579"/>
      <c s="220" r="I7579"/>
      <c s="220" r="J7579">
        <v>174156327</v>
      </c>
      <c s="220" r="K7579"/>
      <c t="s" s="17" r="L7579">
        <v>74</v>
      </c>
      <c t="s" s="17" r="M7579">
        <v>4722</v>
      </c>
      <c s="220" r="N7579">
        <v>275</v>
      </c>
      <c s="220" r="O7579">
        <v>305</v>
      </c>
      <c s="220" r="P7579">
        <v>3600</v>
      </c>
      <c t="s" s="220" r="Q7579">
        <v>9828</v>
      </c>
      <c t="s" s="17" r="R7579">
        <v>2423</v>
      </c>
    </row>
    <row r="7580">
      <c t="s" s="128" r="A7580">
        <v>9732</v>
      </c>
      <c t="s" s="220" r="B7580">
        <v>9731</v>
      </c>
      <c t="s" s="220" r="C7580">
        <v>9829</v>
      </c>
      <c t="s" s="220" r="D7580">
        <v>9830</v>
      </c>
      <c s="168" r="E7580">
        <v>41336.6277314815</v>
      </c>
      <c s="220" r="F7580"/>
      <c t="s" s="220" r="G7580">
        <v>46</v>
      </c>
      <c s="220" r="H7580"/>
      <c s="220" r="I7580"/>
      <c s="220" r="J7580">
        <v>6776952</v>
      </c>
      <c s="220" r="K7580"/>
      <c t="s" s="17" r="L7580">
        <v>74</v>
      </c>
      <c t="s" s="17" r="M7580">
        <v>9831</v>
      </c>
      <c s="220" r="N7580">
        <v>5653</v>
      </c>
      <c s="220" r="O7580">
        <v>453</v>
      </c>
      <c s="220" r="P7580">
        <v>-7200</v>
      </c>
      <c t="s" s="220" r="Q7580">
        <v>9832</v>
      </c>
      <c t="s" s="17" r="R7580">
        <v>9833</v>
      </c>
    </row>
    <row r="7581">
      <c t="s" s="128" r="A7581">
        <v>9834</v>
      </c>
      <c t="s" s="220" r="B7581">
        <v>1759</v>
      </c>
      <c t="s" s="220" r="C7581">
        <v>9835</v>
      </c>
      <c t="s" s="220" r="D7581">
        <v>9836</v>
      </c>
      <c s="168" r="E7581">
        <v>41336.6277199074</v>
      </c>
      <c s="220" r="F7581"/>
      <c t="s" s="220" r="G7581">
        <v>57</v>
      </c>
      <c s="220" r="H7581"/>
      <c s="220" r="I7581"/>
      <c s="220" r="J7581">
        <v>527251402</v>
      </c>
      <c s="220" r="K7581"/>
      <c t="s" s="17" r="L7581">
        <v>116</v>
      </c>
      <c t="s" s="17" r="M7581">
        <v>1762</v>
      </c>
      <c s="220" r="N7581">
        <v>113</v>
      </c>
      <c s="220" r="O7581">
        <v>129</v>
      </c>
      <c s="220" r="P7581">
        <v>3600</v>
      </c>
      <c t="s" s="220" r="Q7581">
        <v>9837</v>
      </c>
      <c t="s" s="17" r="R7581">
        <v>7600</v>
      </c>
    </row>
    <row r="7582">
      <c t="s" s="128" r="A7582">
        <v>9838</v>
      </c>
      <c t="s" s="220" r="B7582">
        <v>3170</v>
      </c>
      <c t="s" s="220" r="C7582">
        <v>9839</v>
      </c>
      <c t="s" s="220" r="D7582">
        <v>9840</v>
      </c>
      <c s="168" r="E7582">
        <v>41336.6277083333</v>
      </c>
      <c s="220" r="F7582"/>
      <c t="s" s="220" r="G7582">
        <v>57</v>
      </c>
      <c s="220" r="H7582"/>
      <c s="220" r="I7582"/>
      <c s="220" r="J7582">
        <v>117340835</v>
      </c>
      <c s="220" r="K7582"/>
      <c t="s" s="17" r="L7582">
        <v>228</v>
      </c>
      <c t="s" s="17" r="M7582">
        <v>3173</v>
      </c>
      <c s="220" r="N7582">
        <v>51</v>
      </c>
      <c s="220" r="O7582">
        <v>126</v>
      </c>
      <c s="220" r="P7582">
        <v>3600</v>
      </c>
      <c t="s" s="220" r="Q7582">
        <v>9841</v>
      </c>
      <c t="s" s="17" r="R7582">
        <v>348</v>
      </c>
    </row>
    <row r="7583">
      <c t="s" s="128" r="A7583">
        <v>9842</v>
      </c>
      <c t="s" s="220" r="B7583">
        <v>6236</v>
      </c>
      <c t="s" s="220" r="C7583">
        <v>9843</v>
      </c>
      <c t="s" s="220" r="D7583">
        <v>9844</v>
      </c>
      <c s="168" r="E7583">
        <v>41336.6276851852</v>
      </c>
      <c s="220" r="F7583"/>
      <c t="s" s="220" r="G7583">
        <v>46</v>
      </c>
      <c s="220" r="H7583">
        <v>591115786</v>
      </c>
      <c t="s" s="220" r="I7583">
        <v>3344</v>
      </c>
      <c s="220" r="J7583">
        <v>22057580</v>
      </c>
      <c t="s" s="220" r="K7583">
        <v>9845</v>
      </c>
      <c t="s" s="17" r="L7583">
        <v>49</v>
      </c>
      <c t="s" s="17" r="M7583">
        <v>6239</v>
      </c>
      <c s="220" r="N7583">
        <v>1711</v>
      </c>
      <c s="220" r="O7583">
        <v>131</v>
      </c>
      <c s="220" r="P7583">
        <v>3600</v>
      </c>
      <c t="s" s="220" r="Q7583">
        <v>9846</v>
      </c>
      <c t="s" s="17" r="R7583">
        <v>9847</v>
      </c>
    </row>
    <row r="7584">
      <c t="s" s="128" r="A7584">
        <v>9848</v>
      </c>
      <c t="s" s="220" r="B7584">
        <v>552</v>
      </c>
      <c t="s" s="220" r="C7584">
        <v>9849</v>
      </c>
      <c t="s" s="220" r="D7584">
        <v>9850</v>
      </c>
      <c s="168" r="E7584">
        <v>41336.627650463</v>
      </c>
      <c s="220" r="F7584"/>
      <c t="s" s="220" r="G7584">
        <v>46</v>
      </c>
      <c s="220" r="H7584"/>
      <c s="220" r="I7584"/>
      <c s="220" r="J7584">
        <v>53755836</v>
      </c>
      <c s="220" r="K7584"/>
      <c t="s" s="17" r="L7584">
        <v>116</v>
      </c>
      <c t="s" s="17" r="M7584">
        <v>555</v>
      </c>
      <c s="220" r="N7584">
        <v>278</v>
      </c>
      <c s="220" r="O7584">
        <v>241</v>
      </c>
      <c s="220" r="P7584">
        <v>3600</v>
      </c>
      <c t="s" s="220" r="Q7584">
        <v>9851</v>
      </c>
      <c t="s" s="17" r="R7584">
        <v>9852</v>
      </c>
    </row>
    <row r="7585">
      <c t="s" s="128" r="A7585">
        <v>9853</v>
      </c>
      <c t="s" s="220" r="B7585">
        <v>9170</v>
      </c>
      <c t="s" s="220" r="C7585">
        <v>9854</v>
      </c>
      <c t="s" s="220" r="D7585">
        <v>9855</v>
      </c>
      <c s="168" r="E7585">
        <v>41336.6275925926</v>
      </c>
      <c s="220" r="F7585"/>
      <c t="s" s="220" r="G7585">
        <v>57</v>
      </c>
      <c s="220" r="H7585"/>
      <c s="220" r="I7585"/>
      <c s="220" r="J7585">
        <v>488787404</v>
      </c>
      <c s="220" r="K7585"/>
      <c t="s" s="17" r="L7585">
        <v>74</v>
      </c>
      <c t="s" s="17" r="M7585">
        <v>9173</v>
      </c>
      <c s="220" r="N7585">
        <v>1015</v>
      </c>
      <c s="220" r="O7585">
        <v>332</v>
      </c>
      <c s="220" r="P7585">
        <v>3600</v>
      </c>
      <c t="s" s="220" r="Q7585">
        <v>9856</v>
      </c>
      <c t="s" s="17" r="R7585">
        <v>3483</v>
      </c>
    </row>
    <row r="7586">
      <c t="s" s="128" r="A7586">
        <v>9857</v>
      </c>
      <c t="s" s="220" r="B7586">
        <v>5727</v>
      </c>
      <c t="s" s="220" r="C7586">
        <v>9858</v>
      </c>
      <c t="s" s="220" r="D7586">
        <v>9859</v>
      </c>
      <c s="168" r="E7586">
        <v>41336.6274652778</v>
      </c>
      <c s="220" r="F7586"/>
      <c t="s" s="220" r="G7586">
        <v>57</v>
      </c>
      <c s="220" r="H7586"/>
      <c s="220" r="I7586"/>
      <c s="220" r="J7586">
        <v>14663464</v>
      </c>
      <c s="220" r="K7586"/>
      <c t="s" s="17" r="L7586">
        <v>5730</v>
      </c>
      <c t="s" s="17" r="M7586">
        <v>5731</v>
      </c>
      <c s="220" r="N7586">
        <v>2718</v>
      </c>
      <c s="220" r="O7586">
        <v>1401</v>
      </c>
      <c s="220" r="P7586">
        <v>3600</v>
      </c>
      <c t="s" s="220" r="Q7586">
        <v>9860</v>
      </c>
      <c t="s" s="17" r="R7586">
        <v>9861</v>
      </c>
    </row>
    <row r="7587">
      <c t="s" s="128" r="A7587">
        <v>7828</v>
      </c>
      <c t="s" s="220" r="B7587">
        <v>7827</v>
      </c>
      <c t="s" s="220" r="C7587">
        <v>9862</v>
      </c>
      <c t="s" s="220" r="D7587">
        <v>9859</v>
      </c>
      <c s="168" r="E7587">
        <v>41336.6274652778</v>
      </c>
      <c s="220" r="F7587"/>
      <c t="s" s="220" r="G7587">
        <v>57</v>
      </c>
      <c s="220" r="H7587"/>
      <c s="220" r="I7587"/>
      <c s="220" r="J7587">
        <v>39983851</v>
      </c>
      <c s="220" r="K7587"/>
      <c t="s" s="17" r="L7587">
        <v>116</v>
      </c>
      <c t="s" s="17" r="M7587">
        <v>9863</v>
      </c>
      <c s="220" r="N7587">
        <v>643</v>
      </c>
      <c s="220" r="O7587">
        <v>375</v>
      </c>
      <c s="220" r="P7587">
        <v>3600</v>
      </c>
      <c t="s" s="220" r="Q7587">
        <v>9864</v>
      </c>
      <c t="s" s="17" r="R7587">
        <v>4444</v>
      </c>
    </row>
    <row r="7588">
      <c t="s" s="128" r="A7588">
        <v>9865</v>
      </c>
      <c t="s" s="220" r="B7588">
        <v>217</v>
      </c>
      <c t="s" s="220" r="C7588">
        <v>9866</v>
      </c>
      <c t="s" s="220" r="D7588">
        <v>9867</v>
      </c>
      <c s="168" r="E7588">
        <v>41336.6274305556</v>
      </c>
      <c s="220" r="F7588"/>
      <c t="s" s="220" r="G7588">
        <v>57</v>
      </c>
      <c s="220" r="H7588"/>
      <c s="220" r="I7588"/>
      <c s="220" r="J7588">
        <v>261867800</v>
      </c>
      <c s="220" r="K7588"/>
      <c t="s" s="17" r="L7588">
        <v>228</v>
      </c>
      <c t="s" s="17" r="M7588">
        <v>221</v>
      </c>
      <c s="220" r="N7588">
        <v>254</v>
      </c>
      <c s="220" r="O7588">
        <v>325</v>
      </c>
      <c s="220" r="P7588">
        <v>3600</v>
      </c>
      <c t="s" s="220" r="Q7588">
        <v>9868</v>
      </c>
      <c t="s" s="17" r="R7588">
        <v>9869</v>
      </c>
    </row>
    <row r="7589">
      <c t="s" s="128" r="A7589">
        <v>9870</v>
      </c>
      <c t="s" s="220" r="B7589">
        <v>9257</v>
      </c>
      <c t="s" s="220" r="C7589">
        <v>9871</v>
      </c>
      <c t="s" s="220" r="D7589">
        <v>9872</v>
      </c>
      <c s="168" r="E7589">
        <v>41336.6274189815</v>
      </c>
      <c s="220" r="F7589"/>
      <c t="s" s="220" r="G7589">
        <v>46</v>
      </c>
      <c s="220" r="H7589"/>
      <c s="220" r="I7589"/>
      <c s="220" r="J7589">
        <v>20938781</v>
      </c>
      <c s="220" r="K7589"/>
      <c t="s" s="17" r="L7589">
        <v>228</v>
      </c>
      <c t="s" s="17" r="M7589">
        <v>9260</v>
      </c>
      <c s="220" r="N7589">
        <v>374</v>
      </c>
      <c s="220" r="O7589">
        <v>352</v>
      </c>
      <c s="220" r="P7589">
        <v>3600</v>
      </c>
      <c t="s" s="220" r="Q7589">
        <v>9873</v>
      </c>
      <c t="s" s="17" r="R7589">
        <v>6636</v>
      </c>
    </row>
    <row r="7590">
      <c t="s" s="128" r="A7590">
        <v>9874</v>
      </c>
      <c t="s" s="220" r="B7590">
        <v>469</v>
      </c>
      <c t="s" s="220" r="C7590">
        <v>9875</v>
      </c>
      <c t="s" s="220" r="D7590">
        <v>9876</v>
      </c>
      <c s="168" r="E7590">
        <v>41336.6274074074</v>
      </c>
      <c s="220" r="F7590"/>
      <c t="s" s="220" r="G7590">
        <v>57</v>
      </c>
      <c s="220" r="H7590"/>
      <c s="220" r="I7590"/>
      <c s="220" r="J7590">
        <v>87757854</v>
      </c>
      <c s="220" r="K7590"/>
      <c t="s" s="17" r="L7590">
        <v>116</v>
      </c>
      <c t="s" s="17" r="M7590">
        <v>472</v>
      </c>
      <c s="220" r="N7590">
        <v>161</v>
      </c>
      <c s="220" r="O7590">
        <v>182</v>
      </c>
      <c s="220" r="P7590">
        <v>3600</v>
      </c>
      <c t="s" s="220" r="Q7590">
        <v>9877</v>
      </c>
      <c t="s" s="17" r="R7590">
        <v>5621</v>
      </c>
    </row>
    <row r="7591">
      <c t="s" s="128" r="A7591">
        <v>9878</v>
      </c>
      <c t="s" s="220" r="B7591">
        <v>1608</v>
      </c>
      <c t="s" s="220" r="C7591">
        <v>9879</v>
      </c>
      <c t="s" s="220" r="D7591">
        <v>9880</v>
      </c>
      <c s="168" r="E7591">
        <v>41336.6273842593</v>
      </c>
      <c s="220" r="F7591"/>
      <c t="s" s="220" r="G7591">
        <v>57</v>
      </c>
      <c s="220" r="H7591"/>
      <c s="220" r="I7591"/>
      <c s="220" r="J7591">
        <v>419071151</v>
      </c>
      <c s="220" r="K7591"/>
      <c t="s" s="17" r="L7591">
        <v>228</v>
      </c>
      <c t="s" s="17" r="M7591">
        <v>1611</v>
      </c>
      <c s="220" r="N7591">
        <v>97</v>
      </c>
      <c s="220" r="O7591">
        <v>141</v>
      </c>
      <c s="220" r="P7591"/>
      <c t="s" s="220" r="Q7591">
        <v>9881</v>
      </c>
      <c t="s" s="17" r="R7591">
        <v>9882</v>
      </c>
    </row>
    <row r="7592">
      <c t="s" s="128" r="A7592">
        <v>9883</v>
      </c>
      <c t="s" s="220" r="B7592">
        <v>9884</v>
      </c>
      <c t="s" s="220" r="C7592">
        <v>9885</v>
      </c>
      <c t="s" s="220" r="D7592">
        <v>9886</v>
      </c>
      <c s="168" r="E7592">
        <v>41336.6273148148</v>
      </c>
      <c s="220" r="F7592"/>
      <c t="s" s="220" r="G7592">
        <v>46</v>
      </c>
      <c s="220" r="H7592"/>
      <c s="220" r="I7592"/>
      <c s="220" r="J7592">
        <v>125067548</v>
      </c>
      <c s="220" r="K7592"/>
      <c t="s" s="17" r="L7592">
        <v>74</v>
      </c>
      <c t="s" s="17" r="M7592">
        <v>9887</v>
      </c>
      <c s="220" r="N7592">
        <v>12</v>
      </c>
      <c s="220" r="O7592">
        <v>43</v>
      </c>
      <c s="220" r="P7592"/>
      <c t="s" s="220" r="Q7592">
        <v>9888</v>
      </c>
      <c t="s" s="17" r="R7592">
        <v>9889</v>
      </c>
    </row>
    <row r="7593">
      <c t="s" s="128" r="A7593">
        <v>9890</v>
      </c>
      <c t="s" s="220" r="B7593">
        <v>9891</v>
      </c>
      <c t="s" s="220" r="C7593">
        <v>9892</v>
      </c>
      <c t="s" s="220" r="D7593">
        <v>9886</v>
      </c>
      <c s="168" r="E7593">
        <v>41336.6273148148</v>
      </c>
      <c s="220" r="F7593"/>
      <c t="s" s="220" r="G7593">
        <v>46</v>
      </c>
      <c s="220" r="H7593"/>
      <c s="220" r="I7593"/>
      <c s="220" r="J7593">
        <v>81446750</v>
      </c>
      <c s="220" r="K7593"/>
      <c t="s" s="17" r="L7593">
        <v>116</v>
      </c>
      <c t="s" s="17" r="M7593">
        <v>9893</v>
      </c>
      <c s="220" r="N7593">
        <v>274</v>
      </c>
      <c s="220" r="O7593">
        <v>310</v>
      </c>
      <c s="220" r="P7593"/>
      <c t="s" s="220" r="Q7593">
        <v>9894</v>
      </c>
      <c t="s" s="17" r="R7593">
        <v>6941</v>
      </c>
    </row>
    <row r="7594">
      <c t="s" s="128" r="A7594">
        <v>9895</v>
      </c>
      <c t="s" s="220" r="B7594">
        <v>9505</v>
      </c>
      <c t="s" s="220" r="C7594">
        <v>9896</v>
      </c>
      <c t="s" s="220" r="D7594">
        <v>9897</v>
      </c>
      <c s="168" r="E7594">
        <v>41336.6273032407</v>
      </c>
      <c s="220" r="F7594"/>
      <c t="s" s="220" r="G7594">
        <v>46</v>
      </c>
      <c s="220" r="H7594"/>
      <c s="220" r="I7594"/>
      <c s="220" r="J7594">
        <v>37776042</v>
      </c>
      <c s="220" r="K7594"/>
      <c t="s" s="17" r="L7594">
        <v>116</v>
      </c>
      <c t="s" s="17" r="M7594">
        <v>9508</v>
      </c>
      <c s="220" r="N7594">
        <v>1201</v>
      </c>
      <c s="220" r="O7594">
        <v>616</v>
      </c>
      <c s="220" r="P7594">
        <v>3600</v>
      </c>
      <c t="s" s="220" r="Q7594">
        <v>9898</v>
      </c>
      <c t="s" s="17" r="R7594">
        <v>2307</v>
      </c>
    </row>
    <row r="7595">
      <c t="s" s="128" r="A7595">
        <v>9899</v>
      </c>
      <c t="s" s="220" r="B7595">
        <v>9900</v>
      </c>
      <c t="s" s="220" r="C7595">
        <v>9901</v>
      </c>
      <c t="s" s="220" r="D7595">
        <v>9902</v>
      </c>
      <c s="168" r="E7595">
        <v>41336.6272916667</v>
      </c>
      <c s="220" r="F7595"/>
      <c t="s" s="220" r="G7595">
        <v>46</v>
      </c>
      <c s="220" r="H7595"/>
      <c s="220" r="I7595"/>
      <c s="220" r="J7595">
        <v>250705785</v>
      </c>
      <c s="220" r="K7595"/>
      <c t="s" s="17" r="L7595">
        <v>49</v>
      </c>
      <c t="s" s="17" r="M7595">
        <v>9903</v>
      </c>
      <c s="220" r="N7595">
        <v>95</v>
      </c>
      <c s="220" r="O7595">
        <v>314</v>
      </c>
      <c s="220" r="P7595">
        <v>7200</v>
      </c>
      <c t="s" s="220" r="Q7595">
        <v>9904</v>
      </c>
      <c t="s" s="17" r="R7595">
        <v>2464</v>
      </c>
    </row>
    <row r="7596">
      <c t="s" s="128" r="A7596">
        <v>9905</v>
      </c>
      <c t="s" s="220" r="B7596">
        <v>1265</v>
      </c>
      <c t="s" s="220" r="C7596">
        <v>9906</v>
      </c>
      <c t="s" s="220" r="D7596">
        <v>9907</v>
      </c>
      <c s="168" r="E7596">
        <v>41336.6271990741</v>
      </c>
      <c s="220" r="F7596"/>
      <c t="s" s="220" r="G7596">
        <v>57</v>
      </c>
      <c s="220" r="H7596"/>
      <c s="220" r="I7596"/>
      <c s="220" r="J7596">
        <v>429761286</v>
      </c>
      <c s="220" r="K7596"/>
      <c t="s" s="17" r="L7596">
        <v>74</v>
      </c>
      <c t="s" s="17" r="M7596">
        <v>1269</v>
      </c>
      <c s="220" r="N7596">
        <v>639</v>
      </c>
      <c s="220" r="O7596">
        <v>477</v>
      </c>
      <c s="220" r="P7596">
        <v>3600</v>
      </c>
      <c t="s" s="220" r="Q7596">
        <v>9908</v>
      </c>
      <c t="s" s="17" r="R7596">
        <v>5614</v>
      </c>
    </row>
    <row r="7597">
      <c t="s" s="128" r="A7597">
        <v>9909</v>
      </c>
      <c t="s" s="220" r="B7597">
        <v>1494</v>
      </c>
      <c t="s" s="220" r="C7597">
        <v>9910</v>
      </c>
      <c t="s" s="220" r="D7597">
        <v>9911</v>
      </c>
      <c s="168" r="E7597">
        <v>41336.6271527778</v>
      </c>
      <c s="220" r="F7597"/>
      <c t="s" s="220" r="G7597">
        <v>46</v>
      </c>
      <c s="220" r="H7597"/>
      <c s="220" r="I7597"/>
      <c s="220" r="J7597">
        <v>49009102</v>
      </c>
      <c s="220" r="K7597"/>
      <c t="s" s="17" r="L7597">
        <v>135</v>
      </c>
      <c t="s" s="17" r="M7597">
        <v>1497</v>
      </c>
      <c s="220" r="N7597">
        <v>448</v>
      </c>
      <c s="220" r="O7597">
        <v>351</v>
      </c>
      <c s="220" r="P7597">
        <v>12600</v>
      </c>
      <c t="s" s="220" r="Q7597">
        <v>9912</v>
      </c>
      <c t="s" s="17" r="R7597">
        <v>9913</v>
      </c>
    </row>
    <row r="7598">
      <c t="s" s="128" r="A7598">
        <v>9914</v>
      </c>
      <c t="s" s="220" r="B7598">
        <v>9751</v>
      </c>
      <c t="s" s="220" r="C7598">
        <v>9915</v>
      </c>
      <c t="s" s="220" r="D7598">
        <v>9916</v>
      </c>
      <c s="168" r="E7598">
        <v>41336.6271296296</v>
      </c>
      <c s="220" r="F7598"/>
      <c t="s" s="220" r="G7598">
        <v>57</v>
      </c>
      <c s="220" r="H7598"/>
      <c s="220" r="I7598"/>
      <c s="220" r="J7598">
        <v>37942062</v>
      </c>
      <c s="220" r="K7598"/>
      <c t="s" s="17" r="L7598">
        <v>3334</v>
      </c>
      <c t="s" s="17" r="M7598">
        <v>9754</v>
      </c>
      <c s="220" r="N7598">
        <v>124</v>
      </c>
      <c s="220" r="O7598">
        <v>330</v>
      </c>
      <c s="220" r="P7598">
        <v>3600</v>
      </c>
      <c t="s" s="220" r="Q7598">
        <v>9917</v>
      </c>
      <c t="s" s="17" r="R7598">
        <v>5118</v>
      </c>
    </row>
    <row r="7599">
      <c t="s" s="128" r="A7599">
        <v>9918</v>
      </c>
      <c t="s" s="220" r="B7599">
        <v>8421</v>
      </c>
      <c t="s" s="220" r="C7599">
        <v>9919</v>
      </c>
      <c t="s" s="220" r="D7599">
        <v>9920</v>
      </c>
      <c s="168" r="E7599">
        <v>41336.6271180556</v>
      </c>
      <c s="220" r="F7599"/>
      <c t="s" s="220" r="G7599">
        <v>46</v>
      </c>
      <c s="220" r="H7599"/>
      <c s="220" r="I7599"/>
      <c s="220" r="J7599">
        <v>125692064</v>
      </c>
      <c s="220" r="K7599"/>
      <c t="s" s="17" r="L7599">
        <v>228</v>
      </c>
      <c t="s" s="17" r="M7599">
        <v>8424</v>
      </c>
      <c s="220" r="N7599">
        <v>352</v>
      </c>
      <c s="220" r="O7599">
        <v>627</v>
      </c>
      <c s="220" r="P7599">
        <v>3600</v>
      </c>
      <c t="s" s="220" r="Q7599">
        <v>9921</v>
      </c>
      <c t="s" s="17" r="R7599">
        <v>2198</v>
      </c>
    </row>
    <row r="7600">
      <c t="s" s="128" r="A7600">
        <v>9922</v>
      </c>
      <c t="s" s="220" r="B7600">
        <v>9923</v>
      </c>
      <c t="s" s="220" r="C7600">
        <v>9924</v>
      </c>
      <c t="s" s="220" r="D7600">
        <v>9925</v>
      </c>
      <c s="168" r="E7600">
        <v>41336.6270833333</v>
      </c>
      <c s="220" r="F7600"/>
      <c t="s" s="220" r="G7600">
        <v>57</v>
      </c>
      <c s="220" r="H7600"/>
      <c s="220" r="I7600"/>
      <c s="220" r="J7600">
        <v>347128224</v>
      </c>
      <c s="220" r="K7600"/>
      <c t="s" s="17" r="L7600">
        <v>116</v>
      </c>
      <c t="s" s="17" r="M7600">
        <v>9926</v>
      </c>
      <c s="220" r="N7600">
        <v>323</v>
      </c>
      <c s="220" r="O7600">
        <v>128</v>
      </c>
      <c s="220" r="P7600">
        <v>3600</v>
      </c>
      <c t="s" s="220" r="Q7600">
        <v>9927</v>
      </c>
      <c t="s" s="17" r="R7600">
        <v>9928</v>
      </c>
    </row>
    <row r="7601">
      <c t="s" s="128" r="A7601">
        <v>9929</v>
      </c>
      <c t="s" s="220" r="B7601">
        <v>9930</v>
      </c>
      <c t="s" s="220" r="C7601">
        <v>9931</v>
      </c>
      <c t="s" s="220" r="D7601">
        <v>9932</v>
      </c>
      <c s="168" r="E7601">
        <v>41336.627037037</v>
      </c>
      <c s="220" r="F7601"/>
      <c t="s" s="220" r="G7601">
        <v>46</v>
      </c>
      <c s="220" r="H7601"/>
      <c s="220" r="I7601"/>
      <c s="220" r="J7601">
        <v>7227742</v>
      </c>
      <c s="220" r="K7601"/>
      <c t="s" s="17" r="L7601">
        <v>74</v>
      </c>
      <c t="s" s="17" r="M7601">
        <v>9933</v>
      </c>
      <c s="220" r="N7601">
        <v>152</v>
      </c>
      <c s="220" r="O7601">
        <v>244</v>
      </c>
      <c s="220" r="P7601">
        <v>-10800</v>
      </c>
      <c t="s" s="220" r="Q7601">
        <v>9934</v>
      </c>
      <c t="s" s="17" r="R7601">
        <v>5201</v>
      </c>
    </row>
    <row r="7602">
      <c t="s" s="128" r="A7602">
        <v>9935</v>
      </c>
      <c t="s" s="220" r="B7602">
        <v>9936</v>
      </c>
      <c t="s" s="220" r="C7602">
        <v>9937</v>
      </c>
      <c t="s" s="220" r="D7602">
        <v>9932</v>
      </c>
      <c s="168" r="E7602">
        <v>41336.627037037</v>
      </c>
      <c s="220" r="F7602"/>
      <c t="s" s="220" r="G7602">
        <v>57</v>
      </c>
      <c s="220" r="H7602"/>
      <c s="220" r="I7602"/>
      <c s="220" r="J7602">
        <v>16288448</v>
      </c>
      <c s="220" r="K7602"/>
      <c t="s" s="17" r="L7602">
        <v>127</v>
      </c>
      <c t="s" s="17" r="M7602">
        <v>9938</v>
      </c>
      <c s="220" r="N7602">
        <v>1339</v>
      </c>
      <c s="220" r="O7602">
        <v>390</v>
      </c>
      <c s="220" r="P7602">
        <v>3600</v>
      </c>
      <c t="s" s="220" r="Q7602">
        <v>9939</v>
      </c>
      <c t="s" s="17" r="R7602">
        <v>9940</v>
      </c>
    </row>
    <row r="7603">
      <c t="s" s="128" r="A7603">
        <v>9941</v>
      </c>
      <c t="s" s="220" r="B7603">
        <v>1125</v>
      </c>
      <c t="s" s="220" r="C7603">
        <v>9942</v>
      </c>
      <c t="s" s="220" r="D7603">
        <v>9943</v>
      </c>
      <c s="168" r="E7603">
        <v>41336.6269328704</v>
      </c>
      <c s="220" r="F7603"/>
      <c t="s" s="220" r="G7603">
        <v>57</v>
      </c>
      <c s="220" r="H7603"/>
      <c s="220" r="I7603"/>
      <c s="220" r="J7603">
        <v>1074353845</v>
      </c>
      <c s="220" r="K7603"/>
      <c t="s" s="17" r="L7603">
        <v>74</v>
      </c>
      <c t="s" s="17" r="M7603">
        <v>1128</v>
      </c>
      <c s="220" r="N7603">
        <v>390</v>
      </c>
      <c s="220" r="O7603">
        <v>27</v>
      </c>
      <c s="220" r="P7603">
        <v>3600</v>
      </c>
      <c t="s" s="220" r="Q7603">
        <v>9944</v>
      </c>
      <c t="s" s="17" r="R7603">
        <v>9945</v>
      </c>
    </row>
    <row r="7604">
      <c t="s" s="128" r="A7604">
        <v>9946</v>
      </c>
      <c t="s" s="220" r="B7604">
        <v>4295</v>
      </c>
      <c t="s" s="220" r="C7604">
        <v>9947</v>
      </c>
      <c t="s" s="220" r="D7604">
        <v>9948</v>
      </c>
      <c s="168" r="E7604">
        <v>41336.6269212963</v>
      </c>
      <c s="220" r="F7604"/>
      <c t="s" s="220" r="G7604">
        <v>57</v>
      </c>
      <c s="220" r="H7604"/>
      <c s="220" r="I7604"/>
      <c s="220" r="J7604">
        <v>345228021</v>
      </c>
      <c s="220" r="K7604"/>
      <c t="s" s="17" r="L7604">
        <v>74</v>
      </c>
      <c t="s" s="17" r="M7604">
        <v>4357</v>
      </c>
      <c s="220" r="N7604">
        <v>134</v>
      </c>
      <c s="220" r="O7604">
        <v>284</v>
      </c>
      <c s="220" r="P7604">
        <v>-10800</v>
      </c>
      <c t="s" s="220" r="Q7604">
        <v>9949</v>
      </c>
      <c t="s" s="17" r="R7604">
        <v>5393</v>
      </c>
    </row>
    <row r="7605">
      <c t="s" s="128" r="A7605">
        <v>9950</v>
      </c>
      <c t="s" s="220" r="B7605">
        <v>3601</v>
      </c>
      <c t="s" s="220" r="C7605">
        <v>9951</v>
      </c>
      <c t="s" s="220" r="D7605">
        <v>9952</v>
      </c>
      <c s="168" r="E7605">
        <v>41336.6268865741</v>
      </c>
      <c s="220" r="F7605"/>
      <c t="s" s="220" r="G7605">
        <v>57</v>
      </c>
      <c s="220" r="H7605"/>
      <c s="220" r="I7605"/>
      <c s="220" r="J7605">
        <v>265347560</v>
      </c>
      <c s="220" r="K7605"/>
      <c t="s" s="17" r="L7605">
        <v>116</v>
      </c>
      <c t="s" s="17" r="M7605">
        <v>3604</v>
      </c>
      <c s="220" r="N7605">
        <v>280</v>
      </c>
      <c s="220" r="O7605">
        <v>201</v>
      </c>
      <c s="220" r="P7605"/>
      <c t="s" s="220" r="Q7605">
        <v>9953</v>
      </c>
      <c t="s" s="17" r="R7605">
        <v>9954</v>
      </c>
    </row>
    <row r="7606">
      <c t="s" s="128" r="A7606">
        <v>9955</v>
      </c>
      <c t="s" s="220" r="B7606">
        <v>272</v>
      </c>
      <c t="s" s="220" r="C7606">
        <v>9956</v>
      </c>
      <c t="s" s="220" r="D7606">
        <v>9957</v>
      </c>
      <c s="168" r="E7606">
        <v>41336.6268518519</v>
      </c>
      <c s="220" r="F7606"/>
      <c t="s" s="220" r="G7606">
        <v>46</v>
      </c>
      <c s="220" r="H7606"/>
      <c s="220" r="I7606"/>
      <c s="220" r="J7606">
        <v>22377730</v>
      </c>
      <c s="220" r="K7606"/>
      <c t="s" s="17" r="L7606">
        <v>74</v>
      </c>
      <c t="s" s="17" r="M7606">
        <v>275</v>
      </c>
      <c s="220" r="N7606">
        <v>324</v>
      </c>
      <c s="220" r="O7606">
        <v>434</v>
      </c>
      <c s="220" r="P7606">
        <v>-10800</v>
      </c>
      <c t="s" s="220" r="Q7606">
        <v>9958</v>
      </c>
      <c t="s" s="17" r="R7606">
        <v>9959</v>
      </c>
    </row>
    <row r="7607">
      <c t="s" s="128" r="A7607">
        <v>9960</v>
      </c>
      <c t="s" s="220" r="B7607">
        <v>513</v>
      </c>
      <c t="s" s="220" r="C7607">
        <v>9961</v>
      </c>
      <c t="s" s="220" r="D7607">
        <v>9962</v>
      </c>
      <c s="168" r="E7607">
        <v>41336.6268055556</v>
      </c>
      <c s="220" r="F7607"/>
      <c t="s" s="220" r="G7607">
        <v>46</v>
      </c>
      <c s="220" r="H7607"/>
      <c s="220" r="I7607"/>
      <c s="220" r="J7607">
        <v>1549341</v>
      </c>
      <c s="220" r="K7607"/>
      <c t="s" s="17" r="L7607">
        <v>228</v>
      </c>
      <c t="s" s="17" r="M7607">
        <v>516</v>
      </c>
      <c s="220" r="N7607">
        <v>844</v>
      </c>
      <c s="220" r="O7607">
        <v>561</v>
      </c>
      <c s="220" r="P7607">
        <v>3600</v>
      </c>
      <c t="s" s="220" r="Q7607">
        <v>9963</v>
      </c>
      <c t="s" s="17" r="R7607">
        <v>9964</v>
      </c>
    </row>
    <row r="7608">
      <c t="s" s="128" r="A7608">
        <v>9965</v>
      </c>
      <c t="s" s="220" r="B7608">
        <v>9403</v>
      </c>
      <c t="s" s="220" r="C7608">
        <v>9966</v>
      </c>
      <c t="s" s="220" r="D7608">
        <v>9967</v>
      </c>
      <c s="168" r="E7608">
        <v>41336.6267708333</v>
      </c>
      <c s="220" r="F7608"/>
      <c t="s" s="220" r="G7608">
        <v>57</v>
      </c>
      <c s="220" r="H7608"/>
      <c s="220" r="I7608"/>
      <c s="220" r="J7608">
        <v>268805828</v>
      </c>
      <c s="220" r="K7608"/>
      <c t="s" s="17" r="L7608">
        <v>116</v>
      </c>
      <c t="s" s="17" r="M7608">
        <v>9406</v>
      </c>
      <c s="220" r="N7608">
        <v>1207</v>
      </c>
      <c s="220" r="O7608">
        <v>877</v>
      </c>
      <c s="220" r="P7608">
        <v>-10800</v>
      </c>
      <c t="s" s="220" r="Q7608">
        <v>9968</v>
      </c>
      <c t="s" s="17" r="R7608">
        <v>60</v>
      </c>
    </row>
    <row r="7609">
      <c t="s" s="128" r="A7609">
        <v>9969</v>
      </c>
      <c t="s" s="220" r="B7609">
        <v>9011</v>
      </c>
      <c t="s" s="220" r="C7609">
        <v>9970</v>
      </c>
      <c t="s" s="220" r="D7609">
        <v>9971</v>
      </c>
      <c s="168" r="E7609">
        <v>41336.6267013889</v>
      </c>
      <c s="220" r="F7609"/>
      <c t="s" s="220" r="G7609">
        <v>57</v>
      </c>
      <c s="220" r="H7609"/>
      <c s="220" r="I7609"/>
      <c s="220" r="J7609">
        <v>272388858</v>
      </c>
      <c s="220" r="K7609"/>
      <c t="s" s="17" r="L7609">
        <v>74</v>
      </c>
      <c t="s" s="17" r="M7609">
        <v>9013</v>
      </c>
      <c s="220" r="N7609">
        <v>17</v>
      </c>
      <c s="220" r="O7609">
        <v>129</v>
      </c>
      <c s="220" r="P7609">
        <v>-10800</v>
      </c>
      <c t="s" s="220" r="Q7609">
        <v>9972</v>
      </c>
      <c t="s" s="17" r="R7609">
        <v>9973</v>
      </c>
    </row>
    <row r="7610">
      <c t="s" s="128" r="A7610">
        <v>9565</v>
      </c>
      <c t="s" s="220" r="B7610">
        <v>9564</v>
      </c>
      <c t="s" s="220" r="C7610">
        <v>9974</v>
      </c>
      <c t="s" s="220" r="D7610">
        <v>9971</v>
      </c>
      <c s="168" r="E7610">
        <v>41336.6267013889</v>
      </c>
      <c s="220" r="F7610"/>
      <c t="s" s="220" r="G7610">
        <v>46</v>
      </c>
      <c s="220" r="H7610"/>
      <c s="220" r="I7610"/>
      <c s="220" r="J7610">
        <v>80039777</v>
      </c>
      <c s="220" r="K7610"/>
      <c t="s" s="17" r="L7610">
        <v>1260</v>
      </c>
      <c t="s" s="17" r="M7610">
        <v>9975</v>
      </c>
      <c s="220" r="N7610">
        <v>407</v>
      </c>
      <c s="220" r="O7610">
        <v>446</v>
      </c>
      <c s="220" r="P7610">
        <v>-10800</v>
      </c>
      <c t="s" s="220" r="Q7610">
        <v>9976</v>
      </c>
      <c t="s" s="17" r="R7610">
        <v>148</v>
      </c>
    </row>
    <row r="7611">
      <c t="s" s="128" r="A7611">
        <v>9977</v>
      </c>
      <c t="s" s="220" r="B7611">
        <v>217</v>
      </c>
      <c t="s" s="220" r="C7611">
        <v>9978</v>
      </c>
      <c t="s" s="220" r="D7611">
        <v>9979</v>
      </c>
      <c s="168" r="E7611">
        <v>41336.6266087963</v>
      </c>
      <c s="220" r="F7611"/>
      <c t="s" s="220" r="G7611">
        <v>57</v>
      </c>
      <c s="220" r="H7611"/>
      <c s="220" r="I7611"/>
      <c s="220" r="J7611">
        <v>261867800</v>
      </c>
      <c s="220" r="K7611"/>
      <c t="s" s="17" r="L7611">
        <v>228</v>
      </c>
      <c t="s" s="17" r="M7611">
        <v>221</v>
      </c>
      <c s="220" r="N7611">
        <v>254</v>
      </c>
      <c s="220" r="O7611">
        <v>325</v>
      </c>
      <c s="220" r="P7611">
        <v>3600</v>
      </c>
      <c t="s" s="220" r="Q7611">
        <v>9980</v>
      </c>
      <c t="s" s="17" r="R7611">
        <v>9981</v>
      </c>
    </row>
    <row r="7612">
      <c t="s" s="128" r="A7612">
        <v>9982</v>
      </c>
      <c t="s" s="220" r="B7612">
        <v>3156</v>
      </c>
      <c t="s" s="220" r="C7612">
        <v>9983</v>
      </c>
      <c t="s" s="220" r="D7612">
        <v>9984</v>
      </c>
      <c s="168" r="E7612">
        <v>41336.6265972222</v>
      </c>
      <c s="220" r="F7612"/>
      <c t="s" s="220" r="G7612">
        <v>46</v>
      </c>
      <c s="220" r="H7612"/>
      <c s="220" r="I7612"/>
      <c s="220" r="J7612">
        <v>16473345</v>
      </c>
      <c s="220" r="K7612"/>
      <c t="s" s="17" r="L7612">
        <v>74</v>
      </c>
      <c t="s" s="17" r="M7612">
        <v>3159</v>
      </c>
      <c s="220" r="N7612">
        <v>8790</v>
      </c>
      <c s="220" r="O7612">
        <v>1971</v>
      </c>
      <c s="220" r="P7612">
        <v>3600</v>
      </c>
      <c t="s" s="220" r="Q7612">
        <v>9985</v>
      </c>
      <c t="s" s="17" r="R7612">
        <v>9986</v>
      </c>
    </row>
    <row r="7613">
      <c t="s" s="128" r="A7613">
        <v>9987</v>
      </c>
      <c t="s" s="220" r="B7613">
        <v>2448</v>
      </c>
      <c t="s" s="220" r="C7613">
        <v>9988</v>
      </c>
      <c t="s" s="220" r="D7613">
        <v>9989</v>
      </c>
      <c s="168" r="E7613">
        <v>41336.6265856482</v>
      </c>
      <c s="220" r="F7613"/>
      <c t="s" s="220" r="G7613">
        <v>57</v>
      </c>
      <c s="220" r="H7613"/>
      <c s="220" r="I7613"/>
      <c s="220" r="J7613">
        <v>26206046</v>
      </c>
      <c s="220" r="K7613"/>
      <c t="s" s="17" r="L7613">
        <v>228</v>
      </c>
      <c t="s" s="17" r="M7613">
        <v>3267</v>
      </c>
      <c s="220" r="N7613">
        <v>1261</v>
      </c>
      <c s="220" r="O7613">
        <v>910</v>
      </c>
      <c s="220" r="P7613">
        <v>3600</v>
      </c>
      <c t="s" s="220" r="Q7613">
        <v>9990</v>
      </c>
      <c t="s" s="17" r="R7613">
        <v>9991</v>
      </c>
    </row>
    <row r="7614">
      <c t="s" s="128" r="A7614">
        <v>9992</v>
      </c>
      <c t="s" s="220" r="B7614">
        <v>5727</v>
      </c>
      <c t="s" s="220" r="C7614">
        <v>9993</v>
      </c>
      <c t="s" s="220" r="D7614">
        <v>9989</v>
      </c>
      <c s="168" r="E7614">
        <v>41336.6265856482</v>
      </c>
      <c s="220" r="F7614"/>
      <c t="s" s="220" r="G7614">
        <v>57</v>
      </c>
      <c s="220" r="H7614"/>
      <c s="220" r="I7614"/>
      <c s="220" r="J7614">
        <v>14663464</v>
      </c>
      <c s="220" r="K7614"/>
      <c t="s" s="17" r="L7614">
        <v>5730</v>
      </c>
      <c t="s" s="17" r="M7614">
        <v>5731</v>
      </c>
      <c s="220" r="N7614">
        <v>2718</v>
      </c>
      <c s="220" r="O7614">
        <v>1401</v>
      </c>
      <c s="220" r="P7614">
        <v>3600</v>
      </c>
      <c t="s" s="220" r="Q7614">
        <v>9994</v>
      </c>
      <c t="s" s="17" r="R7614">
        <v>9995</v>
      </c>
    </row>
    <row r="7615">
      <c t="s" s="128" r="A7615">
        <v>9996</v>
      </c>
      <c t="s" s="220" r="B7615">
        <v>1408</v>
      </c>
      <c t="s" s="220" r="C7615">
        <v>9997</v>
      </c>
      <c t="s" s="220" r="D7615">
        <v>9998</v>
      </c>
      <c s="168" r="E7615">
        <v>41336.6265162037</v>
      </c>
      <c s="220" r="F7615"/>
      <c t="s" s="220" r="G7615">
        <v>46</v>
      </c>
      <c s="220" r="H7615"/>
      <c s="220" r="I7615"/>
      <c s="220" r="J7615">
        <v>20303980</v>
      </c>
      <c s="220" r="K7615"/>
      <c t="s" s="17" r="L7615">
        <v>228</v>
      </c>
      <c t="s" s="17" r="M7615">
        <v>1411</v>
      </c>
      <c s="220" r="N7615">
        <v>329</v>
      </c>
      <c s="220" r="O7615">
        <v>252</v>
      </c>
      <c s="220" r="P7615">
        <v>-10800</v>
      </c>
      <c t="s" s="220" r="Q7615">
        <v>9999</v>
      </c>
      <c t="s" s="17" r="R7615">
        <v>10000</v>
      </c>
    </row>
    <row r="7616">
      <c t="s" s="128" r="A7616">
        <v>9651</v>
      </c>
      <c t="s" s="220" r="B7616">
        <v>3817</v>
      </c>
      <c t="s" s="220" r="C7616">
        <v>10001</v>
      </c>
      <c t="s" s="220" r="D7616">
        <v>10002</v>
      </c>
      <c s="168" r="E7616">
        <v>41336.6264236111</v>
      </c>
      <c s="220" r="F7616"/>
      <c t="s" s="220" r="G7616">
        <v>57</v>
      </c>
      <c s="220" r="H7616"/>
      <c s="220" r="I7616"/>
      <c s="220" r="J7616">
        <v>153053540</v>
      </c>
      <c s="220" r="K7616"/>
      <c t="s" s="17" r="L7616">
        <v>116</v>
      </c>
      <c t="s" s="17" r="M7616">
        <v>4037</v>
      </c>
      <c s="220" r="N7616">
        <v>3093</v>
      </c>
      <c s="220" r="O7616">
        <v>527</v>
      </c>
      <c s="220" r="P7616"/>
      <c t="s" s="220" r="Q7616">
        <v>10003</v>
      </c>
      <c t="s" s="17" r="R7616">
        <v>2613</v>
      </c>
    </row>
    <row r="7617">
      <c t="s" s="128" r="A7617">
        <v>10004</v>
      </c>
      <c t="s" s="220" r="B7617">
        <v>10005</v>
      </c>
      <c t="s" s="220" r="C7617">
        <v>10006</v>
      </c>
      <c t="s" s="220" r="D7617">
        <v>10007</v>
      </c>
      <c s="168" r="E7617">
        <v>41336.626412037</v>
      </c>
      <c s="220" r="F7617"/>
      <c t="s" s="220" r="G7617">
        <v>46</v>
      </c>
      <c s="220" r="H7617"/>
      <c s="220" r="I7617"/>
      <c s="220" r="J7617">
        <v>676173</v>
      </c>
      <c s="220" r="K7617"/>
      <c t="s" s="17" r="L7617">
        <v>1618</v>
      </c>
      <c t="s" s="17" r="M7617">
        <v>10008</v>
      </c>
      <c s="220" r="N7617">
        <v>878</v>
      </c>
      <c s="220" r="O7617">
        <v>293</v>
      </c>
      <c s="220" r="P7617">
        <v>3600</v>
      </c>
      <c t="s" s="220" r="Q7617">
        <v>10009</v>
      </c>
      <c t="s" s="17" r="R7617">
        <v>5621</v>
      </c>
    </row>
    <row r="7618">
      <c t="s" s="128" r="A7618">
        <v>10010</v>
      </c>
      <c t="s" s="220" r="B7618">
        <v>9780</v>
      </c>
      <c t="s" s="220" r="C7618">
        <v>10011</v>
      </c>
      <c t="s" s="220" r="D7618">
        <v>10007</v>
      </c>
      <c s="168" r="E7618">
        <v>41336.626412037</v>
      </c>
      <c s="220" r="F7618"/>
      <c t="s" s="220" r="G7618">
        <v>46</v>
      </c>
      <c s="220" r="H7618"/>
      <c s="220" r="I7618"/>
      <c s="220" r="J7618">
        <v>63487590</v>
      </c>
      <c s="220" r="K7618"/>
      <c t="s" s="17" r="L7618">
        <v>116</v>
      </c>
      <c t="s" s="17" r="M7618">
        <v>9783</v>
      </c>
      <c s="220" r="N7618">
        <v>301</v>
      </c>
      <c s="220" r="O7618">
        <v>570</v>
      </c>
      <c s="220" r="P7618"/>
      <c t="s" s="220" r="Q7618">
        <v>10012</v>
      </c>
      <c t="s" s="17" r="R7618">
        <v>3834</v>
      </c>
    </row>
    <row r="7619">
      <c t="s" s="128" r="A7619">
        <v>10013</v>
      </c>
      <c t="s" s="220" r="B7619">
        <v>8795</v>
      </c>
      <c t="s" s="220" r="C7619">
        <v>10014</v>
      </c>
      <c t="s" s="220" r="D7619">
        <v>10015</v>
      </c>
      <c s="168" r="E7619">
        <v>41336.6263773148</v>
      </c>
      <c s="220" r="F7619"/>
      <c t="s" s="220" r="G7619">
        <v>46</v>
      </c>
      <c s="220" r="H7619"/>
      <c s="220" r="I7619"/>
      <c s="220" r="J7619">
        <v>21023368</v>
      </c>
      <c s="220" r="K7619"/>
      <c t="s" s="17" r="L7619">
        <v>74</v>
      </c>
      <c t="s" s="17" r="M7619">
        <v>8978</v>
      </c>
      <c s="220" r="N7619">
        <v>217</v>
      </c>
      <c s="220" r="O7619">
        <v>44</v>
      </c>
      <c s="220" r="P7619">
        <v>3600</v>
      </c>
      <c t="s" s="220" r="Q7619">
        <v>10016</v>
      </c>
      <c t="s" s="17" r="R7619">
        <v>550</v>
      </c>
    </row>
    <row r="7620">
      <c t="s" s="128" r="A7620">
        <v>10017</v>
      </c>
      <c t="s" s="220" r="B7620">
        <v>157</v>
      </c>
      <c t="s" s="220" r="C7620">
        <v>10018</v>
      </c>
      <c t="s" s="220" r="D7620">
        <v>10019</v>
      </c>
      <c s="168" r="E7620">
        <v>41336.6263541667</v>
      </c>
      <c s="220" r="F7620"/>
      <c t="s" s="220" r="G7620">
        <v>57</v>
      </c>
      <c s="220" r="H7620"/>
      <c s="220" r="I7620"/>
      <c s="220" r="J7620">
        <v>109293980</v>
      </c>
      <c s="220" r="K7620"/>
      <c t="s" s="17" r="L7620">
        <v>160</v>
      </c>
      <c t="s" s="17" r="M7620">
        <v>161</v>
      </c>
      <c s="220" r="N7620">
        <v>42</v>
      </c>
      <c s="220" r="O7620">
        <v>75</v>
      </c>
      <c s="220" r="P7620">
        <v>3600</v>
      </c>
      <c t="s" s="220" r="Q7620">
        <v>10020</v>
      </c>
      <c t="s" s="17" r="R7620">
        <v>10021</v>
      </c>
    </row>
    <row r="7621">
      <c t="s" s="128" r="A7621">
        <v>10022</v>
      </c>
      <c t="s" s="220" r="B7621">
        <v>634</v>
      </c>
      <c t="s" s="220" r="C7621">
        <v>10023</v>
      </c>
      <c t="s" s="220" r="D7621">
        <v>10024</v>
      </c>
      <c s="168" r="E7621">
        <v>41336.6261805556</v>
      </c>
      <c s="220" r="F7621"/>
      <c t="s" s="220" r="G7621">
        <v>46</v>
      </c>
      <c s="220" r="H7621"/>
      <c s="220" r="I7621"/>
      <c s="220" r="J7621">
        <v>53034800</v>
      </c>
      <c s="220" r="K7621"/>
      <c t="s" s="17" r="L7621">
        <v>74</v>
      </c>
      <c t="s" s="17" r="M7621">
        <v>637</v>
      </c>
      <c s="220" r="N7621">
        <v>367</v>
      </c>
      <c s="220" r="O7621">
        <v>425</v>
      </c>
      <c s="220" r="P7621">
        <v>-10800</v>
      </c>
      <c t="s" s="220" r="Q7621">
        <v>10025</v>
      </c>
      <c t="s" s="17" r="R7621">
        <v>3300</v>
      </c>
    </row>
    <row r="7622">
      <c t="s" s="128" r="A7622">
        <v>10026</v>
      </c>
      <c t="s" s="220" r="B7622">
        <v>9709</v>
      </c>
      <c t="s" s="220" r="C7622">
        <v>10027</v>
      </c>
      <c t="s" s="220" r="D7622">
        <v>10028</v>
      </c>
      <c s="168" r="E7622">
        <v>41336.6261574074</v>
      </c>
      <c s="220" r="F7622"/>
      <c t="s" s="220" r="G7622">
        <v>46</v>
      </c>
      <c s="220" r="H7622"/>
      <c s="220" r="I7622"/>
      <c s="220" r="J7622">
        <v>238357969</v>
      </c>
      <c s="220" r="K7622"/>
      <c t="s" s="17" r="L7622">
        <v>74</v>
      </c>
      <c t="s" s="17" r="M7622">
        <v>9772</v>
      </c>
      <c s="220" r="N7622">
        <v>148</v>
      </c>
      <c s="220" r="O7622">
        <v>406</v>
      </c>
      <c s="220" r="P7622">
        <v>3600</v>
      </c>
      <c t="s" s="220" r="Q7622">
        <v>10029</v>
      </c>
      <c t="s" s="17" r="R7622">
        <v>10030</v>
      </c>
    </row>
    <row r="7623">
      <c t="s" s="128" r="A7623">
        <v>10031</v>
      </c>
      <c t="s" s="220" r="B7623">
        <v>4110</v>
      </c>
      <c t="s" s="220" r="C7623">
        <v>10032</v>
      </c>
      <c t="s" s="220" r="D7623">
        <v>10033</v>
      </c>
      <c s="168" r="E7623">
        <v>41336.6260763889</v>
      </c>
      <c s="220" r="F7623"/>
      <c t="s" s="220" r="G7623">
        <v>46</v>
      </c>
      <c s="220" r="H7623"/>
      <c s="220" r="I7623"/>
      <c s="220" r="J7623">
        <v>49976484</v>
      </c>
      <c s="220" r="K7623"/>
      <c t="s" s="17" r="L7623">
        <v>74</v>
      </c>
      <c t="s" s="17" r="M7623">
        <v>4113</v>
      </c>
      <c s="220" r="N7623">
        <v>122</v>
      </c>
      <c s="220" r="O7623">
        <v>237</v>
      </c>
      <c s="220" r="P7623">
        <v>3600</v>
      </c>
      <c t="s" s="220" r="Q7623">
        <v>10034</v>
      </c>
      <c t="s" s="17" r="R7623">
        <v>6042</v>
      </c>
    </row>
    <row r="7624">
      <c t="s" s="128" r="A7624">
        <v>10035</v>
      </c>
      <c t="s" s="220" r="B7624">
        <v>6631</v>
      </c>
      <c t="s" s="220" r="C7624">
        <v>10036</v>
      </c>
      <c t="s" s="220" r="D7624">
        <v>10037</v>
      </c>
      <c s="168" r="E7624">
        <v>41336.6259722222</v>
      </c>
      <c s="220" r="F7624"/>
      <c t="s" s="220" r="G7624">
        <v>57</v>
      </c>
      <c s="220" r="H7624"/>
      <c s="220" r="I7624"/>
      <c s="220" r="J7624">
        <v>130950673</v>
      </c>
      <c s="220" r="K7624"/>
      <c t="s" s="17" r="L7624">
        <v>74</v>
      </c>
      <c t="s" s="17" r="M7624">
        <v>6634</v>
      </c>
      <c s="220" r="N7624">
        <v>1</v>
      </c>
      <c s="220" r="O7624">
        <v>23</v>
      </c>
      <c s="220" r="P7624"/>
      <c t="s" s="220" r="Q7624">
        <v>10038</v>
      </c>
      <c t="s" s="17" r="R7624">
        <v>106</v>
      </c>
    </row>
    <row r="7625">
      <c t="s" s="128" r="A7625">
        <v>10039</v>
      </c>
      <c t="s" s="220" r="B7625">
        <v>1408</v>
      </c>
      <c t="s" s="220" r="C7625">
        <v>10040</v>
      </c>
      <c t="s" s="220" r="D7625">
        <v>10041</v>
      </c>
      <c s="168" r="E7625">
        <v>41336.6259606482</v>
      </c>
      <c s="220" r="F7625"/>
      <c t="s" s="220" r="G7625">
        <v>46</v>
      </c>
      <c s="220" r="H7625"/>
      <c s="220" r="I7625"/>
      <c s="220" r="J7625">
        <v>20303980</v>
      </c>
      <c s="220" r="K7625"/>
      <c t="s" s="17" r="L7625">
        <v>228</v>
      </c>
      <c t="s" s="17" r="M7625">
        <v>1411</v>
      </c>
      <c s="220" r="N7625">
        <v>329</v>
      </c>
      <c s="220" r="O7625">
        <v>252</v>
      </c>
      <c s="220" r="P7625">
        <v>-10800</v>
      </c>
      <c t="s" s="220" r="Q7625">
        <v>10042</v>
      </c>
      <c t="s" s="17" r="R7625">
        <v>10043</v>
      </c>
    </row>
    <row r="7626">
      <c t="s" s="128" r="A7626">
        <v>10044</v>
      </c>
      <c t="s" s="220" r="B7626">
        <v>9011</v>
      </c>
      <c t="s" s="220" r="C7626">
        <v>10045</v>
      </c>
      <c t="s" s="220" r="D7626">
        <v>10046</v>
      </c>
      <c s="168" r="E7626">
        <v>41336.6259490741</v>
      </c>
      <c s="220" r="F7626"/>
      <c t="s" s="220" r="G7626">
        <v>57</v>
      </c>
      <c s="220" r="H7626"/>
      <c s="220" r="I7626"/>
      <c s="220" r="J7626">
        <v>272388858</v>
      </c>
      <c s="220" r="K7626"/>
      <c t="s" s="17" r="L7626">
        <v>74</v>
      </c>
      <c t="s" s="17" r="M7626">
        <v>9013</v>
      </c>
      <c s="220" r="N7626">
        <v>17</v>
      </c>
      <c s="220" r="O7626">
        <v>129</v>
      </c>
      <c s="220" r="P7626">
        <v>-10800</v>
      </c>
      <c t="s" s="220" r="Q7626">
        <v>10047</v>
      </c>
      <c t="s" s="17" r="R7626">
        <v>2464</v>
      </c>
    </row>
    <row r="7627">
      <c t="s" s="128" r="A7627">
        <v>10048</v>
      </c>
      <c t="s" s="220" r="B7627">
        <v>949</v>
      </c>
      <c t="s" s="220" r="C7627">
        <v>10049</v>
      </c>
      <c t="s" s="220" r="D7627">
        <v>10050</v>
      </c>
      <c s="168" r="E7627">
        <v>41336.6259375</v>
      </c>
      <c s="220" r="F7627"/>
      <c t="s" s="220" r="G7627">
        <v>57</v>
      </c>
      <c s="220" r="H7627"/>
      <c s="220" r="I7627"/>
      <c s="220" r="J7627">
        <v>101744839</v>
      </c>
      <c s="220" r="K7627"/>
      <c t="s" s="17" r="L7627">
        <v>74</v>
      </c>
      <c t="s" s="17" r="M7627">
        <v>952</v>
      </c>
      <c s="220" r="N7627">
        <v>638</v>
      </c>
      <c s="220" r="O7627">
        <v>880</v>
      </c>
      <c s="220" r="P7627"/>
      <c t="s" s="220" r="Q7627">
        <v>10051</v>
      </c>
      <c t="s" s="17" r="R7627">
        <v>8837</v>
      </c>
    </row>
    <row r="7628">
      <c t="s" s="128" r="A7628">
        <v>10052</v>
      </c>
      <c t="s" s="220" r="B7628">
        <v>1752</v>
      </c>
      <c t="s" s="220" r="C7628">
        <v>10053</v>
      </c>
      <c t="s" s="220" r="D7628">
        <v>10050</v>
      </c>
      <c s="168" r="E7628">
        <v>41336.6259375</v>
      </c>
      <c s="220" r="F7628"/>
      <c t="s" s="220" r="G7628">
        <v>57</v>
      </c>
      <c s="220" r="H7628"/>
      <c s="220" r="I7628"/>
      <c s="220" r="J7628">
        <v>386504210</v>
      </c>
      <c s="220" r="K7628"/>
      <c t="s" s="17" r="L7628">
        <v>74</v>
      </c>
      <c t="s" s="17" r="M7628">
        <v>1755</v>
      </c>
      <c s="220" r="N7628">
        <v>238</v>
      </c>
      <c s="220" r="O7628">
        <v>203</v>
      </c>
      <c s="220" r="P7628"/>
      <c t="s" s="220" r="Q7628">
        <v>10054</v>
      </c>
      <c t="s" s="17" r="R7628">
        <v>5393</v>
      </c>
    </row>
    <row r="7629">
      <c t="s" s="128" r="A7629">
        <v>10055</v>
      </c>
      <c t="s" s="220" r="B7629">
        <v>2205</v>
      </c>
      <c t="s" s="220" r="C7629">
        <v>10056</v>
      </c>
      <c t="s" s="220" r="D7629">
        <v>10057</v>
      </c>
      <c s="168" r="E7629">
        <v>41336.6258796296</v>
      </c>
      <c s="220" r="F7629"/>
      <c t="s" s="220" r="G7629">
        <v>57</v>
      </c>
      <c s="220" r="H7629"/>
      <c s="220" r="I7629"/>
      <c s="220" r="J7629">
        <v>202529421</v>
      </c>
      <c s="220" r="K7629"/>
      <c t="s" s="17" r="L7629">
        <v>74</v>
      </c>
      <c t="s" s="17" r="M7629">
        <v>2208</v>
      </c>
      <c s="220" r="N7629">
        <v>2342</v>
      </c>
      <c s="220" r="O7629">
        <v>84</v>
      </c>
      <c s="220" r="P7629">
        <v>-10800</v>
      </c>
      <c t="s" s="220" r="Q7629">
        <v>10058</v>
      </c>
      <c t="s" s="17" r="R7629">
        <v>10059</v>
      </c>
    </row>
    <row r="7630">
      <c t="s" s="128" r="A7630">
        <v>10060</v>
      </c>
      <c t="s" s="220" r="B7630">
        <v>3726</v>
      </c>
      <c t="s" s="220" r="C7630">
        <v>10061</v>
      </c>
      <c t="s" s="220" r="D7630">
        <v>10062</v>
      </c>
      <c s="168" r="E7630">
        <v>41336.6258680556</v>
      </c>
      <c s="220" r="F7630"/>
      <c t="s" s="220" r="G7630">
        <v>57</v>
      </c>
      <c s="220" r="H7630"/>
      <c s="220" r="I7630"/>
      <c s="220" r="J7630">
        <v>24172026</v>
      </c>
      <c s="220" r="K7630"/>
      <c t="s" s="17" r="L7630">
        <v>228</v>
      </c>
      <c t="s" s="17" r="M7630">
        <v>3729</v>
      </c>
      <c s="220" r="N7630">
        <v>875</v>
      </c>
      <c s="220" r="O7630">
        <v>375</v>
      </c>
      <c s="220" r="P7630">
        <v>3600</v>
      </c>
      <c t="s" s="220" r="Q7630">
        <v>10063</v>
      </c>
      <c t="s" s="17" r="R7630">
        <v>2889</v>
      </c>
    </row>
    <row r="7631">
      <c t="s" s="128" r="A7631">
        <v>10064</v>
      </c>
      <c t="s" s="220" r="B7631">
        <v>3732</v>
      </c>
      <c t="s" s="220" r="C7631">
        <v>10065</v>
      </c>
      <c t="s" s="220" r="D7631">
        <v>10066</v>
      </c>
      <c s="168" r="E7631">
        <v>41336.6258449074</v>
      </c>
      <c s="220" r="F7631"/>
      <c t="s" s="220" r="G7631">
        <v>57</v>
      </c>
      <c s="220" r="H7631"/>
      <c s="220" r="I7631"/>
      <c s="220" r="J7631">
        <v>89729290</v>
      </c>
      <c s="220" r="K7631"/>
      <c t="s" s="17" r="L7631">
        <v>1636</v>
      </c>
      <c t="s" s="17" r="M7631">
        <v>3735</v>
      </c>
      <c s="220" r="N7631">
        <v>2378</v>
      </c>
      <c s="220" r="O7631">
        <v>187</v>
      </c>
      <c s="220" r="P7631">
        <v>-36000</v>
      </c>
      <c t="s" s="220" r="Q7631">
        <v>10067</v>
      </c>
      <c t="s" s="17" r="R7631">
        <v>8837</v>
      </c>
    </row>
    <row r="7632">
      <c t="s" s="128" r="A7632">
        <v>10068</v>
      </c>
      <c t="s" s="220" r="B7632">
        <v>1071</v>
      </c>
      <c t="s" s="220" r="C7632">
        <v>10069</v>
      </c>
      <c t="s" s="220" r="D7632">
        <v>10066</v>
      </c>
      <c s="168" r="E7632">
        <v>41336.6258449074</v>
      </c>
      <c s="220" r="F7632"/>
      <c t="s" s="220" r="G7632">
        <v>57</v>
      </c>
      <c s="220" r="H7632"/>
      <c s="220" r="I7632"/>
      <c s="220" r="J7632">
        <v>238287811</v>
      </c>
      <c s="220" r="K7632"/>
      <c t="s" s="17" r="L7632">
        <v>74</v>
      </c>
      <c t="s" s="17" r="M7632">
        <v>1074</v>
      </c>
      <c s="220" r="N7632">
        <v>693</v>
      </c>
      <c s="220" r="O7632">
        <v>1291</v>
      </c>
      <c s="220" r="P7632">
        <v>3600</v>
      </c>
      <c t="s" s="220" r="Q7632">
        <v>10070</v>
      </c>
      <c t="s" s="17" r="R7632">
        <v>10071</v>
      </c>
    </row>
    <row r="7633">
      <c t="s" s="128" r="A7633">
        <v>10072</v>
      </c>
      <c t="s" s="220" r="B7633">
        <v>634</v>
      </c>
      <c t="s" s="220" r="C7633">
        <v>10073</v>
      </c>
      <c t="s" s="220" r="D7633">
        <v>10074</v>
      </c>
      <c s="168" r="E7633">
        <v>41336.6258217593</v>
      </c>
      <c s="220" r="F7633"/>
      <c t="s" s="220" r="G7633">
        <v>46</v>
      </c>
      <c s="220" r="H7633"/>
      <c s="220" r="I7633"/>
      <c s="220" r="J7633">
        <v>53034800</v>
      </c>
      <c s="220" r="K7633"/>
      <c t="s" s="17" r="L7633">
        <v>74</v>
      </c>
      <c t="s" s="17" r="M7633">
        <v>637</v>
      </c>
      <c s="220" r="N7633">
        <v>367</v>
      </c>
      <c s="220" r="O7633">
        <v>425</v>
      </c>
      <c s="220" r="P7633">
        <v>-10800</v>
      </c>
      <c t="s" s="220" r="Q7633">
        <v>10075</v>
      </c>
      <c t="s" s="17" r="R7633">
        <v>6941</v>
      </c>
    </row>
    <row r="7634">
      <c t="s" s="128" r="A7634">
        <v>10076</v>
      </c>
      <c t="s" s="220" r="B7634">
        <v>513</v>
      </c>
      <c t="s" s="220" r="C7634">
        <v>10077</v>
      </c>
      <c t="s" s="220" r="D7634">
        <v>10078</v>
      </c>
      <c s="168" r="E7634">
        <v>41336.6257175926</v>
      </c>
      <c s="220" r="F7634"/>
      <c t="s" s="220" r="G7634">
        <v>46</v>
      </c>
      <c s="220" r="H7634"/>
      <c s="220" r="I7634"/>
      <c s="220" r="J7634">
        <v>1549341</v>
      </c>
      <c s="220" r="K7634"/>
      <c t="s" s="17" r="L7634">
        <v>228</v>
      </c>
      <c t="s" s="17" r="M7634">
        <v>516</v>
      </c>
      <c s="220" r="N7634">
        <v>844</v>
      </c>
      <c s="220" r="O7634">
        <v>561</v>
      </c>
      <c s="220" r="P7634">
        <v>3600</v>
      </c>
      <c t="s" s="220" r="Q7634">
        <v>10079</v>
      </c>
      <c t="s" s="17" r="R7634">
        <v>1835</v>
      </c>
    </row>
    <row r="7635">
      <c t="s" s="128" r="A7635">
        <v>10080</v>
      </c>
      <c t="s" s="220" r="B7635">
        <v>5867</v>
      </c>
      <c t="s" s="220" r="C7635">
        <v>10081</v>
      </c>
      <c t="s" s="220" r="D7635">
        <v>10082</v>
      </c>
      <c s="168" r="E7635">
        <v>41336.6257060185</v>
      </c>
      <c s="220" r="F7635"/>
      <c t="s" s="220" r="G7635">
        <v>46</v>
      </c>
      <c s="220" r="H7635">
        <v>26206046</v>
      </c>
      <c t="s" s="220" r="I7635">
        <v>2448</v>
      </c>
      <c s="220" r="J7635">
        <v>15236526</v>
      </c>
      <c t="s" s="220" r="K7635">
        <v>10083</v>
      </c>
      <c t="s" s="17" r="L7635">
        <v>74</v>
      </c>
      <c t="s" s="17" r="M7635">
        <v>5870</v>
      </c>
      <c s="220" r="N7635">
        <v>524</v>
      </c>
      <c s="220" r="O7635">
        <v>233</v>
      </c>
      <c s="220" r="P7635">
        <v>-10800</v>
      </c>
      <c t="s" s="220" r="Q7635">
        <v>10084</v>
      </c>
      <c t="s" s="17" r="R7635">
        <v>10085</v>
      </c>
    </row>
    <row r="7636">
      <c t="s" s="128" r="A7636">
        <v>10086</v>
      </c>
      <c t="s" s="220" r="B7636">
        <v>2448</v>
      </c>
      <c t="s" s="220" r="C7636">
        <v>10087</v>
      </c>
      <c t="s" s="220" r="D7636">
        <v>10088</v>
      </c>
      <c s="168" r="E7636">
        <v>41336.6256134259</v>
      </c>
      <c s="220" r="F7636"/>
      <c t="s" s="220" r="G7636">
        <v>57</v>
      </c>
      <c s="220" r="H7636"/>
      <c s="220" r="I7636"/>
      <c s="220" r="J7636">
        <v>26206046</v>
      </c>
      <c s="220" r="K7636"/>
      <c t="s" s="17" r="L7636">
        <v>228</v>
      </c>
      <c t="s" s="17" r="M7636">
        <v>3267</v>
      </c>
      <c s="220" r="N7636">
        <v>1261</v>
      </c>
      <c s="220" r="O7636">
        <v>910</v>
      </c>
      <c s="220" r="P7636">
        <v>3600</v>
      </c>
      <c t="s" s="220" r="Q7636">
        <v>10089</v>
      </c>
      <c t="s" s="17" r="R7636">
        <v>10090</v>
      </c>
    </row>
    <row r="7637">
      <c t="s" s="128" r="A7637">
        <v>10091</v>
      </c>
      <c t="s" s="220" r="B7637">
        <v>1759</v>
      </c>
      <c t="s" s="220" r="C7637">
        <v>10092</v>
      </c>
      <c t="s" s="220" r="D7637">
        <v>10093</v>
      </c>
      <c s="168" r="E7637">
        <v>41336.6255208333</v>
      </c>
      <c s="220" r="F7637"/>
      <c t="s" s="220" r="G7637">
        <v>57</v>
      </c>
      <c s="220" r="H7637"/>
      <c s="220" r="I7637"/>
      <c s="220" r="J7637">
        <v>527251402</v>
      </c>
      <c s="220" r="K7637"/>
      <c t="s" s="17" r="L7637">
        <v>116</v>
      </c>
      <c t="s" s="17" r="M7637">
        <v>1762</v>
      </c>
      <c s="220" r="N7637">
        <v>113</v>
      </c>
      <c s="220" r="O7637">
        <v>129</v>
      </c>
      <c s="220" r="P7637">
        <v>3600</v>
      </c>
      <c t="s" s="220" r="Q7637">
        <v>10094</v>
      </c>
      <c t="s" s="17" r="R7637">
        <v>8837</v>
      </c>
    </row>
    <row r="7638">
      <c t="s" s="128" r="A7638">
        <v>10095</v>
      </c>
      <c t="s" s="220" r="B7638">
        <v>279</v>
      </c>
      <c t="s" s="220" r="C7638">
        <v>10096</v>
      </c>
      <c t="s" s="220" r="D7638">
        <v>10097</v>
      </c>
      <c s="168" r="E7638">
        <v>41336.625474537</v>
      </c>
      <c s="220" r="F7638"/>
      <c t="s" s="220" r="G7638">
        <v>57</v>
      </c>
      <c s="220" r="H7638"/>
      <c s="220" r="I7638"/>
      <c s="220" r="J7638">
        <v>23097802</v>
      </c>
      <c s="220" r="K7638"/>
      <c t="s" s="17" r="L7638">
        <v>282</v>
      </c>
      <c t="s" s="17" r="M7638">
        <v>283</v>
      </c>
      <c s="220" r="N7638">
        <v>212</v>
      </c>
      <c s="220" r="O7638">
        <v>202</v>
      </c>
      <c s="220" r="P7638">
        <v>3600</v>
      </c>
      <c t="s" s="220" r="Q7638">
        <v>10098</v>
      </c>
      <c t="s" s="17" r="R7638">
        <v>5945</v>
      </c>
    </row>
    <row r="7639">
      <c t="s" s="128" r="A7639">
        <v>10099</v>
      </c>
      <c t="s" s="220" r="B7639">
        <v>217</v>
      </c>
      <c t="s" s="220" r="C7639">
        <v>10100</v>
      </c>
      <c t="s" s="220" r="D7639">
        <v>10101</v>
      </c>
      <c s="168" r="E7639">
        <v>41336.6254398148</v>
      </c>
      <c s="220" r="F7639"/>
      <c t="s" s="220" r="G7639">
        <v>57</v>
      </c>
      <c s="220" r="H7639"/>
      <c s="220" r="I7639"/>
      <c s="220" r="J7639">
        <v>261867800</v>
      </c>
      <c s="220" r="K7639"/>
      <c t="s" s="17" r="L7639">
        <v>228</v>
      </c>
      <c t="s" s="17" r="M7639">
        <v>221</v>
      </c>
      <c s="220" r="N7639">
        <v>254</v>
      </c>
      <c s="220" r="O7639">
        <v>325</v>
      </c>
      <c s="220" r="P7639">
        <v>3600</v>
      </c>
      <c t="s" s="220" r="Q7639">
        <v>10102</v>
      </c>
      <c t="s" s="17" r="R7639">
        <v>10103</v>
      </c>
    </row>
    <row r="7640">
      <c t="s" s="128" r="A7640">
        <v>10104</v>
      </c>
      <c t="s" s="220" r="B7640">
        <v>5917</v>
      </c>
      <c t="s" s="220" r="C7640">
        <v>10105</v>
      </c>
      <c t="s" s="220" r="D7640">
        <v>10101</v>
      </c>
      <c s="168" r="E7640">
        <v>41336.6254398148</v>
      </c>
      <c s="220" r="F7640"/>
      <c t="s" s="220" r="G7640">
        <v>57</v>
      </c>
      <c s="220" r="H7640"/>
      <c s="220" r="I7640"/>
      <c s="220" r="J7640">
        <v>34888442</v>
      </c>
      <c s="220" r="K7640"/>
      <c t="s" s="17" r="L7640">
        <v>74</v>
      </c>
      <c t="s" s="17" r="M7640">
        <v>5920</v>
      </c>
      <c s="220" r="N7640">
        <v>3287</v>
      </c>
      <c s="220" r="O7640">
        <v>1082</v>
      </c>
      <c s="220" r="P7640">
        <v>3600</v>
      </c>
      <c t="s" s="220" r="Q7640">
        <v>10106</v>
      </c>
      <c t="s" s="17" r="R7640">
        <v>10107</v>
      </c>
    </row>
    <row r="7641">
      <c t="s" s="128" r="A7641">
        <v>10108</v>
      </c>
      <c t="s" s="220" r="B7641">
        <v>3416</v>
      </c>
      <c t="s" s="220" r="C7641">
        <v>10109</v>
      </c>
      <c t="s" s="220" r="D7641">
        <v>10110</v>
      </c>
      <c s="168" r="E7641">
        <v>41336.6253819444</v>
      </c>
      <c s="220" r="F7641"/>
      <c t="s" s="220" r="G7641">
        <v>57</v>
      </c>
      <c s="220" r="H7641"/>
      <c s="220" r="I7641"/>
      <c s="220" r="J7641">
        <v>223893006</v>
      </c>
      <c s="220" r="K7641"/>
      <c t="s" s="17" r="L7641">
        <v>1367</v>
      </c>
      <c t="s" s="17" r="M7641">
        <v>3419</v>
      </c>
      <c s="220" r="N7641">
        <v>274</v>
      </c>
      <c s="220" r="O7641">
        <v>465</v>
      </c>
      <c s="220" r="P7641">
        <v>3600</v>
      </c>
      <c t="s" s="220" r="Q7641">
        <v>10111</v>
      </c>
      <c t="s" s="17" r="R7641">
        <v>148</v>
      </c>
    </row>
    <row r="7642">
      <c t="s" s="128" r="A7642">
        <v>10112</v>
      </c>
      <c t="s" s="220" r="B7642">
        <v>2530</v>
      </c>
      <c t="s" s="220" r="C7642">
        <v>10113</v>
      </c>
      <c t="s" s="220" r="D7642">
        <v>10114</v>
      </c>
      <c s="168" r="E7642">
        <v>41336.6253587963</v>
      </c>
      <c s="220" r="F7642"/>
      <c t="s" s="220" r="G7642">
        <v>57</v>
      </c>
      <c s="220" r="H7642"/>
      <c s="220" r="I7642"/>
      <c s="220" r="J7642">
        <v>202969896</v>
      </c>
      <c s="220" r="K7642"/>
      <c t="s" s="17" r="L7642">
        <v>745</v>
      </c>
      <c t="s" s="17" r="M7642">
        <v>2533</v>
      </c>
      <c s="220" r="N7642">
        <v>389</v>
      </c>
      <c s="220" r="O7642">
        <v>566</v>
      </c>
      <c s="220" r="P7642">
        <v>3600</v>
      </c>
      <c t="s" s="220" r="Q7642">
        <v>10115</v>
      </c>
      <c t="s" s="17" r="R7642">
        <v>2494</v>
      </c>
    </row>
    <row r="7643">
      <c t="s" s="128" r="A7643">
        <v>10116</v>
      </c>
      <c t="s" s="220" r="B7643">
        <v>1015</v>
      </c>
      <c t="s" s="220" r="C7643">
        <v>10117</v>
      </c>
      <c t="s" s="220" r="D7643">
        <v>10118</v>
      </c>
      <c s="168" r="E7643">
        <v>41336.6253125</v>
      </c>
      <c s="220" r="F7643"/>
      <c t="s" s="220" r="G7643">
        <v>46</v>
      </c>
      <c s="220" r="H7643"/>
      <c s="220" r="I7643"/>
      <c s="220" r="J7643">
        <v>49768990</v>
      </c>
      <c s="220" r="K7643"/>
      <c t="s" s="17" r="L7643">
        <v>74</v>
      </c>
      <c t="s" s="17" r="M7643">
        <v>1018</v>
      </c>
      <c s="220" r="N7643">
        <v>3486</v>
      </c>
      <c s="220" r="O7643">
        <v>1003</v>
      </c>
      <c s="220" r="P7643">
        <v>3600</v>
      </c>
      <c t="s" s="220" r="Q7643">
        <v>10119</v>
      </c>
      <c t="s" s="17" r="R7643">
        <v>10120</v>
      </c>
    </row>
    <row r="7644">
      <c t="s" s="128" r="A7644">
        <v>10121</v>
      </c>
      <c t="s" s="220" r="B7644">
        <v>2934</v>
      </c>
      <c t="s" s="220" r="C7644">
        <v>10122</v>
      </c>
      <c t="s" s="220" r="D7644">
        <v>10123</v>
      </c>
      <c s="168" r="E7644">
        <v>41336.6252314815</v>
      </c>
      <c s="220" r="F7644"/>
      <c t="s" s="220" r="G7644">
        <v>46</v>
      </c>
      <c s="220" r="H7644"/>
      <c s="220" r="I7644"/>
      <c s="220" r="J7644">
        <v>38639438</v>
      </c>
      <c s="220" r="K7644"/>
      <c t="s" s="17" r="L7644">
        <v>135</v>
      </c>
      <c t="s" s="17" r="M7644">
        <v>2937</v>
      </c>
      <c s="220" r="N7644">
        <v>4621</v>
      </c>
      <c s="220" r="O7644">
        <v>2454</v>
      </c>
      <c s="220" r="P7644">
        <v>3600</v>
      </c>
      <c t="s" s="220" r="Q7644">
        <v>10124</v>
      </c>
      <c t="s" s="17" r="R7644">
        <v>10125</v>
      </c>
    </row>
    <row r="7645">
      <c t="s" s="128" r="A7645">
        <v>10126</v>
      </c>
      <c t="s" s="220" r="B7645">
        <v>3726</v>
      </c>
      <c t="s" s="220" r="C7645">
        <v>10127</v>
      </c>
      <c t="s" s="220" r="D7645">
        <v>10128</v>
      </c>
      <c s="168" r="E7645">
        <v>41336.6252199074</v>
      </c>
      <c s="220" r="F7645"/>
      <c t="s" s="220" r="G7645">
        <v>57</v>
      </c>
      <c s="220" r="H7645"/>
      <c s="220" r="I7645"/>
      <c s="220" r="J7645">
        <v>24172026</v>
      </c>
      <c s="220" r="K7645"/>
      <c t="s" s="17" r="L7645">
        <v>228</v>
      </c>
      <c t="s" s="17" r="M7645">
        <v>3729</v>
      </c>
      <c s="220" r="N7645">
        <v>875</v>
      </c>
      <c s="220" r="O7645">
        <v>375</v>
      </c>
      <c s="220" r="P7645">
        <v>3600</v>
      </c>
      <c t="s" s="220" r="Q7645">
        <v>10129</v>
      </c>
      <c t="s" s="17" r="R7645">
        <v>6636</v>
      </c>
    </row>
    <row r="7646">
      <c t="s" s="128" r="A7646">
        <v>10130</v>
      </c>
      <c t="s" s="220" r="B7646">
        <v>10131</v>
      </c>
      <c t="s" s="220" r="C7646">
        <v>10132</v>
      </c>
      <c t="s" s="220" r="D7646">
        <v>10133</v>
      </c>
      <c s="168" r="E7646">
        <v>41336.6251851852</v>
      </c>
      <c s="220" r="F7646"/>
      <c t="s" s="220" r="G7646">
        <v>57</v>
      </c>
      <c s="220" r="H7646"/>
      <c s="220" r="I7646"/>
      <c s="220" r="J7646">
        <v>22470711</v>
      </c>
      <c s="220" r="K7646"/>
      <c t="s" s="17" r="L7646">
        <v>74</v>
      </c>
      <c t="s" s="17" r="M7646">
        <v>10134</v>
      </c>
      <c s="220" r="N7646">
        <v>5739</v>
      </c>
      <c s="220" r="O7646">
        <v>664</v>
      </c>
      <c s="220" r="P7646">
        <v>3600</v>
      </c>
      <c t="s" s="220" r="Q7646">
        <v>10135</v>
      </c>
      <c t="s" s="17" r="R7646">
        <v>10136</v>
      </c>
    </row>
    <row r="7647">
      <c t="s" s="128" r="A7647">
        <v>10137</v>
      </c>
      <c t="s" s="220" r="B7647">
        <v>1954</v>
      </c>
      <c t="s" s="220" r="C7647">
        <v>10138</v>
      </c>
      <c t="s" s="220" r="D7647">
        <v>10139</v>
      </c>
      <c s="168" r="E7647">
        <v>41336.6251388889</v>
      </c>
      <c s="220" r="F7647"/>
      <c t="s" s="220" r="G7647">
        <v>57</v>
      </c>
      <c s="220" r="H7647"/>
      <c s="220" r="I7647"/>
      <c s="220" r="J7647">
        <v>14342072</v>
      </c>
      <c s="220" r="K7647"/>
      <c t="s" s="17" r="L7647">
        <v>228</v>
      </c>
      <c t="s" s="17" r="M7647">
        <v>1957</v>
      </c>
      <c s="220" r="N7647">
        <v>3639</v>
      </c>
      <c s="220" r="O7647">
        <v>194</v>
      </c>
      <c s="220" r="P7647">
        <v>3600</v>
      </c>
      <c t="s" s="220" r="Q7647">
        <v>10140</v>
      </c>
      <c t="s" s="17" r="R7647">
        <v>60</v>
      </c>
    </row>
    <row r="7648">
      <c t="s" s="128" r="A7648">
        <v>10141</v>
      </c>
      <c t="s" s="220" r="B7648">
        <v>1118</v>
      </c>
      <c t="s" s="220" r="C7648">
        <v>10142</v>
      </c>
      <c t="s" s="220" r="D7648">
        <v>10143</v>
      </c>
      <c s="168" r="E7648">
        <v>41336.6251041667</v>
      </c>
      <c s="220" r="F7648"/>
      <c t="s" s="220" r="G7648">
        <v>57</v>
      </c>
      <c s="220" r="H7648"/>
      <c s="220" r="I7648"/>
      <c s="220" r="J7648">
        <v>23085695</v>
      </c>
      <c s="220" r="K7648"/>
      <c t="s" s="17" r="L7648">
        <v>228</v>
      </c>
      <c t="s" s="17" r="M7648">
        <v>1121</v>
      </c>
      <c s="220" r="N7648">
        <v>23127</v>
      </c>
      <c s="220" r="O7648">
        <v>3553</v>
      </c>
      <c s="220" r="P7648">
        <v>3600</v>
      </c>
      <c t="s" s="220" r="Q7648">
        <v>10144</v>
      </c>
      <c t="s" s="17" r="R7648">
        <v>10145</v>
      </c>
    </row>
    <row r="7649">
      <c t="s" s="128" r="A7649">
        <v>10146</v>
      </c>
      <c t="s" s="220" r="B7649">
        <v>3053</v>
      </c>
      <c t="s" s="220" r="C7649">
        <v>10147</v>
      </c>
      <c t="s" s="220" r="D7649">
        <v>10143</v>
      </c>
      <c s="168" r="E7649">
        <v>41336.6251041667</v>
      </c>
      <c s="220" r="F7649"/>
      <c t="s" s="220" r="G7649">
        <v>57</v>
      </c>
      <c s="220" r="H7649"/>
      <c s="220" r="I7649"/>
      <c s="220" r="J7649">
        <v>245109046</v>
      </c>
      <c s="220" r="K7649"/>
      <c t="s" s="17" r="L7649">
        <v>74</v>
      </c>
      <c t="s" s="17" r="M7649">
        <v>3056</v>
      </c>
      <c s="220" r="N7649">
        <v>122</v>
      </c>
      <c s="220" r="O7649">
        <v>470</v>
      </c>
      <c s="220" r="P7649">
        <v>3600</v>
      </c>
      <c t="s" s="220" r="Q7649">
        <v>10148</v>
      </c>
      <c t="s" s="17" r="R7649">
        <v>10149</v>
      </c>
    </row>
    <row r="7650">
      <c t="s" s="128" r="A7650">
        <v>10150</v>
      </c>
      <c t="s" s="220" r="B7650">
        <v>5673</v>
      </c>
      <c t="s" s="220" r="C7650">
        <v>10151</v>
      </c>
      <c t="s" s="220" r="D7650">
        <v>10152</v>
      </c>
      <c s="168" r="E7650">
        <v>41336.6250925926</v>
      </c>
      <c s="220" r="F7650"/>
      <c t="s" s="220" r="G7650">
        <v>57</v>
      </c>
      <c s="220" r="H7650"/>
      <c s="220" r="I7650"/>
      <c s="220" r="J7650">
        <v>384316976</v>
      </c>
      <c s="220" r="K7650"/>
      <c t="s" s="17" r="L7650">
        <v>228</v>
      </c>
      <c t="s" s="17" r="M7650">
        <v>5675</v>
      </c>
      <c s="220" r="N7650">
        <v>770</v>
      </c>
      <c s="220" r="O7650">
        <v>19</v>
      </c>
      <c s="220" r="P7650">
        <v>3600</v>
      </c>
      <c t="s" s="220" r="Q7650">
        <v>10153</v>
      </c>
      <c t="s" s="17" r="R7650">
        <v>10154</v>
      </c>
    </row>
    <row r="7651">
      <c t="s" s="128" r="A7651">
        <v>9003</v>
      </c>
      <c t="s" s="220" r="B7651">
        <v>2287</v>
      </c>
      <c t="s" s="220" r="C7651">
        <v>10155</v>
      </c>
      <c t="s" s="220" r="D7651">
        <v>10156</v>
      </c>
      <c s="168" r="E7651">
        <v>41336.6250694444</v>
      </c>
      <c s="220" r="F7651"/>
      <c t="s" s="220" r="G7651">
        <v>46</v>
      </c>
      <c s="220" r="H7651"/>
      <c s="220" r="I7651"/>
      <c s="220" r="J7651">
        <v>14461032</v>
      </c>
      <c s="220" r="K7651"/>
      <c t="s" s="17" r="L7651">
        <v>74</v>
      </c>
      <c t="s" s="17" r="M7651">
        <v>2292</v>
      </c>
      <c s="220" r="N7651">
        <v>5043</v>
      </c>
      <c s="220" r="O7651">
        <v>1996</v>
      </c>
      <c s="220" r="P7651">
        <v>-28800</v>
      </c>
      <c t="s" s="220" r="Q7651">
        <v>10157</v>
      </c>
      <c t="s" s="17" r="R7651">
        <v>10158</v>
      </c>
    </row>
    <row r="7652">
      <c t="s" s="128" r="A7652">
        <v>10159</v>
      </c>
      <c t="s" s="220" r="B7652">
        <v>307</v>
      </c>
      <c t="s" s="220" r="C7652">
        <v>10160</v>
      </c>
      <c t="s" s="220" r="D7652">
        <v>10161</v>
      </c>
      <c s="168" r="E7652">
        <v>41336.6250231481</v>
      </c>
      <c s="220" r="F7652"/>
      <c t="s" s="220" r="G7652">
        <v>57</v>
      </c>
      <c s="220" r="H7652"/>
      <c s="220" r="I7652"/>
      <c s="220" r="J7652">
        <v>252141965</v>
      </c>
      <c s="220" r="K7652"/>
      <c t="s" s="17" r="L7652">
        <v>116</v>
      </c>
      <c t="s" s="17" r="M7652">
        <v>310</v>
      </c>
      <c s="220" r="N7652">
        <v>681</v>
      </c>
      <c s="220" r="O7652">
        <v>200</v>
      </c>
      <c s="220" r="P7652">
        <v>3600</v>
      </c>
      <c t="s" s="220" r="Q7652">
        <v>10162</v>
      </c>
      <c t="s" s="17" r="R7652">
        <v>467</v>
      </c>
    </row>
    <row r="7653">
      <c t="s" s="128" r="A7653">
        <v>9822</v>
      </c>
      <c t="s" s="220" r="B7653">
        <v>9138</v>
      </c>
      <c t="s" s="220" r="C7653">
        <v>10163</v>
      </c>
      <c t="s" s="220" r="D7653">
        <v>10164</v>
      </c>
      <c s="168" r="E7653">
        <v>41336.6248726852</v>
      </c>
      <c s="220" r="F7653"/>
      <c t="s" s="220" r="G7653">
        <v>46</v>
      </c>
      <c s="220" r="H7653"/>
      <c s="220" r="I7653"/>
      <c s="220" r="J7653">
        <v>63710956</v>
      </c>
      <c s="220" r="K7653"/>
      <c t="s" s="17" r="L7653">
        <v>74</v>
      </c>
      <c t="s" s="17" r="M7653">
        <v>9141</v>
      </c>
      <c s="220" r="N7653">
        <v>52</v>
      </c>
      <c s="220" r="O7653">
        <v>181</v>
      </c>
      <c s="220" r="P7653">
        <v>3600</v>
      </c>
      <c t="s" s="220" r="Q7653">
        <v>10165</v>
      </c>
      <c t="s" s="17" r="R7653">
        <v>10166</v>
      </c>
    </row>
    <row r="7654">
      <c t="s" s="128" r="A7654">
        <v>10167</v>
      </c>
      <c t="s" s="220" r="B7654">
        <v>6945</v>
      </c>
      <c t="s" s="220" r="C7654">
        <v>10168</v>
      </c>
      <c t="s" s="220" r="D7654">
        <v>10169</v>
      </c>
      <c s="168" r="E7654">
        <v>41336.6248148148</v>
      </c>
      <c s="220" r="F7654"/>
      <c t="s" s="220" r="G7654">
        <v>57</v>
      </c>
      <c s="220" r="H7654">
        <v>425742663</v>
      </c>
      <c t="s" s="220" r="I7654">
        <v>5758</v>
      </c>
      <c s="220" r="J7654">
        <v>519553325</v>
      </c>
      <c t="s" s="220" r="K7654">
        <v>10170</v>
      </c>
      <c t="s" s="17" r="L7654">
        <v>49</v>
      </c>
      <c t="s" s="17" r="M7654">
        <v>10171</v>
      </c>
      <c s="220" r="N7654">
        <v>972</v>
      </c>
      <c s="220" r="O7654">
        <v>760</v>
      </c>
      <c s="220" r="P7654"/>
      <c t="s" s="220" r="Q7654">
        <v>10172</v>
      </c>
      <c t="s" s="17" r="R7654">
        <v>10173</v>
      </c>
    </row>
    <row r="7655">
      <c t="s" s="128" r="A7655">
        <v>10174</v>
      </c>
      <c t="s" s="220" r="B7655">
        <v>1469</v>
      </c>
      <c t="s" s="220" r="C7655">
        <v>10175</v>
      </c>
      <c t="s" s="220" r="D7655">
        <v>10176</v>
      </c>
      <c s="168" r="E7655">
        <v>41336.6247569444</v>
      </c>
      <c s="220" r="F7655"/>
      <c t="s" s="220" r="G7655">
        <v>57</v>
      </c>
      <c s="220" r="H7655"/>
      <c s="220" r="I7655"/>
      <c s="220" r="J7655">
        <v>49314234</v>
      </c>
      <c s="220" r="K7655"/>
      <c t="s" s="17" r="L7655">
        <v>74</v>
      </c>
      <c t="s" s="17" r="M7655">
        <v>1472</v>
      </c>
      <c s="220" r="N7655">
        <v>493</v>
      </c>
      <c s="220" r="O7655">
        <v>1791</v>
      </c>
      <c s="220" r="P7655">
        <v>3600</v>
      </c>
      <c t="s" s="220" r="Q7655">
        <v>10177</v>
      </c>
      <c t="s" s="17" r="R7655">
        <v>3483</v>
      </c>
    </row>
    <row r="7656">
      <c t="s" s="128" r="A7656">
        <v>10083</v>
      </c>
      <c t="s" s="220" r="B7656">
        <v>2448</v>
      </c>
      <c t="s" s="220" r="C7656">
        <v>10178</v>
      </c>
      <c t="s" s="220" r="D7656">
        <v>10179</v>
      </c>
      <c s="168" r="E7656">
        <v>41336.6246990741</v>
      </c>
      <c s="220" r="F7656"/>
      <c t="s" s="220" r="G7656">
        <v>57</v>
      </c>
      <c s="220" r="H7656"/>
      <c s="220" r="I7656"/>
      <c s="220" r="J7656">
        <v>26206046</v>
      </c>
      <c s="220" r="K7656"/>
      <c t="s" s="17" r="L7656">
        <v>228</v>
      </c>
      <c t="s" s="17" r="M7656">
        <v>3267</v>
      </c>
      <c s="220" r="N7656">
        <v>1261</v>
      </c>
      <c s="220" r="O7656">
        <v>910</v>
      </c>
      <c s="220" r="P7656">
        <v>3600</v>
      </c>
      <c t="s" s="220" r="Q7656">
        <v>10180</v>
      </c>
      <c t="s" s="17" r="R7656">
        <v>10181</v>
      </c>
    </row>
    <row r="7657">
      <c t="s" s="128" r="A7657">
        <v>10182</v>
      </c>
      <c t="s" s="220" r="B7657">
        <v>9511</v>
      </c>
      <c t="s" s="220" r="C7657">
        <v>10183</v>
      </c>
      <c t="s" s="220" r="D7657">
        <v>10184</v>
      </c>
      <c s="168" r="E7657">
        <v>41336.6245949074</v>
      </c>
      <c s="220" r="F7657"/>
      <c t="s" s="220" r="G7657">
        <v>57</v>
      </c>
      <c s="220" r="H7657"/>
      <c s="220" r="I7657"/>
      <c s="220" r="J7657">
        <v>275438795</v>
      </c>
      <c s="220" r="K7657"/>
      <c t="s" s="17" r="L7657">
        <v>74</v>
      </c>
      <c t="s" s="17" r="M7657">
        <v>9514</v>
      </c>
      <c s="220" r="N7657">
        <v>35</v>
      </c>
      <c s="220" r="O7657">
        <v>188</v>
      </c>
      <c s="220" r="P7657"/>
      <c t="s" s="220" r="Q7657">
        <v>10185</v>
      </c>
      <c t="s" s="17" r="R7657">
        <v>10186</v>
      </c>
    </row>
    <row r="7658">
      <c t="s" s="128" r="A7658">
        <v>10187</v>
      </c>
      <c t="s" s="220" r="B7658">
        <v>3170</v>
      </c>
      <c t="s" s="220" r="C7658">
        <v>10188</v>
      </c>
      <c t="s" s="220" r="D7658">
        <v>10189</v>
      </c>
      <c s="168" r="E7658">
        <v>41336.624525463</v>
      </c>
      <c s="220" r="F7658"/>
      <c t="s" s="220" r="G7658">
        <v>57</v>
      </c>
      <c s="220" r="H7658"/>
      <c s="220" r="I7658"/>
      <c s="220" r="J7658">
        <v>117340835</v>
      </c>
      <c s="220" r="K7658"/>
      <c t="s" s="17" r="L7658">
        <v>135</v>
      </c>
      <c t="s" s="17" r="M7658">
        <v>3173</v>
      </c>
      <c s="220" r="N7658">
        <v>51</v>
      </c>
      <c s="220" r="O7658">
        <v>126</v>
      </c>
      <c s="220" r="P7658">
        <v>3600</v>
      </c>
      <c t="s" s="220" r="Q7658">
        <v>10190</v>
      </c>
      <c t="s" s="17" r="R7658">
        <v>10191</v>
      </c>
    </row>
    <row r="7659">
      <c t="s" s="128" r="A7659">
        <v>10192</v>
      </c>
      <c t="s" s="220" r="B7659">
        <v>5288</v>
      </c>
      <c t="s" s="220" r="C7659">
        <v>10193</v>
      </c>
      <c t="s" s="220" r="D7659">
        <v>10194</v>
      </c>
      <c s="168" r="E7659">
        <v>41336.6244560185</v>
      </c>
      <c s="220" r="F7659"/>
      <c t="s" s="220" r="G7659">
        <v>57</v>
      </c>
      <c s="220" r="H7659"/>
      <c s="220" r="I7659"/>
      <c s="220" r="J7659">
        <v>6421942</v>
      </c>
      <c s="220" r="K7659"/>
      <c t="s" s="17" r="L7659">
        <v>228</v>
      </c>
      <c t="s" s="17" r="M7659">
        <v>5321</v>
      </c>
      <c s="220" r="N7659">
        <v>277</v>
      </c>
      <c s="220" r="O7659">
        <v>570</v>
      </c>
      <c s="220" r="P7659">
        <v>3600</v>
      </c>
      <c t="s" s="220" r="Q7659">
        <v>10195</v>
      </c>
      <c t="s" s="17" r="R7659">
        <v>10196</v>
      </c>
    </row>
    <row r="7660">
      <c t="s" s="128" r="A7660">
        <v>10197</v>
      </c>
      <c t="s" s="220" r="B7660">
        <v>3726</v>
      </c>
      <c t="s" s="220" r="C7660">
        <v>10198</v>
      </c>
      <c t="s" s="220" r="D7660">
        <v>10199</v>
      </c>
      <c s="168" r="E7660">
        <v>41336.6244444444</v>
      </c>
      <c s="220" r="F7660"/>
      <c t="s" s="220" r="G7660">
        <v>57</v>
      </c>
      <c s="220" r="H7660"/>
      <c s="220" r="I7660"/>
      <c s="220" r="J7660">
        <v>24172026</v>
      </c>
      <c s="220" r="K7660"/>
      <c t="s" s="17" r="L7660">
        <v>228</v>
      </c>
      <c t="s" s="17" r="M7660">
        <v>3729</v>
      </c>
      <c s="220" r="N7660">
        <v>875</v>
      </c>
      <c s="220" r="O7660">
        <v>375</v>
      </c>
      <c s="220" r="P7660">
        <v>3600</v>
      </c>
      <c t="s" s="220" r="Q7660">
        <v>10200</v>
      </c>
      <c t="s" s="17" r="R7660">
        <v>2640</v>
      </c>
    </row>
    <row r="7661">
      <c t="s" s="128" r="A7661">
        <v>10201</v>
      </c>
      <c t="s" s="220" r="B7661">
        <v>2130</v>
      </c>
      <c t="s" s="220" r="C7661">
        <v>10202</v>
      </c>
      <c t="s" s="220" r="D7661">
        <v>10203</v>
      </c>
      <c s="168" r="E7661">
        <v>41336.6242592593</v>
      </c>
      <c s="220" r="F7661"/>
      <c t="s" s="220" r="G7661">
        <v>57</v>
      </c>
      <c s="220" r="H7661"/>
      <c s="220" r="I7661"/>
      <c s="220" r="J7661">
        <v>518388459</v>
      </c>
      <c s="220" r="K7661"/>
      <c t="s" s="17" r="L7661">
        <v>135</v>
      </c>
      <c t="s" s="17" r="M7661">
        <v>2133</v>
      </c>
      <c s="220" r="N7661">
        <v>144</v>
      </c>
      <c s="220" r="O7661">
        <v>114</v>
      </c>
      <c s="220" r="P7661">
        <v>-36000</v>
      </c>
      <c t="s" s="220" r="Q7661">
        <v>10204</v>
      </c>
      <c t="s" s="17" r="R7661">
        <v>10205</v>
      </c>
    </row>
    <row r="7662">
      <c t="s" s="128" r="A7662">
        <v>10206</v>
      </c>
      <c t="s" s="220" r="B7662">
        <v>9751</v>
      </c>
      <c t="s" s="220" r="C7662">
        <v>10207</v>
      </c>
      <c t="s" s="220" r="D7662">
        <v>10208</v>
      </c>
      <c s="168" r="E7662">
        <v>41336.6241550926</v>
      </c>
      <c s="220" r="F7662"/>
      <c t="s" s="220" r="G7662">
        <v>57</v>
      </c>
      <c s="220" r="H7662"/>
      <c s="220" r="I7662"/>
      <c s="220" r="J7662">
        <v>37942062</v>
      </c>
      <c s="220" r="K7662"/>
      <c t="s" s="17" r="L7662">
        <v>3334</v>
      </c>
      <c t="s" s="17" r="M7662">
        <v>9754</v>
      </c>
      <c s="220" r="N7662">
        <v>124</v>
      </c>
      <c s="220" r="O7662">
        <v>330</v>
      </c>
      <c s="220" r="P7662">
        <v>3600</v>
      </c>
      <c t="s" s="220" r="Q7662">
        <v>10209</v>
      </c>
      <c t="s" s="17" r="R7662">
        <v>10210</v>
      </c>
    </row>
    <row r="7663">
      <c t="s" s="128" r="A7663">
        <v>10211</v>
      </c>
      <c t="s" s="220" r="B7663">
        <v>552</v>
      </c>
      <c t="s" s="220" r="C7663">
        <v>10212</v>
      </c>
      <c t="s" s="220" r="D7663">
        <v>10213</v>
      </c>
      <c s="168" r="E7663">
        <v>41336.6240625</v>
      </c>
      <c s="220" r="F7663"/>
      <c t="s" s="220" r="G7663">
        <v>46</v>
      </c>
      <c s="220" r="H7663"/>
      <c s="220" r="I7663"/>
      <c s="220" r="J7663">
        <v>53755836</v>
      </c>
      <c s="220" r="K7663"/>
      <c t="s" s="17" r="L7663">
        <v>116</v>
      </c>
      <c t="s" s="17" r="M7663">
        <v>555</v>
      </c>
      <c s="220" r="N7663">
        <v>278</v>
      </c>
      <c s="220" r="O7663">
        <v>241</v>
      </c>
      <c s="220" r="P7663">
        <v>3600</v>
      </c>
      <c t="s" s="220" r="Q7663">
        <v>10214</v>
      </c>
      <c t="s" s="17" r="R7663">
        <v>10215</v>
      </c>
    </row>
    <row r="7664">
      <c t="s" s="128" r="A7664">
        <v>10216</v>
      </c>
      <c t="s" s="220" r="B7664">
        <v>8022</v>
      </c>
      <c t="s" s="220" r="C7664">
        <v>10217</v>
      </c>
      <c t="s" s="220" r="D7664">
        <v>10218</v>
      </c>
      <c s="168" r="E7664">
        <v>41336.6240393518</v>
      </c>
      <c s="220" r="F7664"/>
      <c t="s" s="220" r="G7664">
        <v>57</v>
      </c>
      <c s="220" r="H7664"/>
      <c s="220" r="I7664"/>
      <c s="220" r="J7664">
        <v>775588658</v>
      </c>
      <c s="220" r="K7664"/>
      <c t="s" s="17" r="L7664">
        <v>10219</v>
      </c>
      <c t="s" s="17" r="M7664">
        <v>8025</v>
      </c>
      <c s="220" r="N7664">
        <v>29</v>
      </c>
      <c s="220" r="O7664">
        <v>151</v>
      </c>
      <c s="220" r="P7664">
        <v>3600</v>
      </c>
      <c t="s" s="220" r="Q7664">
        <v>10220</v>
      </c>
      <c t="s" s="17" r="R7664">
        <v>10221</v>
      </c>
    </row>
    <row r="7665">
      <c t="s" s="128" r="A7665">
        <v>10222</v>
      </c>
      <c t="s" s="220" r="B7665">
        <v>2130</v>
      </c>
      <c t="s" s="220" r="C7665">
        <v>10223</v>
      </c>
      <c t="s" s="220" r="D7665">
        <v>10218</v>
      </c>
      <c s="168" r="E7665">
        <v>41336.6240393518</v>
      </c>
      <c s="220" r="F7665"/>
      <c t="s" s="220" r="G7665">
        <v>57</v>
      </c>
      <c s="220" r="H7665"/>
      <c s="220" r="I7665"/>
      <c s="220" r="J7665">
        <v>518388459</v>
      </c>
      <c s="220" r="K7665"/>
      <c t="s" s="17" r="L7665">
        <v>135</v>
      </c>
      <c t="s" s="17" r="M7665">
        <v>2133</v>
      </c>
      <c s="220" r="N7665">
        <v>144</v>
      </c>
      <c s="220" r="O7665">
        <v>114</v>
      </c>
      <c s="220" r="P7665">
        <v>-36000</v>
      </c>
      <c t="s" s="220" r="Q7665">
        <v>10224</v>
      </c>
      <c t="s" s="17" r="R7665">
        <v>10225</v>
      </c>
    </row>
    <row r="7666">
      <c t="s" s="128" r="A7666">
        <v>10226</v>
      </c>
      <c t="s" s="220" r="B7666">
        <v>6203</v>
      </c>
      <c t="s" s="220" r="C7666">
        <v>10227</v>
      </c>
      <c t="s" s="220" r="D7666">
        <v>10228</v>
      </c>
      <c s="168" r="E7666">
        <v>41336.6238773148</v>
      </c>
      <c s="220" r="F7666"/>
      <c t="s" s="220" r="G7666">
        <v>46</v>
      </c>
      <c s="220" r="H7666"/>
      <c s="220" r="I7666"/>
      <c s="220" r="J7666">
        <v>46107443</v>
      </c>
      <c s="220" r="K7666"/>
      <c t="s" s="17" r="L7666">
        <v>116</v>
      </c>
      <c t="s" s="17" r="M7666">
        <v>6205</v>
      </c>
      <c s="220" r="N7666">
        <v>1034</v>
      </c>
      <c s="220" r="O7666">
        <v>610</v>
      </c>
      <c s="220" r="P7666">
        <v>3600</v>
      </c>
      <c t="s" s="220" r="Q7666">
        <v>10229</v>
      </c>
      <c t="s" s="17" r="R7666">
        <v>8837</v>
      </c>
    </row>
    <row r="7667">
      <c t="s" s="128" r="A7667">
        <v>10230</v>
      </c>
      <c t="s" s="220" r="B7667">
        <v>1785</v>
      </c>
      <c t="s" s="220" r="C7667">
        <v>10231</v>
      </c>
      <c t="s" s="220" r="D7667">
        <v>10232</v>
      </c>
      <c s="168" r="E7667">
        <v>41336.6237037037</v>
      </c>
      <c s="220" r="F7667"/>
      <c t="s" s="220" r="G7667">
        <v>57</v>
      </c>
      <c s="220" r="H7667"/>
      <c s="220" r="I7667"/>
      <c s="220" r="J7667">
        <v>524653656</v>
      </c>
      <c s="220" r="K7667"/>
      <c t="s" s="17" r="L7667">
        <v>74</v>
      </c>
      <c t="s" s="17" r="M7667">
        <v>1788</v>
      </c>
      <c s="220" r="N7667">
        <v>121</v>
      </c>
      <c s="220" r="O7667">
        <v>181</v>
      </c>
      <c s="220" r="P7667"/>
      <c t="s" s="220" r="Q7667">
        <v>10233</v>
      </c>
      <c t="s" s="17" r="R7667">
        <v>10234</v>
      </c>
    </row>
    <row r="7668">
      <c t="s" s="128" r="A7668">
        <v>10235</v>
      </c>
      <c t="s" s="220" r="B7668">
        <v>10131</v>
      </c>
      <c t="s" s="220" r="C7668">
        <v>10236</v>
      </c>
      <c t="s" s="220" r="D7668">
        <v>10237</v>
      </c>
      <c s="168" r="E7668">
        <v>41336.6236921296</v>
      </c>
      <c s="220" r="F7668"/>
      <c t="s" s="220" r="G7668">
        <v>57</v>
      </c>
      <c s="220" r="H7668"/>
      <c s="220" r="I7668"/>
      <c s="220" r="J7668">
        <v>22470711</v>
      </c>
      <c s="220" r="K7668"/>
      <c t="s" s="17" r="L7668">
        <v>74</v>
      </c>
      <c t="s" s="17" r="M7668">
        <v>10134</v>
      </c>
      <c s="220" r="N7668">
        <v>5739</v>
      </c>
      <c s="220" r="O7668">
        <v>664</v>
      </c>
      <c s="220" r="P7668">
        <v>3600</v>
      </c>
      <c t="s" s="220" r="Q7668">
        <v>10238</v>
      </c>
      <c t="s" s="17" r="R7668">
        <v>479</v>
      </c>
    </row>
    <row r="7669">
      <c t="s" s="128" r="A7669">
        <v>10239</v>
      </c>
      <c t="s" s="220" r="B7669">
        <v>3443</v>
      </c>
      <c t="s" s="220" r="C7669">
        <v>10240</v>
      </c>
      <c t="s" s="220" r="D7669">
        <v>10241</v>
      </c>
      <c s="168" r="E7669">
        <v>41336.6233333333</v>
      </c>
      <c s="220" r="F7669"/>
      <c t="s" s="220" r="G7669">
        <v>57</v>
      </c>
      <c s="220" r="H7669"/>
      <c s="220" r="I7669"/>
      <c s="220" r="J7669">
        <v>529264395</v>
      </c>
      <c s="220" r="K7669"/>
      <c t="s" s="17" r="L7669">
        <v>74</v>
      </c>
      <c t="s" s="17" r="M7669">
        <v>3446</v>
      </c>
      <c s="220" r="N7669">
        <v>358</v>
      </c>
      <c s="220" r="O7669">
        <v>501</v>
      </c>
      <c s="220" r="P7669"/>
      <c t="s" s="220" r="Q7669">
        <v>10242</v>
      </c>
      <c t="s" s="17" r="R7669">
        <v>10243</v>
      </c>
    </row>
    <row r="7670">
      <c t="s" s="128" r="A7670">
        <v>10244</v>
      </c>
      <c t="s" s="220" r="B7670">
        <v>364</v>
      </c>
      <c t="s" s="220" r="C7670">
        <v>10245</v>
      </c>
      <c t="s" s="220" r="D7670">
        <v>10246</v>
      </c>
      <c s="168" r="E7670">
        <v>41336.6232986111</v>
      </c>
      <c s="220" r="F7670"/>
      <c t="s" s="220" r="G7670">
        <v>57</v>
      </c>
      <c s="220" r="H7670"/>
      <c s="220" r="I7670"/>
      <c s="220" r="J7670">
        <v>214662250</v>
      </c>
      <c s="220" r="K7670"/>
      <c t="s" s="17" r="L7670">
        <v>184</v>
      </c>
      <c t="s" s="17" r="M7670">
        <v>368</v>
      </c>
      <c s="220" r="N7670">
        <v>99</v>
      </c>
      <c s="220" r="O7670">
        <v>431</v>
      </c>
      <c s="220" r="P7670">
        <v>3600</v>
      </c>
      <c t="s" s="220" r="Q7670">
        <v>10247</v>
      </c>
      <c t="s" s="17" r="R7670">
        <v>10248</v>
      </c>
    </row>
    <row r="7671">
      <c t="s" s="128" r="A7671">
        <v>10249</v>
      </c>
      <c t="s" s="220" r="B7671">
        <v>1870</v>
      </c>
      <c t="s" s="220" r="C7671">
        <v>10250</v>
      </c>
      <c t="s" s="220" r="D7671">
        <v>10251</v>
      </c>
      <c s="168" r="E7671">
        <v>41336.6232060185</v>
      </c>
      <c s="220" r="F7671"/>
      <c t="s" s="220" r="G7671">
        <v>57</v>
      </c>
      <c s="220" r="H7671"/>
      <c s="220" r="I7671"/>
      <c s="220" r="J7671">
        <v>128512536</v>
      </c>
      <c s="220" r="K7671"/>
      <c t="s" s="17" r="L7671">
        <v>116</v>
      </c>
      <c t="s" s="17" r="M7671">
        <v>1874</v>
      </c>
      <c s="220" r="N7671">
        <v>750</v>
      </c>
      <c s="220" r="O7671">
        <v>1548</v>
      </c>
      <c s="220" r="P7671"/>
      <c t="s" s="220" r="Q7671">
        <v>10252</v>
      </c>
      <c t="s" s="17" r="R7671">
        <v>10253</v>
      </c>
    </row>
    <row r="7672">
      <c t="s" s="128" r="A7672">
        <v>10254</v>
      </c>
      <c t="s" s="220" r="B7672">
        <v>8022</v>
      </c>
      <c t="s" s="220" r="C7672">
        <v>10255</v>
      </c>
      <c t="s" s="220" r="D7672">
        <v>10256</v>
      </c>
      <c s="168" r="E7672">
        <v>41336.6228472222</v>
      </c>
      <c s="220" r="F7672"/>
      <c t="s" s="220" r="G7672">
        <v>57</v>
      </c>
      <c s="220" r="H7672"/>
      <c s="220" r="I7672"/>
      <c s="220" r="J7672">
        <v>775588658</v>
      </c>
      <c s="220" r="K7672"/>
      <c t="s" s="17" r="L7672">
        <v>74</v>
      </c>
      <c t="s" s="17" r="M7672">
        <v>8025</v>
      </c>
      <c s="220" r="N7672">
        <v>29</v>
      </c>
      <c s="220" r="O7672">
        <v>151</v>
      </c>
      <c s="220" r="P7672">
        <v>3600</v>
      </c>
      <c t="s" s="220" r="Q7672">
        <v>10257</v>
      </c>
      <c t="s" s="17" r="R7672">
        <v>8860</v>
      </c>
    </row>
    <row r="7673">
      <c t="s" s="128" r="A7673">
        <v>10258</v>
      </c>
      <c t="s" s="220" r="B7673">
        <v>3767</v>
      </c>
      <c t="s" s="220" r="C7673">
        <v>10259</v>
      </c>
      <c t="s" s="220" r="D7673">
        <v>10260</v>
      </c>
      <c s="168" r="E7673">
        <v>41336.622650463</v>
      </c>
      <c s="220" r="F7673"/>
      <c t="s" s="220" r="G7673">
        <v>57</v>
      </c>
      <c s="220" r="H7673"/>
      <c s="220" r="I7673"/>
      <c s="220" r="J7673">
        <v>109543582</v>
      </c>
      <c s="220" r="K7673"/>
      <c t="s" s="17" r="L7673">
        <v>116</v>
      </c>
      <c t="s" s="17" r="M7673">
        <v>3770</v>
      </c>
      <c s="220" r="N7673">
        <v>3533</v>
      </c>
      <c s="220" r="O7673">
        <v>668</v>
      </c>
      <c s="220" r="P7673"/>
      <c t="s" s="220" r="Q7673">
        <v>10261</v>
      </c>
      <c t="s" s="17" r="R7673">
        <v>10262</v>
      </c>
    </row>
    <row r="7674">
      <c t="s" s="128" r="A7674">
        <v>10263</v>
      </c>
      <c t="s" s="220" r="B7674">
        <v>513</v>
      </c>
      <c t="s" s="220" r="C7674">
        <v>10264</v>
      </c>
      <c t="s" s="220" r="D7674">
        <v>10265</v>
      </c>
      <c s="168" r="E7674">
        <v>41336.6225115741</v>
      </c>
      <c s="220" r="F7674"/>
      <c t="s" s="220" r="G7674">
        <v>46</v>
      </c>
      <c s="220" r="H7674"/>
      <c s="220" r="I7674"/>
      <c s="220" r="J7674">
        <v>1549341</v>
      </c>
      <c s="220" r="K7674"/>
      <c t="s" s="17" r="L7674">
        <v>228</v>
      </c>
      <c t="s" s="17" r="M7674">
        <v>516</v>
      </c>
      <c s="220" r="N7674">
        <v>844</v>
      </c>
      <c s="220" r="O7674">
        <v>561</v>
      </c>
      <c s="220" r="P7674">
        <v>3600</v>
      </c>
      <c t="s" s="220" r="Q7674">
        <v>10266</v>
      </c>
      <c t="s" s="17" r="R7674">
        <v>4570</v>
      </c>
    </row>
    <row r="7675">
      <c t="s" s="128" r="A7675">
        <v>10170</v>
      </c>
      <c t="s" s="220" r="B7675">
        <v>5758</v>
      </c>
      <c t="s" s="220" r="C7675">
        <v>10274</v>
      </c>
      <c t="s" s="220" r="D7675">
        <v>10275</v>
      </c>
      <c s="168" r="E7675">
        <v>41336.6222800926</v>
      </c>
      <c s="220" r="F7675"/>
      <c t="s" s="220" r="G7675">
        <v>57</v>
      </c>
      <c s="220" r="H7675"/>
      <c s="220" r="I7675"/>
      <c s="220" r="J7675">
        <v>425742663</v>
      </c>
      <c s="220" r="K7675"/>
      <c t="s" s="17" r="L7675">
        <v>1030</v>
      </c>
      <c t="s" s="17" r="M7675">
        <v>6067</v>
      </c>
      <c s="220" r="N7675">
        <v>424</v>
      </c>
      <c s="220" r="O7675">
        <v>188</v>
      </c>
      <c s="220" r="P7675">
        <v>7200</v>
      </c>
      <c t="s" s="220" r="Q7675">
        <v>10276</v>
      </c>
      <c t="s" s="17" r="R7675">
        <v>10277</v>
      </c>
    </row>
    <row r="7676">
      <c t="s" s="128" r="A7676">
        <v>10278</v>
      </c>
      <c t="s" s="220" r="B7676">
        <v>9930</v>
      </c>
      <c t="s" s="220" r="C7676">
        <v>10279</v>
      </c>
      <c t="s" s="220" r="D7676">
        <v>10280</v>
      </c>
      <c s="168" r="E7676">
        <v>41336.6222106482</v>
      </c>
      <c s="220" r="F7676"/>
      <c t="s" s="220" r="G7676">
        <v>46</v>
      </c>
      <c s="220" r="H7676"/>
      <c s="220" r="I7676"/>
      <c s="220" r="J7676">
        <v>7227742</v>
      </c>
      <c s="220" r="K7676"/>
      <c t="s" s="17" r="L7676">
        <v>74</v>
      </c>
      <c t="s" s="17" r="M7676">
        <v>9933</v>
      </c>
      <c s="220" r="N7676">
        <v>152</v>
      </c>
      <c s="220" r="O7676">
        <v>244</v>
      </c>
      <c s="220" r="P7676">
        <v>-10800</v>
      </c>
      <c t="s" s="220" r="Q7676">
        <v>10281</v>
      </c>
      <c t="s" s="17" r="R7676">
        <v>3834</v>
      </c>
    </row>
    <row r="7677">
      <c t="s" s="128" r="A7677">
        <v>10282</v>
      </c>
      <c t="s" s="220" r="B7677">
        <v>3726</v>
      </c>
      <c t="s" s="220" r="C7677">
        <v>10283</v>
      </c>
      <c t="s" s="220" r="D7677">
        <v>10284</v>
      </c>
      <c s="168" r="E7677">
        <v>41336.6219675926</v>
      </c>
      <c s="220" r="F7677"/>
      <c t="s" s="220" r="G7677">
        <v>57</v>
      </c>
      <c s="220" r="H7677"/>
      <c s="220" r="I7677"/>
      <c s="220" r="J7677">
        <v>24172026</v>
      </c>
      <c s="220" r="K7677"/>
      <c t="s" s="17" r="L7677">
        <v>228</v>
      </c>
      <c t="s" s="17" r="M7677">
        <v>3729</v>
      </c>
      <c s="220" r="N7677">
        <v>875</v>
      </c>
      <c s="220" r="O7677">
        <v>375</v>
      </c>
      <c s="220" r="P7677">
        <v>3600</v>
      </c>
      <c t="s" s="220" r="Q7677">
        <v>10285</v>
      </c>
      <c t="s" s="17" r="R7677">
        <v>6466</v>
      </c>
    </row>
    <row r="7678">
      <c t="s" s="128" r="A7678">
        <v>10286</v>
      </c>
      <c t="s" s="220" r="B7678">
        <v>757</v>
      </c>
      <c t="s" s="220" r="C7678">
        <v>10287</v>
      </c>
      <c t="s" s="220" r="D7678">
        <v>10288</v>
      </c>
      <c s="168" r="E7678">
        <v>41336.6217361111</v>
      </c>
      <c s="220" r="F7678"/>
      <c t="s" s="220" r="G7678">
        <v>57</v>
      </c>
      <c s="220" r="H7678"/>
      <c s="220" r="I7678"/>
      <c s="220" r="J7678">
        <v>730737896</v>
      </c>
      <c s="220" r="K7678"/>
      <c t="s" s="17" r="L7678">
        <v>74</v>
      </c>
      <c t="s" s="17" r="M7678">
        <v>759</v>
      </c>
      <c s="220" r="N7678">
        <v>256</v>
      </c>
      <c s="220" r="O7678">
        <v>188</v>
      </c>
      <c s="220" r="P7678"/>
      <c t="s" s="220" r="Q7678">
        <v>10289</v>
      </c>
      <c t="s" s="17" r="R7678">
        <v>10290</v>
      </c>
    </row>
    <row r="7679">
      <c t="s" s="128" r="A7679">
        <v>10291</v>
      </c>
      <c t="s" s="220" r="B7679">
        <v>1608</v>
      </c>
      <c t="s" s="220" r="C7679">
        <v>10292</v>
      </c>
      <c t="s" s="220" r="D7679">
        <v>10293</v>
      </c>
      <c s="168" r="E7679">
        <v>41336.6214467593</v>
      </c>
      <c s="220" r="F7679"/>
      <c t="s" s="220" r="G7679">
        <v>57</v>
      </c>
      <c s="220" r="H7679"/>
      <c s="220" r="I7679"/>
      <c s="220" r="J7679">
        <v>419071151</v>
      </c>
      <c s="220" r="K7679"/>
      <c t="s" s="17" r="L7679">
        <v>228</v>
      </c>
      <c t="s" s="17" r="M7679">
        <v>1611</v>
      </c>
      <c s="220" r="N7679">
        <v>97</v>
      </c>
      <c s="220" r="O7679">
        <v>141</v>
      </c>
      <c s="220" r="P7679"/>
      <c t="s" s="220" r="Q7679">
        <v>10294</v>
      </c>
      <c t="s" s="17" r="R7679">
        <v>10295</v>
      </c>
    </row>
    <row r="7680">
      <c t="s" s="128" r="A7680">
        <v>10296</v>
      </c>
      <c t="s" s="220" r="B7680">
        <v>1494</v>
      </c>
      <c t="s" s="220" r="C7680">
        <v>10297</v>
      </c>
      <c t="s" s="220" r="D7680">
        <v>10298</v>
      </c>
      <c s="168" r="E7680">
        <v>41336.621400463</v>
      </c>
      <c s="220" r="F7680"/>
      <c t="s" s="220" r="G7680">
        <v>46</v>
      </c>
      <c s="220" r="H7680"/>
      <c s="220" r="I7680"/>
      <c s="220" r="J7680">
        <v>49009102</v>
      </c>
      <c s="220" r="K7680"/>
      <c t="s" s="17" r="L7680">
        <v>135</v>
      </c>
      <c t="s" s="17" r="M7680">
        <v>1497</v>
      </c>
      <c s="220" r="N7680">
        <v>448</v>
      </c>
      <c s="220" r="O7680">
        <v>351</v>
      </c>
      <c s="220" r="P7680">
        <v>12600</v>
      </c>
      <c t="s" s="220" r="Q7680">
        <v>10299</v>
      </c>
      <c t="s" s="17" r="R7680">
        <v>10300</v>
      </c>
    </row>
    <row r="7681">
      <c t="s" s="128" r="A7681">
        <v>10301</v>
      </c>
      <c t="s" s="220" r="B7681">
        <v>10302</v>
      </c>
      <c t="s" s="220" r="C7681">
        <v>10303</v>
      </c>
      <c t="s" s="220" r="D7681">
        <v>10304</v>
      </c>
      <c s="168" r="E7681">
        <v>41336.6208680556</v>
      </c>
      <c s="220" r="F7681"/>
      <c t="s" s="220" r="G7681">
        <v>57</v>
      </c>
      <c s="220" r="H7681"/>
      <c s="220" r="I7681"/>
      <c s="220" r="J7681">
        <v>237188046</v>
      </c>
      <c s="220" r="K7681"/>
      <c t="s" s="17" r="L7681">
        <v>2282</v>
      </c>
      <c t="s" s="17" r="M7681">
        <v>10305</v>
      </c>
      <c s="220" r="N7681">
        <v>166</v>
      </c>
      <c s="220" r="O7681">
        <v>183</v>
      </c>
      <c s="220" r="P7681">
        <v>3600</v>
      </c>
      <c t="s" s="220" r="Q7681">
        <v>10306</v>
      </c>
      <c t="s" s="17" r="R7681">
        <v>10307</v>
      </c>
    </row>
    <row r="7682">
      <c t="s" s="128" r="A7682">
        <v>10308</v>
      </c>
      <c t="s" s="220" r="B7682">
        <v>634</v>
      </c>
      <c t="s" s="220" r="C7682">
        <v>10309</v>
      </c>
      <c t="s" s="220" r="D7682">
        <v>10310</v>
      </c>
      <c s="168" r="E7682">
        <v>41336.6207638889</v>
      </c>
      <c s="220" r="F7682"/>
      <c t="s" s="220" r="G7682">
        <v>46</v>
      </c>
      <c s="220" r="H7682"/>
      <c s="220" r="I7682"/>
      <c s="220" r="J7682">
        <v>53034800</v>
      </c>
      <c s="220" r="K7682"/>
      <c t="s" s="17" r="L7682">
        <v>74</v>
      </c>
      <c t="s" s="17" r="M7682">
        <v>637</v>
      </c>
      <c s="220" r="N7682">
        <v>367</v>
      </c>
      <c s="220" r="O7682">
        <v>425</v>
      </c>
      <c s="220" r="P7682">
        <v>-10800</v>
      </c>
      <c t="s" s="220" r="Q7682">
        <v>10311</v>
      </c>
      <c t="s" s="17" r="R7682">
        <v>10312</v>
      </c>
    </row>
    <row r="7683">
      <c t="s" s="128" r="A7683">
        <v>10313</v>
      </c>
      <c t="s" s="220" r="B7683">
        <v>587</v>
      </c>
      <c t="s" s="220" r="C7683">
        <v>10314</v>
      </c>
      <c t="s" s="220" r="D7683">
        <v>10315</v>
      </c>
      <c s="168" r="E7683">
        <v>41336.6207175926</v>
      </c>
      <c s="220" r="F7683"/>
      <c t="s" s="220" r="G7683">
        <v>46</v>
      </c>
      <c s="220" r="H7683"/>
      <c s="220" r="I7683"/>
      <c s="220" r="J7683">
        <v>56994672</v>
      </c>
      <c s="220" r="K7683"/>
      <c t="s" s="17" r="L7683">
        <v>605</v>
      </c>
      <c t="s" s="17" r="M7683">
        <v>590</v>
      </c>
      <c s="220" r="N7683">
        <v>532</v>
      </c>
      <c s="220" r="O7683">
        <v>763</v>
      </c>
      <c s="220" r="P7683"/>
      <c t="s" s="220" r="Q7683">
        <v>10316</v>
      </c>
      <c t="s" s="17" r="R7683">
        <v>10317</v>
      </c>
    </row>
    <row r="7684">
      <c t="s" s="128" r="A7684">
        <v>10318</v>
      </c>
      <c t="s" s="220" r="B7684">
        <v>2448</v>
      </c>
      <c t="s" s="220" r="C7684">
        <v>10319</v>
      </c>
      <c t="s" s="220" r="D7684">
        <v>10320</v>
      </c>
      <c s="168" r="E7684">
        <v>41336.620474537</v>
      </c>
      <c s="220" r="F7684"/>
      <c t="s" s="220" r="G7684">
        <v>57</v>
      </c>
      <c s="220" r="H7684"/>
      <c s="220" r="I7684"/>
      <c s="220" r="J7684">
        <v>26206046</v>
      </c>
      <c s="220" r="K7684"/>
      <c t="s" s="17" r="L7684">
        <v>228</v>
      </c>
      <c t="s" s="17" r="M7684">
        <v>3267</v>
      </c>
      <c s="220" r="N7684">
        <v>1261</v>
      </c>
      <c s="220" r="O7684">
        <v>910</v>
      </c>
      <c s="220" r="P7684">
        <v>3600</v>
      </c>
      <c t="s" s="220" r="Q7684">
        <v>10321</v>
      </c>
      <c t="s" s="17" r="R7684">
        <v>10322</v>
      </c>
    </row>
    <row r="7685">
      <c t="s" s="128" r="A7685">
        <v>10323</v>
      </c>
      <c t="s" s="220" r="B7685">
        <v>617</v>
      </c>
      <c t="s" s="220" r="C7685">
        <v>10324</v>
      </c>
      <c t="s" s="220" r="D7685">
        <v>10325</v>
      </c>
      <c s="168" r="E7685">
        <v>41336.620462963</v>
      </c>
      <c s="220" r="F7685"/>
      <c t="s" s="220" r="G7685">
        <v>57</v>
      </c>
      <c s="220" r="H7685"/>
      <c s="220" r="I7685"/>
      <c s="220" r="J7685">
        <v>238498745</v>
      </c>
      <c s="220" r="K7685"/>
      <c t="s" s="17" r="L7685">
        <v>74</v>
      </c>
      <c t="s" s="17" r="M7685">
        <v>620</v>
      </c>
      <c s="220" r="N7685">
        <v>98</v>
      </c>
      <c s="220" r="O7685">
        <v>177</v>
      </c>
      <c s="220" r="P7685">
        <v>3600</v>
      </c>
      <c t="s" s="220" r="Q7685">
        <v>10326</v>
      </c>
      <c t="s" s="17" r="R7685">
        <v>10327</v>
      </c>
    </row>
    <row r="7686">
      <c t="s" s="128" r="A7686">
        <v>10328</v>
      </c>
      <c t="s" s="220" r="B7686">
        <v>539</v>
      </c>
      <c t="s" s="220" r="C7686">
        <v>10329</v>
      </c>
      <c t="s" s="220" r="D7686">
        <v>10330</v>
      </c>
      <c s="168" r="E7686">
        <v>41336.6203819444</v>
      </c>
      <c s="220" r="F7686"/>
      <c t="s" s="220" r="G7686">
        <v>57</v>
      </c>
      <c s="220" r="H7686"/>
      <c s="220" r="I7686"/>
      <c s="220" r="J7686">
        <v>204469430</v>
      </c>
      <c s="220" r="K7686"/>
      <c t="s" s="17" r="L7686">
        <v>74</v>
      </c>
      <c t="s" s="17" r="M7686">
        <v>543</v>
      </c>
      <c s="220" r="N7686">
        <v>564</v>
      </c>
      <c s="220" r="O7686">
        <v>838</v>
      </c>
      <c s="220" r="P7686">
        <v>3600</v>
      </c>
      <c t="s" s="220" r="Q7686">
        <v>10331</v>
      </c>
      <c t="s" s="17" r="R7686">
        <v>10332</v>
      </c>
    </row>
    <row r="7687">
      <c t="s" s="128" r="A7687">
        <v>10333</v>
      </c>
      <c t="s" s="220" r="B7687">
        <v>10334</v>
      </c>
      <c t="s" s="220" r="C7687">
        <v>10335</v>
      </c>
      <c t="s" s="220" r="D7687">
        <v>10336</v>
      </c>
      <c s="168" r="E7687">
        <v>41336.6202777778</v>
      </c>
      <c s="220" r="F7687"/>
      <c t="s" s="220" r="G7687">
        <v>57</v>
      </c>
      <c s="220" r="H7687"/>
      <c s="220" r="I7687"/>
      <c s="220" r="J7687">
        <v>5321152</v>
      </c>
      <c s="220" r="K7687"/>
      <c t="s" s="17" r="L7687">
        <v>74</v>
      </c>
      <c t="s" s="17" r="M7687">
        <v>10337</v>
      </c>
      <c s="220" r="N7687">
        <v>4357</v>
      </c>
      <c s="220" r="O7687">
        <v>199</v>
      </c>
      <c s="220" r="P7687">
        <v>3600</v>
      </c>
      <c t="s" s="220" r="Q7687">
        <v>10338</v>
      </c>
      <c t="s" s="17" r="R7687">
        <v>10339</v>
      </c>
    </row>
    <row r="7688">
      <c t="s" s="128" r="A7688">
        <v>10340</v>
      </c>
      <c t="s" s="220" r="B7688">
        <v>1759</v>
      </c>
      <c t="s" s="220" r="C7688">
        <v>10341</v>
      </c>
      <c t="s" s="220" r="D7688">
        <v>10342</v>
      </c>
      <c s="168" r="E7688">
        <v>41336.6202083333</v>
      </c>
      <c s="220" r="F7688"/>
      <c t="s" s="220" r="G7688">
        <v>57</v>
      </c>
      <c s="220" r="H7688"/>
      <c s="220" r="I7688"/>
      <c s="220" r="J7688">
        <v>527251402</v>
      </c>
      <c s="220" r="K7688"/>
      <c t="s" s="17" r="L7688">
        <v>74</v>
      </c>
      <c t="s" s="17" r="M7688">
        <v>1762</v>
      </c>
      <c s="220" r="N7688">
        <v>113</v>
      </c>
      <c s="220" r="O7688">
        <v>129</v>
      </c>
      <c s="220" r="P7688">
        <v>3600</v>
      </c>
      <c t="s" s="220" r="Q7688">
        <v>10343</v>
      </c>
      <c t="s" s="17" r="R7688">
        <v>714</v>
      </c>
    </row>
    <row r="7689">
      <c t="s" s="128" r="A7689">
        <v>10344</v>
      </c>
      <c t="s" s="220" r="B7689">
        <v>587</v>
      </c>
      <c t="s" s="220" r="C7689">
        <v>10345</v>
      </c>
      <c t="s" s="220" r="D7689">
        <v>10346</v>
      </c>
      <c s="168" r="E7689">
        <v>41336.6200694444</v>
      </c>
      <c s="220" r="F7689"/>
      <c t="s" s="220" r="G7689">
        <v>46</v>
      </c>
      <c s="220" r="H7689"/>
      <c s="220" r="I7689"/>
      <c s="220" r="J7689">
        <v>56994672</v>
      </c>
      <c s="220" r="K7689"/>
      <c t="s" s="17" r="L7689">
        <v>605</v>
      </c>
      <c t="s" s="17" r="M7689">
        <v>590</v>
      </c>
      <c s="220" r="N7689">
        <v>532</v>
      </c>
      <c s="220" r="O7689">
        <v>763</v>
      </c>
      <c s="220" r="P7689"/>
      <c t="s" s="220" r="Q7689">
        <v>10347</v>
      </c>
      <c t="s" s="17" r="R7689">
        <v>10348</v>
      </c>
    </row>
    <row r="7690">
      <c t="s" s="128" r="A7690">
        <v>10349</v>
      </c>
      <c t="s" s="220" r="B7690">
        <v>587</v>
      </c>
      <c t="s" s="220" r="C7690">
        <v>10350</v>
      </c>
      <c t="s" s="220" r="D7690">
        <v>10351</v>
      </c>
      <c s="168" r="E7690">
        <v>41336.6199189815</v>
      </c>
      <c s="220" r="F7690"/>
      <c t="s" s="220" r="G7690">
        <v>46</v>
      </c>
      <c s="220" r="H7690"/>
      <c s="220" r="I7690"/>
      <c s="220" r="J7690">
        <v>56994672</v>
      </c>
      <c s="220" r="K7690"/>
      <c t="s" s="17" r="L7690">
        <v>605</v>
      </c>
      <c t="s" s="17" r="M7690">
        <v>590</v>
      </c>
      <c s="220" r="N7690">
        <v>532</v>
      </c>
      <c s="220" r="O7690">
        <v>763</v>
      </c>
      <c s="220" r="P7690"/>
      <c t="s" s="220" r="Q7690">
        <v>10352</v>
      </c>
      <c t="s" s="17" r="R7690">
        <v>10353</v>
      </c>
    </row>
    <row r="7691">
      <c t="s" s="128" r="A7691">
        <v>10354</v>
      </c>
      <c t="s" s="220" r="B7691">
        <v>9011</v>
      </c>
      <c t="s" s="220" r="C7691">
        <v>10355</v>
      </c>
      <c t="s" s="220" r="D7691">
        <v>10356</v>
      </c>
      <c s="168" r="E7691">
        <v>41336.6198611111</v>
      </c>
      <c s="220" r="F7691"/>
      <c t="s" s="220" r="G7691">
        <v>57</v>
      </c>
      <c s="220" r="H7691"/>
      <c s="220" r="I7691"/>
      <c s="220" r="J7691">
        <v>272388858</v>
      </c>
      <c s="220" r="K7691"/>
      <c t="s" s="17" r="L7691">
        <v>74</v>
      </c>
      <c t="s" s="17" r="M7691">
        <v>9013</v>
      </c>
      <c s="220" r="N7691">
        <v>17</v>
      </c>
      <c s="220" r="O7691">
        <v>129</v>
      </c>
      <c s="220" r="P7691">
        <v>-10800</v>
      </c>
      <c t="s" s="220" r="Q7691">
        <v>10357</v>
      </c>
      <c t="s" s="17" r="R7691">
        <v>10358</v>
      </c>
    </row>
    <row r="7692">
      <c t="s" s="128" r="A7692">
        <v>10359</v>
      </c>
      <c t="s" s="220" r="B7692">
        <v>1462</v>
      </c>
      <c t="s" s="220" r="C7692">
        <v>10360</v>
      </c>
      <c t="s" s="220" r="D7692">
        <v>10361</v>
      </c>
      <c s="168" r="E7692">
        <v>41336.6197800926</v>
      </c>
      <c s="220" r="F7692"/>
      <c t="s" s="220" r="G7692">
        <v>57</v>
      </c>
      <c s="220" r="H7692"/>
      <c s="220" r="I7692"/>
      <c s="220" r="J7692">
        <v>238565039</v>
      </c>
      <c s="220" r="K7692"/>
      <c t="s" s="17" r="L7692">
        <v>1636</v>
      </c>
      <c t="s" s="17" r="M7692">
        <v>1465</v>
      </c>
      <c s="220" r="N7692">
        <v>821</v>
      </c>
      <c s="220" r="O7692">
        <v>624</v>
      </c>
      <c s="220" r="P7692">
        <v>7200</v>
      </c>
      <c t="s" s="220" r="Q7692">
        <v>10362</v>
      </c>
      <c t="s" s="17" r="R7692">
        <v>10363</v>
      </c>
    </row>
    <row r="7693">
      <c t="s" s="128" r="A7693">
        <v>10364</v>
      </c>
      <c t="s" s="220" r="B7693">
        <v>906</v>
      </c>
      <c t="s" s="220" r="C7693">
        <v>10365</v>
      </c>
      <c t="s" s="220" r="D7693">
        <v>10366</v>
      </c>
      <c s="168" r="E7693">
        <v>41336.6196064815</v>
      </c>
      <c s="220" r="F7693"/>
      <c t="s" s="220" r="G7693">
        <v>57</v>
      </c>
      <c s="220" r="H7693"/>
      <c s="220" r="I7693"/>
      <c s="220" r="J7693">
        <v>279064794</v>
      </c>
      <c s="220" r="K7693"/>
      <c t="s" s="17" r="L7693">
        <v>74</v>
      </c>
      <c t="s" s="17" r="M7693">
        <v>940</v>
      </c>
      <c s="220" r="N7693">
        <v>1310</v>
      </c>
      <c s="220" r="O7693">
        <v>599</v>
      </c>
      <c s="220" r="P7693">
        <v>3600</v>
      </c>
      <c t="s" s="220" r="Q7693">
        <v>10367</v>
      </c>
      <c t="s" s="17" r="R7693">
        <v>5566</v>
      </c>
    </row>
    <row r="7694">
      <c t="s" s="128" r="A7694">
        <v>10368</v>
      </c>
      <c t="s" s="220" r="B7694">
        <v>6631</v>
      </c>
      <c t="s" s="220" r="C7694">
        <v>10369</v>
      </c>
      <c t="s" s="220" r="D7694">
        <v>10370</v>
      </c>
      <c s="168" r="E7694">
        <v>41336.6195949074</v>
      </c>
      <c s="220" r="F7694"/>
      <c t="s" s="220" r="G7694">
        <v>57</v>
      </c>
      <c s="220" r="H7694"/>
      <c s="220" r="I7694"/>
      <c s="220" r="J7694">
        <v>130950673</v>
      </c>
      <c s="220" r="K7694"/>
      <c t="s" s="17" r="L7694">
        <v>135</v>
      </c>
      <c t="s" s="17" r="M7694">
        <v>6634</v>
      </c>
      <c s="220" r="N7694">
        <v>1</v>
      </c>
      <c s="220" r="O7694">
        <v>23</v>
      </c>
      <c s="220" r="P7694"/>
      <c t="s" s="220" r="Q7694">
        <v>10371</v>
      </c>
      <c t="s" s="17" r="R7694">
        <v>3263</v>
      </c>
    </row>
    <row r="7695">
      <c t="s" s="128" r="A7695">
        <v>10372</v>
      </c>
      <c t="s" s="220" r="B7695">
        <v>6745</v>
      </c>
      <c t="s" s="220" r="C7695">
        <v>10373</v>
      </c>
      <c t="s" s="220" r="D7695">
        <v>10374</v>
      </c>
      <c s="168" r="E7695">
        <v>41336.619224537</v>
      </c>
      <c s="220" r="F7695"/>
      <c t="s" s="220" r="G7695">
        <v>57</v>
      </c>
      <c s="220" r="H7695"/>
      <c s="220" r="I7695"/>
      <c s="220" r="J7695">
        <v>16736568</v>
      </c>
      <c s="220" r="K7695"/>
      <c t="s" s="17" r="L7695">
        <v>116</v>
      </c>
      <c t="s" s="17" r="M7695">
        <v>6747</v>
      </c>
      <c s="220" r="N7695">
        <v>647</v>
      </c>
      <c s="220" r="O7695">
        <v>438</v>
      </c>
      <c s="220" r="P7695">
        <v>3600</v>
      </c>
      <c t="s" s="220" r="Q7695">
        <v>10375</v>
      </c>
      <c t="s" s="17" r="R7695">
        <v>10376</v>
      </c>
    </row>
    <row r="7696">
      <c t="s" s="128" r="A7696">
        <v>10377</v>
      </c>
      <c t="s" s="220" r="B7696">
        <v>1759</v>
      </c>
      <c t="s" s="220" r="C7696">
        <v>10378</v>
      </c>
      <c t="s" s="220" r="D7696">
        <v>10374</v>
      </c>
      <c s="168" r="E7696">
        <v>41336.619224537</v>
      </c>
      <c s="220" r="F7696"/>
      <c t="s" s="220" r="G7696">
        <v>57</v>
      </c>
      <c s="220" r="H7696"/>
      <c s="220" r="I7696"/>
      <c s="220" r="J7696">
        <v>527251402</v>
      </c>
      <c s="220" r="K7696"/>
      <c t="s" s="17" r="L7696">
        <v>74</v>
      </c>
      <c t="s" s="17" r="M7696">
        <v>1762</v>
      </c>
      <c s="220" r="N7696">
        <v>113</v>
      </c>
      <c s="220" r="O7696">
        <v>129</v>
      </c>
      <c s="220" r="P7696">
        <v>3600</v>
      </c>
      <c t="s" s="220" r="Q7696">
        <v>10379</v>
      </c>
      <c t="s" s="17" r="R7696">
        <v>10380</v>
      </c>
    </row>
    <row r="7697">
      <c t="s" s="128" r="A7697">
        <v>10381</v>
      </c>
      <c t="s" s="220" r="B7697">
        <v>3987</v>
      </c>
      <c t="s" s="220" r="C7697">
        <v>10382</v>
      </c>
      <c t="s" s="220" r="D7697">
        <v>10383</v>
      </c>
      <c s="168" r="E7697">
        <v>41336.6189583333</v>
      </c>
      <c s="220" r="F7697"/>
      <c t="s" s="220" r="G7697">
        <v>46</v>
      </c>
      <c s="220" r="H7697"/>
      <c s="220" r="I7697"/>
      <c s="220" r="J7697">
        <v>4235421</v>
      </c>
      <c s="220" r="K7697"/>
      <c t="s" s="17" r="L7697">
        <v>74</v>
      </c>
      <c t="s" s="17" r="M7697">
        <v>3991</v>
      </c>
      <c s="220" r="N7697">
        <v>217</v>
      </c>
      <c s="220" r="O7697">
        <v>109</v>
      </c>
      <c s="220" r="P7697">
        <v>3600</v>
      </c>
      <c t="s" s="220" r="Q7697">
        <v>10384</v>
      </c>
      <c t="s" s="17" r="R7697">
        <v>10385</v>
      </c>
    </row>
    <row r="7698">
      <c t="s" s="128" r="A7698">
        <v>10386</v>
      </c>
      <c t="s" s="220" r="B7698">
        <v>1759</v>
      </c>
      <c t="s" s="220" r="C7698">
        <v>10387</v>
      </c>
      <c t="s" s="220" r="D7698">
        <v>10388</v>
      </c>
      <c s="168" r="E7698">
        <v>41336.6188310185</v>
      </c>
      <c s="220" r="F7698"/>
      <c t="s" s="220" r="G7698">
        <v>57</v>
      </c>
      <c s="220" r="H7698"/>
      <c s="220" r="I7698"/>
      <c s="220" r="J7698">
        <v>527251402</v>
      </c>
      <c s="220" r="K7698"/>
      <c t="s" s="17" r="L7698">
        <v>74</v>
      </c>
      <c t="s" s="17" r="M7698">
        <v>1762</v>
      </c>
      <c s="220" r="N7698">
        <v>113</v>
      </c>
      <c s="220" r="O7698">
        <v>129</v>
      </c>
      <c s="220" r="P7698">
        <v>3600</v>
      </c>
      <c t="s" s="220" r="Q7698">
        <v>10389</v>
      </c>
      <c t="s" s="17" r="R7698">
        <v>5922</v>
      </c>
    </row>
    <row r="7699">
      <c t="s" s="128" r="A7699">
        <v>10390</v>
      </c>
      <c t="s" s="220" r="B7699">
        <v>617</v>
      </c>
      <c t="s" s="220" r="C7699">
        <v>10391</v>
      </c>
      <c t="s" s="220" r="D7699">
        <v>10392</v>
      </c>
      <c s="168" r="E7699">
        <v>41336.6188078704</v>
      </c>
      <c s="220" r="F7699"/>
      <c t="s" s="220" r="G7699">
        <v>57</v>
      </c>
      <c s="220" r="H7699">
        <v>261867800</v>
      </c>
      <c t="s" s="220" r="I7699">
        <v>217</v>
      </c>
      <c s="220" r="J7699">
        <v>238498745</v>
      </c>
      <c t="s" s="220" r="K7699">
        <v>10393</v>
      </c>
      <c t="s" s="17" r="L7699">
        <v>74</v>
      </c>
      <c t="s" s="17" r="M7699">
        <v>620</v>
      </c>
      <c s="220" r="N7699">
        <v>98</v>
      </c>
      <c s="220" r="O7699">
        <v>177</v>
      </c>
      <c s="220" r="P7699">
        <v>3600</v>
      </c>
      <c t="s" s="220" r="Q7699">
        <v>10394</v>
      </c>
      <c t="s" s="17" r="R7699">
        <v>10395</v>
      </c>
    </row>
    <row r="7700">
      <c t="s" s="128" r="A7700">
        <v>10396</v>
      </c>
      <c t="s" s="220" r="B7700">
        <v>10397</v>
      </c>
      <c t="s" s="220" r="C7700">
        <v>10398</v>
      </c>
      <c t="s" s="220" r="D7700">
        <v>10399</v>
      </c>
      <c s="168" r="E7700">
        <v>41336.6187384259</v>
      </c>
      <c s="220" r="F7700"/>
      <c t="s" s="220" r="G7700">
        <v>57</v>
      </c>
      <c s="220" r="H7700"/>
      <c s="220" r="I7700"/>
      <c s="220" r="J7700">
        <v>505879977</v>
      </c>
      <c s="220" r="K7700"/>
      <c t="s" s="17" r="L7700">
        <v>116</v>
      </c>
      <c t="s" s="17" r="M7700">
        <v>10400</v>
      </c>
      <c s="220" r="N7700">
        <v>27</v>
      </c>
      <c s="220" r="O7700">
        <v>93</v>
      </c>
      <c s="220" r="P7700"/>
      <c t="s" s="220" r="Q7700">
        <v>10401</v>
      </c>
      <c t="s" s="17" r="R7700">
        <v>10402</v>
      </c>
    </row>
    <row r="7701">
      <c t="s" s="128" r="A7701">
        <v>10403</v>
      </c>
      <c t="s" s="220" r="B7701">
        <v>10404</v>
      </c>
      <c t="s" s="220" r="C7701">
        <v>10405</v>
      </c>
      <c t="s" s="220" r="D7701">
        <v>10406</v>
      </c>
      <c s="168" r="E7701">
        <v>41336.6186805556</v>
      </c>
      <c s="220" r="F7701"/>
      <c t="s" s="220" r="G7701">
        <v>57</v>
      </c>
      <c s="220" r="H7701"/>
      <c s="220" r="I7701"/>
      <c s="220" r="J7701">
        <v>237691875</v>
      </c>
      <c s="220" r="K7701"/>
      <c t="s" s="17" r="L7701">
        <v>74</v>
      </c>
      <c t="s" s="17" r="M7701">
        <v>10407</v>
      </c>
      <c s="220" r="N7701">
        <v>13</v>
      </c>
      <c s="220" r="O7701">
        <v>67</v>
      </c>
      <c s="220" r="P7701"/>
      <c t="s" s="220" r="Q7701">
        <v>10408</v>
      </c>
      <c t="s" s="17" r="R7701">
        <v>755</v>
      </c>
    </row>
    <row r="7702">
      <c t="s" s="128" r="A7702">
        <v>10409</v>
      </c>
      <c t="s" s="220" r="B7702">
        <v>10410</v>
      </c>
      <c t="s" s="220" r="C7702">
        <v>10411</v>
      </c>
      <c t="s" s="220" r="D7702">
        <v>10412</v>
      </c>
      <c s="168" r="E7702">
        <v>41336.6176388889</v>
      </c>
      <c s="220" r="F7702"/>
      <c t="s" s="220" r="G7702">
        <v>57</v>
      </c>
      <c s="220" r="H7702"/>
      <c s="220" r="I7702"/>
      <c s="220" r="J7702">
        <v>262188753</v>
      </c>
      <c s="220" r="K7702"/>
      <c t="s" s="17" r="L7702">
        <v>228</v>
      </c>
      <c t="s" s="17" r="M7702">
        <v>10413</v>
      </c>
      <c s="220" r="N7702">
        <v>177</v>
      </c>
      <c s="220" r="O7702">
        <v>534</v>
      </c>
      <c s="220" r="P7702"/>
      <c t="s" s="220" r="Q7702">
        <v>10414</v>
      </c>
      <c t="s" s="17" r="R7702">
        <v>10415</v>
      </c>
    </row>
    <row r="7703">
      <c t="s" s="128" r="A7703">
        <v>10416</v>
      </c>
      <c t="s" s="220" r="B7703">
        <v>9403</v>
      </c>
      <c t="s" s="220" r="C7703">
        <v>10417</v>
      </c>
      <c t="s" s="220" r="D7703">
        <v>10418</v>
      </c>
      <c s="168" r="E7703">
        <v>41336.6176273148</v>
      </c>
      <c s="220" r="F7703"/>
      <c t="s" s="220" r="G7703">
        <v>57</v>
      </c>
      <c s="220" r="H7703"/>
      <c s="220" r="I7703"/>
      <c s="220" r="J7703">
        <v>268805828</v>
      </c>
      <c s="220" r="K7703"/>
      <c t="s" s="17" r="L7703">
        <v>116</v>
      </c>
      <c t="s" s="17" r="M7703">
        <v>9406</v>
      </c>
      <c s="220" r="N7703">
        <v>1207</v>
      </c>
      <c s="220" r="O7703">
        <v>877</v>
      </c>
      <c s="220" r="P7703">
        <v>-10800</v>
      </c>
      <c t="s" s="220" r="Q7703">
        <v>10419</v>
      </c>
      <c t="s" s="17" r="R7703">
        <v>10420</v>
      </c>
    </row>
    <row r="7704">
      <c t="s" s="128" r="A7704">
        <v>10421</v>
      </c>
      <c t="s" s="220" r="B7704">
        <v>5673</v>
      </c>
      <c t="s" s="220" r="C7704">
        <v>10422</v>
      </c>
      <c t="s" s="220" r="D7704">
        <v>10423</v>
      </c>
      <c s="168" r="E7704">
        <v>41336.6175347222</v>
      </c>
      <c s="220" r="F7704"/>
      <c t="s" s="220" r="G7704">
        <v>57</v>
      </c>
      <c s="220" r="H7704"/>
      <c s="220" r="I7704"/>
      <c s="220" r="J7704">
        <v>384316976</v>
      </c>
      <c s="220" r="K7704"/>
      <c t="s" s="17" r="L7704">
        <v>228</v>
      </c>
      <c t="s" s="17" r="M7704">
        <v>5675</v>
      </c>
      <c s="220" r="N7704">
        <v>770</v>
      </c>
      <c s="220" r="O7704">
        <v>19</v>
      </c>
      <c s="220" r="P7704">
        <v>3600</v>
      </c>
      <c t="s" s="220" r="Q7704">
        <v>10424</v>
      </c>
      <c t="s" s="17" r="R7704">
        <v>10425</v>
      </c>
    </row>
    <row r="7705">
      <c t="s" s="128" r="A7705">
        <v>10426</v>
      </c>
      <c t="s" s="220" r="B7705">
        <v>364</v>
      </c>
      <c t="s" s="220" r="C7705">
        <v>10427</v>
      </c>
      <c t="s" s="220" r="D7705">
        <v>10428</v>
      </c>
      <c s="168" r="E7705">
        <v>41336.617337963</v>
      </c>
      <c s="220" r="F7705"/>
      <c t="s" s="220" r="G7705">
        <v>57</v>
      </c>
      <c s="220" r="H7705"/>
      <c s="220" r="I7705"/>
      <c s="220" r="J7705">
        <v>214662250</v>
      </c>
      <c s="220" r="K7705"/>
      <c t="s" s="17" r="L7705">
        <v>127</v>
      </c>
      <c t="s" s="17" r="M7705">
        <v>368</v>
      </c>
      <c s="220" r="N7705">
        <v>99</v>
      </c>
      <c s="220" r="O7705">
        <v>431</v>
      </c>
      <c s="220" r="P7705">
        <v>3600</v>
      </c>
      <c t="s" s="220" r="Q7705">
        <v>10429</v>
      </c>
      <c t="s" s="17" r="R7705">
        <v>10430</v>
      </c>
    </row>
    <row r="7706">
      <c t="s" s="128" r="A7706">
        <v>10431</v>
      </c>
      <c t="s" s="220" r="B7706">
        <v>8022</v>
      </c>
      <c t="s" s="220" r="C7706">
        <v>10432</v>
      </c>
      <c t="s" s="220" r="D7706">
        <v>10433</v>
      </c>
      <c s="168" r="E7706">
        <v>41336.6170138889</v>
      </c>
      <c s="220" r="F7706"/>
      <c t="s" s="220" r="G7706">
        <v>57</v>
      </c>
      <c s="220" r="H7706"/>
      <c s="220" r="I7706"/>
      <c s="220" r="J7706">
        <v>775588658</v>
      </c>
      <c s="220" r="K7706"/>
      <c t="s" s="17" r="L7706">
        <v>74</v>
      </c>
      <c t="s" s="17" r="M7706">
        <v>8025</v>
      </c>
      <c s="220" r="N7706">
        <v>29</v>
      </c>
      <c s="220" r="O7706">
        <v>151</v>
      </c>
      <c s="220" r="P7706">
        <v>3600</v>
      </c>
      <c t="s" s="220" r="Q7706">
        <v>10434</v>
      </c>
      <c t="s" s="17" r="R7706">
        <v>10435</v>
      </c>
    </row>
    <row r="7707">
      <c t="s" s="128" r="A7707">
        <v>10436</v>
      </c>
      <c t="s" s="220" r="B7707">
        <v>918</v>
      </c>
      <c t="s" s="220" r="C7707">
        <v>10437</v>
      </c>
      <c t="s" s="220" r="D7707">
        <v>10438</v>
      </c>
      <c s="168" r="E7707">
        <v>41336.6169791667</v>
      </c>
      <c s="220" r="F7707"/>
      <c t="s" s="220" r="G7707">
        <v>57</v>
      </c>
      <c s="220" r="H7707"/>
      <c s="220" r="I7707"/>
      <c s="220" r="J7707">
        <v>1096196947</v>
      </c>
      <c s="220" r="K7707"/>
      <c t="s" s="17" r="L7707">
        <v>74</v>
      </c>
      <c t="s" s="17" r="M7707">
        <v>957</v>
      </c>
      <c s="220" r="N7707">
        <v>119</v>
      </c>
      <c s="220" r="O7707">
        <v>460</v>
      </c>
      <c s="220" r="P7707"/>
      <c t="s" s="220" r="Q7707">
        <v>10439</v>
      </c>
      <c t="s" s="17" r="R7707">
        <v>10440</v>
      </c>
    </row>
    <row r="7708">
      <c t="s" s="128" r="A7708">
        <v>10441</v>
      </c>
      <c t="s" s="220" r="B7708">
        <v>1125</v>
      </c>
      <c t="s" s="220" r="C7708">
        <v>10442</v>
      </c>
      <c t="s" s="220" r="D7708">
        <v>10443</v>
      </c>
      <c s="168" r="E7708">
        <v>41336.6167939815</v>
      </c>
      <c s="220" r="F7708"/>
      <c t="s" s="220" r="G7708">
        <v>57</v>
      </c>
      <c s="220" r="H7708"/>
      <c s="220" r="I7708"/>
      <c s="220" r="J7708">
        <v>1074353845</v>
      </c>
      <c s="220" r="K7708"/>
      <c t="s" s="17" r="L7708">
        <v>116</v>
      </c>
      <c t="s" s="17" r="M7708">
        <v>1128</v>
      </c>
      <c s="220" r="N7708">
        <v>390</v>
      </c>
      <c s="220" r="O7708">
        <v>27</v>
      </c>
      <c s="220" r="P7708">
        <v>3600</v>
      </c>
      <c t="s" s="220" r="Q7708">
        <v>10444</v>
      </c>
      <c t="s" s="17" r="R7708">
        <v>10445</v>
      </c>
    </row>
    <row r="7709">
      <c t="s" s="128" r="A7709">
        <v>10446</v>
      </c>
      <c t="s" s="220" r="B7709">
        <v>2287</v>
      </c>
      <c t="s" s="220" r="C7709">
        <v>10447</v>
      </c>
      <c t="s" s="220" r="D7709">
        <v>10448</v>
      </c>
      <c s="168" r="E7709">
        <v>41336.6164351852</v>
      </c>
      <c s="220" r="F7709"/>
      <c t="s" s="220" r="G7709">
        <v>46</v>
      </c>
      <c s="220" r="H7709"/>
      <c s="220" r="I7709"/>
      <c s="220" r="J7709">
        <v>14461032</v>
      </c>
      <c s="220" r="K7709"/>
      <c t="s" s="17" r="L7709">
        <v>74</v>
      </c>
      <c t="s" s="17" r="M7709">
        <v>2292</v>
      </c>
      <c s="220" r="N7709">
        <v>5043</v>
      </c>
      <c s="220" r="O7709">
        <v>1996</v>
      </c>
      <c s="220" r="P7709">
        <v>-28800</v>
      </c>
      <c t="s" s="220" r="Q7709">
        <v>10449</v>
      </c>
      <c t="s" s="17" r="R7709">
        <v>10450</v>
      </c>
    </row>
    <row r="7710">
      <c t="s" s="128" r="A7710">
        <v>10451</v>
      </c>
      <c t="s" s="220" r="B7710">
        <v>634</v>
      </c>
      <c t="s" s="220" r="C7710">
        <v>10452</v>
      </c>
      <c t="s" s="220" r="D7710">
        <v>10453</v>
      </c>
      <c s="168" r="E7710">
        <v>41336.6164236111</v>
      </c>
      <c s="220" r="F7710"/>
      <c t="s" s="220" r="G7710">
        <v>46</v>
      </c>
      <c s="220" r="H7710">
        <v>19401778</v>
      </c>
      <c t="s" s="220" r="I7710">
        <v>10454</v>
      </c>
      <c s="220" r="J7710">
        <v>53034800</v>
      </c>
      <c s="220" r="K7710"/>
      <c t="s" s="17" r="L7710">
        <v>74</v>
      </c>
      <c t="s" s="17" r="M7710">
        <v>637</v>
      </c>
      <c s="220" r="N7710">
        <v>367</v>
      </c>
      <c s="220" r="O7710">
        <v>425</v>
      </c>
      <c s="220" r="P7710">
        <v>-10800</v>
      </c>
      <c t="s" s="220" r="Q7710">
        <v>10455</v>
      </c>
      <c t="s" s="17" r="R7710">
        <v>10456</v>
      </c>
    </row>
    <row r="7711">
      <c t="s" s="128" r="A7711">
        <v>10457</v>
      </c>
      <c t="s" s="220" r="B7711">
        <v>217</v>
      </c>
      <c t="s" s="220" r="C7711">
        <v>10458</v>
      </c>
      <c t="s" s="220" r="D7711">
        <v>10459</v>
      </c>
      <c s="168" r="E7711">
        <v>41336.6163888889</v>
      </c>
      <c s="220" r="F7711"/>
      <c t="s" s="220" r="G7711">
        <v>57</v>
      </c>
      <c s="220" r="H7711">
        <v>6421942</v>
      </c>
      <c t="s" s="220" r="I7711">
        <v>5288</v>
      </c>
      <c s="220" r="J7711">
        <v>261867800</v>
      </c>
      <c t="s" s="220" r="K7711">
        <v>10460</v>
      </c>
      <c t="s" s="17" r="L7711">
        <v>228</v>
      </c>
      <c t="s" s="17" r="M7711">
        <v>221</v>
      </c>
      <c s="220" r="N7711">
        <v>254</v>
      </c>
      <c s="220" r="O7711">
        <v>325</v>
      </c>
      <c s="220" r="P7711">
        <v>3600</v>
      </c>
      <c t="s" s="220" r="Q7711">
        <v>10461</v>
      </c>
      <c t="s" s="17" r="R7711">
        <v>10462</v>
      </c>
    </row>
    <row r="7712">
      <c t="s" s="128" r="A7712">
        <v>10463</v>
      </c>
      <c t="s" s="220" r="B7712">
        <v>3964</v>
      </c>
      <c t="s" s="220" r="C7712">
        <v>10464</v>
      </c>
      <c t="s" s="220" r="D7712">
        <v>10465</v>
      </c>
      <c s="168" r="E7712">
        <v>41336.6163310185</v>
      </c>
      <c s="220" r="F7712"/>
      <c t="s" s="220" r="G7712">
        <v>57</v>
      </c>
      <c s="220" r="H7712">
        <v>38639438</v>
      </c>
      <c t="s" s="220" r="I7712">
        <v>2934</v>
      </c>
      <c s="220" r="J7712">
        <v>1066088496</v>
      </c>
      <c t="s" s="220" r="K7712">
        <v>10466</v>
      </c>
      <c t="s" s="17" r="L7712">
        <v>74</v>
      </c>
      <c t="s" s="17" r="M7712">
        <v>3967</v>
      </c>
      <c s="220" r="N7712">
        <v>16</v>
      </c>
      <c s="220" r="O7712">
        <v>299</v>
      </c>
      <c s="220" r="P7712"/>
      <c t="s" s="220" r="Q7712">
        <v>10467</v>
      </c>
      <c t="s" s="17" r="R7712">
        <v>10468</v>
      </c>
    </row>
    <row r="7713">
      <c t="s" s="128" r="A7713">
        <v>10469</v>
      </c>
      <c t="s" s="220" r="B7713">
        <v>7935</v>
      </c>
      <c t="s" s="220" r="C7713">
        <v>10470</v>
      </c>
      <c t="s" s="220" r="D7713">
        <v>10471</v>
      </c>
      <c s="168" r="E7713">
        <v>41336.6162384259</v>
      </c>
      <c s="220" r="F7713"/>
      <c t="s" s="220" r="G7713">
        <v>57</v>
      </c>
      <c s="220" r="H7713"/>
      <c s="220" r="I7713"/>
      <c s="220" r="J7713">
        <v>154869468</v>
      </c>
      <c s="220" r="K7713"/>
      <c t="s" s="17" r="L7713">
        <v>7937</v>
      </c>
      <c t="s" s="17" r="M7713">
        <v>7938</v>
      </c>
      <c s="220" r="N7713">
        <v>1007</v>
      </c>
      <c s="220" r="O7713">
        <v>748</v>
      </c>
      <c s="220" r="P7713">
        <v>3600</v>
      </c>
      <c t="s" s="220" r="Q7713">
        <v>10472</v>
      </c>
      <c t="s" s="17" r="R7713">
        <v>10473</v>
      </c>
    </row>
    <row r="7714">
      <c t="s" s="128" r="A7714">
        <v>10474</v>
      </c>
      <c t="s" s="220" r="B7714">
        <v>2448</v>
      </c>
      <c t="s" s="220" r="C7714">
        <v>10475</v>
      </c>
      <c t="s" s="220" r="D7714">
        <v>10476</v>
      </c>
      <c s="168" r="E7714">
        <v>41336.6162268518</v>
      </c>
      <c s="220" r="F7714"/>
      <c t="s" s="220" r="G7714">
        <v>57</v>
      </c>
      <c s="220" r="H7714"/>
      <c s="220" r="I7714"/>
      <c s="220" r="J7714">
        <v>26206046</v>
      </c>
      <c s="220" r="K7714"/>
      <c t="s" s="17" r="L7714">
        <v>228</v>
      </c>
      <c t="s" s="17" r="M7714">
        <v>3267</v>
      </c>
      <c s="220" r="N7714">
        <v>1261</v>
      </c>
      <c s="220" r="O7714">
        <v>910</v>
      </c>
      <c s="220" r="P7714">
        <v>3600</v>
      </c>
      <c t="s" s="220" r="Q7714">
        <v>10477</v>
      </c>
      <c t="s" s="17" r="R7714">
        <v>10478</v>
      </c>
    </row>
    <row r="7715">
      <c t="s" s="128" r="A7715">
        <v>10479</v>
      </c>
      <c t="s" s="220" r="B7715">
        <v>757</v>
      </c>
      <c t="s" s="220" r="C7715">
        <v>10480</v>
      </c>
      <c t="s" s="220" r="D7715">
        <v>10481</v>
      </c>
      <c s="168" r="E7715">
        <v>41336.6160300926</v>
      </c>
      <c s="220" r="F7715"/>
      <c t="s" s="220" r="G7715">
        <v>57</v>
      </c>
      <c s="220" r="H7715"/>
      <c s="220" r="I7715"/>
      <c s="220" r="J7715">
        <v>730737896</v>
      </c>
      <c s="220" r="K7715"/>
      <c t="s" s="17" r="L7715">
        <v>74</v>
      </c>
      <c t="s" s="17" r="M7715">
        <v>759</v>
      </c>
      <c s="220" r="N7715">
        <v>256</v>
      </c>
      <c s="220" r="O7715">
        <v>188</v>
      </c>
      <c s="220" r="P7715"/>
      <c t="s" s="220" r="Q7715">
        <v>10482</v>
      </c>
      <c t="s" s="17" r="R7715">
        <v>10483</v>
      </c>
    </row>
    <row r="7716">
      <c t="s" s="128" r="A7716">
        <v>10484</v>
      </c>
      <c t="s" s="220" r="B7716">
        <v>3964</v>
      </c>
      <c t="s" s="220" r="C7716">
        <v>10485</v>
      </c>
      <c t="s" s="220" r="D7716">
        <v>10486</v>
      </c>
      <c s="168" r="E7716">
        <v>41336.6159143518</v>
      </c>
      <c s="220" r="F7716"/>
      <c t="s" s="220" r="G7716">
        <v>57</v>
      </c>
      <c s="220" r="H7716"/>
      <c s="220" r="I7716"/>
      <c s="220" r="J7716">
        <v>1066088496</v>
      </c>
      <c s="220" r="K7716"/>
      <c t="s" s="17" r="L7716">
        <v>74</v>
      </c>
      <c t="s" s="17" r="M7716">
        <v>3967</v>
      </c>
      <c s="220" r="N7716">
        <v>16</v>
      </c>
      <c s="220" r="O7716">
        <v>299</v>
      </c>
      <c s="220" r="P7716"/>
      <c t="s" s="220" r="Q7716">
        <v>10487</v>
      </c>
      <c t="s" s="17" r="R7716">
        <v>1389</v>
      </c>
    </row>
    <row r="7717">
      <c t="s" s="128" r="A7717">
        <v>10488</v>
      </c>
      <c t="s" s="220" r="B7717">
        <v>2466</v>
      </c>
      <c t="s" s="220" r="C7717">
        <v>10489</v>
      </c>
      <c t="s" s="220" r="D7717">
        <v>10490</v>
      </c>
      <c s="168" r="E7717">
        <v>41336.615775463</v>
      </c>
      <c s="220" r="F7717"/>
      <c t="s" s="220" r="G7717">
        <v>46</v>
      </c>
      <c s="220" r="H7717"/>
      <c s="220" r="I7717"/>
      <c s="220" r="J7717">
        <v>34893663</v>
      </c>
      <c s="220" r="K7717"/>
      <c t="s" s="17" r="L7717">
        <v>74</v>
      </c>
      <c t="s" s="17" r="M7717">
        <v>2469</v>
      </c>
      <c s="220" r="N7717">
        <v>4791</v>
      </c>
      <c s="220" r="O7717">
        <v>4133</v>
      </c>
      <c s="220" r="P7717">
        <v>-10800</v>
      </c>
      <c t="s" s="220" r="Q7717">
        <v>10491</v>
      </c>
      <c t="s" s="17" r="R7717">
        <v>10492</v>
      </c>
    </row>
    <row r="7718">
      <c t="s" s="128" r="A7718">
        <v>10460</v>
      </c>
      <c t="s" s="220" r="B7718">
        <v>5288</v>
      </c>
      <c t="s" s="220" r="C7718">
        <v>10493</v>
      </c>
      <c t="s" s="220" r="D7718">
        <v>10494</v>
      </c>
      <c s="168" r="E7718">
        <v>41336.6156018518</v>
      </c>
      <c s="220" r="F7718"/>
      <c t="s" s="220" r="G7718">
        <v>57</v>
      </c>
      <c s="220" r="H7718">
        <v>261867800</v>
      </c>
      <c t="s" s="220" r="I7718">
        <v>217</v>
      </c>
      <c s="220" r="J7718">
        <v>6421942</v>
      </c>
      <c t="s" s="220" r="K7718">
        <v>10495</v>
      </c>
      <c t="s" s="17" r="L7718">
        <v>228</v>
      </c>
      <c t="s" s="17" r="M7718">
        <v>5321</v>
      </c>
      <c s="220" r="N7718">
        <v>277</v>
      </c>
      <c s="220" r="O7718">
        <v>570</v>
      </c>
      <c s="220" r="P7718">
        <v>3600</v>
      </c>
      <c t="s" s="220" r="Q7718">
        <v>10496</v>
      </c>
      <c t="s" s="17" r="R7718">
        <v>10497</v>
      </c>
    </row>
    <row r="7719">
      <c t="s" s="128" r="A7719">
        <v>10498</v>
      </c>
      <c t="s" s="220" r="B7719">
        <v>1251</v>
      </c>
      <c t="s" s="220" r="C7719">
        <v>10499</v>
      </c>
      <c t="s" s="220" r="D7719">
        <v>10500</v>
      </c>
      <c s="168" r="E7719">
        <v>41336.6155324074</v>
      </c>
      <c s="220" r="F7719"/>
      <c t="s" s="220" r="G7719">
        <v>57</v>
      </c>
      <c s="220" r="H7719"/>
      <c s="220" r="I7719"/>
      <c s="220" r="J7719">
        <v>20993143</v>
      </c>
      <c s="220" r="K7719"/>
      <c t="s" s="17" r="L7719">
        <v>135</v>
      </c>
      <c t="s" s="17" r="M7719">
        <v>1329</v>
      </c>
      <c s="220" r="N7719">
        <v>1034</v>
      </c>
      <c s="220" r="O7719">
        <v>801</v>
      </c>
      <c s="220" r="P7719">
        <v>3600</v>
      </c>
      <c t="s" s="220" r="Q7719">
        <v>10501</v>
      </c>
      <c t="s" s="17" r="R7719">
        <v>2423</v>
      </c>
    </row>
    <row r="7720">
      <c t="s" s="128" r="A7720">
        <v>10502</v>
      </c>
      <c t="s" s="220" r="B7720">
        <v>3817</v>
      </c>
      <c t="s" s="220" r="C7720">
        <v>10503</v>
      </c>
      <c t="s" s="220" r="D7720">
        <v>10504</v>
      </c>
      <c s="168" r="E7720">
        <v>41336.615150463</v>
      </c>
      <c s="220" r="F7720"/>
      <c t="s" s="220" r="G7720">
        <v>57</v>
      </c>
      <c s="220" r="H7720"/>
      <c s="220" r="I7720"/>
      <c s="220" r="J7720">
        <v>153053540</v>
      </c>
      <c s="220" r="K7720"/>
      <c t="s" s="17" r="L7720">
        <v>116</v>
      </c>
      <c t="s" s="17" r="M7720">
        <v>4037</v>
      </c>
      <c s="220" r="N7720">
        <v>3093</v>
      </c>
      <c s="220" r="O7720">
        <v>527</v>
      </c>
      <c s="220" r="P7720"/>
      <c t="s" s="220" r="Q7720">
        <v>10505</v>
      </c>
      <c t="s" s="17" r="R7720">
        <v>3263</v>
      </c>
    </row>
    <row r="7721">
      <c t="s" s="128" r="A7721">
        <v>10506</v>
      </c>
      <c t="s" s="220" r="B7721">
        <v>757</v>
      </c>
      <c t="s" s="220" r="C7721">
        <v>10507</v>
      </c>
      <c t="s" s="220" r="D7721">
        <v>10508</v>
      </c>
      <c s="168" r="E7721">
        <v>41336.6151273148</v>
      </c>
      <c s="220" r="F7721"/>
      <c t="s" s="220" r="G7721">
        <v>57</v>
      </c>
      <c s="220" r="H7721"/>
      <c s="220" r="I7721"/>
      <c s="220" r="J7721">
        <v>730737896</v>
      </c>
      <c s="220" r="K7721"/>
      <c t="s" s="17" r="L7721">
        <v>74</v>
      </c>
      <c t="s" s="17" r="M7721">
        <v>759</v>
      </c>
      <c s="220" r="N7721">
        <v>256</v>
      </c>
      <c s="220" r="O7721">
        <v>188</v>
      </c>
      <c s="220" r="P7721"/>
      <c t="s" s="220" r="Q7721">
        <v>10509</v>
      </c>
      <c t="s" s="17" r="R7721">
        <v>10510</v>
      </c>
    </row>
    <row r="7722">
      <c t="s" s="128" r="A7722">
        <v>10495</v>
      </c>
      <c t="s" s="220" r="B7722">
        <v>217</v>
      </c>
      <c t="s" s="220" r="C7722">
        <v>10511</v>
      </c>
      <c t="s" s="220" r="D7722">
        <v>10512</v>
      </c>
      <c s="168" r="E7722">
        <v>41336.6148148148</v>
      </c>
      <c s="220" r="F7722"/>
      <c t="s" s="220" r="G7722">
        <v>57</v>
      </c>
      <c s="220" r="H7722">
        <v>6421942</v>
      </c>
      <c t="s" s="220" r="I7722">
        <v>5288</v>
      </c>
      <c s="220" r="J7722">
        <v>261867800</v>
      </c>
      <c t="s" s="220" r="K7722">
        <v>10513</v>
      </c>
      <c t="s" s="17" r="L7722">
        <v>228</v>
      </c>
      <c t="s" s="17" r="M7722">
        <v>221</v>
      </c>
      <c s="220" r="N7722">
        <v>254</v>
      </c>
      <c s="220" r="O7722">
        <v>325</v>
      </c>
      <c s="220" r="P7722">
        <v>3600</v>
      </c>
      <c t="s" s="220" r="Q7722">
        <v>10514</v>
      </c>
      <c t="s" s="17" r="R7722">
        <v>10515</v>
      </c>
    </row>
    <row r="7723">
      <c t="s" s="128" r="A7723">
        <v>10516</v>
      </c>
      <c t="s" s="220" r="B7723">
        <v>1759</v>
      </c>
      <c t="s" s="220" r="C7723">
        <v>10517</v>
      </c>
      <c t="s" s="220" r="D7723">
        <v>10518</v>
      </c>
      <c s="168" r="E7723">
        <v>41336.6147453704</v>
      </c>
      <c s="220" r="F7723"/>
      <c t="s" s="220" r="G7723">
        <v>57</v>
      </c>
      <c s="220" r="H7723"/>
      <c s="220" r="I7723"/>
      <c s="220" r="J7723">
        <v>527251402</v>
      </c>
      <c s="220" r="K7723"/>
      <c t="s" s="17" r="L7723">
        <v>74</v>
      </c>
      <c t="s" s="17" r="M7723">
        <v>1762</v>
      </c>
      <c s="220" r="N7723">
        <v>113</v>
      </c>
      <c s="220" r="O7723">
        <v>129</v>
      </c>
      <c s="220" r="P7723">
        <v>3600</v>
      </c>
      <c t="s" s="220" r="Q7723">
        <v>10519</v>
      </c>
      <c t="s" s="17" r="R7723">
        <v>1835</v>
      </c>
    </row>
    <row r="7724">
      <c t="s" s="128" r="A7724">
        <v>10513</v>
      </c>
      <c t="s" s="220" r="B7724">
        <v>5288</v>
      </c>
      <c t="s" s="220" r="C7724">
        <v>10520</v>
      </c>
      <c t="s" s="220" r="D7724">
        <v>10521</v>
      </c>
      <c s="168" r="E7724">
        <v>41336.6143287037</v>
      </c>
      <c s="220" r="F7724"/>
      <c t="s" s="220" r="G7724">
        <v>57</v>
      </c>
      <c s="220" r="H7724">
        <v>261867800</v>
      </c>
      <c t="s" s="220" r="I7724">
        <v>217</v>
      </c>
      <c s="220" r="J7724">
        <v>6421942</v>
      </c>
      <c t="s" s="220" r="K7724">
        <v>10522</v>
      </c>
      <c t="s" s="17" r="L7724">
        <v>228</v>
      </c>
      <c t="s" s="17" r="M7724">
        <v>5321</v>
      </c>
      <c s="220" r="N7724">
        <v>277</v>
      </c>
      <c s="220" r="O7724">
        <v>570</v>
      </c>
      <c s="220" r="P7724">
        <v>3600</v>
      </c>
      <c t="s" s="220" r="Q7724">
        <v>10523</v>
      </c>
      <c t="s" s="17" r="R7724">
        <v>10524</v>
      </c>
    </row>
    <row r="7725">
      <c t="s" s="128" r="A7725">
        <v>10525</v>
      </c>
      <c t="s" s="220" r="B7725">
        <v>10526</v>
      </c>
      <c t="s" s="220" r="C7725">
        <v>10527</v>
      </c>
      <c t="s" s="220" r="D7725">
        <v>10521</v>
      </c>
      <c s="168" r="E7725">
        <v>41336.6143287037</v>
      </c>
      <c s="220" r="F7725"/>
      <c t="s" s="220" r="G7725">
        <v>46</v>
      </c>
      <c s="220" r="H7725"/>
      <c s="220" r="I7725"/>
      <c s="220" r="J7725">
        <v>14379131</v>
      </c>
      <c s="220" r="K7725"/>
      <c t="s" s="17" r="L7725">
        <v>135</v>
      </c>
      <c t="s" s="17" r="M7725">
        <v>10528</v>
      </c>
      <c s="220" r="N7725">
        <v>219</v>
      </c>
      <c s="220" r="O7725">
        <v>226</v>
      </c>
      <c s="220" r="P7725">
        <v>3600</v>
      </c>
      <c t="s" s="220" r="Q7725">
        <v>10529</v>
      </c>
      <c t="s" s="17" r="R7725">
        <v>10530</v>
      </c>
    </row>
    <row r="7726">
      <c t="s" s="128" r="A7726">
        <v>10522</v>
      </c>
      <c t="s" s="220" r="B7726">
        <v>217</v>
      </c>
      <c t="s" s="220" r="C7726">
        <v>10531</v>
      </c>
      <c t="s" s="220" r="D7726">
        <v>10532</v>
      </c>
      <c s="168" r="E7726">
        <v>41336.6139236111</v>
      </c>
      <c s="220" r="F7726"/>
      <c t="s" s="220" r="G7726">
        <v>57</v>
      </c>
      <c s="220" r="H7726"/>
      <c s="220" r="I7726"/>
      <c s="220" r="J7726">
        <v>261867800</v>
      </c>
      <c s="220" r="K7726"/>
      <c t="s" s="17" r="L7726">
        <v>228</v>
      </c>
      <c t="s" s="17" r="M7726">
        <v>221</v>
      </c>
      <c s="220" r="N7726">
        <v>254</v>
      </c>
      <c s="220" r="O7726">
        <v>325</v>
      </c>
      <c s="220" r="P7726">
        <v>3600</v>
      </c>
      <c t="s" s="220" r="Q7726">
        <v>10533</v>
      </c>
      <c t="s" s="17" r="R7726">
        <v>10534</v>
      </c>
    </row>
    <row r="7727">
      <c t="s" s="128" r="A7727">
        <v>10535</v>
      </c>
      <c t="s" s="220" r="B7727">
        <v>1049</v>
      </c>
      <c t="s" s="220" r="C7727">
        <v>10536</v>
      </c>
      <c t="s" s="220" r="D7727">
        <v>10537</v>
      </c>
      <c s="168" r="E7727">
        <v>41336.6137847222</v>
      </c>
      <c s="220" r="F7727"/>
      <c t="s" s="220" r="G7727">
        <v>57</v>
      </c>
      <c s="220" r="H7727"/>
      <c s="220" r="I7727"/>
      <c s="220" r="J7727">
        <v>1212669223</v>
      </c>
      <c s="220" r="K7727"/>
      <c t="s" s="17" r="L7727">
        <v>116</v>
      </c>
      <c t="s" s="17" r="M7727">
        <v>1169</v>
      </c>
      <c s="220" r="N7727">
        <v>708</v>
      </c>
      <c s="220" r="O7727">
        <v>84</v>
      </c>
      <c s="220" r="P7727"/>
      <c t="s" s="220" r="Q7727">
        <v>10538</v>
      </c>
      <c t="s" s="17" r="R7727">
        <v>2423</v>
      </c>
    </row>
    <row r="7728">
      <c t="s" s="128" r="A7728">
        <v>10539</v>
      </c>
      <c t="s" s="220" r="B7728">
        <v>3046</v>
      </c>
      <c t="s" s="220" r="C7728">
        <v>10540</v>
      </c>
      <c t="s" s="220" r="D7728">
        <v>10541</v>
      </c>
      <c s="168" r="E7728">
        <v>41336.6135648148</v>
      </c>
      <c s="220" r="F7728"/>
      <c t="s" s="220" r="G7728">
        <v>57</v>
      </c>
      <c s="220" r="H7728">
        <v>527251402</v>
      </c>
      <c t="s" s="220" r="I7728">
        <v>1759</v>
      </c>
      <c s="220" r="J7728">
        <v>210957275</v>
      </c>
      <c t="s" s="220" r="K7728">
        <v>10542</v>
      </c>
      <c t="s" s="17" r="L7728">
        <v>74</v>
      </c>
      <c t="s" s="17" r="M7728">
        <v>3049</v>
      </c>
      <c s="220" r="N7728">
        <v>131</v>
      </c>
      <c s="220" r="O7728">
        <v>134</v>
      </c>
      <c s="220" r="P7728">
        <v>3600</v>
      </c>
      <c t="s" s="220" r="Q7728">
        <v>10543</v>
      </c>
      <c t="s" s="17" r="R7728">
        <v>10544</v>
      </c>
    </row>
    <row r="7729">
      <c t="s" s="128" r="A7729">
        <v>10545</v>
      </c>
      <c t="s" s="220" r="B7729">
        <v>9065</v>
      </c>
      <c t="s" s="220" r="C7729">
        <v>10546</v>
      </c>
      <c t="s" s="220" r="D7729">
        <v>10547</v>
      </c>
      <c s="168" r="E7729">
        <v>41336.6129398148</v>
      </c>
      <c s="220" r="F7729"/>
      <c t="s" s="220" r="G7729">
        <v>46</v>
      </c>
      <c s="220" r="H7729"/>
      <c s="220" r="I7729"/>
      <c s="220" r="J7729">
        <v>23182103</v>
      </c>
      <c s="220" r="K7729"/>
      <c t="s" s="17" r="L7729">
        <v>74</v>
      </c>
      <c t="s" s="17" r="M7729">
        <v>9068</v>
      </c>
      <c s="220" r="N7729">
        <v>1870</v>
      </c>
      <c s="220" r="O7729">
        <v>543</v>
      </c>
      <c s="220" r="P7729">
        <v>3600</v>
      </c>
      <c t="s" s="220" r="Q7729">
        <v>10548</v>
      </c>
      <c t="s" s="17" r="R7729">
        <v>10549</v>
      </c>
    </row>
    <row r="7730">
      <c t="s" s="128" r="A7730">
        <v>10550</v>
      </c>
      <c t="s" s="220" r="B7730">
        <v>5288</v>
      </c>
      <c t="s" s="220" r="C7730">
        <v>10551</v>
      </c>
      <c t="s" s="220" r="D7730">
        <v>10552</v>
      </c>
      <c s="168" r="E7730">
        <v>41336.6129282407</v>
      </c>
      <c s="220" r="F7730"/>
      <c t="s" s="220" r="G7730">
        <v>57</v>
      </c>
      <c s="220" r="H7730">
        <v>493268912</v>
      </c>
      <c t="s" s="220" r="I7730">
        <v>3404</v>
      </c>
      <c s="220" r="J7730">
        <v>6421942</v>
      </c>
      <c t="s" s="220" r="K7730">
        <v>10553</v>
      </c>
      <c t="s" s="17" r="L7730">
        <v>228</v>
      </c>
      <c t="s" s="17" r="M7730">
        <v>5321</v>
      </c>
      <c s="220" r="N7730">
        <v>277</v>
      </c>
      <c s="220" r="O7730">
        <v>570</v>
      </c>
      <c s="220" r="P7730">
        <v>3600</v>
      </c>
      <c t="s" s="220" r="Q7730">
        <v>10554</v>
      </c>
      <c t="s" s="17" r="R7730">
        <v>10555</v>
      </c>
    </row>
    <row r="7731">
      <c t="s" s="128" r="A7731">
        <v>10556</v>
      </c>
      <c t="s" s="220" r="B7731">
        <v>602</v>
      </c>
      <c t="s" s="220" r="C7731">
        <v>10557</v>
      </c>
      <c t="s" s="220" r="D7731">
        <v>10558</v>
      </c>
      <c s="168" r="E7731">
        <v>41336.6127777778</v>
      </c>
      <c s="220" r="F7731"/>
      <c t="s" s="220" r="G7731">
        <v>57</v>
      </c>
      <c s="220" r="H7731"/>
      <c s="220" r="I7731"/>
      <c s="220" r="J7731">
        <v>518514381</v>
      </c>
      <c s="220" r="K7731"/>
      <c t="s" s="17" r="L7731">
        <v>605</v>
      </c>
      <c t="s" s="17" r="M7731">
        <v>606</v>
      </c>
      <c s="220" r="N7731">
        <v>267</v>
      </c>
      <c s="220" r="O7731">
        <v>452</v>
      </c>
      <c s="220" r="P7731">
        <v>3600</v>
      </c>
      <c t="s" s="220" r="Q7731">
        <v>10559</v>
      </c>
      <c t="s" s="17" r="R7731">
        <v>143</v>
      </c>
    </row>
    <row r="7732">
      <c t="s" s="128" r="A7732">
        <v>10560</v>
      </c>
      <c t="s" s="220" r="B7732">
        <v>1954</v>
      </c>
      <c t="s" s="220" r="C7732">
        <v>10561</v>
      </c>
      <c t="s" s="220" r="D7732">
        <v>10562</v>
      </c>
      <c s="168" r="E7732">
        <v>41336.6125347222</v>
      </c>
      <c s="220" r="F7732"/>
      <c t="s" s="220" r="G7732">
        <v>57</v>
      </c>
      <c s="220" r="H7732"/>
      <c s="220" r="I7732"/>
      <c s="220" r="J7732">
        <v>14342072</v>
      </c>
      <c s="220" r="K7732"/>
      <c t="s" s="17" r="L7732">
        <v>228</v>
      </c>
      <c t="s" s="17" r="M7732">
        <v>1957</v>
      </c>
      <c s="220" r="N7732">
        <v>3639</v>
      </c>
      <c s="220" r="O7732">
        <v>194</v>
      </c>
      <c s="220" r="P7732">
        <v>3600</v>
      </c>
      <c t="s" s="220" r="Q7732">
        <v>10563</v>
      </c>
      <c t="s" s="17" r="R7732">
        <v>10564</v>
      </c>
    </row>
    <row r="7733">
      <c t="s" s="128" r="A7733">
        <v>10565</v>
      </c>
      <c t="s" s="220" r="B7733">
        <v>307</v>
      </c>
      <c t="s" s="220" r="C7733">
        <v>10566</v>
      </c>
      <c t="s" s="220" r="D7733">
        <v>10567</v>
      </c>
      <c s="168" r="E7733">
        <v>41336.6123726852</v>
      </c>
      <c s="220" r="F7733"/>
      <c t="s" s="220" r="G7733">
        <v>57</v>
      </c>
      <c s="220" r="H7733">
        <v>238287811</v>
      </c>
      <c t="s" s="220" r="I7733">
        <v>1071</v>
      </c>
      <c s="220" r="J7733">
        <v>252141965</v>
      </c>
      <c t="s" s="220" r="K7733">
        <v>10568</v>
      </c>
      <c t="s" s="17" r="L7733">
        <v>116</v>
      </c>
      <c t="s" s="17" r="M7733">
        <v>310</v>
      </c>
      <c s="220" r="N7733">
        <v>681</v>
      </c>
      <c s="220" r="O7733">
        <v>200</v>
      </c>
      <c s="220" r="P7733">
        <v>3600</v>
      </c>
      <c t="s" s="220" r="Q7733">
        <v>10569</v>
      </c>
      <c t="s" s="17" r="R7733">
        <v>10570</v>
      </c>
    </row>
    <row r="7734">
      <c t="s" s="128" r="A7734">
        <v>10553</v>
      </c>
      <c t="s" s="220" r="B7734">
        <v>3404</v>
      </c>
      <c t="s" s="220" r="C7734">
        <v>10571</v>
      </c>
      <c t="s" s="220" r="D7734">
        <v>10572</v>
      </c>
      <c s="168" r="E7734">
        <v>41336.6122337963</v>
      </c>
      <c s="220" r="F7734"/>
      <c t="s" s="220" r="G7734">
        <v>57</v>
      </c>
      <c s="220" r="H7734"/>
      <c s="220" r="I7734"/>
      <c s="220" r="J7734">
        <v>493268912</v>
      </c>
      <c s="220" r="K7734"/>
      <c t="s" s="17" r="L7734">
        <v>116</v>
      </c>
      <c t="s" s="17" r="M7734">
        <v>3407</v>
      </c>
      <c s="220" r="N7734">
        <v>848</v>
      </c>
      <c s="220" r="O7734">
        <v>1859</v>
      </c>
      <c s="220" r="P7734">
        <v>3600</v>
      </c>
      <c t="s" s="220" r="Q7734">
        <v>10573</v>
      </c>
      <c t="s" s="17" r="R7734">
        <v>2038</v>
      </c>
    </row>
    <row r="7735">
      <c t="s" s="128" r="A7735">
        <v>10574</v>
      </c>
      <c t="s" s="220" r="B7735">
        <v>513</v>
      </c>
      <c t="s" s="220" r="C7735">
        <v>10575</v>
      </c>
      <c t="s" s="220" r="D7735">
        <v>10576</v>
      </c>
      <c s="168" r="E7735">
        <v>41336.6118287037</v>
      </c>
      <c s="220" r="F7735"/>
      <c t="s" s="220" r="G7735">
        <v>46</v>
      </c>
      <c s="220" r="H7735"/>
      <c s="220" r="I7735"/>
      <c s="220" r="J7735">
        <v>1549341</v>
      </c>
      <c s="220" r="K7735"/>
      <c t="s" s="17" r="L7735">
        <v>228</v>
      </c>
      <c t="s" s="17" r="M7735">
        <v>516</v>
      </c>
      <c s="220" r="N7735">
        <v>844</v>
      </c>
      <c s="220" r="O7735">
        <v>561</v>
      </c>
      <c s="220" r="P7735">
        <v>3600</v>
      </c>
      <c t="s" s="220" r="Q7735">
        <v>10577</v>
      </c>
      <c t="s" s="17" r="R7735">
        <v>10578</v>
      </c>
    </row>
    <row r="7736">
      <c t="s" s="128" r="A7736">
        <v>10579</v>
      </c>
      <c t="s" s="220" r="B7736">
        <v>1408</v>
      </c>
      <c t="s" s="220" r="C7736">
        <v>10580</v>
      </c>
      <c t="s" s="220" r="D7736">
        <v>10581</v>
      </c>
      <c s="168" r="E7736">
        <v>41336.6115277778</v>
      </c>
      <c s="220" r="F7736"/>
      <c t="s" s="220" r="G7736">
        <v>46</v>
      </c>
      <c s="220" r="H7736">
        <v>1409501</v>
      </c>
      <c t="s" s="220" r="I7736">
        <v>47</v>
      </c>
      <c s="220" r="J7736">
        <v>20303980</v>
      </c>
      <c s="220" r="K7736"/>
      <c t="s" s="17" r="L7736">
        <v>228</v>
      </c>
      <c t="s" s="17" r="M7736">
        <v>1411</v>
      </c>
      <c s="220" r="N7736">
        <v>329</v>
      </c>
      <c s="220" r="O7736">
        <v>252</v>
      </c>
      <c s="220" r="P7736">
        <v>-10800</v>
      </c>
      <c t="s" s="220" r="Q7736">
        <v>10582</v>
      </c>
      <c t="s" s="17" r="R7736">
        <v>10583</v>
      </c>
    </row>
    <row r="7737">
      <c t="s" s="128" r="A7737">
        <v>10584</v>
      </c>
      <c t="s" s="220" r="B7737">
        <v>292</v>
      </c>
      <c t="s" s="220" r="C7737">
        <v>10585</v>
      </c>
      <c t="s" s="220" r="D7737">
        <v>10586</v>
      </c>
      <c s="168" r="E7737">
        <v>41336.611412037</v>
      </c>
      <c s="220" r="F7737"/>
      <c t="s" s="220" r="G7737">
        <v>57</v>
      </c>
      <c s="220" r="H7737"/>
      <c s="220" r="I7737"/>
      <c s="220" r="J7737">
        <v>67136835</v>
      </c>
      <c s="220" r="K7737"/>
      <c t="s" s="17" r="L7737">
        <v>295</v>
      </c>
      <c t="s" s="17" r="M7737">
        <v>296</v>
      </c>
      <c s="220" r="N7737">
        <v>1157</v>
      </c>
      <c s="220" r="O7737">
        <v>2001</v>
      </c>
      <c s="220" r="P7737">
        <v>3600</v>
      </c>
      <c t="s" s="220" r="Q7737">
        <v>10587</v>
      </c>
      <c t="s" s="17" r="R7737">
        <v>10588</v>
      </c>
    </row>
    <row r="7738">
      <c t="s" s="128" r="A7738">
        <v>10589</v>
      </c>
      <c t="s" s="220" r="B7738">
        <v>1180</v>
      </c>
      <c t="s" s="220" r="C7738">
        <v>10590</v>
      </c>
      <c t="s" s="220" r="D7738">
        <v>10591</v>
      </c>
      <c s="168" r="E7738">
        <v>41336.6112962963</v>
      </c>
      <c s="220" r="F7738"/>
      <c t="s" s="220" r="G7738">
        <v>46</v>
      </c>
      <c s="220" r="H7738"/>
      <c s="220" r="I7738"/>
      <c s="220" r="J7738">
        <v>28251658</v>
      </c>
      <c s="220" r="K7738"/>
      <c t="s" s="17" r="L7738">
        <v>116</v>
      </c>
      <c t="s" s="17" r="M7738">
        <v>1183</v>
      </c>
      <c s="220" r="N7738">
        <v>9351</v>
      </c>
      <c s="220" r="O7738">
        <v>628</v>
      </c>
      <c s="220" r="P7738">
        <v>-10800</v>
      </c>
      <c t="s" s="220" r="Q7738">
        <v>10592</v>
      </c>
      <c t="s" s="17" r="R7738">
        <v>10593</v>
      </c>
    </row>
    <row r="7739">
      <c t="s" s="128" r="A7739">
        <v>10594</v>
      </c>
      <c t="s" s="220" r="B7739">
        <v>10302</v>
      </c>
      <c t="s" s="220" r="C7739">
        <v>10595</v>
      </c>
      <c t="s" s="220" r="D7739">
        <v>10596</v>
      </c>
      <c s="168" r="E7739">
        <v>41336.6107986111</v>
      </c>
      <c s="220" r="F7739"/>
      <c t="s" s="220" r="G7739">
        <v>57</v>
      </c>
      <c s="220" r="H7739"/>
      <c s="220" r="I7739"/>
      <c s="220" r="J7739">
        <v>237188046</v>
      </c>
      <c s="220" r="K7739"/>
      <c t="s" s="17" r="L7739">
        <v>2282</v>
      </c>
      <c t="s" s="17" r="M7739">
        <v>10305</v>
      </c>
      <c s="220" r="N7739">
        <v>166</v>
      </c>
      <c s="220" r="O7739">
        <v>183</v>
      </c>
      <c s="220" r="P7739">
        <v>3600</v>
      </c>
      <c t="s" s="220" r="Q7739">
        <v>10597</v>
      </c>
      <c t="s" s="17" r="R7739">
        <v>2833</v>
      </c>
    </row>
    <row r="7740">
      <c t="s" s="128" r="A7740">
        <v>10598</v>
      </c>
      <c t="s" s="220" r="B7740">
        <v>513</v>
      </c>
      <c t="s" s="220" r="C7740">
        <v>10599</v>
      </c>
      <c t="s" s="220" r="D7740">
        <v>10600</v>
      </c>
      <c s="168" r="E7740">
        <v>41336.6107523148</v>
      </c>
      <c s="220" r="F7740"/>
      <c t="s" s="220" r="G7740">
        <v>46</v>
      </c>
      <c s="220" r="H7740"/>
      <c s="220" r="I7740"/>
      <c s="220" r="J7740">
        <v>1549341</v>
      </c>
      <c s="220" r="K7740"/>
      <c t="s" s="17" r="L7740">
        <v>228</v>
      </c>
      <c t="s" s="17" r="M7740">
        <v>516</v>
      </c>
      <c s="220" r="N7740">
        <v>844</v>
      </c>
      <c s="220" r="O7740">
        <v>561</v>
      </c>
      <c s="220" r="P7740">
        <v>3600</v>
      </c>
      <c t="s" s="220" r="Q7740">
        <v>10601</v>
      </c>
      <c t="s" s="17" r="R7740">
        <v>10602</v>
      </c>
    </row>
    <row r="7741">
      <c t="s" s="128" r="A7741">
        <v>10603</v>
      </c>
      <c t="s" s="220" r="B7741">
        <v>8449</v>
      </c>
      <c t="s" s="220" r="C7741">
        <v>10604</v>
      </c>
      <c t="s" s="220" r="D7741">
        <v>10605</v>
      </c>
      <c s="168" r="E7741">
        <v>41336.6106828704</v>
      </c>
      <c s="220" r="F7741"/>
      <c t="s" s="220" r="G7741">
        <v>57</v>
      </c>
      <c s="220" r="H7741"/>
      <c s="220" r="I7741"/>
      <c s="220" r="J7741">
        <v>149209651</v>
      </c>
      <c s="220" r="K7741"/>
      <c t="s" s="17" r="L7741">
        <v>228</v>
      </c>
      <c t="s" s="17" r="M7741">
        <v>8452</v>
      </c>
      <c s="220" r="N7741">
        <v>10808</v>
      </c>
      <c s="220" r="O7741">
        <v>10552</v>
      </c>
      <c s="220" r="P7741">
        <v>-10800</v>
      </c>
      <c t="s" s="220" r="Q7741">
        <v>10606</v>
      </c>
      <c t="s" s="17" r="R7741">
        <v>10607</v>
      </c>
    </row>
    <row r="7742">
      <c t="s" s="128" r="A7742">
        <v>10608</v>
      </c>
      <c t="s" s="220" r="B7742">
        <v>1954</v>
      </c>
      <c t="s" s="220" r="C7742">
        <v>10609</v>
      </c>
      <c t="s" s="220" r="D7742">
        <v>10610</v>
      </c>
      <c s="168" r="E7742">
        <v>41336.6105555556</v>
      </c>
      <c s="220" r="F7742"/>
      <c t="s" s="220" r="G7742">
        <v>57</v>
      </c>
      <c s="220" r="H7742"/>
      <c s="220" r="I7742"/>
      <c s="220" r="J7742">
        <v>14342072</v>
      </c>
      <c s="220" r="K7742"/>
      <c t="s" s="17" r="L7742">
        <v>228</v>
      </c>
      <c t="s" s="17" r="M7742">
        <v>1957</v>
      </c>
      <c s="220" r="N7742">
        <v>3639</v>
      </c>
      <c s="220" r="O7742">
        <v>194</v>
      </c>
      <c s="220" r="P7742">
        <v>3600</v>
      </c>
      <c t="s" s="220" r="Q7742">
        <v>10611</v>
      </c>
      <c t="s" s="17" r="R7742">
        <v>10612</v>
      </c>
    </row>
    <row r="7743">
      <c t="s" s="128" r="A7743">
        <v>10613</v>
      </c>
      <c t="s" s="220" r="B7743">
        <v>1015</v>
      </c>
      <c t="s" s="220" r="C7743">
        <v>10614</v>
      </c>
      <c t="s" s="220" r="D7743">
        <v>10615</v>
      </c>
      <c s="168" r="E7743">
        <v>41336.6099074074</v>
      </c>
      <c s="220" r="F7743"/>
      <c t="s" s="220" r="G7743">
        <v>46</v>
      </c>
      <c s="220" r="H7743"/>
      <c s="220" r="I7743"/>
      <c s="220" r="J7743">
        <v>49768990</v>
      </c>
      <c s="220" r="K7743"/>
      <c t="s" s="17" r="L7743">
        <v>116</v>
      </c>
      <c t="s" s="17" r="M7743">
        <v>1018</v>
      </c>
      <c s="220" r="N7743">
        <v>3486</v>
      </c>
      <c s="220" r="O7743">
        <v>1003</v>
      </c>
      <c s="220" r="P7743">
        <v>3600</v>
      </c>
      <c t="s" s="220" r="Q7743">
        <v>10616</v>
      </c>
      <c t="s" s="17" r="R7743">
        <v>10617</v>
      </c>
    </row>
    <row r="7744">
      <c t="s" s="128" r="A7744">
        <v>10618</v>
      </c>
      <c t="s" s="220" r="B7744">
        <v>513</v>
      </c>
      <c t="s" s="220" r="C7744">
        <v>10619</v>
      </c>
      <c t="s" s="220" r="D7744">
        <v>10620</v>
      </c>
      <c s="168" r="E7744">
        <v>41336.6096064815</v>
      </c>
      <c s="220" r="F7744"/>
      <c t="s" s="220" r="G7744">
        <v>46</v>
      </c>
      <c s="220" r="H7744"/>
      <c s="220" r="I7744"/>
      <c s="220" r="J7744">
        <v>1549341</v>
      </c>
      <c s="220" r="K7744"/>
      <c t="s" s="17" r="L7744">
        <v>228</v>
      </c>
      <c t="s" s="17" r="M7744">
        <v>516</v>
      </c>
      <c s="220" r="N7744">
        <v>844</v>
      </c>
      <c s="220" r="O7744">
        <v>561</v>
      </c>
      <c s="220" r="P7744">
        <v>3600</v>
      </c>
      <c t="s" s="220" r="Q7744">
        <v>10621</v>
      </c>
      <c t="s" s="17" r="R7744">
        <v>10622</v>
      </c>
    </row>
    <row r="7745">
      <c t="s" s="128" r="A7745">
        <v>10623</v>
      </c>
      <c t="s" s="220" r="B7745">
        <v>552</v>
      </c>
      <c t="s" s="220" r="C7745">
        <v>10624</v>
      </c>
      <c t="s" s="220" r="D7745">
        <v>10625</v>
      </c>
      <c s="168" r="E7745">
        <v>41336.6090046296</v>
      </c>
      <c s="220" r="F7745"/>
      <c t="s" s="220" r="G7745">
        <v>46</v>
      </c>
      <c s="220" r="H7745"/>
      <c s="220" r="I7745"/>
      <c s="220" r="J7745">
        <v>53755836</v>
      </c>
      <c s="220" r="K7745"/>
      <c t="s" s="17" r="L7745">
        <v>49</v>
      </c>
      <c t="s" s="17" r="M7745">
        <v>555</v>
      </c>
      <c s="220" r="N7745">
        <v>278</v>
      </c>
      <c s="220" r="O7745">
        <v>241</v>
      </c>
      <c s="220" r="P7745">
        <v>3600</v>
      </c>
      <c t="s" s="220" r="Q7745">
        <v>10626</v>
      </c>
      <c t="s" s="17" r="R7745">
        <v>10627</v>
      </c>
    </row>
    <row r="7746">
      <c t="s" s="128" r="A7746">
        <v>10568</v>
      </c>
      <c t="s" s="220" r="B7746">
        <v>1071</v>
      </c>
      <c t="s" s="220" r="C7746">
        <v>10628</v>
      </c>
      <c t="s" s="220" r="D7746">
        <v>10629</v>
      </c>
      <c s="168" r="E7746">
        <v>41336.6088773148</v>
      </c>
      <c s="220" r="F7746"/>
      <c t="s" s="220" r="G7746">
        <v>57</v>
      </c>
      <c s="220" r="H7746"/>
      <c s="220" r="I7746"/>
      <c s="220" r="J7746">
        <v>238287811</v>
      </c>
      <c s="220" r="K7746"/>
      <c t="s" s="17" r="L7746">
        <v>74</v>
      </c>
      <c t="s" s="17" r="M7746">
        <v>1074</v>
      </c>
      <c s="220" r="N7746">
        <v>693</v>
      </c>
      <c s="220" r="O7746">
        <v>1291</v>
      </c>
      <c s="220" r="P7746">
        <v>3600</v>
      </c>
      <c t="s" s="220" r="Q7746">
        <v>10630</v>
      </c>
      <c t="s" s="17" r="R7746">
        <v>10631</v>
      </c>
    </row>
    <row r="7747">
      <c t="s" s="128" r="A7747">
        <v>10632</v>
      </c>
      <c t="s" s="220" r="B7747">
        <v>1015</v>
      </c>
      <c t="s" s="220" r="C7747">
        <v>10633</v>
      </c>
      <c t="s" s="220" r="D7747">
        <v>10634</v>
      </c>
      <c s="168" r="E7747">
        <v>41336.6082175926</v>
      </c>
      <c s="220" r="F7747"/>
      <c t="s" s="220" r="G7747">
        <v>46</v>
      </c>
      <c s="220" r="H7747"/>
      <c s="220" r="I7747"/>
      <c s="220" r="J7747">
        <v>49768990</v>
      </c>
      <c s="220" r="K7747"/>
      <c t="s" s="17" r="L7747">
        <v>228</v>
      </c>
      <c t="s" s="17" r="M7747">
        <v>1018</v>
      </c>
      <c s="220" r="N7747">
        <v>3486</v>
      </c>
      <c s="220" r="O7747">
        <v>1003</v>
      </c>
      <c s="220" r="P7747">
        <v>3600</v>
      </c>
      <c t="s" s="220" r="Q7747">
        <v>10635</v>
      </c>
      <c t="s" s="17" r="R7747">
        <v>10636</v>
      </c>
    </row>
    <row r="7748">
      <c t="s" s="128" r="A7748">
        <v>10637</v>
      </c>
      <c t="s" s="220" r="B7748">
        <v>10638</v>
      </c>
      <c t="s" s="220" r="C7748">
        <v>10639</v>
      </c>
      <c t="s" s="220" r="D7748">
        <v>10640</v>
      </c>
      <c s="168" r="E7748">
        <v>41336.6078356481</v>
      </c>
      <c s="220" r="F7748"/>
      <c t="s" s="220" r="G7748">
        <v>57</v>
      </c>
      <c s="220" r="H7748"/>
      <c s="220" r="I7748"/>
      <c s="220" r="J7748">
        <v>339860250</v>
      </c>
      <c s="220" r="K7748"/>
      <c t="s" s="17" r="L7748">
        <v>74</v>
      </c>
      <c t="s" s="17" r="M7748">
        <v>10641</v>
      </c>
      <c s="220" r="N7748">
        <v>669</v>
      </c>
      <c s="220" r="O7748">
        <v>859</v>
      </c>
      <c s="220" r="P7748">
        <v>3600</v>
      </c>
      <c t="s" s="220" r="Q7748">
        <v>10642</v>
      </c>
      <c t="s" s="17" r="R7748">
        <v>10643</v>
      </c>
    </row>
    <row r="7749">
      <c t="s" s="128" r="A7749">
        <v>10644</v>
      </c>
      <c t="s" s="220" r="B7749">
        <v>10645</v>
      </c>
      <c t="s" s="220" r="C7749">
        <v>10646</v>
      </c>
      <c t="s" s="220" r="D7749">
        <v>10647</v>
      </c>
      <c s="168" r="E7749">
        <v>41336.6077199074</v>
      </c>
      <c s="220" r="F7749"/>
      <c t="s" s="220" r="G7749">
        <v>57</v>
      </c>
      <c s="220" r="H7749"/>
      <c s="220" r="I7749"/>
      <c s="220" r="J7749">
        <v>18044059</v>
      </c>
      <c s="220" r="K7749"/>
      <c t="s" s="17" r="L7749">
        <v>10648</v>
      </c>
      <c t="s" s="17" r="M7749">
        <v>10649</v>
      </c>
      <c s="220" r="N7749">
        <v>30503</v>
      </c>
      <c s="220" r="O7749">
        <v>12330</v>
      </c>
      <c s="220" r="P7749">
        <v>3600</v>
      </c>
      <c t="s" s="220" r="Q7749">
        <v>10650</v>
      </c>
      <c t="s" s="17" r="R7749">
        <v>10651</v>
      </c>
    </row>
    <row r="7750">
      <c t="s" s="128" r="A7750">
        <v>10652</v>
      </c>
      <c t="s" s="220" r="B7750">
        <v>1015</v>
      </c>
      <c t="s" s="220" r="C7750">
        <v>10653</v>
      </c>
      <c t="s" s="220" r="D7750">
        <v>10654</v>
      </c>
      <c s="168" r="E7750">
        <v>41336.6075810185</v>
      </c>
      <c s="220" r="F7750"/>
      <c t="s" s="220" r="G7750">
        <v>46</v>
      </c>
      <c s="220" r="H7750"/>
      <c s="220" r="I7750"/>
      <c s="220" r="J7750">
        <v>49768990</v>
      </c>
      <c s="220" r="K7750"/>
      <c t="s" s="17" r="L7750">
        <v>228</v>
      </c>
      <c t="s" s="17" r="M7750">
        <v>1018</v>
      </c>
      <c s="220" r="N7750">
        <v>3486</v>
      </c>
      <c s="220" r="O7750">
        <v>1003</v>
      </c>
      <c s="220" r="P7750">
        <v>3600</v>
      </c>
      <c t="s" s="220" r="Q7750">
        <v>10655</v>
      </c>
      <c t="s" s="17" r="R7750">
        <v>10656</v>
      </c>
    </row>
    <row r="7751">
      <c t="s" s="128" r="A7751">
        <v>10542</v>
      </c>
      <c t="s" s="220" r="B7751">
        <v>1759</v>
      </c>
      <c t="s" s="220" r="C7751">
        <v>10657</v>
      </c>
      <c t="s" s="220" r="D7751">
        <v>10658</v>
      </c>
      <c s="168" r="E7751">
        <v>41336.6075578704</v>
      </c>
      <c s="220" r="F7751"/>
      <c t="s" s="220" r="G7751">
        <v>57</v>
      </c>
      <c s="220" r="H7751"/>
      <c s="220" r="I7751"/>
      <c s="220" r="J7751">
        <v>527251402</v>
      </c>
      <c s="220" r="K7751"/>
      <c t="s" s="17" r="L7751">
        <v>74</v>
      </c>
      <c t="s" s="17" r="M7751">
        <v>1762</v>
      </c>
      <c s="220" r="N7751">
        <v>113</v>
      </c>
      <c s="220" r="O7751">
        <v>129</v>
      </c>
      <c s="220" r="P7751">
        <v>3600</v>
      </c>
      <c t="s" s="220" r="Q7751">
        <v>10659</v>
      </c>
      <c t="s" s="17" r="R7751">
        <v>10660</v>
      </c>
    </row>
    <row r="7752">
      <c t="s" s="128" r="A7752">
        <v>10661</v>
      </c>
      <c t="s" s="220" r="B7752">
        <v>3018</v>
      </c>
      <c t="s" s="220" r="C7752">
        <v>10662</v>
      </c>
      <c t="s" s="220" r="D7752">
        <v>10663</v>
      </c>
      <c s="168" r="E7752">
        <v>41336.6070486111</v>
      </c>
      <c s="220" r="F7752"/>
      <c t="s" s="220" r="G7752">
        <v>46</v>
      </c>
      <c s="220" r="H7752"/>
      <c s="220" r="I7752"/>
      <c s="220" r="J7752">
        <v>558114648</v>
      </c>
      <c s="220" r="K7752"/>
      <c t="s" s="17" r="L7752">
        <v>228</v>
      </c>
      <c t="s" s="17" r="M7752">
        <v>3021</v>
      </c>
      <c s="220" r="N7752">
        <v>145</v>
      </c>
      <c s="220" r="O7752">
        <v>173</v>
      </c>
      <c s="220" r="P7752">
        <v>3600</v>
      </c>
      <c t="s" s="220" r="Q7752">
        <v>10664</v>
      </c>
      <c t="s" s="17" r="R7752">
        <v>10665</v>
      </c>
    </row>
    <row r="7753">
      <c t="s" s="128" r="A7753">
        <v>10666</v>
      </c>
      <c t="s" s="220" r="B7753">
        <v>757</v>
      </c>
      <c t="s" s="220" r="C7753">
        <v>10667</v>
      </c>
      <c t="s" s="220" r="D7753">
        <v>10668</v>
      </c>
      <c s="168" r="E7753">
        <v>41336.6058680556</v>
      </c>
      <c s="220" r="F7753"/>
      <c t="s" s="220" r="G7753">
        <v>57</v>
      </c>
      <c s="220" r="H7753"/>
      <c s="220" r="I7753"/>
      <c s="220" r="J7753">
        <v>730737896</v>
      </c>
      <c s="220" r="K7753"/>
      <c t="s" s="17" r="L7753">
        <v>74</v>
      </c>
      <c t="s" s="17" r="M7753">
        <v>759</v>
      </c>
      <c s="220" r="N7753">
        <v>256</v>
      </c>
      <c s="220" r="O7753">
        <v>188</v>
      </c>
      <c s="220" r="P7753"/>
      <c t="s" s="220" r="Q7753">
        <v>10669</v>
      </c>
      <c t="s" s="17" r="R7753">
        <v>2285</v>
      </c>
    </row>
    <row r="7754">
      <c t="s" s="128" r="A7754">
        <v>10670</v>
      </c>
      <c t="s" s="220" r="B7754">
        <v>10671</v>
      </c>
      <c t="s" s="220" r="C7754">
        <v>10672</v>
      </c>
      <c t="s" s="220" r="D7754">
        <v>10668</v>
      </c>
      <c s="168" r="E7754">
        <v>41336.6058680556</v>
      </c>
      <c s="220" r="F7754"/>
      <c t="s" s="220" r="G7754">
        <v>57</v>
      </c>
      <c s="220" r="H7754"/>
      <c s="220" r="I7754"/>
      <c s="220" r="J7754">
        <v>415818118</v>
      </c>
      <c s="220" r="K7754"/>
      <c t="s" s="17" r="L7754">
        <v>135</v>
      </c>
      <c t="s" s="17" r="M7754">
        <v>10673</v>
      </c>
      <c s="220" r="N7754">
        <v>9</v>
      </c>
      <c s="220" r="O7754">
        <v>100</v>
      </c>
      <c s="220" r="P7754"/>
      <c t="s" s="220" r="Q7754">
        <v>10674</v>
      </c>
      <c t="s" s="17" r="R7754">
        <v>10675</v>
      </c>
    </row>
    <row r="7755">
      <c t="s" s="128" r="A7755">
        <v>10676</v>
      </c>
      <c t="s" s="220" r="B7755">
        <v>1408</v>
      </c>
      <c t="s" s="220" r="C7755">
        <v>10677</v>
      </c>
      <c t="s" s="220" r="D7755">
        <v>10678</v>
      </c>
      <c s="168" r="E7755">
        <v>41336.604849537</v>
      </c>
      <c s="220" r="F7755"/>
      <c t="s" s="220" r="G7755">
        <v>46</v>
      </c>
      <c s="220" r="H7755"/>
      <c s="220" r="I7755"/>
      <c s="220" r="J7755">
        <v>20303980</v>
      </c>
      <c s="220" r="K7755"/>
      <c t="s" s="17" r="L7755">
        <v>228</v>
      </c>
      <c t="s" s="17" r="M7755">
        <v>1411</v>
      </c>
      <c s="220" r="N7755">
        <v>329</v>
      </c>
      <c s="220" r="O7755">
        <v>252</v>
      </c>
      <c s="220" r="P7755">
        <v>-10800</v>
      </c>
      <c t="s" s="220" r="Q7755">
        <v>10679</v>
      </c>
      <c t="s" s="17" r="R7755">
        <v>10680</v>
      </c>
    </row>
    <row r="7756">
      <c t="s" s="128" r="A7756">
        <v>10681</v>
      </c>
      <c t="s" s="220" r="B7756">
        <v>2877</v>
      </c>
      <c t="s" s="220" r="C7756">
        <v>10682</v>
      </c>
      <c t="s" s="220" r="D7756">
        <v>10678</v>
      </c>
      <c s="168" r="E7756">
        <v>41336.604849537</v>
      </c>
      <c s="220" r="F7756"/>
      <c t="s" s="220" r="G7756">
        <v>46</v>
      </c>
      <c s="220" r="H7756"/>
      <c s="220" r="I7756"/>
      <c s="220" r="J7756">
        <v>234510952</v>
      </c>
      <c s="220" r="K7756"/>
      <c t="s" s="17" r="L7756">
        <v>116</v>
      </c>
      <c t="s" s="17" r="M7756">
        <v>2880</v>
      </c>
      <c s="220" r="N7756">
        <v>25</v>
      </c>
      <c s="220" r="O7756">
        <v>70</v>
      </c>
      <c s="220" r="P7756">
        <v>3600</v>
      </c>
      <c t="s" s="220" r="Q7756">
        <v>10683</v>
      </c>
      <c t="s" s="17" r="R7756">
        <v>467</v>
      </c>
    </row>
    <row r="7757">
      <c t="s" s="128" r="A7757">
        <v>10684</v>
      </c>
      <c t="s" s="220" r="B7757">
        <v>513</v>
      </c>
      <c t="s" s="220" r="C7757">
        <v>10685</v>
      </c>
      <c t="s" s="220" r="D7757">
        <v>10686</v>
      </c>
      <c s="168" r="E7757">
        <v>41336.6040046296</v>
      </c>
      <c s="220" r="F7757"/>
      <c t="s" s="220" r="G7757">
        <v>46</v>
      </c>
      <c s="220" r="H7757">
        <v>518514381</v>
      </c>
      <c t="s" s="220" r="I7757">
        <v>602</v>
      </c>
      <c s="220" r="J7757">
        <v>1549341</v>
      </c>
      <c t="s" s="220" r="K7757">
        <v>10687</v>
      </c>
      <c t="s" s="17" r="L7757">
        <v>228</v>
      </c>
      <c t="s" s="17" r="M7757">
        <v>516</v>
      </c>
      <c s="220" r="N7757">
        <v>844</v>
      </c>
      <c s="220" r="O7757">
        <v>561</v>
      </c>
      <c s="220" r="P7757">
        <v>3600</v>
      </c>
      <c t="s" s="220" r="Q7757">
        <v>10688</v>
      </c>
      <c t="s" s="17" r="R7757">
        <v>10689</v>
      </c>
    </row>
    <row r="7758">
      <c t="s" s="128" r="A7758">
        <v>10690</v>
      </c>
      <c t="s" s="220" r="B7758">
        <v>54</v>
      </c>
      <c t="s" s="220" r="C7758">
        <v>10691</v>
      </c>
      <c t="s" s="220" r="D7758">
        <v>10692</v>
      </c>
      <c s="168" r="E7758">
        <v>41336.603900463</v>
      </c>
      <c s="220" r="F7758"/>
      <c t="s" s="220" r="G7758">
        <v>57</v>
      </c>
      <c s="220" r="H7758"/>
      <c s="220" r="I7758"/>
      <c s="220" r="J7758">
        <v>25583565</v>
      </c>
      <c s="220" r="K7758"/>
      <c t="s" s="17" r="L7758">
        <v>49</v>
      </c>
      <c t="s" s="17" r="M7758">
        <v>58</v>
      </c>
      <c s="220" r="N7758">
        <v>216</v>
      </c>
      <c s="220" r="O7758">
        <v>471</v>
      </c>
      <c s="220" r="P7758">
        <v>3600</v>
      </c>
      <c t="s" s="220" r="Q7758">
        <v>10693</v>
      </c>
      <c t="s" s="17" r="R7758">
        <v>2613</v>
      </c>
    </row>
    <row r="7759">
      <c t="s" s="128" r="A7759">
        <v>10694</v>
      </c>
      <c t="s" s="220" r="B7759">
        <v>10695</v>
      </c>
      <c t="s" s="220" r="C7759">
        <v>10696</v>
      </c>
      <c t="s" s="220" r="D7759">
        <v>10697</v>
      </c>
      <c s="168" r="E7759">
        <v>41336.60375</v>
      </c>
      <c s="220" r="F7759"/>
      <c t="s" s="220" r="G7759">
        <v>57</v>
      </c>
      <c s="220" r="H7759"/>
      <c s="220" r="I7759"/>
      <c s="220" r="J7759">
        <v>481823402</v>
      </c>
      <c s="220" r="K7759"/>
      <c t="s" s="17" r="L7759">
        <v>74</v>
      </c>
      <c t="s" s="17" r="M7759">
        <v>10698</v>
      </c>
      <c s="220" r="N7759">
        <v>518</v>
      </c>
      <c s="220" r="O7759">
        <v>196</v>
      </c>
      <c s="220" r="P7759"/>
      <c t="s" s="220" r="Q7759">
        <v>10699</v>
      </c>
      <c t="s" s="17" r="R7759">
        <v>7600</v>
      </c>
    </row>
    <row r="7760">
      <c t="s" s="128" r="A7760">
        <v>10687</v>
      </c>
      <c t="s" s="220" r="B7760">
        <v>602</v>
      </c>
      <c t="s" s="220" r="C7760">
        <v>10700</v>
      </c>
      <c t="s" s="220" r="D7760">
        <v>10701</v>
      </c>
      <c s="168" r="E7760">
        <v>41336.6033101852</v>
      </c>
      <c s="220" r="F7760"/>
      <c t="s" s="220" r="G7760">
        <v>57</v>
      </c>
      <c s="220" r="H7760"/>
      <c s="220" r="I7760"/>
      <c s="220" r="J7760">
        <v>518514381</v>
      </c>
      <c s="220" r="K7760"/>
      <c t="s" s="17" r="L7760">
        <v>605</v>
      </c>
      <c t="s" s="17" r="M7760">
        <v>606</v>
      </c>
      <c s="220" r="N7760">
        <v>267</v>
      </c>
      <c s="220" r="O7760">
        <v>452</v>
      </c>
      <c s="220" r="P7760">
        <v>3600</v>
      </c>
      <c t="s" s="220" r="Q7760">
        <v>10702</v>
      </c>
      <c t="s" s="17" r="R7760">
        <v>10703</v>
      </c>
    </row>
    <row r="7761">
      <c t="s" s="128" r="A7761">
        <v>10704</v>
      </c>
      <c t="s" s="220" r="B7761">
        <v>10705</v>
      </c>
      <c t="s" s="220" r="C7761">
        <v>10706</v>
      </c>
      <c t="s" s="220" r="D7761">
        <v>10707</v>
      </c>
      <c s="168" r="E7761">
        <v>41336.602962963</v>
      </c>
      <c s="220" r="F7761"/>
      <c t="s" s="220" r="G7761">
        <v>57</v>
      </c>
      <c s="220" r="H7761"/>
      <c s="220" r="I7761"/>
      <c s="220" r="J7761">
        <v>175365465</v>
      </c>
      <c s="220" r="K7761"/>
      <c t="s" s="17" r="L7761">
        <v>10708</v>
      </c>
      <c t="s" s="17" r="M7761">
        <v>10709</v>
      </c>
      <c s="220" r="N7761">
        <v>62</v>
      </c>
      <c s="220" r="O7761">
        <v>45</v>
      </c>
      <c s="220" r="P7761">
        <v>-10800</v>
      </c>
      <c t="s" s="220" r="Q7761">
        <v>10710</v>
      </c>
      <c t="s" s="17" r="R7761">
        <v>10711</v>
      </c>
    </row>
    <row r="7762">
      <c t="s" s="128" r="A7762">
        <v>10712</v>
      </c>
      <c t="s" s="220" r="B7762">
        <v>10713</v>
      </c>
      <c t="s" s="220" r="C7762">
        <v>10714</v>
      </c>
      <c t="s" s="220" r="D7762">
        <v>10715</v>
      </c>
      <c s="168" r="E7762">
        <v>41336.6026157407</v>
      </c>
      <c s="220" r="F7762"/>
      <c t="s" s="220" r="G7762">
        <v>57</v>
      </c>
      <c s="220" r="H7762"/>
      <c s="220" r="I7762"/>
      <c s="220" r="J7762">
        <v>17989045</v>
      </c>
      <c s="220" r="K7762"/>
      <c t="s" s="17" r="L7762">
        <v>127</v>
      </c>
      <c t="s" s="17" r="M7762">
        <v>10716</v>
      </c>
      <c s="220" r="N7762">
        <v>228</v>
      </c>
      <c s="220" r="O7762">
        <v>652</v>
      </c>
      <c s="220" r="P7762">
        <v>3600</v>
      </c>
      <c t="s" s="220" r="Q7762">
        <v>10717</v>
      </c>
      <c t="s" s="17" r="R7762">
        <v>10718</v>
      </c>
    </row>
    <row r="7763">
      <c t="s" s="128" r="A7763">
        <v>10719</v>
      </c>
      <c t="s" s="220" r="B7763">
        <v>634</v>
      </c>
      <c t="s" s="220" r="C7763">
        <v>10720</v>
      </c>
      <c t="s" s="220" r="D7763">
        <v>10721</v>
      </c>
      <c s="168" r="E7763">
        <v>41336.6025925926</v>
      </c>
      <c s="220" r="F7763"/>
      <c t="s" s="220" r="G7763">
        <v>46</v>
      </c>
      <c s="220" r="H7763"/>
      <c s="220" r="I7763"/>
      <c s="220" r="J7763">
        <v>53034800</v>
      </c>
      <c s="220" r="K7763"/>
      <c t="s" s="17" r="L7763">
        <v>74</v>
      </c>
      <c t="s" s="17" r="M7763">
        <v>637</v>
      </c>
      <c s="220" r="N7763">
        <v>367</v>
      </c>
      <c s="220" r="O7763">
        <v>425</v>
      </c>
      <c s="220" r="P7763">
        <v>-10800</v>
      </c>
      <c t="s" s="220" r="Q7763">
        <v>10722</v>
      </c>
      <c t="s" s="17" r="R7763">
        <v>2540</v>
      </c>
    </row>
    <row r="7764">
      <c t="s" s="128" r="A7764">
        <v>10723</v>
      </c>
      <c t="s" s="220" r="B7764">
        <v>513</v>
      </c>
      <c t="s" s="220" r="C7764">
        <v>10724</v>
      </c>
      <c t="s" s="220" r="D7764">
        <v>10721</v>
      </c>
      <c s="168" r="E7764">
        <v>41336.6025925926</v>
      </c>
      <c s="220" r="F7764"/>
      <c t="s" s="220" r="G7764">
        <v>46</v>
      </c>
      <c s="220" r="H7764"/>
      <c s="220" r="I7764"/>
      <c s="220" r="J7764">
        <v>1549341</v>
      </c>
      <c s="220" r="K7764"/>
      <c t="s" s="17" r="L7764">
        <v>228</v>
      </c>
      <c t="s" s="17" r="M7764">
        <v>516</v>
      </c>
      <c s="220" r="N7764">
        <v>844</v>
      </c>
      <c s="220" r="O7764">
        <v>561</v>
      </c>
      <c s="220" r="P7764">
        <v>3600</v>
      </c>
      <c t="s" s="220" r="Q7764">
        <v>10725</v>
      </c>
      <c t="s" s="17" r="R7764">
        <v>10726</v>
      </c>
    </row>
    <row r="7765">
      <c t="s" s="128" r="A7765">
        <v>10727</v>
      </c>
      <c t="s" s="220" r="B7765">
        <v>10728</v>
      </c>
      <c t="s" s="220" r="C7765">
        <v>10729</v>
      </c>
      <c t="s" s="220" r="D7765">
        <v>10730</v>
      </c>
      <c s="168" r="E7765">
        <v>41336.601875</v>
      </c>
      <c s="220" r="F7765"/>
      <c t="s" s="220" r="G7765">
        <v>57</v>
      </c>
      <c s="220" r="H7765"/>
      <c s="220" r="I7765"/>
      <c s="220" r="J7765">
        <v>61170168</v>
      </c>
      <c s="220" r="K7765"/>
      <c t="s" s="17" r="L7765">
        <v>74</v>
      </c>
      <c t="s" s="17" r="M7765">
        <v>10731</v>
      </c>
      <c s="220" r="N7765">
        <v>31</v>
      </c>
      <c s="220" r="O7765">
        <v>119</v>
      </c>
      <c s="220" r="P7765">
        <v>3600</v>
      </c>
      <c t="s" s="220" r="Q7765">
        <v>10732</v>
      </c>
      <c t="s" s="17" r="R7765">
        <v>2853</v>
      </c>
    </row>
    <row r="7766">
      <c t="s" s="128" r="A7766">
        <v>10733</v>
      </c>
      <c t="s" s="220" r="B7766">
        <v>54</v>
      </c>
      <c t="s" s="220" r="C7766">
        <v>10734</v>
      </c>
      <c t="s" s="220" r="D7766">
        <v>10735</v>
      </c>
      <c s="168" r="E7766">
        <v>41336.6018518519</v>
      </c>
      <c s="220" r="F7766"/>
      <c t="s" s="220" r="G7766">
        <v>57</v>
      </c>
      <c s="220" r="H7766"/>
      <c s="220" r="I7766"/>
      <c s="220" r="J7766">
        <v>25583565</v>
      </c>
      <c s="220" r="K7766"/>
      <c t="s" s="17" r="L7766">
        <v>49</v>
      </c>
      <c t="s" s="17" r="M7766">
        <v>58</v>
      </c>
      <c s="220" r="N7766">
        <v>216</v>
      </c>
      <c s="220" r="O7766">
        <v>471</v>
      </c>
      <c s="220" r="P7766">
        <v>3600</v>
      </c>
      <c t="s" s="220" r="Q7766">
        <v>10736</v>
      </c>
      <c t="s" s="17" r="R7766">
        <v>2739</v>
      </c>
    </row>
    <row r="7767">
      <c t="s" s="128" r="A7767">
        <v>10737</v>
      </c>
      <c t="s" s="220" r="B7767">
        <v>2865</v>
      </c>
      <c t="s" s="220" r="C7767">
        <v>10738</v>
      </c>
      <c t="s" s="220" r="D7767">
        <v>10739</v>
      </c>
      <c s="168" r="E7767">
        <v>41336.6012037037</v>
      </c>
      <c s="220" r="F7767"/>
      <c t="s" s="220" r="G7767">
        <v>57</v>
      </c>
      <c s="220" r="H7767">
        <v>950402581</v>
      </c>
      <c t="s" s="220" r="I7767">
        <v>3541</v>
      </c>
      <c s="220" r="J7767">
        <v>15776298</v>
      </c>
      <c t="s" s="220" r="K7767">
        <v>10740</v>
      </c>
      <c t="s" s="17" r="L7767">
        <v>228</v>
      </c>
      <c t="s" s="17" r="M7767">
        <v>2868</v>
      </c>
      <c s="220" r="N7767">
        <v>842</v>
      </c>
      <c s="220" r="O7767">
        <v>1024</v>
      </c>
      <c s="220" r="P7767">
        <v>3600</v>
      </c>
      <c t="s" s="220" r="Q7767">
        <v>10741</v>
      </c>
      <c t="s" s="17" r="R7767">
        <v>10742</v>
      </c>
    </row>
    <row r="7768">
      <c t="s" s="128" r="A7768">
        <v>10743</v>
      </c>
      <c t="s" s="220" r="B7768">
        <v>10744</v>
      </c>
      <c t="s" s="220" r="C7768">
        <v>10745</v>
      </c>
      <c t="s" s="220" r="D7768">
        <v>10746</v>
      </c>
      <c s="168" r="E7768">
        <v>41336.6010300926</v>
      </c>
      <c s="220" r="F7768"/>
      <c t="s" s="220" r="G7768">
        <v>46</v>
      </c>
      <c s="220" r="H7768"/>
      <c s="220" r="I7768"/>
      <c s="220" r="J7768">
        <v>1202295284</v>
      </c>
      <c s="220" r="K7768"/>
      <c t="s" s="17" r="L7768">
        <v>135</v>
      </c>
      <c t="s" s="17" r="M7768">
        <v>10747</v>
      </c>
      <c s="220" r="N7768"/>
      <c s="220" r="O7768">
        <v>10</v>
      </c>
      <c s="220" r="P7768"/>
      <c t="s" s="220" r="Q7768">
        <v>10748</v>
      </c>
      <c t="s" s="17" r="R7768">
        <v>10749</v>
      </c>
    </row>
    <row r="7769">
      <c t="s" s="128" r="A7769">
        <v>10750</v>
      </c>
      <c t="s" s="220" r="B7769">
        <v>5512</v>
      </c>
      <c t="s" s="220" r="C7769">
        <v>10751</v>
      </c>
      <c t="s" s="220" r="D7769">
        <v>10752</v>
      </c>
      <c s="168" r="E7769">
        <v>41336.6007175926</v>
      </c>
      <c s="220" r="F7769"/>
      <c t="s" s="220" r="G7769">
        <v>57</v>
      </c>
      <c s="220" r="H7769"/>
      <c s="220" r="I7769"/>
      <c s="220" r="J7769">
        <v>445486914</v>
      </c>
      <c s="220" r="K7769"/>
      <c t="s" s="17" r="L7769">
        <v>1636</v>
      </c>
      <c t="s" s="17" r="M7769">
        <v>5515</v>
      </c>
      <c s="220" r="N7769">
        <v>329</v>
      </c>
      <c s="220" r="O7769">
        <v>1295</v>
      </c>
      <c s="220" r="P7769">
        <v>7200</v>
      </c>
      <c t="s" s="220" r="Q7769">
        <v>10753</v>
      </c>
      <c t="s" s="17" r="R7769">
        <v>10754</v>
      </c>
    </row>
    <row r="7770">
      <c t="s" s="128" r="A7770">
        <v>10755</v>
      </c>
      <c t="s" s="220" r="B7770">
        <v>4783</v>
      </c>
      <c t="s" s="220" r="C7770">
        <v>10756</v>
      </c>
      <c t="s" s="220" r="D7770">
        <v>10757</v>
      </c>
      <c s="168" r="E7770">
        <v>41336.6004050926</v>
      </c>
      <c s="220" r="F7770"/>
      <c t="s" s="220" r="G7770">
        <v>57</v>
      </c>
      <c s="220" r="H7770"/>
      <c s="220" r="I7770"/>
      <c s="220" r="J7770">
        <v>232517128</v>
      </c>
      <c s="220" r="K7770"/>
      <c t="s" s="17" r="L7770">
        <v>4786</v>
      </c>
      <c t="s" s="17" r="M7770">
        <v>4787</v>
      </c>
      <c s="220" r="N7770">
        <v>35</v>
      </c>
      <c s="220" r="O7770">
        <v>119</v>
      </c>
      <c s="220" r="P7770">
        <v>3600</v>
      </c>
      <c t="s" s="220" r="Q7770">
        <v>10758</v>
      </c>
      <c t="s" s="17" r="R7770">
        <v>2853</v>
      </c>
    </row>
    <row r="7771">
      <c t="s" s="128" r="A7771">
        <v>10759</v>
      </c>
      <c t="s" s="220" r="B7771">
        <v>8449</v>
      </c>
      <c t="s" s="220" r="C7771">
        <v>10760</v>
      </c>
      <c t="s" s="220" r="D7771">
        <v>10761</v>
      </c>
      <c s="168" r="E7771">
        <v>41336.6003356481</v>
      </c>
      <c s="220" r="F7771"/>
      <c t="s" s="220" r="G7771">
        <v>57</v>
      </c>
      <c s="220" r="H7771"/>
      <c s="220" r="I7771"/>
      <c s="220" r="J7771">
        <v>149209651</v>
      </c>
      <c s="220" r="K7771"/>
      <c t="s" s="17" r="L7771">
        <v>228</v>
      </c>
      <c t="s" s="17" r="M7771">
        <v>8452</v>
      </c>
      <c s="220" r="N7771">
        <v>10808</v>
      </c>
      <c s="220" r="O7771">
        <v>10552</v>
      </c>
      <c s="220" r="P7771">
        <v>-10800</v>
      </c>
      <c t="s" s="220" r="Q7771">
        <v>10762</v>
      </c>
      <c t="s" s="17" r="R7771">
        <v>10763</v>
      </c>
    </row>
    <row r="7772">
      <c t="s" s="128" r="A7772">
        <v>10740</v>
      </c>
      <c t="s" s="220" r="B7772">
        <v>3541</v>
      </c>
      <c t="s" s="220" r="C7772">
        <v>10764</v>
      </c>
      <c t="s" s="220" r="D7772">
        <v>10765</v>
      </c>
      <c s="168" r="E7772">
        <v>41336.6000925926</v>
      </c>
      <c s="220" r="F7772"/>
      <c t="s" s="220" r="G7772">
        <v>46</v>
      </c>
      <c s="220" r="H7772"/>
      <c s="220" r="I7772"/>
      <c s="220" r="J7772">
        <v>950402581</v>
      </c>
      <c s="220" r="K7772"/>
      <c t="s" s="17" r="L7772">
        <v>74</v>
      </c>
      <c t="s" s="17" r="M7772">
        <v>3544</v>
      </c>
      <c s="220" r="N7772">
        <v>27</v>
      </c>
      <c s="220" r="O7772">
        <v>102</v>
      </c>
      <c s="220" r="P7772">
        <v>3600</v>
      </c>
      <c t="s" s="220" r="Q7772">
        <v>10766</v>
      </c>
      <c t="s" s="17" r="R7772">
        <v>10767</v>
      </c>
    </row>
    <row r="7773">
      <c t="s" s="128" r="A7773">
        <v>10768</v>
      </c>
      <c t="s" s="220" r="B7773">
        <v>1785</v>
      </c>
      <c t="s" s="220" r="C7773">
        <v>10769</v>
      </c>
      <c t="s" s="220" r="D7773">
        <v>10770</v>
      </c>
      <c s="168" r="E7773">
        <v>41336.5995949074</v>
      </c>
      <c s="220" r="F7773"/>
      <c t="s" s="220" r="G7773">
        <v>57</v>
      </c>
      <c s="220" r="H7773"/>
      <c s="220" r="I7773"/>
      <c s="220" r="J7773">
        <v>524653656</v>
      </c>
      <c s="220" r="K7773"/>
      <c t="s" s="17" r="L7773">
        <v>74</v>
      </c>
      <c t="s" s="17" r="M7773">
        <v>1788</v>
      </c>
      <c s="220" r="N7773">
        <v>121</v>
      </c>
      <c s="220" r="O7773">
        <v>181</v>
      </c>
      <c s="220" r="P7773"/>
      <c t="s" s="220" r="Q7773">
        <v>10771</v>
      </c>
      <c t="s" s="17" r="R7773">
        <v>10772</v>
      </c>
    </row>
    <row r="7774">
      <c t="s" s="128" r="A7774">
        <v>10773</v>
      </c>
      <c t="s" s="220" r="B7774">
        <v>203</v>
      </c>
      <c t="s" s="220" r="C7774">
        <v>10774</v>
      </c>
      <c t="s" s="220" r="D7774">
        <v>10775</v>
      </c>
      <c s="168" r="E7774">
        <v>41336.5991782407</v>
      </c>
      <c s="220" r="F7774"/>
      <c t="s" s="220" r="G7774">
        <v>57</v>
      </c>
      <c s="220" r="H7774"/>
      <c s="220" r="I7774"/>
      <c s="220" r="J7774">
        <v>376124970</v>
      </c>
      <c s="220" r="K7774"/>
      <c t="s" s="17" r="L7774">
        <v>135</v>
      </c>
      <c t="s" s="17" r="M7774">
        <v>206</v>
      </c>
      <c s="220" r="N7774">
        <v>582</v>
      </c>
      <c s="220" r="O7774">
        <v>567</v>
      </c>
      <c s="220" r="P7774">
        <v>-10800</v>
      </c>
      <c t="s" s="220" r="Q7774">
        <v>10776</v>
      </c>
      <c t="s" s="17" r="R7774">
        <v>10777</v>
      </c>
    </row>
    <row r="7775">
      <c t="s" s="128" r="A7775">
        <v>10778</v>
      </c>
      <c t="s" s="220" r="B7775">
        <v>4545</v>
      </c>
      <c t="s" s="220" r="C7775">
        <v>10779</v>
      </c>
      <c t="s" s="220" r="D7775">
        <v>10780</v>
      </c>
      <c s="168" r="E7775">
        <v>41336.5984259259</v>
      </c>
      <c s="220" r="F7775"/>
      <c t="s" s="220" r="G7775">
        <v>57</v>
      </c>
      <c s="220" r="H7775"/>
      <c s="220" r="I7775"/>
      <c s="220" r="J7775">
        <v>93865399</v>
      </c>
      <c s="220" r="K7775"/>
      <c t="s" s="17" r="L7775">
        <v>116</v>
      </c>
      <c t="s" s="17" r="M7775">
        <v>4579</v>
      </c>
      <c s="220" r="N7775">
        <v>829</v>
      </c>
      <c s="220" r="O7775">
        <v>509</v>
      </c>
      <c s="220" r="P7775">
        <v>3600</v>
      </c>
      <c t="s" s="220" r="Q7775">
        <v>10781</v>
      </c>
      <c t="s" s="17" r="R7775">
        <v>10782</v>
      </c>
    </row>
    <row r="7776">
      <c t="s" s="128" r="A7776">
        <v>10783</v>
      </c>
      <c t="s" s="220" r="B7776">
        <v>5512</v>
      </c>
      <c t="s" s="220" r="C7776">
        <v>10784</v>
      </c>
      <c t="s" s="220" r="D7776">
        <v>10785</v>
      </c>
      <c s="168" r="E7776">
        <v>41336.5980208333</v>
      </c>
      <c s="220" r="F7776"/>
      <c t="s" s="220" r="G7776">
        <v>57</v>
      </c>
      <c s="220" r="H7776"/>
      <c s="220" r="I7776"/>
      <c s="220" r="J7776">
        <v>445486914</v>
      </c>
      <c s="220" r="K7776"/>
      <c t="s" s="17" r="L7776">
        <v>1636</v>
      </c>
      <c t="s" s="17" r="M7776">
        <v>5515</v>
      </c>
      <c s="220" r="N7776">
        <v>329</v>
      </c>
      <c s="220" r="O7776">
        <v>1295</v>
      </c>
      <c s="220" r="P7776">
        <v>7200</v>
      </c>
      <c t="s" s="220" r="Q7776">
        <v>10786</v>
      </c>
      <c t="s" s="17" r="R7776">
        <v>10787</v>
      </c>
    </row>
    <row r="7777">
      <c t="s" s="128" r="A7777">
        <v>10788</v>
      </c>
      <c t="s" s="220" r="B7777">
        <v>233</v>
      </c>
      <c t="s" s="220" r="C7777">
        <v>10789</v>
      </c>
      <c t="s" s="220" r="D7777">
        <v>10790</v>
      </c>
      <c s="168" r="E7777">
        <v>41336.5979398148</v>
      </c>
      <c s="220" r="F7777"/>
      <c t="s" s="220" r="G7777">
        <v>57</v>
      </c>
      <c s="220" r="H7777">
        <v>785504730</v>
      </c>
      <c t="s" s="220" r="I7777">
        <v>6224</v>
      </c>
      <c s="220" r="J7777">
        <v>81550369</v>
      </c>
      <c t="s" s="220" r="K7777">
        <v>10791</v>
      </c>
      <c t="s" s="17" r="L7777">
        <v>116</v>
      </c>
      <c t="s" s="17" r="M7777">
        <v>236</v>
      </c>
      <c s="220" r="N7777">
        <v>1675</v>
      </c>
      <c s="220" r="O7777">
        <v>952</v>
      </c>
      <c s="220" r="P7777">
        <v>3600</v>
      </c>
      <c t="s" s="220" r="Q7777">
        <v>10792</v>
      </c>
      <c t="s" s="17" r="R7777">
        <v>10793</v>
      </c>
    </row>
    <row r="7778">
      <c t="s" s="128" r="A7778">
        <v>10794</v>
      </c>
      <c t="s" s="220" r="B7778">
        <v>47</v>
      </c>
      <c t="s" s="220" r="C7778">
        <v>10795</v>
      </c>
      <c t="s" s="220" r="D7778">
        <v>10796</v>
      </c>
      <c s="168" r="E7778">
        <v>41336.5975115741</v>
      </c>
      <c s="220" r="F7778"/>
      <c t="s" s="220" r="G7778">
        <v>57</v>
      </c>
      <c s="220" r="H7778"/>
      <c s="220" r="I7778"/>
      <c s="220" r="J7778">
        <v>1409501</v>
      </c>
      <c s="220" r="K7778"/>
      <c t="s" s="17" r="L7778">
        <v>228</v>
      </c>
      <c t="s" s="17" r="M7778">
        <v>128</v>
      </c>
      <c s="220" r="N7778">
        <v>6150</v>
      </c>
      <c s="220" r="O7778">
        <v>676</v>
      </c>
      <c s="220" r="P7778">
        <v>3600</v>
      </c>
      <c t="s" s="220" r="Q7778">
        <v>10797</v>
      </c>
      <c t="s" s="17" r="R7778">
        <v>10798</v>
      </c>
    </row>
    <row r="7779">
      <c t="s" s="128" r="A7779">
        <v>10799</v>
      </c>
      <c t="s" s="220" r="B7779">
        <v>10800</v>
      </c>
      <c t="s" s="220" r="C7779">
        <v>10801</v>
      </c>
      <c t="s" s="220" r="D7779">
        <v>10802</v>
      </c>
      <c s="168" r="E7779">
        <v>41336.5972569444</v>
      </c>
      <c s="220" r="F7779"/>
      <c t="s" s="220" r="G7779">
        <v>57</v>
      </c>
      <c s="220" r="H7779">
        <v>834014863</v>
      </c>
      <c t="s" s="220" r="I7779">
        <v>2813</v>
      </c>
      <c s="220" r="J7779">
        <v>200989071</v>
      </c>
      <c t="s" s="220" r="K7779">
        <v>10803</v>
      </c>
      <c t="s" s="17" r="L7779">
        <v>74</v>
      </c>
      <c t="s" s="17" r="M7779">
        <v>10804</v>
      </c>
      <c s="220" r="N7779">
        <v>5</v>
      </c>
      <c s="220" r="O7779">
        <v>29</v>
      </c>
      <c s="220" r="P7779">
        <v>3600</v>
      </c>
      <c t="s" s="220" r="Q7779">
        <v>10805</v>
      </c>
      <c t="s" s="17" r="R7779">
        <v>10806</v>
      </c>
    </row>
    <row r="7780">
      <c t="s" s="128" r="A7780">
        <v>10807</v>
      </c>
      <c t="s" s="220" r="B7780">
        <v>1759</v>
      </c>
      <c t="s" s="220" r="C7780">
        <v>10808</v>
      </c>
      <c t="s" s="220" r="D7780">
        <v>10809</v>
      </c>
      <c s="168" r="E7780">
        <v>41336.5961805556</v>
      </c>
      <c s="220" r="F7780"/>
      <c t="s" s="220" r="G7780">
        <v>57</v>
      </c>
      <c s="220" r="H7780">
        <v>16026138</v>
      </c>
      <c t="s" s="220" r="I7780">
        <v>3005</v>
      </c>
      <c s="220" r="J7780">
        <v>527251402</v>
      </c>
      <c s="220" r="K7780"/>
      <c t="s" s="17" r="L7780">
        <v>74</v>
      </c>
      <c t="s" s="17" r="M7780">
        <v>1762</v>
      </c>
      <c s="220" r="N7780">
        <v>113</v>
      </c>
      <c s="220" r="O7780">
        <v>129</v>
      </c>
      <c s="220" r="P7780">
        <v>3600</v>
      </c>
      <c t="s" s="220" r="Q7780">
        <v>10810</v>
      </c>
      <c t="s" s="17" r="R7780">
        <v>10811</v>
      </c>
    </row>
    <row r="7781">
      <c t="s" s="128" r="A7781">
        <v>10803</v>
      </c>
      <c t="s" s="220" r="B7781">
        <v>2813</v>
      </c>
      <c t="s" s="220" r="C7781">
        <v>10812</v>
      </c>
      <c t="s" s="220" r="D7781">
        <v>10813</v>
      </c>
      <c s="168" r="E7781">
        <v>41336.5953125</v>
      </c>
      <c s="220" r="F7781"/>
      <c t="s" s="220" r="G7781">
        <v>57</v>
      </c>
      <c s="220" r="H7781"/>
      <c s="220" r="I7781"/>
      <c s="220" r="J7781">
        <v>834014863</v>
      </c>
      <c s="220" r="K7781"/>
      <c t="s" s="17" r="L7781">
        <v>74</v>
      </c>
      <c t="s" s="17" r="M7781">
        <v>2816</v>
      </c>
      <c s="220" r="N7781">
        <v>50</v>
      </c>
      <c s="220" r="O7781">
        <v>217</v>
      </c>
      <c s="220" r="P7781">
        <v>3600</v>
      </c>
      <c t="s" s="220" r="Q7781">
        <v>10814</v>
      </c>
      <c t="s" s="17" r="R7781">
        <v>10815</v>
      </c>
    </row>
    <row r="7782">
      <c t="s" s="128" r="A7782">
        <v>10816</v>
      </c>
      <c t="s" s="220" r="B7782">
        <v>10713</v>
      </c>
      <c t="s" s="220" r="C7782">
        <v>10817</v>
      </c>
      <c t="s" s="220" r="D7782">
        <v>10818</v>
      </c>
      <c s="168" r="E7782">
        <v>41336.5943634259</v>
      </c>
      <c s="220" r="F7782"/>
      <c t="s" s="220" r="G7782">
        <v>57</v>
      </c>
      <c s="220" r="H7782"/>
      <c s="220" r="I7782"/>
      <c s="220" r="J7782">
        <v>17989045</v>
      </c>
      <c s="220" r="K7782"/>
      <c t="s" s="17" r="L7782">
        <v>127</v>
      </c>
      <c t="s" s="17" r="M7782">
        <v>10716</v>
      </c>
      <c s="220" r="N7782">
        <v>228</v>
      </c>
      <c s="220" r="O7782">
        <v>652</v>
      </c>
      <c s="220" r="P7782">
        <v>3600</v>
      </c>
      <c t="s" s="220" r="Q7782">
        <v>10819</v>
      </c>
      <c t="s" s="17" r="R7782">
        <v>1283</v>
      </c>
    </row>
    <row r="7783">
      <c t="s" s="128" r="A7783">
        <v>10791</v>
      </c>
      <c t="s" s="220" r="B7783">
        <v>6224</v>
      </c>
      <c t="s" s="220" r="C7783">
        <v>10820</v>
      </c>
      <c t="s" s="220" r="D7783">
        <v>10821</v>
      </c>
      <c s="168" r="E7783">
        <v>41336.5941550926</v>
      </c>
      <c s="220" r="F7783"/>
      <c t="s" s="220" r="G7783">
        <v>57</v>
      </c>
      <c s="220" r="H7783"/>
      <c s="220" r="I7783"/>
      <c s="220" r="J7783">
        <v>785504730</v>
      </c>
      <c s="220" r="K7783"/>
      <c t="s" s="17" r="L7783">
        <v>135</v>
      </c>
      <c t="s" s="17" r="M7783">
        <v>6227</v>
      </c>
      <c s="220" r="N7783">
        <v>73</v>
      </c>
      <c s="220" r="O7783">
        <v>264</v>
      </c>
      <c s="220" r="P7783">
        <v>3600</v>
      </c>
      <c t="s" s="220" r="Q7783">
        <v>10822</v>
      </c>
      <c t="s" s="17" r="R7783">
        <v>7304</v>
      </c>
    </row>
    <row r="7784">
      <c t="s" s="128" r="A7784">
        <v>10823</v>
      </c>
      <c t="s" s="220" r="B7784">
        <v>1785</v>
      </c>
      <c t="s" s="220" r="C7784">
        <v>10824</v>
      </c>
      <c t="s" s="220" r="D7784">
        <v>10825</v>
      </c>
      <c s="168" r="E7784">
        <v>41336.593587963</v>
      </c>
      <c s="220" r="F7784"/>
      <c t="s" s="220" r="G7784">
        <v>57</v>
      </c>
      <c s="220" r="H7784"/>
      <c s="220" r="I7784"/>
      <c s="220" r="J7784">
        <v>524653656</v>
      </c>
      <c s="220" r="K7784"/>
      <c t="s" s="17" r="L7784">
        <v>74</v>
      </c>
      <c t="s" s="17" r="M7784">
        <v>1788</v>
      </c>
      <c s="220" r="N7784">
        <v>121</v>
      </c>
      <c s="220" r="O7784">
        <v>181</v>
      </c>
      <c s="220" r="P7784"/>
      <c t="s" s="220" r="Q7784">
        <v>10826</v>
      </c>
      <c t="s" s="17" r="R7784">
        <v>10827</v>
      </c>
    </row>
    <row r="7785">
      <c t="s" s="128" r="A7785">
        <v>10828</v>
      </c>
      <c t="s" s="220" r="B7785">
        <v>10829</v>
      </c>
      <c t="s" s="220" r="C7785">
        <v>10830</v>
      </c>
      <c t="s" s="220" r="D7785">
        <v>10831</v>
      </c>
      <c s="168" r="E7785">
        <v>41336.5931365741</v>
      </c>
      <c s="220" r="F7785"/>
      <c t="s" s="220" r="G7785">
        <v>57</v>
      </c>
      <c s="220" r="H7785"/>
      <c s="220" r="I7785"/>
      <c s="220" r="J7785">
        <v>972965461</v>
      </c>
      <c s="220" r="K7785"/>
      <c t="s" s="17" r="L7785">
        <v>74</v>
      </c>
      <c t="s" s="17" r="M7785">
        <v>10832</v>
      </c>
      <c s="220" r="N7785">
        <v>80</v>
      </c>
      <c s="220" r="O7785">
        <v>98</v>
      </c>
      <c s="220" r="P7785">
        <v>3600</v>
      </c>
      <c t="s" s="220" r="Q7785">
        <v>10833</v>
      </c>
      <c t="s" s="17" r="R7785">
        <v>10834</v>
      </c>
    </row>
    <row r="7786">
      <c t="s" s="128" r="A7786">
        <v>10835</v>
      </c>
      <c t="s" s="220" r="B7786">
        <v>10334</v>
      </c>
      <c t="s" s="220" r="C7786">
        <v>10836</v>
      </c>
      <c t="s" s="220" r="D7786">
        <v>10837</v>
      </c>
      <c s="168" r="E7786">
        <v>41336.5925810185</v>
      </c>
      <c s="220" r="F7786"/>
      <c t="s" s="220" r="G7786">
        <v>57</v>
      </c>
      <c s="220" r="H7786"/>
      <c s="220" r="I7786"/>
      <c s="220" r="J7786">
        <v>5321152</v>
      </c>
      <c s="220" r="K7786"/>
      <c t="s" s="17" r="L7786">
        <v>74</v>
      </c>
      <c t="s" s="17" r="M7786">
        <v>10337</v>
      </c>
      <c s="220" r="N7786">
        <v>4357</v>
      </c>
      <c s="220" r="O7786">
        <v>199</v>
      </c>
      <c s="220" r="P7786">
        <v>3600</v>
      </c>
      <c t="s" s="220" r="Q7786">
        <v>10838</v>
      </c>
      <c t="s" s="17" r="R7786">
        <v>10839</v>
      </c>
    </row>
    <row r="7787">
      <c t="s" s="128" r="A7787">
        <v>10840</v>
      </c>
      <c t="s" s="220" r="B7787">
        <v>1161</v>
      </c>
      <c t="s" s="220" r="C7787">
        <v>10841</v>
      </c>
      <c t="s" s="220" r="D7787">
        <v>10842</v>
      </c>
      <c s="168" r="E7787">
        <v>41336.5912731482</v>
      </c>
      <c s="220" r="F7787"/>
      <c t="s" s="220" r="G7787">
        <v>57</v>
      </c>
      <c s="220" r="H7787"/>
      <c s="220" r="I7787"/>
      <c s="220" r="J7787">
        <v>798631052</v>
      </c>
      <c s="220" r="K7787"/>
      <c t="s" s="17" r="L7787">
        <v>228</v>
      </c>
      <c t="s" s="17" r="M7787">
        <v>1164</v>
      </c>
      <c s="220" r="N7787">
        <v>22</v>
      </c>
      <c s="220" r="O7787">
        <v>78</v>
      </c>
      <c s="220" r="P7787">
        <v>3600</v>
      </c>
      <c t="s" s="220" r="Q7787">
        <v>10843</v>
      </c>
      <c t="s" s="17" r="R7787">
        <v>143</v>
      </c>
    </row>
    <row r="7788">
      <c t="s" s="128" r="A7788">
        <v>10844</v>
      </c>
      <c t="s" s="220" r="B7788">
        <v>552</v>
      </c>
      <c t="s" s="220" r="C7788">
        <v>10845</v>
      </c>
      <c t="s" s="220" r="D7788">
        <v>10846</v>
      </c>
      <c s="168" r="E7788">
        <v>41336.590787037</v>
      </c>
      <c s="220" r="F7788"/>
      <c t="s" s="220" r="G7788">
        <v>46</v>
      </c>
      <c s="220" r="H7788"/>
      <c s="220" r="I7788"/>
      <c s="220" r="J7788">
        <v>53755836</v>
      </c>
      <c s="220" r="K7788"/>
      <c t="s" s="17" r="L7788">
        <v>116</v>
      </c>
      <c t="s" s="17" r="M7788">
        <v>555</v>
      </c>
      <c s="220" r="N7788">
        <v>278</v>
      </c>
      <c s="220" r="O7788">
        <v>241</v>
      </c>
      <c s="220" r="P7788">
        <v>3600</v>
      </c>
      <c t="s" s="220" r="Q7788">
        <v>10847</v>
      </c>
      <c t="s" s="17" r="R7788">
        <v>10848</v>
      </c>
    </row>
    <row r="7789">
      <c t="s" s="128" r="A7789">
        <v>10849</v>
      </c>
      <c t="s" s="220" r="B7789">
        <v>1350</v>
      </c>
      <c t="s" s="220" r="C7789">
        <v>10850</v>
      </c>
      <c t="s" s="220" r="D7789">
        <v>10851</v>
      </c>
      <c s="168" r="E7789">
        <v>41336.5903587963</v>
      </c>
      <c s="220" r="F7789"/>
      <c t="s" s="220" r="G7789">
        <v>57</v>
      </c>
      <c s="220" r="H7789"/>
      <c s="220" r="I7789"/>
      <c s="220" r="J7789">
        <v>78413836</v>
      </c>
      <c s="220" r="K7789"/>
      <c t="s" s="17" r="L7789">
        <v>74</v>
      </c>
      <c t="s" s="17" r="M7789">
        <v>1353</v>
      </c>
      <c s="220" r="N7789">
        <v>122</v>
      </c>
      <c s="220" r="O7789">
        <v>324</v>
      </c>
      <c s="220" r="P7789">
        <v>3600</v>
      </c>
      <c t="s" s="220" r="Q7789">
        <v>10852</v>
      </c>
      <c t="s" s="17" r="R7789">
        <v>10853</v>
      </c>
    </row>
    <row r="7790">
      <c t="s" s="128" r="A7790">
        <v>10854</v>
      </c>
      <c t="s" s="220" r="B7790">
        <v>10855</v>
      </c>
      <c t="s" s="220" r="C7790">
        <v>10856</v>
      </c>
      <c t="s" s="220" r="D7790">
        <v>10857</v>
      </c>
      <c s="168" r="E7790">
        <v>41336.5902199074</v>
      </c>
      <c s="220" r="F7790"/>
      <c t="s" s="220" r="G7790">
        <v>57</v>
      </c>
      <c s="220" r="H7790"/>
      <c s="220" r="I7790"/>
      <c s="220" r="J7790">
        <v>21343338</v>
      </c>
      <c s="220" r="K7790"/>
      <c t="s" s="17" r="L7790">
        <v>74</v>
      </c>
      <c t="s" s="17" r="M7790">
        <v>10858</v>
      </c>
      <c s="220" r="N7790">
        <v>39</v>
      </c>
      <c s="220" r="O7790">
        <v>50</v>
      </c>
      <c s="220" r="P7790">
        <v>-10800</v>
      </c>
      <c t="s" s="220" r="Q7790">
        <v>10859</v>
      </c>
      <c t="s" s="17" r="R7790">
        <v>4439</v>
      </c>
    </row>
    <row r="7791">
      <c t="s" s="128" r="A7791">
        <v>10860</v>
      </c>
      <c t="s" s="220" r="B7791">
        <v>3541</v>
      </c>
      <c t="s" s="220" r="C7791">
        <v>10861</v>
      </c>
      <c t="s" s="220" r="D7791">
        <v>10862</v>
      </c>
      <c s="168" r="E7791">
        <v>41336.5893287037</v>
      </c>
      <c s="220" r="F7791"/>
      <c t="s" s="220" r="G7791">
        <v>46</v>
      </c>
      <c s="220" r="H7791"/>
      <c s="220" r="I7791"/>
      <c s="220" r="J7791">
        <v>950402581</v>
      </c>
      <c s="220" r="K7791"/>
      <c t="s" s="17" r="L7791">
        <v>74</v>
      </c>
      <c t="s" s="17" r="M7791">
        <v>3544</v>
      </c>
      <c s="220" r="N7791">
        <v>27</v>
      </c>
      <c s="220" r="O7791">
        <v>102</v>
      </c>
      <c s="220" r="P7791">
        <v>3600</v>
      </c>
      <c t="s" s="220" r="Q7791">
        <v>10863</v>
      </c>
      <c t="s" s="17" r="R7791">
        <v>10864</v>
      </c>
    </row>
    <row r="7792">
      <c t="s" s="128" r="A7792">
        <v>10865</v>
      </c>
      <c t="s" s="220" r="B7792">
        <v>10855</v>
      </c>
      <c t="s" s="220" r="C7792">
        <v>10866</v>
      </c>
      <c t="s" s="220" r="D7792">
        <v>10867</v>
      </c>
      <c s="168" r="E7792">
        <v>41336.5849768518</v>
      </c>
      <c s="220" r="F7792"/>
      <c t="s" s="220" r="G7792">
        <v>57</v>
      </c>
      <c s="220" r="H7792"/>
      <c s="220" r="I7792"/>
      <c s="220" r="J7792">
        <v>21343338</v>
      </c>
      <c s="220" r="K7792"/>
      <c t="s" s="17" r="L7792">
        <v>74</v>
      </c>
      <c t="s" s="17" r="M7792">
        <v>10858</v>
      </c>
      <c s="220" r="N7792">
        <v>39</v>
      </c>
      <c s="220" r="O7792">
        <v>50</v>
      </c>
      <c s="220" r="P7792">
        <v>-10800</v>
      </c>
      <c t="s" s="220" r="Q7792">
        <v>10868</v>
      </c>
      <c t="s" s="17" r="R7792">
        <v>2501</v>
      </c>
    </row>
    <row r="7793">
      <c t="s" s="128" r="A7793">
        <v>10869</v>
      </c>
      <c t="s" s="220" r="B7793">
        <v>2865</v>
      </c>
      <c t="s" s="220" r="C7793">
        <v>10870</v>
      </c>
      <c t="s" s="220" r="D7793">
        <v>10871</v>
      </c>
      <c s="168" r="E7793">
        <v>41336.5841203704</v>
      </c>
      <c s="220" r="F7793"/>
      <c t="s" s="220" r="G7793">
        <v>57</v>
      </c>
      <c s="220" r="H7793"/>
      <c s="220" r="I7793"/>
      <c s="220" r="J7793">
        <v>15776298</v>
      </c>
      <c s="220" r="K7793"/>
      <c t="s" s="17" r="L7793">
        <v>228</v>
      </c>
      <c t="s" s="17" r="M7793">
        <v>2868</v>
      </c>
      <c s="220" r="N7793">
        <v>842</v>
      </c>
      <c s="220" r="O7793">
        <v>1024</v>
      </c>
      <c s="220" r="P7793">
        <v>3600</v>
      </c>
      <c t="s" s="220" r="Q7793">
        <v>10872</v>
      </c>
      <c t="s" s="17" r="R7793">
        <v>10873</v>
      </c>
    </row>
    <row r="7794">
      <c t="s" s="128" r="A7794">
        <v>10874</v>
      </c>
      <c t="s" s="220" r="B7794">
        <v>5164</v>
      </c>
      <c t="s" s="220" r="C7794">
        <v>10875</v>
      </c>
      <c t="s" s="220" r="D7794">
        <v>10876</v>
      </c>
      <c s="168" r="E7794">
        <v>41336.5836458333</v>
      </c>
      <c s="220" r="F7794"/>
      <c t="s" s="220" r="G7794">
        <v>46</v>
      </c>
      <c s="220" r="H7794"/>
      <c s="220" r="I7794"/>
      <c s="220" r="J7794">
        <v>35272365</v>
      </c>
      <c s="220" r="K7794"/>
      <c t="s" s="17" r="L7794">
        <v>135</v>
      </c>
      <c t="s" s="17" r="M7794">
        <v>5167</v>
      </c>
      <c s="220" r="N7794">
        <v>259</v>
      </c>
      <c s="220" r="O7794">
        <v>1244</v>
      </c>
      <c s="220" r="P7794">
        <v>3600</v>
      </c>
      <c t="s" s="220" r="Q7794">
        <v>10877</v>
      </c>
      <c t="s" s="17" r="R7794">
        <v>10878</v>
      </c>
    </row>
    <row r="7795">
      <c t="s" s="128" r="A7795">
        <v>10879</v>
      </c>
      <c t="s" s="220" r="B7795">
        <v>8042</v>
      </c>
      <c t="s" s="220" r="C7795">
        <v>10880</v>
      </c>
      <c t="s" s="220" r="D7795">
        <v>10881</v>
      </c>
      <c s="168" r="E7795">
        <v>41336.5816203704</v>
      </c>
      <c s="220" r="F7795"/>
      <c t="s" s="220" r="G7795">
        <v>57</v>
      </c>
      <c s="220" r="H7795"/>
      <c s="220" r="I7795"/>
      <c s="220" r="J7795">
        <v>1225297590</v>
      </c>
      <c s="220" r="K7795"/>
      <c t="s" s="17" r="L7795">
        <v>74</v>
      </c>
      <c t="s" s="17" r="M7795">
        <v>8045</v>
      </c>
      <c s="220" r="N7795">
        <v>14</v>
      </c>
      <c s="220" r="O7795">
        <v>57</v>
      </c>
      <c s="220" r="P7795"/>
      <c t="s" s="220" r="Q7795">
        <v>10882</v>
      </c>
      <c t="s" s="17" r="R7795">
        <v>10883</v>
      </c>
    </row>
    <row r="7796">
      <c t="s" s="128" r="A7796">
        <v>10884</v>
      </c>
      <c t="s" s="220" r="B7796">
        <v>10885</v>
      </c>
      <c t="s" s="220" r="C7796">
        <v>10886</v>
      </c>
      <c t="s" s="220" r="D7796">
        <v>10887</v>
      </c>
      <c s="168" r="E7796">
        <v>41336.580787037</v>
      </c>
      <c s="220" r="F7796"/>
      <c t="s" s="220" r="G7796">
        <v>57</v>
      </c>
      <c s="220" r="H7796"/>
      <c s="220" r="I7796"/>
      <c s="220" r="J7796">
        <v>1055145434</v>
      </c>
      <c s="220" r="K7796"/>
      <c t="s" s="17" r="L7796">
        <v>74</v>
      </c>
      <c t="s" s="17" r="M7796">
        <v>10888</v>
      </c>
      <c s="220" r="N7796">
        <v>55</v>
      </c>
      <c s="220" r="O7796">
        <v>41</v>
      </c>
      <c s="220" r="P7796"/>
      <c t="s" s="220" r="Q7796">
        <v>10889</v>
      </c>
      <c t="s" s="17" r="R7796">
        <v>10890</v>
      </c>
    </row>
    <row r="7797">
      <c t="s" s="128" r="A7797">
        <v>10891</v>
      </c>
      <c t="s" s="220" r="B7797">
        <v>513</v>
      </c>
      <c t="s" s="220" r="C7797">
        <v>10892</v>
      </c>
      <c t="s" s="220" r="D7797">
        <v>10893</v>
      </c>
      <c s="168" r="E7797">
        <v>41336.5802083333</v>
      </c>
      <c s="220" r="F7797"/>
      <c t="s" s="220" r="G7797">
        <v>46</v>
      </c>
      <c s="220" r="H7797">
        <v>6467932</v>
      </c>
      <c t="s" s="220" r="I7797">
        <v>10894</v>
      </c>
      <c s="220" r="J7797">
        <v>1549341</v>
      </c>
      <c t="s" s="220" r="K7797">
        <v>10895</v>
      </c>
      <c t="s" s="17" r="L7797">
        <v>228</v>
      </c>
      <c t="s" s="17" r="M7797">
        <v>516</v>
      </c>
      <c s="220" r="N7797">
        <v>844</v>
      </c>
      <c s="220" r="O7797">
        <v>561</v>
      </c>
      <c s="220" r="P7797">
        <v>3600</v>
      </c>
      <c t="s" s="220" r="Q7797">
        <v>10896</v>
      </c>
      <c t="s" s="17" r="R7797">
        <v>10897</v>
      </c>
    </row>
    <row r="7798">
      <c t="s" s="128" r="A7798">
        <v>10898</v>
      </c>
      <c t="s" s="220" r="B7798">
        <v>10899</v>
      </c>
      <c t="s" s="220" r="C7798">
        <v>10900</v>
      </c>
      <c t="s" s="220" r="D7798">
        <v>10901</v>
      </c>
      <c s="168" r="E7798">
        <v>41336.5793171296</v>
      </c>
      <c s="220" r="F7798"/>
      <c t="s" s="220" r="G7798">
        <v>57</v>
      </c>
      <c s="220" r="H7798"/>
      <c s="220" r="I7798"/>
      <c s="220" r="J7798">
        <v>1156712760</v>
      </c>
      <c s="220" r="K7798"/>
      <c t="s" s="17" r="L7798">
        <v>1663</v>
      </c>
      <c t="s" s="17" r="M7798">
        <v>10902</v>
      </c>
      <c s="220" r="N7798"/>
      <c s="220" r="O7798">
        <v>8</v>
      </c>
      <c s="220" r="P7798"/>
      <c t="s" s="220" r="Q7798">
        <v>10903</v>
      </c>
      <c t="s" s="17" r="R7798">
        <v>10904</v>
      </c>
    </row>
    <row r="7799">
      <c t="s" s="128" r="A7799">
        <v>10905</v>
      </c>
      <c t="s" s="220" r="B7799">
        <v>1759</v>
      </c>
      <c t="s" s="220" r="C7799">
        <v>10906</v>
      </c>
      <c t="s" s="220" r="D7799">
        <v>10907</v>
      </c>
      <c s="168" r="E7799">
        <v>41336.5787384259</v>
      </c>
      <c s="220" r="F7799"/>
      <c t="s" s="220" r="G7799">
        <v>57</v>
      </c>
      <c s="220" r="H7799"/>
      <c s="220" r="I7799"/>
      <c s="220" r="J7799">
        <v>527251402</v>
      </c>
      <c s="220" r="K7799"/>
      <c t="s" s="17" r="L7799">
        <v>74</v>
      </c>
      <c t="s" s="17" r="M7799">
        <v>1762</v>
      </c>
      <c s="220" r="N7799">
        <v>113</v>
      </c>
      <c s="220" r="O7799">
        <v>129</v>
      </c>
      <c s="220" r="P7799">
        <v>3600</v>
      </c>
      <c t="s" s="220" r="Q7799">
        <v>10908</v>
      </c>
      <c t="s" s="17" r="R7799">
        <v>3573</v>
      </c>
    </row>
    <row r="7800">
      <c t="s" s="128" r="A7800">
        <v>10909</v>
      </c>
      <c t="s" s="220" r="B7800">
        <v>552</v>
      </c>
      <c t="s" s="220" r="C7800">
        <v>10910</v>
      </c>
      <c t="s" s="220" r="D7800">
        <v>10911</v>
      </c>
      <c s="168" r="E7800">
        <v>41336.5778587963</v>
      </c>
      <c s="220" r="F7800"/>
      <c t="s" s="220" r="G7800">
        <v>46</v>
      </c>
      <c s="220" r="H7800"/>
      <c s="220" r="I7800"/>
      <c s="220" r="J7800">
        <v>53755836</v>
      </c>
      <c s="220" r="K7800"/>
      <c t="s" s="17" r="L7800">
        <v>116</v>
      </c>
      <c t="s" s="17" r="M7800">
        <v>555</v>
      </c>
      <c s="220" r="N7800">
        <v>278</v>
      </c>
      <c s="220" r="O7800">
        <v>241</v>
      </c>
      <c s="220" r="P7800">
        <v>3600</v>
      </c>
      <c t="s" s="220" r="Q7800">
        <v>10912</v>
      </c>
      <c t="s" s="17" r="R7800">
        <v>10913</v>
      </c>
    </row>
    <row r="7801">
      <c t="s" s="128" r="A7801">
        <v>10914</v>
      </c>
      <c t="s" s="220" r="B7801">
        <v>1773</v>
      </c>
      <c t="s" s="220" r="C7801">
        <v>10915</v>
      </c>
      <c t="s" s="220" r="D7801">
        <v>10916</v>
      </c>
      <c s="168" r="E7801">
        <v>41336.5773726852</v>
      </c>
      <c s="220" r="F7801"/>
      <c t="s" s="220" r="G7801">
        <v>57</v>
      </c>
      <c s="220" r="H7801"/>
      <c s="220" r="I7801"/>
      <c s="220" r="J7801">
        <v>238511476</v>
      </c>
      <c s="220" r="K7801"/>
      <c t="s" s="17" r="L7801">
        <v>127</v>
      </c>
      <c t="s" s="17" r="M7801">
        <v>1776</v>
      </c>
      <c s="220" r="N7801">
        <v>1756</v>
      </c>
      <c s="220" r="O7801">
        <v>580</v>
      </c>
      <c s="220" r="P7801">
        <v>3600</v>
      </c>
      <c t="s" s="220" r="Q7801">
        <v>10917</v>
      </c>
      <c t="s" s="17" r="R7801">
        <v>1580</v>
      </c>
    </row>
    <row r="7802">
      <c t="s" s="128" r="A7802">
        <v>10918</v>
      </c>
      <c t="s" s="220" r="B7802">
        <v>513</v>
      </c>
      <c t="s" s="220" r="C7802">
        <v>10919</v>
      </c>
      <c t="s" s="220" r="D7802">
        <v>10920</v>
      </c>
      <c s="168" r="E7802">
        <v>41336.5758564815</v>
      </c>
      <c s="220" r="F7802"/>
      <c t="s" s="220" r="G7802">
        <v>46</v>
      </c>
      <c s="220" r="H7802">
        <v>301974703</v>
      </c>
      <c t="s" s="220" r="I7802">
        <v>4203</v>
      </c>
      <c s="220" r="J7802">
        <v>1549341</v>
      </c>
      <c t="s" s="220" r="K7802">
        <v>10921</v>
      </c>
      <c t="s" s="17" r="L7802">
        <v>228</v>
      </c>
      <c t="s" s="17" r="M7802">
        <v>516</v>
      </c>
      <c s="220" r="N7802">
        <v>844</v>
      </c>
      <c s="220" r="O7802">
        <v>561</v>
      </c>
      <c s="220" r="P7802">
        <v>3600</v>
      </c>
      <c t="s" s="220" r="Q7802">
        <v>10922</v>
      </c>
      <c t="s" s="17" r="R7802">
        <v>10923</v>
      </c>
    </row>
    <row r="7803">
      <c t="s" s="128" r="A7803">
        <v>10924</v>
      </c>
      <c t="s" s="220" r="B7803">
        <v>513</v>
      </c>
      <c t="s" s="220" r="C7803">
        <v>10925</v>
      </c>
      <c t="s" s="220" r="D7803">
        <v>10926</v>
      </c>
      <c s="168" r="E7803">
        <v>41336.5746064815</v>
      </c>
      <c s="220" r="F7803"/>
      <c t="s" s="220" r="G7803">
        <v>46</v>
      </c>
      <c s="220" r="H7803"/>
      <c s="220" r="I7803"/>
      <c s="220" r="J7803">
        <v>1549341</v>
      </c>
      <c s="220" r="K7803"/>
      <c t="s" s="17" r="L7803">
        <v>228</v>
      </c>
      <c t="s" s="17" r="M7803">
        <v>516</v>
      </c>
      <c s="220" r="N7803">
        <v>844</v>
      </c>
      <c s="220" r="O7803">
        <v>561</v>
      </c>
      <c s="220" r="P7803">
        <v>3600</v>
      </c>
      <c t="s" s="220" r="Q7803">
        <v>10927</v>
      </c>
      <c t="s" s="17" r="R7803">
        <v>10928</v>
      </c>
    </row>
    <row r="7804">
      <c t="s" s="128" r="A7804">
        <v>10929</v>
      </c>
      <c t="s" s="220" r="B7804">
        <v>918</v>
      </c>
      <c t="s" s="220" r="C7804">
        <v>10930</v>
      </c>
      <c t="s" s="220" r="D7804">
        <v>10931</v>
      </c>
      <c s="168" r="E7804">
        <v>41336.574224537</v>
      </c>
      <c s="220" r="F7804"/>
      <c t="s" s="220" r="G7804">
        <v>57</v>
      </c>
      <c s="220" r="H7804"/>
      <c s="220" r="I7804"/>
      <c s="220" r="J7804">
        <v>1096196947</v>
      </c>
      <c s="220" r="K7804"/>
      <c t="s" s="17" r="L7804">
        <v>220</v>
      </c>
      <c t="s" s="17" r="M7804">
        <v>957</v>
      </c>
      <c s="220" r="N7804">
        <v>119</v>
      </c>
      <c s="220" r="O7804">
        <v>460</v>
      </c>
      <c s="220" r="P7804"/>
      <c t="s" s="220" r="Q7804">
        <v>10932</v>
      </c>
      <c t="s" s="17" r="R7804">
        <v>10933</v>
      </c>
    </row>
    <row r="7805">
      <c t="s" s="128" r="A7805">
        <v>10934</v>
      </c>
      <c t="s" s="220" r="B7805">
        <v>641</v>
      </c>
      <c t="s" s="220" r="C7805">
        <v>10935</v>
      </c>
      <c t="s" s="220" r="D7805">
        <v>10936</v>
      </c>
      <c s="168" r="E7805">
        <v>41336.5742013889</v>
      </c>
      <c s="220" r="F7805"/>
      <c t="s" s="220" r="G7805">
        <v>57</v>
      </c>
      <c s="220" r="H7805"/>
      <c s="220" r="I7805"/>
      <c s="220" r="J7805">
        <v>618186086</v>
      </c>
      <c s="220" r="K7805"/>
      <c t="s" s="17" r="L7805">
        <v>74</v>
      </c>
      <c t="s" s="17" r="M7805">
        <v>644</v>
      </c>
      <c s="220" r="N7805">
        <v>47</v>
      </c>
      <c s="220" r="O7805">
        <v>100</v>
      </c>
      <c s="220" r="P7805">
        <v>7200</v>
      </c>
      <c t="s" s="220" r="Q7805">
        <v>10937</v>
      </c>
      <c t="s" s="17" r="R7805">
        <v>10938</v>
      </c>
    </row>
    <row r="7806">
      <c t="s" s="128" r="A7806">
        <v>10939</v>
      </c>
      <c t="s" s="220" r="B7806">
        <v>10940</v>
      </c>
      <c t="s" s="220" r="C7806">
        <v>10941</v>
      </c>
      <c t="s" s="220" r="D7806">
        <v>10942</v>
      </c>
      <c s="168" r="E7806">
        <v>41336.5739814815</v>
      </c>
      <c s="220" r="F7806"/>
      <c t="s" s="220" r="G7806">
        <v>46</v>
      </c>
      <c s="220" r="H7806"/>
      <c s="220" r="I7806"/>
      <c s="220" r="J7806">
        <v>9240932</v>
      </c>
      <c s="220" r="K7806"/>
      <c t="s" s="17" r="L7806">
        <v>2282</v>
      </c>
      <c t="s" s="17" r="M7806">
        <v>10943</v>
      </c>
      <c s="220" r="N7806">
        <v>732</v>
      </c>
      <c s="220" r="O7806">
        <v>120</v>
      </c>
      <c s="220" r="P7806">
        <v>3600</v>
      </c>
      <c t="s" s="220" r="Q7806">
        <v>10944</v>
      </c>
      <c t="s" s="17" r="R7806">
        <v>702</v>
      </c>
    </row>
    <row r="7807">
      <c t="s" s="128" r="A7807">
        <v>10945</v>
      </c>
      <c t="s" s="220" r="B7807">
        <v>513</v>
      </c>
      <c t="s" s="220" r="C7807">
        <v>10946</v>
      </c>
      <c t="s" s="220" r="D7807">
        <v>10947</v>
      </c>
      <c s="168" r="E7807">
        <v>41336.5736805556</v>
      </c>
      <c s="220" r="F7807"/>
      <c t="s" s="220" r="G7807">
        <v>46</v>
      </c>
      <c s="220" r="H7807">
        <v>20302880</v>
      </c>
      <c t="s" s="220" r="I7807">
        <v>10948</v>
      </c>
      <c s="220" r="J7807">
        <v>1549341</v>
      </c>
      <c t="s" s="220" r="K7807">
        <v>10949</v>
      </c>
      <c t="s" s="17" r="L7807">
        <v>228</v>
      </c>
      <c t="s" s="17" r="M7807">
        <v>516</v>
      </c>
      <c s="220" r="N7807">
        <v>844</v>
      </c>
      <c s="220" r="O7807">
        <v>561</v>
      </c>
      <c s="220" r="P7807">
        <v>3600</v>
      </c>
      <c t="s" s="220" r="Q7807">
        <v>10950</v>
      </c>
      <c t="s" s="17" r="R7807">
        <v>10951</v>
      </c>
    </row>
    <row r="7808">
      <c t="s" s="128" r="A7808">
        <v>10949</v>
      </c>
      <c t="s" s="220" r="B7808">
        <v>10948</v>
      </c>
      <c t="s" s="220" r="C7808">
        <v>10952</v>
      </c>
      <c t="s" s="220" r="D7808">
        <v>10953</v>
      </c>
      <c s="168" r="E7808">
        <v>41336.5719212963</v>
      </c>
      <c s="220" r="F7808"/>
      <c t="s" s="220" r="G7808">
        <v>46</v>
      </c>
      <c s="220" r="H7808"/>
      <c s="220" r="I7808"/>
      <c s="220" r="J7808">
        <v>20302880</v>
      </c>
      <c s="220" r="K7808"/>
      <c t="s" s="17" r="L7808">
        <v>127</v>
      </c>
      <c t="s" s="17" r="M7808">
        <v>10954</v>
      </c>
      <c s="220" r="N7808">
        <v>161</v>
      </c>
      <c s="220" r="O7808">
        <v>117</v>
      </c>
      <c s="220" r="P7808">
        <v>3600</v>
      </c>
      <c t="s" s="220" r="Q7808">
        <v>10955</v>
      </c>
      <c t="s" s="17" r="R7808">
        <v>3329</v>
      </c>
    </row>
    <row r="7809">
      <c t="s" s="128" r="A7809">
        <v>10956</v>
      </c>
      <c t="s" s="220" r="B7809">
        <v>132</v>
      </c>
      <c t="s" s="220" r="C7809">
        <v>10957</v>
      </c>
      <c t="s" s="220" r="D7809">
        <v>10958</v>
      </c>
      <c s="168" r="E7809">
        <v>41336.570462963</v>
      </c>
      <c s="220" r="F7809"/>
      <c t="s" s="220" r="G7809">
        <v>57</v>
      </c>
      <c s="220" r="H7809"/>
      <c s="220" r="I7809"/>
      <c s="220" r="J7809">
        <v>426508012</v>
      </c>
      <c s="220" r="K7809"/>
      <c t="s" s="17" r="L7809">
        <v>135</v>
      </c>
      <c t="s" s="17" r="M7809">
        <v>136</v>
      </c>
      <c s="220" r="N7809">
        <v>641</v>
      </c>
      <c s="220" r="O7809">
        <v>141</v>
      </c>
      <c s="220" r="P7809">
        <v>3600</v>
      </c>
      <c t="s" s="220" r="Q7809">
        <v>10959</v>
      </c>
      <c t="s" s="17" r="R7809">
        <v>10960</v>
      </c>
    </row>
    <row r="7810">
      <c t="s" s="128" r="A7810">
        <v>10961</v>
      </c>
      <c t="s" s="220" r="B7810">
        <v>217</v>
      </c>
      <c t="s" s="220" r="C7810">
        <v>10962</v>
      </c>
      <c t="s" s="220" r="D7810">
        <v>10963</v>
      </c>
      <c s="168" r="E7810">
        <v>41336.570162037</v>
      </c>
      <c s="220" r="F7810"/>
      <c t="s" s="220" r="G7810">
        <v>57</v>
      </c>
      <c s="220" r="H7810">
        <v>38639438</v>
      </c>
      <c t="s" s="220" r="I7810">
        <v>2934</v>
      </c>
      <c s="220" r="J7810">
        <v>261867800</v>
      </c>
      <c t="s" s="220" r="K7810">
        <v>10964</v>
      </c>
      <c t="s" s="17" r="L7810">
        <v>228</v>
      </c>
      <c t="s" s="17" r="M7810">
        <v>221</v>
      </c>
      <c s="220" r="N7810">
        <v>254</v>
      </c>
      <c s="220" r="O7810">
        <v>325</v>
      </c>
      <c s="220" r="P7810">
        <v>3600</v>
      </c>
      <c t="s" s="220" r="Q7810">
        <v>10965</v>
      </c>
      <c t="s" s="17" r="R7810">
        <v>10966</v>
      </c>
    </row>
    <row r="7811">
      <c t="s" s="128" r="A7811">
        <v>10967</v>
      </c>
      <c t="s" s="220" r="B7811">
        <v>513</v>
      </c>
      <c t="s" s="220" r="C7811">
        <v>10968</v>
      </c>
      <c t="s" s="220" r="D7811">
        <v>10969</v>
      </c>
      <c s="168" r="E7811">
        <v>41336.5700115741</v>
      </c>
      <c s="220" r="F7811"/>
      <c t="s" s="220" r="G7811">
        <v>46</v>
      </c>
      <c s="220" r="H7811"/>
      <c s="220" r="I7811"/>
      <c s="220" r="J7811">
        <v>1549341</v>
      </c>
      <c s="220" r="K7811"/>
      <c t="s" s="17" r="L7811">
        <v>228</v>
      </c>
      <c t="s" s="17" r="M7811">
        <v>516</v>
      </c>
      <c s="220" r="N7811">
        <v>844</v>
      </c>
      <c s="220" r="O7811">
        <v>561</v>
      </c>
      <c s="220" r="P7811">
        <v>3600</v>
      </c>
      <c t="s" s="220" r="Q7811">
        <v>10970</v>
      </c>
      <c t="s" s="17" r="R7811">
        <v>106</v>
      </c>
    </row>
    <row r="7812">
      <c t="s" s="128" r="A7812">
        <v>10971</v>
      </c>
      <c t="s" s="220" r="B7812">
        <v>5125</v>
      </c>
      <c t="s" s="220" r="C7812">
        <v>10972</v>
      </c>
      <c t="s" s="220" r="D7812">
        <v>10973</v>
      </c>
      <c s="168" r="E7812">
        <v>41336.5697916667</v>
      </c>
      <c s="220" r="F7812"/>
      <c t="s" s="220" r="G7812">
        <v>57</v>
      </c>
      <c s="220" r="H7812"/>
      <c s="220" r="I7812"/>
      <c s="220" r="J7812">
        <v>168602202</v>
      </c>
      <c s="220" r="K7812"/>
      <c t="s" s="17" r="L7812">
        <v>135</v>
      </c>
      <c t="s" s="17" r="M7812">
        <v>5128</v>
      </c>
      <c s="220" r="N7812">
        <v>70</v>
      </c>
      <c s="220" r="O7812">
        <v>144</v>
      </c>
      <c s="220" r="P7812">
        <v>-10800</v>
      </c>
      <c t="s" s="220" r="Q7812">
        <v>10974</v>
      </c>
      <c t="s" s="17" r="R7812">
        <v>10975</v>
      </c>
    </row>
    <row r="7813">
      <c t="s" s="128" r="A7813">
        <v>10976</v>
      </c>
      <c t="s" s="220" r="B7813">
        <v>513</v>
      </c>
      <c t="s" s="220" r="C7813">
        <v>10977</v>
      </c>
      <c t="s" s="220" r="D7813">
        <v>10978</v>
      </c>
      <c s="168" r="E7813">
        <v>41336.5689351852</v>
      </c>
      <c s="220" r="F7813"/>
      <c t="s" s="220" r="G7813">
        <v>46</v>
      </c>
      <c s="220" r="H7813"/>
      <c s="220" r="I7813"/>
      <c s="220" r="J7813">
        <v>1549341</v>
      </c>
      <c s="220" r="K7813"/>
      <c t="s" s="17" r="L7813">
        <v>228</v>
      </c>
      <c t="s" s="17" r="M7813">
        <v>516</v>
      </c>
      <c s="220" r="N7813">
        <v>844</v>
      </c>
      <c s="220" r="O7813">
        <v>561</v>
      </c>
      <c s="220" r="P7813">
        <v>3600</v>
      </c>
      <c t="s" s="220" r="Q7813">
        <v>10979</v>
      </c>
      <c t="s" s="17" r="R7813">
        <v>10980</v>
      </c>
    </row>
    <row r="7814">
      <c t="s" s="128" r="A7814">
        <v>10981</v>
      </c>
      <c t="s" s="220" r="B7814">
        <v>1759</v>
      </c>
      <c t="s" s="220" r="C7814">
        <v>10982</v>
      </c>
      <c t="s" s="220" r="D7814">
        <v>10983</v>
      </c>
      <c s="168" r="E7814">
        <v>41336.5682291667</v>
      </c>
      <c s="220" r="F7814"/>
      <c t="s" s="220" r="G7814">
        <v>57</v>
      </c>
      <c s="220" r="H7814"/>
      <c s="220" r="I7814"/>
      <c s="220" r="J7814">
        <v>527251402</v>
      </c>
      <c s="220" r="K7814"/>
      <c t="s" s="17" r="L7814">
        <v>74</v>
      </c>
      <c t="s" s="17" r="M7814">
        <v>1762</v>
      </c>
      <c s="220" r="N7814">
        <v>113</v>
      </c>
      <c s="220" r="O7814">
        <v>129</v>
      </c>
      <c s="220" r="P7814">
        <v>3600</v>
      </c>
      <c t="s" s="220" r="Q7814">
        <v>10984</v>
      </c>
      <c t="s" s="17" r="R7814">
        <v>10985</v>
      </c>
    </row>
    <row r="7815">
      <c t="s" s="128" r="A7815">
        <v>10986</v>
      </c>
      <c t="s" s="220" r="B7815">
        <v>132</v>
      </c>
      <c t="s" s="220" r="C7815">
        <v>10987</v>
      </c>
      <c t="s" s="220" r="D7815">
        <v>10988</v>
      </c>
      <c s="168" r="E7815">
        <v>41336.5665393518</v>
      </c>
      <c s="220" r="F7815"/>
      <c t="s" s="220" r="G7815">
        <v>57</v>
      </c>
      <c s="220" r="H7815"/>
      <c s="220" r="I7815"/>
      <c s="220" r="J7815">
        <v>426508012</v>
      </c>
      <c s="220" r="K7815"/>
      <c t="s" s="17" r="L7815">
        <v>135</v>
      </c>
      <c t="s" s="17" r="M7815">
        <v>136</v>
      </c>
      <c s="220" r="N7815">
        <v>641</v>
      </c>
      <c s="220" r="O7815">
        <v>141</v>
      </c>
      <c s="220" r="P7815">
        <v>3600</v>
      </c>
      <c t="s" s="220" r="Q7815">
        <v>10989</v>
      </c>
      <c t="s" s="17" r="R7815">
        <v>10990</v>
      </c>
    </row>
    <row r="7816">
      <c t="s" s="128" r="A7816">
        <v>10991</v>
      </c>
      <c t="s" s="220" r="B7816">
        <v>462</v>
      </c>
      <c t="s" s="220" r="C7816">
        <v>10992</v>
      </c>
      <c t="s" s="220" r="D7816">
        <v>10993</v>
      </c>
      <c s="168" r="E7816">
        <v>41336.5659953704</v>
      </c>
      <c s="220" r="F7816"/>
      <c t="s" s="220" r="G7816">
        <v>57</v>
      </c>
      <c s="220" r="H7816"/>
      <c s="220" r="I7816"/>
      <c s="220" r="J7816">
        <v>1226985511</v>
      </c>
      <c s="220" r="K7816"/>
      <c t="s" s="17" r="L7816">
        <v>135</v>
      </c>
      <c t="s" s="17" r="M7816">
        <v>465</v>
      </c>
      <c s="220" r="N7816">
        <v>2</v>
      </c>
      <c s="220" r="O7816">
        <v>30</v>
      </c>
      <c s="220" r="P7816">
        <v>3600</v>
      </c>
      <c t="s" s="220" r="Q7816">
        <v>10994</v>
      </c>
      <c t="s" s="17" r="R7816">
        <v>467</v>
      </c>
    </row>
    <row r="7817">
      <c t="s" s="128" r="A7817">
        <v>10995</v>
      </c>
      <c t="s" s="220" r="B7817">
        <v>10996</v>
      </c>
      <c t="s" s="220" r="C7817">
        <v>10997</v>
      </c>
      <c t="s" s="220" r="D7817">
        <v>10998</v>
      </c>
      <c s="168" r="E7817">
        <v>41336.5654398148</v>
      </c>
      <c s="220" r="F7817"/>
      <c t="s" s="220" r="G7817">
        <v>57</v>
      </c>
      <c s="220" r="H7817">
        <v>22482556</v>
      </c>
      <c t="s" s="220" r="I7817">
        <v>10999</v>
      </c>
      <c s="220" r="J7817">
        <v>454691248</v>
      </c>
      <c t="s" s="220" r="K7817">
        <v>11000</v>
      </c>
      <c t="s" s="17" r="L7817">
        <v>116</v>
      </c>
      <c t="s" s="17" r="M7817">
        <v>11001</v>
      </c>
      <c s="220" r="N7817">
        <v>19</v>
      </c>
      <c s="220" r="O7817">
        <v>122</v>
      </c>
      <c s="220" r="P7817"/>
      <c t="s" s="220" r="Q7817">
        <v>11002</v>
      </c>
      <c t="s" s="17" r="R7817">
        <v>11003</v>
      </c>
    </row>
    <row r="7818">
      <c t="s" s="128" r="A7818">
        <v>11004</v>
      </c>
      <c t="s" s="220" r="B7818">
        <v>8602</v>
      </c>
      <c t="s" s="220" r="C7818">
        <v>11005</v>
      </c>
      <c t="s" s="220" r="D7818">
        <v>11006</v>
      </c>
      <c s="168" r="E7818">
        <v>41336.5653935185</v>
      </c>
      <c s="220" r="F7818"/>
      <c t="s" s="220" r="G7818">
        <v>57</v>
      </c>
      <c s="220" r="H7818"/>
      <c s="220" r="I7818"/>
      <c s="220" r="J7818">
        <v>52759715</v>
      </c>
      <c s="220" r="K7818"/>
      <c t="s" s="17" r="L7818">
        <v>74</v>
      </c>
      <c t="s" s="17" r="M7818">
        <v>8605</v>
      </c>
      <c s="220" r="N7818">
        <v>164</v>
      </c>
      <c s="220" r="O7818">
        <v>446</v>
      </c>
      <c s="220" r="P7818">
        <v>3600</v>
      </c>
      <c t="s" s="220" r="Q7818">
        <v>11007</v>
      </c>
      <c t="s" s="17" r="R7818">
        <v>11008</v>
      </c>
    </row>
    <row r="7819">
      <c t="s" s="128" r="A7819">
        <v>11009</v>
      </c>
      <c t="s" s="220" r="B7819">
        <v>11010</v>
      </c>
      <c t="s" s="220" r="C7819">
        <v>11011</v>
      </c>
      <c t="s" s="220" r="D7819">
        <v>11012</v>
      </c>
      <c s="168" r="E7819">
        <v>41336.5653472222</v>
      </c>
      <c s="220" r="F7819"/>
      <c t="s" s="220" r="G7819">
        <v>57</v>
      </c>
      <c s="220" r="H7819"/>
      <c s="220" r="I7819"/>
      <c s="220" r="J7819">
        <v>69554129</v>
      </c>
      <c s="220" r="K7819"/>
      <c t="s" s="17" r="L7819">
        <v>745</v>
      </c>
      <c t="s" s="17" r="M7819">
        <v>11013</v>
      </c>
      <c s="220" r="N7819">
        <v>95</v>
      </c>
      <c s="220" r="O7819">
        <v>118</v>
      </c>
      <c s="220" r="P7819">
        <v>3600</v>
      </c>
      <c t="s" s="220" r="Q7819">
        <v>11014</v>
      </c>
      <c t="s" s="17" r="R7819">
        <v>11015</v>
      </c>
    </row>
    <row r="7820">
      <c t="s" s="128" r="A7820">
        <v>11016</v>
      </c>
      <c t="s" s="220" r="B7820">
        <v>217</v>
      </c>
      <c t="s" s="220" r="C7820">
        <v>11017</v>
      </c>
      <c t="s" s="220" r="D7820">
        <v>11018</v>
      </c>
      <c s="168" r="E7820">
        <v>41336.5638657407</v>
      </c>
      <c s="220" r="F7820"/>
      <c t="s" s="220" r="G7820">
        <v>57</v>
      </c>
      <c s="220" r="H7820"/>
      <c s="220" r="I7820"/>
      <c s="220" r="J7820">
        <v>261867800</v>
      </c>
      <c s="220" r="K7820"/>
      <c t="s" s="17" r="L7820">
        <v>228</v>
      </c>
      <c t="s" s="17" r="M7820">
        <v>221</v>
      </c>
      <c s="220" r="N7820">
        <v>254</v>
      </c>
      <c s="220" r="O7820">
        <v>325</v>
      </c>
      <c s="220" r="P7820">
        <v>3600</v>
      </c>
      <c t="s" s="220" r="Q7820">
        <v>11019</v>
      </c>
      <c t="s" s="17" r="R7820">
        <v>11020</v>
      </c>
    </row>
    <row r="7821">
      <c t="s" s="128" r="A7821">
        <v>11021</v>
      </c>
      <c t="s" s="220" r="B7821">
        <v>513</v>
      </c>
      <c t="s" s="220" r="C7821">
        <v>11022</v>
      </c>
      <c t="s" s="220" r="D7821">
        <v>11023</v>
      </c>
      <c s="168" r="E7821">
        <v>41336.5636921296</v>
      </c>
      <c s="220" r="F7821"/>
      <c t="s" s="220" r="G7821">
        <v>46</v>
      </c>
      <c s="220" r="H7821"/>
      <c s="220" r="I7821"/>
      <c s="220" r="J7821">
        <v>1549341</v>
      </c>
      <c s="220" r="K7821"/>
      <c t="s" s="17" r="L7821">
        <v>228</v>
      </c>
      <c t="s" s="17" r="M7821">
        <v>516</v>
      </c>
      <c s="220" r="N7821">
        <v>844</v>
      </c>
      <c s="220" r="O7821">
        <v>561</v>
      </c>
      <c s="220" r="P7821">
        <v>3600</v>
      </c>
      <c t="s" s="220" r="Q7821">
        <v>11024</v>
      </c>
      <c t="s" s="17" r="R7821">
        <v>11025</v>
      </c>
    </row>
    <row r="7822">
      <c t="s" s="128" r="A7822">
        <v>11026</v>
      </c>
      <c t="s" s="220" r="B7822">
        <v>6745</v>
      </c>
      <c t="s" s="220" r="C7822">
        <v>11027</v>
      </c>
      <c t="s" s="220" r="D7822">
        <v>11028</v>
      </c>
      <c s="168" r="E7822">
        <v>41336.5617476852</v>
      </c>
      <c s="220" r="F7822"/>
      <c t="s" s="220" r="G7822">
        <v>57</v>
      </c>
      <c s="220" r="H7822"/>
      <c s="220" r="I7822"/>
      <c s="220" r="J7822">
        <v>16736568</v>
      </c>
      <c s="220" r="K7822"/>
      <c t="s" s="17" r="L7822">
        <v>282</v>
      </c>
      <c t="s" s="17" r="M7822">
        <v>6747</v>
      </c>
      <c s="220" r="N7822">
        <v>647</v>
      </c>
      <c s="220" r="O7822">
        <v>438</v>
      </c>
      <c s="220" r="P7822">
        <v>3600</v>
      </c>
      <c t="s" s="220" r="Q7822">
        <v>11029</v>
      </c>
      <c t="s" s="17" r="R7822">
        <v>11030</v>
      </c>
    </row>
    <row r="7823">
      <c t="s" s="128" r="A7823">
        <v>11031</v>
      </c>
      <c t="s" s="220" r="B7823">
        <v>2922</v>
      </c>
      <c t="s" s="220" r="C7823">
        <v>11032</v>
      </c>
      <c t="s" s="220" r="D7823">
        <v>11033</v>
      </c>
      <c s="168" r="E7823">
        <v>41336.5617361111</v>
      </c>
      <c s="220" r="F7823"/>
      <c t="s" s="220" r="G7823">
        <v>57</v>
      </c>
      <c s="220" r="H7823">
        <v>347111716</v>
      </c>
      <c t="s" s="220" r="I7823">
        <v>566</v>
      </c>
      <c s="220" r="J7823">
        <v>75141898</v>
      </c>
      <c t="s" s="220" r="K7823">
        <v>11034</v>
      </c>
      <c t="s" s="17" r="L7823">
        <v>282</v>
      </c>
      <c t="s" s="17" r="M7823">
        <v>2925</v>
      </c>
      <c s="220" r="N7823">
        <v>514</v>
      </c>
      <c s="220" r="O7823">
        <v>993</v>
      </c>
      <c s="220" r="P7823">
        <v>-10800</v>
      </c>
      <c t="s" s="220" r="Q7823">
        <v>11035</v>
      </c>
      <c t="s" s="17" r="R7823">
        <v>11036</v>
      </c>
    </row>
    <row r="7824">
      <c t="s" s="128" r="A7824">
        <v>11034</v>
      </c>
      <c t="s" s="220" r="B7824">
        <v>566</v>
      </c>
      <c t="s" s="220" r="C7824">
        <v>11037</v>
      </c>
      <c t="s" s="220" r="D7824">
        <v>11038</v>
      </c>
      <c s="168" r="E7824">
        <v>41336.5609027778</v>
      </c>
      <c s="220" r="F7824"/>
      <c t="s" s="220" r="G7824">
        <v>57</v>
      </c>
      <c s="220" r="H7824"/>
      <c s="220" r="I7824"/>
      <c s="220" r="J7824">
        <v>347111716</v>
      </c>
      <c s="220" r="K7824"/>
      <c t="s" s="17" r="L7824">
        <v>74</v>
      </c>
      <c t="s" s="17" r="M7824">
        <v>569</v>
      </c>
      <c s="220" r="N7824">
        <v>3162</v>
      </c>
      <c s="220" r="O7824">
        <v>624</v>
      </c>
      <c s="220" r="P7824">
        <v>-10800</v>
      </c>
      <c t="s" s="220" r="Q7824">
        <v>11039</v>
      </c>
      <c t="s" s="17" r="R7824">
        <v>2285</v>
      </c>
    </row>
    <row r="7825">
      <c t="s" s="128" r="A7825">
        <v>11040</v>
      </c>
      <c t="s" s="220" r="B7825">
        <v>1027</v>
      </c>
      <c t="s" s="220" r="C7825">
        <v>11041</v>
      </c>
      <c t="s" s="220" r="D7825">
        <v>11042</v>
      </c>
      <c s="168" r="E7825">
        <v>41336.5606828704</v>
      </c>
      <c s="220" r="F7825"/>
      <c t="s" s="220" r="G7825">
        <v>57</v>
      </c>
      <c s="220" r="H7825">
        <v>848725196</v>
      </c>
      <c t="s" s="220" r="I7825">
        <v>1623</v>
      </c>
      <c s="220" r="J7825">
        <v>184745520</v>
      </c>
      <c t="s" s="220" r="K7825">
        <v>11043</v>
      </c>
      <c t="s" s="17" r="L7825">
        <v>228</v>
      </c>
      <c t="s" s="17" r="M7825">
        <v>1031</v>
      </c>
      <c s="220" r="N7825">
        <v>232</v>
      </c>
      <c s="220" r="O7825">
        <v>189</v>
      </c>
      <c s="220" r="P7825"/>
      <c t="s" s="220" r="Q7825">
        <v>11044</v>
      </c>
      <c t="s" s="17" r="R7825">
        <v>11045</v>
      </c>
    </row>
    <row r="7826">
      <c t="s" s="128" r="A7826">
        <v>11046</v>
      </c>
      <c t="s" s="220" r="B7826">
        <v>2898</v>
      </c>
      <c t="s" s="220" r="C7826">
        <v>11047</v>
      </c>
      <c t="s" s="220" r="D7826">
        <v>11048</v>
      </c>
      <c s="168" r="E7826">
        <v>41336.5606712963</v>
      </c>
      <c s="220" r="F7826"/>
      <c t="s" s="220" r="G7826">
        <v>46</v>
      </c>
      <c s="220" r="H7826"/>
      <c s="220" r="I7826"/>
      <c s="220" r="J7826">
        <v>281638340</v>
      </c>
      <c s="220" r="K7826"/>
      <c t="s" s="17" r="L7826">
        <v>74</v>
      </c>
      <c t="s" s="17" r="M7826">
        <v>2901</v>
      </c>
      <c s="220" r="N7826">
        <v>118</v>
      </c>
      <c s="220" r="O7826">
        <v>229</v>
      </c>
      <c s="220" r="P7826">
        <v>3600</v>
      </c>
      <c t="s" s="220" r="Q7826">
        <v>11049</v>
      </c>
      <c t="s" s="17" r="R7826">
        <v>11050</v>
      </c>
    </row>
    <row r="7827">
      <c t="s" s="128" r="A7827">
        <v>11051</v>
      </c>
      <c t="s" s="220" r="B7827">
        <v>3018</v>
      </c>
      <c t="s" s="220" r="C7827">
        <v>11052</v>
      </c>
      <c t="s" s="220" r="D7827">
        <v>11053</v>
      </c>
      <c s="168" r="E7827">
        <v>41336.559212963</v>
      </c>
      <c s="220" r="F7827"/>
      <c t="s" s="220" r="G7827">
        <v>46</v>
      </c>
      <c s="220" r="H7827"/>
      <c s="220" r="I7827"/>
      <c s="220" r="J7827">
        <v>558114648</v>
      </c>
      <c s="220" r="K7827"/>
      <c t="s" s="17" r="L7827">
        <v>228</v>
      </c>
      <c t="s" s="17" r="M7827">
        <v>3021</v>
      </c>
      <c s="220" r="N7827">
        <v>145</v>
      </c>
      <c s="220" r="O7827">
        <v>173</v>
      </c>
      <c s="220" r="P7827">
        <v>3600</v>
      </c>
      <c t="s" s="220" r="Q7827">
        <v>11054</v>
      </c>
      <c t="s" s="17" r="R7827">
        <v>11055</v>
      </c>
    </row>
    <row r="7828">
      <c t="s" s="128" r="A7828">
        <v>11056</v>
      </c>
      <c t="s" s="220" r="B7828">
        <v>8747</v>
      </c>
      <c t="s" s="220" r="C7828">
        <v>11057</v>
      </c>
      <c t="s" s="220" r="D7828">
        <v>11058</v>
      </c>
      <c s="168" r="E7828">
        <v>41336.5590393518</v>
      </c>
      <c s="220" r="F7828"/>
      <c t="s" s="220" r="G7828">
        <v>57</v>
      </c>
      <c s="220" r="H7828"/>
      <c s="220" r="I7828"/>
      <c s="220" r="J7828">
        <v>197917573</v>
      </c>
      <c s="220" r="K7828"/>
      <c t="s" s="17" r="L7828">
        <v>74</v>
      </c>
      <c t="s" s="17" r="M7828">
        <v>8750</v>
      </c>
      <c s="220" r="N7828">
        <v>449</v>
      </c>
      <c s="220" r="O7828">
        <v>265</v>
      </c>
      <c s="220" r="P7828">
        <v>7200</v>
      </c>
      <c t="s" s="220" r="Q7828">
        <v>11059</v>
      </c>
      <c t="s" s="17" r="R7828">
        <v>11060</v>
      </c>
    </row>
    <row r="7829">
      <c t="s" s="128" r="A7829">
        <v>11061</v>
      </c>
      <c t="s" s="220" r="B7829">
        <v>2865</v>
      </c>
      <c t="s" s="220" r="C7829">
        <v>11062</v>
      </c>
      <c t="s" s="220" r="D7829">
        <v>11063</v>
      </c>
      <c s="168" r="E7829">
        <v>41336.5587615741</v>
      </c>
      <c s="220" r="F7829"/>
      <c t="s" s="220" r="G7829">
        <v>57</v>
      </c>
      <c s="220" r="H7829"/>
      <c s="220" r="I7829"/>
      <c s="220" r="J7829">
        <v>15776298</v>
      </c>
      <c s="220" r="K7829"/>
      <c t="s" s="17" r="L7829">
        <v>228</v>
      </c>
      <c t="s" s="17" r="M7829">
        <v>2868</v>
      </c>
      <c s="220" r="N7829">
        <v>842</v>
      </c>
      <c s="220" r="O7829">
        <v>1024</v>
      </c>
      <c s="220" r="P7829">
        <v>3600</v>
      </c>
      <c t="s" s="220" r="Q7829">
        <v>11064</v>
      </c>
      <c t="s" s="17" r="R7829">
        <v>11065</v>
      </c>
    </row>
    <row r="7830">
      <c t="s" s="128" r="A7830">
        <v>11066</v>
      </c>
      <c t="s" s="220" r="B7830">
        <v>2898</v>
      </c>
      <c t="s" s="220" r="C7830">
        <v>11067</v>
      </c>
      <c t="s" s="220" r="D7830">
        <v>11068</v>
      </c>
      <c s="168" r="E7830">
        <v>41336.5574884259</v>
      </c>
      <c s="220" r="F7830"/>
      <c t="s" s="220" r="G7830">
        <v>46</v>
      </c>
      <c s="220" r="H7830"/>
      <c s="220" r="I7830"/>
      <c s="220" r="J7830">
        <v>281638340</v>
      </c>
      <c s="220" r="K7830"/>
      <c t="s" s="17" r="L7830">
        <v>74</v>
      </c>
      <c t="s" s="17" r="M7830">
        <v>2901</v>
      </c>
      <c s="220" r="N7830">
        <v>118</v>
      </c>
      <c s="220" r="O7830">
        <v>229</v>
      </c>
      <c s="220" r="P7830">
        <v>3600</v>
      </c>
      <c t="s" s="220" r="Q7830">
        <v>11069</v>
      </c>
      <c t="s" s="17" r="R7830">
        <v>11070</v>
      </c>
    </row>
    <row r="7831">
      <c t="s" s="128" r="A7831">
        <v>11071</v>
      </c>
      <c t="s" s="220" r="B7831">
        <v>1195</v>
      </c>
      <c t="s" s="220" r="C7831">
        <v>11072</v>
      </c>
      <c t="s" s="220" r="D7831">
        <v>11073</v>
      </c>
      <c s="168" r="E7831">
        <v>41336.5558449074</v>
      </c>
      <c s="220" r="F7831"/>
      <c t="s" s="220" r="G7831">
        <v>57</v>
      </c>
      <c s="220" r="H7831"/>
      <c s="220" r="I7831"/>
      <c s="220" r="J7831">
        <v>238705165</v>
      </c>
      <c s="220" r="K7831"/>
      <c t="s" s="17" r="L7831">
        <v>116</v>
      </c>
      <c t="s" s="17" r="M7831">
        <v>1199</v>
      </c>
      <c s="220" r="N7831">
        <v>470</v>
      </c>
      <c s="220" r="O7831">
        <v>415</v>
      </c>
      <c s="220" r="P7831"/>
      <c t="s" s="220" r="Q7831">
        <v>11074</v>
      </c>
      <c t="s" s="17" r="R7831">
        <v>11075</v>
      </c>
    </row>
    <row r="7832">
      <c t="s" s="128" r="A7832">
        <v>11076</v>
      </c>
      <c t="s" s="220" r="B7832">
        <v>3946</v>
      </c>
      <c t="s" s="220" r="C7832">
        <v>11077</v>
      </c>
      <c t="s" s="220" r="D7832">
        <v>11078</v>
      </c>
      <c s="168" r="E7832">
        <v>41336.5544907407</v>
      </c>
      <c s="220" r="F7832"/>
      <c t="s" s="220" r="G7832">
        <v>46</v>
      </c>
      <c s="220" r="H7832"/>
      <c s="220" r="I7832"/>
      <c s="220" r="J7832">
        <v>31273076</v>
      </c>
      <c s="220" r="K7832"/>
      <c t="s" s="17" r="L7832">
        <v>74</v>
      </c>
      <c t="s" s="17" r="M7832">
        <v>3949</v>
      </c>
      <c s="220" r="N7832">
        <v>117</v>
      </c>
      <c s="220" r="O7832">
        <v>205</v>
      </c>
      <c s="220" r="P7832">
        <v>3600</v>
      </c>
      <c t="s" s="220" r="Q7832">
        <v>11079</v>
      </c>
      <c t="s" s="17" r="R7832">
        <v>8306</v>
      </c>
    </row>
    <row r="7833">
      <c t="s" s="128" r="A7833">
        <v>11080</v>
      </c>
      <c t="s" s="220" r="B7833">
        <v>3946</v>
      </c>
      <c t="s" s="220" r="C7833">
        <v>11081</v>
      </c>
      <c t="s" s="220" r="D7833">
        <v>11082</v>
      </c>
      <c s="168" r="E7833">
        <v>41336.5537847222</v>
      </c>
      <c s="220" r="F7833"/>
      <c t="s" s="220" r="G7833">
        <v>46</v>
      </c>
      <c s="220" r="H7833"/>
      <c s="220" r="I7833"/>
      <c s="220" r="J7833">
        <v>31273076</v>
      </c>
      <c s="220" r="K7833"/>
      <c t="s" s="17" r="L7833">
        <v>74</v>
      </c>
      <c t="s" s="17" r="M7833">
        <v>3949</v>
      </c>
      <c s="220" r="N7833">
        <v>117</v>
      </c>
      <c s="220" r="O7833">
        <v>205</v>
      </c>
      <c s="220" r="P7833">
        <v>3600</v>
      </c>
      <c t="s" s="220" r="Q7833">
        <v>11083</v>
      </c>
      <c t="s" s="17" r="R7833">
        <v>6137</v>
      </c>
    </row>
    <row r="7834">
      <c t="s" s="128" r="A7834">
        <v>11084</v>
      </c>
      <c t="s" s="220" r="B7834">
        <v>513</v>
      </c>
      <c t="s" s="220" r="C7834">
        <v>11085</v>
      </c>
      <c t="s" s="220" r="D7834">
        <v>11086</v>
      </c>
      <c s="168" r="E7834">
        <v>41336.5534375</v>
      </c>
      <c s="220" r="F7834"/>
      <c t="s" s="220" r="G7834">
        <v>46</v>
      </c>
      <c s="220" r="H7834"/>
      <c s="220" r="I7834"/>
      <c s="220" r="J7834">
        <v>1549341</v>
      </c>
      <c s="220" r="K7834"/>
      <c t="s" s="17" r="L7834">
        <v>228</v>
      </c>
      <c t="s" s="17" r="M7834">
        <v>516</v>
      </c>
      <c s="220" r="N7834">
        <v>844</v>
      </c>
      <c s="220" r="O7834">
        <v>561</v>
      </c>
      <c s="220" r="P7834">
        <v>3600</v>
      </c>
      <c t="s" s="220" r="Q7834">
        <v>11087</v>
      </c>
      <c t="s" s="17" r="R7834">
        <v>11088</v>
      </c>
    </row>
    <row r="7835">
      <c t="s" s="128" r="A7835">
        <v>11089</v>
      </c>
      <c t="s" s="220" r="B7835">
        <v>3018</v>
      </c>
      <c t="s" s="220" r="C7835">
        <v>11090</v>
      </c>
      <c t="s" s="220" r="D7835">
        <v>11091</v>
      </c>
      <c s="168" r="E7835">
        <v>41336.552349537</v>
      </c>
      <c s="220" r="F7835"/>
      <c t="s" s="220" r="G7835">
        <v>46</v>
      </c>
      <c s="220" r="H7835"/>
      <c s="220" r="I7835"/>
      <c s="220" r="J7835">
        <v>558114648</v>
      </c>
      <c s="220" r="K7835"/>
      <c t="s" s="17" r="L7835">
        <v>228</v>
      </c>
      <c t="s" s="17" r="M7835">
        <v>3021</v>
      </c>
      <c s="220" r="N7835">
        <v>145</v>
      </c>
      <c s="220" r="O7835">
        <v>173</v>
      </c>
      <c s="220" r="P7835">
        <v>3600</v>
      </c>
      <c t="s" s="220" r="Q7835">
        <v>11092</v>
      </c>
      <c t="s" s="17" r="R7835">
        <v>2423</v>
      </c>
    </row>
    <row r="7836">
      <c t="s" s="128" r="A7836">
        <v>11093</v>
      </c>
      <c t="s" s="220" r="B7836">
        <v>1785</v>
      </c>
      <c t="s" s="220" r="C7836">
        <v>11094</v>
      </c>
      <c t="s" s="220" r="D7836">
        <v>11095</v>
      </c>
      <c s="168" r="E7836">
        <v>41336.5512615741</v>
      </c>
      <c s="220" r="F7836"/>
      <c t="s" s="220" r="G7836">
        <v>57</v>
      </c>
      <c s="220" r="H7836"/>
      <c s="220" r="I7836"/>
      <c s="220" r="J7836">
        <v>524653656</v>
      </c>
      <c s="220" r="K7836"/>
      <c t="s" s="17" r="L7836">
        <v>116</v>
      </c>
      <c t="s" s="17" r="M7836">
        <v>1788</v>
      </c>
      <c s="220" r="N7836">
        <v>121</v>
      </c>
      <c s="220" r="O7836">
        <v>181</v>
      </c>
      <c s="220" r="P7836"/>
      <c t="s" s="220" r="Q7836">
        <v>11096</v>
      </c>
      <c t="s" s="17" r="R7836">
        <v>11097</v>
      </c>
    </row>
    <row r="7837">
      <c t="s" s="128" r="A7837">
        <v>11098</v>
      </c>
      <c t="s" s="220" r="B7837">
        <v>7935</v>
      </c>
      <c t="s" s="220" r="C7837">
        <v>11099</v>
      </c>
      <c t="s" s="220" r="D7837">
        <v>11100</v>
      </c>
      <c s="168" r="E7837">
        <v>41336.5509722222</v>
      </c>
      <c s="220" r="F7837"/>
      <c t="s" s="220" r="G7837">
        <v>57</v>
      </c>
      <c s="220" r="H7837"/>
      <c s="220" r="I7837"/>
      <c s="220" r="J7837">
        <v>154869468</v>
      </c>
      <c s="220" r="K7837"/>
      <c t="s" s="17" r="L7837">
        <v>74</v>
      </c>
      <c t="s" s="17" r="M7837">
        <v>7938</v>
      </c>
      <c s="220" r="N7837">
        <v>1007</v>
      </c>
      <c s="220" r="O7837">
        <v>748</v>
      </c>
      <c s="220" r="P7837">
        <v>3600</v>
      </c>
      <c t="s" s="220" r="Q7837">
        <v>11101</v>
      </c>
      <c t="s" s="17" r="R7837">
        <v>96</v>
      </c>
    </row>
    <row r="7838">
      <c t="s" s="128" r="A7838">
        <v>11102</v>
      </c>
      <c t="s" s="220" r="B7838">
        <v>47</v>
      </c>
      <c t="s" s="220" r="C7838">
        <v>11103</v>
      </c>
      <c t="s" s="220" r="D7838">
        <v>11104</v>
      </c>
      <c s="168" r="E7838">
        <v>41336.550474537</v>
      </c>
      <c s="220" r="F7838"/>
      <c t="s" s="220" r="G7838">
        <v>57</v>
      </c>
      <c s="220" r="H7838"/>
      <c s="220" r="I7838"/>
      <c s="220" r="J7838">
        <v>1409501</v>
      </c>
      <c s="220" r="K7838"/>
      <c t="s" s="17" r="L7838">
        <v>228</v>
      </c>
      <c t="s" s="17" r="M7838">
        <v>128</v>
      </c>
      <c s="220" r="N7838">
        <v>6150</v>
      </c>
      <c s="220" r="O7838">
        <v>676</v>
      </c>
      <c s="220" r="P7838">
        <v>3600</v>
      </c>
      <c t="s" s="220" r="Q7838">
        <v>11105</v>
      </c>
      <c t="s" s="17" r="R7838">
        <v>11106</v>
      </c>
    </row>
    <row r="7839">
      <c t="s" s="128" r="A7839">
        <v>11107</v>
      </c>
      <c t="s" s="220" r="B7839">
        <v>3018</v>
      </c>
      <c t="s" s="220" r="C7839">
        <v>11108</v>
      </c>
      <c t="s" s="220" r="D7839">
        <v>11109</v>
      </c>
      <c s="168" r="E7839">
        <v>41336.5503009259</v>
      </c>
      <c s="220" r="F7839"/>
      <c t="s" s="220" r="G7839">
        <v>46</v>
      </c>
      <c s="220" r="H7839"/>
      <c s="220" r="I7839"/>
      <c s="220" r="J7839">
        <v>558114648</v>
      </c>
      <c s="220" r="K7839"/>
      <c t="s" s="17" r="L7839">
        <v>228</v>
      </c>
      <c t="s" s="17" r="M7839">
        <v>3021</v>
      </c>
      <c s="220" r="N7839">
        <v>145</v>
      </c>
      <c s="220" r="O7839">
        <v>173</v>
      </c>
      <c s="220" r="P7839">
        <v>3600</v>
      </c>
      <c t="s" s="220" r="Q7839">
        <v>11110</v>
      </c>
      <c t="s" s="17" r="R7839">
        <v>11111</v>
      </c>
    </row>
    <row r="7840">
      <c t="s" s="128" r="A7840">
        <v>11112</v>
      </c>
      <c t="s" s="220" r="B7840">
        <v>1785</v>
      </c>
      <c t="s" s="220" r="C7840">
        <v>11113</v>
      </c>
      <c t="s" s="220" r="D7840">
        <v>11114</v>
      </c>
      <c s="168" r="E7840">
        <v>41336.5502893518</v>
      </c>
      <c s="220" r="F7840"/>
      <c t="s" s="220" r="G7840">
        <v>57</v>
      </c>
      <c s="220" r="H7840"/>
      <c s="220" r="I7840"/>
      <c s="220" r="J7840">
        <v>524653656</v>
      </c>
      <c s="220" r="K7840"/>
      <c t="s" s="17" r="L7840">
        <v>116</v>
      </c>
      <c t="s" s="17" r="M7840">
        <v>1788</v>
      </c>
      <c s="220" r="N7840">
        <v>121</v>
      </c>
      <c s="220" r="O7840">
        <v>181</v>
      </c>
      <c s="220" r="P7840"/>
      <c t="s" s="220" r="Q7840">
        <v>11115</v>
      </c>
      <c t="s" s="17" r="R7840">
        <v>11116</v>
      </c>
    </row>
    <row r="7841">
      <c t="s" s="128" r="A7841">
        <v>11117</v>
      </c>
      <c t="s" s="220" r="B7841">
        <v>1015</v>
      </c>
      <c t="s" s="220" r="C7841">
        <v>11118</v>
      </c>
      <c t="s" s="220" r="D7841">
        <v>11119</v>
      </c>
      <c s="168" r="E7841">
        <v>41336.5486921296</v>
      </c>
      <c s="220" r="F7841"/>
      <c t="s" s="220" r="G7841">
        <v>46</v>
      </c>
      <c s="220" r="H7841"/>
      <c s="220" r="I7841"/>
      <c s="220" r="J7841">
        <v>49768990</v>
      </c>
      <c s="220" r="K7841"/>
      <c t="s" s="17" r="L7841">
        <v>228</v>
      </c>
      <c t="s" s="17" r="M7841">
        <v>1018</v>
      </c>
      <c s="220" r="N7841">
        <v>3486</v>
      </c>
      <c s="220" r="O7841">
        <v>1003</v>
      </c>
      <c s="220" r="P7841">
        <v>3600</v>
      </c>
      <c t="s" s="220" r="Q7841">
        <v>11120</v>
      </c>
      <c t="s" s="17" r="R7841">
        <v>11121</v>
      </c>
    </row>
    <row r="7842">
      <c t="s" s="128" r="A7842">
        <v>11122</v>
      </c>
      <c t="s" s="220" r="B7842">
        <v>11123</v>
      </c>
      <c t="s" s="220" r="C7842">
        <v>11124</v>
      </c>
      <c t="s" s="220" r="D7842">
        <v>11125</v>
      </c>
      <c s="168" r="E7842">
        <v>41336.5478240741</v>
      </c>
      <c s="220" r="F7842"/>
      <c t="s" s="220" r="G7842">
        <v>46</v>
      </c>
      <c s="220" r="H7842"/>
      <c s="220" r="I7842"/>
      <c s="220" r="J7842">
        <v>91080858</v>
      </c>
      <c s="220" r="K7842"/>
      <c t="s" s="17" r="L7842">
        <v>135</v>
      </c>
      <c t="s" s="17" r="M7842">
        <v>11126</v>
      </c>
      <c s="220" r="N7842">
        <v>567</v>
      </c>
      <c s="220" r="O7842">
        <v>193</v>
      </c>
      <c s="220" r="P7842">
        <v>3600</v>
      </c>
      <c t="s" s="220" r="Q7842">
        <v>11127</v>
      </c>
      <c t="s" s="17" r="R7842">
        <v>11128</v>
      </c>
    </row>
    <row r="7843">
      <c t="s" s="128" r="A7843">
        <v>11129</v>
      </c>
      <c t="s" s="220" r="B7843">
        <v>3018</v>
      </c>
      <c t="s" s="220" r="C7843">
        <v>11130</v>
      </c>
      <c t="s" s="220" r="D7843">
        <v>11125</v>
      </c>
      <c s="168" r="E7843">
        <v>41336.5478240741</v>
      </c>
      <c s="220" r="F7843"/>
      <c t="s" s="220" r="G7843">
        <v>46</v>
      </c>
      <c s="220" r="H7843"/>
      <c s="220" r="I7843"/>
      <c s="220" r="J7843">
        <v>558114648</v>
      </c>
      <c s="220" r="K7843"/>
      <c t="s" s="17" r="L7843">
        <v>228</v>
      </c>
      <c t="s" s="17" r="M7843">
        <v>3021</v>
      </c>
      <c s="220" r="N7843">
        <v>145</v>
      </c>
      <c s="220" r="O7843">
        <v>173</v>
      </c>
      <c s="220" r="P7843">
        <v>3600</v>
      </c>
      <c t="s" s="220" r="Q7843">
        <v>11131</v>
      </c>
      <c t="s" s="17" r="R7843">
        <v>11132</v>
      </c>
    </row>
    <row r="7844">
      <c t="s" s="128" r="A7844">
        <v>11133</v>
      </c>
      <c t="s" s="220" r="B7844">
        <v>4329</v>
      </c>
      <c t="s" s="220" r="C7844">
        <v>11134</v>
      </c>
      <c t="s" s="220" r="D7844">
        <v>11135</v>
      </c>
      <c s="168" r="E7844">
        <v>41336.5470486111</v>
      </c>
      <c s="220" r="F7844"/>
      <c t="s" s="220" r="G7844">
        <v>57</v>
      </c>
      <c s="220" r="H7844">
        <v>783214</v>
      </c>
      <c t="s" s="220" r="I7844">
        <v>11136</v>
      </c>
      <c s="220" r="J7844">
        <v>238638860</v>
      </c>
      <c s="220" r="K7844"/>
      <c t="s" s="17" r="L7844">
        <v>74</v>
      </c>
      <c t="s" s="17" r="M7844">
        <v>4331</v>
      </c>
      <c s="220" r="N7844">
        <v>3771</v>
      </c>
      <c s="220" r="O7844">
        <v>791</v>
      </c>
      <c s="220" r="P7844">
        <v>3600</v>
      </c>
      <c t="s" s="220" r="Q7844">
        <v>11137</v>
      </c>
      <c t="s" s="17" r="R7844">
        <v>11138</v>
      </c>
    </row>
    <row r="7845">
      <c t="s" s="128" r="A7845">
        <v>11139</v>
      </c>
      <c t="s" s="220" r="B7845">
        <v>2013</v>
      </c>
      <c t="s" s="220" r="C7845">
        <v>11140</v>
      </c>
      <c t="s" s="220" r="D7845">
        <v>11141</v>
      </c>
      <c s="168" r="E7845">
        <v>41336.5465509259</v>
      </c>
      <c s="220" r="F7845"/>
      <c t="s" s="220" r="G7845">
        <v>57</v>
      </c>
      <c s="220" r="H7845"/>
      <c s="220" r="I7845"/>
      <c s="220" r="J7845">
        <v>319677725</v>
      </c>
      <c s="220" r="K7845"/>
      <c t="s" s="17" r="L7845">
        <v>74</v>
      </c>
      <c t="s" s="17" r="M7845">
        <v>2016</v>
      </c>
      <c s="220" r="N7845">
        <v>1241</v>
      </c>
      <c s="220" r="O7845">
        <v>107</v>
      </c>
      <c s="220" r="P7845">
        <v>-10800</v>
      </c>
      <c t="s" s="220" r="Q7845">
        <v>11142</v>
      </c>
      <c t="s" s="17" r="R7845">
        <v>11143</v>
      </c>
    </row>
    <row r="7846">
      <c t="s" s="128" r="A7846">
        <v>11144</v>
      </c>
      <c t="s" s="220" r="B7846">
        <v>3018</v>
      </c>
      <c t="s" s="220" r="C7846">
        <v>11145</v>
      </c>
      <c t="s" s="220" r="D7846">
        <v>11146</v>
      </c>
      <c s="168" r="E7846">
        <v>41336.5457523148</v>
      </c>
      <c s="220" r="F7846"/>
      <c t="s" s="220" r="G7846">
        <v>46</v>
      </c>
      <c s="220" r="H7846"/>
      <c s="220" r="I7846"/>
      <c s="220" r="J7846">
        <v>558114648</v>
      </c>
      <c s="220" r="K7846"/>
      <c t="s" s="17" r="L7846">
        <v>228</v>
      </c>
      <c t="s" s="17" r="M7846">
        <v>3021</v>
      </c>
      <c s="220" r="N7846">
        <v>145</v>
      </c>
      <c s="220" r="O7846">
        <v>173</v>
      </c>
      <c s="220" r="P7846">
        <v>3600</v>
      </c>
      <c t="s" s="220" r="Q7846">
        <v>11147</v>
      </c>
      <c t="s" s="17" r="R7846">
        <v>11148</v>
      </c>
    </row>
    <row r="7847">
      <c t="s" s="128" r="A7847">
        <v>11149</v>
      </c>
      <c t="s" s="220" r="B7847">
        <v>9564</v>
      </c>
      <c t="s" s="220" r="C7847">
        <v>11150</v>
      </c>
      <c t="s" s="220" r="D7847">
        <v>11151</v>
      </c>
      <c s="168" r="E7847">
        <v>41336.5456018518</v>
      </c>
      <c s="220" r="F7847"/>
      <c t="s" s="220" r="G7847">
        <v>46</v>
      </c>
      <c s="220" r="H7847"/>
      <c s="220" r="I7847"/>
      <c s="220" r="J7847">
        <v>80039777</v>
      </c>
      <c s="220" r="K7847"/>
      <c t="s" s="17" r="L7847">
        <v>1260</v>
      </c>
      <c t="s" s="17" r="M7847">
        <v>9975</v>
      </c>
      <c s="220" r="N7847">
        <v>407</v>
      </c>
      <c s="220" r="O7847">
        <v>446</v>
      </c>
      <c s="220" r="P7847">
        <v>-10800</v>
      </c>
      <c t="s" s="220" r="Q7847">
        <v>11152</v>
      </c>
      <c t="s" s="17" r="R7847">
        <v>11153</v>
      </c>
    </row>
    <row r="7848">
      <c t="s" s="128" r="A7848">
        <v>11154</v>
      </c>
      <c t="s" s="220" r="B7848">
        <v>3242</v>
      </c>
      <c t="s" s="220" r="C7848">
        <v>11155</v>
      </c>
      <c t="s" s="220" r="D7848">
        <v>11156</v>
      </c>
      <c s="168" r="E7848">
        <v>41336.5445138889</v>
      </c>
      <c s="220" r="F7848"/>
      <c t="s" s="220" r="G7848">
        <v>46</v>
      </c>
      <c s="220" r="H7848"/>
      <c s="220" r="I7848"/>
      <c s="220" r="J7848">
        <v>186856368</v>
      </c>
      <c s="220" r="K7848"/>
      <c t="s" s="17" r="L7848">
        <v>3334</v>
      </c>
      <c t="s" s="17" r="M7848">
        <v>3245</v>
      </c>
      <c s="220" r="N7848">
        <v>228</v>
      </c>
      <c s="220" r="O7848">
        <v>110</v>
      </c>
      <c s="220" r="P7848">
        <v>3600</v>
      </c>
      <c t="s" s="220" r="Q7848">
        <v>11157</v>
      </c>
      <c t="s" s="17" r="R7848">
        <v>11158</v>
      </c>
    </row>
    <row r="7849">
      <c t="s" s="128" r="A7849">
        <v>11159</v>
      </c>
      <c t="s" s="220" r="B7849">
        <v>513</v>
      </c>
      <c t="s" s="220" r="C7849">
        <v>11160</v>
      </c>
      <c t="s" s="220" r="D7849">
        <v>11161</v>
      </c>
      <c s="168" r="E7849">
        <v>41336.5440162037</v>
      </c>
      <c s="220" r="F7849"/>
      <c t="s" s="220" r="G7849">
        <v>46</v>
      </c>
      <c s="220" r="H7849"/>
      <c s="220" r="I7849"/>
      <c s="220" r="J7849">
        <v>1549341</v>
      </c>
      <c s="220" r="K7849"/>
      <c t="s" s="17" r="L7849">
        <v>228</v>
      </c>
      <c t="s" s="17" r="M7849">
        <v>516</v>
      </c>
      <c s="220" r="N7849">
        <v>844</v>
      </c>
      <c s="220" r="O7849">
        <v>561</v>
      </c>
      <c s="220" r="P7849">
        <v>3600</v>
      </c>
      <c t="s" s="220" r="Q7849">
        <v>11162</v>
      </c>
      <c t="s" s="17" r="R7849">
        <v>11163</v>
      </c>
    </row>
    <row r="7850">
      <c t="s" s="128" r="A7850">
        <v>11043</v>
      </c>
      <c t="s" s="220" r="B7850">
        <v>1623</v>
      </c>
      <c t="s" s="220" r="C7850">
        <v>11164</v>
      </c>
      <c t="s" s="220" r="D7850">
        <v>11165</v>
      </c>
      <c s="168" r="E7850">
        <v>41336.5413310185</v>
      </c>
      <c s="220" r="F7850"/>
      <c t="s" s="220" r="G7850">
        <v>57</v>
      </c>
      <c s="220" r="H7850"/>
      <c s="220" r="I7850"/>
      <c s="220" r="J7850">
        <v>848725196</v>
      </c>
      <c s="220" r="K7850"/>
      <c t="s" s="17" r="L7850">
        <v>74</v>
      </c>
      <c t="s" s="17" r="M7850">
        <v>1627</v>
      </c>
      <c s="220" r="N7850">
        <v>2414</v>
      </c>
      <c s="220" r="O7850">
        <v>70</v>
      </c>
      <c s="220" r="P7850">
        <v>3600</v>
      </c>
      <c t="s" s="220" r="Q7850">
        <v>11166</v>
      </c>
      <c t="s" s="17" r="R7850">
        <v>11167</v>
      </c>
    </row>
    <row r="7851">
      <c t="s" s="128" r="A7851">
        <v>11168</v>
      </c>
      <c t="s" s="220" r="B7851">
        <v>1180</v>
      </c>
      <c t="s" s="220" r="C7851">
        <v>11169</v>
      </c>
      <c t="s" s="220" r="D7851">
        <v>11170</v>
      </c>
      <c s="168" r="E7851">
        <v>41336.5405439815</v>
      </c>
      <c s="220" r="F7851"/>
      <c t="s" s="220" r="G7851">
        <v>46</v>
      </c>
      <c s="220" r="H7851"/>
      <c s="220" r="I7851"/>
      <c s="220" r="J7851">
        <v>28251658</v>
      </c>
      <c s="220" r="K7851"/>
      <c t="s" s="17" r="L7851">
        <v>116</v>
      </c>
      <c t="s" s="17" r="M7851">
        <v>1183</v>
      </c>
      <c s="220" r="N7851">
        <v>9351</v>
      </c>
      <c s="220" r="O7851">
        <v>628</v>
      </c>
      <c s="220" r="P7851">
        <v>-10800</v>
      </c>
      <c t="s" s="220" r="Q7851">
        <v>11171</v>
      </c>
      <c t="s" s="17" r="R7851">
        <v>11172</v>
      </c>
    </row>
    <row r="7852">
      <c t="s" s="128" r="A7852">
        <v>11173</v>
      </c>
      <c t="s" s="220" r="B7852">
        <v>1180</v>
      </c>
      <c t="s" s="220" r="C7852">
        <v>11174</v>
      </c>
      <c t="s" s="220" r="D7852">
        <v>11175</v>
      </c>
      <c s="168" r="E7852">
        <v>41336.5388425926</v>
      </c>
      <c s="220" r="F7852"/>
      <c t="s" s="220" r="G7852">
        <v>46</v>
      </c>
      <c s="220" r="H7852"/>
      <c s="220" r="I7852"/>
      <c s="220" r="J7852">
        <v>28251658</v>
      </c>
      <c s="220" r="K7852"/>
      <c t="s" s="17" r="L7852">
        <v>116</v>
      </c>
      <c t="s" s="17" r="M7852">
        <v>1183</v>
      </c>
      <c s="220" r="N7852">
        <v>9351</v>
      </c>
      <c s="220" r="O7852">
        <v>628</v>
      </c>
      <c s="220" r="P7852">
        <v>-10800</v>
      </c>
      <c t="s" s="220" r="Q7852">
        <v>11176</v>
      </c>
      <c t="s" s="17" r="R7852">
        <v>11177</v>
      </c>
    </row>
    <row r="7853">
      <c t="s" s="128" r="A7853">
        <v>11178</v>
      </c>
      <c t="s" s="220" r="B7853">
        <v>11179</v>
      </c>
      <c t="s" s="220" r="C7853">
        <v>11180</v>
      </c>
      <c t="s" s="220" r="D7853">
        <v>11181</v>
      </c>
      <c s="168" r="E7853">
        <v>41336.5358564815</v>
      </c>
      <c s="220" r="F7853"/>
      <c t="s" s="220" r="G7853">
        <v>46</v>
      </c>
      <c s="220" r="H7853">
        <v>301974703</v>
      </c>
      <c t="s" s="220" r="I7853">
        <v>4203</v>
      </c>
      <c s="220" r="J7853">
        <v>23439446</v>
      </c>
      <c t="s" s="220" r="K7853">
        <v>11182</v>
      </c>
      <c t="s" s="17" r="L7853">
        <v>116</v>
      </c>
      <c t="s" s="17" r="M7853">
        <v>11183</v>
      </c>
      <c s="220" r="N7853">
        <v>116</v>
      </c>
      <c s="220" r="O7853">
        <v>168</v>
      </c>
      <c s="220" r="P7853">
        <v>3600</v>
      </c>
      <c t="s" s="220" r="Q7853">
        <v>11184</v>
      </c>
      <c t="s" s="17" r="R7853">
        <v>11185</v>
      </c>
    </row>
    <row r="7854">
      <c t="s" s="128" r="A7854">
        <v>11186</v>
      </c>
      <c t="s" s="220" r="B7854">
        <v>7935</v>
      </c>
      <c t="s" s="220" r="C7854">
        <v>11187</v>
      </c>
      <c t="s" s="220" r="D7854">
        <v>11188</v>
      </c>
      <c s="168" r="E7854">
        <v>41336.5352546296</v>
      </c>
      <c s="220" r="F7854"/>
      <c t="s" s="220" r="G7854">
        <v>57</v>
      </c>
      <c s="220" r="H7854"/>
      <c s="220" r="I7854"/>
      <c s="220" r="J7854">
        <v>154869468</v>
      </c>
      <c s="220" r="K7854"/>
      <c t="s" s="17" r="L7854">
        <v>74</v>
      </c>
      <c t="s" s="17" r="M7854">
        <v>7938</v>
      </c>
      <c s="220" r="N7854">
        <v>1007</v>
      </c>
      <c s="220" r="O7854">
        <v>748</v>
      </c>
      <c s="220" r="P7854">
        <v>3600</v>
      </c>
      <c t="s" s="220" r="Q7854">
        <v>11189</v>
      </c>
      <c t="s" s="17" r="R7854">
        <v>4439</v>
      </c>
    </row>
    <row r="7855">
      <c t="s" s="128" r="A7855">
        <v>11190</v>
      </c>
      <c t="s" s="220" r="B7855">
        <v>6790</v>
      </c>
      <c t="s" s="220" r="C7855">
        <v>11191</v>
      </c>
      <c t="s" s="220" r="D7855">
        <v>11192</v>
      </c>
      <c s="168" r="E7855">
        <v>41336.534212963</v>
      </c>
      <c s="220" r="F7855"/>
      <c t="s" s="220" r="G7855">
        <v>57</v>
      </c>
      <c s="220" r="H7855"/>
      <c s="220" r="I7855"/>
      <c s="220" r="J7855">
        <v>550887375</v>
      </c>
      <c s="220" r="K7855"/>
      <c t="s" s="17" r="L7855">
        <v>74</v>
      </c>
      <c t="s" s="17" r="M7855">
        <v>6793</v>
      </c>
      <c s="220" r="N7855">
        <v>805</v>
      </c>
      <c s="220" r="O7855">
        <v>748</v>
      </c>
      <c s="220" r="P7855">
        <v>3600</v>
      </c>
      <c t="s" s="220" r="Q7855">
        <v>11193</v>
      </c>
      <c t="s" s="17" r="R7855">
        <v>1226</v>
      </c>
    </row>
    <row r="7856">
      <c t="s" s="128" r="A7856">
        <v>11194</v>
      </c>
      <c t="s" s="220" r="B7856">
        <v>573</v>
      </c>
      <c t="s" s="220" r="C7856">
        <v>11195</v>
      </c>
      <c t="s" s="220" r="D7856">
        <v>11196</v>
      </c>
      <c s="168" r="E7856">
        <v>41336.5340509259</v>
      </c>
      <c s="220" r="F7856"/>
      <c t="s" s="220" r="G7856">
        <v>57</v>
      </c>
      <c s="220" r="H7856"/>
      <c s="220" r="I7856"/>
      <c s="220" r="J7856">
        <v>17450461</v>
      </c>
      <c s="220" r="K7856"/>
      <c t="s" s="17" r="L7856">
        <v>228</v>
      </c>
      <c t="s" s="17" r="M7856">
        <v>576</v>
      </c>
      <c s="220" r="N7856">
        <v>2776</v>
      </c>
      <c s="220" r="O7856">
        <v>1263</v>
      </c>
      <c s="220" r="P7856">
        <v>3600</v>
      </c>
      <c t="s" s="220" r="Q7856">
        <v>11197</v>
      </c>
      <c t="s" s="17" r="R7856">
        <v>11198</v>
      </c>
    </row>
    <row r="7857">
      <c t="s" s="128" r="A7857">
        <v>11199</v>
      </c>
      <c t="s" s="220" r="B7857">
        <v>2262</v>
      </c>
      <c t="s" s="220" r="C7857">
        <v>11200</v>
      </c>
      <c t="s" s="220" r="D7857">
        <v>11201</v>
      </c>
      <c s="168" r="E7857">
        <v>41336.5340277778</v>
      </c>
      <c s="220" r="F7857"/>
      <c t="s" s="220" r="G7857">
        <v>46</v>
      </c>
      <c s="220" r="H7857"/>
      <c s="220" r="I7857"/>
      <c s="220" r="J7857">
        <v>34255350</v>
      </c>
      <c s="220" r="K7857"/>
      <c t="s" s="17" r="L7857">
        <v>228</v>
      </c>
      <c t="s" s="17" r="M7857">
        <v>2627</v>
      </c>
      <c s="220" r="N7857">
        <v>4034</v>
      </c>
      <c s="220" r="O7857">
        <v>140</v>
      </c>
      <c s="220" r="P7857">
        <v>3600</v>
      </c>
      <c t="s" s="220" r="Q7857">
        <v>11202</v>
      </c>
      <c t="s" s="17" r="R7857">
        <v>11203</v>
      </c>
    </row>
    <row r="7858">
      <c t="s" s="128" r="A7858">
        <v>11204</v>
      </c>
      <c t="s" s="220" r="B7858">
        <v>4203</v>
      </c>
      <c t="s" s="220" r="C7858">
        <v>11205</v>
      </c>
      <c t="s" s="220" r="D7858">
        <v>11206</v>
      </c>
      <c s="168" r="E7858">
        <v>41336.5338541667</v>
      </c>
      <c s="220" r="F7858"/>
      <c t="s" s="220" r="G7858">
        <v>57</v>
      </c>
      <c s="220" r="H7858"/>
      <c s="220" r="I7858"/>
      <c s="220" r="J7858">
        <v>301974703</v>
      </c>
      <c s="220" r="K7858"/>
      <c t="s" s="17" r="L7858">
        <v>116</v>
      </c>
      <c t="s" s="17" r="M7858">
        <v>11207</v>
      </c>
      <c s="220" r="N7858">
        <v>4446</v>
      </c>
      <c s="220" r="O7858">
        <v>200</v>
      </c>
      <c s="220" r="P7858">
        <v>-10800</v>
      </c>
      <c t="s" s="220" r="Q7858">
        <v>11208</v>
      </c>
      <c t="s" s="17" r="R7858">
        <v>9679</v>
      </c>
    </row>
    <row r="7859">
      <c t="s" s="128" r="A7859">
        <v>11209</v>
      </c>
      <c t="s" s="220" r="B7859">
        <v>11210</v>
      </c>
      <c t="s" s="220" r="C7859">
        <v>11211</v>
      </c>
      <c t="s" s="220" r="D7859">
        <v>11212</v>
      </c>
      <c s="168" r="E7859">
        <v>41336.5332407407</v>
      </c>
      <c s="220" r="F7859"/>
      <c t="s" s="220" r="G7859">
        <v>46</v>
      </c>
      <c s="220" r="H7859"/>
      <c s="220" r="I7859"/>
      <c s="220" r="J7859">
        <v>42046955</v>
      </c>
      <c s="220" r="K7859"/>
      <c t="s" s="17" r="L7859">
        <v>282</v>
      </c>
      <c t="s" s="17" r="M7859">
        <v>11213</v>
      </c>
      <c s="220" r="N7859">
        <v>566</v>
      </c>
      <c s="220" r="O7859">
        <v>317</v>
      </c>
      <c s="220" r="P7859">
        <v>3600</v>
      </c>
      <c t="s" s="220" r="Q7859">
        <v>11214</v>
      </c>
      <c t="s" s="17" r="R7859">
        <v>11215</v>
      </c>
    </row>
    <row r="7860">
      <c t="s" s="128" r="A7860">
        <v>11216</v>
      </c>
      <c t="s" s="220" r="B7860">
        <v>5280</v>
      </c>
      <c t="s" s="220" r="C7860">
        <v>11217</v>
      </c>
      <c t="s" s="220" r="D7860">
        <v>11218</v>
      </c>
      <c s="168" r="E7860">
        <v>41336.5329861111</v>
      </c>
      <c s="220" r="F7860"/>
      <c t="s" s="220" r="G7860">
        <v>57</v>
      </c>
      <c s="220" r="H7860"/>
      <c s="220" r="I7860"/>
      <c s="220" r="J7860">
        <v>12432972</v>
      </c>
      <c s="220" r="K7860"/>
      <c t="s" s="17" r="L7860">
        <v>116</v>
      </c>
      <c t="s" s="17" r="M7860">
        <v>5283</v>
      </c>
      <c s="220" r="N7860">
        <v>1184</v>
      </c>
      <c s="220" r="O7860">
        <v>380</v>
      </c>
      <c s="220" r="P7860">
        <v>-36000</v>
      </c>
      <c t="s" s="220" r="Q7860">
        <v>11219</v>
      </c>
      <c t="s" s="17" r="R7860">
        <v>11220</v>
      </c>
    </row>
    <row r="7861">
      <c t="s" s="128" r="A7861">
        <v>11221</v>
      </c>
      <c t="s" s="220" r="B7861">
        <v>2865</v>
      </c>
      <c t="s" s="220" r="C7861">
        <v>11222</v>
      </c>
      <c t="s" s="220" r="D7861">
        <v>11223</v>
      </c>
      <c s="168" r="E7861">
        <v>41336.5327893519</v>
      </c>
      <c s="220" r="F7861"/>
      <c t="s" s="220" r="G7861">
        <v>57</v>
      </c>
      <c s="220" r="H7861"/>
      <c s="220" r="I7861"/>
      <c s="220" r="J7861">
        <v>15776298</v>
      </c>
      <c s="220" r="K7861"/>
      <c t="s" s="17" r="L7861">
        <v>228</v>
      </c>
      <c t="s" s="17" r="M7861">
        <v>2868</v>
      </c>
      <c s="220" r="N7861">
        <v>842</v>
      </c>
      <c s="220" r="O7861">
        <v>1024</v>
      </c>
      <c s="220" r="P7861">
        <v>3600</v>
      </c>
      <c t="s" s="220" r="Q7861">
        <v>11224</v>
      </c>
      <c t="s" s="17" r="R7861">
        <v>11225</v>
      </c>
    </row>
    <row r="7862">
      <c t="s" s="128" r="A7862">
        <v>11226</v>
      </c>
      <c t="s" s="220" r="B7862">
        <v>5106</v>
      </c>
      <c t="s" s="220" r="C7862">
        <v>11227</v>
      </c>
      <c t="s" s="220" r="D7862">
        <v>11228</v>
      </c>
      <c s="168" r="E7862">
        <v>41336.5326967593</v>
      </c>
      <c s="220" r="F7862"/>
      <c t="s" s="220" r="G7862">
        <v>57</v>
      </c>
      <c s="220" r="H7862"/>
      <c s="220" r="I7862"/>
      <c s="220" r="J7862">
        <v>1098407588</v>
      </c>
      <c s="220" r="K7862"/>
      <c t="s" s="17" r="L7862">
        <v>74</v>
      </c>
      <c t="s" s="17" r="M7862">
        <v>5109</v>
      </c>
      <c s="220" r="N7862">
        <v>433</v>
      </c>
      <c s="220" r="O7862">
        <v>79</v>
      </c>
      <c s="220" r="P7862">
        <v>3600</v>
      </c>
      <c t="s" s="220" r="Q7862">
        <v>11229</v>
      </c>
      <c t="s" s="17" r="R7862">
        <v>11230</v>
      </c>
    </row>
    <row r="7863">
      <c t="s" s="128" r="A7863">
        <v>11231</v>
      </c>
      <c t="s" s="220" r="B7863">
        <v>1462</v>
      </c>
      <c t="s" s="220" r="C7863">
        <v>11232</v>
      </c>
      <c t="s" s="220" r="D7863">
        <v>11233</v>
      </c>
      <c s="168" r="E7863">
        <v>41336.532662037</v>
      </c>
      <c s="220" r="F7863"/>
      <c t="s" s="220" r="G7863">
        <v>57</v>
      </c>
      <c s="220" r="H7863"/>
      <c s="220" r="I7863"/>
      <c s="220" r="J7863">
        <v>238565039</v>
      </c>
      <c s="220" r="K7863"/>
      <c t="s" s="17" r="L7863">
        <v>184</v>
      </c>
      <c t="s" s="17" r="M7863">
        <v>1465</v>
      </c>
      <c s="220" r="N7863">
        <v>821</v>
      </c>
      <c s="220" r="O7863">
        <v>624</v>
      </c>
      <c s="220" r="P7863">
        <v>7200</v>
      </c>
      <c t="s" s="220" r="Q7863">
        <v>11234</v>
      </c>
      <c t="s" s="17" r="R7863">
        <v>11235</v>
      </c>
    </row>
    <row r="7864">
      <c t="s" s="128" r="A7864">
        <v>11236</v>
      </c>
      <c t="s" s="220" r="B7864">
        <v>573</v>
      </c>
      <c t="s" s="220" r="C7864">
        <v>11237</v>
      </c>
      <c t="s" s="220" r="D7864">
        <v>11233</v>
      </c>
      <c s="168" r="E7864">
        <v>41336.532662037</v>
      </c>
      <c s="220" r="F7864"/>
      <c t="s" s="220" r="G7864">
        <v>57</v>
      </c>
      <c s="220" r="H7864"/>
      <c s="220" r="I7864"/>
      <c s="220" r="J7864">
        <v>17450461</v>
      </c>
      <c s="220" r="K7864"/>
      <c t="s" s="17" r="L7864">
        <v>228</v>
      </c>
      <c t="s" s="17" r="M7864">
        <v>576</v>
      </c>
      <c s="220" r="N7864">
        <v>2776</v>
      </c>
      <c s="220" r="O7864">
        <v>1263</v>
      </c>
      <c s="220" r="P7864">
        <v>3600</v>
      </c>
      <c t="s" s="220" r="Q7864">
        <v>11238</v>
      </c>
      <c t="s" s="17" r="R7864">
        <v>11239</v>
      </c>
    </row>
    <row r="7865">
      <c t="s" s="128" r="A7865">
        <v>11240</v>
      </c>
      <c t="s" s="220" r="B7865">
        <v>2713</v>
      </c>
      <c t="s" s="220" r="C7865">
        <v>11241</v>
      </c>
      <c t="s" s="220" r="D7865">
        <v>11242</v>
      </c>
      <c s="168" r="E7865">
        <v>41336.5325578704</v>
      </c>
      <c s="220" r="F7865"/>
      <c t="s" s="220" r="G7865">
        <v>57</v>
      </c>
      <c s="220" r="H7865"/>
      <c s="220" r="I7865"/>
      <c s="220" r="J7865">
        <v>86977597</v>
      </c>
      <c s="220" r="K7865"/>
      <c t="s" s="17" r="L7865">
        <v>116</v>
      </c>
      <c t="s" s="17" r="M7865">
        <v>2715</v>
      </c>
      <c s="220" r="N7865">
        <v>80</v>
      </c>
      <c s="220" r="O7865">
        <v>134</v>
      </c>
      <c s="220" r="P7865"/>
      <c t="s" s="220" r="Q7865">
        <v>11243</v>
      </c>
      <c t="s" s="17" r="R7865">
        <v>148</v>
      </c>
    </row>
    <row r="7866">
      <c t="s" s="128" r="A7866">
        <v>11244</v>
      </c>
      <c t="s" s="220" r="B7866">
        <v>2262</v>
      </c>
      <c t="s" s="220" r="C7866">
        <v>11245</v>
      </c>
      <c t="s" s="220" r="D7866">
        <v>11246</v>
      </c>
      <c s="168" r="E7866">
        <v>41336.532337963</v>
      </c>
      <c s="220" r="F7866"/>
      <c t="s" s="220" r="G7866">
        <v>46</v>
      </c>
      <c s="220" r="H7866"/>
      <c s="220" r="I7866"/>
      <c s="220" r="J7866">
        <v>34255350</v>
      </c>
      <c s="220" r="K7866"/>
      <c t="s" s="17" r="L7866">
        <v>228</v>
      </c>
      <c t="s" s="17" r="M7866">
        <v>2627</v>
      </c>
      <c s="220" r="N7866">
        <v>4034</v>
      </c>
      <c s="220" r="O7866">
        <v>140</v>
      </c>
      <c s="220" r="P7866">
        <v>3600</v>
      </c>
      <c t="s" s="220" r="Q7866">
        <v>11247</v>
      </c>
      <c t="s" s="17" r="R7866">
        <v>11248</v>
      </c>
    </row>
    <row r="7867">
      <c t="s" s="128" r="A7867">
        <v>11249</v>
      </c>
      <c t="s" s="220" r="B7867">
        <v>525</v>
      </c>
      <c t="s" s="220" r="C7867">
        <v>11250</v>
      </c>
      <c t="s" s="220" r="D7867">
        <v>11251</v>
      </c>
      <c s="168" r="E7867">
        <v>41336.5295717593</v>
      </c>
      <c s="220" r="F7867"/>
      <c t="s" s="220" r="G7867">
        <v>57</v>
      </c>
      <c s="220" r="H7867"/>
      <c s="220" r="I7867"/>
      <c s="220" r="J7867">
        <v>433626240</v>
      </c>
      <c s="220" r="K7867"/>
      <c t="s" s="17" r="L7867">
        <v>74</v>
      </c>
      <c t="s" s="17" r="M7867">
        <v>528</v>
      </c>
      <c s="220" r="N7867">
        <v>85</v>
      </c>
      <c s="220" r="O7867">
        <v>116</v>
      </c>
      <c s="220" r="P7867"/>
      <c t="s" s="220" r="Q7867">
        <v>11252</v>
      </c>
      <c t="s" s="17" r="R7867">
        <v>2494</v>
      </c>
    </row>
    <row r="7868">
      <c t="s" s="128" r="A7868">
        <v>11253</v>
      </c>
      <c t="s" s="220" r="B7868">
        <v>11254</v>
      </c>
      <c t="s" s="220" r="C7868">
        <v>11255</v>
      </c>
      <c t="s" s="220" r="D7868">
        <v>11256</v>
      </c>
      <c s="168" r="E7868">
        <v>41336.5290740741</v>
      </c>
      <c s="220" r="F7868"/>
      <c t="s" s="220" r="G7868">
        <v>46</v>
      </c>
      <c s="220" r="H7868"/>
      <c s="220" r="I7868"/>
      <c s="220" r="J7868">
        <v>27603829</v>
      </c>
      <c s="220" r="K7868"/>
      <c t="s" s="17" r="L7868">
        <v>116</v>
      </c>
      <c t="s" s="17" r="M7868">
        <v>11257</v>
      </c>
      <c s="220" r="N7868">
        <v>770</v>
      </c>
      <c s="220" r="O7868">
        <v>1985</v>
      </c>
      <c s="220" r="P7868">
        <v>3600</v>
      </c>
      <c t="s" s="220" r="Q7868">
        <v>11258</v>
      </c>
      <c t="s" s="17" r="R7868">
        <v>11259</v>
      </c>
    </row>
    <row r="7869">
      <c t="s" s="128" r="A7869">
        <v>11260</v>
      </c>
      <c t="s" s="220" r="B7869">
        <v>1980</v>
      </c>
      <c t="s" s="220" r="C7869">
        <v>11261</v>
      </c>
      <c t="s" s="220" r="D7869">
        <v>11262</v>
      </c>
      <c s="168" r="E7869">
        <v>41336.5280671296</v>
      </c>
      <c s="220" r="F7869"/>
      <c t="s" s="220" r="G7869">
        <v>57</v>
      </c>
      <c s="220" r="H7869"/>
      <c s="220" r="I7869"/>
      <c s="220" r="J7869">
        <v>517443979</v>
      </c>
      <c s="220" r="K7869"/>
      <c t="s" s="17" r="L7869">
        <v>135</v>
      </c>
      <c t="s" s="17" r="M7869">
        <v>1983</v>
      </c>
      <c s="220" r="N7869">
        <v>650</v>
      </c>
      <c s="220" r="O7869">
        <v>698</v>
      </c>
      <c s="220" r="P7869">
        <v>-36000</v>
      </c>
      <c t="s" s="220" r="Q7869">
        <v>11263</v>
      </c>
      <c t="s" s="17" r="R7869">
        <v>11264</v>
      </c>
    </row>
    <row r="7870">
      <c t="s" s="128" r="A7870">
        <v>11265</v>
      </c>
      <c t="s" s="220" r="B7870">
        <v>4514</v>
      </c>
      <c t="s" s="220" r="C7870">
        <v>11266</v>
      </c>
      <c t="s" s="220" r="D7870">
        <v>11267</v>
      </c>
      <c s="168" r="E7870">
        <v>41336.5280555556</v>
      </c>
      <c s="220" r="F7870"/>
      <c t="s" s="220" r="G7870">
        <v>57</v>
      </c>
      <c s="220" r="H7870"/>
      <c s="220" r="I7870"/>
      <c s="220" r="J7870">
        <v>917117984</v>
      </c>
      <c s="220" r="K7870"/>
      <c t="s" s="17" r="L7870">
        <v>116</v>
      </c>
      <c t="s" s="17" r="M7870">
        <v>4666</v>
      </c>
      <c s="220" r="N7870">
        <v>44</v>
      </c>
      <c s="220" r="O7870">
        <v>316</v>
      </c>
      <c s="220" r="P7870">
        <v>3600</v>
      </c>
      <c t="s" s="220" r="Q7870">
        <v>11268</v>
      </c>
      <c t="s" s="17" r="R7870">
        <v>11269</v>
      </c>
    </row>
    <row r="7871">
      <c t="s" s="128" r="A7871">
        <v>11270</v>
      </c>
      <c t="s" s="220" r="B7871">
        <v>8433</v>
      </c>
      <c t="s" s="220" r="C7871">
        <v>11271</v>
      </c>
      <c t="s" s="220" r="D7871">
        <v>11272</v>
      </c>
      <c s="168" r="E7871">
        <v>41336.5277314815</v>
      </c>
      <c s="220" r="F7871"/>
      <c t="s" s="220" r="G7871">
        <v>57</v>
      </c>
      <c s="220" r="H7871"/>
      <c s="220" r="I7871"/>
      <c s="220" r="J7871">
        <v>129194824</v>
      </c>
      <c s="220" r="K7871"/>
      <c t="s" s="17" r="L7871">
        <v>969</v>
      </c>
      <c t="s" s="17" r="M7871">
        <v>8435</v>
      </c>
      <c s="220" r="N7871">
        <v>20</v>
      </c>
      <c s="220" r="O7871">
        <v>37</v>
      </c>
      <c s="220" r="P7871">
        <v>3600</v>
      </c>
      <c t="s" s="220" r="Q7871">
        <v>11273</v>
      </c>
      <c t="s" s="17" r="R7871">
        <v>11274</v>
      </c>
    </row>
    <row r="7872">
      <c t="s" s="128" r="A7872">
        <v>11275</v>
      </c>
      <c t="s" s="220" r="B7872">
        <v>385</v>
      </c>
      <c t="s" s="220" r="C7872">
        <v>11276</v>
      </c>
      <c t="s" s="220" r="D7872">
        <v>11277</v>
      </c>
      <c s="168" r="E7872">
        <v>41336.5224189815</v>
      </c>
      <c s="220" r="F7872"/>
      <c t="s" s="220" r="G7872">
        <v>57</v>
      </c>
      <c s="220" r="H7872"/>
      <c s="220" r="I7872"/>
      <c s="220" r="J7872">
        <v>276168311</v>
      </c>
      <c s="220" r="K7872"/>
      <c t="s" s="17" r="L7872">
        <v>228</v>
      </c>
      <c t="s" s="17" r="M7872">
        <v>388</v>
      </c>
      <c s="220" r="N7872">
        <v>195</v>
      </c>
      <c s="220" r="O7872">
        <v>861</v>
      </c>
      <c s="220" r="P7872">
        <v>3600</v>
      </c>
      <c t="s" s="220" r="Q7872">
        <v>11278</v>
      </c>
      <c t="s" s="17" r="R7872">
        <v>11279</v>
      </c>
    </row>
    <row r="7873">
      <c t="s" s="128" r="A7873">
        <v>11280</v>
      </c>
      <c t="s" s="220" r="B7873">
        <v>552</v>
      </c>
      <c t="s" s="220" r="C7873">
        <v>11281</v>
      </c>
      <c t="s" s="220" r="D7873">
        <v>11282</v>
      </c>
      <c s="168" r="E7873">
        <v>41336.5215277778</v>
      </c>
      <c s="220" r="F7873"/>
      <c t="s" s="220" r="G7873">
        <v>46</v>
      </c>
      <c s="220" r="H7873">
        <v>19066080</v>
      </c>
      <c t="s" s="220" r="I7873">
        <v>11283</v>
      </c>
      <c s="220" r="J7873">
        <v>53755836</v>
      </c>
      <c t="s" s="220" r="K7873">
        <v>11284</v>
      </c>
      <c t="s" s="17" r="L7873">
        <v>49</v>
      </c>
      <c t="s" s="17" r="M7873">
        <v>555</v>
      </c>
      <c s="220" r="N7873">
        <v>278</v>
      </c>
      <c s="220" r="O7873">
        <v>241</v>
      </c>
      <c s="220" r="P7873">
        <v>3600</v>
      </c>
      <c t="s" s="220" r="Q7873">
        <v>11285</v>
      </c>
      <c t="s" s="17" r="R7873">
        <v>11286</v>
      </c>
    </row>
    <row r="7874">
      <c t="s" s="128" r="A7874">
        <v>11287</v>
      </c>
      <c t="s" s="220" r="B7874">
        <v>1125</v>
      </c>
      <c t="s" s="220" r="C7874">
        <v>11288</v>
      </c>
      <c t="s" s="220" r="D7874">
        <v>11289</v>
      </c>
      <c s="168" r="E7874">
        <v>41336.521412037</v>
      </c>
      <c s="220" r="F7874"/>
      <c t="s" s="220" r="G7874">
        <v>57</v>
      </c>
      <c s="220" r="H7874"/>
      <c s="220" r="I7874"/>
      <c s="220" r="J7874">
        <v>1074353845</v>
      </c>
      <c s="220" r="K7874"/>
      <c t="s" s="17" r="L7874">
        <v>116</v>
      </c>
      <c t="s" s="17" r="M7874">
        <v>1128</v>
      </c>
      <c s="220" r="N7874">
        <v>390</v>
      </c>
      <c s="220" r="O7874">
        <v>27</v>
      </c>
      <c s="220" r="P7874">
        <v>3600</v>
      </c>
      <c t="s" s="220" r="Q7874">
        <v>11290</v>
      </c>
      <c t="s" s="17" r="R7874">
        <v>11291</v>
      </c>
    </row>
    <row r="7875">
      <c t="s" s="128" r="A7875">
        <v>11292</v>
      </c>
      <c t="s" s="220" r="B7875">
        <v>5917</v>
      </c>
      <c t="s" s="220" r="C7875">
        <v>11293</v>
      </c>
      <c t="s" s="220" r="D7875">
        <v>11294</v>
      </c>
      <c s="168" r="E7875">
        <v>41336.5211574074</v>
      </c>
      <c s="220" r="F7875"/>
      <c t="s" s="220" r="G7875">
        <v>57</v>
      </c>
      <c s="220" r="H7875"/>
      <c s="220" r="I7875"/>
      <c s="220" r="J7875">
        <v>34888442</v>
      </c>
      <c s="220" r="K7875"/>
      <c t="s" s="17" r="L7875">
        <v>74</v>
      </c>
      <c t="s" s="17" r="M7875">
        <v>5920</v>
      </c>
      <c s="220" r="N7875">
        <v>3287</v>
      </c>
      <c s="220" r="O7875">
        <v>1082</v>
      </c>
      <c s="220" r="P7875">
        <v>3600</v>
      </c>
      <c t="s" s="220" r="Q7875">
        <v>11295</v>
      </c>
      <c t="s" s="17" r="R7875">
        <v>11296</v>
      </c>
    </row>
    <row r="7876">
      <c t="s" s="128" r="A7876">
        <v>11297</v>
      </c>
      <c t="s" s="220" r="B7876">
        <v>2287</v>
      </c>
      <c t="s" s="220" r="C7876">
        <v>11298</v>
      </c>
      <c t="s" s="220" r="D7876">
        <v>11299</v>
      </c>
      <c s="168" r="E7876">
        <v>41336.5206481482</v>
      </c>
      <c s="220" r="F7876"/>
      <c t="s" s="220" r="G7876">
        <v>46</v>
      </c>
      <c s="220" r="H7876"/>
      <c s="220" r="I7876"/>
      <c s="220" r="J7876">
        <v>14461032</v>
      </c>
      <c s="220" r="K7876"/>
      <c t="s" s="17" r="L7876">
        <v>74</v>
      </c>
      <c t="s" s="17" r="M7876">
        <v>2292</v>
      </c>
      <c s="220" r="N7876">
        <v>5043</v>
      </c>
      <c s="220" r="O7876">
        <v>1996</v>
      </c>
      <c s="220" r="P7876">
        <v>-28800</v>
      </c>
      <c t="s" s="220" r="Q7876">
        <v>11300</v>
      </c>
      <c t="s" s="17" r="R7876">
        <v>11301</v>
      </c>
    </row>
    <row r="7877">
      <c t="s" s="128" r="A7877">
        <v>11302</v>
      </c>
      <c t="s" s="220" r="B7877">
        <v>11303</v>
      </c>
      <c t="s" s="220" r="C7877">
        <v>11304</v>
      </c>
      <c t="s" s="220" r="D7877">
        <v>11305</v>
      </c>
      <c s="168" r="E7877">
        <v>41336.5198611111</v>
      </c>
      <c s="220" r="F7877"/>
      <c t="s" s="220" r="G7877">
        <v>57</v>
      </c>
      <c s="220" r="H7877"/>
      <c s="220" r="I7877"/>
      <c s="220" r="J7877">
        <v>25688081</v>
      </c>
      <c s="220" r="K7877"/>
      <c t="s" s="17" r="L7877">
        <v>74</v>
      </c>
      <c t="s" s="17" r="M7877">
        <v>11306</v>
      </c>
      <c s="220" r="N7877">
        <v>573</v>
      </c>
      <c s="220" r="O7877">
        <v>217</v>
      </c>
      <c s="220" r="P7877">
        <v>3600</v>
      </c>
      <c t="s" s="220" r="Q7877">
        <v>11307</v>
      </c>
      <c t="s" s="17" r="R7877">
        <v>11308</v>
      </c>
    </row>
    <row r="7878">
      <c t="s" s="128" r="A7878">
        <v>11309</v>
      </c>
      <c t="s" s="220" r="B7878">
        <v>11310</v>
      </c>
      <c t="s" s="220" r="C7878">
        <v>11311</v>
      </c>
      <c t="s" s="220" r="D7878">
        <v>11312</v>
      </c>
      <c s="168" r="E7878">
        <v>41336.5171527778</v>
      </c>
      <c s="220" r="F7878"/>
      <c t="s" s="220" r="G7878">
        <v>57</v>
      </c>
      <c s="220" r="H7878"/>
      <c s="220" r="I7878"/>
      <c s="220" r="J7878">
        <v>306730962</v>
      </c>
      <c s="220" r="K7878"/>
      <c t="s" s="17" r="L7878">
        <v>228</v>
      </c>
      <c t="s" s="17" r="M7878">
        <v>11313</v>
      </c>
      <c s="220" r="N7878">
        <v>13</v>
      </c>
      <c s="220" r="O7878">
        <v>7</v>
      </c>
      <c s="220" r="P7878">
        <v>3600</v>
      </c>
      <c t="s" s="220" r="Q7878">
        <v>11314</v>
      </c>
      <c t="s" s="17" r="R7878">
        <v>11315</v>
      </c>
    </row>
    <row r="7879">
      <c t="s" s="128" r="A7879">
        <v>11316</v>
      </c>
      <c t="s" s="220" r="B7879">
        <v>1494</v>
      </c>
      <c t="s" s="220" r="C7879">
        <v>11317</v>
      </c>
      <c t="s" s="220" r="D7879">
        <v>11318</v>
      </c>
      <c s="168" r="E7879">
        <v>41336.5145486111</v>
      </c>
      <c s="220" r="F7879"/>
      <c t="s" s="220" r="G7879">
        <v>46</v>
      </c>
      <c s="220" r="H7879">
        <v>25583565</v>
      </c>
      <c t="s" s="220" r="I7879">
        <v>54</v>
      </c>
      <c s="220" r="J7879">
        <v>49009102</v>
      </c>
      <c t="s" s="220" r="K7879">
        <v>11319</v>
      </c>
      <c t="s" s="17" r="L7879">
        <v>74</v>
      </c>
      <c t="s" s="17" r="M7879">
        <v>1497</v>
      </c>
      <c s="220" r="N7879">
        <v>448</v>
      </c>
      <c s="220" r="O7879">
        <v>351</v>
      </c>
      <c s="220" r="P7879">
        <v>12600</v>
      </c>
      <c t="s" s="220" r="Q7879">
        <v>11320</v>
      </c>
      <c t="s" s="17" r="R7879">
        <v>11321</v>
      </c>
    </row>
    <row r="7880">
      <c t="s" s="128" r="A7880">
        <v>11322</v>
      </c>
      <c t="s" s="220" r="B7880">
        <v>11310</v>
      </c>
      <c t="s" s="220" r="C7880">
        <v>11323</v>
      </c>
      <c t="s" s="220" r="D7880">
        <v>11324</v>
      </c>
      <c s="168" r="E7880">
        <v>41336.5116666667</v>
      </c>
      <c s="220" r="F7880"/>
      <c t="s" s="220" r="G7880">
        <v>57</v>
      </c>
      <c s="220" r="H7880"/>
      <c s="220" r="I7880"/>
      <c s="220" r="J7880">
        <v>306730962</v>
      </c>
      <c s="220" r="K7880"/>
      <c t="s" s="17" r="L7880">
        <v>228</v>
      </c>
      <c t="s" s="17" r="M7880">
        <v>11313</v>
      </c>
      <c s="220" r="N7880">
        <v>13</v>
      </c>
      <c s="220" r="O7880">
        <v>7</v>
      </c>
      <c s="220" r="P7880">
        <v>3600</v>
      </c>
      <c t="s" s="220" r="Q7880">
        <v>11325</v>
      </c>
      <c t="s" s="17" r="R7880">
        <v>11326</v>
      </c>
    </row>
    <row r="7881">
      <c t="s" s="128" r="A7881">
        <v>11327</v>
      </c>
      <c t="s" s="220" r="B7881">
        <v>897</v>
      </c>
      <c t="s" s="220" r="C7881">
        <v>11328</v>
      </c>
      <c t="s" s="220" r="D7881">
        <v>11324</v>
      </c>
      <c s="168" r="E7881">
        <v>41336.5116666667</v>
      </c>
      <c s="220" r="F7881"/>
      <c t="s" s="220" r="G7881">
        <v>46</v>
      </c>
      <c s="220" r="H7881"/>
      <c s="220" r="I7881"/>
      <c s="220" r="J7881">
        <v>72318188</v>
      </c>
      <c s="220" r="K7881"/>
      <c t="s" s="17" r="L7881">
        <v>7129</v>
      </c>
      <c t="s" s="17" r="M7881">
        <v>2696</v>
      </c>
      <c s="220" r="N7881">
        <v>556</v>
      </c>
      <c s="220" r="O7881">
        <v>337</v>
      </c>
      <c s="220" r="P7881">
        <v>7200</v>
      </c>
      <c t="s" s="220" r="Q7881">
        <v>11329</v>
      </c>
      <c t="s" s="17" r="R7881">
        <v>11330</v>
      </c>
    </row>
    <row r="7882">
      <c t="s" s="128" r="A7882">
        <v>11331</v>
      </c>
      <c t="s" s="220" r="B7882">
        <v>918</v>
      </c>
      <c t="s" s="220" r="C7882">
        <v>11332</v>
      </c>
      <c t="s" s="220" r="D7882">
        <v>11333</v>
      </c>
      <c s="168" r="E7882">
        <v>41336.509849537</v>
      </c>
      <c s="220" r="F7882"/>
      <c t="s" s="220" r="G7882">
        <v>57</v>
      </c>
      <c s="220" r="H7882"/>
      <c s="220" r="I7882"/>
      <c s="220" r="J7882">
        <v>1096196947</v>
      </c>
      <c s="220" r="K7882"/>
      <c t="s" s="17" r="L7882">
        <v>127</v>
      </c>
      <c t="s" s="17" r="M7882">
        <v>957</v>
      </c>
      <c s="220" r="N7882">
        <v>119</v>
      </c>
      <c s="220" r="O7882">
        <v>460</v>
      </c>
      <c s="220" r="P7882"/>
      <c t="s" s="220" r="Q7882">
        <v>11334</v>
      </c>
      <c t="s" s="17" r="R7882">
        <v>11335</v>
      </c>
    </row>
    <row r="7883">
      <c t="s" s="128" r="A7883">
        <v>11336</v>
      </c>
      <c t="s" s="220" r="B7883">
        <v>1321</v>
      </c>
      <c t="s" s="220" r="C7883">
        <v>11337</v>
      </c>
      <c t="s" s="220" r="D7883">
        <v>11338</v>
      </c>
      <c s="168" r="E7883">
        <v>41336.5083217593</v>
      </c>
      <c s="220" r="F7883"/>
      <c t="s" s="220" r="G7883">
        <v>57</v>
      </c>
      <c s="220" r="H7883"/>
      <c s="220" r="I7883"/>
      <c s="220" r="J7883">
        <v>24427498</v>
      </c>
      <c s="220" r="K7883"/>
      <c t="s" s="17" r="L7883">
        <v>74</v>
      </c>
      <c t="s" s="17" r="M7883">
        <v>1325</v>
      </c>
      <c s="220" r="N7883">
        <v>346</v>
      </c>
      <c s="220" r="O7883">
        <v>316</v>
      </c>
      <c s="220" r="P7883">
        <v>3600</v>
      </c>
      <c t="s" s="220" r="Q7883">
        <v>11339</v>
      </c>
      <c t="s" s="17" r="R7883">
        <v>11340</v>
      </c>
    </row>
    <row r="7884">
      <c t="s" s="128" r="A7884">
        <v>11341</v>
      </c>
      <c t="s" s="220" r="B7884">
        <v>10526</v>
      </c>
      <c t="s" s="220" r="C7884">
        <v>11342</v>
      </c>
      <c t="s" s="220" r="D7884">
        <v>11343</v>
      </c>
      <c s="168" r="E7884">
        <v>41336.5071412037</v>
      </c>
      <c s="220" r="F7884"/>
      <c t="s" s="220" r="G7884">
        <v>46</v>
      </c>
      <c s="220" r="H7884"/>
      <c s="220" r="I7884"/>
      <c s="220" r="J7884">
        <v>14379131</v>
      </c>
      <c s="220" r="K7884"/>
      <c t="s" s="17" r="L7884">
        <v>135</v>
      </c>
      <c t="s" s="17" r="M7884">
        <v>10528</v>
      </c>
      <c s="220" r="N7884">
        <v>219</v>
      </c>
      <c s="220" r="O7884">
        <v>226</v>
      </c>
      <c s="220" r="P7884">
        <v>3600</v>
      </c>
      <c t="s" s="220" r="Q7884">
        <v>11344</v>
      </c>
      <c t="s" s="17" r="R7884">
        <v>11345</v>
      </c>
    </row>
    <row r="7885">
      <c t="s" s="128" r="A7885">
        <v>11346</v>
      </c>
      <c t="s" s="220" r="B7885">
        <v>11310</v>
      </c>
      <c t="s" s="220" r="C7885">
        <v>11347</v>
      </c>
      <c t="s" s="220" r="D7885">
        <v>11348</v>
      </c>
      <c s="168" r="E7885">
        <v>41336.5060416667</v>
      </c>
      <c s="220" r="F7885"/>
      <c t="s" s="220" r="G7885">
        <v>57</v>
      </c>
      <c s="220" r="H7885"/>
      <c s="220" r="I7885"/>
      <c s="220" r="J7885">
        <v>306730962</v>
      </c>
      <c s="220" r="K7885"/>
      <c t="s" s="17" r="L7885">
        <v>228</v>
      </c>
      <c t="s" s="17" r="M7885">
        <v>11313</v>
      </c>
      <c s="220" r="N7885">
        <v>13</v>
      </c>
      <c s="220" r="O7885">
        <v>7</v>
      </c>
      <c s="220" r="P7885">
        <v>3600</v>
      </c>
      <c t="s" s="220" r="Q7885">
        <v>11349</v>
      </c>
      <c t="s" s="17" r="R7885">
        <v>11350</v>
      </c>
    </row>
    <row r="7886">
      <c t="s" s="128" r="A7886">
        <v>11351</v>
      </c>
      <c t="s" s="220" r="B7886">
        <v>1111</v>
      </c>
      <c t="s" s="220" r="C7886">
        <v>11352</v>
      </c>
      <c t="s" s="220" r="D7886">
        <v>11353</v>
      </c>
      <c s="168" r="E7886">
        <v>41336.5054398148</v>
      </c>
      <c s="220" r="F7886"/>
      <c t="s" s="220" r="G7886">
        <v>57</v>
      </c>
      <c s="220" r="H7886"/>
      <c s="220" r="I7886"/>
      <c s="220" r="J7886">
        <v>15375817</v>
      </c>
      <c s="220" r="K7886"/>
      <c t="s" s="17" r="L7886">
        <v>228</v>
      </c>
      <c t="s" s="17" r="M7886">
        <v>1114</v>
      </c>
      <c s="220" r="N7886">
        <v>2086</v>
      </c>
      <c s="220" r="O7886">
        <v>690</v>
      </c>
      <c s="220" r="P7886">
        <v>3600</v>
      </c>
      <c t="s" s="220" r="Q7886">
        <v>11354</v>
      </c>
      <c t="s" s="17" r="R7886">
        <v>178</v>
      </c>
    </row>
    <row r="7887">
      <c t="s" s="128" r="A7887">
        <v>11355</v>
      </c>
      <c t="s" s="220" r="B7887">
        <v>7473</v>
      </c>
      <c t="s" s="220" r="C7887">
        <v>11356</v>
      </c>
      <c t="s" s="220" r="D7887">
        <v>11357</v>
      </c>
      <c s="168" r="E7887">
        <v>41336.5049768518</v>
      </c>
      <c s="220" r="F7887"/>
      <c t="s" s="220" r="G7887">
        <v>46</v>
      </c>
      <c s="220" r="H7887"/>
      <c s="220" r="I7887"/>
      <c s="220" r="J7887">
        <v>65919746</v>
      </c>
      <c s="220" r="K7887"/>
      <c t="s" s="17" r="L7887">
        <v>74</v>
      </c>
      <c t="s" s="17" r="M7887">
        <v>7476</v>
      </c>
      <c s="220" r="N7887">
        <v>177</v>
      </c>
      <c s="220" r="O7887">
        <v>195</v>
      </c>
      <c s="220" r="P7887"/>
      <c t="s" s="220" r="Q7887">
        <v>11358</v>
      </c>
      <c t="s" s="17" r="R7887">
        <v>11359</v>
      </c>
    </row>
    <row r="7888">
      <c t="s" s="128" r="A7888">
        <v>11360</v>
      </c>
      <c t="s" s="220" r="B7888">
        <v>11361</v>
      </c>
      <c t="s" s="220" r="C7888">
        <v>11362</v>
      </c>
      <c t="s" s="220" r="D7888">
        <v>11363</v>
      </c>
      <c s="168" r="E7888">
        <v>41336.5047453704</v>
      </c>
      <c s="220" r="F7888"/>
      <c t="s" s="220" r="G7888">
        <v>57</v>
      </c>
      <c s="220" r="H7888">
        <v>32906800</v>
      </c>
      <c t="s" s="220" r="I7888">
        <v>8892</v>
      </c>
      <c s="220" r="J7888">
        <v>587691284</v>
      </c>
      <c t="s" s="220" r="K7888">
        <v>11364</v>
      </c>
      <c t="s" s="17" r="L7888">
        <v>49</v>
      </c>
      <c t="s" s="17" r="M7888">
        <v>11365</v>
      </c>
      <c s="220" r="N7888">
        <v>46</v>
      </c>
      <c s="220" r="O7888">
        <v>65</v>
      </c>
      <c s="220" r="P7888"/>
      <c t="s" s="220" r="Q7888">
        <v>11366</v>
      </c>
      <c t="s" s="17" r="R7888">
        <v>11367</v>
      </c>
    </row>
    <row r="7889">
      <c t="s" s="128" r="A7889">
        <v>11368</v>
      </c>
      <c t="s" s="220" r="B7889">
        <v>11369</v>
      </c>
      <c t="s" s="220" r="C7889">
        <v>11370</v>
      </c>
      <c t="s" s="220" r="D7889">
        <v>11371</v>
      </c>
      <c s="168" r="E7889">
        <v>41336.5031134259</v>
      </c>
      <c s="220" r="F7889"/>
      <c t="s" s="220" r="G7889">
        <v>57</v>
      </c>
      <c s="220" r="H7889"/>
      <c s="220" r="I7889"/>
      <c s="220" r="J7889">
        <v>219740753</v>
      </c>
      <c s="220" r="K7889"/>
      <c t="s" s="17" r="L7889">
        <v>282</v>
      </c>
      <c t="s" s="17" r="M7889">
        <v>11372</v>
      </c>
      <c s="220" r="N7889">
        <v>122</v>
      </c>
      <c s="220" r="O7889">
        <v>342</v>
      </c>
      <c s="220" r="P7889"/>
      <c t="s" s="220" r="Q7889">
        <v>11373</v>
      </c>
      <c t="s" s="17" r="R7889">
        <v>11374</v>
      </c>
    </row>
    <row r="7890">
      <c t="s" s="128" r="A7890">
        <v>11375</v>
      </c>
      <c t="s" s="220" r="B7890">
        <v>11376</v>
      </c>
      <c t="s" s="220" r="C7890">
        <v>11377</v>
      </c>
      <c t="s" s="220" r="D7890">
        <v>11378</v>
      </c>
      <c s="168" r="E7890">
        <v>41336.5010300926</v>
      </c>
      <c s="220" r="F7890"/>
      <c t="s" s="220" r="G7890">
        <v>57</v>
      </c>
      <c s="220" r="H7890"/>
      <c s="220" r="I7890"/>
      <c s="220" r="J7890">
        <v>823534964</v>
      </c>
      <c s="220" r="K7890"/>
      <c t="s" s="17" r="L7890">
        <v>1636</v>
      </c>
      <c t="s" s="17" r="M7890">
        <v>11379</v>
      </c>
      <c s="220" r="N7890">
        <v>63</v>
      </c>
      <c s="220" r="O7890">
        <v>441</v>
      </c>
      <c s="220" r="P7890"/>
      <c t="s" s="220" r="Q7890">
        <v>11380</v>
      </c>
      <c t="s" s="17" r="R7890">
        <v>11381</v>
      </c>
    </row>
    <row r="7891">
      <c t="s" s="128" r="A7891">
        <v>11382</v>
      </c>
      <c t="s" s="220" r="B7891">
        <v>1623</v>
      </c>
      <c t="s" s="220" r="C7891">
        <v>11383</v>
      </c>
      <c t="s" s="220" r="D7891">
        <v>11384</v>
      </c>
      <c s="168" r="E7891">
        <v>41336.5000810185</v>
      </c>
      <c s="220" r="F7891"/>
      <c t="s" s="220" r="G7891">
        <v>57</v>
      </c>
      <c s="220" r="H7891"/>
      <c s="220" r="I7891"/>
      <c s="220" r="J7891">
        <v>848725196</v>
      </c>
      <c s="220" r="K7891"/>
      <c t="s" s="17" r="L7891">
        <v>74</v>
      </c>
      <c t="s" s="17" r="M7891">
        <v>1627</v>
      </c>
      <c s="220" r="N7891">
        <v>2414</v>
      </c>
      <c s="220" r="O7891">
        <v>70</v>
      </c>
      <c s="220" r="P7891">
        <v>3600</v>
      </c>
      <c t="s" s="220" r="Q7891">
        <v>11385</v>
      </c>
      <c t="s" s="17" r="R7891">
        <v>11386</v>
      </c>
    </row>
    <row r="7892">
      <c t="s" s="128" r="A7892">
        <v>11387</v>
      </c>
      <c t="s" s="220" r="B7892">
        <v>1980</v>
      </c>
      <c t="s" s="220" r="C7892">
        <v>11388</v>
      </c>
      <c t="s" s="220" r="D7892">
        <v>11389</v>
      </c>
      <c s="168" r="E7892">
        <v>41336.4995138889</v>
      </c>
      <c s="220" r="F7892"/>
      <c t="s" s="220" r="G7892">
        <v>57</v>
      </c>
      <c s="220" r="H7892"/>
      <c s="220" r="I7892"/>
      <c s="220" r="J7892">
        <v>517443979</v>
      </c>
      <c s="220" r="K7892"/>
      <c t="s" s="17" r="L7892">
        <v>135</v>
      </c>
      <c t="s" s="17" r="M7892">
        <v>1983</v>
      </c>
      <c s="220" r="N7892">
        <v>650</v>
      </c>
      <c s="220" r="O7892">
        <v>698</v>
      </c>
      <c s="220" r="P7892">
        <v>-36000</v>
      </c>
      <c t="s" s="220" r="Q7892">
        <v>11390</v>
      </c>
      <c t="s" s="17" r="R7892">
        <v>11264</v>
      </c>
    </row>
    <row r="7893">
      <c t="s" s="128" r="A7893">
        <v>11391</v>
      </c>
      <c t="s" s="220" r="B7893">
        <v>2865</v>
      </c>
      <c t="s" s="220" r="C7893">
        <v>11392</v>
      </c>
      <c t="s" s="220" r="D7893">
        <v>11393</v>
      </c>
      <c s="168" r="E7893">
        <v>41336.4989236111</v>
      </c>
      <c s="220" r="F7893"/>
      <c t="s" s="220" r="G7893">
        <v>57</v>
      </c>
      <c s="220" r="H7893"/>
      <c s="220" r="I7893"/>
      <c s="220" r="J7893">
        <v>15776298</v>
      </c>
      <c s="220" r="K7893"/>
      <c t="s" s="17" r="L7893">
        <v>184</v>
      </c>
      <c t="s" s="17" r="M7893">
        <v>2868</v>
      </c>
      <c s="220" r="N7893">
        <v>842</v>
      </c>
      <c s="220" r="O7893">
        <v>1024</v>
      </c>
      <c s="220" r="P7893">
        <v>3600</v>
      </c>
      <c t="s" s="220" r="Q7893">
        <v>11394</v>
      </c>
      <c t="s" s="17" r="R7893">
        <v>11395</v>
      </c>
    </row>
    <row r="7894">
      <c t="s" s="128" r="A7894">
        <v>11396</v>
      </c>
      <c t="s" s="220" r="B7894">
        <v>1980</v>
      </c>
      <c t="s" s="220" r="C7894">
        <v>11397</v>
      </c>
      <c t="s" s="220" r="D7894">
        <v>11398</v>
      </c>
      <c s="168" r="E7894">
        <v>41336.4969328704</v>
      </c>
      <c s="220" r="F7894"/>
      <c t="s" s="220" r="G7894">
        <v>57</v>
      </c>
      <c s="220" r="H7894"/>
      <c s="220" r="I7894"/>
      <c s="220" r="J7894">
        <v>517443979</v>
      </c>
      <c s="220" r="K7894"/>
      <c t="s" s="17" r="L7894">
        <v>135</v>
      </c>
      <c t="s" s="17" r="M7894">
        <v>1983</v>
      </c>
      <c s="220" r="N7894">
        <v>650</v>
      </c>
      <c s="220" r="O7894">
        <v>698</v>
      </c>
      <c s="220" r="P7894">
        <v>-36000</v>
      </c>
      <c t="s" s="220" r="Q7894">
        <v>11399</v>
      </c>
      <c t="s" s="17" r="R7894">
        <v>11400</v>
      </c>
    </row>
    <row r="7895">
      <c t="s" s="128" r="A7895">
        <v>11401</v>
      </c>
      <c t="s" s="220" r="B7895">
        <v>4514</v>
      </c>
      <c t="s" s="220" r="C7895">
        <v>11402</v>
      </c>
      <c t="s" s="220" r="D7895">
        <v>11403</v>
      </c>
      <c s="168" r="E7895">
        <v>41336.4949768518</v>
      </c>
      <c s="220" r="F7895"/>
      <c t="s" s="220" r="G7895">
        <v>57</v>
      </c>
      <c s="220" r="H7895"/>
      <c s="220" r="I7895"/>
      <c s="220" r="J7895">
        <v>917117984</v>
      </c>
      <c s="220" r="K7895"/>
      <c t="s" s="17" r="L7895">
        <v>116</v>
      </c>
      <c t="s" s="17" r="M7895">
        <v>4666</v>
      </c>
      <c s="220" r="N7895">
        <v>44</v>
      </c>
      <c s="220" r="O7895">
        <v>316</v>
      </c>
      <c s="220" r="P7895">
        <v>3600</v>
      </c>
      <c t="s" s="220" r="Q7895">
        <v>11404</v>
      </c>
      <c t="s" s="17" r="R7895">
        <v>7152</v>
      </c>
    </row>
    <row r="7896">
      <c t="s" s="128" r="A7896">
        <v>11405</v>
      </c>
      <c t="s" s="220" r="B7896">
        <v>1494</v>
      </c>
      <c t="s" s="220" r="C7896">
        <v>11406</v>
      </c>
      <c t="s" s="220" r="D7896">
        <v>11407</v>
      </c>
      <c s="168" r="E7896">
        <v>41336.4948611111</v>
      </c>
      <c s="220" r="F7896"/>
      <c t="s" s="220" r="G7896">
        <v>46</v>
      </c>
      <c s="220" r="H7896"/>
      <c s="220" r="I7896"/>
      <c s="220" r="J7896">
        <v>49009102</v>
      </c>
      <c s="220" r="K7896"/>
      <c t="s" s="17" r="L7896">
        <v>74</v>
      </c>
      <c t="s" s="17" r="M7896">
        <v>1497</v>
      </c>
      <c s="220" r="N7896">
        <v>448</v>
      </c>
      <c s="220" r="O7896">
        <v>351</v>
      </c>
      <c s="220" r="P7896">
        <v>12600</v>
      </c>
      <c t="s" s="220" r="Q7896">
        <v>11408</v>
      </c>
      <c t="s" s="17" r="R7896">
        <v>11409</v>
      </c>
    </row>
    <row r="7897">
      <c t="s" s="128" r="A7897">
        <v>11410</v>
      </c>
      <c t="s" s="220" r="B7897">
        <v>9546</v>
      </c>
      <c t="s" s="220" r="C7897">
        <v>11411</v>
      </c>
      <c t="s" s="220" r="D7897">
        <v>11412</v>
      </c>
      <c s="168" r="E7897">
        <v>41336.4924652778</v>
      </c>
      <c s="220" r="F7897"/>
      <c t="s" s="220" r="G7897">
        <v>57</v>
      </c>
      <c s="220" r="H7897"/>
      <c s="220" r="I7897"/>
      <c s="220" r="J7897">
        <v>54615617</v>
      </c>
      <c s="220" r="K7897"/>
      <c t="s" s="17" r="L7897">
        <v>116</v>
      </c>
      <c t="s" s="17" r="M7897">
        <v>9549</v>
      </c>
      <c s="220" r="N7897">
        <v>29</v>
      </c>
      <c s="220" r="O7897">
        <v>93</v>
      </c>
      <c s="220" r="P7897">
        <v>-36000</v>
      </c>
      <c t="s" s="220" r="Q7897">
        <v>11413</v>
      </c>
      <c t="s" s="17" r="R7897">
        <v>11414</v>
      </c>
    </row>
    <row r="7898">
      <c t="s" s="128" r="A7898">
        <v>11415</v>
      </c>
      <c t="s" s="220" r="B7898">
        <v>11310</v>
      </c>
      <c t="s" s="220" r="C7898">
        <v>11416</v>
      </c>
      <c t="s" s="220" r="D7898">
        <v>11417</v>
      </c>
      <c s="168" r="E7898">
        <v>41336.4921875</v>
      </c>
      <c s="220" r="F7898"/>
      <c t="s" s="220" r="G7898">
        <v>57</v>
      </c>
      <c s="220" r="H7898"/>
      <c s="220" r="I7898"/>
      <c s="220" r="J7898">
        <v>306730962</v>
      </c>
      <c s="220" r="K7898"/>
      <c t="s" s="17" r="L7898">
        <v>228</v>
      </c>
      <c t="s" s="17" r="M7898">
        <v>11313</v>
      </c>
      <c s="220" r="N7898">
        <v>13</v>
      </c>
      <c s="220" r="O7898">
        <v>7</v>
      </c>
      <c s="220" r="P7898">
        <v>3600</v>
      </c>
      <c t="s" s="220" r="Q7898">
        <v>11418</v>
      </c>
      <c t="s" s="17" r="R7898">
        <v>11419</v>
      </c>
    </row>
    <row r="7899">
      <c t="s" s="128" r="A7899">
        <v>11420</v>
      </c>
      <c t="s" s="220" r="B7899">
        <v>757</v>
      </c>
      <c t="s" s="220" r="C7899">
        <v>11421</v>
      </c>
      <c t="s" s="220" r="D7899">
        <v>11422</v>
      </c>
      <c s="168" r="E7899">
        <v>41336.490474537</v>
      </c>
      <c s="220" r="F7899"/>
      <c t="s" s="220" r="G7899">
        <v>57</v>
      </c>
      <c s="220" r="H7899"/>
      <c s="220" r="I7899"/>
      <c s="220" r="J7899">
        <v>730737896</v>
      </c>
      <c s="220" r="K7899"/>
      <c t="s" s="17" r="L7899">
        <v>74</v>
      </c>
      <c t="s" s="17" r="M7899">
        <v>759</v>
      </c>
      <c s="220" r="N7899">
        <v>256</v>
      </c>
      <c s="220" r="O7899">
        <v>188</v>
      </c>
      <c s="220" r="P7899"/>
      <c t="s" s="220" r="Q7899">
        <v>11423</v>
      </c>
      <c t="s" s="17" r="R7899">
        <v>11424</v>
      </c>
    </row>
    <row r="7900">
      <c t="s" s="128" r="A7900">
        <v>11425</v>
      </c>
      <c t="s" s="220" r="B7900">
        <v>2786</v>
      </c>
      <c t="s" s="220" r="C7900">
        <v>11426</v>
      </c>
      <c t="s" s="220" r="D7900">
        <v>11427</v>
      </c>
      <c s="168" r="E7900">
        <v>41336.4894560185</v>
      </c>
      <c s="220" r="F7900"/>
      <c t="s" s="220" r="G7900">
        <v>57</v>
      </c>
      <c s="220" r="H7900">
        <v>32906800</v>
      </c>
      <c t="s" s="220" r="I7900">
        <v>8892</v>
      </c>
      <c s="220" r="J7900">
        <v>1055455069</v>
      </c>
      <c t="s" s="220" r="K7900">
        <v>11428</v>
      </c>
      <c t="s" s="17" r="L7900">
        <v>49</v>
      </c>
      <c t="s" s="17" r="M7900">
        <v>2789</v>
      </c>
      <c s="220" r="N7900">
        <v>74</v>
      </c>
      <c s="220" r="O7900">
        <v>115</v>
      </c>
      <c s="220" r="P7900">
        <v>-36000</v>
      </c>
      <c t="s" s="220" r="Q7900">
        <v>11429</v>
      </c>
      <c t="s" s="17" r="R7900">
        <v>11430</v>
      </c>
    </row>
    <row r="7901">
      <c t="s" s="128" r="A7901">
        <v>11431</v>
      </c>
      <c t="s" s="220" r="B7901">
        <v>8186</v>
      </c>
      <c t="s" s="220" r="C7901">
        <v>11432</v>
      </c>
      <c t="s" s="220" r="D7901">
        <v>11433</v>
      </c>
      <c s="168" r="E7901">
        <v>41336.4889236111</v>
      </c>
      <c s="220" r="F7901"/>
      <c t="s" s="220" r="G7901">
        <v>57</v>
      </c>
      <c s="220" r="H7901"/>
      <c s="220" r="I7901"/>
      <c s="220" r="J7901">
        <v>459571523</v>
      </c>
      <c s="220" r="K7901"/>
      <c t="s" s="17" r="L7901">
        <v>135</v>
      </c>
      <c t="s" s="17" r="M7901">
        <v>8188</v>
      </c>
      <c s="220" r="N7901">
        <v>108</v>
      </c>
      <c s="220" r="O7901">
        <v>142</v>
      </c>
      <c s="220" r="P7901">
        <v>7200</v>
      </c>
      <c t="s" s="220" r="Q7901">
        <v>11434</v>
      </c>
      <c t="s" s="17" r="R7901">
        <v>67</v>
      </c>
    </row>
    <row r="7902">
      <c t="s" s="128" r="A7902">
        <v>11435</v>
      </c>
      <c t="s" s="220" r="B7902">
        <v>11361</v>
      </c>
      <c t="s" s="220" r="C7902">
        <v>11436</v>
      </c>
      <c t="s" s="220" r="D7902">
        <v>11437</v>
      </c>
      <c s="168" r="E7902">
        <v>41336.4883912037</v>
      </c>
      <c s="220" r="F7902"/>
      <c t="s" s="220" r="G7902">
        <v>57</v>
      </c>
      <c s="220" r="H7902"/>
      <c s="220" r="I7902"/>
      <c s="220" r="J7902">
        <v>587691284</v>
      </c>
      <c s="220" r="K7902"/>
      <c t="s" s="17" r="L7902">
        <v>116</v>
      </c>
      <c t="s" s="17" r="M7902">
        <v>11365</v>
      </c>
      <c s="220" r="N7902">
        <v>46</v>
      </c>
      <c s="220" r="O7902">
        <v>65</v>
      </c>
      <c s="220" r="P7902"/>
      <c t="s" s="220" r="Q7902">
        <v>11438</v>
      </c>
      <c t="s" s="17" r="R7902">
        <v>11439</v>
      </c>
    </row>
    <row r="7903">
      <c t="s" s="128" r="A7903">
        <v>11440</v>
      </c>
      <c t="s" s="220" r="B7903">
        <v>5288</v>
      </c>
      <c t="s" s="220" r="C7903">
        <v>11441</v>
      </c>
      <c t="s" s="220" r="D7903">
        <v>11442</v>
      </c>
      <c s="168" r="E7903">
        <v>41336.4873263889</v>
      </c>
      <c s="220" r="F7903"/>
      <c t="s" s="220" r="G7903">
        <v>57</v>
      </c>
      <c s="220" r="H7903"/>
      <c s="220" r="I7903"/>
      <c s="220" r="J7903">
        <v>6421942</v>
      </c>
      <c s="220" r="K7903"/>
      <c t="s" s="17" r="L7903">
        <v>228</v>
      </c>
      <c t="s" s="17" r="M7903">
        <v>5321</v>
      </c>
      <c s="220" r="N7903">
        <v>277</v>
      </c>
      <c s="220" r="O7903">
        <v>570</v>
      </c>
      <c s="220" r="P7903">
        <v>3600</v>
      </c>
      <c t="s" s="220" r="Q7903">
        <v>11443</v>
      </c>
      <c t="s" s="17" r="R7903">
        <v>11444</v>
      </c>
    </row>
    <row r="7904">
      <c t="s" s="128" r="A7904">
        <v>11445</v>
      </c>
      <c t="s" s="220" r="B7904">
        <v>552</v>
      </c>
      <c t="s" s="220" r="C7904">
        <v>11446</v>
      </c>
      <c t="s" s="220" r="D7904">
        <v>11447</v>
      </c>
      <c s="168" r="E7904">
        <v>41336.4859837963</v>
      </c>
      <c s="220" r="F7904"/>
      <c t="s" s="220" r="G7904">
        <v>46</v>
      </c>
      <c s="220" r="H7904"/>
      <c s="220" r="I7904"/>
      <c s="220" r="J7904">
        <v>53755836</v>
      </c>
      <c s="220" r="K7904"/>
      <c t="s" s="17" r="L7904">
        <v>116</v>
      </c>
      <c t="s" s="17" r="M7904">
        <v>555</v>
      </c>
      <c s="220" r="N7904">
        <v>278</v>
      </c>
      <c s="220" r="O7904">
        <v>241</v>
      </c>
      <c s="220" r="P7904">
        <v>3600</v>
      </c>
      <c t="s" s="220" r="Q7904">
        <v>11448</v>
      </c>
      <c t="s" s="17" r="R7904">
        <v>11449</v>
      </c>
    </row>
    <row r="7905">
      <c t="s" s="128" r="A7905">
        <v>11450</v>
      </c>
      <c t="s" s="220" r="B7905">
        <v>1462</v>
      </c>
      <c t="s" s="220" r="C7905">
        <v>11451</v>
      </c>
      <c t="s" s="220" r="D7905">
        <v>11452</v>
      </c>
      <c s="168" r="E7905">
        <v>41336.4851157407</v>
      </c>
      <c s="220" r="F7905"/>
      <c t="s" s="220" r="G7905">
        <v>57</v>
      </c>
      <c s="220" r="H7905"/>
      <c s="220" r="I7905"/>
      <c s="220" r="J7905">
        <v>238565039</v>
      </c>
      <c s="220" r="K7905"/>
      <c t="s" s="17" r="L7905">
        <v>1636</v>
      </c>
      <c t="s" s="17" r="M7905">
        <v>1465</v>
      </c>
      <c s="220" r="N7905">
        <v>821</v>
      </c>
      <c s="220" r="O7905">
        <v>624</v>
      </c>
      <c s="220" r="P7905">
        <v>7200</v>
      </c>
      <c t="s" s="220" r="Q7905">
        <v>11453</v>
      </c>
      <c t="s" s="17" r="R7905">
        <v>11454</v>
      </c>
    </row>
    <row r="7906">
      <c t="s" s="128" r="A7906">
        <v>11455</v>
      </c>
      <c t="s" s="220" r="B7906">
        <v>1462</v>
      </c>
      <c t="s" s="220" r="C7906">
        <v>11456</v>
      </c>
      <c t="s" s="220" r="D7906">
        <v>11457</v>
      </c>
      <c s="168" r="E7906">
        <v>41336.4810648148</v>
      </c>
      <c s="220" r="F7906"/>
      <c t="s" s="220" r="G7906">
        <v>57</v>
      </c>
      <c s="220" r="H7906">
        <v>25583565</v>
      </c>
      <c t="s" s="220" r="I7906">
        <v>54</v>
      </c>
      <c s="220" r="J7906">
        <v>238565039</v>
      </c>
      <c t="s" s="220" r="K7906">
        <v>11458</v>
      </c>
      <c t="s" s="17" r="L7906">
        <v>1636</v>
      </c>
      <c t="s" s="17" r="M7906">
        <v>1465</v>
      </c>
      <c s="220" r="N7906">
        <v>821</v>
      </c>
      <c s="220" r="O7906">
        <v>624</v>
      </c>
      <c s="220" r="P7906">
        <v>7200</v>
      </c>
      <c t="s" s="220" r="Q7906">
        <v>11459</v>
      </c>
      <c t="s" s="17" r="R7906">
        <v>11460</v>
      </c>
    </row>
    <row r="7907">
      <c t="s" s="128" r="A7907">
        <v>11461</v>
      </c>
      <c t="s" s="220" r="B7907">
        <v>8186</v>
      </c>
      <c t="s" s="220" r="C7907">
        <v>11462</v>
      </c>
      <c t="s" s="220" r="D7907">
        <v>11463</v>
      </c>
      <c s="168" r="E7907">
        <v>41336.4806712963</v>
      </c>
      <c s="220" r="F7907"/>
      <c t="s" s="220" r="G7907">
        <v>57</v>
      </c>
      <c s="220" r="H7907"/>
      <c s="220" r="I7907"/>
      <c s="220" r="J7907">
        <v>459571523</v>
      </c>
      <c s="220" r="K7907"/>
      <c t="s" s="17" r="L7907">
        <v>135</v>
      </c>
      <c t="s" s="17" r="M7907">
        <v>8188</v>
      </c>
      <c s="220" r="N7907">
        <v>108</v>
      </c>
      <c s="220" r="O7907">
        <v>142</v>
      </c>
      <c s="220" r="P7907">
        <v>7200</v>
      </c>
      <c t="s" s="220" r="Q7907">
        <v>11464</v>
      </c>
      <c t="s" s="17" r="R7907">
        <v>11465</v>
      </c>
    </row>
    <row r="7908">
      <c t="s" s="128" r="A7908">
        <v>11466</v>
      </c>
      <c t="s" s="220" r="B7908">
        <v>1161</v>
      </c>
      <c t="s" s="220" r="C7908">
        <v>11467</v>
      </c>
      <c t="s" s="220" r="D7908">
        <v>11468</v>
      </c>
      <c s="168" r="E7908">
        <v>41336.4785648148</v>
      </c>
      <c s="220" r="F7908"/>
      <c t="s" s="220" r="G7908">
        <v>57</v>
      </c>
      <c s="220" r="H7908"/>
      <c s="220" r="I7908"/>
      <c s="220" r="J7908">
        <v>798631052</v>
      </c>
      <c s="220" r="K7908"/>
      <c t="s" s="17" r="L7908">
        <v>228</v>
      </c>
      <c t="s" s="17" r="M7908">
        <v>1164</v>
      </c>
      <c s="220" r="N7908">
        <v>22</v>
      </c>
      <c s="220" r="O7908">
        <v>78</v>
      </c>
      <c s="220" r="P7908">
        <v>3600</v>
      </c>
      <c t="s" s="220" r="Q7908">
        <v>11469</v>
      </c>
      <c t="s" s="17" r="R7908">
        <v>1214</v>
      </c>
    </row>
    <row r="7909">
      <c t="s" s="128" r="A7909">
        <v>11364</v>
      </c>
      <c t="s" s="220" r="B7909">
        <v>8892</v>
      </c>
      <c t="s" s="220" r="C7909">
        <v>11470</v>
      </c>
      <c t="s" s="220" r="D7909">
        <v>11471</v>
      </c>
      <c s="168" r="E7909">
        <v>41336.4765740741</v>
      </c>
      <c s="220" r="F7909"/>
      <c t="s" s="220" r="G7909">
        <v>57</v>
      </c>
      <c s="220" r="H7909"/>
      <c s="220" r="I7909"/>
      <c s="220" r="J7909">
        <v>32906800</v>
      </c>
      <c s="220" r="K7909"/>
      <c t="s" s="17" r="L7909">
        <v>1030</v>
      </c>
      <c t="s" s="17" r="M7909">
        <v>8895</v>
      </c>
      <c s="220" r="N7909">
        <v>660</v>
      </c>
      <c s="220" r="O7909">
        <v>656</v>
      </c>
      <c s="220" r="P7909">
        <v>3600</v>
      </c>
      <c t="s" s="220" r="Q7909">
        <v>11472</v>
      </c>
      <c t="s" s="17" r="R7909">
        <v>11473</v>
      </c>
    </row>
    <row r="7910">
      <c t="s" s="128" r="A7910">
        <v>11474</v>
      </c>
      <c t="s" s="220" r="B7910">
        <v>2559</v>
      </c>
      <c t="s" s="220" r="C7910">
        <v>11475</v>
      </c>
      <c t="s" s="220" r="D7910">
        <v>11476</v>
      </c>
      <c s="168" r="E7910">
        <v>41336.4755324074</v>
      </c>
      <c s="220" r="F7910"/>
      <c t="s" s="220" r="G7910">
        <v>57</v>
      </c>
      <c s="220" r="H7910"/>
      <c s="220" r="I7910"/>
      <c s="220" r="J7910">
        <v>770248848</v>
      </c>
      <c s="220" r="K7910"/>
      <c t="s" s="17" r="L7910">
        <v>74</v>
      </c>
      <c t="s" s="17" r="M7910">
        <v>2562</v>
      </c>
      <c s="220" r="N7910">
        <v>222</v>
      </c>
      <c s="220" r="O7910">
        <v>237</v>
      </c>
      <c s="220" r="P7910"/>
      <c t="s" s="220" r="Q7910">
        <v>11477</v>
      </c>
      <c t="s" s="17" r="R7910">
        <v>838</v>
      </c>
    </row>
    <row r="7911">
      <c t="s" s="128" r="A7911">
        <v>11478</v>
      </c>
      <c t="s" s="220" r="B7911">
        <v>2865</v>
      </c>
      <c t="s" s="220" r="C7911">
        <v>11479</v>
      </c>
      <c t="s" s="220" r="D7911">
        <v>11480</v>
      </c>
      <c s="168" r="E7911">
        <v>41336.4745833333</v>
      </c>
      <c s="220" r="F7911"/>
      <c t="s" s="220" r="G7911">
        <v>57</v>
      </c>
      <c s="220" r="H7911">
        <v>22482556</v>
      </c>
      <c t="s" s="220" r="I7911">
        <v>10999</v>
      </c>
      <c s="220" r="J7911">
        <v>15776298</v>
      </c>
      <c s="220" r="K7911"/>
      <c t="s" s="17" r="L7911">
        <v>228</v>
      </c>
      <c t="s" s="17" r="M7911">
        <v>2868</v>
      </c>
      <c s="220" r="N7911">
        <v>842</v>
      </c>
      <c s="220" r="O7911">
        <v>1024</v>
      </c>
      <c s="220" r="P7911">
        <v>3600</v>
      </c>
      <c t="s" s="220" r="Q7911">
        <v>11481</v>
      </c>
      <c t="s" s="17" r="R7911">
        <v>11482</v>
      </c>
    </row>
    <row r="7912">
      <c t="s" s="128" r="A7912">
        <v>11483</v>
      </c>
      <c t="s" s="220" r="B7912">
        <v>11484</v>
      </c>
      <c t="s" s="220" r="C7912">
        <v>11485</v>
      </c>
      <c t="s" s="220" r="D7912">
        <v>11486</v>
      </c>
      <c s="168" r="E7912">
        <v>41336.4734375</v>
      </c>
      <c s="220" r="F7912"/>
      <c t="s" s="220" r="G7912">
        <v>57</v>
      </c>
      <c s="220" r="H7912"/>
      <c s="220" r="I7912"/>
      <c s="220" r="J7912">
        <v>12209422</v>
      </c>
      <c s="220" r="K7912"/>
      <c t="s" s="17" r="L7912">
        <v>282</v>
      </c>
      <c t="s" s="17" r="M7912">
        <v>11487</v>
      </c>
      <c s="220" r="N7912">
        <v>52</v>
      </c>
      <c s="220" r="O7912">
        <v>117</v>
      </c>
      <c s="220" r="P7912">
        <v>3600</v>
      </c>
      <c t="s" s="220" r="Q7912">
        <v>11488</v>
      </c>
      <c t="s" s="17" r="R7912">
        <v>11489</v>
      </c>
    </row>
    <row r="7913">
      <c t="s" s="128" r="A7913">
        <v>11490</v>
      </c>
      <c t="s" s="220" r="B7913">
        <v>2287</v>
      </c>
      <c t="s" s="220" r="C7913">
        <v>11491</v>
      </c>
      <c t="s" s="220" r="D7913">
        <v>11492</v>
      </c>
      <c s="168" r="E7913">
        <v>41336.4707407407</v>
      </c>
      <c s="220" r="F7913"/>
      <c t="s" s="220" r="G7913">
        <v>46</v>
      </c>
      <c s="220" r="H7913"/>
      <c s="220" r="I7913"/>
      <c s="220" r="J7913">
        <v>14461032</v>
      </c>
      <c s="220" r="K7913"/>
      <c t="s" s="17" r="L7913">
        <v>74</v>
      </c>
      <c t="s" s="17" r="M7913">
        <v>2292</v>
      </c>
      <c s="220" r="N7913">
        <v>5043</v>
      </c>
      <c s="220" r="O7913">
        <v>1996</v>
      </c>
      <c s="220" r="P7913">
        <v>-28800</v>
      </c>
      <c t="s" s="220" r="Q7913">
        <v>11493</v>
      </c>
      <c t="s" s="17" r="R7913">
        <v>11494</v>
      </c>
    </row>
    <row r="7914">
      <c t="s" s="128" r="A7914">
        <v>11495</v>
      </c>
      <c t="s" s="220" r="B7914">
        <v>2448</v>
      </c>
      <c t="s" s="220" r="C7914">
        <v>11496</v>
      </c>
      <c t="s" s="220" r="D7914">
        <v>11497</v>
      </c>
      <c s="168" r="E7914">
        <v>41336.4703356482</v>
      </c>
      <c s="220" r="F7914"/>
      <c t="s" s="220" r="G7914">
        <v>57</v>
      </c>
      <c s="220" r="H7914"/>
      <c s="220" r="I7914"/>
      <c s="220" r="J7914">
        <v>26206046</v>
      </c>
      <c s="220" r="K7914"/>
      <c t="s" s="17" r="L7914">
        <v>228</v>
      </c>
      <c t="s" s="17" r="M7914">
        <v>3267</v>
      </c>
      <c s="220" r="N7914">
        <v>1261</v>
      </c>
      <c s="220" r="O7914">
        <v>910</v>
      </c>
      <c s="220" r="P7914">
        <v>3600</v>
      </c>
      <c t="s" s="220" r="Q7914">
        <v>11498</v>
      </c>
      <c t="s" s="17" r="R7914">
        <v>11499</v>
      </c>
    </row>
    <row r="7915">
      <c t="s" s="128" r="A7915">
        <v>11500</v>
      </c>
      <c t="s" s="220" r="B7915">
        <v>9011</v>
      </c>
      <c t="s" s="220" r="C7915">
        <v>11501</v>
      </c>
      <c t="s" s="220" r="D7915">
        <v>11502</v>
      </c>
      <c s="168" r="E7915">
        <v>41336.4681134259</v>
      </c>
      <c s="220" r="F7915"/>
      <c t="s" s="220" r="G7915">
        <v>57</v>
      </c>
      <c s="220" r="H7915">
        <v>505623226</v>
      </c>
      <c t="s" s="220" r="I7915">
        <v>11503</v>
      </c>
      <c s="220" r="J7915">
        <v>272388858</v>
      </c>
      <c s="220" r="K7915"/>
      <c t="s" s="17" r="L7915">
        <v>74</v>
      </c>
      <c t="s" s="17" r="M7915">
        <v>9013</v>
      </c>
      <c s="220" r="N7915">
        <v>17</v>
      </c>
      <c s="220" r="O7915">
        <v>129</v>
      </c>
      <c s="220" r="P7915">
        <v>-10800</v>
      </c>
      <c t="s" s="220" r="Q7915">
        <v>11504</v>
      </c>
      <c t="s" s="17" r="R7915">
        <v>11505</v>
      </c>
    </row>
    <row r="7916">
      <c t="s" s="128" r="A7916">
        <v>11506</v>
      </c>
      <c t="s" s="220" r="B7916">
        <v>1935</v>
      </c>
      <c t="s" s="220" r="C7916">
        <v>11507</v>
      </c>
      <c t="s" s="220" r="D7916">
        <v>11508</v>
      </c>
      <c s="168" r="E7916">
        <v>41336.4674768518</v>
      </c>
      <c s="220" r="F7916"/>
      <c t="s" s="220" r="G7916">
        <v>57</v>
      </c>
      <c s="220" r="H7916">
        <v>22482556</v>
      </c>
      <c t="s" s="220" r="I7916">
        <v>10999</v>
      </c>
      <c s="220" r="J7916">
        <v>293129646</v>
      </c>
      <c s="220" r="K7916"/>
      <c t="s" s="17" r="L7916">
        <v>135</v>
      </c>
      <c t="s" s="17" r="M7916">
        <v>1938</v>
      </c>
      <c s="220" r="N7916">
        <v>9</v>
      </c>
      <c s="220" r="O7916">
        <v>46</v>
      </c>
      <c s="220" r="P7916">
        <v>7200</v>
      </c>
      <c t="s" s="220" r="Q7916">
        <v>11509</v>
      </c>
      <c t="s" s="17" r="R7916">
        <v>11510</v>
      </c>
    </row>
    <row r="7917">
      <c t="s" s="128" r="A7917">
        <v>11511</v>
      </c>
      <c t="s" s="220" r="B7917">
        <v>10131</v>
      </c>
      <c t="s" s="220" r="C7917">
        <v>11512</v>
      </c>
      <c t="s" s="220" r="D7917">
        <v>11513</v>
      </c>
      <c s="168" r="E7917">
        <v>41336.4667476852</v>
      </c>
      <c s="220" r="F7917"/>
      <c t="s" s="220" r="G7917">
        <v>57</v>
      </c>
      <c s="220" r="H7917"/>
      <c s="220" r="I7917"/>
      <c s="220" r="J7917">
        <v>22470711</v>
      </c>
      <c s="220" r="K7917"/>
      <c t="s" s="17" r="L7917">
        <v>116</v>
      </c>
      <c t="s" s="17" r="M7917">
        <v>10134</v>
      </c>
      <c s="220" r="N7917">
        <v>5739</v>
      </c>
      <c s="220" r="O7917">
        <v>664</v>
      </c>
      <c s="220" r="P7917">
        <v>3600</v>
      </c>
      <c t="s" s="220" r="Q7917">
        <v>11514</v>
      </c>
      <c t="s" s="17" r="R7917">
        <v>11515</v>
      </c>
    </row>
    <row r="7918">
      <c t="s" s="128" r="A7918">
        <v>11516</v>
      </c>
      <c t="s" s="220" r="B7918">
        <v>11310</v>
      </c>
      <c t="s" s="220" r="C7918">
        <v>11517</v>
      </c>
      <c t="s" s="220" r="D7918">
        <v>11513</v>
      </c>
      <c s="168" r="E7918">
        <v>41336.4667476852</v>
      </c>
      <c s="220" r="F7918"/>
      <c t="s" s="220" r="G7918">
        <v>57</v>
      </c>
      <c s="220" r="H7918"/>
      <c s="220" r="I7918"/>
      <c s="220" r="J7918">
        <v>306730962</v>
      </c>
      <c s="220" r="K7918"/>
      <c t="s" s="17" r="L7918">
        <v>228</v>
      </c>
      <c t="s" s="17" r="M7918">
        <v>11313</v>
      </c>
      <c s="220" r="N7918">
        <v>13</v>
      </c>
      <c s="220" r="O7918">
        <v>7</v>
      </c>
      <c s="220" r="P7918">
        <v>3600</v>
      </c>
      <c t="s" s="220" r="Q7918">
        <v>11518</v>
      </c>
      <c t="s" s="17" r="R7918">
        <v>11519</v>
      </c>
    </row>
    <row r="7919">
      <c t="s" s="128" r="A7919">
        <v>11520</v>
      </c>
      <c t="s" s="220" r="B7919">
        <v>8186</v>
      </c>
      <c t="s" s="220" r="C7919">
        <v>11521</v>
      </c>
      <c t="s" s="220" r="D7919">
        <v>11522</v>
      </c>
      <c s="168" r="E7919">
        <v>41336.4663310185</v>
      </c>
      <c s="220" r="F7919"/>
      <c t="s" s="220" r="G7919">
        <v>57</v>
      </c>
      <c s="220" r="H7919">
        <v>25583565</v>
      </c>
      <c t="s" s="220" r="I7919">
        <v>54</v>
      </c>
      <c s="220" r="J7919">
        <v>459571523</v>
      </c>
      <c t="s" s="220" r="K7919">
        <v>11523</v>
      </c>
      <c t="s" s="17" r="L7919">
        <v>135</v>
      </c>
      <c t="s" s="17" r="M7919">
        <v>8188</v>
      </c>
      <c s="220" r="N7919">
        <v>108</v>
      </c>
      <c s="220" r="O7919">
        <v>142</v>
      </c>
      <c s="220" r="P7919">
        <v>7200</v>
      </c>
      <c t="s" s="220" r="Q7919">
        <v>11524</v>
      </c>
      <c t="s" s="17" r="R7919">
        <v>11525</v>
      </c>
    </row>
    <row r="7920">
      <c t="s" s="128" r="A7920">
        <v>11458</v>
      </c>
      <c t="s" s="220" r="B7920">
        <v>54</v>
      </c>
      <c t="s" s="220" r="C7920">
        <v>11526</v>
      </c>
      <c t="s" s="220" r="D7920">
        <v>11527</v>
      </c>
      <c s="168" r="E7920">
        <v>41336.4655787037</v>
      </c>
      <c s="220" r="F7920"/>
      <c t="s" s="220" r="G7920">
        <v>57</v>
      </c>
      <c s="220" r="H7920"/>
      <c s="220" r="I7920"/>
      <c s="220" r="J7920">
        <v>25583565</v>
      </c>
      <c s="220" r="K7920"/>
      <c t="s" s="17" r="L7920">
        <v>49</v>
      </c>
      <c t="s" s="17" r="M7920">
        <v>58</v>
      </c>
      <c s="220" r="N7920">
        <v>216</v>
      </c>
      <c s="220" r="O7920">
        <v>471</v>
      </c>
      <c s="220" r="P7920">
        <v>3600</v>
      </c>
      <c t="s" s="220" r="Q7920">
        <v>11528</v>
      </c>
      <c t="s" s="17" r="R7920">
        <v>67</v>
      </c>
    </row>
    <row r="7921">
      <c t="s" s="128" r="A7921">
        <v>11523</v>
      </c>
      <c t="s" s="220" r="B7921">
        <v>54</v>
      </c>
      <c t="s" s="220" r="C7921">
        <v>11529</v>
      </c>
      <c t="s" s="220" r="D7921">
        <v>11530</v>
      </c>
      <c s="168" r="E7921">
        <v>41336.4652546296</v>
      </c>
      <c s="220" r="F7921"/>
      <c t="s" s="220" r="G7921">
        <v>57</v>
      </c>
      <c s="220" r="H7921"/>
      <c s="220" r="I7921"/>
      <c s="220" r="J7921">
        <v>25583565</v>
      </c>
      <c s="220" r="K7921"/>
      <c t="s" s="17" r="L7921">
        <v>49</v>
      </c>
      <c t="s" s="17" r="M7921">
        <v>58</v>
      </c>
      <c s="220" r="N7921">
        <v>216</v>
      </c>
      <c s="220" r="O7921">
        <v>471</v>
      </c>
      <c s="220" r="P7921">
        <v>3600</v>
      </c>
      <c t="s" s="220" r="Q7921">
        <v>11531</v>
      </c>
      <c t="s" s="17" r="R7921">
        <v>11532</v>
      </c>
    </row>
    <row r="7922">
      <c t="s" s="128" r="A7922">
        <v>11533</v>
      </c>
      <c t="s" s="220" r="B7922">
        <v>11534</v>
      </c>
      <c t="s" s="220" r="C7922">
        <v>11535</v>
      </c>
      <c t="s" s="220" r="D7922">
        <v>11536</v>
      </c>
      <c s="168" r="E7922">
        <v>41336.465150463</v>
      </c>
      <c s="220" r="F7922"/>
      <c t="s" s="220" r="G7922">
        <v>57</v>
      </c>
      <c s="220" r="H7922"/>
      <c s="220" r="I7922"/>
      <c s="220" r="J7922">
        <v>66308766</v>
      </c>
      <c s="220" r="K7922"/>
      <c t="s" s="17" r="L7922">
        <v>74</v>
      </c>
      <c t="s" s="17" r="M7922">
        <v>11537</v>
      </c>
      <c s="220" r="N7922">
        <v>644</v>
      </c>
      <c s="220" r="O7922">
        <v>1362</v>
      </c>
      <c s="220" r="P7922">
        <v>3600</v>
      </c>
      <c t="s" s="220" r="Q7922">
        <v>11538</v>
      </c>
      <c t="s" s="17" r="R7922">
        <v>11539</v>
      </c>
    </row>
    <row r="7923">
      <c t="s" s="128" r="A7923">
        <v>11540</v>
      </c>
      <c t="s" s="220" r="B7923">
        <v>11534</v>
      </c>
      <c t="s" s="220" r="C7923">
        <v>11541</v>
      </c>
      <c t="s" s="220" r="D7923">
        <v>11542</v>
      </c>
      <c s="168" r="E7923">
        <v>41336.4635532407</v>
      </c>
      <c s="220" r="F7923"/>
      <c t="s" s="220" r="G7923">
        <v>57</v>
      </c>
      <c s="220" r="H7923"/>
      <c s="220" r="I7923"/>
      <c s="220" r="J7923">
        <v>66308766</v>
      </c>
      <c s="220" r="K7923"/>
      <c t="s" s="17" r="L7923">
        <v>74</v>
      </c>
      <c t="s" s="17" r="M7923">
        <v>11537</v>
      </c>
      <c s="220" r="N7923">
        <v>644</v>
      </c>
      <c s="220" r="O7923">
        <v>1362</v>
      </c>
      <c s="220" r="P7923">
        <v>3600</v>
      </c>
      <c t="s" s="220" r="Q7923">
        <v>11543</v>
      </c>
      <c t="s" s="17" r="R7923">
        <v>11544</v>
      </c>
    </row>
    <row r="7924">
      <c t="s" s="128" r="A7924">
        <v>11545</v>
      </c>
      <c t="s" s="220" r="B7924">
        <v>11546</v>
      </c>
      <c t="s" s="220" r="C7924">
        <v>11547</v>
      </c>
      <c t="s" s="220" r="D7924">
        <v>11548</v>
      </c>
      <c s="168" r="E7924">
        <v>41336.463275463</v>
      </c>
      <c s="220" r="F7924"/>
      <c t="s" s="220" r="G7924">
        <v>46</v>
      </c>
      <c s="220" r="H7924">
        <v>22470711</v>
      </c>
      <c t="s" s="220" r="I7924">
        <v>10131</v>
      </c>
      <c s="220" r="J7924">
        <v>18293696</v>
      </c>
      <c t="s" s="220" r="K7924">
        <v>11549</v>
      </c>
      <c t="s" s="17" r="L7924">
        <v>49</v>
      </c>
      <c t="s" s="17" r="M7924">
        <v>11550</v>
      </c>
      <c s="220" r="N7924">
        <v>934</v>
      </c>
      <c s="220" r="O7924">
        <v>496</v>
      </c>
      <c s="220" r="P7924">
        <v>3600</v>
      </c>
      <c t="s" s="220" r="Q7924">
        <v>11551</v>
      </c>
      <c t="s" s="17" r="R7924">
        <v>11552</v>
      </c>
    </row>
    <row r="7925">
      <c t="s" s="128" r="A7925">
        <v>11553</v>
      </c>
      <c t="s" s="220" r="B7925">
        <v>11554</v>
      </c>
      <c t="s" s="220" r="C7925">
        <v>11555</v>
      </c>
      <c t="s" s="220" r="D7925">
        <v>11548</v>
      </c>
      <c s="168" r="E7925">
        <v>41336.463275463</v>
      </c>
      <c s="220" r="F7925"/>
      <c t="s" s="220" r="G7925">
        <v>46</v>
      </c>
      <c s="220" r="H7925"/>
      <c s="220" r="I7925"/>
      <c s="220" r="J7925">
        <v>168289375</v>
      </c>
      <c s="220" r="K7925"/>
      <c t="s" s="17" r="L7925">
        <v>228</v>
      </c>
      <c t="s" s="17" r="M7925">
        <v>11556</v>
      </c>
      <c s="220" r="N7925">
        <v>775</v>
      </c>
      <c s="220" r="O7925">
        <v>787</v>
      </c>
      <c s="220" r="P7925">
        <v>-10800</v>
      </c>
      <c t="s" s="220" r="Q7925">
        <v>11557</v>
      </c>
      <c t="s" s="17" r="R7925">
        <v>11558</v>
      </c>
    </row>
    <row r="7926">
      <c t="s" s="128" r="A7926">
        <v>11559</v>
      </c>
      <c t="s" s="220" r="B7926">
        <v>2287</v>
      </c>
      <c t="s" s="220" r="C7926">
        <v>11560</v>
      </c>
      <c t="s" s="220" r="D7926">
        <v>11561</v>
      </c>
      <c s="168" r="E7926">
        <v>41336.4625231482</v>
      </c>
      <c s="220" r="F7926"/>
      <c t="s" s="220" r="G7926">
        <v>46</v>
      </c>
      <c s="220" r="H7926">
        <v>168289375</v>
      </c>
      <c t="s" s="220" r="I7926">
        <v>11554</v>
      </c>
      <c s="220" r="J7926">
        <v>14461032</v>
      </c>
      <c t="s" s="220" r="K7926">
        <v>11562</v>
      </c>
      <c t="s" s="17" r="L7926">
        <v>74</v>
      </c>
      <c t="s" s="17" r="M7926">
        <v>2292</v>
      </c>
      <c s="220" r="N7926">
        <v>5043</v>
      </c>
      <c s="220" r="O7926">
        <v>1996</v>
      </c>
      <c s="220" r="P7926">
        <v>-28800</v>
      </c>
      <c t="s" s="220" r="Q7926">
        <v>11563</v>
      </c>
      <c t="s" s="17" r="R7926">
        <v>11564</v>
      </c>
    </row>
    <row r="7927">
      <c t="s" s="128" r="A7927">
        <v>11565</v>
      </c>
      <c t="s" s="220" r="B7927">
        <v>54</v>
      </c>
      <c t="s" s="220" r="C7927">
        <v>11566</v>
      </c>
      <c t="s" s="220" r="D7927">
        <v>11567</v>
      </c>
      <c s="168" r="E7927">
        <v>41336.462337963</v>
      </c>
      <c s="220" r="F7927"/>
      <c t="s" s="220" r="G7927">
        <v>57</v>
      </c>
      <c s="220" r="H7927"/>
      <c s="220" r="I7927"/>
      <c s="220" r="J7927">
        <v>25583565</v>
      </c>
      <c s="220" r="K7927"/>
      <c t="s" s="17" r="L7927">
        <v>49</v>
      </c>
      <c t="s" s="17" r="M7927">
        <v>58</v>
      </c>
      <c s="220" r="N7927">
        <v>216</v>
      </c>
      <c s="220" r="O7927">
        <v>471</v>
      </c>
      <c s="220" r="P7927">
        <v>3600</v>
      </c>
      <c t="s" s="220" r="Q7927">
        <v>11568</v>
      </c>
      <c t="s" s="17" r="R7927">
        <v>4866</v>
      </c>
    </row>
    <row r="7928">
      <c t="s" s="128" r="A7928">
        <v>11000</v>
      </c>
      <c t="s" s="220" r="B7928">
        <v>10999</v>
      </c>
      <c t="s" s="220" r="C7928">
        <v>11569</v>
      </c>
      <c t="s" s="220" r="D7928">
        <v>11570</v>
      </c>
      <c s="168" r="E7928">
        <v>41336.461712963</v>
      </c>
      <c s="220" r="F7928"/>
      <c t="s" s="220" r="G7928">
        <v>57</v>
      </c>
      <c s="220" r="H7928"/>
      <c s="220" r="I7928"/>
      <c s="220" r="J7928">
        <v>22482556</v>
      </c>
      <c s="220" r="K7928"/>
      <c t="s" s="17" r="L7928">
        <v>605</v>
      </c>
      <c t="s" s="17" r="M7928">
        <v>11571</v>
      </c>
      <c s="220" r="N7928">
        <v>5116</v>
      </c>
      <c s="220" r="O7928">
        <v>685</v>
      </c>
      <c s="220" r="P7928">
        <v>3600</v>
      </c>
      <c t="s" s="220" r="Q7928">
        <v>11572</v>
      </c>
      <c t="s" s="17" r="R7928">
        <v>11573</v>
      </c>
    </row>
    <row r="7929">
      <c t="s" s="128" r="A7929">
        <v>11574</v>
      </c>
      <c t="s" s="220" r="B7929">
        <v>11310</v>
      </c>
      <c t="s" s="220" r="C7929">
        <v>11575</v>
      </c>
      <c t="s" s="220" r="D7929">
        <v>11576</v>
      </c>
      <c s="168" r="E7929">
        <v>41336.4612384259</v>
      </c>
      <c s="220" r="F7929"/>
      <c t="s" s="220" r="G7929">
        <v>57</v>
      </c>
      <c s="220" r="H7929"/>
      <c s="220" r="I7929"/>
      <c s="220" r="J7929">
        <v>306730962</v>
      </c>
      <c s="220" r="K7929"/>
      <c t="s" s="17" r="L7929">
        <v>228</v>
      </c>
      <c t="s" s="17" r="M7929">
        <v>11313</v>
      </c>
      <c s="220" r="N7929">
        <v>13</v>
      </c>
      <c s="220" r="O7929">
        <v>7</v>
      </c>
      <c s="220" r="P7929">
        <v>3600</v>
      </c>
      <c t="s" s="220" r="Q7929">
        <v>11577</v>
      </c>
      <c t="s" s="17" r="R7929">
        <v>11578</v>
      </c>
    </row>
    <row r="7930">
      <c t="s" s="128" r="A7930">
        <v>11579</v>
      </c>
      <c t="s" s="220" r="B7930">
        <v>11580</v>
      </c>
      <c t="s" s="220" r="C7930">
        <v>11581</v>
      </c>
      <c t="s" s="220" r="D7930">
        <v>11582</v>
      </c>
      <c s="168" r="E7930">
        <v>41336.4608449074</v>
      </c>
      <c s="220" r="F7930"/>
      <c t="s" s="220" r="G7930">
        <v>57</v>
      </c>
      <c s="220" r="H7930"/>
      <c s="220" r="I7930"/>
      <c s="220" r="J7930">
        <v>769690082</v>
      </c>
      <c s="220" r="K7930"/>
      <c t="s" s="17" r="L7930">
        <v>116</v>
      </c>
      <c t="s" s="17" r="M7930">
        <v>11583</v>
      </c>
      <c s="220" r="N7930">
        <v>582</v>
      </c>
      <c s="220" r="O7930">
        <v>250</v>
      </c>
      <c s="220" r="P7930">
        <v>3600</v>
      </c>
      <c t="s" s="220" r="Q7930">
        <v>11584</v>
      </c>
      <c t="s" s="17" r="R7930">
        <v>1868</v>
      </c>
    </row>
    <row r="7931">
      <c t="s" s="128" r="A7931">
        <v>11585</v>
      </c>
      <c t="s" s="220" r="B7931">
        <v>11586</v>
      </c>
      <c t="s" s="220" r="C7931">
        <v>11587</v>
      </c>
      <c t="s" s="220" r="D7931">
        <v>11588</v>
      </c>
      <c s="168" r="E7931">
        <v>41336.4597916667</v>
      </c>
      <c s="220" r="F7931"/>
      <c t="s" s="220" r="G7931">
        <v>57</v>
      </c>
      <c s="220" r="H7931"/>
      <c s="220" r="I7931"/>
      <c s="220" r="J7931">
        <v>47744559</v>
      </c>
      <c s="220" r="K7931"/>
      <c t="s" s="17" r="L7931">
        <v>11589</v>
      </c>
      <c t="s" s="17" r="M7931">
        <v>11590</v>
      </c>
      <c s="220" r="N7931">
        <v>251</v>
      </c>
      <c s="220" r="O7931">
        <v>255</v>
      </c>
      <c s="220" r="P7931">
        <v>3600</v>
      </c>
      <c t="s" s="220" r="Q7931">
        <v>11591</v>
      </c>
      <c t="s" s="17" r="R7931">
        <v>11592</v>
      </c>
    </row>
    <row r="7932">
      <c t="s" s="128" r="A7932">
        <v>11593</v>
      </c>
      <c t="s" s="220" r="B7932">
        <v>1759</v>
      </c>
      <c t="s" s="220" r="C7932">
        <v>11594</v>
      </c>
      <c t="s" s="220" r="D7932">
        <v>11595</v>
      </c>
      <c s="168" r="E7932">
        <v>41336.4595833333</v>
      </c>
      <c s="220" r="F7932"/>
      <c t="s" s="220" r="G7932">
        <v>57</v>
      </c>
      <c s="220" r="H7932"/>
      <c s="220" r="I7932"/>
      <c s="220" r="J7932">
        <v>527251402</v>
      </c>
      <c s="220" r="K7932"/>
      <c t="s" s="17" r="L7932">
        <v>116</v>
      </c>
      <c t="s" s="17" r="M7932">
        <v>1762</v>
      </c>
      <c s="220" r="N7932">
        <v>113</v>
      </c>
      <c s="220" r="O7932">
        <v>129</v>
      </c>
      <c s="220" r="P7932">
        <v>3600</v>
      </c>
      <c t="s" s="220" r="Q7932">
        <v>11596</v>
      </c>
      <c t="s" s="17" r="R7932">
        <v>8837</v>
      </c>
    </row>
    <row r="7933">
      <c t="s" s="128" r="A7933">
        <v>11597</v>
      </c>
      <c t="s" s="220" r="B7933">
        <v>9065</v>
      </c>
      <c t="s" s="220" r="C7933">
        <v>11598</v>
      </c>
      <c t="s" s="220" r="D7933">
        <v>11599</v>
      </c>
      <c s="168" r="E7933">
        <v>41336.4593287037</v>
      </c>
      <c s="220" r="F7933"/>
      <c t="s" s="220" r="G7933">
        <v>46</v>
      </c>
      <c s="220" r="H7933"/>
      <c s="220" r="I7933"/>
      <c s="220" r="J7933">
        <v>23182103</v>
      </c>
      <c s="220" r="K7933"/>
      <c t="s" s="17" r="L7933">
        <v>74</v>
      </c>
      <c t="s" s="17" r="M7933">
        <v>9068</v>
      </c>
      <c s="220" r="N7933">
        <v>1870</v>
      </c>
      <c s="220" r="O7933">
        <v>543</v>
      </c>
      <c s="220" r="P7933">
        <v>3600</v>
      </c>
      <c t="s" s="220" r="Q7933">
        <v>11600</v>
      </c>
      <c t="s" s="17" r="R7933">
        <v>11601</v>
      </c>
    </row>
    <row r="7934">
      <c t="s" s="128" r="A7934">
        <v>11602</v>
      </c>
      <c t="s" s="220" r="B7934">
        <v>150</v>
      </c>
      <c t="s" s="220" r="C7934">
        <v>11603</v>
      </c>
      <c t="s" s="220" r="D7934">
        <v>11604</v>
      </c>
      <c s="168" r="E7934">
        <v>41336.4585185185</v>
      </c>
      <c s="220" r="F7934"/>
      <c t="s" s="220" r="G7934">
        <v>57</v>
      </c>
      <c s="220" r="H7934">
        <v>459571523</v>
      </c>
      <c t="s" s="220" r="I7934">
        <v>8186</v>
      </c>
      <c s="220" r="J7934">
        <v>427644883</v>
      </c>
      <c t="s" s="220" r="K7934">
        <v>11605</v>
      </c>
      <c t="s" s="17" r="L7934">
        <v>135</v>
      </c>
      <c t="s" s="17" r="M7934">
        <v>153</v>
      </c>
      <c s="220" r="N7934">
        <v>227</v>
      </c>
      <c s="220" r="O7934">
        <v>413</v>
      </c>
      <c s="220" r="P7934"/>
      <c t="s" s="220" r="Q7934">
        <v>11606</v>
      </c>
      <c t="s" s="17" r="R7934">
        <v>11607</v>
      </c>
    </row>
    <row r="7935">
      <c t="s" s="128" r="A7935">
        <v>11608</v>
      </c>
      <c t="s" s="220" r="B7935">
        <v>11609</v>
      </c>
      <c t="s" s="220" r="C7935">
        <v>11610</v>
      </c>
      <c t="s" s="220" r="D7935">
        <v>11611</v>
      </c>
      <c s="168" r="E7935">
        <v>41336.4582986111</v>
      </c>
      <c s="220" r="F7935"/>
      <c t="s" s="220" r="G7935">
        <v>57</v>
      </c>
      <c s="220" r="H7935"/>
      <c s="220" r="I7935"/>
      <c s="220" r="J7935">
        <v>155935518</v>
      </c>
      <c s="220" r="K7935"/>
      <c t="s" s="17" r="L7935">
        <v>74</v>
      </c>
      <c t="s" s="17" r="M7935">
        <v>11612</v>
      </c>
      <c s="220" r="N7935">
        <v>147</v>
      </c>
      <c s="220" r="O7935">
        <v>564</v>
      </c>
      <c s="220" r="P7935">
        <v>3600</v>
      </c>
      <c t="s" s="220" r="Q7935">
        <v>11613</v>
      </c>
      <c t="s" s="17" r="R7935">
        <v>11614</v>
      </c>
    </row>
    <row r="7936">
      <c t="s" s="128" r="A7936">
        <v>11615</v>
      </c>
      <c t="s" s="220" r="B7936">
        <v>84</v>
      </c>
      <c t="s" s="220" r="C7936">
        <v>11616</v>
      </c>
      <c t="s" s="220" r="D7936">
        <v>11617</v>
      </c>
      <c s="168" r="E7936">
        <v>41336.458287037</v>
      </c>
      <c s="220" r="F7936"/>
      <c t="s" s="220" r="G7936">
        <v>57</v>
      </c>
      <c s="220" r="H7936"/>
      <c s="220" r="I7936"/>
      <c s="220" r="J7936">
        <v>1208912070</v>
      </c>
      <c s="220" r="K7936"/>
      <c t="s" s="17" r="L7936">
        <v>49</v>
      </c>
      <c t="s" s="17" r="M7936">
        <v>87</v>
      </c>
      <c s="220" r="N7936">
        <v>18</v>
      </c>
      <c s="220" r="O7936">
        <v>151</v>
      </c>
      <c s="220" r="P7936">
        <v>3600</v>
      </c>
      <c t="s" s="220" r="Q7936">
        <v>11618</v>
      </c>
      <c t="s" s="17" r="R7936">
        <v>1687</v>
      </c>
    </row>
    <row r="7937">
      <c t="s" s="128" r="A7937">
        <v>11619</v>
      </c>
      <c t="s" s="220" r="B7937">
        <v>2287</v>
      </c>
      <c t="s" s="220" r="C7937">
        <v>11620</v>
      </c>
      <c t="s" s="220" r="D7937">
        <v>11621</v>
      </c>
      <c s="168" r="E7937">
        <v>41336.4580439815</v>
      </c>
      <c s="220" r="F7937"/>
      <c t="s" s="220" r="G7937">
        <v>46</v>
      </c>
      <c s="220" r="H7937">
        <v>22470711</v>
      </c>
      <c t="s" s="220" r="I7937">
        <v>10131</v>
      </c>
      <c s="220" r="J7937">
        <v>14461032</v>
      </c>
      <c t="s" s="220" r="K7937">
        <v>11549</v>
      </c>
      <c t="s" s="17" r="L7937">
        <v>74</v>
      </c>
      <c t="s" s="17" r="M7937">
        <v>2292</v>
      </c>
      <c s="220" r="N7937">
        <v>5043</v>
      </c>
      <c s="220" r="O7937">
        <v>1996</v>
      </c>
      <c s="220" r="P7937">
        <v>-28800</v>
      </c>
      <c t="s" s="220" r="Q7937">
        <v>11622</v>
      </c>
      <c t="s" s="17" r="R7937">
        <v>11623</v>
      </c>
    </row>
    <row r="7938">
      <c t="s" s="128" r="A7938">
        <v>11624</v>
      </c>
      <c t="s" s="220" r="B7938">
        <v>11625</v>
      </c>
      <c t="s" s="220" r="C7938">
        <v>11626</v>
      </c>
      <c t="s" s="220" r="D7938">
        <v>11627</v>
      </c>
      <c s="168" r="E7938">
        <v>41336.4579861111</v>
      </c>
      <c s="220" r="F7938"/>
      <c t="s" s="220" r="G7938">
        <v>57</v>
      </c>
      <c s="220" r="H7938"/>
      <c s="220" r="I7938"/>
      <c s="220" r="J7938">
        <v>271413649</v>
      </c>
      <c s="220" r="K7938"/>
      <c t="s" s="17" r="L7938">
        <v>116</v>
      </c>
      <c t="s" s="17" r="M7938">
        <v>11628</v>
      </c>
      <c s="220" r="N7938">
        <v>581</v>
      </c>
      <c s="220" r="O7938">
        <v>716</v>
      </c>
      <c s="220" r="P7938">
        <v>-10800</v>
      </c>
      <c t="s" s="220" r="Q7938">
        <v>11629</v>
      </c>
      <c t="s" s="17" r="R7938">
        <v>11630</v>
      </c>
    </row>
    <row r="7939">
      <c t="s" s="128" r="A7939">
        <v>11631</v>
      </c>
      <c t="s" s="220" r="B7939">
        <v>54</v>
      </c>
      <c t="s" s="220" r="C7939">
        <v>11632</v>
      </c>
      <c t="s" s="220" r="D7939">
        <v>11633</v>
      </c>
      <c s="168" r="E7939">
        <v>41336.4572800926</v>
      </c>
      <c s="220" r="F7939"/>
      <c t="s" s="220" r="G7939">
        <v>57</v>
      </c>
      <c s="220" r="H7939">
        <v>22470711</v>
      </c>
      <c t="s" s="220" r="I7939">
        <v>10131</v>
      </c>
      <c s="220" r="J7939">
        <v>25583565</v>
      </c>
      <c t="s" s="220" r="K7939">
        <v>11549</v>
      </c>
      <c t="s" s="17" r="L7939">
        <v>49</v>
      </c>
      <c t="s" s="17" r="M7939">
        <v>58</v>
      </c>
      <c s="220" r="N7939">
        <v>216</v>
      </c>
      <c s="220" r="O7939">
        <v>471</v>
      </c>
      <c s="220" r="P7939">
        <v>3600</v>
      </c>
      <c t="s" s="220" r="Q7939">
        <v>11634</v>
      </c>
      <c t="s" s="17" r="R7939">
        <v>11635</v>
      </c>
    </row>
    <row r="7940">
      <c t="s" s="128" r="A7940">
        <v>11636</v>
      </c>
      <c t="s" s="220" r="B7940">
        <v>11625</v>
      </c>
      <c t="s" s="220" r="C7940">
        <v>11637</v>
      </c>
      <c t="s" s="220" r="D7940">
        <v>11638</v>
      </c>
      <c s="168" r="E7940">
        <v>41336.4568171296</v>
      </c>
      <c s="220" r="F7940"/>
      <c t="s" s="220" r="G7940">
        <v>57</v>
      </c>
      <c s="220" r="H7940"/>
      <c s="220" r="I7940"/>
      <c s="220" r="J7940">
        <v>271413649</v>
      </c>
      <c s="220" r="K7940"/>
      <c t="s" s="17" r="L7940">
        <v>116</v>
      </c>
      <c t="s" s="17" r="M7940">
        <v>11628</v>
      </c>
      <c s="220" r="N7940">
        <v>581</v>
      </c>
      <c s="220" r="O7940">
        <v>716</v>
      </c>
      <c s="220" r="P7940">
        <v>-10800</v>
      </c>
      <c t="s" s="220" r="Q7940">
        <v>11639</v>
      </c>
      <c t="s" s="17" r="R7940">
        <v>11640</v>
      </c>
    </row>
    <row r="7941">
      <c t="s" s="128" r="A7941">
        <v>11549</v>
      </c>
      <c t="s" s="220" r="B7941">
        <v>10131</v>
      </c>
      <c t="s" s="220" r="C7941">
        <v>11641</v>
      </c>
      <c t="s" s="220" r="D7941">
        <v>11642</v>
      </c>
      <c s="168" r="E7941">
        <v>41336.4567013889</v>
      </c>
      <c s="220" r="F7941"/>
      <c t="s" s="220" r="G7941">
        <v>57</v>
      </c>
      <c s="220" r="H7941"/>
      <c s="220" r="I7941"/>
      <c s="220" r="J7941">
        <v>22470711</v>
      </c>
      <c s="220" r="K7941"/>
      <c t="s" s="17" r="L7941">
        <v>74</v>
      </c>
      <c t="s" s="17" r="M7941">
        <v>10134</v>
      </c>
      <c s="220" r="N7941">
        <v>5739</v>
      </c>
      <c s="220" r="O7941">
        <v>664</v>
      </c>
      <c s="220" r="P7941">
        <v>3600</v>
      </c>
      <c t="s" s="220" r="Q7941">
        <v>11643</v>
      </c>
      <c t="s" s="17" r="R7941">
        <v>11644</v>
      </c>
    </row>
    <row r="7942">
      <c t="s" s="128" r="A7942">
        <v>11645</v>
      </c>
      <c t="s" s="220" r="B7942">
        <v>1420</v>
      </c>
      <c t="s" s="220" r="C7942">
        <v>11646</v>
      </c>
      <c t="s" s="220" r="D7942">
        <v>11647</v>
      </c>
      <c s="168" r="E7942">
        <v>41336.4556712963</v>
      </c>
      <c s="220" r="F7942"/>
      <c t="s" s="220" r="G7942">
        <v>57</v>
      </c>
      <c s="220" r="H7942"/>
      <c s="220" r="I7942"/>
      <c s="220" r="J7942">
        <v>58761933</v>
      </c>
      <c s="220" r="K7942"/>
      <c t="s" s="17" r="L7942">
        <v>228</v>
      </c>
      <c t="s" s="17" r="M7942">
        <v>1423</v>
      </c>
      <c s="220" r="N7942">
        <v>771</v>
      </c>
      <c s="220" r="O7942">
        <v>497</v>
      </c>
      <c s="220" r="P7942">
        <v>3600</v>
      </c>
      <c t="s" s="220" r="Q7942">
        <v>11648</v>
      </c>
      <c t="s" s="17" r="R7942">
        <v>143</v>
      </c>
    </row>
    <row r="7943">
      <c t="s" s="128" r="A7943">
        <v>11649</v>
      </c>
      <c t="s" s="220" r="B7943">
        <v>2648</v>
      </c>
      <c t="s" s="220" r="C7943">
        <v>11650</v>
      </c>
      <c t="s" s="220" r="D7943">
        <v>11651</v>
      </c>
      <c s="168" r="E7943">
        <v>41336.4553587963</v>
      </c>
      <c s="220" r="F7943"/>
      <c t="s" s="220" r="G7943">
        <v>57</v>
      </c>
      <c s="220" r="H7943">
        <v>239888778</v>
      </c>
      <c t="s" s="220" r="I7943">
        <v>11652</v>
      </c>
      <c s="220" r="J7943">
        <v>431973767</v>
      </c>
      <c t="s" s="220" r="K7943">
        <v>11653</v>
      </c>
      <c t="s" s="17" r="L7943">
        <v>74</v>
      </c>
      <c t="s" s="17" r="M7943">
        <v>2709</v>
      </c>
      <c s="220" r="N7943">
        <v>30</v>
      </c>
      <c s="220" r="O7943">
        <v>83</v>
      </c>
      <c s="220" r="P7943"/>
      <c t="s" s="220" r="Q7943">
        <v>11654</v>
      </c>
      <c t="s" s="17" r="R7943">
        <v>11655</v>
      </c>
    </row>
    <row r="7944">
      <c t="s" s="128" r="A7944">
        <v>11656</v>
      </c>
      <c t="s" s="220" r="B7944">
        <v>54</v>
      </c>
      <c t="s" s="220" r="C7944">
        <v>11657</v>
      </c>
      <c t="s" s="220" r="D7944">
        <v>11658</v>
      </c>
      <c s="168" r="E7944">
        <v>41336.4528819444</v>
      </c>
      <c s="220" r="F7944"/>
      <c t="s" s="220" r="G7944">
        <v>57</v>
      </c>
      <c s="220" r="H7944"/>
      <c s="220" r="I7944"/>
      <c s="220" r="J7944">
        <v>25583565</v>
      </c>
      <c s="220" r="K7944"/>
      <c t="s" s="17" r="L7944">
        <v>49</v>
      </c>
      <c t="s" s="17" r="M7944">
        <v>58</v>
      </c>
      <c s="220" r="N7944">
        <v>216</v>
      </c>
      <c s="220" r="O7944">
        <v>471</v>
      </c>
      <c s="220" r="P7944">
        <v>3600</v>
      </c>
      <c t="s" s="220" r="Q7944">
        <v>11659</v>
      </c>
      <c t="s" s="17" r="R7944">
        <v>1154</v>
      </c>
    </row>
    <row r="7945">
      <c t="s" s="128" r="A7945">
        <v>11660</v>
      </c>
      <c t="s" s="220" r="B7945">
        <v>2865</v>
      </c>
      <c t="s" s="220" r="C7945">
        <v>11661</v>
      </c>
      <c t="s" s="220" r="D7945">
        <v>11662</v>
      </c>
      <c s="168" r="E7945">
        <v>41336.4525810185</v>
      </c>
      <c s="220" r="F7945"/>
      <c t="s" s="220" r="G7945">
        <v>57</v>
      </c>
      <c s="220" r="H7945"/>
      <c s="220" r="I7945"/>
      <c s="220" r="J7945">
        <v>15776298</v>
      </c>
      <c s="220" r="K7945"/>
      <c t="s" s="17" r="L7945">
        <v>228</v>
      </c>
      <c t="s" s="17" r="M7945">
        <v>2868</v>
      </c>
      <c s="220" r="N7945">
        <v>842</v>
      </c>
      <c s="220" r="O7945">
        <v>1024</v>
      </c>
      <c s="220" r="P7945">
        <v>3600</v>
      </c>
      <c t="s" s="220" r="Q7945">
        <v>11663</v>
      </c>
      <c t="s" s="17" r="R7945">
        <v>11664</v>
      </c>
    </row>
    <row r="7946">
      <c t="s" s="128" r="A7946">
        <v>11665</v>
      </c>
      <c t="s" s="220" r="B7946">
        <v>54</v>
      </c>
      <c t="s" s="220" r="C7946">
        <v>11666</v>
      </c>
      <c t="s" s="220" r="D7946">
        <v>11667</v>
      </c>
      <c s="168" r="E7946">
        <v>41336.4518055556</v>
      </c>
      <c s="220" r="F7946"/>
      <c t="s" s="220" r="G7946">
        <v>57</v>
      </c>
      <c s="220" r="H7946"/>
      <c s="220" r="I7946"/>
      <c s="220" r="J7946">
        <v>25583565</v>
      </c>
      <c s="220" r="K7946"/>
      <c t="s" s="17" r="L7946">
        <v>49</v>
      </c>
      <c t="s" s="17" r="M7946">
        <v>58</v>
      </c>
      <c s="220" r="N7946">
        <v>216</v>
      </c>
      <c s="220" r="O7946">
        <v>471</v>
      </c>
      <c s="220" r="P7946">
        <v>3600</v>
      </c>
      <c t="s" s="220" r="Q7946">
        <v>11668</v>
      </c>
      <c t="s" s="17" r="R7946">
        <v>1830</v>
      </c>
    </row>
    <row r="7947">
      <c t="s" s="128" r="A7947">
        <v>11653</v>
      </c>
      <c t="s" s="220" r="B7947">
        <v>11652</v>
      </c>
      <c t="s" s="220" r="C7947">
        <v>11669</v>
      </c>
      <c t="s" s="220" r="D7947">
        <v>11670</v>
      </c>
      <c s="168" r="E7947">
        <v>41336.4508333333</v>
      </c>
      <c s="220" r="F7947"/>
      <c t="s" s="220" r="G7947">
        <v>57</v>
      </c>
      <c s="220" r="H7947"/>
      <c s="220" r="I7947"/>
      <c s="220" r="J7947">
        <v>239888778</v>
      </c>
      <c s="220" r="K7947"/>
      <c t="s" s="17" r="L7947">
        <v>74</v>
      </c>
      <c t="s" s="17" r="M7947">
        <v>11671</v>
      </c>
      <c s="220" r="N7947">
        <v>30</v>
      </c>
      <c s="220" r="O7947">
        <v>206</v>
      </c>
      <c s="220" r="P7947">
        <v>-10800</v>
      </c>
      <c t="s" s="220" r="Q7947">
        <v>11672</v>
      </c>
      <c t="s" s="17" r="R7947">
        <v>467</v>
      </c>
    </row>
    <row r="7948">
      <c t="s" s="128" r="A7948">
        <v>11673</v>
      </c>
      <c t="s" s="220" r="B7948">
        <v>1980</v>
      </c>
      <c t="s" s="220" r="C7948">
        <v>11674</v>
      </c>
      <c t="s" s="220" r="D7948">
        <v>11675</v>
      </c>
      <c s="168" r="E7948">
        <v>41336.449537037</v>
      </c>
      <c s="220" r="F7948"/>
      <c t="s" s="220" r="G7948">
        <v>57</v>
      </c>
      <c s="220" r="H7948"/>
      <c s="220" r="I7948"/>
      <c s="220" r="J7948">
        <v>517443979</v>
      </c>
      <c s="220" r="K7948"/>
      <c t="s" s="17" r="L7948">
        <v>135</v>
      </c>
      <c t="s" s="17" r="M7948">
        <v>1983</v>
      </c>
      <c s="220" r="N7948">
        <v>650</v>
      </c>
      <c s="220" r="O7948">
        <v>698</v>
      </c>
      <c s="220" r="P7948">
        <v>-36000</v>
      </c>
      <c t="s" s="220" r="Q7948">
        <v>11676</v>
      </c>
      <c t="s" s="17" r="R7948">
        <v>11677</v>
      </c>
    </row>
    <row r="7949">
      <c t="s" s="128" r="A7949">
        <v>11678</v>
      </c>
      <c t="s" s="220" r="B7949">
        <v>5288</v>
      </c>
      <c t="s" s="220" r="C7949">
        <v>11679</v>
      </c>
      <c t="s" s="220" r="D7949">
        <v>11680</v>
      </c>
      <c s="168" r="E7949">
        <v>41336.4484953704</v>
      </c>
      <c s="220" r="F7949"/>
      <c t="s" s="220" r="G7949">
        <v>57</v>
      </c>
      <c s="220" r="H7949"/>
      <c s="220" r="I7949"/>
      <c s="220" r="J7949">
        <v>6421942</v>
      </c>
      <c s="220" r="K7949"/>
      <c t="s" s="17" r="L7949">
        <v>228</v>
      </c>
      <c t="s" s="17" r="M7949">
        <v>5321</v>
      </c>
      <c s="220" r="N7949">
        <v>277</v>
      </c>
      <c s="220" r="O7949">
        <v>570</v>
      </c>
      <c s="220" r="P7949">
        <v>3600</v>
      </c>
      <c t="s" s="220" r="Q7949">
        <v>11681</v>
      </c>
      <c t="s" s="17" r="R7949">
        <v>11682</v>
      </c>
    </row>
    <row r="7950">
      <c t="s" s="128" r="A7950">
        <v>11683</v>
      </c>
      <c t="s" s="220" r="B7950">
        <v>949</v>
      </c>
      <c t="s" s="220" r="C7950">
        <v>11684</v>
      </c>
      <c t="s" s="220" r="D7950">
        <v>11685</v>
      </c>
      <c s="168" r="E7950">
        <v>41336.4484722222</v>
      </c>
      <c s="220" r="F7950"/>
      <c t="s" s="220" r="G7950">
        <v>57</v>
      </c>
      <c s="220" r="H7950"/>
      <c s="220" r="I7950"/>
      <c s="220" r="J7950">
        <v>101744839</v>
      </c>
      <c s="220" r="K7950"/>
      <c t="s" s="17" r="L7950">
        <v>135</v>
      </c>
      <c t="s" s="17" r="M7950">
        <v>952</v>
      </c>
      <c s="220" r="N7950">
        <v>638</v>
      </c>
      <c s="220" r="O7950">
        <v>880</v>
      </c>
      <c s="220" r="P7950"/>
      <c t="s" s="220" r="Q7950">
        <v>11686</v>
      </c>
      <c t="s" s="17" r="R7950">
        <v>2314</v>
      </c>
    </row>
    <row r="7951">
      <c t="s" s="128" r="A7951">
        <v>11687</v>
      </c>
      <c t="s" s="220" r="B7951">
        <v>2518</v>
      </c>
      <c t="s" s="220" r="C7951">
        <v>11688</v>
      </c>
      <c t="s" s="220" r="D7951">
        <v>11689</v>
      </c>
      <c s="168" r="E7951">
        <v>41336.4480555556</v>
      </c>
      <c s="220" r="F7951"/>
      <c t="s" s="220" r="G7951">
        <v>57</v>
      </c>
      <c s="220" r="H7951"/>
      <c s="220" r="I7951"/>
      <c s="220" r="J7951">
        <v>145658976</v>
      </c>
      <c s="220" r="K7951"/>
      <c t="s" s="17" r="L7951">
        <v>74</v>
      </c>
      <c t="s" s="17" r="M7951">
        <v>2521</v>
      </c>
      <c s="220" r="N7951">
        <v>19</v>
      </c>
      <c s="220" r="O7951">
        <v>212</v>
      </c>
      <c s="220" r="P7951">
        <v>7200</v>
      </c>
      <c t="s" s="220" r="Q7951">
        <v>11690</v>
      </c>
      <c t="s" s="17" r="R7951">
        <v>11691</v>
      </c>
    </row>
    <row r="7952">
      <c t="s" s="128" r="A7952">
        <v>11692</v>
      </c>
      <c t="s" s="220" r="B7952">
        <v>918</v>
      </c>
      <c t="s" s="220" r="C7952">
        <v>11693</v>
      </c>
      <c t="s" s="220" r="D7952">
        <v>11694</v>
      </c>
      <c s="168" r="E7952">
        <v>41336.4474189815</v>
      </c>
      <c s="220" r="F7952"/>
      <c t="s" s="220" r="G7952">
        <v>57</v>
      </c>
      <c s="220" r="H7952"/>
      <c s="220" r="I7952"/>
      <c s="220" r="J7952">
        <v>1096196947</v>
      </c>
      <c s="220" r="K7952"/>
      <c t="s" s="17" r="L7952">
        <v>127</v>
      </c>
      <c t="s" s="17" r="M7952">
        <v>957</v>
      </c>
      <c s="220" r="N7952">
        <v>119</v>
      </c>
      <c s="220" r="O7952">
        <v>460</v>
      </c>
      <c s="220" r="P7952"/>
      <c t="s" s="220" r="Q7952">
        <v>11695</v>
      </c>
      <c t="s" s="17" r="R7952">
        <v>11696</v>
      </c>
    </row>
    <row r="7953">
      <c t="s" s="128" r="A7953">
        <v>11697</v>
      </c>
      <c t="s" s="220" r="B7953">
        <v>1432</v>
      </c>
      <c t="s" s="220" r="C7953">
        <v>11698</v>
      </c>
      <c t="s" s="220" r="D7953">
        <v>11699</v>
      </c>
      <c s="168" r="E7953">
        <v>41336.4466087963</v>
      </c>
      <c s="220" r="F7953"/>
      <c t="s" s="220" r="G7953">
        <v>57</v>
      </c>
      <c s="220" r="H7953"/>
      <c s="220" r="I7953"/>
      <c s="220" r="J7953">
        <v>274562685</v>
      </c>
      <c s="220" r="K7953"/>
      <c t="s" s="17" r="L7953">
        <v>2318</v>
      </c>
      <c t="s" s="17" r="M7953">
        <v>1435</v>
      </c>
      <c s="220" r="N7953">
        <v>434</v>
      </c>
      <c s="220" r="O7953">
        <v>308</v>
      </c>
      <c s="220" r="P7953">
        <v>3600</v>
      </c>
      <c t="s" s="220" r="Q7953">
        <v>11700</v>
      </c>
      <c t="s" s="17" r="R7953">
        <v>11701</v>
      </c>
    </row>
    <row r="7954">
      <c t="s" s="128" r="A7954">
        <v>11702</v>
      </c>
      <c t="s" s="220" r="B7954">
        <v>2786</v>
      </c>
      <c t="s" s="220" r="C7954">
        <v>11703</v>
      </c>
      <c t="s" s="220" r="D7954">
        <v>11704</v>
      </c>
      <c s="168" r="E7954">
        <v>41336.446412037</v>
      </c>
      <c s="220" r="F7954"/>
      <c t="s" s="220" r="G7954">
        <v>57</v>
      </c>
      <c s="220" r="H7954"/>
      <c s="220" r="I7954"/>
      <c s="220" r="J7954">
        <v>1055455069</v>
      </c>
      <c s="220" r="K7954"/>
      <c t="s" s="17" r="L7954">
        <v>49</v>
      </c>
      <c t="s" s="17" r="M7954">
        <v>2789</v>
      </c>
      <c s="220" r="N7954">
        <v>74</v>
      </c>
      <c s="220" r="O7954">
        <v>115</v>
      </c>
      <c s="220" r="P7954">
        <v>-36000</v>
      </c>
      <c t="s" s="220" r="Q7954">
        <v>11705</v>
      </c>
      <c t="s" s="17" r="R7954">
        <v>11706</v>
      </c>
    </row>
    <row r="7955">
      <c t="s" s="128" r="A7955">
        <v>11707</v>
      </c>
      <c t="s" s="220" r="B7955">
        <v>217</v>
      </c>
      <c t="s" s="220" r="C7955">
        <v>11708</v>
      </c>
      <c t="s" s="220" r="D7955">
        <v>11709</v>
      </c>
      <c s="168" r="E7955">
        <v>41336.446099537</v>
      </c>
      <c s="220" r="F7955"/>
      <c t="s" s="220" r="G7955">
        <v>57</v>
      </c>
      <c s="220" r="H7955"/>
      <c s="220" r="I7955"/>
      <c s="220" r="J7955">
        <v>261867800</v>
      </c>
      <c s="220" r="K7955"/>
      <c t="s" s="17" r="L7955">
        <v>135</v>
      </c>
      <c t="s" s="17" r="M7955">
        <v>221</v>
      </c>
      <c s="220" r="N7955">
        <v>254</v>
      </c>
      <c s="220" r="O7955">
        <v>325</v>
      </c>
      <c s="220" r="P7955">
        <v>3600</v>
      </c>
      <c t="s" s="220" r="Q7955">
        <v>11710</v>
      </c>
      <c t="s" s="17" r="R7955">
        <v>11711</v>
      </c>
    </row>
    <row r="7956">
      <c t="s" s="128" r="A7956">
        <v>11712</v>
      </c>
      <c t="s" s="220" r="B7956">
        <v>5288</v>
      </c>
      <c t="s" s="220" r="C7956">
        <v>11713</v>
      </c>
      <c t="s" s="220" r="D7956">
        <v>11714</v>
      </c>
      <c s="168" r="E7956">
        <v>41336.4432638889</v>
      </c>
      <c s="220" r="F7956"/>
      <c t="s" s="220" r="G7956">
        <v>57</v>
      </c>
      <c s="220" r="H7956"/>
      <c s="220" r="I7956"/>
      <c s="220" r="J7956">
        <v>6421942</v>
      </c>
      <c s="220" r="K7956"/>
      <c t="s" s="17" r="L7956">
        <v>228</v>
      </c>
      <c t="s" s="17" r="M7956">
        <v>5321</v>
      </c>
      <c s="220" r="N7956">
        <v>277</v>
      </c>
      <c s="220" r="O7956">
        <v>570</v>
      </c>
      <c s="220" r="P7956">
        <v>3600</v>
      </c>
      <c t="s" s="220" r="Q7956">
        <v>11715</v>
      </c>
      <c t="s" s="17" r="R7956">
        <v>6852</v>
      </c>
    </row>
    <row r="7957">
      <c t="s" s="128" r="A7957">
        <v>11716</v>
      </c>
      <c t="s" s="220" r="B7957">
        <v>1785</v>
      </c>
      <c t="s" s="220" r="C7957">
        <v>11717</v>
      </c>
      <c t="s" s="220" r="D7957">
        <v>11718</v>
      </c>
      <c s="168" r="E7957">
        <v>41336.442662037</v>
      </c>
      <c s="220" r="F7957"/>
      <c t="s" s="220" r="G7957">
        <v>57</v>
      </c>
      <c s="220" r="H7957"/>
      <c s="220" r="I7957"/>
      <c s="220" r="J7957">
        <v>524653656</v>
      </c>
      <c s="220" r="K7957"/>
      <c t="s" s="17" r="L7957">
        <v>74</v>
      </c>
      <c t="s" s="17" r="M7957">
        <v>1788</v>
      </c>
      <c s="220" r="N7957">
        <v>121</v>
      </c>
      <c s="220" r="O7957">
        <v>181</v>
      </c>
      <c s="220" r="P7957"/>
      <c t="s" s="220" r="Q7957">
        <v>11719</v>
      </c>
      <c t="s" s="17" r="R7957">
        <v>11720</v>
      </c>
    </row>
    <row r="7958">
      <c t="s" s="128" r="A7958">
        <v>11721</v>
      </c>
      <c t="s" s="220" r="B7958">
        <v>2287</v>
      </c>
      <c t="s" s="220" r="C7958">
        <v>11722</v>
      </c>
      <c t="s" s="220" r="D7958">
        <v>11723</v>
      </c>
      <c s="168" r="E7958">
        <v>41336.4425115741</v>
      </c>
      <c s="220" r="F7958"/>
      <c t="s" s="220" r="G7958">
        <v>46</v>
      </c>
      <c s="220" r="H7958"/>
      <c s="220" r="I7958"/>
      <c s="220" r="J7958">
        <v>14461032</v>
      </c>
      <c s="220" r="K7958"/>
      <c t="s" s="17" r="L7958">
        <v>74</v>
      </c>
      <c t="s" s="17" r="M7958">
        <v>2292</v>
      </c>
      <c s="220" r="N7958">
        <v>5043</v>
      </c>
      <c s="220" r="O7958">
        <v>1996</v>
      </c>
      <c s="220" r="P7958">
        <v>-28800</v>
      </c>
      <c t="s" s="220" r="Q7958">
        <v>11724</v>
      </c>
      <c t="s" s="17" r="R7958">
        <v>11725</v>
      </c>
    </row>
    <row r="7959">
      <c t="s" s="128" r="A7959">
        <v>11726</v>
      </c>
      <c t="s" s="220" r="B7959">
        <v>2786</v>
      </c>
      <c t="s" s="220" r="C7959">
        <v>11727</v>
      </c>
      <c t="s" s="220" r="D7959">
        <v>11728</v>
      </c>
      <c s="168" r="E7959">
        <v>41336.4424421296</v>
      </c>
      <c s="220" r="F7959"/>
      <c t="s" s="220" r="G7959">
        <v>57</v>
      </c>
      <c s="220" r="H7959"/>
      <c s="220" r="I7959"/>
      <c s="220" r="J7959">
        <v>1055455069</v>
      </c>
      <c s="220" r="K7959"/>
      <c t="s" s="17" r="L7959">
        <v>1268</v>
      </c>
      <c t="s" s="17" r="M7959">
        <v>2789</v>
      </c>
      <c s="220" r="N7959">
        <v>74</v>
      </c>
      <c s="220" r="O7959">
        <v>115</v>
      </c>
      <c s="220" r="P7959">
        <v>-36000</v>
      </c>
      <c t="s" s="220" r="Q7959">
        <v>11729</v>
      </c>
      <c t="s" s="17" r="R7959">
        <v>11730</v>
      </c>
    </row>
    <row r="7960">
      <c t="s" s="128" r="A7960">
        <v>11731</v>
      </c>
      <c t="s" s="220" r="B7960">
        <v>8186</v>
      </c>
      <c t="s" s="220" r="C7960">
        <v>11732</v>
      </c>
      <c t="s" s="220" r="D7960">
        <v>11733</v>
      </c>
      <c s="168" r="E7960">
        <v>41336.4418287037</v>
      </c>
      <c s="220" r="F7960"/>
      <c t="s" s="220" r="G7960">
        <v>57</v>
      </c>
      <c s="220" r="H7960"/>
      <c s="220" r="I7960"/>
      <c s="220" r="J7960">
        <v>459571523</v>
      </c>
      <c s="220" r="K7960"/>
      <c t="s" s="17" r="L7960">
        <v>135</v>
      </c>
      <c t="s" s="17" r="M7960">
        <v>8188</v>
      </c>
      <c s="220" r="N7960">
        <v>108</v>
      </c>
      <c s="220" r="O7960">
        <v>142</v>
      </c>
      <c s="220" r="P7960">
        <v>7200</v>
      </c>
      <c t="s" s="220" r="Q7960">
        <v>11734</v>
      </c>
      <c t="s" s="17" r="R7960">
        <v>11735</v>
      </c>
    </row>
    <row r="7961">
      <c t="s" s="128" r="A7961">
        <v>11736</v>
      </c>
      <c t="s" s="220" r="B7961">
        <v>11737</v>
      </c>
      <c t="s" s="220" r="C7961">
        <v>11738</v>
      </c>
      <c t="s" s="220" r="D7961">
        <v>11739</v>
      </c>
      <c s="168" r="E7961">
        <v>41336.4412384259</v>
      </c>
      <c s="220" r="F7961"/>
      <c t="s" s="220" r="G7961">
        <v>57</v>
      </c>
      <c s="220" r="H7961"/>
      <c s="220" r="I7961"/>
      <c s="220" r="J7961">
        <v>1176957420</v>
      </c>
      <c s="220" r="K7961"/>
      <c t="s" s="17" r="L7961">
        <v>74</v>
      </c>
      <c t="s" s="17" r="M7961">
        <v>11740</v>
      </c>
      <c s="220" r="N7961">
        <v>21</v>
      </c>
      <c s="220" r="O7961">
        <v>151</v>
      </c>
      <c s="220" r="P7961"/>
      <c t="s" s="220" r="Q7961">
        <v>11741</v>
      </c>
      <c t="s" s="17" r="R7961">
        <v>6315</v>
      </c>
    </row>
    <row r="7962">
      <c t="s" s="128" r="A7962">
        <v>11742</v>
      </c>
      <c t="s" s="220" r="B7962">
        <v>2247</v>
      </c>
      <c t="s" s="220" r="C7962">
        <v>11743</v>
      </c>
      <c t="s" s="220" r="D7962">
        <v>11744</v>
      </c>
      <c s="168" r="E7962">
        <v>41336.4409259259</v>
      </c>
      <c s="220" r="F7962"/>
      <c t="s" s="220" r="G7962">
        <v>57</v>
      </c>
      <c s="220" r="H7962"/>
      <c s="220" r="I7962"/>
      <c s="220" r="J7962">
        <v>331992242</v>
      </c>
      <c s="220" r="K7962"/>
      <c t="s" s="17" r="L7962">
        <v>127</v>
      </c>
      <c t="s" s="17" r="M7962">
        <v>2250</v>
      </c>
      <c s="220" r="N7962">
        <v>81</v>
      </c>
      <c s="220" r="O7962">
        <v>252</v>
      </c>
      <c s="220" r="P7962">
        <v>3600</v>
      </c>
      <c t="s" s="220" r="Q7962">
        <v>11745</v>
      </c>
      <c t="s" s="17" r="R7962">
        <v>2552</v>
      </c>
    </row>
    <row r="7963">
      <c t="s" s="128" r="A7963">
        <v>11746</v>
      </c>
      <c t="s" s="220" r="B7963">
        <v>408</v>
      </c>
      <c t="s" s="220" r="C7963">
        <v>11747</v>
      </c>
      <c t="s" s="220" r="D7963">
        <v>11748</v>
      </c>
      <c s="168" r="E7963">
        <v>41336.4386574074</v>
      </c>
      <c s="220" r="F7963"/>
      <c t="s" s="220" r="G7963">
        <v>57</v>
      </c>
      <c s="220" r="H7963"/>
      <c s="220" r="I7963"/>
      <c s="220" r="J7963">
        <v>27516037</v>
      </c>
      <c s="220" r="K7963"/>
      <c t="s" s="17" r="L7963">
        <v>228</v>
      </c>
      <c t="s" s="17" r="M7963">
        <v>411</v>
      </c>
      <c s="220" r="N7963">
        <v>255</v>
      </c>
      <c s="220" r="O7963">
        <v>356</v>
      </c>
      <c s="220" r="P7963">
        <v>3600</v>
      </c>
      <c t="s" s="220" r="Q7963">
        <v>11749</v>
      </c>
      <c t="s" s="17" r="R7963">
        <v>11750</v>
      </c>
    </row>
    <row r="7964">
      <c t="s" s="128" r="A7964">
        <v>11751</v>
      </c>
      <c t="s" s="220" r="B7964">
        <v>62</v>
      </c>
      <c t="s" s="220" r="C7964">
        <v>11752</v>
      </c>
      <c t="s" s="220" r="D7964">
        <v>11753</v>
      </c>
      <c s="168" r="E7964">
        <v>41336.437349537</v>
      </c>
      <c s="220" r="F7964"/>
      <c t="s" s="220" r="G7964">
        <v>57</v>
      </c>
      <c s="220" r="H7964"/>
      <c s="220" r="I7964"/>
      <c s="220" r="J7964">
        <v>583684332</v>
      </c>
      <c s="220" r="K7964"/>
      <c t="s" s="17" r="L7964">
        <v>49</v>
      </c>
      <c t="s" s="17" r="M7964">
        <v>65</v>
      </c>
      <c s="220" r="N7964">
        <v>114</v>
      </c>
      <c s="220" r="O7964">
        <v>51</v>
      </c>
      <c s="220" r="P7964">
        <v>3600</v>
      </c>
      <c t="s" s="220" r="Q7964">
        <v>11754</v>
      </c>
      <c t="s" s="17" r="R7964">
        <v>178</v>
      </c>
    </row>
    <row r="7965">
      <c t="s" s="128" r="A7965">
        <v>11755</v>
      </c>
      <c t="s" s="220" r="B7965">
        <v>11756</v>
      </c>
      <c t="s" s="220" r="C7965">
        <v>11757</v>
      </c>
      <c t="s" s="220" r="D7965">
        <v>11758</v>
      </c>
      <c s="168" r="E7965">
        <v>41336.4367708333</v>
      </c>
      <c s="220" r="F7965"/>
      <c t="s" s="220" r="G7965">
        <v>57</v>
      </c>
      <c s="220" r="H7965"/>
      <c s="220" r="I7965"/>
      <c s="220" r="J7965">
        <v>1106452280</v>
      </c>
      <c s="220" r="K7965"/>
      <c t="s" s="17" r="L7965">
        <v>74</v>
      </c>
      <c t="s" s="17" r="M7965">
        <v>11759</v>
      </c>
      <c s="220" r="N7965">
        <v>2</v>
      </c>
      <c s="220" r="O7965">
        <v>14</v>
      </c>
      <c s="220" r="P7965">
        <v>3600</v>
      </c>
      <c t="s" s="220" r="Q7965">
        <v>11760</v>
      </c>
      <c t="s" s="17" r="R7965">
        <v>2853</v>
      </c>
    </row>
    <row r="7966">
      <c t="s" s="128" r="A7966">
        <v>11761</v>
      </c>
      <c t="s" s="220" r="B7966">
        <v>1915</v>
      </c>
      <c t="s" s="220" r="C7966">
        <v>11762</v>
      </c>
      <c t="s" s="220" r="D7966">
        <v>11763</v>
      </c>
      <c s="168" r="E7966">
        <v>41336.4362152778</v>
      </c>
      <c s="220" r="F7966"/>
      <c t="s" s="220" r="G7966">
        <v>57</v>
      </c>
      <c s="220" r="H7966"/>
      <c s="220" r="I7966"/>
      <c s="220" r="J7966">
        <v>330232223</v>
      </c>
      <c s="220" r="K7966"/>
      <c t="s" s="17" r="L7966">
        <v>74</v>
      </c>
      <c t="s" s="17" r="M7966">
        <v>1920</v>
      </c>
      <c s="220" r="N7966">
        <v>630</v>
      </c>
      <c s="220" r="O7966">
        <v>1996</v>
      </c>
      <c s="220" r="P7966">
        <v>7200</v>
      </c>
      <c t="s" s="220" r="Q7966">
        <v>11764</v>
      </c>
      <c t="s" s="17" r="R7966">
        <v>11765</v>
      </c>
    </row>
    <row r="7967">
      <c t="s" s="128" r="A7967">
        <v>11766</v>
      </c>
      <c t="s" s="220" r="B7967">
        <v>1711</v>
      </c>
      <c t="s" s="220" r="C7967">
        <v>11767</v>
      </c>
      <c t="s" s="220" r="D7967">
        <v>11768</v>
      </c>
      <c s="168" r="E7967">
        <v>41336.4344907407</v>
      </c>
      <c s="220" r="F7967"/>
      <c t="s" s="220" r="G7967">
        <v>46</v>
      </c>
      <c s="220" r="H7967"/>
      <c s="220" r="I7967"/>
      <c s="220" r="J7967">
        <v>588452539</v>
      </c>
      <c s="220" r="K7967"/>
      <c t="s" s="17" r="L7967">
        <v>116</v>
      </c>
      <c t="s" s="17" r="M7967">
        <v>1714</v>
      </c>
      <c s="220" r="N7967">
        <v>442</v>
      </c>
      <c s="220" r="O7967">
        <v>520</v>
      </c>
      <c s="220" r="P7967">
        <v>3600</v>
      </c>
      <c t="s" s="220" r="Q7967">
        <v>11769</v>
      </c>
      <c t="s" s="17" r="R7967">
        <v>11770</v>
      </c>
    </row>
    <row r="7968">
      <c t="s" s="128" r="A7968">
        <v>11771</v>
      </c>
      <c t="s" s="220" r="B7968">
        <v>2235</v>
      </c>
      <c t="s" s="220" r="C7968">
        <v>11772</v>
      </c>
      <c t="s" s="220" r="D7968">
        <v>11773</v>
      </c>
      <c s="168" r="E7968">
        <v>41336.430150463</v>
      </c>
      <c s="220" r="F7968"/>
      <c t="s" s="220" r="G7968">
        <v>57</v>
      </c>
      <c s="220" r="H7968"/>
      <c s="220" r="I7968"/>
      <c s="220" r="J7968">
        <v>342842017</v>
      </c>
      <c s="220" r="K7968"/>
      <c t="s" s="17" r="L7968">
        <v>116</v>
      </c>
      <c t="s" s="17" r="M7968">
        <v>2238</v>
      </c>
      <c s="220" r="N7968">
        <v>169</v>
      </c>
      <c s="220" r="O7968">
        <v>287</v>
      </c>
      <c s="220" r="P7968">
        <v>3600</v>
      </c>
      <c t="s" s="220" r="Q7968">
        <v>11774</v>
      </c>
      <c t="s" s="17" r="R7968">
        <v>11775</v>
      </c>
    </row>
    <row r="7969">
      <c t="s" s="128" r="A7969">
        <v>11776</v>
      </c>
      <c t="s" s="220" r="B7969">
        <v>6483</v>
      </c>
      <c t="s" s="220" r="C7969">
        <v>11777</v>
      </c>
      <c t="s" s="220" r="D7969">
        <v>11778</v>
      </c>
      <c s="168" r="E7969">
        <v>41336.4301388889</v>
      </c>
      <c s="220" r="F7969"/>
      <c t="s" s="220" r="G7969">
        <v>57</v>
      </c>
      <c s="220" r="H7969"/>
      <c s="220" r="I7969"/>
      <c s="220" r="J7969">
        <v>268861293</v>
      </c>
      <c s="220" r="K7969"/>
      <c t="s" s="17" r="L7969">
        <v>74</v>
      </c>
      <c t="s" s="17" r="M7969">
        <v>6486</v>
      </c>
      <c s="220" r="N7969">
        <v>17</v>
      </c>
      <c s="220" r="O7969">
        <v>147</v>
      </c>
      <c s="220" r="P7969">
        <v>3600</v>
      </c>
      <c t="s" s="220" r="Q7969">
        <v>11779</v>
      </c>
      <c t="s" s="17" r="R7969">
        <v>11780</v>
      </c>
    </row>
    <row r="7970">
      <c t="s" s="128" r="A7970">
        <v>11781</v>
      </c>
      <c t="s" s="220" r="B7970">
        <v>7339</v>
      </c>
      <c t="s" s="220" r="C7970">
        <v>11782</v>
      </c>
      <c t="s" s="220" r="D7970">
        <v>11783</v>
      </c>
      <c s="168" r="E7970">
        <v>41336.4288888889</v>
      </c>
      <c s="220" r="F7970"/>
      <c t="s" s="220" r="G7970">
        <v>46</v>
      </c>
      <c s="220" r="H7970"/>
      <c s="220" r="I7970"/>
      <c s="220" r="J7970">
        <v>25655893</v>
      </c>
      <c s="220" r="K7970"/>
      <c t="s" s="17" r="L7970">
        <v>116</v>
      </c>
      <c t="s" s="17" r="M7970">
        <v>7342</v>
      </c>
      <c s="220" r="N7970">
        <v>656</v>
      </c>
      <c s="220" r="O7970">
        <v>334</v>
      </c>
      <c s="220" r="P7970">
        <v>3600</v>
      </c>
      <c t="s" s="220" r="Q7970">
        <v>11784</v>
      </c>
      <c t="s" s="17" r="R7970">
        <v>11785</v>
      </c>
    </row>
    <row r="7971">
      <c t="s" s="128" r="A7971">
        <v>11786</v>
      </c>
      <c t="s" s="220" r="B7971">
        <v>3046</v>
      </c>
      <c t="s" s="220" r="C7971">
        <v>11787</v>
      </c>
      <c t="s" s="220" r="D7971">
        <v>11788</v>
      </c>
      <c s="168" r="E7971">
        <v>41336.4284027778</v>
      </c>
      <c s="220" r="F7971"/>
      <c t="s" s="220" r="G7971">
        <v>57</v>
      </c>
      <c s="220" r="H7971"/>
      <c s="220" r="I7971"/>
      <c s="220" r="J7971">
        <v>210957275</v>
      </c>
      <c s="220" r="K7971"/>
      <c t="s" s="17" r="L7971">
        <v>74</v>
      </c>
      <c t="s" s="17" r="M7971">
        <v>3049</v>
      </c>
      <c s="220" r="N7971">
        <v>131</v>
      </c>
      <c s="220" r="O7971">
        <v>134</v>
      </c>
      <c s="220" r="P7971">
        <v>3600</v>
      </c>
      <c t="s" s="220" r="Q7971">
        <v>11789</v>
      </c>
      <c t="s" s="17" r="R7971">
        <v>11790</v>
      </c>
    </row>
    <row r="7972">
      <c t="s" s="128" r="A7972">
        <v>11791</v>
      </c>
      <c t="s" s="220" r="B7972">
        <v>11792</v>
      </c>
      <c t="s" s="220" r="C7972">
        <v>11793</v>
      </c>
      <c t="s" s="220" r="D7972">
        <v>11794</v>
      </c>
      <c s="168" r="E7972">
        <v>41336.4283564815</v>
      </c>
      <c s="220" r="F7972"/>
      <c t="s" s="220" r="G7972">
        <v>46</v>
      </c>
      <c s="220" r="H7972"/>
      <c s="220" r="I7972"/>
      <c s="220" r="J7972">
        <v>26733261</v>
      </c>
      <c s="220" r="K7972"/>
      <c t="s" s="17" r="L7972">
        <v>11795</v>
      </c>
      <c t="s" s="17" r="M7972">
        <v>11796</v>
      </c>
      <c s="220" r="N7972">
        <v>79</v>
      </c>
      <c s="220" r="O7972">
        <v>86</v>
      </c>
      <c s="220" r="P7972">
        <v>3600</v>
      </c>
      <c t="s" s="220" r="Q7972">
        <v>11797</v>
      </c>
      <c t="s" s="17" r="R7972">
        <v>5393</v>
      </c>
    </row>
    <row r="7973">
      <c t="s" s="128" r="A7973">
        <v>11798</v>
      </c>
      <c t="s" s="220" r="B7973">
        <v>11799</v>
      </c>
      <c t="s" s="220" r="C7973">
        <v>11800</v>
      </c>
      <c t="s" s="220" r="D7973">
        <v>11801</v>
      </c>
      <c s="168" r="E7973">
        <v>41336.4251041667</v>
      </c>
      <c s="220" r="F7973"/>
      <c t="s" s="220" r="G7973">
        <v>57</v>
      </c>
      <c s="220" r="H7973"/>
      <c s="220" r="I7973"/>
      <c s="220" r="J7973">
        <v>260238562</v>
      </c>
      <c s="220" r="K7973"/>
      <c t="s" s="17" r="L7973">
        <v>135</v>
      </c>
      <c t="s" s="17" r="M7973">
        <v>11802</v>
      </c>
      <c s="220" r="N7973">
        <v>214</v>
      </c>
      <c s="220" r="O7973">
        <v>227</v>
      </c>
      <c s="220" r="P7973">
        <v>3600</v>
      </c>
      <c t="s" s="220" r="Q7973">
        <v>11803</v>
      </c>
      <c t="s" s="17" r="R7973">
        <v>1830</v>
      </c>
    </row>
    <row r="7974">
      <c t="s" s="128" r="A7974">
        <v>11804</v>
      </c>
      <c t="s" s="220" r="B7974">
        <v>11254</v>
      </c>
      <c t="s" s="220" r="C7974">
        <v>11805</v>
      </c>
      <c t="s" s="220" r="D7974">
        <v>11806</v>
      </c>
      <c s="168" r="E7974">
        <v>41336.4247569444</v>
      </c>
      <c s="220" r="F7974"/>
      <c t="s" s="220" r="G7974">
        <v>46</v>
      </c>
      <c s="220" r="H7974"/>
      <c s="220" r="I7974"/>
      <c s="220" r="J7974">
        <v>27603829</v>
      </c>
      <c s="220" r="K7974"/>
      <c t="s" s="17" r="L7974">
        <v>116</v>
      </c>
      <c t="s" s="17" r="M7974">
        <v>11257</v>
      </c>
      <c s="220" r="N7974">
        <v>770</v>
      </c>
      <c s="220" r="O7974">
        <v>1985</v>
      </c>
      <c s="220" r="P7974">
        <v>3600</v>
      </c>
      <c t="s" s="220" r="Q7974">
        <v>11807</v>
      </c>
      <c t="s" s="17" r="R7974">
        <v>11808</v>
      </c>
    </row>
    <row r="7975">
      <c t="s" s="128" r="A7975">
        <v>11809</v>
      </c>
      <c t="s" s="220" r="B7975">
        <v>3404</v>
      </c>
      <c t="s" s="220" r="C7975">
        <v>11810</v>
      </c>
      <c t="s" s="220" r="D7975">
        <v>11811</v>
      </c>
      <c s="168" r="E7975">
        <v>41336.4208101852</v>
      </c>
      <c s="220" r="F7975"/>
      <c t="s" s="220" r="G7975">
        <v>57</v>
      </c>
      <c s="220" r="H7975">
        <v>101744839</v>
      </c>
      <c t="s" s="220" r="I7975">
        <v>949</v>
      </c>
      <c s="220" r="J7975">
        <v>493268912</v>
      </c>
      <c t="s" s="220" r="K7975">
        <v>11812</v>
      </c>
      <c t="s" s="17" r="L7975">
        <v>116</v>
      </c>
      <c t="s" s="17" r="M7975">
        <v>3407</v>
      </c>
      <c s="220" r="N7975">
        <v>848</v>
      </c>
      <c s="220" r="O7975">
        <v>1859</v>
      </c>
      <c s="220" r="P7975">
        <v>3600</v>
      </c>
      <c t="s" s="220" r="Q7975">
        <v>11813</v>
      </c>
      <c t="s" s="17" r="R7975">
        <v>11814</v>
      </c>
    </row>
    <row r="7976">
      <c t="s" s="128" r="A7976">
        <v>11815</v>
      </c>
      <c t="s" s="220" r="B7976">
        <v>2865</v>
      </c>
      <c t="s" s="220" r="C7976">
        <v>11816</v>
      </c>
      <c t="s" s="220" r="D7976">
        <v>11817</v>
      </c>
      <c s="168" r="E7976">
        <v>41336.4207638889</v>
      </c>
      <c s="220" r="F7976"/>
      <c t="s" s="220" r="G7976">
        <v>57</v>
      </c>
      <c s="220" r="H7976"/>
      <c s="220" r="I7976"/>
      <c s="220" r="J7976">
        <v>15776298</v>
      </c>
      <c s="220" r="K7976"/>
      <c t="s" s="17" r="L7976">
        <v>228</v>
      </c>
      <c t="s" s="17" r="M7976">
        <v>2868</v>
      </c>
      <c s="220" r="N7976">
        <v>842</v>
      </c>
      <c s="220" r="O7976">
        <v>1024</v>
      </c>
      <c s="220" r="P7976">
        <v>3600</v>
      </c>
      <c t="s" s="220" r="Q7976">
        <v>11818</v>
      </c>
      <c t="s" s="17" r="R7976">
        <v>11819</v>
      </c>
    </row>
    <row r="7977">
      <c t="s" s="128" r="A7977">
        <v>11820</v>
      </c>
      <c t="s" s="220" r="B7977">
        <v>11821</v>
      </c>
      <c t="s" s="220" r="C7977">
        <v>11822</v>
      </c>
      <c t="s" s="220" r="D7977">
        <v>11823</v>
      </c>
      <c s="168" r="E7977">
        <v>41336.4188773148</v>
      </c>
      <c s="220" r="F7977"/>
      <c t="s" s="220" r="G7977">
        <v>46</v>
      </c>
      <c s="220" r="H7977"/>
      <c s="220" r="I7977"/>
      <c s="220" r="J7977">
        <v>15438213</v>
      </c>
      <c s="220" r="K7977"/>
      <c t="s" s="17" r="L7977">
        <v>74</v>
      </c>
      <c t="s" s="17" r="M7977">
        <v>11824</v>
      </c>
      <c s="220" r="N7977">
        <v>4395</v>
      </c>
      <c s="220" r="O7977">
        <v>3413</v>
      </c>
      <c s="220" r="P7977">
        <v>-10800</v>
      </c>
      <c t="s" s="220" r="Q7977">
        <v>11825</v>
      </c>
      <c t="s" s="17" r="R7977">
        <v>11826</v>
      </c>
    </row>
    <row r="7978">
      <c t="s" s="128" r="A7978">
        <v>11827</v>
      </c>
      <c t="s" s="220" r="B7978">
        <v>1718</v>
      </c>
      <c t="s" s="220" r="C7978">
        <v>11828</v>
      </c>
      <c t="s" s="220" r="D7978">
        <v>11829</v>
      </c>
      <c s="168" r="E7978">
        <v>41336.41875</v>
      </c>
      <c s="220" r="F7978"/>
      <c t="s" s="220" r="G7978">
        <v>57</v>
      </c>
      <c s="220" r="H7978">
        <v>20993143</v>
      </c>
      <c t="s" s="220" r="I7978">
        <v>1251</v>
      </c>
      <c s="220" r="J7978">
        <v>108639033</v>
      </c>
      <c t="s" s="220" r="K7978">
        <v>11830</v>
      </c>
      <c t="s" s="17" r="L7978">
        <v>116</v>
      </c>
      <c t="s" s="17" r="M7978">
        <v>1722</v>
      </c>
      <c s="220" r="N7978">
        <v>2135</v>
      </c>
      <c s="220" r="O7978">
        <v>444</v>
      </c>
      <c s="220" r="P7978"/>
      <c t="s" s="220" r="Q7978">
        <v>11831</v>
      </c>
      <c t="s" s="17" r="R7978">
        <v>11832</v>
      </c>
    </row>
    <row r="7979">
      <c t="s" s="128" r="A7979">
        <v>11833</v>
      </c>
      <c t="s" s="220" r="B7979">
        <v>552</v>
      </c>
      <c t="s" s="220" r="C7979">
        <v>11834</v>
      </c>
      <c t="s" s="220" r="D7979">
        <v>11835</v>
      </c>
      <c s="168" r="E7979">
        <v>41336.4180208333</v>
      </c>
      <c s="220" r="F7979"/>
      <c t="s" s="220" r="G7979">
        <v>46</v>
      </c>
      <c s="220" r="H7979">
        <v>1055455069</v>
      </c>
      <c t="s" s="220" r="I7979">
        <v>2786</v>
      </c>
      <c s="220" r="J7979">
        <v>53755836</v>
      </c>
      <c t="s" s="220" r="K7979">
        <v>11836</v>
      </c>
      <c t="s" s="17" r="L7979">
        <v>49</v>
      </c>
      <c t="s" s="17" r="M7979">
        <v>555</v>
      </c>
      <c s="220" r="N7979">
        <v>278</v>
      </c>
      <c s="220" r="O7979">
        <v>241</v>
      </c>
      <c s="220" r="P7979">
        <v>3600</v>
      </c>
      <c t="s" s="220" r="Q7979">
        <v>11837</v>
      </c>
      <c t="s" s="17" r="R7979">
        <v>11838</v>
      </c>
    </row>
    <row r="7980">
      <c t="s" s="128" r="A7980">
        <v>11830</v>
      </c>
      <c t="s" s="220" r="B7980">
        <v>1251</v>
      </c>
      <c t="s" s="220" r="C7980">
        <v>11839</v>
      </c>
      <c t="s" s="220" r="D7980">
        <v>11840</v>
      </c>
      <c s="168" r="E7980">
        <v>41336.4174768518</v>
      </c>
      <c s="220" r="F7980"/>
      <c t="s" s="220" r="G7980">
        <v>57</v>
      </c>
      <c s="220" r="H7980">
        <v>108639033</v>
      </c>
      <c t="s" s="220" r="I7980">
        <v>1718</v>
      </c>
      <c s="220" r="J7980">
        <v>20993143</v>
      </c>
      <c t="s" s="220" r="K7980">
        <v>11841</v>
      </c>
      <c t="s" s="17" r="L7980">
        <v>74</v>
      </c>
      <c t="s" s="17" r="M7980">
        <v>1329</v>
      </c>
      <c s="220" r="N7980">
        <v>1034</v>
      </c>
      <c s="220" r="O7980">
        <v>801</v>
      </c>
      <c s="220" r="P7980">
        <v>3600</v>
      </c>
      <c t="s" s="220" r="Q7980">
        <v>11842</v>
      </c>
      <c t="s" s="17" r="R7980">
        <v>11843</v>
      </c>
    </row>
    <row r="7981">
      <c t="s" s="128" r="A7981">
        <v>11844</v>
      </c>
      <c t="s" s="220" r="B7981">
        <v>1321</v>
      </c>
      <c t="s" s="220" r="C7981">
        <v>11845</v>
      </c>
      <c t="s" s="220" r="D7981">
        <v>11846</v>
      </c>
      <c s="168" r="E7981">
        <v>41336.4172453704</v>
      </c>
      <c s="220" r="F7981"/>
      <c t="s" s="220" r="G7981">
        <v>57</v>
      </c>
      <c s="220" r="H7981"/>
      <c s="220" r="I7981"/>
      <c s="220" r="J7981">
        <v>24427498</v>
      </c>
      <c s="220" r="K7981"/>
      <c t="s" s="17" r="L7981">
        <v>74</v>
      </c>
      <c t="s" s="17" r="M7981">
        <v>1325</v>
      </c>
      <c s="220" r="N7981">
        <v>346</v>
      </c>
      <c s="220" r="O7981">
        <v>316</v>
      </c>
      <c s="220" r="P7981">
        <v>3600</v>
      </c>
      <c t="s" s="220" r="Q7981">
        <v>11847</v>
      </c>
      <c t="s" s="17" r="R7981">
        <v>11848</v>
      </c>
    </row>
    <row r="7982">
      <c t="s" s="128" r="A7982">
        <v>11849</v>
      </c>
      <c t="s" s="220" r="B7982">
        <v>2141</v>
      </c>
      <c t="s" s="220" r="C7982">
        <v>11850</v>
      </c>
      <c t="s" s="220" r="D7982">
        <v>11851</v>
      </c>
      <c s="168" r="E7982">
        <v>41336.4172222222</v>
      </c>
      <c s="220" r="F7982"/>
      <c t="s" s="220" r="G7982">
        <v>46</v>
      </c>
      <c s="220" r="H7982"/>
      <c s="220" r="I7982"/>
      <c s="220" r="J7982">
        <v>793827324</v>
      </c>
      <c s="220" r="K7982"/>
      <c t="s" s="17" r="L7982">
        <v>74</v>
      </c>
      <c t="s" s="17" r="M7982">
        <v>2144</v>
      </c>
      <c s="220" r="N7982">
        <v>238</v>
      </c>
      <c s="220" r="O7982">
        <v>1001</v>
      </c>
      <c s="220" r="P7982">
        <v>3600</v>
      </c>
      <c t="s" s="220" r="Q7982">
        <v>11852</v>
      </c>
      <c t="s" s="17" r="R7982">
        <v>11853</v>
      </c>
    </row>
    <row r="7983">
      <c t="s" s="128" r="A7983">
        <v>11836</v>
      </c>
      <c t="s" s="220" r="B7983">
        <v>2786</v>
      </c>
      <c t="s" s="220" r="C7983">
        <v>11854</v>
      </c>
      <c t="s" s="220" r="D7983">
        <v>11855</v>
      </c>
      <c s="168" r="E7983">
        <v>41336.4162152778</v>
      </c>
      <c s="220" r="F7983"/>
      <c t="s" s="220" r="G7983">
        <v>57</v>
      </c>
      <c s="220" r="H7983">
        <v>53755836</v>
      </c>
      <c t="s" s="220" r="I7983">
        <v>552</v>
      </c>
      <c s="220" r="J7983">
        <v>1055455069</v>
      </c>
      <c s="220" r="K7983"/>
      <c t="s" s="17" r="L7983">
        <v>49</v>
      </c>
      <c t="s" s="17" r="M7983">
        <v>2789</v>
      </c>
      <c s="220" r="N7983">
        <v>74</v>
      </c>
      <c s="220" r="O7983">
        <v>115</v>
      </c>
      <c s="220" r="P7983">
        <v>-36000</v>
      </c>
      <c t="s" s="220" r="Q7983">
        <v>11856</v>
      </c>
      <c t="s" s="17" r="R7983">
        <v>11857</v>
      </c>
    </row>
    <row r="7984">
      <c t="s" s="128" r="A7984">
        <v>11858</v>
      </c>
      <c t="s" s="220" r="B7984">
        <v>9800</v>
      </c>
      <c t="s" s="220" r="C7984">
        <v>11859</v>
      </c>
      <c t="s" s="220" r="D7984">
        <v>11860</v>
      </c>
      <c s="168" r="E7984">
        <v>41336.4150462963</v>
      </c>
      <c s="220" r="F7984"/>
      <c t="s" s="220" r="G7984">
        <v>46</v>
      </c>
      <c s="220" r="H7984"/>
      <c s="220" r="I7984"/>
      <c s="220" r="J7984">
        <v>115059077</v>
      </c>
      <c s="220" r="K7984"/>
      <c t="s" s="17" r="L7984">
        <v>74</v>
      </c>
      <c t="s" s="17" r="M7984">
        <v>9803</v>
      </c>
      <c s="220" r="N7984">
        <v>501</v>
      </c>
      <c s="220" r="O7984">
        <v>330</v>
      </c>
      <c s="220" r="P7984">
        <v>-36000</v>
      </c>
      <c t="s" s="220" r="Q7984">
        <v>11861</v>
      </c>
      <c t="s" s="17" r="R7984">
        <v>11862</v>
      </c>
    </row>
    <row r="7985">
      <c t="s" s="128" r="A7985">
        <v>11863</v>
      </c>
      <c t="s" s="220" r="B7985">
        <v>11254</v>
      </c>
      <c t="s" s="220" r="C7985">
        <v>11864</v>
      </c>
      <c t="s" s="220" r="D7985">
        <v>11865</v>
      </c>
      <c s="168" r="E7985">
        <v>41336.4137037037</v>
      </c>
      <c s="220" r="F7985"/>
      <c t="s" s="220" r="G7985">
        <v>46</v>
      </c>
      <c s="220" r="H7985"/>
      <c s="220" r="I7985"/>
      <c s="220" r="J7985">
        <v>27603829</v>
      </c>
      <c s="220" r="K7985"/>
      <c t="s" s="17" r="L7985">
        <v>116</v>
      </c>
      <c t="s" s="17" r="M7985">
        <v>11257</v>
      </c>
      <c s="220" r="N7985">
        <v>770</v>
      </c>
      <c s="220" r="O7985">
        <v>1985</v>
      </c>
      <c s="220" r="P7985">
        <v>3600</v>
      </c>
      <c t="s" s="220" r="Q7985">
        <v>11866</v>
      </c>
      <c t="s" s="17" r="R7985">
        <v>11867</v>
      </c>
    </row>
    <row r="7986">
      <c t="s" s="128" r="A7986">
        <v>11868</v>
      </c>
      <c t="s" s="220" r="B7986">
        <v>1646</v>
      </c>
      <c t="s" s="220" r="C7986">
        <v>11869</v>
      </c>
      <c t="s" s="220" r="D7986">
        <v>11870</v>
      </c>
      <c s="168" r="E7986">
        <v>41336.4135300926</v>
      </c>
      <c s="220" r="F7986"/>
      <c t="s" s="220" r="G7986">
        <v>46</v>
      </c>
      <c s="220" r="H7986">
        <v>101773849</v>
      </c>
      <c t="s" s="220" r="I7986">
        <v>11871</v>
      </c>
      <c s="220" r="J7986">
        <v>263647843</v>
      </c>
      <c t="s" s="220" r="K7986">
        <v>11872</v>
      </c>
      <c t="s" s="17" r="L7986">
        <v>74</v>
      </c>
      <c t="s" s="17" r="M7986">
        <v>1649</v>
      </c>
      <c s="220" r="N7986">
        <v>356</v>
      </c>
      <c s="220" r="O7986">
        <v>680</v>
      </c>
      <c s="220" r="P7986">
        <v>3600</v>
      </c>
      <c t="s" s="220" r="Q7986">
        <v>11873</v>
      </c>
      <c t="s" s="17" r="R7986">
        <v>11874</v>
      </c>
    </row>
    <row r="7987">
      <c t="s" s="128" r="A7987">
        <v>11875</v>
      </c>
      <c t="s" s="220" r="B7987">
        <v>1307</v>
      </c>
      <c t="s" s="220" r="C7987">
        <v>11876</v>
      </c>
      <c t="s" s="220" r="D7987">
        <v>11877</v>
      </c>
      <c s="168" r="E7987">
        <v>41336.4131828704</v>
      </c>
      <c s="220" r="F7987"/>
      <c t="s" s="220" r="G7987">
        <v>57</v>
      </c>
      <c s="220" r="H7987"/>
      <c s="220" r="I7987"/>
      <c s="220" r="J7987">
        <v>249181465</v>
      </c>
      <c s="220" r="K7987"/>
      <c t="s" s="17" r="L7987">
        <v>116</v>
      </c>
      <c t="s" s="17" r="M7987">
        <v>1312</v>
      </c>
      <c s="220" r="N7987">
        <v>326</v>
      </c>
      <c s="220" r="O7987">
        <v>404</v>
      </c>
      <c s="220" r="P7987">
        <v>3600</v>
      </c>
      <c t="s" s="220" r="Q7987">
        <v>11878</v>
      </c>
      <c t="s" s="17" r="R7987">
        <v>11879</v>
      </c>
    </row>
    <row r="7988">
      <c t="s" s="128" r="A7988">
        <v>11880</v>
      </c>
      <c t="s" s="220" r="B7988">
        <v>11881</v>
      </c>
      <c t="s" s="220" r="C7988">
        <v>11882</v>
      </c>
      <c t="s" s="220" r="D7988">
        <v>11883</v>
      </c>
      <c s="168" r="E7988">
        <v>41336.4112152778</v>
      </c>
      <c s="220" r="F7988"/>
      <c t="s" s="220" r="G7988">
        <v>57</v>
      </c>
      <c s="220" r="H7988"/>
      <c s="220" r="I7988"/>
      <c s="220" r="J7988">
        <v>446465372</v>
      </c>
      <c s="220" r="K7988"/>
      <c t="s" s="17" r="L7988">
        <v>74</v>
      </c>
      <c t="s" s="17" r="M7988">
        <v>11884</v>
      </c>
      <c s="220" r="N7988">
        <v>765</v>
      </c>
      <c s="220" r="O7988">
        <v>174</v>
      </c>
      <c s="220" r="P7988">
        <v>7200</v>
      </c>
      <c t="s" s="220" r="Q7988">
        <v>11885</v>
      </c>
      <c t="s" s="17" r="R7988">
        <v>11886</v>
      </c>
    </row>
    <row r="7989">
      <c t="s" s="128" r="A7989">
        <v>11887</v>
      </c>
      <c t="s" s="220" r="B7989">
        <v>1494</v>
      </c>
      <c t="s" s="220" r="C7989">
        <v>11888</v>
      </c>
      <c t="s" s="220" r="D7989">
        <v>11889</v>
      </c>
      <c s="168" r="E7989">
        <v>41336.4111689815</v>
      </c>
      <c s="220" r="F7989"/>
      <c t="s" s="220" r="G7989">
        <v>46</v>
      </c>
      <c s="220" r="H7989"/>
      <c s="220" r="I7989"/>
      <c s="220" r="J7989">
        <v>49009102</v>
      </c>
      <c s="220" r="K7989"/>
      <c t="s" s="17" r="L7989">
        <v>228</v>
      </c>
      <c t="s" s="17" r="M7989">
        <v>1497</v>
      </c>
      <c s="220" r="N7989">
        <v>448</v>
      </c>
      <c s="220" r="O7989">
        <v>351</v>
      </c>
      <c s="220" r="P7989">
        <v>12600</v>
      </c>
      <c t="s" s="220" r="Q7989">
        <v>11890</v>
      </c>
      <c t="s" s="17" r="R7989">
        <v>2478</v>
      </c>
    </row>
    <row r="7990">
      <c t="s" s="128" r="A7990">
        <v>11891</v>
      </c>
      <c t="s" s="220" r="B7990">
        <v>11892</v>
      </c>
      <c t="s" s="220" r="C7990">
        <v>11893</v>
      </c>
      <c t="s" s="220" r="D7990">
        <v>11894</v>
      </c>
      <c s="168" r="E7990">
        <v>41336.406875</v>
      </c>
      <c s="220" r="F7990"/>
      <c t="s" s="220" r="G7990">
        <v>46</v>
      </c>
      <c s="220" r="H7990"/>
      <c s="220" r="I7990"/>
      <c s="220" r="J7990">
        <v>18935986</v>
      </c>
      <c s="220" r="K7990"/>
      <c t="s" s="17" r="L7990">
        <v>74</v>
      </c>
      <c t="s" s="17" r="M7990">
        <v>11895</v>
      </c>
      <c s="220" r="N7990">
        <v>8</v>
      </c>
      <c s="220" r="O7990">
        <v>29</v>
      </c>
      <c s="220" r="P7990">
        <v>3600</v>
      </c>
      <c t="s" s="220" r="Q7990">
        <v>11896</v>
      </c>
      <c t="s" s="17" r="R7990">
        <v>11897</v>
      </c>
    </row>
    <row r="7991">
      <c t="s" s="128" r="A7991">
        <v>11898</v>
      </c>
      <c t="s" s="220" r="B7991">
        <v>1307</v>
      </c>
      <c t="s" s="220" r="C7991">
        <v>11899</v>
      </c>
      <c t="s" s="220" r="D7991">
        <v>11900</v>
      </c>
      <c s="168" r="E7991">
        <v>41336.4067361111</v>
      </c>
      <c s="220" r="F7991"/>
      <c t="s" s="220" r="G7991">
        <v>57</v>
      </c>
      <c s="220" r="H7991"/>
      <c s="220" r="I7991"/>
      <c s="220" r="J7991">
        <v>249181465</v>
      </c>
      <c s="220" r="K7991"/>
      <c t="s" s="17" r="L7991">
        <v>116</v>
      </c>
      <c t="s" s="17" r="M7991">
        <v>1312</v>
      </c>
      <c s="220" r="N7991">
        <v>326</v>
      </c>
      <c s="220" r="O7991">
        <v>404</v>
      </c>
      <c s="220" r="P7991">
        <v>3600</v>
      </c>
      <c t="s" s="220" r="Q7991">
        <v>11901</v>
      </c>
      <c t="s" s="17" r="R7991">
        <v>11902</v>
      </c>
    </row>
    <row r="7992">
      <c t="s" s="128" r="A7992">
        <v>11903</v>
      </c>
      <c t="s" s="220" r="B7992">
        <v>1646</v>
      </c>
      <c t="s" s="220" r="C7992">
        <v>11904</v>
      </c>
      <c t="s" s="220" r="D7992">
        <v>11905</v>
      </c>
      <c s="168" r="E7992">
        <v>41336.404849537</v>
      </c>
      <c s="220" r="F7992"/>
      <c t="s" s="220" r="G7992">
        <v>46</v>
      </c>
      <c s="220" r="H7992">
        <v>623599151</v>
      </c>
      <c t="s" s="220" r="I7992">
        <v>11906</v>
      </c>
      <c s="220" r="J7992">
        <v>263647843</v>
      </c>
      <c t="s" s="220" r="K7992">
        <v>11907</v>
      </c>
      <c t="s" s="17" r="L7992">
        <v>74</v>
      </c>
      <c t="s" s="17" r="M7992">
        <v>1649</v>
      </c>
      <c s="220" r="N7992">
        <v>356</v>
      </c>
      <c s="220" r="O7992">
        <v>680</v>
      </c>
      <c s="220" r="P7992">
        <v>3600</v>
      </c>
      <c t="s" s="220" r="Q7992">
        <v>11908</v>
      </c>
      <c t="s" s="17" r="R7992">
        <v>11909</v>
      </c>
    </row>
    <row r="7993">
      <c t="s" s="128" r="A7993">
        <v>11910</v>
      </c>
      <c t="s" s="220" r="B7993">
        <v>180</v>
      </c>
      <c t="s" s="220" r="C7993">
        <v>11911</v>
      </c>
      <c t="s" s="220" r="D7993">
        <v>11912</v>
      </c>
      <c s="168" r="E7993">
        <v>41336.4046527778</v>
      </c>
      <c s="220" r="F7993"/>
      <c t="s" s="220" r="G7993">
        <v>57</v>
      </c>
      <c s="220" r="H7993"/>
      <c s="220" r="I7993"/>
      <c s="220" r="J7993">
        <v>96923905</v>
      </c>
      <c s="220" r="K7993"/>
      <c t="s" s="17" r="L7993">
        <v>184</v>
      </c>
      <c t="s" s="17" r="M7993">
        <v>185</v>
      </c>
      <c s="220" r="N7993">
        <v>106</v>
      </c>
      <c s="220" r="O7993">
        <v>232</v>
      </c>
      <c s="220" r="P7993">
        <v>3600</v>
      </c>
      <c t="s" s="220" r="Q7993">
        <v>11913</v>
      </c>
      <c t="s" s="17" r="R7993">
        <v>11914</v>
      </c>
    </row>
    <row r="7994">
      <c t="s" s="128" r="A7994">
        <v>11915</v>
      </c>
      <c t="s" s="220" r="B7994">
        <v>180</v>
      </c>
      <c t="s" s="220" r="C7994">
        <v>11916</v>
      </c>
      <c t="s" s="220" r="D7994">
        <v>11917</v>
      </c>
      <c s="168" r="E7994">
        <v>41336.4031018518</v>
      </c>
      <c s="220" r="F7994"/>
      <c t="s" s="220" r="G7994">
        <v>57</v>
      </c>
      <c s="220" r="H7994"/>
      <c s="220" r="I7994"/>
      <c s="220" r="J7994">
        <v>96923905</v>
      </c>
      <c s="220" r="K7994"/>
      <c t="s" s="17" r="L7994">
        <v>184</v>
      </c>
      <c t="s" s="17" r="M7994">
        <v>185</v>
      </c>
      <c s="220" r="N7994">
        <v>106</v>
      </c>
      <c s="220" r="O7994">
        <v>232</v>
      </c>
      <c s="220" r="P7994">
        <v>3600</v>
      </c>
      <c t="s" s="220" r="Q7994">
        <v>11918</v>
      </c>
      <c t="s" s="17" r="R7994">
        <v>11919</v>
      </c>
    </row>
    <row r="7995">
      <c t="s" s="128" r="A7995">
        <v>11920</v>
      </c>
      <c t="s" s="220" r="B7995">
        <v>11361</v>
      </c>
      <c t="s" s="220" r="C7995">
        <v>11921</v>
      </c>
      <c t="s" s="220" r="D7995">
        <v>11922</v>
      </c>
      <c s="168" r="E7995">
        <v>41336.4027777778</v>
      </c>
      <c s="220" r="F7995"/>
      <c t="s" s="220" r="G7995">
        <v>57</v>
      </c>
      <c s="220" r="H7995"/>
      <c s="220" r="I7995"/>
      <c s="220" r="J7995">
        <v>587691284</v>
      </c>
      <c s="220" r="K7995"/>
      <c t="s" s="17" r="L7995">
        <v>49</v>
      </c>
      <c t="s" s="17" r="M7995">
        <v>11365</v>
      </c>
      <c s="220" r="N7995">
        <v>46</v>
      </c>
      <c s="220" r="O7995">
        <v>65</v>
      </c>
      <c s="220" r="P7995"/>
      <c t="s" s="220" r="Q7995">
        <v>11923</v>
      </c>
      <c t="s" s="17" r="R7995">
        <v>11924</v>
      </c>
    </row>
    <row r="7996">
      <c t="s" s="128" r="A7996">
        <v>11925</v>
      </c>
      <c t="s" s="220" r="B7996">
        <v>2786</v>
      </c>
      <c t="s" s="220" r="C7996">
        <v>11926</v>
      </c>
      <c t="s" s="220" r="D7996">
        <v>11927</v>
      </c>
      <c s="168" r="E7996">
        <v>41336.398275463</v>
      </c>
      <c s="220" r="F7996"/>
      <c t="s" s="220" r="G7996">
        <v>57</v>
      </c>
      <c s="220" r="H7996"/>
      <c s="220" r="I7996"/>
      <c s="220" r="J7996">
        <v>1055455069</v>
      </c>
      <c s="220" r="K7996"/>
      <c t="s" s="17" r="L7996">
        <v>116</v>
      </c>
      <c t="s" s="17" r="M7996">
        <v>2789</v>
      </c>
      <c s="220" r="N7996">
        <v>74</v>
      </c>
      <c s="220" r="O7996">
        <v>115</v>
      </c>
      <c s="220" r="P7996">
        <v>-36000</v>
      </c>
      <c t="s" s="220" r="Q7996">
        <v>11928</v>
      </c>
      <c t="s" s="17" r="R7996">
        <v>11929</v>
      </c>
    </row>
    <row r="7997">
      <c t="s" s="128" r="A7997">
        <v>11930</v>
      </c>
      <c t="s" s="220" r="B7997">
        <v>8209</v>
      </c>
      <c t="s" s="220" r="C7997">
        <v>11931</v>
      </c>
      <c t="s" s="220" r="D7997">
        <v>11932</v>
      </c>
      <c s="168" r="E7997">
        <v>41336.3974421296</v>
      </c>
      <c s="220" r="F7997"/>
      <c t="s" s="220" r="G7997">
        <v>57</v>
      </c>
      <c s="220" r="H7997"/>
      <c s="220" r="I7997"/>
      <c s="220" r="J7997">
        <v>398746590</v>
      </c>
      <c s="220" r="K7997"/>
      <c t="s" s="17" r="L7997">
        <v>74</v>
      </c>
      <c t="s" s="17" r="M7997">
        <v>8212</v>
      </c>
      <c s="220" r="N7997">
        <v>37</v>
      </c>
      <c s="220" r="O7997">
        <v>179</v>
      </c>
      <c s="220" r="P7997">
        <v>7200</v>
      </c>
      <c t="s" s="220" r="Q7997">
        <v>11933</v>
      </c>
      <c t="s" s="17" r="R7997">
        <v>11934</v>
      </c>
    </row>
    <row r="7998">
      <c t="s" s="128" r="A7998">
        <v>11935</v>
      </c>
      <c t="s" s="220" r="B7998">
        <v>2439</v>
      </c>
      <c t="s" s="220" r="C7998">
        <v>11936</v>
      </c>
      <c t="s" s="220" r="D7998">
        <v>11937</v>
      </c>
      <c s="168" r="E7998">
        <v>41336.3961458333</v>
      </c>
      <c s="220" r="F7998"/>
      <c t="s" s="220" r="G7998">
        <v>46</v>
      </c>
      <c s="220" r="H7998"/>
      <c s="220" r="I7998"/>
      <c s="220" r="J7998">
        <v>30200764</v>
      </c>
      <c s="220" r="K7998"/>
      <c t="s" s="17" r="L7998">
        <v>228</v>
      </c>
      <c t="s" s="17" r="M7998">
        <v>2442</v>
      </c>
      <c s="220" r="N7998">
        <v>1151</v>
      </c>
      <c s="220" r="O7998">
        <v>760</v>
      </c>
      <c s="220" r="P7998">
        <v>12600</v>
      </c>
      <c t="s" s="220" r="Q7998">
        <v>11938</v>
      </c>
      <c t="s" s="17" r="R7998">
        <v>11939</v>
      </c>
    </row>
    <row r="7999">
      <c t="s" s="128" r="A7999">
        <v>11940</v>
      </c>
      <c t="s" s="220" r="B7999">
        <v>2865</v>
      </c>
      <c t="s" s="220" r="C7999">
        <v>11941</v>
      </c>
      <c t="s" s="220" r="D7999">
        <v>11942</v>
      </c>
      <c s="168" r="E7999">
        <v>41336.3942361111</v>
      </c>
      <c s="220" r="F7999"/>
      <c t="s" s="220" r="G7999">
        <v>57</v>
      </c>
      <c s="220" r="H7999"/>
      <c s="220" r="I7999"/>
      <c s="220" r="J7999">
        <v>15776298</v>
      </c>
      <c s="220" r="K7999"/>
      <c t="s" s="17" r="L7999">
        <v>228</v>
      </c>
      <c t="s" s="17" r="M7999">
        <v>2868</v>
      </c>
      <c s="220" r="N7999">
        <v>842</v>
      </c>
      <c s="220" r="O7999">
        <v>1024</v>
      </c>
      <c s="220" r="P7999">
        <v>3600</v>
      </c>
      <c t="s" s="220" r="Q7999">
        <v>11943</v>
      </c>
      <c t="s" s="17" r="R7999">
        <v>11944</v>
      </c>
    </row>
    <row r="8000">
      <c t="s" s="128" r="A8000">
        <v>11945</v>
      </c>
      <c t="s" s="220" r="B8000">
        <v>1646</v>
      </c>
      <c t="s" s="220" r="C8000">
        <v>11946</v>
      </c>
      <c t="s" s="220" r="D8000">
        <v>11947</v>
      </c>
      <c s="168" r="E8000">
        <v>41336.392962963</v>
      </c>
      <c s="220" r="F8000"/>
      <c t="s" s="220" r="G8000">
        <v>46</v>
      </c>
      <c s="220" r="H8000"/>
      <c s="220" r="I8000"/>
      <c s="220" r="J8000">
        <v>263647843</v>
      </c>
      <c s="220" r="K8000"/>
      <c t="s" s="17" r="L8000">
        <v>74</v>
      </c>
      <c t="s" s="17" r="M8000">
        <v>1649</v>
      </c>
      <c s="220" r="N8000">
        <v>356</v>
      </c>
      <c s="220" r="O8000">
        <v>680</v>
      </c>
      <c s="220" r="P8000">
        <v>3600</v>
      </c>
      <c t="s" s="220" r="Q8000">
        <v>11948</v>
      </c>
      <c t="s" s="17" r="R8000">
        <v>11949</v>
      </c>
    </row>
    <row r="8001">
      <c t="s" s="128" r="A8001">
        <v>11950</v>
      </c>
      <c t="s" s="220" r="B8001">
        <v>4329</v>
      </c>
      <c t="s" s="220" r="C8001">
        <v>11951</v>
      </c>
      <c t="s" s="220" r="D8001">
        <v>11952</v>
      </c>
      <c s="168" r="E8001">
        <v>41336.3925115741</v>
      </c>
      <c s="220" r="F8001"/>
      <c t="s" s="220" r="G8001">
        <v>57</v>
      </c>
      <c s="220" r="H8001"/>
      <c s="220" r="I8001"/>
      <c s="220" r="J8001">
        <v>238638860</v>
      </c>
      <c s="220" r="K8001"/>
      <c t="s" s="17" r="L8001">
        <v>74</v>
      </c>
      <c t="s" s="17" r="M8001">
        <v>4331</v>
      </c>
      <c s="220" r="N8001">
        <v>3771</v>
      </c>
      <c s="220" r="O8001">
        <v>791</v>
      </c>
      <c s="220" r="P8001">
        <v>3600</v>
      </c>
      <c t="s" s="220" r="Q8001">
        <v>11953</v>
      </c>
      <c t="s" s="17" r="R8001">
        <v>11954</v>
      </c>
    </row>
    <row r="8002">
      <c t="s" s="128" r="A8002">
        <v>11955</v>
      </c>
      <c t="s" s="220" r="B8002">
        <v>1049</v>
      </c>
      <c t="s" s="220" r="C8002">
        <v>11956</v>
      </c>
      <c t="s" s="220" r="D8002">
        <v>11957</v>
      </c>
      <c s="168" r="E8002">
        <v>41336.3925</v>
      </c>
      <c s="220" r="F8002"/>
      <c t="s" s="220" r="G8002">
        <v>57</v>
      </c>
      <c s="220" r="H8002"/>
      <c s="220" r="I8002"/>
      <c s="220" r="J8002">
        <v>1212669223</v>
      </c>
      <c s="220" r="K8002"/>
      <c t="s" s="17" r="L8002">
        <v>116</v>
      </c>
      <c t="s" s="17" r="M8002">
        <v>1169</v>
      </c>
      <c s="220" r="N8002">
        <v>708</v>
      </c>
      <c s="220" r="O8002">
        <v>84</v>
      </c>
      <c s="220" r="P8002"/>
      <c t="s" s="220" r="Q8002">
        <v>11958</v>
      </c>
      <c t="s" s="17" r="R8002">
        <v>11959</v>
      </c>
    </row>
    <row r="8003">
      <c t="s" s="128" r="A8003">
        <v>11960</v>
      </c>
      <c t="s" s="220" r="B8003">
        <v>11961</v>
      </c>
      <c t="s" s="220" r="C8003">
        <v>11962</v>
      </c>
      <c t="s" s="220" r="D8003">
        <v>11963</v>
      </c>
      <c s="168" r="E8003">
        <v>41336.3911689815</v>
      </c>
      <c s="220" r="F8003"/>
      <c t="s" s="220" r="G8003">
        <v>57</v>
      </c>
      <c s="220" r="H8003"/>
      <c s="220" r="I8003"/>
      <c s="220" r="J8003">
        <v>133652805</v>
      </c>
      <c s="220" r="K8003"/>
      <c t="s" s="17" r="L8003">
        <v>74</v>
      </c>
      <c t="s" s="17" r="M8003">
        <v>11964</v>
      </c>
      <c s="220" r="N8003">
        <v>48</v>
      </c>
      <c s="220" r="O8003">
        <v>84</v>
      </c>
      <c s="220" r="P8003">
        <v>3600</v>
      </c>
      <c t="s" s="220" r="Q8003">
        <v>11965</v>
      </c>
      <c t="s" s="17" r="R8003">
        <v>4080</v>
      </c>
    </row>
    <row r="8004">
      <c t="s" s="128" r="A8004">
        <v>11966</v>
      </c>
      <c t="s" s="220" r="B8004">
        <v>1785</v>
      </c>
      <c t="s" s="220" r="C8004">
        <v>11967</v>
      </c>
      <c t="s" s="220" r="D8004">
        <v>11968</v>
      </c>
      <c s="168" r="E8004">
        <v>41336.3886574074</v>
      </c>
      <c s="220" r="F8004"/>
      <c t="s" s="220" r="G8004">
        <v>57</v>
      </c>
      <c s="220" r="H8004"/>
      <c s="220" r="I8004"/>
      <c s="220" r="J8004">
        <v>524653656</v>
      </c>
      <c s="220" r="K8004"/>
      <c t="s" s="17" r="L8004">
        <v>116</v>
      </c>
      <c t="s" s="17" r="M8004">
        <v>1788</v>
      </c>
      <c s="220" r="N8004">
        <v>121</v>
      </c>
      <c s="220" r="O8004">
        <v>181</v>
      </c>
      <c s="220" r="P8004"/>
      <c t="s" s="220" r="Q8004">
        <v>11969</v>
      </c>
      <c t="s" s="17" r="R8004">
        <v>11970</v>
      </c>
    </row>
    <row r="8005">
      <c t="s" s="128" r="A8005">
        <v>11971</v>
      </c>
      <c t="s" s="220" r="B8005">
        <v>9121</v>
      </c>
      <c t="s" s="220" r="C8005">
        <v>11972</v>
      </c>
      <c t="s" s="220" r="D8005">
        <v>11973</v>
      </c>
      <c s="168" r="E8005">
        <v>41336.3880324074</v>
      </c>
      <c s="220" r="F8005"/>
      <c t="s" s="220" r="G8005">
        <v>57</v>
      </c>
      <c s="220" r="H8005"/>
      <c s="220" r="I8005"/>
      <c s="220" r="J8005">
        <v>293945509</v>
      </c>
      <c s="220" r="K8005"/>
      <c t="s" s="17" r="L8005">
        <v>969</v>
      </c>
      <c t="s" s="17" r="M8005">
        <v>9124</v>
      </c>
      <c s="220" r="N8005">
        <v>9</v>
      </c>
      <c s="220" r="O8005">
        <v>35</v>
      </c>
      <c s="220" r="P8005"/>
      <c t="s" s="220" r="Q8005">
        <v>11974</v>
      </c>
      <c t="s" s="17" r="R8005">
        <v>11975</v>
      </c>
    </row>
    <row r="8006">
      <c t="s" s="128" r="A8006">
        <v>11976</v>
      </c>
      <c t="s" s="220" r="B8006">
        <v>5106</v>
      </c>
      <c t="s" s="220" r="C8006">
        <v>11977</v>
      </c>
      <c t="s" s="220" r="D8006">
        <v>11978</v>
      </c>
      <c s="168" r="E8006">
        <v>41336.3876273148</v>
      </c>
      <c s="220" r="F8006"/>
      <c t="s" s="220" r="G8006">
        <v>57</v>
      </c>
      <c s="220" r="H8006"/>
      <c s="220" r="I8006"/>
      <c s="220" r="J8006">
        <v>1098407588</v>
      </c>
      <c s="220" r="K8006"/>
      <c t="s" s="17" r="L8006">
        <v>74</v>
      </c>
      <c t="s" s="17" r="M8006">
        <v>5109</v>
      </c>
      <c s="220" r="N8006">
        <v>433</v>
      </c>
      <c s="220" r="O8006">
        <v>79</v>
      </c>
      <c s="220" r="P8006">
        <v>3600</v>
      </c>
      <c t="s" s="220" r="Q8006">
        <v>11979</v>
      </c>
      <c t="s" s="17" r="R8006">
        <v>11980</v>
      </c>
    </row>
    <row r="8007">
      <c t="s" s="128" r="A8007">
        <v>11981</v>
      </c>
      <c t="s" s="220" r="B8007">
        <v>1608</v>
      </c>
      <c t="s" s="220" r="C8007">
        <v>11982</v>
      </c>
      <c t="s" s="220" r="D8007">
        <v>11983</v>
      </c>
      <c s="168" r="E8007">
        <v>41336.3866087963</v>
      </c>
      <c s="220" r="F8007"/>
      <c t="s" s="220" r="G8007">
        <v>57</v>
      </c>
      <c s="220" r="H8007"/>
      <c s="220" r="I8007"/>
      <c s="220" r="J8007">
        <v>419071151</v>
      </c>
      <c s="220" r="K8007"/>
      <c t="s" s="17" r="L8007">
        <v>228</v>
      </c>
      <c t="s" s="17" r="M8007">
        <v>1611</v>
      </c>
      <c s="220" r="N8007">
        <v>97</v>
      </c>
      <c s="220" r="O8007">
        <v>141</v>
      </c>
      <c s="220" r="P8007"/>
      <c t="s" s="220" r="Q8007">
        <v>11984</v>
      </c>
      <c t="s" s="17" r="R8007">
        <v>11985</v>
      </c>
    </row>
    <row r="8008">
      <c t="s" s="128" r="A8008">
        <v>11986</v>
      </c>
      <c t="s" s="220" r="B8008">
        <v>6647</v>
      </c>
      <c t="s" s="220" r="C8008">
        <v>11987</v>
      </c>
      <c t="s" s="220" r="D8008">
        <v>11988</v>
      </c>
      <c s="168" r="E8008">
        <v>41336.3835532407</v>
      </c>
      <c s="220" r="F8008"/>
      <c t="s" s="220" r="G8008">
        <v>46</v>
      </c>
      <c s="220" r="H8008"/>
      <c s="220" r="I8008"/>
      <c s="220" r="J8008">
        <v>204158390</v>
      </c>
      <c s="220" r="K8008"/>
      <c t="s" s="17" r="L8008">
        <v>135</v>
      </c>
      <c t="s" s="17" r="M8008">
        <v>6650</v>
      </c>
      <c s="220" r="N8008">
        <v>15</v>
      </c>
      <c s="220" r="O8008">
        <v>106</v>
      </c>
      <c s="220" r="P8008">
        <v>3600</v>
      </c>
      <c t="s" s="220" r="Q8008">
        <v>11989</v>
      </c>
      <c t="s" s="17" r="R8008">
        <v>11990</v>
      </c>
    </row>
    <row r="8009">
      <c t="s" s="128" r="A8009">
        <v>11991</v>
      </c>
      <c t="s" s="220" r="B8009">
        <v>11534</v>
      </c>
      <c t="s" s="220" r="C8009">
        <v>11992</v>
      </c>
      <c t="s" s="220" r="D8009">
        <v>11993</v>
      </c>
      <c s="168" r="E8009">
        <v>41336.382974537</v>
      </c>
      <c t="s" s="220" r="F8009">
        <v>11994</v>
      </c>
      <c t="s" s="220" r="G8009">
        <v>57</v>
      </c>
      <c s="220" r="H8009"/>
      <c s="220" r="I8009"/>
      <c s="220" r="J8009">
        <v>66308766</v>
      </c>
      <c s="220" r="K8009"/>
      <c t="s" s="17" r="L8009">
        <v>116</v>
      </c>
      <c t="s" s="17" r="M8009">
        <v>11537</v>
      </c>
      <c s="220" r="N8009">
        <v>644</v>
      </c>
      <c s="220" r="O8009">
        <v>1362</v>
      </c>
      <c s="220" r="P8009">
        <v>3600</v>
      </c>
      <c t="s" s="220" r="Q8009">
        <v>11995</v>
      </c>
      <c t="s" s="17" r="R8009">
        <v>11996</v>
      </c>
    </row>
    <row r="8010">
      <c t="s" s="128" r="A8010">
        <v>11997</v>
      </c>
      <c t="s" s="220" r="B8010">
        <v>704</v>
      </c>
      <c t="s" s="220" r="C8010">
        <v>11998</v>
      </c>
      <c t="s" s="220" r="D8010">
        <v>11999</v>
      </c>
      <c s="168" r="E8010">
        <v>41336.3828125</v>
      </c>
      <c s="220" r="F8010"/>
      <c t="s" s="220" r="G8010">
        <v>57</v>
      </c>
      <c s="220" r="H8010"/>
      <c s="220" r="I8010"/>
      <c s="220" r="J8010">
        <v>336810390</v>
      </c>
      <c s="220" r="K8010"/>
      <c t="s" s="17" r="L8010">
        <v>135</v>
      </c>
      <c t="s" s="17" r="M8010">
        <v>707</v>
      </c>
      <c s="220" r="N8010">
        <v>139</v>
      </c>
      <c s="220" r="O8010">
        <v>238</v>
      </c>
      <c s="220" r="P8010">
        <v>3600</v>
      </c>
      <c t="s" s="220" r="Q8010">
        <v>12000</v>
      </c>
      <c t="s" s="17" r="R8010">
        <v>12001</v>
      </c>
    </row>
    <row r="8011">
      <c t="s" s="128" r="A8011">
        <v>12002</v>
      </c>
      <c t="s" s="220" r="B8011">
        <v>180</v>
      </c>
      <c t="s" s="220" r="C8011">
        <v>12003</v>
      </c>
      <c t="s" s="220" r="D8011">
        <v>12004</v>
      </c>
      <c s="168" r="E8011">
        <v>41336.3825231481</v>
      </c>
      <c s="220" r="F8011"/>
      <c t="s" s="220" r="G8011">
        <v>57</v>
      </c>
      <c s="220" r="H8011"/>
      <c s="220" r="I8011"/>
      <c s="220" r="J8011">
        <v>96923905</v>
      </c>
      <c s="220" r="K8011"/>
      <c t="s" s="17" r="L8011">
        <v>7129</v>
      </c>
      <c t="s" s="17" r="M8011">
        <v>185</v>
      </c>
      <c s="220" r="N8011">
        <v>106</v>
      </c>
      <c s="220" r="O8011">
        <v>232</v>
      </c>
      <c s="220" r="P8011">
        <v>3600</v>
      </c>
      <c t="s" s="220" r="Q8011">
        <v>12005</v>
      </c>
      <c t="s" s="17" r="R8011">
        <v>12006</v>
      </c>
    </row>
    <row r="8012">
      <c t="s" s="128" r="A8012">
        <v>12007</v>
      </c>
      <c t="s" s="220" r="B8012">
        <v>1623</v>
      </c>
      <c t="s" s="220" r="C8012">
        <v>12008</v>
      </c>
      <c t="s" s="220" r="D8012">
        <v>12009</v>
      </c>
      <c s="168" r="E8012">
        <v>41336.3821180556</v>
      </c>
      <c t="s" s="220" r="F8012">
        <v>12010</v>
      </c>
      <c t="s" s="220" r="G8012">
        <v>57</v>
      </c>
      <c s="220" r="H8012"/>
      <c s="220" r="I8012"/>
      <c s="220" r="J8012">
        <v>848725196</v>
      </c>
      <c s="220" r="K8012"/>
      <c t="s" s="17" r="L8012">
        <v>116</v>
      </c>
      <c t="s" s="17" r="M8012">
        <v>1627</v>
      </c>
      <c s="220" r="N8012">
        <v>2414</v>
      </c>
      <c s="220" r="O8012">
        <v>70</v>
      </c>
      <c s="220" r="P8012">
        <v>3600</v>
      </c>
      <c t="s" s="220" r="Q8012">
        <v>12011</v>
      </c>
      <c t="s" s="17" r="R8012">
        <v>12012</v>
      </c>
    </row>
    <row r="8013">
      <c t="s" s="128" r="A8013">
        <v>12013</v>
      </c>
      <c t="s" s="220" r="B8013">
        <v>2865</v>
      </c>
      <c t="s" s="220" r="C8013">
        <v>12014</v>
      </c>
      <c t="s" s="220" r="D8013">
        <v>12015</v>
      </c>
      <c s="168" r="E8013">
        <v>41336.3814467593</v>
      </c>
      <c s="220" r="F8013"/>
      <c t="s" s="220" r="G8013">
        <v>57</v>
      </c>
      <c s="220" r="H8013"/>
      <c s="220" r="I8013"/>
      <c s="220" r="J8013">
        <v>15776298</v>
      </c>
      <c s="220" r="K8013"/>
      <c t="s" s="17" r="L8013">
        <v>228</v>
      </c>
      <c t="s" s="17" r="M8013">
        <v>2868</v>
      </c>
      <c s="220" r="N8013">
        <v>842</v>
      </c>
      <c s="220" r="O8013">
        <v>1024</v>
      </c>
      <c s="220" r="P8013">
        <v>3600</v>
      </c>
      <c t="s" s="220" r="Q8013">
        <v>12016</v>
      </c>
      <c t="s" s="17" r="R8013">
        <v>12017</v>
      </c>
    </row>
    <row r="8014">
      <c t="s" s="128" r="A8014">
        <v>12018</v>
      </c>
      <c t="s" s="220" r="B8014">
        <v>180</v>
      </c>
      <c t="s" s="220" r="C8014">
        <v>12019</v>
      </c>
      <c t="s" s="220" r="D8014">
        <v>12020</v>
      </c>
      <c s="168" r="E8014">
        <v>41336.3809143518</v>
      </c>
      <c t="s" s="220" r="F8014">
        <v>12021</v>
      </c>
      <c t="s" s="220" r="G8014">
        <v>57</v>
      </c>
      <c s="220" r="H8014"/>
      <c s="220" r="I8014"/>
      <c s="220" r="J8014">
        <v>96923905</v>
      </c>
      <c s="220" r="K8014"/>
      <c t="s" s="17" r="L8014">
        <v>7129</v>
      </c>
      <c t="s" s="17" r="M8014">
        <v>185</v>
      </c>
      <c s="220" r="N8014">
        <v>106</v>
      </c>
      <c s="220" r="O8014">
        <v>232</v>
      </c>
      <c s="220" r="P8014">
        <v>3600</v>
      </c>
      <c t="s" s="220" r="Q8014">
        <v>12022</v>
      </c>
      <c t="s" s="17" r="R8014">
        <v>12023</v>
      </c>
    </row>
    <row r="8015">
      <c t="s" s="128" r="A8015">
        <v>12024</v>
      </c>
      <c t="s" s="220" r="B8015">
        <v>6191</v>
      </c>
      <c t="s" s="220" r="C8015">
        <v>12025</v>
      </c>
      <c t="s" s="220" r="D8015">
        <v>12026</v>
      </c>
      <c s="168" r="E8015">
        <v>41336.3790740741</v>
      </c>
      <c s="220" r="F8015"/>
      <c t="s" s="220" r="G8015">
        <v>57</v>
      </c>
      <c s="220" r="H8015"/>
      <c s="220" r="I8015"/>
      <c s="220" r="J8015">
        <v>390751893</v>
      </c>
      <c s="220" r="K8015"/>
      <c t="s" s="17" r="L8015">
        <v>116</v>
      </c>
      <c t="s" s="17" r="M8015">
        <v>6194</v>
      </c>
      <c s="220" r="N8015">
        <v>214</v>
      </c>
      <c s="220" r="O8015">
        <v>320</v>
      </c>
      <c s="220" r="P8015">
        <v>3600</v>
      </c>
      <c t="s" s="220" r="Q8015">
        <v>12027</v>
      </c>
      <c t="s" s="17" r="R8015">
        <v>12028</v>
      </c>
    </row>
    <row r="8016">
      <c t="s" s="128" r="A8016">
        <v>12029</v>
      </c>
      <c t="s" s="220" r="B8016">
        <v>2865</v>
      </c>
      <c t="s" s="220" r="C8016">
        <v>12030</v>
      </c>
      <c t="s" s="220" r="D8016">
        <v>12031</v>
      </c>
      <c s="168" r="E8016">
        <v>41336.3768171296</v>
      </c>
      <c s="220" r="F8016"/>
      <c t="s" s="220" r="G8016">
        <v>57</v>
      </c>
      <c s="220" r="H8016"/>
      <c s="220" r="I8016"/>
      <c s="220" r="J8016">
        <v>15776298</v>
      </c>
      <c s="220" r="K8016"/>
      <c t="s" s="17" r="L8016">
        <v>228</v>
      </c>
      <c t="s" s="17" r="M8016">
        <v>2868</v>
      </c>
      <c s="220" r="N8016">
        <v>842</v>
      </c>
      <c s="220" r="O8016">
        <v>1024</v>
      </c>
      <c s="220" r="P8016">
        <v>3600</v>
      </c>
      <c t="s" s="220" r="Q8016">
        <v>12032</v>
      </c>
      <c t="s" s="17" r="R8016">
        <v>12033</v>
      </c>
    </row>
    <row r="8017">
      <c t="s" s="128" r="A8017">
        <v>12034</v>
      </c>
      <c t="s" s="220" r="B8017">
        <v>132</v>
      </c>
      <c t="s" s="220" r="C8017">
        <v>12035</v>
      </c>
      <c t="s" s="220" r="D8017">
        <v>12036</v>
      </c>
      <c s="168" r="E8017">
        <v>41336.3766898148</v>
      </c>
      <c s="220" r="F8017"/>
      <c t="s" s="220" r="G8017">
        <v>57</v>
      </c>
      <c s="220" r="H8017"/>
      <c s="220" r="I8017"/>
      <c s="220" r="J8017">
        <v>426508012</v>
      </c>
      <c s="220" r="K8017"/>
      <c t="s" s="17" r="L8017">
        <v>135</v>
      </c>
      <c t="s" s="17" r="M8017">
        <v>136</v>
      </c>
      <c s="220" r="N8017">
        <v>641</v>
      </c>
      <c s="220" r="O8017">
        <v>141</v>
      </c>
      <c s="220" r="P8017">
        <v>3600</v>
      </c>
      <c t="s" s="220" r="Q8017">
        <v>12037</v>
      </c>
      <c t="s" s="17" r="R8017">
        <v>12038</v>
      </c>
    </row>
    <row r="8018">
      <c t="s" s="128" r="A8018">
        <v>12039</v>
      </c>
      <c t="s" s="220" r="B8018">
        <v>2786</v>
      </c>
      <c t="s" s="220" r="C8018">
        <v>12040</v>
      </c>
      <c t="s" s="220" r="D8018">
        <v>12041</v>
      </c>
      <c s="168" r="E8018">
        <v>41336.3758796296</v>
      </c>
      <c s="220" r="F8018"/>
      <c t="s" s="220" r="G8018">
        <v>57</v>
      </c>
      <c s="220" r="H8018"/>
      <c s="220" r="I8018"/>
      <c s="220" r="J8018">
        <v>1055455069</v>
      </c>
      <c s="220" r="K8018"/>
      <c t="s" s="17" r="L8018">
        <v>116</v>
      </c>
      <c t="s" s="17" r="M8018">
        <v>2789</v>
      </c>
      <c s="220" r="N8018">
        <v>74</v>
      </c>
      <c s="220" r="O8018">
        <v>115</v>
      </c>
      <c s="220" r="P8018">
        <v>-36000</v>
      </c>
      <c t="s" s="220" r="Q8018">
        <v>12042</v>
      </c>
      <c t="s" s="17" r="R8018">
        <v>12043</v>
      </c>
    </row>
    <row r="8019">
      <c t="s" s="128" r="A8019">
        <v>12044</v>
      </c>
      <c t="s" s="220" r="B8019">
        <v>5125</v>
      </c>
      <c t="s" s="220" r="C8019">
        <v>12045</v>
      </c>
      <c t="s" s="220" r="D8019">
        <v>12046</v>
      </c>
      <c s="168" r="E8019">
        <v>41336.3746064815</v>
      </c>
      <c s="220" r="F8019"/>
      <c t="s" s="220" r="G8019">
        <v>57</v>
      </c>
      <c s="220" r="H8019"/>
      <c s="220" r="I8019"/>
      <c s="220" r="J8019">
        <v>168602202</v>
      </c>
      <c s="220" r="K8019"/>
      <c t="s" s="17" r="L8019">
        <v>135</v>
      </c>
      <c t="s" s="17" r="M8019">
        <v>5128</v>
      </c>
      <c s="220" r="N8019">
        <v>70</v>
      </c>
      <c s="220" r="O8019">
        <v>144</v>
      </c>
      <c s="220" r="P8019">
        <v>-10800</v>
      </c>
      <c t="s" s="220" r="Q8019">
        <v>12047</v>
      </c>
      <c t="s" s="17" r="R8019">
        <v>12048</v>
      </c>
    </row>
    <row r="8020">
      <c t="s" s="128" r="A8020">
        <v>12049</v>
      </c>
      <c t="s" s="220" r="B8020">
        <v>552</v>
      </c>
      <c t="s" s="220" r="C8020">
        <v>12050</v>
      </c>
      <c t="s" s="220" r="D8020">
        <v>12051</v>
      </c>
      <c s="168" r="E8020">
        <v>41336.3730324074</v>
      </c>
      <c s="220" r="F8020"/>
      <c t="s" s="220" r="G8020">
        <v>46</v>
      </c>
      <c s="220" r="H8020">
        <v>22953359</v>
      </c>
      <c t="s" s="220" r="I8020">
        <v>12052</v>
      </c>
      <c s="220" r="J8020">
        <v>53755836</v>
      </c>
      <c t="s" s="220" r="K8020">
        <v>12053</v>
      </c>
      <c t="s" s="17" r="L8020">
        <v>49</v>
      </c>
      <c t="s" s="17" r="M8020">
        <v>555</v>
      </c>
      <c s="220" r="N8020">
        <v>278</v>
      </c>
      <c s="220" r="O8020">
        <v>241</v>
      </c>
      <c s="220" r="P8020">
        <v>3600</v>
      </c>
      <c t="s" s="220" r="Q8020">
        <v>12054</v>
      </c>
      <c t="s" s="17" r="R8020">
        <v>12055</v>
      </c>
    </row>
    <row r="8021">
      <c t="s" s="128" r="A8021">
        <v>12056</v>
      </c>
      <c t="s" s="220" r="B8021">
        <v>12057</v>
      </c>
      <c t="s" s="220" r="C8021">
        <v>12058</v>
      </c>
      <c t="s" s="220" r="D8021">
        <v>12059</v>
      </c>
      <c s="168" r="E8021">
        <v>41336.372662037</v>
      </c>
      <c s="220" r="F8021"/>
      <c t="s" s="220" r="G8021">
        <v>46</v>
      </c>
      <c s="220" r="H8021"/>
      <c s="220" r="I8021"/>
      <c s="220" r="J8021">
        <v>71316814</v>
      </c>
      <c s="220" r="K8021"/>
      <c t="s" s="17" r="L8021">
        <v>116</v>
      </c>
      <c t="s" s="17" r="M8021">
        <v>12060</v>
      </c>
      <c s="220" r="N8021">
        <v>324</v>
      </c>
      <c s="220" r="O8021">
        <v>456</v>
      </c>
      <c s="220" r="P8021"/>
      <c t="s" s="220" r="Q8021">
        <v>12061</v>
      </c>
      <c t="s" s="17" r="R8021">
        <v>1868</v>
      </c>
    </row>
    <row r="8022">
      <c t="s" s="128" r="A8022">
        <v>12062</v>
      </c>
      <c t="s" s="220" r="B8022">
        <v>10526</v>
      </c>
      <c t="s" s="220" r="C8022">
        <v>12063</v>
      </c>
      <c t="s" s="220" r="D8022">
        <v>12064</v>
      </c>
      <c s="168" r="E8022">
        <v>41336.3696759259</v>
      </c>
      <c s="220" r="F8022"/>
      <c t="s" s="220" r="G8022">
        <v>46</v>
      </c>
      <c s="220" r="H8022"/>
      <c s="220" r="I8022"/>
      <c s="220" r="J8022">
        <v>14379131</v>
      </c>
      <c s="220" r="K8022"/>
      <c t="s" s="17" r="L8022">
        <v>228</v>
      </c>
      <c t="s" s="17" r="M8022">
        <v>10528</v>
      </c>
      <c s="220" r="N8022">
        <v>219</v>
      </c>
      <c s="220" r="O8022">
        <v>226</v>
      </c>
      <c s="220" r="P8022">
        <v>3600</v>
      </c>
      <c t="s" s="220" r="Q8022">
        <v>12065</v>
      </c>
      <c t="s" s="17" r="R8022">
        <v>1509</v>
      </c>
    </row>
    <row r="8023">
      <c t="s" s="128" r="A8023">
        <v>12066</v>
      </c>
      <c t="s" s="220" r="B8023">
        <v>2489</v>
      </c>
      <c t="s" s="220" r="C8023">
        <v>12067</v>
      </c>
      <c t="s" s="220" r="D8023">
        <v>12068</v>
      </c>
      <c s="168" r="E8023">
        <v>41336.3659375</v>
      </c>
      <c s="220" r="F8023"/>
      <c t="s" s="220" r="G8023">
        <v>57</v>
      </c>
      <c s="220" r="H8023"/>
      <c s="220" r="I8023"/>
      <c s="220" r="J8023">
        <v>81122707</v>
      </c>
      <c s="220" r="K8023"/>
      <c t="s" s="17" r="L8023">
        <v>74</v>
      </c>
      <c t="s" s="17" r="M8023">
        <v>2492</v>
      </c>
      <c s="220" r="N8023">
        <v>603</v>
      </c>
      <c s="220" r="O8023">
        <v>384</v>
      </c>
      <c s="220" r="P8023">
        <v>3600</v>
      </c>
      <c t="s" s="220" r="Q8023">
        <v>12069</v>
      </c>
      <c t="s" s="17" r="R8023">
        <v>12070</v>
      </c>
    </row>
    <row r="8024">
      <c t="s" s="128" r="A8024">
        <v>12053</v>
      </c>
      <c t="s" s="220" r="B8024">
        <v>12052</v>
      </c>
      <c t="s" s="220" r="C8024">
        <v>12071</v>
      </c>
      <c t="s" s="220" r="D8024">
        <v>12072</v>
      </c>
      <c s="168" r="E8024">
        <v>41336.3651273148</v>
      </c>
      <c s="220" r="F8024"/>
      <c t="s" s="220" r="G8024">
        <v>46</v>
      </c>
      <c s="220" r="H8024"/>
      <c s="220" r="I8024"/>
      <c s="220" r="J8024">
        <v>22953359</v>
      </c>
      <c s="220" r="K8024"/>
      <c t="s" s="17" r="L8024">
        <v>116</v>
      </c>
      <c t="s" s="17" r="M8024">
        <v>12073</v>
      </c>
      <c s="220" r="N8024">
        <v>450</v>
      </c>
      <c s="220" r="O8024">
        <v>447</v>
      </c>
      <c s="220" r="P8024">
        <v>3600</v>
      </c>
      <c t="s" s="220" r="Q8024">
        <v>12074</v>
      </c>
      <c t="s" s="17" r="R8024">
        <v>12075</v>
      </c>
    </row>
    <row r="8025">
      <c t="s" s="128" r="A8025">
        <v>12076</v>
      </c>
      <c t="s" s="220" r="B8025">
        <v>12077</v>
      </c>
      <c t="s" s="220" r="C8025">
        <v>12078</v>
      </c>
      <c t="s" s="220" r="D8025">
        <v>12079</v>
      </c>
      <c s="168" r="E8025">
        <v>41336.36375</v>
      </c>
      <c t="s" s="220" r="F8025">
        <v>12080</v>
      </c>
      <c t="s" s="220" r="G8025">
        <v>57</v>
      </c>
      <c s="220" r="H8025"/>
      <c s="220" r="I8025"/>
      <c s="220" r="J8025">
        <v>50040262</v>
      </c>
      <c s="220" r="K8025"/>
      <c t="s" s="17" r="L8025">
        <v>116</v>
      </c>
      <c t="s" s="17" r="M8025">
        <v>12081</v>
      </c>
      <c s="220" r="N8025">
        <v>142</v>
      </c>
      <c s="220" r="O8025">
        <v>84</v>
      </c>
      <c s="220" r="P8025">
        <v>3600</v>
      </c>
      <c t="s" s="220" r="Q8025">
        <v>12082</v>
      </c>
      <c t="s" s="17" r="R8025">
        <v>12083</v>
      </c>
    </row>
    <row r="8026">
      <c t="s" s="128" r="A8026">
        <v>12084</v>
      </c>
      <c t="s" s="220" r="B8026">
        <v>180</v>
      </c>
      <c t="s" s="220" r="C8026">
        <v>12085</v>
      </c>
      <c t="s" s="220" r="D8026">
        <v>12086</v>
      </c>
      <c s="168" r="E8026">
        <v>41336.3631597222</v>
      </c>
      <c t="s" s="220" r="F8026">
        <v>12087</v>
      </c>
      <c t="s" s="220" r="G8026">
        <v>57</v>
      </c>
      <c s="220" r="H8026"/>
      <c s="220" r="I8026"/>
      <c s="220" r="J8026">
        <v>96923905</v>
      </c>
      <c s="220" r="K8026"/>
      <c t="s" s="17" r="L8026">
        <v>116</v>
      </c>
      <c t="s" s="17" r="M8026">
        <v>185</v>
      </c>
      <c s="220" r="N8026">
        <v>106</v>
      </c>
      <c s="220" r="O8026">
        <v>232</v>
      </c>
      <c s="220" r="P8026">
        <v>3600</v>
      </c>
      <c t="s" s="220" r="Q8026">
        <v>12088</v>
      </c>
      <c t="s" s="17" r="R8026">
        <v>12089</v>
      </c>
    </row>
    <row r="8027">
      <c t="s" s="128" r="A8027">
        <v>12090</v>
      </c>
      <c t="s" s="220" r="B8027">
        <v>11534</v>
      </c>
      <c t="s" s="220" r="C8027">
        <v>12091</v>
      </c>
      <c t="s" s="220" r="D8027">
        <v>12092</v>
      </c>
      <c s="168" r="E8027">
        <v>41336.3616782407</v>
      </c>
      <c t="s" s="220" r="F8027">
        <v>12093</v>
      </c>
      <c t="s" s="220" r="G8027">
        <v>57</v>
      </c>
      <c s="220" r="H8027"/>
      <c s="220" r="I8027"/>
      <c s="220" r="J8027">
        <v>66308766</v>
      </c>
      <c s="220" r="K8027"/>
      <c t="s" s="17" r="L8027">
        <v>116</v>
      </c>
      <c t="s" s="17" r="M8027">
        <v>11537</v>
      </c>
      <c s="220" r="N8027">
        <v>644</v>
      </c>
      <c s="220" r="O8027">
        <v>1362</v>
      </c>
      <c s="220" r="P8027">
        <v>3600</v>
      </c>
      <c t="s" s="220" r="Q8027">
        <v>12094</v>
      </c>
      <c t="s" s="17" r="R8027">
        <v>12095</v>
      </c>
    </row>
    <row r="8028">
      <c t="s" s="128" r="A8028">
        <v>12096</v>
      </c>
      <c t="s" s="220" r="B8028">
        <v>11534</v>
      </c>
      <c t="s" s="220" r="C8028">
        <v>12097</v>
      </c>
      <c t="s" s="220" r="D8028">
        <v>12098</v>
      </c>
      <c s="168" r="E8028">
        <v>41336.3610648148</v>
      </c>
      <c t="s" s="220" r="F8028">
        <v>12099</v>
      </c>
      <c t="s" s="220" r="G8028">
        <v>57</v>
      </c>
      <c s="220" r="H8028"/>
      <c s="220" r="I8028"/>
      <c s="220" r="J8028">
        <v>66308766</v>
      </c>
      <c s="220" r="K8028"/>
      <c t="s" s="17" r="L8028">
        <v>116</v>
      </c>
      <c t="s" s="17" r="M8028">
        <v>11537</v>
      </c>
      <c s="220" r="N8028">
        <v>644</v>
      </c>
      <c s="220" r="O8028">
        <v>1362</v>
      </c>
      <c s="220" r="P8028">
        <v>3600</v>
      </c>
      <c t="s" s="220" r="Q8028">
        <v>12100</v>
      </c>
      <c t="s" s="17" r="R8028">
        <v>12101</v>
      </c>
    </row>
    <row r="8029">
      <c t="s" s="128" r="A8029">
        <v>12107</v>
      </c>
      <c t="s" s="220" r="B8029">
        <v>150</v>
      </c>
      <c t="s" s="220" r="C8029">
        <v>12108</v>
      </c>
      <c t="s" s="220" r="D8029">
        <v>12109</v>
      </c>
      <c s="168" r="E8029">
        <v>41336.3607638889</v>
      </c>
      <c s="220" r="F8029"/>
      <c t="s" s="220" r="G8029">
        <v>57</v>
      </c>
      <c s="220" r="H8029"/>
      <c s="220" r="I8029"/>
      <c s="220" r="J8029">
        <v>427644883</v>
      </c>
      <c s="220" r="K8029"/>
      <c t="s" s="17" r="L8029">
        <v>135</v>
      </c>
      <c t="s" s="17" r="M8029">
        <v>153</v>
      </c>
      <c s="220" r="N8029">
        <v>227</v>
      </c>
      <c s="220" r="O8029">
        <v>413</v>
      </c>
      <c s="220" r="P8029"/>
      <c t="s" s="220" r="Q8029">
        <v>12110</v>
      </c>
      <c t="s" s="17" r="R8029">
        <v>12111</v>
      </c>
    </row>
    <row r="8030">
      <c t="s" s="128" r="A8030">
        <v>12112</v>
      </c>
      <c t="s" s="220" r="B8030">
        <v>552</v>
      </c>
      <c t="s" s="220" r="C8030">
        <v>12113</v>
      </c>
      <c t="s" s="220" r="D8030">
        <v>12114</v>
      </c>
      <c s="168" r="E8030">
        <v>41336.3605787037</v>
      </c>
      <c s="220" r="F8030"/>
      <c t="s" s="220" r="G8030">
        <v>46</v>
      </c>
      <c s="220" r="H8030"/>
      <c s="220" r="I8030"/>
      <c s="220" r="J8030">
        <v>53755836</v>
      </c>
      <c s="220" r="K8030"/>
      <c t="s" s="17" r="L8030">
        <v>49</v>
      </c>
      <c t="s" s="17" r="M8030">
        <v>555</v>
      </c>
      <c s="220" r="N8030">
        <v>278</v>
      </c>
      <c s="220" r="O8030">
        <v>241</v>
      </c>
      <c s="220" r="P8030">
        <v>3600</v>
      </c>
      <c t="s" s="220" r="Q8030">
        <v>12115</v>
      </c>
      <c t="s" s="17" r="R8030">
        <v>12116</v>
      </c>
    </row>
    <row r="8031">
      <c t="s" s="128" r="A8031">
        <v>11812</v>
      </c>
      <c t="s" s="220" r="B8031">
        <v>949</v>
      </c>
      <c t="s" s="220" r="C8031">
        <v>12117</v>
      </c>
      <c t="s" s="220" r="D8031">
        <v>12118</v>
      </c>
      <c s="168" r="E8031">
        <v>41336.3597569444</v>
      </c>
      <c s="220" r="F8031"/>
      <c t="s" s="220" r="G8031">
        <v>57</v>
      </c>
      <c s="220" r="H8031"/>
      <c s="220" r="I8031"/>
      <c s="220" r="J8031">
        <v>101744839</v>
      </c>
      <c s="220" r="K8031"/>
      <c t="s" s="17" r="L8031">
        <v>49</v>
      </c>
      <c t="s" s="17" r="M8031">
        <v>952</v>
      </c>
      <c s="220" r="N8031">
        <v>638</v>
      </c>
      <c s="220" r="O8031">
        <v>880</v>
      </c>
      <c s="220" r="P8031"/>
      <c t="s" s="220" r="Q8031">
        <v>12119</v>
      </c>
      <c t="s" s="17" r="R8031">
        <v>12120</v>
      </c>
    </row>
    <row r="8032">
      <c t="s" s="128" r="A8032">
        <v>12121</v>
      </c>
      <c t="s" s="220" r="B8032">
        <v>3046</v>
      </c>
      <c t="s" s="220" r="C8032">
        <v>12122</v>
      </c>
      <c t="s" s="220" r="D8032">
        <v>12123</v>
      </c>
      <c s="168" r="E8032">
        <v>41336.3593518519</v>
      </c>
      <c s="220" r="F8032"/>
      <c t="s" s="220" r="G8032">
        <v>57</v>
      </c>
      <c s="220" r="H8032"/>
      <c s="220" r="I8032"/>
      <c s="220" r="J8032">
        <v>210957275</v>
      </c>
      <c s="220" r="K8032"/>
      <c t="s" s="17" r="L8032">
        <v>74</v>
      </c>
      <c t="s" s="17" r="M8032">
        <v>3049</v>
      </c>
      <c s="220" r="N8032">
        <v>131</v>
      </c>
      <c s="220" r="O8032">
        <v>134</v>
      </c>
      <c s="220" r="P8032">
        <v>3600</v>
      </c>
      <c t="s" s="220" r="Q8032">
        <v>12124</v>
      </c>
      <c t="s" s="17" r="R8032">
        <v>12125</v>
      </c>
    </row>
    <row r="8033">
      <c t="s" s="128" r="A8033">
        <v>12126</v>
      </c>
      <c t="s" s="220" r="B8033">
        <v>10526</v>
      </c>
      <c t="s" s="220" r="C8033">
        <v>12127</v>
      </c>
      <c t="s" s="220" r="D8033">
        <v>12128</v>
      </c>
      <c s="168" r="E8033">
        <v>41336.3588310185</v>
      </c>
      <c s="220" r="F8033"/>
      <c t="s" s="220" r="G8033">
        <v>46</v>
      </c>
      <c s="220" r="H8033"/>
      <c s="220" r="I8033"/>
      <c s="220" r="J8033">
        <v>14379131</v>
      </c>
      <c s="220" r="K8033"/>
      <c t="s" s="17" r="L8033">
        <v>228</v>
      </c>
      <c t="s" s="17" r="M8033">
        <v>10528</v>
      </c>
      <c s="220" r="N8033">
        <v>219</v>
      </c>
      <c s="220" r="O8033">
        <v>226</v>
      </c>
      <c s="220" r="P8033">
        <v>3600</v>
      </c>
      <c t="s" s="220" r="Q8033">
        <v>12129</v>
      </c>
      <c t="s" s="17" r="R8033">
        <v>518</v>
      </c>
    </row>
    <row r="8034">
      <c t="s" s="128" r="A8034">
        <v>12130</v>
      </c>
      <c t="s" s="220" r="B8034">
        <v>833</v>
      </c>
      <c t="s" s="220" r="C8034">
        <v>12131</v>
      </c>
      <c t="s" s="220" r="D8034">
        <v>12132</v>
      </c>
      <c s="168" r="E8034">
        <v>41336.3581944444</v>
      </c>
      <c s="220" r="F8034"/>
      <c t="s" s="220" r="G8034">
        <v>57</v>
      </c>
      <c s="220" r="H8034"/>
      <c s="220" r="I8034"/>
      <c s="220" r="J8034">
        <v>117845924</v>
      </c>
      <c s="220" r="K8034"/>
      <c t="s" s="17" r="L8034">
        <v>116</v>
      </c>
      <c t="s" s="17" r="M8034">
        <v>836</v>
      </c>
      <c s="220" r="N8034">
        <v>197</v>
      </c>
      <c s="220" r="O8034">
        <v>108</v>
      </c>
      <c s="220" r="P8034">
        <v>3600</v>
      </c>
      <c t="s" s="220" r="Q8034">
        <v>12133</v>
      </c>
      <c t="s" s="17" r="R8034">
        <v>5590</v>
      </c>
    </row>
    <row r="8035">
      <c t="s" s="128" r="A8035">
        <v>12134</v>
      </c>
      <c t="s" s="220" r="B8035">
        <v>552</v>
      </c>
      <c t="s" s="220" r="C8035">
        <v>12135</v>
      </c>
      <c t="s" s="220" r="D8035">
        <v>12136</v>
      </c>
      <c s="168" r="E8035">
        <v>41336.3580208333</v>
      </c>
      <c s="220" r="F8035"/>
      <c t="s" s="220" r="G8035">
        <v>46</v>
      </c>
      <c s="220" r="H8035"/>
      <c s="220" r="I8035"/>
      <c s="220" r="J8035">
        <v>53755836</v>
      </c>
      <c s="220" r="K8035"/>
      <c t="s" s="17" r="L8035">
        <v>49</v>
      </c>
      <c t="s" s="17" r="M8035">
        <v>555</v>
      </c>
      <c s="220" r="N8035">
        <v>278</v>
      </c>
      <c s="220" r="O8035">
        <v>241</v>
      </c>
      <c s="220" r="P8035">
        <v>3600</v>
      </c>
      <c t="s" s="220" r="Q8035">
        <v>12137</v>
      </c>
      <c t="s" s="17" r="R8035">
        <v>12138</v>
      </c>
    </row>
    <row r="8036">
      <c t="s" s="128" r="A8036">
        <v>12139</v>
      </c>
      <c t="s" s="220" r="B8036">
        <v>11361</v>
      </c>
      <c t="s" s="220" r="C8036">
        <v>12140</v>
      </c>
      <c t="s" s="220" r="D8036">
        <v>12141</v>
      </c>
      <c s="168" r="E8036">
        <v>41336.3568171296</v>
      </c>
      <c s="220" r="F8036"/>
      <c t="s" s="220" r="G8036">
        <v>57</v>
      </c>
      <c s="220" r="H8036"/>
      <c s="220" r="I8036"/>
      <c s="220" r="J8036">
        <v>587691284</v>
      </c>
      <c s="220" r="K8036"/>
      <c t="s" s="17" r="L8036">
        <v>49</v>
      </c>
      <c t="s" s="17" r="M8036">
        <v>11365</v>
      </c>
      <c s="220" r="N8036">
        <v>46</v>
      </c>
      <c s="220" r="O8036">
        <v>65</v>
      </c>
      <c s="220" r="P8036"/>
      <c t="s" s="220" r="Q8036">
        <v>12142</v>
      </c>
      <c t="s" s="17" r="R8036">
        <v>12143</v>
      </c>
    </row>
    <row r="8037">
      <c t="s" s="128" r="A8037">
        <v>12144</v>
      </c>
      <c t="s" s="220" r="B8037">
        <v>469</v>
      </c>
      <c t="s" s="220" r="C8037">
        <v>12145</v>
      </c>
      <c t="s" s="220" r="D8037">
        <v>12146</v>
      </c>
      <c s="168" r="E8037">
        <v>41336.3559606482</v>
      </c>
      <c s="220" r="F8037"/>
      <c t="s" s="220" r="G8037">
        <v>57</v>
      </c>
      <c s="220" r="H8037"/>
      <c s="220" r="I8037"/>
      <c s="220" r="J8037">
        <v>87757854</v>
      </c>
      <c s="220" r="K8037"/>
      <c t="s" s="17" r="L8037">
        <v>282</v>
      </c>
      <c t="s" s="17" r="M8037">
        <v>472</v>
      </c>
      <c s="220" r="N8037">
        <v>161</v>
      </c>
      <c s="220" r="O8037">
        <v>182</v>
      </c>
      <c s="220" r="P8037">
        <v>3600</v>
      </c>
      <c t="s" s="220" r="Q8037">
        <v>12147</v>
      </c>
      <c t="s" s="17" r="R8037">
        <v>12148</v>
      </c>
    </row>
    <row r="8038">
      <c t="s" s="128" r="A8038">
        <v>12149</v>
      </c>
      <c t="s" s="220" r="B8038">
        <v>552</v>
      </c>
      <c t="s" s="220" r="C8038">
        <v>12150</v>
      </c>
      <c t="s" s="220" r="D8038">
        <v>12151</v>
      </c>
      <c s="168" r="E8038">
        <v>41336.355462963</v>
      </c>
      <c s="220" r="F8038"/>
      <c t="s" s="220" r="G8038">
        <v>46</v>
      </c>
      <c s="220" r="H8038"/>
      <c s="220" r="I8038"/>
      <c s="220" r="J8038">
        <v>53755836</v>
      </c>
      <c s="220" r="K8038"/>
      <c t="s" s="17" r="L8038">
        <v>49</v>
      </c>
      <c t="s" s="17" r="M8038">
        <v>555</v>
      </c>
      <c s="220" r="N8038">
        <v>278</v>
      </c>
      <c s="220" r="O8038">
        <v>241</v>
      </c>
      <c s="220" r="P8038">
        <v>3600</v>
      </c>
      <c t="s" s="220" r="Q8038">
        <v>12152</v>
      </c>
      <c t="s" s="17" r="R8038">
        <v>12153</v>
      </c>
    </row>
    <row r="8039">
      <c t="s" s="128" r="A8039">
        <v>12154</v>
      </c>
      <c t="s" s="220" r="B8039">
        <v>12155</v>
      </c>
      <c t="s" s="220" r="C8039">
        <v>12156</v>
      </c>
      <c t="s" s="220" r="D8039">
        <v>12157</v>
      </c>
      <c s="168" r="E8039">
        <v>41336.3549074074</v>
      </c>
      <c s="220" r="F8039"/>
      <c t="s" s="220" r="G8039">
        <v>57</v>
      </c>
      <c s="220" r="H8039"/>
      <c s="220" r="I8039"/>
      <c s="220" r="J8039">
        <v>960368659</v>
      </c>
      <c s="220" r="K8039"/>
      <c t="s" s="17" r="L8039">
        <v>4786</v>
      </c>
      <c t="s" s="17" r="M8039">
        <v>12158</v>
      </c>
      <c s="220" r="N8039">
        <v>153</v>
      </c>
      <c s="220" r="O8039">
        <v>114</v>
      </c>
      <c s="220" r="P8039"/>
      <c t="s" s="220" r="Q8039">
        <v>12159</v>
      </c>
      <c t="s" s="17" r="R8039">
        <v>8095</v>
      </c>
    </row>
    <row r="8040">
      <c t="s" s="128" r="A8040">
        <v>12160</v>
      </c>
      <c t="s" s="220" r="B8040">
        <v>552</v>
      </c>
      <c t="s" s="220" r="C8040">
        <v>12161</v>
      </c>
      <c t="s" s="220" r="D8040">
        <v>12162</v>
      </c>
      <c s="168" r="E8040">
        <v>41336.3536111111</v>
      </c>
      <c s="220" r="F8040"/>
      <c t="s" s="220" r="G8040">
        <v>46</v>
      </c>
      <c s="220" r="H8040">
        <v>524653656</v>
      </c>
      <c t="s" s="220" r="I8040">
        <v>1785</v>
      </c>
      <c s="220" r="J8040">
        <v>53755836</v>
      </c>
      <c t="s" s="220" r="K8040">
        <v>12163</v>
      </c>
      <c t="s" s="17" r="L8040">
        <v>49</v>
      </c>
      <c t="s" s="17" r="M8040">
        <v>555</v>
      </c>
      <c s="220" r="N8040">
        <v>278</v>
      </c>
      <c s="220" r="O8040">
        <v>241</v>
      </c>
      <c s="220" r="P8040">
        <v>3600</v>
      </c>
      <c t="s" s="220" r="Q8040">
        <v>12164</v>
      </c>
      <c t="s" s="17" r="R8040">
        <v>12165</v>
      </c>
    </row>
    <row r="8041">
      <c t="s" s="128" r="A8041">
        <v>12166</v>
      </c>
      <c t="s" s="220" r="B8041">
        <v>2786</v>
      </c>
      <c t="s" s="220" r="C8041">
        <v>12167</v>
      </c>
      <c t="s" s="220" r="D8041">
        <v>12168</v>
      </c>
      <c s="168" r="E8041">
        <v>41336.3534606482</v>
      </c>
      <c s="220" r="F8041"/>
      <c t="s" s="220" r="G8041">
        <v>57</v>
      </c>
      <c s="220" r="H8041"/>
      <c s="220" r="I8041"/>
      <c s="220" r="J8041">
        <v>1055455069</v>
      </c>
      <c s="220" r="K8041"/>
      <c t="s" s="17" r="L8041">
        <v>116</v>
      </c>
      <c t="s" s="17" r="M8041">
        <v>2789</v>
      </c>
      <c s="220" r="N8041">
        <v>74</v>
      </c>
      <c s="220" r="O8041">
        <v>115</v>
      </c>
      <c s="220" r="P8041">
        <v>-36000</v>
      </c>
      <c t="s" s="220" r="Q8041">
        <v>12169</v>
      </c>
      <c t="s" s="17" r="R8041">
        <v>12170</v>
      </c>
    </row>
    <row r="8042">
      <c t="s" s="128" r="A8042">
        <v>12171</v>
      </c>
      <c t="s" s="220" r="B8042">
        <v>5125</v>
      </c>
      <c t="s" s="220" r="C8042">
        <v>12172</v>
      </c>
      <c t="s" s="220" r="D8042">
        <v>12173</v>
      </c>
      <c s="168" r="E8042">
        <v>41336.3513310185</v>
      </c>
      <c s="220" r="F8042"/>
      <c t="s" s="220" r="G8042">
        <v>57</v>
      </c>
      <c s="220" r="H8042"/>
      <c s="220" r="I8042"/>
      <c s="220" r="J8042">
        <v>168602202</v>
      </c>
      <c s="220" r="K8042"/>
      <c t="s" s="17" r="L8042">
        <v>135</v>
      </c>
      <c t="s" s="17" r="M8042">
        <v>5128</v>
      </c>
      <c s="220" r="N8042">
        <v>70</v>
      </c>
      <c s="220" r="O8042">
        <v>144</v>
      </c>
      <c s="220" r="P8042">
        <v>-10800</v>
      </c>
      <c t="s" s="220" r="Q8042">
        <v>12174</v>
      </c>
      <c t="s" s="17" r="R8042">
        <v>12175</v>
      </c>
    </row>
    <row r="8043">
      <c t="s" s="128" r="A8043">
        <v>12176</v>
      </c>
      <c t="s" s="220" r="B8043">
        <v>12177</v>
      </c>
      <c t="s" s="220" r="C8043">
        <v>12178</v>
      </c>
      <c t="s" s="220" r="D8043">
        <v>12179</v>
      </c>
      <c s="168" r="E8043">
        <v>41336.3505092593</v>
      </c>
      <c s="220" r="F8043"/>
      <c t="s" s="220" r="G8043">
        <v>57</v>
      </c>
      <c s="220" r="H8043"/>
      <c s="220" r="I8043"/>
      <c s="220" r="J8043">
        <v>288974967</v>
      </c>
      <c s="220" r="K8043"/>
      <c t="s" s="17" r="L8043">
        <v>116</v>
      </c>
      <c t="s" s="17" r="M8043">
        <v>12180</v>
      </c>
      <c s="220" r="N8043">
        <v>86</v>
      </c>
      <c s="220" r="O8043">
        <v>173</v>
      </c>
      <c s="220" r="P8043">
        <v>3600</v>
      </c>
      <c t="s" s="220" r="Q8043">
        <v>12181</v>
      </c>
      <c t="s" s="17" r="R8043">
        <v>12182</v>
      </c>
    </row>
    <row r="8044">
      <c t="s" s="128" r="A8044">
        <v>12183</v>
      </c>
      <c t="s" s="220" r="B8044">
        <v>8186</v>
      </c>
      <c t="s" s="220" r="C8044">
        <v>12184</v>
      </c>
      <c t="s" s="220" r="D8044">
        <v>12185</v>
      </c>
      <c s="168" r="E8044">
        <v>41336.3446527778</v>
      </c>
      <c s="220" r="F8044"/>
      <c t="s" s="220" r="G8044">
        <v>57</v>
      </c>
      <c s="220" r="H8044"/>
      <c s="220" r="I8044"/>
      <c s="220" r="J8044">
        <v>459571523</v>
      </c>
      <c s="220" r="K8044"/>
      <c t="s" s="17" r="L8044">
        <v>74</v>
      </c>
      <c t="s" s="17" r="M8044">
        <v>8188</v>
      </c>
      <c s="220" r="N8044">
        <v>108</v>
      </c>
      <c s="220" r="O8044">
        <v>142</v>
      </c>
      <c s="220" r="P8044">
        <v>7200</v>
      </c>
      <c t="s" s="220" r="Q8044">
        <v>12186</v>
      </c>
      <c t="s" s="17" r="R8044">
        <v>12187</v>
      </c>
    </row>
    <row r="8045">
      <c t="s" s="128" r="A8045">
        <v>12188</v>
      </c>
      <c t="s" s="220" r="B8045">
        <v>8186</v>
      </c>
      <c t="s" s="220" r="C8045">
        <v>12189</v>
      </c>
      <c t="s" s="220" r="D8045">
        <v>12190</v>
      </c>
      <c s="168" r="E8045">
        <v>41336.3434259259</v>
      </c>
      <c s="220" r="F8045"/>
      <c t="s" s="220" r="G8045">
        <v>57</v>
      </c>
      <c s="220" r="H8045"/>
      <c s="220" r="I8045"/>
      <c s="220" r="J8045">
        <v>459571523</v>
      </c>
      <c s="220" r="K8045"/>
      <c t="s" s="17" r="L8045">
        <v>74</v>
      </c>
      <c t="s" s="17" r="M8045">
        <v>8188</v>
      </c>
      <c s="220" r="N8045">
        <v>108</v>
      </c>
      <c s="220" r="O8045">
        <v>142</v>
      </c>
      <c s="220" r="P8045">
        <v>7200</v>
      </c>
      <c t="s" s="220" r="Q8045">
        <v>12191</v>
      </c>
      <c t="s" s="17" r="R8045">
        <v>12192</v>
      </c>
    </row>
    <row r="8046">
      <c t="s" s="128" r="A8046">
        <v>12193</v>
      </c>
      <c t="s" s="220" r="B8046">
        <v>4514</v>
      </c>
      <c t="s" s="220" r="C8046">
        <v>12194</v>
      </c>
      <c t="s" s="220" r="D8046">
        <v>12195</v>
      </c>
      <c s="168" r="E8046">
        <v>41336.3414236111</v>
      </c>
      <c s="220" r="F8046"/>
      <c t="s" s="220" r="G8046">
        <v>57</v>
      </c>
      <c s="220" r="H8046"/>
      <c s="220" r="I8046"/>
      <c s="220" r="J8046">
        <v>917117984</v>
      </c>
      <c s="220" r="K8046"/>
      <c t="s" s="17" r="L8046">
        <v>116</v>
      </c>
      <c t="s" s="17" r="M8046">
        <v>4666</v>
      </c>
      <c s="220" r="N8046">
        <v>44</v>
      </c>
      <c s="220" r="O8046">
        <v>316</v>
      </c>
      <c s="220" r="P8046">
        <v>3600</v>
      </c>
      <c t="s" s="220" r="Q8046">
        <v>12196</v>
      </c>
      <c t="s" s="17" r="R8046">
        <v>12197</v>
      </c>
    </row>
    <row r="8047">
      <c t="s" s="128" r="A8047">
        <v>12198</v>
      </c>
      <c t="s" s="220" r="B8047">
        <v>217</v>
      </c>
      <c t="s" s="220" r="C8047">
        <v>12199</v>
      </c>
      <c t="s" s="220" r="D8047">
        <v>12200</v>
      </c>
      <c s="168" r="E8047">
        <v>41336.3391319444</v>
      </c>
      <c s="220" r="F8047"/>
      <c t="s" s="220" r="G8047">
        <v>57</v>
      </c>
      <c s="220" r="H8047"/>
      <c s="220" r="I8047"/>
      <c s="220" r="J8047">
        <v>261867800</v>
      </c>
      <c s="220" r="K8047"/>
      <c t="s" s="17" r="L8047">
        <v>135</v>
      </c>
      <c t="s" s="17" r="M8047">
        <v>221</v>
      </c>
      <c s="220" r="N8047">
        <v>254</v>
      </c>
      <c s="220" r="O8047">
        <v>325</v>
      </c>
      <c s="220" r="P8047">
        <v>3600</v>
      </c>
      <c t="s" s="220" r="Q8047">
        <v>12201</v>
      </c>
      <c t="s" s="17" r="R8047">
        <v>12202</v>
      </c>
    </row>
    <row r="8048">
      <c t="s" s="128" r="A8048">
        <v>12203</v>
      </c>
      <c t="s" s="220" r="B8048">
        <v>9121</v>
      </c>
      <c t="s" s="220" r="C8048">
        <v>12204</v>
      </c>
      <c t="s" s="220" r="D8048">
        <v>12205</v>
      </c>
      <c s="168" r="E8048">
        <v>41336.3389814815</v>
      </c>
      <c s="220" r="F8048"/>
      <c t="s" s="220" r="G8048">
        <v>57</v>
      </c>
      <c s="220" r="H8048"/>
      <c s="220" r="I8048"/>
      <c s="220" r="J8048">
        <v>293945509</v>
      </c>
      <c s="220" r="K8048"/>
      <c t="s" s="17" r="L8048">
        <v>116</v>
      </c>
      <c t="s" s="17" r="M8048">
        <v>9124</v>
      </c>
      <c s="220" r="N8048">
        <v>9</v>
      </c>
      <c s="220" r="O8048">
        <v>35</v>
      </c>
      <c s="220" r="P8048"/>
      <c t="s" s="220" r="Q8048">
        <v>12206</v>
      </c>
      <c t="s" s="17" r="R8048">
        <v>1835</v>
      </c>
    </row>
    <row r="8049">
      <c t="s" s="128" r="A8049">
        <v>12207</v>
      </c>
      <c t="s" s="220" r="B8049">
        <v>12208</v>
      </c>
      <c t="s" s="220" r="C8049">
        <v>12209</v>
      </c>
      <c t="s" s="220" r="D8049">
        <v>12210</v>
      </c>
      <c s="168" r="E8049">
        <v>41336.3365277778</v>
      </c>
      <c s="220" r="F8049"/>
      <c t="s" s="220" r="G8049">
        <v>57</v>
      </c>
      <c s="220" r="H8049"/>
      <c s="220" r="I8049"/>
      <c s="220" r="J8049">
        <v>198609550</v>
      </c>
      <c s="220" r="K8049"/>
      <c t="s" s="17" r="L8049">
        <v>74</v>
      </c>
      <c t="s" s="17" r="M8049">
        <v>12211</v>
      </c>
      <c s="220" r="N8049">
        <v>145</v>
      </c>
      <c s="220" r="O8049">
        <v>7</v>
      </c>
      <c s="220" r="P8049">
        <v>3600</v>
      </c>
      <c t="s" s="220" r="Q8049">
        <v>12212</v>
      </c>
      <c t="s" s="17" r="R8049">
        <v>12213</v>
      </c>
    </row>
    <row r="8050">
      <c t="s" s="128" r="A8050">
        <v>12214</v>
      </c>
      <c t="s" s="220" r="B8050">
        <v>1094</v>
      </c>
      <c t="s" s="220" r="C8050">
        <v>12215</v>
      </c>
      <c t="s" s="220" r="D8050">
        <v>12216</v>
      </c>
      <c s="168" r="E8050">
        <v>41336.334837963</v>
      </c>
      <c s="220" r="F8050"/>
      <c t="s" s="220" r="G8050">
        <v>57</v>
      </c>
      <c s="220" r="H8050">
        <v>25583565</v>
      </c>
      <c t="s" s="220" r="I8050">
        <v>54</v>
      </c>
      <c s="220" r="J8050">
        <v>1069060124</v>
      </c>
      <c t="s" s="220" r="K8050">
        <v>12217</v>
      </c>
      <c t="s" s="17" r="L8050">
        <v>74</v>
      </c>
      <c t="s" s="17" r="M8050">
        <v>1097</v>
      </c>
      <c s="220" r="N8050">
        <v>28</v>
      </c>
      <c s="220" r="O8050">
        <v>13</v>
      </c>
      <c s="220" r="P8050"/>
      <c t="s" s="220" r="Q8050">
        <v>12218</v>
      </c>
      <c t="s" s="17" r="R8050">
        <v>12219</v>
      </c>
    </row>
    <row r="8051">
      <c t="s" s="128" r="A8051">
        <v>12220</v>
      </c>
      <c t="s" s="220" r="B8051">
        <v>1785</v>
      </c>
      <c t="s" s="220" r="C8051">
        <v>12221</v>
      </c>
      <c t="s" s="220" r="D8051">
        <v>12222</v>
      </c>
      <c s="168" r="E8051">
        <v>41336.3312268518</v>
      </c>
      <c s="220" r="F8051"/>
      <c t="s" s="220" r="G8051">
        <v>57</v>
      </c>
      <c s="220" r="H8051"/>
      <c s="220" r="I8051"/>
      <c s="220" r="J8051">
        <v>524653656</v>
      </c>
      <c s="220" r="K8051"/>
      <c t="s" s="17" r="L8051">
        <v>116</v>
      </c>
      <c t="s" s="17" r="M8051">
        <v>1788</v>
      </c>
      <c s="220" r="N8051">
        <v>121</v>
      </c>
      <c s="220" r="O8051">
        <v>181</v>
      </c>
      <c s="220" r="P8051"/>
      <c t="s" s="220" r="Q8051">
        <v>12223</v>
      </c>
      <c t="s" s="17" r="R8051">
        <v>12224</v>
      </c>
    </row>
    <row r="8052">
      <c t="s" s="128" r="A8052">
        <v>12225</v>
      </c>
      <c t="s" s="220" r="B8052">
        <v>12226</v>
      </c>
      <c t="s" s="220" r="C8052">
        <v>12227</v>
      </c>
      <c t="s" s="220" r="D8052">
        <v>12228</v>
      </c>
      <c s="168" r="E8052">
        <v>41336.3304398148</v>
      </c>
      <c s="220" r="F8052"/>
      <c t="s" s="220" r="G8052">
        <v>46</v>
      </c>
      <c s="220" r="H8052"/>
      <c s="220" r="I8052"/>
      <c s="220" r="J8052">
        <v>326440006</v>
      </c>
      <c s="220" r="K8052"/>
      <c t="s" s="17" r="L8052">
        <v>12229</v>
      </c>
      <c t="s" s="17" r="M8052">
        <v>12230</v>
      </c>
      <c s="220" r="N8052">
        <v>93</v>
      </c>
      <c s="220" r="O8052">
        <v>54</v>
      </c>
      <c s="220" r="P8052">
        <v>3600</v>
      </c>
      <c t="s" s="220" r="Q8052">
        <v>12231</v>
      </c>
      <c t="s" s="17" r="R8052">
        <v>12232</v>
      </c>
    </row>
    <row r="8053">
      <c t="s" s="128" r="A8053">
        <v>12233</v>
      </c>
      <c t="s" s="220" r="B8053">
        <v>12234</v>
      </c>
      <c t="s" s="220" r="C8053">
        <v>12235</v>
      </c>
      <c t="s" s="220" r="D8053">
        <v>12236</v>
      </c>
      <c s="168" r="E8053">
        <v>41336.3255555556</v>
      </c>
      <c s="220" r="F8053"/>
      <c t="s" s="220" r="G8053">
        <v>46</v>
      </c>
      <c s="220" r="H8053"/>
      <c s="220" r="I8053"/>
      <c s="220" r="J8053">
        <v>24663880</v>
      </c>
      <c s="220" r="K8053"/>
      <c t="s" s="17" r="L8053">
        <v>1636</v>
      </c>
      <c t="s" s="17" r="M8053">
        <v>12237</v>
      </c>
      <c s="220" r="N8053">
        <v>414</v>
      </c>
      <c s="220" r="O8053">
        <v>108</v>
      </c>
      <c s="220" r="P8053">
        <v>3600</v>
      </c>
      <c t="s" s="220" r="Q8053">
        <v>12238</v>
      </c>
      <c t="s" s="17" r="R8053">
        <v>12239</v>
      </c>
    </row>
    <row r="8054">
      <c t="s" s="128" r="A8054">
        <v>12240</v>
      </c>
      <c t="s" s="220" r="B8054">
        <v>8456</v>
      </c>
      <c t="s" s="220" r="C8054">
        <v>12241</v>
      </c>
      <c t="s" s="220" r="D8054">
        <v>12242</v>
      </c>
      <c s="168" r="E8054">
        <v>41336.3249305556</v>
      </c>
      <c s="220" r="F8054"/>
      <c t="s" s="220" r="G8054">
        <v>57</v>
      </c>
      <c s="220" r="H8054"/>
      <c s="220" r="I8054"/>
      <c s="220" r="J8054">
        <v>164679792</v>
      </c>
      <c s="220" r="K8054"/>
      <c t="s" s="17" r="L8054">
        <v>228</v>
      </c>
      <c t="s" s="17" r="M8054">
        <v>8459</v>
      </c>
      <c s="220" r="N8054">
        <v>637</v>
      </c>
      <c s="220" r="O8054">
        <v>95</v>
      </c>
      <c s="220" r="P8054"/>
      <c t="s" s="220" r="Q8054">
        <v>12243</v>
      </c>
      <c t="s" s="17" r="R8054">
        <v>12244</v>
      </c>
    </row>
    <row r="8055">
      <c t="s" s="128" r="A8055">
        <v>12245</v>
      </c>
      <c t="s" s="220" r="B8055">
        <v>2865</v>
      </c>
      <c t="s" s="220" r="C8055">
        <v>12246</v>
      </c>
      <c t="s" s="220" r="D8055">
        <v>12247</v>
      </c>
      <c s="168" r="E8055">
        <v>41336.323900463</v>
      </c>
      <c s="220" r="F8055"/>
      <c t="s" s="220" r="G8055">
        <v>57</v>
      </c>
      <c s="220" r="H8055">
        <v>24663880</v>
      </c>
      <c t="s" s="220" r="I8055">
        <v>12234</v>
      </c>
      <c s="220" r="J8055">
        <v>15776298</v>
      </c>
      <c t="s" s="220" r="K8055">
        <v>12248</v>
      </c>
      <c t="s" s="17" r="L8055">
        <v>228</v>
      </c>
      <c t="s" s="17" r="M8055">
        <v>2868</v>
      </c>
      <c s="220" r="N8055">
        <v>842</v>
      </c>
      <c s="220" r="O8055">
        <v>1024</v>
      </c>
      <c s="220" r="P8055">
        <v>3600</v>
      </c>
      <c t="s" s="220" r="Q8055">
        <v>12249</v>
      </c>
      <c t="s" s="17" r="R8055">
        <v>12250</v>
      </c>
    </row>
    <row r="8056">
      <c t="s" s="128" r="A8056">
        <v>12251</v>
      </c>
      <c t="s" s="220" r="B8056">
        <v>1568</v>
      </c>
      <c t="s" s="220" r="C8056">
        <v>12252</v>
      </c>
      <c t="s" s="220" r="D8056">
        <v>12253</v>
      </c>
      <c s="168" r="E8056">
        <v>41336.3186226852</v>
      </c>
      <c s="220" r="F8056"/>
      <c t="s" s="220" r="G8056">
        <v>57</v>
      </c>
      <c s="220" r="H8056"/>
      <c s="220" r="I8056"/>
      <c s="220" r="J8056">
        <v>1024589965</v>
      </c>
      <c s="220" r="K8056"/>
      <c t="s" s="17" r="L8056">
        <v>116</v>
      </c>
      <c t="s" s="17" r="M8056">
        <v>1571</v>
      </c>
      <c s="220" r="N8056">
        <v>45</v>
      </c>
      <c s="220" r="O8056">
        <v>65</v>
      </c>
      <c s="220" r="P8056">
        <v>3600</v>
      </c>
      <c t="s" s="220" r="Q8056">
        <v>12254</v>
      </c>
      <c t="s" s="17" r="R8056">
        <v>12255</v>
      </c>
    </row>
    <row r="8057">
      <c t="s" s="128" r="A8057">
        <v>12256</v>
      </c>
      <c t="s" s="220" r="B8057">
        <v>2448</v>
      </c>
      <c t="s" s="220" r="C8057">
        <v>12257</v>
      </c>
      <c t="s" s="220" r="D8057">
        <v>12258</v>
      </c>
      <c s="168" r="E8057">
        <v>41336.3180324074</v>
      </c>
      <c s="220" r="F8057"/>
      <c t="s" s="220" r="G8057">
        <v>57</v>
      </c>
      <c s="220" r="H8057"/>
      <c s="220" r="I8057"/>
      <c s="220" r="J8057">
        <v>26206046</v>
      </c>
      <c s="220" r="K8057"/>
      <c t="s" s="17" r="L8057">
        <v>228</v>
      </c>
      <c t="s" s="17" r="M8057">
        <v>3267</v>
      </c>
      <c s="220" r="N8057">
        <v>1261</v>
      </c>
      <c s="220" r="O8057">
        <v>910</v>
      </c>
      <c s="220" r="P8057">
        <v>3600</v>
      </c>
      <c t="s" s="220" r="Q8057">
        <v>12259</v>
      </c>
      <c t="s" s="17" r="R8057">
        <v>12260</v>
      </c>
    </row>
    <row r="8058">
      <c t="s" s="128" r="A8058">
        <v>12261</v>
      </c>
      <c t="s" s="220" r="B8058">
        <v>1785</v>
      </c>
      <c t="s" s="220" r="C8058">
        <v>12262</v>
      </c>
      <c t="s" s="220" r="D8058">
        <v>12263</v>
      </c>
      <c s="168" r="E8058">
        <v>41336.3159490741</v>
      </c>
      <c s="220" r="F8058"/>
      <c t="s" s="220" r="G8058">
        <v>57</v>
      </c>
      <c s="220" r="H8058"/>
      <c s="220" r="I8058"/>
      <c s="220" r="J8058">
        <v>524653656</v>
      </c>
      <c s="220" r="K8058"/>
      <c t="s" s="17" r="L8058">
        <v>116</v>
      </c>
      <c t="s" s="17" r="M8058">
        <v>1788</v>
      </c>
      <c s="220" r="N8058">
        <v>121</v>
      </c>
      <c s="220" r="O8058">
        <v>181</v>
      </c>
      <c s="220" r="P8058"/>
      <c t="s" s="220" r="Q8058">
        <v>12264</v>
      </c>
      <c t="s" s="17" r="R8058">
        <v>12265</v>
      </c>
    </row>
    <row r="8059">
      <c t="s" s="128" r="A8059">
        <v>12248</v>
      </c>
      <c t="s" s="220" r="B8059">
        <v>12234</v>
      </c>
      <c t="s" s="220" r="C8059">
        <v>12266</v>
      </c>
      <c t="s" s="220" r="D8059">
        <v>12267</v>
      </c>
      <c s="168" r="E8059">
        <v>41336.3143518519</v>
      </c>
      <c s="220" r="F8059"/>
      <c t="s" s="220" r="G8059">
        <v>46</v>
      </c>
      <c s="220" r="H8059"/>
      <c s="220" r="I8059"/>
      <c s="220" r="J8059">
        <v>24663880</v>
      </c>
      <c s="220" r="K8059"/>
      <c t="s" s="17" r="L8059">
        <v>1636</v>
      </c>
      <c t="s" s="17" r="M8059">
        <v>12237</v>
      </c>
      <c s="220" r="N8059">
        <v>414</v>
      </c>
      <c s="220" r="O8059">
        <v>108</v>
      </c>
      <c s="220" r="P8059">
        <v>3600</v>
      </c>
      <c t="s" s="220" r="Q8059">
        <v>12268</v>
      </c>
      <c t="s" s="17" r="R8059">
        <v>12269</v>
      </c>
    </row>
    <row r="8060">
      <c t="s" s="128" r="A8060">
        <v>12270</v>
      </c>
      <c t="s" s="220" r="B8060">
        <v>2865</v>
      </c>
      <c t="s" s="220" r="C8060">
        <v>12271</v>
      </c>
      <c t="s" s="220" r="D8060">
        <v>12272</v>
      </c>
      <c s="168" r="E8060">
        <v>41336.3117592593</v>
      </c>
      <c s="220" r="F8060"/>
      <c t="s" s="220" r="G8060">
        <v>57</v>
      </c>
      <c s="220" r="H8060"/>
      <c s="220" r="I8060"/>
      <c s="220" r="J8060">
        <v>15776298</v>
      </c>
      <c s="220" r="K8060"/>
      <c t="s" s="17" r="L8060">
        <v>228</v>
      </c>
      <c t="s" s="17" r="M8060">
        <v>2868</v>
      </c>
      <c s="220" r="N8060">
        <v>842</v>
      </c>
      <c s="220" r="O8060">
        <v>1024</v>
      </c>
      <c s="220" r="P8060">
        <v>3600</v>
      </c>
      <c t="s" s="220" r="Q8060">
        <v>12273</v>
      </c>
      <c t="s" s="17" r="R8060">
        <v>12274</v>
      </c>
    </row>
    <row r="8061">
      <c t="s" s="128" r="A8061">
        <v>12275</v>
      </c>
      <c t="s" s="220" r="B8061">
        <v>1785</v>
      </c>
      <c t="s" s="220" r="C8061">
        <v>12276</v>
      </c>
      <c t="s" s="220" r="D8061">
        <v>12277</v>
      </c>
      <c s="168" r="E8061">
        <v>41336.3098958333</v>
      </c>
      <c s="220" r="F8061"/>
      <c t="s" s="220" r="G8061">
        <v>57</v>
      </c>
      <c s="220" r="H8061"/>
      <c s="220" r="I8061"/>
      <c s="220" r="J8061">
        <v>524653656</v>
      </c>
      <c s="220" r="K8061"/>
      <c t="s" s="17" r="L8061">
        <v>116</v>
      </c>
      <c t="s" s="17" r="M8061">
        <v>1788</v>
      </c>
      <c s="220" r="N8061">
        <v>121</v>
      </c>
      <c s="220" r="O8061">
        <v>181</v>
      </c>
      <c s="220" r="P8061"/>
      <c t="s" s="220" r="Q8061">
        <v>12278</v>
      </c>
      <c t="s" s="17" r="R8061">
        <v>12279</v>
      </c>
    </row>
    <row r="8062">
      <c t="s" s="128" r="A8062">
        <v>12280</v>
      </c>
      <c t="s" s="220" r="B8062">
        <v>12281</v>
      </c>
      <c t="s" s="220" r="C8062">
        <v>12282</v>
      </c>
      <c t="s" s="220" r="D8062">
        <v>12283</v>
      </c>
      <c s="168" r="E8062">
        <v>41336.2937268518</v>
      </c>
      <c s="220" r="F8062"/>
      <c t="s" s="220" r="G8062">
        <v>57</v>
      </c>
      <c s="220" r="H8062"/>
      <c s="220" r="I8062"/>
      <c s="220" r="J8062">
        <v>393981409</v>
      </c>
      <c s="220" r="K8062"/>
      <c t="s" s="17" r="L8062">
        <v>116</v>
      </c>
      <c t="s" s="17" r="M8062">
        <v>12284</v>
      </c>
      <c s="220" r="N8062">
        <v>68</v>
      </c>
      <c s="220" r="O8062">
        <v>159</v>
      </c>
      <c s="220" r="P8062"/>
      <c t="s" s="220" r="Q8062">
        <v>12285</v>
      </c>
      <c t="s" s="17" r="R8062">
        <v>12286</v>
      </c>
    </row>
    <row r="8063">
      <c t="s" s="128" r="A8063">
        <v>12287</v>
      </c>
      <c t="s" s="220" r="B8063">
        <v>1870</v>
      </c>
      <c t="s" s="220" r="C8063">
        <v>12288</v>
      </c>
      <c t="s" s="220" r="D8063">
        <v>12289</v>
      </c>
      <c s="168" r="E8063">
        <v>41336.2903009259</v>
      </c>
      <c s="220" r="F8063"/>
      <c t="s" s="220" r="G8063">
        <v>57</v>
      </c>
      <c s="220" r="H8063"/>
      <c s="220" r="I8063"/>
      <c s="220" r="J8063">
        <v>128512536</v>
      </c>
      <c s="220" r="K8063"/>
      <c t="s" s="17" r="L8063">
        <v>74</v>
      </c>
      <c t="s" s="17" r="M8063">
        <v>1874</v>
      </c>
      <c s="220" r="N8063">
        <v>750</v>
      </c>
      <c s="220" r="O8063">
        <v>1548</v>
      </c>
      <c s="220" r="P8063"/>
      <c t="s" s="220" r="Q8063">
        <v>12290</v>
      </c>
      <c t="s" s="17" r="R8063">
        <v>6161</v>
      </c>
    </row>
    <row r="8064">
      <c t="s" s="128" r="A8064">
        <v>12291</v>
      </c>
      <c t="s" s="220" r="B8064">
        <v>47</v>
      </c>
      <c t="s" s="220" r="C8064">
        <v>12292</v>
      </c>
      <c t="s" s="220" r="D8064">
        <v>12293</v>
      </c>
      <c s="168" r="E8064">
        <v>41336.2902430556</v>
      </c>
      <c s="220" r="F8064"/>
      <c t="s" s="220" r="G8064">
        <v>57</v>
      </c>
      <c s="220" r="H8064"/>
      <c s="220" r="I8064"/>
      <c s="220" r="J8064">
        <v>1409501</v>
      </c>
      <c s="220" r="K8064"/>
      <c t="s" s="17" r="L8064">
        <v>228</v>
      </c>
      <c t="s" s="17" r="M8064">
        <v>128</v>
      </c>
      <c s="220" r="N8064">
        <v>6150</v>
      </c>
      <c s="220" r="O8064">
        <v>676</v>
      </c>
      <c s="220" r="P8064">
        <v>3600</v>
      </c>
      <c t="s" s="220" r="Q8064">
        <v>12294</v>
      </c>
      <c t="s" s="17" r="R8064">
        <v>5118</v>
      </c>
    </row>
    <row r="8065">
      <c t="s" s="128" r="A8065">
        <v>12295</v>
      </c>
      <c t="s" s="220" r="B8065">
        <v>12296</v>
      </c>
      <c t="s" s="220" r="C8065">
        <v>12297</v>
      </c>
      <c t="s" s="220" r="D8065">
        <v>12298</v>
      </c>
      <c s="168" r="E8065">
        <v>41336.2894560185</v>
      </c>
      <c s="220" r="F8065"/>
      <c t="s" s="220" r="G8065">
        <v>57</v>
      </c>
      <c s="220" r="H8065"/>
      <c s="220" r="I8065"/>
      <c s="220" r="J8065">
        <v>47882761</v>
      </c>
      <c s="220" r="K8065"/>
      <c t="s" s="17" r="L8065">
        <v>74</v>
      </c>
      <c t="s" s="17" r="M8065">
        <v>12299</v>
      </c>
      <c s="220" r="N8065">
        <v>114</v>
      </c>
      <c s="220" r="O8065">
        <v>86</v>
      </c>
      <c s="220" r="P8065">
        <v>3600</v>
      </c>
      <c t="s" s="220" r="Q8065">
        <v>12300</v>
      </c>
      <c t="s" s="17" r="R8065">
        <v>12301</v>
      </c>
    </row>
    <row r="8066">
      <c t="s" s="128" r="A8066">
        <v>12302</v>
      </c>
      <c t="s" s="220" r="B8066">
        <v>292</v>
      </c>
      <c t="s" s="220" r="C8066">
        <v>12303</v>
      </c>
      <c t="s" s="220" r="D8066">
        <v>12304</v>
      </c>
      <c s="168" r="E8066">
        <v>41336.284849537</v>
      </c>
      <c s="220" r="F8066"/>
      <c t="s" s="220" r="G8066">
        <v>57</v>
      </c>
      <c s="220" r="H8066"/>
      <c s="220" r="I8066"/>
      <c s="220" r="J8066">
        <v>67136835</v>
      </c>
      <c s="220" r="K8066"/>
      <c t="s" s="17" r="L8066">
        <v>295</v>
      </c>
      <c t="s" s="17" r="M8066">
        <v>296</v>
      </c>
      <c s="220" r="N8066">
        <v>1157</v>
      </c>
      <c s="220" r="O8066">
        <v>2001</v>
      </c>
      <c s="220" r="P8066">
        <v>3600</v>
      </c>
      <c t="s" s="220" r="Q8066">
        <v>12305</v>
      </c>
      <c t="s" s="17" r="R8066">
        <v>12306</v>
      </c>
    </row>
    <row r="8067">
      <c t="s" s="128" r="A8067">
        <v>12307</v>
      </c>
      <c t="s" s="220" r="B8067">
        <v>11369</v>
      </c>
      <c t="s" s="220" r="C8067">
        <v>12308</v>
      </c>
      <c t="s" s="220" r="D8067">
        <v>12309</v>
      </c>
      <c s="168" r="E8067">
        <v>41336.2835069444</v>
      </c>
      <c s="220" r="F8067"/>
      <c t="s" s="220" r="G8067">
        <v>57</v>
      </c>
      <c s="220" r="H8067"/>
      <c s="220" r="I8067"/>
      <c s="220" r="J8067">
        <v>219740753</v>
      </c>
      <c s="220" r="K8067"/>
      <c t="s" s="17" r="L8067">
        <v>49</v>
      </c>
      <c t="s" s="17" r="M8067">
        <v>11372</v>
      </c>
      <c s="220" r="N8067">
        <v>122</v>
      </c>
      <c s="220" r="O8067">
        <v>342</v>
      </c>
      <c s="220" r="P8067"/>
      <c t="s" s="220" r="Q8067">
        <v>12310</v>
      </c>
      <c t="s" s="17" r="R8067">
        <v>12311</v>
      </c>
    </row>
    <row r="8068">
      <c t="s" s="128" r="A8068">
        <v>12312</v>
      </c>
      <c t="s" s="220" r="B8068">
        <v>2865</v>
      </c>
      <c t="s" s="220" r="C8068">
        <v>12313</v>
      </c>
      <c t="s" s="220" r="D8068">
        <v>12314</v>
      </c>
      <c s="168" r="E8068">
        <v>41336.2829282407</v>
      </c>
      <c s="220" r="F8068"/>
      <c t="s" s="220" r="G8068">
        <v>57</v>
      </c>
      <c s="220" r="H8068"/>
      <c s="220" r="I8068"/>
      <c s="220" r="J8068">
        <v>15776298</v>
      </c>
      <c s="220" r="K8068"/>
      <c t="s" s="17" r="L8068">
        <v>228</v>
      </c>
      <c t="s" s="17" r="M8068">
        <v>2868</v>
      </c>
      <c s="220" r="N8068">
        <v>842</v>
      </c>
      <c s="220" r="O8068">
        <v>1024</v>
      </c>
      <c s="220" r="P8068">
        <v>3600</v>
      </c>
      <c t="s" s="220" r="Q8068">
        <v>12315</v>
      </c>
      <c t="s" s="17" r="R8068">
        <v>12316</v>
      </c>
    </row>
    <row r="8069">
      <c t="s" s="128" r="A8069">
        <v>12317</v>
      </c>
      <c t="s" s="220" r="B8069">
        <v>2865</v>
      </c>
      <c t="s" s="220" r="C8069">
        <v>12318</v>
      </c>
      <c t="s" s="220" r="D8069">
        <v>12319</v>
      </c>
      <c s="168" r="E8069">
        <v>41336.2822106482</v>
      </c>
      <c s="220" r="F8069"/>
      <c t="s" s="220" r="G8069">
        <v>57</v>
      </c>
      <c s="220" r="H8069"/>
      <c s="220" r="I8069"/>
      <c s="220" r="J8069">
        <v>15776298</v>
      </c>
      <c s="220" r="K8069"/>
      <c t="s" s="17" r="L8069">
        <v>228</v>
      </c>
      <c t="s" s="17" r="M8069">
        <v>2868</v>
      </c>
      <c s="220" r="N8069">
        <v>842</v>
      </c>
      <c s="220" r="O8069">
        <v>1024</v>
      </c>
      <c s="220" r="P8069">
        <v>3600</v>
      </c>
      <c t="s" s="220" r="Q8069">
        <v>12320</v>
      </c>
      <c t="s" s="17" r="R8069">
        <v>12321</v>
      </c>
    </row>
    <row r="8070">
      <c t="s" s="128" r="A8070">
        <v>12322</v>
      </c>
      <c t="s" s="220" r="B8070">
        <v>217</v>
      </c>
      <c t="s" s="220" r="C8070">
        <v>12323</v>
      </c>
      <c t="s" s="220" r="D8070">
        <v>12324</v>
      </c>
      <c s="168" r="E8070">
        <v>41336.2749305556</v>
      </c>
      <c s="220" r="F8070"/>
      <c t="s" s="220" r="G8070">
        <v>57</v>
      </c>
      <c s="220" r="H8070">
        <v>43342755</v>
      </c>
      <c t="s" s="220" r="I8070">
        <v>12325</v>
      </c>
      <c s="220" r="J8070">
        <v>261867800</v>
      </c>
      <c t="s" s="220" r="K8070">
        <v>12326</v>
      </c>
      <c t="s" s="17" r="L8070">
        <v>228</v>
      </c>
      <c t="s" s="17" r="M8070">
        <v>221</v>
      </c>
      <c s="220" r="N8070">
        <v>254</v>
      </c>
      <c s="220" r="O8070">
        <v>325</v>
      </c>
      <c s="220" r="P8070">
        <v>3600</v>
      </c>
      <c t="s" s="220" r="Q8070">
        <v>12327</v>
      </c>
      <c t="s" s="17" r="R8070">
        <v>12328</v>
      </c>
    </row>
    <row r="8071">
      <c t="s" s="128" r="A8071">
        <v>12329</v>
      </c>
      <c t="s" s="220" r="B8071">
        <v>2786</v>
      </c>
      <c t="s" s="220" r="C8071">
        <v>12330</v>
      </c>
      <c t="s" s="220" r="D8071">
        <v>12331</v>
      </c>
      <c s="168" r="E8071">
        <v>41336.2664699074</v>
      </c>
      <c s="220" r="F8071"/>
      <c t="s" s="220" r="G8071">
        <v>57</v>
      </c>
      <c s="220" r="H8071"/>
      <c s="220" r="I8071"/>
      <c s="220" r="J8071">
        <v>1055455069</v>
      </c>
      <c s="220" r="K8071"/>
      <c t="s" s="17" r="L8071">
        <v>12332</v>
      </c>
      <c t="s" s="17" r="M8071">
        <v>2789</v>
      </c>
      <c s="220" r="N8071">
        <v>74</v>
      </c>
      <c s="220" r="O8071">
        <v>115</v>
      </c>
      <c s="220" r="P8071">
        <v>-36000</v>
      </c>
      <c t="s" s="220" r="Q8071">
        <v>12333</v>
      </c>
      <c t="s" s="17" r="R8071">
        <v>12334</v>
      </c>
    </row>
    <row r="8072">
      <c t="s" s="128" r="A8072">
        <v>12335</v>
      </c>
      <c t="s" s="220" r="B8072">
        <v>2786</v>
      </c>
      <c t="s" s="220" r="C8072">
        <v>12336</v>
      </c>
      <c t="s" s="220" r="D8072">
        <v>12337</v>
      </c>
      <c s="168" r="E8072">
        <v>41336.2611458333</v>
      </c>
      <c s="220" r="F8072"/>
      <c t="s" s="220" r="G8072">
        <v>57</v>
      </c>
      <c s="220" r="H8072">
        <v>32906800</v>
      </c>
      <c t="s" s="220" r="I8072">
        <v>8892</v>
      </c>
      <c s="220" r="J8072">
        <v>1055455069</v>
      </c>
      <c t="s" s="220" r="K8072">
        <v>12338</v>
      </c>
      <c t="s" s="17" r="L8072">
        <v>116</v>
      </c>
      <c t="s" s="17" r="M8072">
        <v>2789</v>
      </c>
      <c s="220" r="N8072">
        <v>74</v>
      </c>
      <c s="220" r="O8072">
        <v>115</v>
      </c>
      <c s="220" r="P8072">
        <v>-36000</v>
      </c>
      <c t="s" s="220" r="Q8072">
        <v>12339</v>
      </c>
      <c t="s" s="17" r="R8072">
        <v>12340</v>
      </c>
    </row>
    <row r="8073">
      <c t="s" s="128" r="A8073">
        <v>12341</v>
      </c>
      <c t="s" s="220" r="B8073">
        <v>1785</v>
      </c>
      <c t="s" s="220" r="C8073">
        <v>12342</v>
      </c>
      <c t="s" s="220" r="D8073">
        <v>12343</v>
      </c>
      <c s="168" r="E8073">
        <v>41336.2486458333</v>
      </c>
      <c s="220" r="F8073"/>
      <c t="s" s="220" r="G8073">
        <v>57</v>
      </c>
      <c s="220" r="H8073"/>
      <c s="220" r="I8073"/>
      <c s="220" r="J8073">
        <v>524653656</v>
      </c>
      <c s="220" r="K8073"/>
      <c t="s" s="17" r="L8073">
        <v>12344</v>
      </c>
      <c t="s" s="17" r="M8073">
        <v>1788</v>
      </c>
      <c s="220" r="N8073">
        <v>121</v>
      </c>
      <c s="220" r="O8073">
        <v>181</v>
      </c>
      <c s="220" r="P8073"/>
      <c t="s" s="220" r="Q8073">
        <v>12345</v>
      </c>
      <c t="s" s="17" r="R8073">
        <v>12346</v>
      </c>
    </row>
    <row r="8074">
      <c t="s" s="128" r="A8074">
        <v>12347</v>
      </c>
      <c t="s" s="220" r="B8074">
        <v>217</v>
      </c>
      <c t="s" s="220" r="C8074">
        <v>12348</v>
      </c>
      <c t="s" s="220" r="D8074">
        <v>12349</v>
      </c>
      <c s="168" r="E8074">
        <v>41336.2476967593</v>
      </c>
      <c s="220" r="F8074"/>
      <c t="s" s="220" r="G8074">
        <v>57</v>
      </c>
      <c s="220" r="H8074">
        <v>15776298</v>
      </c>
      <c t="s" s="220" r="I8074">
        <v>2865</v>
      </c>
      <c s="220" r="J8074">
        <v>261867800</v>
      </c>
      <c t="s" s="220" r="K8074">
        <v>12350</v>
      </c>
      <c t="s" s="17" r="L8074">
        <v>228</v>
      </c>
      <c t="s" s="17" r="M8074">
        <v>221</v>
      </c>
      <c s="220" r="N8074">
        <v>254</v>
      </c>
      <c s="220" r="O8074">
        <v>325</v>
      </c>
      <c s="220" r="P8074">
        <v>3600</v>
      </c>
      <c t="s" s="220" r="Q8074">
        <v>12351</v>
      </c>
      <c t="s" s="17" r="R8074">
        <v>12352</v>
      </c>
    </row>
    <row r="8075">
      <c t="s" s="128" r="A8075">
        <v>12353</v>
      </c>
      <c t="s" s="220" r="B8075">
        <v>217</v>
      </c>
      <c t="s" s="220" r="C8075">
        <v>12354</v>
      </c>
      <c t="s" s="220" r="D8075">
        <v>12355</v>
      </c>
      <c s="168" r="E8075">
        <v>41336.2472569444</v>
      </c>
      <c s="220" r="F8075"/>
      <c t="s" s="220" r="G8075">
        <v>57</v>
      </c>
      <c s="220" r="H8075"/>
      <c s="220" r="I8075"/>
      <c s="220" r="J8075">
        <v>261867800</v>
      </c>
      <c s="220" r="K8075"/>
      <c t="s" s="17" r="L8075">
        <v>228</v>
      </c>
      <c t="s" s="17" r="M8075">
        <v>221</v>
      </c>
      <c s="220" r="N8075">
        <v>254</v>
      </c>
      <c s="220" r="O8075">
        <v>325</v>
      </c>
      <c s="220" r="P8075">
        <v>3600</v>
      </c>
      <c t="s" s="220" r="Q8075">
        <v>12356</v>
      </c>
      <c t="s" s="17" r="R8075">
        <v>12357</v>
      </c>
    </row>
    <row r="8076">
      <c t="s" s="128" r="A8076">
        <v>12358</v>
      </c>
      <c t="s" s="220" r="B8076">
        <v>1870</v>
      </c>
      <c t="s" s="220" r="C8076">
        <v>12359</v>
      </c>
      <c t="s" s="220" r="D8076">
        <v>12360</v>
      </c>
      <c s="168" r="E8076">
        <v>41336.2467592593</v>
      </c>
      <c s="220" r="F8076"/>
      <c t="s" s="220" r="G8076">
        <v>57</v>
      </c>
      <c s="220" r="H8076"/>
      <c s="220" r="I8076"/>
      <c s="220" r="J8076">
        <v>128512536</v>
      </c>
      <c s="220" r="K8076"/>
      <c t="s" s="17" r="L8076">
        <v>74</v>
      </c>
      <c t="s" s="17" r="M8076">
        <v>1874</v>
      </c>
      <c s="220" r="N8076">
        <v>750</v>
      </c>
      <c s="220" r="O8076">
        <v>1548</v>
      </c>
      <c s="220" r="P8076"/>
      <c t="s" s="220" r="Q8076">
        <v>12361</v>
      </c>
      <c t="s" s="17" r="R8076">
        <v>12362</v>
      </c>
    </row>
    <row r="8077">
      <c t="s" s="128" r="A8077">
        <v>12350</v>
      </c>
      <c t="s" s="220" r="B8077">
        <v>2865</v>
      </c>
      <c t="s" s="220" r="C8077">
        <v>12363</v>
      </c>
      <c t="s" s="220" r="D8077">
        <v>12364</v>
      </c>
      <c s="168" r="E8077">
        <v>41336.2406481481</v>
      </c>
      <c s="220" r="F8077"/>
      <c t="s" s="220" r="G8077">
        <v>57</v>
      </c>
      <c s="220" r="H8077"/>
      <c s="220" r="I8077"/>
      <c s="220" r="J8077">
        <v>15776298</v>
      </c>
      <c s="220" r="K8077"/>
      <c t="s" s="17" r="L8077">
        <v>228</v>
      </c>
      <c t="s" s="17" r="M8077">
        <v>2868</v>
      </c>
      <c s="220" r="N8077">
        <v>842</v>
      </c>
      <c s="220" r="O8077">
        <v>1024</v>
      </c>
      <c s="220" r="P8077">
        <v>3600</v>
      </c>
      <c t="s" s="220" r="Q8077">
        <v>12365</v>
      </c>
      <c t="s" s="17" r="R8077">
        <v>12366</v>
      </c>
    </row>
    <row r="8078">
      <c t="s" s="128" r="A8078">
        <v>12367</v>
      </c>
      <c t="s" s="220" r="B8078">
        <v>2865</v>
      </c>
      <c t="s" s="220" r="C8078">
        <v>12368</v>
      </c>
      <c t="s" s="220" r="D8078">
        <v>12369</v>
      </c>
      <c s="168" r="E8078">
        <v>41336.2329166667</v>
      </c>
      <c s="220" r="F8078"/>
      <c t="s" s="220" r="G8078">
        <v>57</v>
      </c>
      <c s="220" r="H8078">
        <v>18292054</v>
      </c>
      <c t="s" s="220" r="I8078">
        <v>12370</v>
      </c>
      <c s="220" r="J8078">
        <v>15776298</v>
      </c>
      <c t="s" s="220" r="K8078">
        <v>12371</v>
      </c>
      <c t="s" s="17" r="L8078">
        <v>228</v>
      </c>
      <c t="s" s="17" r="M8078">
        <v>2868</v>
      </c>
      <c s="220" r="N8078">
        <v>842</v>
      </c>
      <c s="220" r="O8078">
        <v>1024</v>
      </c>
      <c s="220" r="P8078">
        <v>3600</v>
      </c>
      <c t="s" s="220" r="Q8078">
        <v>12372</v>
      </c>
      <c t="s" s="17" r="R8078">
        <v>12373</v>
      </c>
    </row>
    <row r="8079">
      <c t="s" s="128" r="A8079">
        <v>12374</v>
      </c>
      <c t="s" s="220" r="B8079">
        <v>12375</v>
      </c>
      <c t="s" s="220" r="C8079">
        <v>12376</v>
      </c>
      <c t="s" s="220" r="D8079">
        <v>12377</v>
      </c>
      <c s="168" r="E8079">
        <v>41336.2323032407</v>
      </c>
      <c s="220" r="F8079"/>
      <c t="s" s="220" r="G8079">
        <v>57</v>
      </c>
      <c s="220" r="H8079"/>
      <c s="220" r="I8079"/>
      <c s="220" r="J8079">
        <v>10355202</v>
      </c>
      <c s="220" r="K8079"/>
      <c t="s" s="17" r="L8079">
        <v>116</v>
      </c>
      <c t="s" s="17" r="M8079">
        <v>12378</v>
      </c>
      <c s="220" r="N8079">
        <v>372</v>
      </c>
      <c s="220" r="O8079">
        <v>1939</v>
      </c>
      <c s="220" r="P8079">
        <v>3600</v>
      </c>
      <c t="s" s="220" r="Q8079">
        <v>12379</v>
      </c>
      <c t="s" s="17" r="R8079">
        <v>12380</v>
      </c>
    </row>
    <row r="8080">
      <c t="s" s="128" r="A8080">
        <v>12381</v>
      </c>
      <c t="s" s="220" r="B8080">
        <v>2865</v>
      </c>
      <c t="s" s="220" r="C8080">
        <v>12382</v>
      </c>
      <c t="s" s="220" r="D8080">
        <v>12383</v>
      </c>
      <c s="168" r="E8080">
        <v>41336.2318865741</v>
      </c>
      <c s="220" r="F8080"/>
      <c t="s" s="220" r="G8080">
        <v>57</v>
      </c>
      <c s="220" r="H8080"/>
      <c s="220" r="I8080"/>
      <c s="220" r="J8080">
        <v>15776298</v>
      </c>
      <c s="220" r="K8080"/>
      <c t="s" s="17" r="L8080">
        <v>184</v>
      </c>
      <c t="s" s="17" r="M8080">
        <v>2868</v>
      </c>
      <c s="220" r="N8080">
        <v>842</v>
      </c>
      <c s="220" r="O8080">
        <v>1024</v>
      </c>
      <c s="220" r="P8080">
        <v>3600</v>
      </c>
      <c t="s" s="220" r="Q8080">
        <v>12384</v>
      </c>
      <c t="s" s="17" r="R8080">
        <v>12385</v>
      </c>
    </row>
    <row r="8081">
      <c t="s" s="128" r="A8081">
        <v>12386</v>
      </c>
      <c t="s" s="220" r="B8081">
        <v>1785</v>
      </c>
      <c t="s" s="220" r="C8081">
        <v>12387</v>
      </c>
      <c t="s" s="220" r="D8081">
        <v>12388</v>
      </c>
      <c s="168" r="E8081">
        <v>41336.2298726852</v>
      </c>
      <c s="220" r="F8081"/>
      <c t="s" s="220" r="G8081">
        <v>57</v>
      </c>
      <c s="220" r="H8081"/>
      <c s="220" r="I8081"/>
      <c s="220" r="J8081">
        <v>524653656</v>
      </c>
      <c s="220" r="K8081"/>
      <c t="s" s="17" r="L8081">
        <v>116</v>
      </c>
      <c t="s" s="17" r="M8081">
        <v>1788</v>
      </c>
      <c s="220" r="N8081">
        <v>121</v>
      </c>
      <c s="220" r="O8081">
        <v>181</v>
      </c>
      <c s="220" r="P8081"/>
      <c t="s" s="220" r="Q8081">
        <v>12389</v>
      </c>
      <c t="s" s="17" r="R8081">
        <v>12390</v>
      </c>
    </row>
    <row r="8082">
      <c t="s" s="128" r="A8082">
        <v>12391</v>
      </c>
      <c t="s" s="220" r="B8082">
        <v>2432</v>
      </c>
      <c t="s" s="220" r="C8082">
        <v>12392</v>
      </c>
      <c t="s" s="220" r="D8082">
        <v>12393</v>
      </c>
      <c s="168" r="E8082">
        <v>41336.2238310185</v>
      </c>
      <c s="220" r="F8082"/>
      <c t="s" s="220" r="G8082">
        <v>57</v>
      </c>
      <c s="220" r="H8082"/>
      <c s="220" r="I8082"/>
      <c s="220" r="J8082">
        <v>370289282</v>
      </c>
      <c s="220" r="K8082"/>
      <c t="s" s="17" r="L8082">
        <v>116</v>
      </c>
      <c t="s" s="17" r="M8082">
        <v>2435</v>
      </c>
      <c s="220" r="N8082">
        <v>42</v>
      </c>
      <c s="220" r="O8082">
        <v>64</v>
      </c>
      <c s="220" r="P8082">
        <v>3600</v>
      </c>
      <c t="s" s="220" r="Q8082">
        <v>12394</v>
      </c>
      <c t="s" s="17" r="R8082">
        <v>12395</v>
      </c>
    </row>
    <row r="8083">
      <c t="s" s="128" r="A8083">
        <v>12338</v>
      </c>
      <c t="s" s="220" r="B8083">
        <v>8892</v>
      </c>
      <c t="s" s="220" r="C8083">
        <v>12396</v>
      </c>
      <c t="s" s="220" r="D8083">
        <v>12397</v>
      </c>
      <c s="168" r="E8083">
        <v>41336.2199652778</v>
      </c>
      <c s="220" r="F8083"/>
      <c t="s" s="220" r="G8083">
        <v>57</v>
      </c>
      <c s="220" r="H8083"/>
      <c s="220" r="I8083"/>
      <c s="220" r="J8083">
        <v>32906800</v>
      </c>
      <c s="220" r="K8083"/>
      <c t="s" s="17" r="L8083">
        <v>1030</v>
      </c>
      <c t="s" s="17" r="M8083">
        <v>8895</v>
      </c>
      <c s="220" r="N8083">
        <v>660</v>
      </c>
      <c s="220" r="O8083">
        <v>656</v>
      </c>
      <c s="220" r="P8083">
        <v>3600</v>
      </c>
      <c t="s" s="220" r="Q8083">
        <v>12398</v>
      </c>
      <c t="s" s="17" r="R8083">
        <v>12399</v>
      </c>
    </row>
    <row r="8084">
      <c t="s" s="128" r="A8084">
        <v>12400</v>
      </c>
      <c t="s" s="220" r="B8084">
        <v>2865</v>
      </c>
      <c t="s" s="220" r="C8084">
        <v>12401</v>
      </c>
      <c t="s" s="220" r="D8084">
        <v>12402</v>
      </c>
      <c s="168" r="E8084">
        <v>41336.2003587963</v>
      </c>
      <c s="220" r="F8084"/>
      <c t="s" s="220" r="G8084">
        <v>57</v>
      </c>
      <c s="220" r="H8084"/>
      <c s="220" r="I8084"/>
      <c s="220" r="J8084">
        <v>15776298</v>
      </c>
      <c s="220" r="K8084"/>
      <c t="s" s="17" r="L8084">
        <v>228</v>
      </c>
      <c t="s" s="17" r="M8084">
        <v>2868</v>
      </c>
      <c s="220" r="N8084">
        <v>842</v>
      </c>
      <c s="220" r="O8084">
        <v>1024</v>
      </c>
      <c s="220" r="P8084">
        <v>3600</v>
      </c>
      <c t="s" s="220" r="Q8084">
        <v>12403</v>
      </c>
      <c t="s" s="17" r="R8084">
        <v>12404</v>
      </c>
    </row>
    <row r="8085">
      <c t="s" s="128" r="A8085">
        <v>12405</v>
      </c>
      <c t="s" s="220" r="B8085">
        <v>9517</v>
      </c>
      <c t="s" s="220" r="C8085">
        <v>12406</v>
      </c>
      <c t="s" s="220" r="D8085">
        <v>12407</v>
      </c>
      <c s="168" r="E8085">
        <v>41336.0737268518</v>
      </c>
      <c s="220" r="F8085"/>
      <c t="s" s="220" r="G8085">
        <v>57</v>
      </c>
      <c s="220" r="H8085"/>
      <c s="220" r="I8085"/>
      <c s="220" r="J8085">
        <v>1033431866</v>
      </c>
      <c s="220" r="K8085"/>
      <c t="s" s="17" r="L8085">
        <v>74</v>
      </c>
      <c t="s" s="17" r="M8085">
        <v>9520</v>
      </c>
      <c s="220" r="N8085">
        <v>50</v>
      </c>
      <c s="220" r="O8085">
        <v>68</v>
      </c>
      <c s="220" r="P8085"/>
      <c t="s" s="220" r="Q8085">
        <v>12408</v>
      </c>
      <c t="s" s="17" r="R8085">
        <v>12409</v>
      </c>
    </row>
    <row r="8086">
      <c t="s" s="128" r="A8086">
        <v>12410</v>
      </c>
      <c t="s" s="220" r="B8086">
        <v>279</v>
      </c>
      <c t="s" s="220" r="C8086">
        <v>12411</v>
      </c>
      <c t="s" s="220" r="D8086">
        <v>12412</v>
      </c>
      <c s="168" r="E8086">
        <v>41336.0457638889</v>
      </c>
      <c s="220" r="F8086"/>
      <c t="s" s="220" r="G8086">
        <v>57</v>
      </c>
      <c s="220" r="H8086"/>
      <c s="220" r="I8086"/>
      <c s="220" r="J8086">
        <v>23097802</v>
      </c>
      <c s="220" r="K8086"/>
      <c t="s" s="17" r="L8086">
        <v>605</v>
      </c>
      <c t="s" s="17" r="M8086">
        <v>283</v>
      </c>
      <c s="220" r="N8086">
        <v>212</v>
      </c>
      <c s="220" r="O8086">
        <v>202</v>
      </c>
      <c s="220" r="P8086">
        <v>3600</v>
      </c>
      <c t="s" s="220" r="Q8086">
        <v>12413</v>
      </c>
      <c t="s" s="17" r="R8086">
        <v>12414</v>
      </c>
    </row>
    <row r="8087">
      <c t="s" s="128" r="A8087">
        <v>12415</v>
      </c>
      <c t="s" s="220" r="B8087">
        <v>1646</v>
      </c>
      <c t="s" s="220" r="C8087">
        <v>12416</v>
      </c>
      <c t="s" s="220" r="D8087">
        <v>12417</v>
      </c>
      <c s="168" r="E8087">
        <v>41336.0166898148</v>
      </c>
      <c s="220" r="F8087"/>
      <c t="s" s="220" r="G8087">
        <v>46</v>
      </c>
      <c s="220" r="H8087"/>
      <c s="220" r="I8087"/>
      <c s="220" r="J8087">
        <v>263647843</v>
      </c>
      <c s="220" r="K8087"/>
      <c t="s" s="17" r="L8087">
        <v>116</v>
      </c>
      <c t="s" s="17" r="M8087">
        <v>1649</v>
      </c>
      <c s="220" r="N8087">
        <v>356</v>
      </c>
      <c s="220" r="O8087">
        <v>680</v>
      </c>
      <c s="220" r="P8087">
        <v>3600</v>
      </c>
      <c t="s" s="220" r="Q8087">
        <v>12418</v>
      </c>
      <c t="s" s="17" r="R8087">
        <v>12419</v>
      </c>
    </row>
    <row r="8088">
      <c t="s" s="128" r="A8088">
        <v>12420</v>
      </c>
      <c t="s" s="220" r="B8088">
        <v>408</v>
      </c>
      <c t="s" s="220" r="C8088">
        <v>12421</v>
      </c>
      <c t="s" s="220" r="D8088">
        <v>12422</v>
      </c>
      <c s="168" r="E8088">
        <v>41335.9898263889</v>
      </c>
      <c s="220" r="F8088"/>
      <c t="s" s="220" r="G8088">
        <v>57</v>
      </c>
      <c s="220" r="H8088"/>
      <c s="220" r="I8088"/>
      <c s="220" r="J8088">
        <v>27516037</v>
      </c>
      <c s="220" r="K8088"/>
      <c t="s" s="17" r="L8088">
        <v>228</v>
      </c>
      <c t="s" s="17" r="M8088">
        <v>411</v>
      </c>
      <c s="220" r="N8088">
        <v>255</v>
      </c>
      <c s="220" r="O8088">
        <v>356</v>
      </c>
      <c s="220" r="P8088">
        <v>3600</v>
      </c>
      <c t="s" s="220" r="Q8088">
        <v>12423</v>
      </c>
      <c t="s" s="17" r="R8088">
        <v>12424</v>
      </c>
    </row>
    <row r="8089">
      <c t="s" s="128" r="A8089">
        <v>12425</v>
      </c>
      <c t="s" s="220" r="B8089">
        <v>11534</v>
      </c>
      <c t="s" s="220" r="C8089">
        <v>12426</v>
      </c>
      <c t="s" s="220" r="D8089">
        <v>12427</v>
      </c>
      <c s="168" r="E8089">
        <v>41335.9825347222</v>
      </c>
      <c s="220" r="F8089"/>
      <c t="s" s="220" r="G8089">
        <v>57</v>
      </c>
      <c s="220" r="H8089"/>
      <c s="220" r="I8089"/>
      <c s="220" r="J8089">
        <v>66308766</v>
      </c>
      <c s="220" r="K8089"/>
      <c t="s" s="17" r="L8089">
        <v>74</v>
      </c>
      <c t="s" s="17" r="M8089">
        <v>11537</v>
      </c>
      <c s="220" r="N8089">
        <v>644</v>
      </c>
      <c s="220" r="O8089">
        <v>1362</v>
      </c>
      <c s="220" r="P8089">
        <v>3600</v>
      </c>
      <c t="s" s="220" r="Q8089">
        <v>12428</v>
      </c>
      <c t="s" s="17" r="R8089">
        <v>12429</v>
      </c>
    </row>
    <row r="8090">
      <c t="s" s="128" r="A8090">
        <v>12430</v>
      </c>
      <c t="s" s="220" r="B8090">
        <v>6836</v>
      </c>
      <c t="s" s="220" r="C8090">
        <v>12431</v>
      </c>
      <c t="s" s="220" r="D8090">
        <v>12432</v>
      </c>
      <c s="168" r="E8090">
        <v>41335.9824189815</v>
      </c>
      <c s="220" r="F8090"/>
      <c t="s" s="220" r="G8090">
        <v>46</v>
      </c>
      <c s="220" r="H8090"/>
      <c s="220" r="I8090"/>
      <c s="220" r="J8090">
        <v>54199081</v>
      </c>
      <c s="220" r="K8090"/>
      <c t="s" s="17" r="L8090">
        <v>116</v>
      </c>
      <c t="s" s="17" r="M8090">
        <v>6839</v>
      </c>
      <c s="220" r="N8090">
        <v>135</v>
      </c>
      <c s="220" r="O8090">
        <v>377</v>
      </c>
      <c s="220" r="P8090">
        <v>3600</v>
      </c>
      <c t="s" s="220" r="Q8090">
        <v>12433</v>
      </c>
      <c t="s" s="17" r="R8090">
        <v>12434</v>
      </c>
    </row>
    <row r="8091">
      <c t="s" s="128" r="A8091">
        <v>12435</v>
      </c>
      <c t="s" s="220" r="B8091">
        <v>6836</v>
      </c>
      <c t="s" s="220" r="C8091">
        <v>12436</v>
      </c>
      <c t="s" s="220" r="D8091">
        <v>12437</v>
      </c>
      <c s="168" r="E8091">
        <v>41335.9795138889</v>
      </c>
      <c s="220" r="F8091"/>
      <c t="s" s="220" r="G8091">
        <v>46</v>
      </c>
      <c s="220" r="H8091"/>
      <c s="220" r="I8091"/>
      <c s="220" r="J8091">
        <v>54199081</v>
      </c>
      <c s="220" r="K8091"/>
      <c t="s" s="17" r="L8091">
        <v>116</v>
      </c>
      <c t="s" s="17" r="M8091">
        <v>6839</v>
      </c>
      <c s="220" r="N8091">
        <v>135</v>
      </c>
      <c s="220" r="O8091">
        <v>377</v>
      </c>
      <c s="220" r="P8091">
        <v>3600</v>
      </c>
      <c t="s" s="220" r="Q8091">
        <v>12438</v>
      </c>
      <c t="s" s="17" r="R8091">
        <v>12439</v>
      </c>
    </row>
    <row r="8092">
      <c t="s" s="128" r="A8092">
        <v>12440</v>
      </c>
      <c t="s" s="220" r="B8092">
        <v>6836</v>
      </c>
      <c t="s" s="220" r="C8092">
        <v>12441</v>
      </c>
      <c t="s" s="220" r="D8092">
        <v>12442</v>
      </c>
      <c s="168" r="E8092">
        <v>41335.9778125</v>
      </c>
      <c s="220" r="F8092"/>
      <c t="s" s="220" r="G8092">
        <v>46</v>
      </c>
      <c s="220" r="H8092"/>
      <c s="220" r="I8092"/>
      <c s="220" r="J8092">
        <v>54199081</v>
      </c>
      <c s="220" r="K8092"/>
      <c t="s" s="17" r="L8092">
        <v>116</v>
      </c>
      <c t="s" s="17" r="M8092">
        <v>6839</v>
      </c>
      <c s="220" r="N8092">
        <v>135</v>
      </c>
      <c s="220" r="O8092">
        <v>377</v>
      </c>
      <c s="220" r="P8092">
        <v>3600</v>
      </c>
      <c t="s" s="220" r="Q8092">
        <v>12443</v>
      </c>
      <c t="s" s="17" r="R8092">
        <v>12444</v>
      </c>
    </row>
    <row r="8093">
      <c t="s" s="128" r="A8093">
        <v>12445</v>
      </c>
      <c t="s" s="220" r="B8093">
        <v>1094</v>
      </c>
      <c t="s" s="220" r="C8093">
        <v>12446</v>
      </c>
      <c t="s" s="220" r="D8093">
        <v>12447</v>
      </c>
      <c s="168" r="E8093">
        <v>41335.9770833333</v>
      </c>
      <c s="220" r="F8093"/>
      <c t="s" s="220" r="G8093">
        <v>57</v>
      </c>
      <c s="220" r="H8093"/>
      <c s="220" r="I8093"/>
      <c s="220" r="J8093">
        <v>1069060124</v>
      </c>
      <c s="220" r="K8093"/>
      <c t="s" s="17" r="L8093">
        <v>74</v>
      </c>
      <c t="s" s="17" r="M8093">
        <v>1097</v>
      </c>
      <c s="220" r="N8093">
        <v>28</v>
      </c>
      <c s="220" r="O8093">
        <v>13</v>
      </c>
      <c s="220" r="P8093"/>
      <c t="s" s="220" r="Q8093">
        <v>12448</v>
      </c>
      <c t="s" s="17" r="R8093">
        <v>12449</v>
      </c>
    </row>
    <row r="8094">
      <c t="s" s="128" r="A8094">
        <v>12450</v>
      </c>
      <c t="s" s="220" r="B8094">
        <v>513</v>
      </c>
      <c t="s" s="220" r="C8094">
        <v>12451</v>
      </c>
      <c t="s" s="220" r="D8094">
        <v>12452</v>
      </c>
      <c s="168" r="E8094">
        <v>41335.9764351852</v>
      </c>
      <c s="220" r="F8094"/>
      <c t="s" s="220" r="G8094">
        <v>46</v>
      </c>
      <c s="220" r="H8094"/>
      <c s="220" r="I8094"/>
      <c s="220" r="J8094">
        <v>1549341</v>
      </c>
      <c s="220" r="K8094"/>
      <c t="s" s="17" r="L8094">
        <v>228</v>
      </c>
      <c t="s" s="17" r="M8094">
        <v>516</v>
      </c>
      <c s="220" r="N8094">
        <v>844</v>
      </c>
      <c s="220" r="O8094">
        <v>561</v>
      </c>
      <c s="220" r="P8094">
        <v>3600</v>
      </c>
      <c t="s" s="220" r="Q8094">
        <v>12453</v>
      </c>
      <c t="s" s="17" r="R8094">
        <v>1305</v>
      </c>
    </row>
    <row r="8095">
      <c t="s" s="128" r="A8095">
        <v>12454</v>
      </c>
      <c t="s" s="220" r="B8095">
        <v>757</v>
      </c>
      <c t="s" s="220" r="C8095">
        <v>12455</v>
      </c>
      <c t="s" s="220" r="D8095">
        <v>12456</v>
      </c>
      <c s="168" r="E8095">
        <v>41335.9749189815</v>
      </c>
      <c s="220" r="F8095"/>
      <c t="s" s="220" r="G8095">
        <v>57</v>
      </c>
      <c s="220" r="H8095"/>
      <c s="220" r="I8095"/>
      <c s="220" r="J8095">
        <v>730737896</v>
      </c>
      <c s="220" r="K8095"/>
      <c t="s" s="17" r="L8095">
        <v>74</v>
      </c>
      <c t="s" s="17" r="M8095">
        <v>759</v>
      </c>
      <c s="220" r="N8095">
        <v>256</v>
      </c>
      <c s="220" r="O8095">
        <v>188</v>
      </c>
      <c s="220" r="P8095"/>
      <c t="s" s="220" r="Q8095">
        <v>12457</v>
      </c>
      <c t="s" s="17" r="R8095">
        <v>12458</v>
      </c>
    </row>
    <row r="8096">
      <c t="s" s="128" r="A8096">
        <v>12459</v>
      </c>
      <c t="s" s="220" r="B8096">
        <v>1623</v>
      </c>
      <c t="s" s="220" r="C8096">
        <v>12460</v>
      </c>
      <c t="s" s="220" r="D8096">
        <v>12461</v>
      </c>
      <c s="168" r="E8096">
        <v>41335.9734837963</v>
      </c>
      <c s="220" r="F8096"/>
      <c t="s" s="220" r="G8096">
        <v>57</v>
      </c>
      <c s="220" r="H8096"/>
      <c s="220" r="I8096"/>
      <c s="220" r="J8096">
        <v>848725196</v>
      </c>
      <c s="220" r="K8096"/>
      <c t="s" s="17" r="L8096">
        <v>74</v>
      </c>
      <c t="s" s="17" r="M8096">
        <v>1627</v>
      </c>
      <c s="220" r="N8096">
        <v>2414</v>
      </c>
      <c s="220" r="O8096">
        <v>70</v>
      </c>
      <c s="220" r="P8096">
        <v>3600</v>
      </c>
      <c t="s" s="220" r="Q8096">
        <v>12462</v>
      </c>
      <c t="s" s="17" r="R8096">
        <v>12463</v>
      </c>
    </row>
    <row r="8097">
      <c t="s" s="128" r="A8097">
        <v>12464</v>
      </c>
      <c t="s" s="220" r="B8097">
        <v>1623</v>
      </c>
      <c t="s" s="220" r="C8097">
        <v>12465</v>
      </c>
      <c t="s" s="220" r="D8097">
        <v>12466</v>
      </c>
      <c s="168" r="E8097">
        <v>41335.9726736111</v>
      </c>
      <c s="220" r="F8097"/>
      <c t="s" s="220" r="G8097">
        <v>57</v>
      </c>
      <c s="220" r="H8097">
        <v>78413836</v>
      </c>
      <c t="s" s="220" r="I8097">
        <v>1350</v>
      </c>
      <c s="220" r="J8097">
        <v>848725196</v>
      </c>
      <c t="s" s="220" r="K8097">
        <v>12467</v>
      </c>
      <c t="s" s="17" r="L8097">
        <v>74</v>
      </c>
      <c t="s" s="17" r="M8097">
        <v>1627</v>
      </c>
      <c s="220" r="N8097">
        <v>2414</v>
      </c>
      <c s="220" r="O8097">
        <v>70</v>
      </c>
      <c s="220" r="P8097">
        <v>3600</v>
      </c>
      <c t="s" s="220" r="Q8097">
        <v>12468</v>
      </c>
      <c t="s" s="17" r="R8097">
        <v>12469</v>
      </c>
    </row>
    <row r="8098">
      <c t="s" s="128" r="A8098">
        <v>12470</v>
      </c>
      <c t="s" s="220" r="B8098">
        <v>513</v>
      </c>
      <c t="s" s="220" r="C8098">
        <v>12471</v>
      </c>
      <c t="s" s="220" r="D8098">
        <v>12472</v>
      </c>
      <c s="168" r="E8098">
        <v>41335.968275463</v>
      </c>
      <c s="220" r="F8098"/>
      <c t="s" s="220" r="G8098">
        <v>46</v>
      </c>
      <c s="220" r="H8098"/>
      <c s="220" r="I8098"/>
      <c s="220" r="J8098">
        <v>1549341</v>
      </c>
      <c s="220" r="K8098"/>
      <c t="s" s="17" r="L8098">
        <v>228</v>
      </c>
      <c t="s" s="17" r="M8098">
        <v>516</v>
      </c>
      <c s="220" r="N8098">
        <v>844</v>
      </c>
      <c s="220" r="O8098">
        <v>561</v>
      </c>
      <c s="220" r="P8098">
        <v>3600</v>
      </c>
      <c t="s" s="220" r="Q8098">
        <v>12473</v>
      </c>
      <c t="s" s="17" r="R8098">
        <v>12474</v>
      </c>
    </row>
    <row r="8099">
      <c t="s" s="128" r="A8099">
        <v>12475</v>
      </c>
      <c t="s" s="220" r="B8099">
        <v>1623</v>
      </c>
      <c t="s" s="220" r="C8099">
        <v>12476</v>
      </c>
      <c t="s" s="220" r="D8099">
        <v>12477</v>
      </c>
      <c s="168" r="E8099">
        <v>41335.9655671296</v>
      </c>
      <c s="220" r="F8099"/>
      <c t="s" s="220" r="G8099">
        <v>57</v>
      </c>
      <c s="220" r="H8099"/>
      <c s="220" r="I8099"/>
      <c s="220" r="J8099">
        <v>848725196</v>
      </c>
      <c s="220" r="K8099"/>
      <c t="s" s="17" r="L8099">
        <v>74</v>
      </c>
      <c t="s" s="17" r="M8099">
        <v>1627</v>
      </c>
      <c s="220" r="N8099">
        <v>2414</v>
      </c>
      <c s="220" r="O8099">
        <v>70</v>
      </c>
      <c s="220" r="P8099">
        <v>3600</v>
      </c>
      <c t="s" s="220" r="Q8099">
        <v>12478</v>
      </c>
      <c t="s" s="17" r="R8099">
        <v>12479</v>
      </c>
    </row>
    <row r="8100">
      <c t="s" s="128" r="A8100">
        <v>12480</v>
      </c>
      <c t="s" s="220" r="B8100">
        <v>513</v>
      </c>
      <c t="s" s="220" r="C8100">
        <v>12481</v>
      </c>
      <c t="s" s="220" r="D8100">
        <v>12482</v>
      </c>
      <c s="168" r="E8100">
        <v>41335.9541435185</v>
      </c>
      <c s="220" r="F8100"/>
      <c t="s" s="220" r="G8100">
        <v>46</v>
      </c>
      <c s="220" r="H8100"/>
      <c s="220" r="I8100"/>
      <c s="220" r="J8100">
        <v>1549341</v>
      </c>
      <c s="220" r="K8100"/>
      <c t="s" s="17" r="L8100">
        <v>228</v>
      </c>
      <c t="s" s="17" r="M8100">
        <v>516</v>
      </c>
      <c s="220" r="N8100">
        <v>844</v>
      </c>
      <c s="220" r="O8100">
        <v>561</v>
      </c>
      <c s="220" r="P8100">
        <v>3600</v>
      </c>
      <c t="s" s="220" r="Q8100">
        <v>12483</v>
      </c>
      <c t="s" s="17" r="R8100">
        <v>12484</v>
      </c>
    </row>
    <row r="8101">
      <c t="s" s="128" r="A8101">
        <v>12485</v>
      </c>
      <c t="s" s="220" r="B8101">
        <v>11799</v>
      </c>
      <c t="s" s="220" r="C8101">
        <v>12486</v>
      </c>
      <c t="s" s="220" r="D8101">
        <v>12487</v>
      </c>
      <c s="168" r="E8101">
        <v>41335.9264467593</v>
      </c>
      <c s="220" r="F8101"/>
      <c t="s" s="220" r="G8101">
        <v>57</v>
      </c>
      <c s="220" r="H8101"/>
      <c s="220" r="I8101"/>
      <c s="220" r="J8101">
        <v>260238562</v>
      </c>
      <c s="220" r="K8101"/>
      <c t="s" s="17" r="L8101">
        <v>135</v>
      </c>
      <c t="s" s="17" r="M8101">
        <v>11802</v>
      </c>
      <c s="220" r="N8101">
        <v>214</v>
      </c>
      <c s="220" r="O8101">
        <v>227</v>
      </c>
      <c s="220" r="P8101">
        <v>3600</v>
      </c>
      <c t="s" s="220" r="Q8101">
        <v>12488</v>
      </c>
      <c t="s" s="17" r="R8101">
        <v>5047</v>
      </c>
    </row>
    <row r="8102">
      <c t="s" s="128" r="A8102">
        <v>12489</v>
      </c>
      <c t="s" s="220" r="B8102">
        <v>1321</v>
      </c>
      <c t="s" s="220" r="C8102">
        <v>12490</v>
      </c>
      <c t="s" s="220" r="D8102">
        <v>12491</v>
      </c>
      <c s="168" r="E8102">
        <v>41335.9144675926</v>
      </c>
      <c s="220" r="F8102"/>
      <c t="s" s="220" r="G8102">
        <v>57</v>
      </c>
      <c s="220" r="H8102"/>
      <c s="220" r="I8102"/>
      <c s="220" r="J8102">
        <v>24427498</v>
      </c>
      <c s="220" r="K8102"/>
      <c t="s" s="17" r="L8102">
        <v>74</v>
      </c>
      <c t="s" s="17" r="M8102">
        <v>1325</v>
      </c>
      <c s="220" r="N8102">
        <v>346</v>
      </c>
      <c s="220" r="O8102">
        <v>316</v>
      </c>
      <c s="220" r="P8102">
        <v>3600</v>
      </c>
      <c t="s" s="220" r="Q8102">
        <v>12492</v>
      </c>
      <c t="s" s="17" r="R8102">
        <v>12493</v>
      </c>
    </row>
    <row r="8103">
      <c t="s" s="128" r="A8103">
        <v>12494</v>
      </c>
      <c t="s" s="220" r="B8103">
        <v>2057</v>
      </c>
      <c t="s" s="220" r="C8103">
        <v>12495</v>
      </c>
      <c t="s" s="220" r="D8103">
        <v>12496</v>
      </c>
      <c s="168" r="E8103">
        <v>41335.9090277778</v>
      </c>
      <c s="220" r="F8103"/>
      <c t="s" s="220" r="G8103">
        <v>57</v>
      </c>
      <c s="220" r="H8103"/>
      <c s="220" r="I8103"/>
      <c s="220" r="J8103">
        <v>394062919</v>
      </c>
      <c s="220" r="K8103"/>
      <c t="s" s="17" r="L8103">
        <v>135</v>
      </c>
      <c t="s" s="17" r="M8103">
        <v>2060</v>
      </c>
      <c s="220" r="N8103">
        <v>108</v>
      </c>
      <c s="220" r="O8103">
        <v>241</v>
      </c>
      <c s="220" r="P8103">
        <v>3600</v>
      </c>
      <c t="s" s="220" r="Q8103">
        <v>12497</v>
      </c>
      <c t="s" s="17" r="R8103">
        <v>12498</v>
      </c>
    </row>
    <row r="8104">
      <c t="s" s="128" r="A8104">
        <v>12499</v>
      </c>
      <c t="s" s="220" r="B8104">
        <v>552</v>
      </c>
      <c t="s" s="220" r="C8104">
        <v>12500</v>
      </c>
      <c t="s" s="220" r="D8104">
        <v>12501</v>
      </c>
      <c s="168" r="E8104">
        <v>41335.8989583333</v>
      </c>
      <c s="220" r="F8104"/>
      <c t="s" s="220" r="G8104">
        <v>46</v>
      </c>
      <c s="220" r="H8104"/>
      <c s="220" r="I8104"/>
      <c s="220" r="J8104">
        <v>53755836</v>
      </c>
      <c s="220" r="K8104"/>
      <c t="s" s="17" r="L8104">
        <v>49</v>
      </c>
      <c t="s" s="17" r="M8104">
        <v>555</v>
      </c>
      <c s="220" r="N8104">
        <v>278</v>
      </c>
      <c s="220" r="O8104">
        <v>241</v>
      </c>
      <c s="220" r="P8104">
        <v>3600</v>
      </c>
      <c t="s" s="220" r="Q8104">
        <v>12502</v>
      </c>
      <c t="s" s="17" r="R8104">
        <v>12503</v>
      </c>
    </row>
    <row r="8105">
      <c t="s" s="128" r="A8105">
        <v>12504</v>
      </c>
      <c t="s" s="220" r="B8105">
        <v>552</v>
      </c>
      <c t="s" s="220" r="C8105">
        <v>12505</v>
      </c>
      <c t="s" s="220" r="D8105">
        <v>12506</v>
      </c>
      <c s="168" r="E8105">
        <v>41335.898125</v>
      </c>
      <c s="220" r="F8105"/>
      <c t="s" s="220" r="G8105">
        <v>46</v>
      </c>
      <c s="220" r="H8105"/>
      <c s="220" r="I8105"/>
      <c s="220" r="J8105">
        <v>53755836</v>
      </c>
      <c s="220" r="K8105"/>
      <c t="s" s="17" r="L8105">
        <v>49</v>
      </c>
      <c t="s" s="17" r="M8105">
        <v>555</v>
      </c>
      <c s="220" r="N8105">
        <v>278</v>
      </c>
      <c s="220" r="O8105">
        <v>241</v>
      </c>
      <c s="220" r="P8105">
        <v>3600</v>
      </c>
      <c t="s" s="220" r="Q8105">
        <v>12507</v>
      </c>
      <c t="s" s="17" r="R8105">
        <v>12508</v>
      </c>
    </row>
    <row r="8106">
      <c t="s" s="128" r="A8106">
        <v>12509</v>
      </c>
      <c t="s" s="220" r="B8106">
        <v>12052</v>
      </c>
      <c t="s" s="220" r="C8106">
        <v>12510</v>
      </c>
      <c t="s" s="220" r="D8106">
        <v>12511</v>
      </c>
      <c s="168" r="E8106">
        <v>41335.8912615741</v>
      </c>
      <c s="220" r="F8106"/>
      <c t="s" s="220" r="G8106">
        <v>46</v>
      </c>
      <c s="220" r="H8106">
        <v>398058033</v>
      </c>
      <c t="s" s="220" r="I8106">
        <v>12512</v>
      </c>
      <c s="220" r="J8106">
        <v>22953359</v>
      </c>
      <c t="s" s="220" r="K8106">
        <v>12513</v>
      </c>
      <c t="s" s="17" r="L8106">
        <v>116</v>
      </c>
      <c t="s" s="17" r="M8106">
        <v>12073</v>
      </c>
      <c s="220" r="N8106">
        <v>450</v>
      </c>
      <c s="220" r="O8106">
        <v>447</v>
      </c>
      <c s="220" r="P8106">
        <v>3600</v>
      </c>
      <c t="s" s="220" r="Q8106">
        <v>12514</v>
      </c>
      <c t="s" s="17" r="R8106">
        <v>12515</v>
      </c>
    </row>
    <row r="8107">
      <c t="s" s="128" r="A8107">
        <v>12516</v>
      </c>
      <c t="s" s="220" r="B8107">
        <v>12052</v>
      </c>
      <c t="s" s="220" r="C8107">
        <v>12517</v>
      </c>
      <c t="s" s="220" r="D8107">
        <v>12518</v>
      </c>
      <c s="168" r="E8107">
        <v>41335.8880787037</v>
      </c>
      <c s="220" r="F8107"/>
      <c t="s" s="220" r="G8107">
        <v>46</v>
      </c>
      <c s="220" r="H8107">
        <v>16033371</v>
      </c>
      <c t="s" s="220" r="I8107">
        <v>7445</v>
      </c>
      <c s="220" r="J8107">
        <v>22953359</v>
      </c>
      <c t="s" s="220" r="K8107">
        <v>12519</v>
      </c>
      <c t="s" s="17" r="L8107">
        <v>116</v>
      </c>
      <c t="s" s="17" r="M8107">
        <v>12073</v>
      </c>
      <c s="220" r="N8107">
        <v>450</v>
      </c>
      <c s="220" r="O8107">
        <v>447</v>
      </c>
      <c s="220" r="P8107">
        <v>3600</v>
      </c>
      <c t="s" s="220" r="Q8107">
        <v>12520</v>
      </c>
      <c t="s" s="17" r="R8107">
        <v>12521</v>
      </c>
    </row>
    <row r="8108">
      <c t="s" s="128" r="A8108">
        <v>12522</v>
      </c>
      <c t="s" s="220" r="B8108">
        <v>12052</v>
      </c>
      <c t="s" s="220" r="C8108">
        <v>12523</v>
      </c>
      <c t="s" s="220" r="D8108">
        <v>12524</v>
      </c>
      <c s="168" r="E8108">
        <v>41335.8784027778</v>
      </c>
      <c s="220" r="F8108"/>
      <c t="s" s="220" r="G8108">
        <v>46</v>
      </c>
      <c s="220" r="H8108"/>
      <c s="220" r="I8108"/>
      <c s="220" r="J8108">
        <v>22953359</v>
      </c>
      <c s="220" r="K8108"/>
      <c t="s" s="17" r="L8108">
        <v>116</v>
      </c>
      <c t="s" s="17" r="M8108">
        <v>12073</v>
      </c>
      <c s="220" r="N8108">
        <v>450</v>
      </c>
      <c s="220" r="O8108">
        <v>447</v>
      </c>
      <c s="220" r="P8108">
        <v>3600</v>
      </c>
      <c t="s" s="220" r="Q8108">
        <v>12525</v>
      </c>
      <c t="s" s="17" r="R8108">
        <v>12526</v>
      </c>
    </row>
    <row r="8109">
      <c t="s" s="128" r="A8109">
        <v>12527</v>
      </c>
      <c t="s" s="220" r="B8109">
        <v>2813</v>
      </c>
      <c t="s" s="220" r="C8109">
        <v>12528</v>
      </c>
      <c t="s" s="220" r="D8109">
        <v>12529</v>
      </c>
      <c s="168" r="E8109">
        <v>41335.8778009259</v>
      </c>
      <c s="220" r="F8109"/>
      <c t="s" s="220" r="G8109">
        <v>57</v>
      </c>
      <c s="220" r="H8109"/>
      <c s="220" r="I8109"/>
      <c s="220" r="J8109">
        <v>834014863</v>
      </c>
      <c s="220" r="K8109"/>
      <c t="s" s="17" r="L8109">
        <v>74</v>
      </c>
      <c t="s" s="17" r="M8109">
        <v>2816</v>
      </c>
      <c s="220" r="N8109">
        <v>50</v>
      </c>
      <c s="220" r="O8109">
        <v>217</v>
      </c>
      <c s="220" r="P8109">
        <v>3600</v>
      </c>
      <c t="s" s="220" r="Q8109">
        <v>12530</v>
      </c>
      <c t="s" s="17" r="R8109">
        <v>12531</v>
      </c>
    </row>
    <row r="8110">
      <c t="s" s="128" r="A8110">
        <v>12532</v>
      </c>
      <c t="s" s="220" r="B8110">
        <v>552</v>
      </c>
      <c t="s" s="220" r="C8110">
        <v>12533</v>
      </c>
      <c t="s" s="220" r="D8110">
        <v>12534</v>
      </c>
      <c s="168" r="E8110">
        <v>41335.8653472222</v>
      </c>
      <c s="220" r="F8110"/>
      <c t="s" s="220" r="G8110">
        <v>46</v>
      </c>
      <c s="220" r="H8110"/>
      <c s="220" r="I8110"/>
      <c s="220" r="J8110">
        <v>53755836</v>
      </c>
      <c s="220" r="K8110"/>
      <c t="s" s="17" r="L8110">
        <v>116</v>
      </c>
      <c t="s" s="17" r="M8110">
        <v>555</v>
      </c>
      <c s="220" r="N8110">
        <v>278</v>
      </c>
      <c s="220" r="O8110">
        <v>241</v>
      </c>
      <c s="220" r="P8110">
        <v>3600</v>
      </c>
      <c t="s" s="220" r="Q8110">
        <v>12535</v>
      </c>
      <c t="s" s="17" r="R8110">
        <v>12536</v>
      </c>
    </row>
    <row r="8111">
      <c t="s" s="128" r="A8111">
        <v>12537</v>
      </c>
      <c t="s" s="220" r="B8111">
        <v>1228</v>
      </c>
      <c t="s" s="220" r="C8111">
        <v>12538</v>
      </c>
      <c t="s" s="220" r="D8111">
        <v>12539</v>
      </c>
      <c s="168" r="E8111">
        <v>41335.8506134259</v>
      </c>
      <c t="s" s="220" r="F8111">
        <v>12540</v>
      </c>
      <c t="s" s="220" r="G8111">
        <v>57</v>
      </c>
      <c s="220" r="H8111"/>
      <c s="220" r="I8111"/>
      <c s="220" r="J8111">
        <v>451410396</v>
      </c>
      <c s="220" r="K8111"/>
      <c t="s" s="17" r="L8111">
        <v>135</v>
      </c>
      <c t="s" s="17" r="M8111">
        <v>1232</v>
      </c>
      <c s="220" r="N8111">
        <v>135</v>
      </c>
      <c s="220" r="O8111">
        <v>713</v>
      </c>
      <c s="220" r="P8111">
        <v>3600</v>
      </c>
      <c t="s" s="220" r="Q8111">
        <v>12541</v>
      </c>
      <c t="s" s="17" r="R8111">
        <v>2956</v>
      </c>
    </row>
    <row r="8112">
      <c t="s" s="128" r="A8112">
        <v>12542</v>
      </c>
      <c t="s" s="220" r="B8112">
        <v>12543</v>
      </c>
      <c t="s" s="220" r="C8112">
        <v>12544</v>
      </c>
      <c t="s" s="220" r="D8112">
        <v>12545</v>
      </c>
      <c s="168" r="E8112">
        <v>41335.8416203704</v>
      </c>
      <c s="220" r="F8112"/>
      <c t="s" s="220" r="G8112">
        <v>46</v>
      </c>
      <c s="220" r="H8112"/>
      <c s="220" r="I8112"/>
      <c s="220" r="J8112">
        <v>17510941</v>
      </c>
      <c s="220" r="K8112"/>
      <c t="s" s="17" r="L8112">
        <v>353</v>
      </c>
      <c t="s" s="17" r="M8112">
        <v>12546</v>
      </c>
      <c s="220" r="N8112">
        <v>154</v>
      </c>
      <c s="220" r="O8112">
        <v>89</v>
      </c>
      <c s="220" r="P8112">
        <v>3600</v>
      </c>
      <c t="s" s="220" r="Q8112">
        <v>12547</v>
      </c>
      <c t="s" s="17" r="R8112">
        <v>12548</v>
      </c>
    </row>
    <row r="8113">
      <c t="s" s="128" r="A8113">
        <v>12549</v>
      </c>
      <c t="s" s="220" r="B8113">
        <v>1307</v>
      </c>
      <c t="s" s="220" r="C8113">
        <v>12550</v>
      </c>
      <c t="s" s="220" r="D8113">
        <v>12551</v>
      </c>
      <c s="168" r="E8113">
        <v>41335.8415625</v>
      </c>
      <c s="220" r="F8113"/>
      <c t="s" s="220" r="G8113">
        <v>57</v>
      </c>
      <c s="220" r="H8113">
        <v>34255350</v>
      </c>
      <c t="s" s="220" r="I8113">
        <v>2262</v>
      </c>
      <c s="220" r="J8113">
        <v>249181465</v>
      </c>
      <c s="220" r="K8113"/>
      <c t="s" s="17" r="L8113">
        <v>116</v>
      </c>
      <c t="s" s="17" r="M8113">
        <v>1312</v>
      </c>
      <c s="220" r="N8113">
        <v>326</v>
      </c>
      <c s="220" r="O8113">
        <v>404</v>
      </c>
      <c s="220" r="P8113">
        <v>3600</v>
      </c>
      <c t="s" s="220" r="Q8113">
        <v>12552</v>
      </c>
      <c t="s" s="17" r="R8113">
        <v>12553</v>
      </c>
    </row>
    <row r="8114">
      <c t="s" s="128" r="A8114">
        <v>12554</v>
      </c>
      <c t="s" s="220" r="B8114">
        <v>513</v>
      </c>
      <c t="s" s="220" r="C8114">
        <v>12555</v>
      </c>
      <c t="s" s="220" r="D8114">
        <v>12556</v>
      </c>
      <c s="168" r="E8114">
        <v>41335.8307291667</v>
      </c>
      <c s="220" r="F8114"/>
      <c t="s" s="220" r="G8114">
        <v>46</v>
      </c>
      <c s="220" r="H8114">
        <v>15776298</v>
      </c>
      <c t="s" s="220" r="I8114">
        <v>2865</v>
      </c>
      <c s="220" r="J8114">
        <v>1549341</v>
      </c>
      <c t="s" s="220" r="K8114">
        <v>12557</v>
      </c>
      <c t="s" s="17" r="L8114">
        <v>228</v>
      </c>
      <c t="s" s="17" r="M8114">
        <v>516</v>
      </c>
      <c s="220" r="N8114">
        <v>844</v>
      </c>
      <c s="220" r="O8114">
        <v>561</v>
      </c>
      <c s="220" r="P8114">
        <v>3600</v>
      </c>
      <c t="s" s="220" r="Q8114">
        <v>12558</v>
      </c>
      <c t="s" s="17" r="R8114">
        <v>12559</v>
      </c>
    </row>
    <row r="8115">
      <c t="s" s="128" r="A8115">
        <v>12560</v>
      </c>
      <c t="s" s="220" r="B8115">
        <v>292</v>
      </c>
      <c t="s" s="220" r="C8115">
        <v>12561</v>
      </c>
      <c t="s" s="220" r="D8115">
        <v>12562</v>
      </c>
      <c s="168" r="E8115">
        <v>41335.830162037</v>
      </c>
      <c s="220" r="F8115"/>
      <c t="s" s="220" r="G8115">
        <v>57</v>
      </c>
      <c s="220" r="H8115"/>
      <c s="220" r="I8115"/>
      <c s="220" r="J8115">
        <v>67136835</v>
      </c>
      <c s="220" r="K8115"/>
      <c t="s" s="17" r="L8115">
        <v>295</v>
      </c>
      <c t="s" s="17" r="M8115">
        <v>296</v>
      </c>
      <c s="220" r="N8115">
        <v>1157</v>
      </c>
      <c s="220" r="O8115">
        <v>2001</v>
      </c>
      <c s="220" r="P8115">
        <v>3600</v>
      </c>
      <c t="s" s="220" r="Q8115">
        <v>12563</v>
      </c>
      <c t="s" s="17" r="R8115">
        <v>12564</v>
      </c>
    </row>
    <row r="8116">
      <c t="s" s="128" r="A8116">
        <v>12565</v>
      </c>
      <c t="s" s="220" r="B8116">
        <v>2865</v>
      </c>
      <c t="s" s="220" r="C8116">
        <v>12566</v>
      </c>
      <c t="s" s="220" r="D8116">
        <v>12567</v>
      </c>
      <c s="168" r="E8116">
        <v>41335.8297569444</v>
      </c>
      <c s="220" r="F8116"/>
      <c t="s" s="220" r="G8116">
        <v>57</v>
      </c>
      <c s="220" r="H8116"/>
      <c s="220" r="I8116"/>
      <c s="220" r="J8116">
        <v>15776298</v>
      </c>
      <c s="220" r="K8116"/>
      <c t="s" s="17" r="L8116">
        <v>74</v>
      </c>
      <c t="s" s="17" r="M8116">
        <v>2868</v>
      </c>
      <c s="220" r="N8116">
        <v>842</v>
      </c>
      <c s="220" r="O8116">
        <v>1024</v>
      </c>
      <c s="220" r="P8116">
        <v>3600</v>
      </c>
      <c t="s" s="220" r="Q8116">
        <v>12568</v>
      </c>
      <c t="s" s="17" r="R8116">
        <v>12569</v>
      </c>
    </row>
    <row r="8117">
      <c t="s" s="128" r="A8117">
        <v>12570</v>
      </c>
      <c t="s" s="220" r="B8117">
        <v>704</v>
      </c>
      <c t="s" s="220" r="C8117">
        <v>12571</v>
      </c>
      <c t="s" s="220" r="D8117">
        <v>12572</v>
      </c>
      <c s="168" r="E8117">
        <v>41335.829212963</v>
      </c>
      <c s="220" r="F8117"/>
      <c t="s" s="220" r="G8117">
        <v>57</v>
      </c>
      <c s="220" r="H8117">
        <v>227732049</v>
      </c>
      <c t="s" s="220" r="I8117">
        <v>7775</v>
      </c>
      <c s="220" r="J8117">
        <v>336810390</v>
      </c>
      <c t="s" s="220" r="K8117">
        <v>12573</v>
      </c>
      <c t="s" s="17" r="L8117">
        <v>135</v>
      </c>
      <c t="s" s="17" r="M8117">
        <v>707</v>
      </c>
      <c s="220" r="N8117">
        <v>139</v>
      </c>
      <c s="220" r="O8117">
        <v>238</v>
      </c>
      <c s="220" r="P8117">
        <v>3600</v>
      </c>
      <c t="s" s="220" r="Q8117">
        <v>12574</v>
      </c>
      <c t="s" s="17" r="R8117">
        <v>12575</v>
      </c>
    </row>
    <row r="8118">
      <c t="s" s="128" r="A8118">
        <v>12576</v>
      </c>
      <c t="s" s="220" r="B8118">
        <v>897</v>
      </c>
      <c t="s" s="220" r="C8118">
        <v>12577</v>
      </c>
      <c t="s" s="220" r="D8118">
        <v>12578</v>
      </c>
      <c s="168" r="E8118">
        <v>41335.8284259259</v>
      </c>
      <c s="220" r="F8118"/>
      <c t="s" s="220" r="G8118">
        <v>46</v>
      </c>
      <c s="220" r="H8118"/>
      <c s="220" r="I8118"/>
      <c s="220" r="J8118">
        <v>72318188</v>
      </c>
      <c s="220" r="K8118"/>
      <c t="s" s="17" r="L8118">
        <v>116</v>
      </c>
      <c t="s" s="17" r="M8118">
        <v>2696</v>
      </c>
      <c s="220" r="N8118">
        <v>556</v>
      </c>
      <c s="220" r="O8118">
        <v>337</v>
      </c>
      <c s="220" r="P8118">
        <v>7200</v>
      </c>
      <c t="s" s="220" r="Q8118">
        <v>12579</v>
      </c>
      <c t="s" s="17" r="R8118">
        <v>12580</v>
      </c>
    </row>
    <row r="8119">
      <c t="s" s="128" r="A8119">
        <v>12581</v>
      </c>
      <c t="s" s="220" r="B8119">
        <v>1646</v>
      </c>
      <c t="s" s="220" r="C8119">
        <v>12582</v>
      </c>
      <c t="s" s="220" r="D8119">
        <v>12583</v>
      </c>
      <c s="168" r="E8119">
        <v>41335.8217476852</v>
      </c>
      <c s="220" r="F8119"/>
      <c t="s" s="220" r="G8119">
        <v>46</v>
      </c>
      <c s="220" r="H8119">
        <v>547173846</v>
      </c>
      <c t="s" s="220" r="I8119">
        <v>2290</v>
      </c>
      <c s="220" r="J8119">
        <v>263647843</v>
      </c>
      <c t="s" s="220" r="K8119">
        <v>12584</v>
      </c>
      <c t="s" s="17" r="L8119">
        <v>74</v>
      </c>
      <c t="s" s="17" r="M8119">
        <v>1649</v>
      </c>
      <c s="220" r="N8119">
        <v>356</v>
      </c>
      <c s="220" r="O8119">
        <v>680</v>
      </c>
      <c s="220" r="P8119">
        <v>3600</v>
      </c>
      <c t="s" s="220" r="Q8119">
        <v>12585</v>
      </c>
      <c t="s" s="17" r="R8119">
        <v>12586</v>
      </c>
    </row>
    <row r="8120">
      <c t="s" s="128" r="A8120">
        <v>12587</v>
      </c>
      <c t="s" s="220" r="B8120">
        <v>2141</v>
      </c>
      <c t="s" s="220" r="C8120">
        <v>12588</v>
      </c>
      <c t="s" s="220" r="D8120">
        <v>12589</v>
      </c>
      <c s="168" r="E8120">
        <v>41335.8214930556</v>
      </c>
      <c s="220" r="F8120"/>
      <c t="s" s="220" r="G8120">
        <v>46</v>
      </c>
      <c s="220" r="H8120"/>
      <c s="220" r="I8120"/>
      <c s="220" r="J8120">
        <v>793827324</v>
      </c>
      <c s="220" r="K8120"/>
      <c t="s" s="17" r="L8120">
        <v>74</v>
      </c>
      <c t="s" s="17" r="M8120">
        <v>2144</v>
      </c>
      <c s="220" r="N8120">
        <v>238</v>
      </c>
      <c s="220" r="O8120">
        <v>1001</v>
      </c>
      <c s="220" r="P8120">
        <v>3600</v>
      </c>
      <c t="s" s="220" r="Q8120">
        <v>12590</v>
      </c>
      <c t="s" s="17" r="R8120">
        <v>12591</v>
      </c>
    </row>
    <row r="8121">
      <c t="s" s="128" r="A8121">
        <v>12592</v>
      </c>
      <c t="s" s="220" r="B8121">
        <v>634</v>
      </c>
      <c t="s" s="220" r="C8121">
        <v>12593</v>
      </c>
      <c t="s" s="220" r="D8121">
        <v>12594</v>
      </c>
      <c s="168" r="E8121">
        <v>41335.8176157407</v>
      </c>
      <c s="220" r="F8121"/>
      <c t="s" s="220" r="G8121">
        <v>46</v>
      </c>
      <c s="220" r="H8121"/>
      <c s="220" r="I8121"/>
      <c s="220" r="J8121">
        <v>53034800</v>
      </c>
      <c s="220" r="K8121"/>
      <c t="s" s="17" r="L8121">
        <v>2318</v>
      </c>
      <c t="s" s="17" r="M8121">
        <v>637</v>
      </c>
      <c s="220" r="N8121">
        <v>367</v>
      </c>
      <c s="220" r="O8121">
        <v>425</v>
      </c>
      <c s="220" r="P8121">
        <v>-10800</v>
      </c>
      <c t="s" s="220" r="Q8121">
        <v>12595</v>
      </c>
      <c t="s" s="17" r="R8121">
        <v>12596</v>
      </c>
    </row>
    <row r="8122">
      <c t="s" s="128" r="A8122">
        <v>12597</v>
      </c>
      <c t="s" s="220" r="B8122">
        <v>2865</v>
      </c>
      <c t="s" s="220" r="C8122">
        <v>12598</v>
      </c>
      <c t="s" s="220" r="D8122">
        <v>12599</v>
      </c>
      <c s="168" r="E8122">
        <v>41335.8137268519</v>
      </c>
      <c s="220" r="F8122"/>
      <c t="s" s="220" r="G8122">
        <v>57</v>
      </c>
      <c s="220" r="H8122">
        <v>89947367</v>
      </c>
      <c t="s" s="220" r="I8122">
        <v>9056</v>
      </c>
      <c s="220" r="J8122">
        <v>15776298</v>
      </c>
      <c s="220" r="K8122"/>
      <c t="s" s="17" r="L8122">
        <v>228</v>
      </c>
      <c t="s" s="17" r="M8122">
        <v>2868</v>
      </c>
      <c s="220" r="N8122">
        <v>842</v>
      </c>
      <c s="220" r="O8122">
        <v>1024</v>
      </c>
      <c s="220" r="P8122">
        <v>3600</v>
      </c>
      <c t="s" s="220" r="Q8122">
        <v>12600</v>
      </c>
      <c t="s" s="17" r="R8122">
        <v>12601</v>
      </c>
    </row>
    <row r="8123">
      <c t="s" s="128" r="A8123">
        <v>12602</v>
      </c>
      <c t="s" s="220" r="B8123">
        <v>897</v>
      </c>
      <c t="s" s="220" r="C8123">
        <v>12603</v>
      </c>
      <c t="s" s="220" r="D8123">
        <v>12604</v>
      </c>
      <c s="168" r="E8123">
        <v>41335.8127199074</v>
      </c>
      <c s="220" r="F8123"/>
      <c t="s" s="220" r="G8123">
        <v>46</v>
      </c>
      <c s="220" r="H8123"/>
      <c s="220" r="I8123"/>
      <c s="220" r="J8123">
        <v>72318188</v>
      </c>
      <c s="220" r="K8123"/>
      <c t="s" s="17" r="L8123">
        <v>116</v>
      </c>
      <c t="s" s="17" r="M8123">
        <v>2696</v>
      </c>
      <c s="220" r="N8123">
        <v>556</v>
      </c>
      <c s="220" r="O8123">
        <v>337</v>
      </c>
      <c s="220" r="P8123">
        <v>7200</v>
      </c>
      <c t="s" s="220" r="Q8123">
        <v>12605</v>
      </c>
      <c t="s" s="17" r="R8123">
        <v>12606</v>
      </c>
    </row>
    <row r="8124">
      <c t="s" s="128" r="A8124">
        <v>12607</v>
      </c>
      <c t="s" s="220" r="B8124">
        <v>2865</v>
      </c>
      <c t="s" s="220" r="C8124">
        <v>12608</v>
      </c>
      <c t="s" s="220" r="D8124">
        <v>12609</v>
      </c>
      <c s="168" r="E8124">
        <v>41335.8124074074</v>
      </c>
      <c s="220" r="F8124"/>
      <c t="s" s="220" r="G8124">
        <v>57</v>
      </c>
      <c s="220" r="H8124">
        <v>24427498</v>
      </c>
      <c t="s" s="220" r="I8124">
        <v>1321</v>
      </c>
      <c s="220" r="J8124">
        <v>15776298</v>
      </c>
      <c t="s" s="220" r="K8124">
        <v>12610</v>
      </c>
      <c t="s" s="17" r="L8124">
        <v>228</v>
      </c>
      <c t="s" s="17" r="M8124">
        <v>2868</v>
      </c>
      <c s="220" r="N8124">
        <v>842</v>
      </c>
      <c s="220" r="O8124">
        <v>1024</v>
      </c>
      <c s="220" r="P8124">
        <v>3600</v>
      </c>
      <c t="s" s="220" r="Q8124">
        <v>12611</v>
      </c>
      <c t="s" s="17" r="R8124">
        <v>12612</v>
      </c>
    </row>
    <row r="8125">
      <c t="s" s="128" r="A8125">
        <v>12557</v>
      </c>
      <c t="s" s="220" r="B8125">
        <v>2865</v>
      </c>
      <c t="s" s="220" r="C8125">
        <v>12613</v>
      </c>
      <c t="s" s="220" r="D8125">
        <v>12614</v>
      </c>
      <c s="168" r="E8125">
        <v>41335.8067361111</v>
      </c>
      <c s="220" r="F8125"/>
      <c t="s" s="220" r="G8125">
        <v>57</v>
      </c>
      <c s="220" r="H8125"/>
      <c s="220" r="I8125"/>
      <c s="220" r="J8125">
        <v>15776298</v>
      </c>
      <c s="220" r="K8125"/>
      <c t="s" s="17" r="L8125">
        <v>228</v>
      </c>
      <c t="s" s="17" r="M8125">
        <v>2868</v>
      </c>
      <c s="220" r="N8125">
        <v>842</v>
      </c>
      <c s="220" r="O8125">
        <v>1024</v>
      </c>
      <c s="220" r="P8125">
        <v>3600</v>
      </c>
      <c t="s" s="220" r="Q8125">
        <v>12615</v>
      </c>
      <c t="s" s="17" r="R8125">
        <v>178</v>
      </c>
    </row>
    <row r="8126">
      <c t="s" s="128" r="A8126">
        <v>12616</v>
      </c>
      <c t="s" s="220" r="B8126">
        <v>513</v>
      </c>
      <c t="s" s="220" r="C8126">
        <v>12617</v>
      </c>
      <c t="s" s="220" r="D8126">
        <v>12618</v>
      </c>
      <c s="168" r="E8126">
        <v>41335.8040509259</v>
      </c>
      <c s="220" r="F8126"/>
      <c t="s" s="220" r="G8126">
        <v>46</v>
      </c>
      <c s="220" r="H8126">
        <v>260238562</v>
      </c>
      <c t="s" s="220" r="I8126">
        <v>11799</v>
      </c>
      <c s="220" r="J8126">
        <v>1549341</v>
      </c>
      <c t="s" s="220" r="K8126">
        <v>12619</v>
      </c>
      <c t="s" s="17" r="L8126">
        <v>228</v>
      </c>
      <c t="s" s="17" r="M8126">
        <v>516</v>
      </c>
      <c s="220" r="N8126">
        <v>844</v>
      </c>
      <c s="220" r="O8126">
        <v>561</v>
      </c>
      <c s="220" r="P8126">
        <v>3600</v>
      </c>
      <c t="s" s="220" r="Q8126">
        <v>12620</v>
      </c>
      <c t="s" s="17" r="R8126">
        <v>12621</v>
      </c>
    </row>
    <row r="8127">
      <c t="s" s="128" r="A8127">
        <v>12610</v>
      </c>
      <c t="s" s="220" r="B8127">
        <v>1321</v>
      </c>
      <c t="s" s="220" r="C8127">
        <v>12622</v>
      </c>
      <c t="s" s="220" r="D8127">
        <v>12623</v>
      </c>
      <c s="168" r="E8127">
        <v>41335.7980671296</v>
      </c>
      <c s="220" r="F8127"/>
      <c t="s" s="220" r="G8127">
        <v>57</v>
      </c>
      <c s="220" r="H8127">
        <v>53755836</v>
      </c>
      <c t="s" s="220" r="I8127">
        <v>552</v>
      </c>
      <c s="220" r="J8127">
        <v>24427498</v>
      </c>
      <c t="s" s="220" r="K8127">
        <v>12624</v>
      </c>
      <c t="s" s="17" r="L8127">
        <v>74</v>
      </c>
      <c t="s" s="17" r="M8127">
        <v>1325</v>
      </c>
      <c s="220" r="N8127">
        <v>346</v>
      </c>
      <c s="220" r="O8127">
        <v>316</v>
      </c>
      <c s="220" r="P8127">
        <v>3600</v>
      </c>
      <c t="s" s="220" r="Q8127">
        <v>12625</v>
      </c>
      <c t="s" s="17" r="R8127">
        <v>12626</v>
      </c>
    </row>
    <row r="8128">
      <c t="s" s="128" r="A8128">
        <v>12627</v>
      </c>
      <c t="s" s="220" r="B8128">
        <v>12543</v>
      </c>
      <c t="s" s="220" r="C8128">
        <v>12628</v>
      </c>
      <c t="s" s="220" r="D8128">
        <v>12629</v>
      </c>
      <c s="168" r="E8128">
        <v>41335.795787037</v>
      </c>
      <c s="220" r="F8128"/>
      <c t="s" s="220" r="G8128">
        <v>46</v>
      </c>
      <c s="220" r="H8128"/>
      <c s="220" r="I8128"/>
      <c s="220" r="J8128">
        <v>17510941</v>
      </c>
      <c s="220" r="K8128"/>
      <c t="s" s="17" r="L8128">
        <v>353</v>
      </c>
      <c t="s" s="17" r="M8128">
        <v>12546</v>
      </c>
      <c s="220" r="N8128">
        <v>154</v>
      </c>
      <c s="220" r="O8128">
        <v>89</v>
      </c>
      <c s="220" r="P8128">
        <v>3600</v>
      </c>
      <c t="s" s="220" r="Q8128">
        <v>12630</v>
      </c>
      <c t="s" s="17" r="R8128">
        <v>12631</v>
      </c>
    </row>
    <row r="8129">
      <c t="s" s="128" r="A8129">
        <v>12632</v>
      </c>
      <c t="s" s="220" r="B8129">
        <v>6110</v>
      </c>
      <c t="s" s="220" r="C8129">
        <v>12633</v>
      </c>
      <c t="s" s="220" r="D8129">
        <v>12634</v>
      </c>
      <c s="168" r="E8129">
        <v>41335.7836689815</v>
      </c>
      <c s="220" r="F8129"/>
      <c t="s" s="220" r="G8129">
        <v>57</v>
      </c>
      <c s="220" r="H8129"/>
      <c s="220" r="I8129"/>
      <c s="220" r="J8129">
        <v>50265442</v>
      </c>
      <c s="220" r="K8129"/>
      <c t="s" s="17" r="L8129">
        <v>116</v>
      </c>
      <c t="s" s="17" r="M8129">
        <v>6113</v>
      </c>
      <c s="220" r="N8129">
        <v>73</v>
      </c>
      <c s="220" r="O8129">
        <v>169</v>
      </c>
      <c s="220" r="P8129">
        <v>3600</v>
      </c>
      <c t="s" s="220" r="Q8129">
        <v>12635</v>
      </c>
      <c t="s" s="17" r="R8129">
        <v>12636</v>
      </c>
    </row>
    <row r="8130">
      <c t="s" s="128" r="A8130">
        <v>12637</v>
      </c>
      <c t="s" s="220" r="B8130">
        <v>2865</v>
      </c>
      <c t="s" s="220" r="C8130">
        <v>12638</v>
      </c>
      <c t="s" s="220" r="D8130">
        <v>12639</v>
      </c>
      <c s="168" r="E8130">
        <v>41335.7836458333</v>
      </c>
      <c s="220" r="F8130"/>
      <c t="s" s="220" r="G8130">
        <v>57</v>
      </c>
      <c s="220" r="H8130">
        <v>347111716</v>
      </c>
      <c t="s" s="220" r="I8130">
        <v>566</v>
      </c>
      <c s="220" r="J8130">
        <v>15776298</v>
      </c>
      <c t="s" s="220" r="K8130">
        <v>12640</v>
      </c>
      <c t="s" s="17" r="L8130">
        <v>228</v>
      </c>
      <c t="s" s="17" r="M8130">
        <v>2868</v>
      </c>
      <c s="220" r="N8130">
        <v>842</v>
      </c>
      <c s="220" r="O8130">
        <v>1024</v>
      </c>
      <c s="220" r="P8130">
        <v>3600</v>
      </c>
      <c t="s" s="220" r="Q8130">
        <v>12641</v>
      </c>
      <c t="s" s="17" r="R8130">
        <v>12642</v>
      </c>
    </row>
    <row r="8131">
      <c t="s" s="128" r="A8131">
        <v>12643</v>
      </c>
      <c t="s" s="220" r="B8131">
        <v>292</v>
      </c>
      <c t="s" s="220" r="C8131">
        <v>12644</v>
      </c>
      <c t="s" s="220" r="D8131">
        <v>12645</v>
      </c>
      <c s="168" r="E8131">
        <v>41335.7779976852</v>
      </c>
      <c s="220" r="F8131"/>
      <c t="s" s="220" r="G8131">
        <v>57</v>
      </c>
      <c s="220" r="H8131"/>
      <c s="220" r="I8131"/>
      <c s="220" r="J8131">
        <v>67136835</v>
      </c>
      <c s="220" r="K8131"/>
      <c t="s" s="17" r="L8131">
        <v>295</v>
      </c>
      <c t="s" s="17" r="M8131">
        <v>296</v>
      </c>
      <c s="220" r="N8131">
        <v>1157</v>
      </c>
      <c s="220" r="O8131">
        <v>2001</v>
      </c>
      <c s="220" r="P8131">
        <v>3600</v>
      </c>
      <c t="s" s="220" r="Q8131">
        <v>12646</v>
      </c>
      <c t="s" s="17" r="R8131">
        <v>12647</v>
      </c>
    </row>
    <row r="8132">
      <c t="s" s="128" r="A8132">
        <v>12648</v>
      </c>
      <c t="s" s="220" r="B8132">
        <v>3046</v>
      </c>
      <c t="s" s="220" r="C8132">
        <v>12649</v>
      </c>
      <c t="s" s="220" r="D8132">
        <v>12650</v>
      </c>
      <c s="168" r="E8132">
        <v>41335.7773263889</v>
      </c>
      <c s="220" r="F8132"/>
      <c t="s" s="220" r="G8132">
        <v>57</v>
      </c>
      <c s="220" r="H8132"/>
      <c s="220" r="I8132"/>
      <c s="220" r="J8132">
        <v>210957275</v>
      </c>
      <c s="220" r="K8132"/>
      <c t="s" s="17" r="L8132">
        <v>74</v>
      </c>
      <c t="s" s="17" r="M8132">
        <v>3049</v>
      </c>
      <c s="220" r="N8132">
        <v>131</v>
      </c>
      <c s="220" r="O8132">
        <v>134</v>
      </c>
      <c s="220" r="P8132">
        <v>3600</v>
      </c>
      <c t="s" s="220" r="Q8132">
        <v>12651</v>
      </c>
      <c t="s" s="17" r="R8132">
        <v>12652</v>
      </c>
    </row>
    <row r="8133">
      <c t="s" s="128" r="A8133">
        <v>12653</v>
      </c>
      <c t="s" s="220" r="B8133">
        <v>2865</v>
      </c>
      <c t="s" s="220" r="C8133">
        <v>12654</v>
      </c>
      <c t="s" s="220" r="D8133">
        <v>12655</v>
      </c>
      <c s="168" r="E8133">
        <v>41335.7753125</v>
      </c>
      <c s="220" r="F8133"/>
      <c t="s" s="220" r="G8133">
        <v>57</v>
      </c>
      <c s="220" r="H8133"/>
      <c s="220" r="I8133"/>
      <c s="220" r="J8133">
        <v>15776298</v>
      </c>
      <c s="220" r="K8133"/>
      <c t="s" s="17" r="L8133">
        <v>228</v>
      </c>
      <c t="s" s="17" r="M8133">
        <v>2868</v>
      </c>
      <c s="220" r="N8133">
        <v>842</v>
      </c>
      <c s="220" r="O8133">
        <v>1024</v>
      </c>
      <c s="220" r="P8133">
        <v>3600</v>
      </c>
      <c t="s" s="220" r="Q8133">
        <v>12656</v>
      </c>
      <c t="s" s="17" r="R8133">
        <v>12657</v>
      </c>
    </row>
    <row r="8134">
      <c t="s" s="128" r="A8134">
        <v>12658</v>
      </c>
      <c t="s" s="220" r="B8134">
        <v>217</v>
      </c>
      <c t="s" s="220" r="C8134">
        <v>12659</v>
      </c>
      <c t="s" s="220" r="D8134">
        <v>12660</v>
      </c>
      <c s="168" r="E8134">
        <v>41335.7721643518</v>
      </c>
      <c s="220" r="F8134"/>
      <c t="s" s="220" r="G8134">
        <v>57</v>
      </c>
      <c s="220" r="H8134"/>
      <c s="220" r="I8134"/>
      <c s="220" r="J8134">
        <v>261867800</v>
      </c>
      <c s="220" r="K8134"/>
      <c t="s" s="17" r="L8134">
        <v>228</v>
      </c>
      <c t="s" s="17" r="M8134">
        <v>221</v>
      </c>
      <c s="220" r="N8134">
        <v>254</v>
      </c>
      <c s="220" r="O8134">
        <v>325</v>
      </c>
      <c s="220" r="P8134">
        <v>3600</v>
      </c>
      <c t="s" s="220" r="Q8134">
        <v>12661</v>
      </c>
      <c t="s" s="17" r="R8134">
        <v>12662</v>
      </c>
    </row>
    <row r="8135">
      <c t="s" s="128" r="A8135">
        <v>12663</v>
      </c>
      <c t="s" s="220" r="B8135">
        <v>12664</v>
      </c>
      <c t="s" s="220" r="C8135">
        <v>12665</v>
      </c>
      <c t="s" s="220" r="D8135">
        <v>12666</v>
      </c>
      <c s="168" r="E8135">
        <v>41335.7661805556</v>
      </c>
      <c s="220" r="F8135"/>
      <c t="s" s="220" r="G8135">
        <v>57</v>
      </c>
      <c s="220" r="H8135"/>
      <c s="220" r="I8135"/>
      <c s="220" r="J8135">
        <v>390000131</v>
      </c>
      <c s="220" r="K8135"/>
      <c t="s" s="17" r="L8135">
        <v>127</v>
      </c>
      <c t="s" s="17" r="M8135">
        <v>12667</v>
      </c>
      <c s="220" r="N8135">
        <v>6</v>
      </c>
      <c s="220" r="O8135">
        <v>76</v>
      </c>
      <c s="220" r="P8135">
        <v>-10800</v>
      </c>
      <c t="s" s="220" r="Q8135">
        <v>12668</v>
      </c>
      <c t="s" s="17" r="R8135">
        <v>12669</v>
      </c>
    </row>
    <row r="8136">
      <c t="s" s="128" r="A8136">
        <v>12670</v>
      </c>
      <c t="s" s="220" r="B8136">
        <v>6177</v>
      </c>
      <c t="s" s="220" r="C8136">
        <v>12671</v>
      </c>
      <c t="s" s="220" r="D8136">
        <v>12672</v>
      </c>
      <c s="168" r="E8136">
        <v>41335.7590162037</v>
      </c>
      <c s="220" r="F8136"/>
      <c t="s" s="220" r="G8136">
        <v>57</v>
      </c>
      <c s="220" r="H8136"/>
      <c s="220" r="I8136"/>
      <c s="220" r="J8136">
        <v>92771227</v>
      </c>
      <c s="220" r="K8136"/>
      <c t="s" s="17" r="L8136">
        <v>74</v>
      </c>
      <c t="s" s="17" r="M8136">
        <v>6215</v>
      </c>
      <c s="220" r="N8136">
        <v>228</v>
      </c>
      <c s="220" r="O8136">
        <v>465</v>
      </c>
      <c s="220" r="P8136">
        <v>3600</v>
      </c>
      <c t="s" s="220" r="Q8136">
        <v>12673</v>
      </c>
      <c t="s" s="17" r="R8136">
        <v>12674</v>
      </c>
    </row>
    <row r="8137">
      <c t="s" s="128" r="A8137">
        <v>12675</v>
      </c>
      <c t="s" s="220" r="B8137">
        <v>272</v>
      </c>
      <c t="s" s="220" r="C8137">
        <v>12676</v>
      </c>
      <c t="s" s="220" r="D8137">
        <v>12677</v>
      </c>
      <c s="168" r="E8137">
        <v>41335.7578009259</v>
      </c>
      <c s="220" r="F8137"/>
      <c t="s" s="220" r="G8137">
        <v>46</v>
      </c>
      <c s="220" r="H8137">
        <v>20303980</v>
      </c>
      <c t="s" s="220" r="I8137">
        <v>1408</v>
      </c>
      <c s="220" r="J8137">
        <v>22377730</v>
      </c>
      <c t="s" s="220" r="K8137">
        <v>12678</v>
      </c>
      <c t="s" s="17" r="L8137">
        <v>74</v>
      </c>
      <c t="s" s="17" r="M8137">
        <v>275</v>
      </c>
      <c s="220" r="N8137">
        <v>324</v>
      </c>
      <c s="220" r="O8137">
        <v>434</v>
      </c>
      <c s="220" r="P8137">
        <v>-10800</v>
      </c>
      <c t="s" s="220" r="Q8137">
        <v>12679</v>
      </c>
      <c t="s" s="17" r="R8137">
        <v>12680</v>
      </c>
    </row>
    <row r="8138">
      <c t="s" s="128" r="A8138">
        <v>12681</v>
      </c>
      <c t="s" s="220" r="B8138">
        <v>47</v>
      </c>
      <c t="s" s="220" r="C8138">
        <v>12682</v>
      </c>
      <c t="s" s="220" r="D8138">
        <v>12683</v>
      </c>
      <c s="168" r="E8138">
        <v>41335.7569097222</v>
      </c>
      <c s="220" r="F8138"/>
      <c t="s" s="220" r="G8138">
        <v>57</v>
      </c>
      <c s="220" r="H8138">
        <v>20303980</v>
      </c>
      <c t="s" s="220" r="I8138">
        <v>1408</v>
      </c>
      <c s="220" r="J8138">
        <v>1409501</v>
      </c>
      <c t="s" s="220" r="K8138">
        <v>12684</v>
      </c>
      <c t="s" s="17" r="L8138">
        <v>228</v>
      </c>
      <c t="s" s="17" r="M8138">
        <v>128</v>
      </c>
      <c s="220" r="N8138">
        <v>6150</v>
      </c>
      <c s="220" r="O8138">
        <v>676</v>
      </c>
      <c s="220" r="P8138">
        <v>3600</v>
      </c>
      <c t="s" s="220" r="Q8138">
        <v>12685</v>
      </c>
      <c t="s" s="17" r="R8138">
        <v>12686</v>
      </c>
    </row>
    <row r="8139">
      <c t="s" s="128" r="A8139">
        <v>12687</v>
      </c>
      <c t="s" s="220" r="B8139">
        <v>47</v>
      </c>
      <c t="s" s="220" r="C8139">
        <v>12688</v>
      </c>
      <c t="s" s="220" r="D8139">
        <v>12689</v>
      </c>
      <c s="168" r="E8139">
        <v>41335.7558912037</v>
      </c>
      <c s="220" r="F8139"/>
      <c t="s" s="220" r="G8139">
        <v>57</v>
      </c>
      <c s="220" r="H8139">
        <v>20303980</v>
      </c>
      <c t="s" s="220" r="I8139">
        <v>1408</v>
      </c>
      <c s="220" r="J8139">
        <v>1409501</v>
      </c>
      <c t="s" s="220" r="K8139">
        <v>12678</v>
      </c>
      <c t="s" s="17" r="L8139">
        <v>228</v>
      </c>
      <c t="s" s="17" r="M8139">
        <v>128</v>
      </c>
      <c s="220" r="N8139">
        <v>6150</v>
      </c>
      <c s="220" r="O8139">
        <v>676</v>
      </c>
      <c s="220" r="P8139">
        <v>3600</v>
      </c>
      <c t="s" s="220" r="Q8139">
        <v>12690</v>
      </c>
      <c t="s" s="17" r="R8139">
        <v>12691</v>
      </c>
    </row>
    <row r="8140">
      <c t="s" s="128" r="A8140">
        <v>12692</v>
      </c>
      <c t="s" s="220" r="B8140">
        <v>11961</v>
      </c>
      <c t="s" s="220" r="C8140">
        <v>12693</v>
      </c>
      <c t="s" s="220" r="D8140">
        <v>12694</v>
      </c>
      <c s="168" r="E8140">
        <v>41335.7547106482</v>
      </c>
      <c s="220" r="F8140"/>
      <c t="s" s="220" r="G8140">
        <v>57</v>
      </c>
      <c s="220" r="H8140"/>
      <c s="220" r="I8140"/>
      <c s="220" r="J8140">
        <v>133652805</v>
      </c>
      <c s="220" r="K8140"/>
      <c t="s" s="17" r="L8140">
        <v>74</v>
      </c>
      <c t="s" s="17" r="M8140">
        <v>11964</v>
      </c>
      <c s="220" r="N8140">
        <v>48</v>
      </c>
      <c s="220" r="O8140">
        <v>84</v>
      </c>
      <c s="220" r="P8140">
        <v>3600</v>
      </c>
      <c t="s" s="220" r="Q8140">
        <v>12695</v>
      </c>
      <c t="s" s="17" r="R8140">
        <v>12696</v>
      </c>
    </row>
    <row r="8141">
      <c t="s" s="128" r="A8141">
        <v>12697</v>
      </c>
      <c t="s" s="220" r="B8141">
        <v>7935</v>
      </c>
      <c t="s" s="220" r="C8141">
        <v>12698</v>
      </c>
      <c t="s" s="220" r="D8141">
        <v>12699</v>
      </c>
      <c s="168" r="E8141">
        <v>41335.7535300926</v>
      </c>
      <c s="220" r="F8141"/>
      <c t="s" s="220" r="G8141">
        <v>57</v>
      </c>
      <c s="220" r="H8141"/>
      <c s="220" r="I8141"/>
      <c s="220" r="J8141">
        <v>154869468</v>
      </c>
      <c s="220" r="K8141"/>
      <c t="s" s="17" r="L8141">
        <v>74</v>
      </c>
      <c t="s" s="17" r="M8141">
        <v>7938</v>
      </c>
      <c s="220" r="N8141">
        <v>1007</v>
      </c>
      <c s="220" r="O8141">
        <v>748</v>
      </c>
      <c s="220" r="P8141">
        <v>3600</v>
      </c>
      <c t="s" s="220" r="Q8141">
        <v>12700</v>
      </c>
      <c t="s" s="17" r="R8141">
        <v>1305</v>
      </c>
    </row>
    <row r="8142">
      <c t="s" s="128" r="A8142">
        <v>12701</v>
      </c>
      <c t="s" s="220" r="B8142">
        <v>1408</v>
      </c>
      <c t="s" s="220" r="C8142">
        <v>12702</v>
      </c>
      <c t="s" s="220" r="D8142">
        <v>12703</v>
      </c>
      <c s="168" r="E8142">
        <v>41335.7512962963</v>
      </c>
      <c s="220" r="F8142"/>
      <c t="s" s="220" r="G8142">
        <v>46</v>
      </c>
      <c s="220" r="H8142"/>
      <c s="220" r="I8142"/>
      <c s="220" r="J8142">
        <v>20303980</v>
      </c>
      <c s="220" r="K8142"/>
      <c t="s" s="17" r="L8142">
        <v>228</v>
      </c>
      <c t="s" s="17" r="M8142">
        <v>1411</v>
      </c>
      <c s="220" r="N8142">
        <v>329</v>
      </c>
      <c s="220" r="O8142">
        <v>252</v>
      </c>
      <c s="220" r="P8142">
        <v>-10800</v>
      </c>
      <c t="s" s="220" r="Q8142">
        <v>12704</v>
      </c>
      <c t="s" s="17" r="R8142">
        <v>12705</v>
      </c>
    </row>
    <row r="8143">
      <c t="s" s="128" r="A8143">
        <v>12706</v>
      </c>
      <c t="s" s="220" r="B8143">
        <v>279</v>
      </c>
      <c t="s" s="220" r="C8143">
        <v>12707</v>
      </c>
      <c t="s" s="220" r="D8143">
        <v>12708</v>
      </c>
      <c s="168" r="E8143">
        <v>41335.7478472222</v>
      </c>
      <c s="220" r="F8143"/>
      <c t="s" s="220" r="G8143">
        <v>57</v>
      </c>
      <c s="220" r="H8143"/>
      <c s="220" r="I8143"/>
      <c s="220" r="J8143">
        <v>23097802</v>
      </c>
      <c s="220" r="K8143"/>
      <c t="s" s="17" r="L8143">
        <v>605</v>
      </c>
      <c t="s" s="17" r="M8143">
        <v>283</v>
      </c>
      <c s="220" r="N8143">
        <v>212</v>
      </c>
      <c s="220" r="O8143">
        <v>202</v>
      </c>
      <c s="220" r="P8143">
        <v>3600</v>
      </c>
      <c t="s" s="220" r="Q8143">
        <v>12709</v>
      </c>
      <c t="s" s="17" r="R8143">
        <v>12710</v>
      </c>
    </row>
    <row r="8144">
      <c t="s" s="128" r="A8144">
        <v>12711</v>
      </c>
      <c t="s" s="220" r="B8144">
        <v>3555</v>
      </c>
      <c t="s" s="220" r="C8144">
        <v>12712</v>
      </c>
      <c t="s" s="220" r="D8144">
        <v>12713</v>
      </c>
      <c s="168" r="E8144">
        <v>41335.7378935185</v>
      </c>
      <c s="220" r="F8144"/>
      <c t="s" s="220" r="G8144">
        <v>57</v>
      </c>
      <c s="220" r="H8144"/>
      <c s="220" r="I8144"/>
      <c s="220" r="J8144">
        <v>14871856</v>
      </c>
      <c s="220" r="K8144"/>
      <c t="s" s="17" r="L8144">
        <v>220</v>
      </c>
      <c t="s" s="17" r="M8144">
        <v>3558</v>
      </c>
      <c s="220" r="N8144">
        <v>490</v>
      </c>
      <c s="220" r="O8144">
        <v>213</v>
      </c>
      <c s="220" r="P8144">
        <v>3600</v>
      </c>
      <c t="s" s="220" r="Q8144">
        <v>12714</v>
      </c>
      <c t="s" s="17" r="R8144">
        <v>12715</v>
      </c>
    </row>
    <row r="8145">
      <c t="s" s="128" r="A8145">
        <v>12716</v>
      </c>
      <c t="s" s="220" r="B8145">
        <v>2865</v>
      </c>
      <c t="s" s="220" r="C8145">
        <v>12717</v>
      </c>
      <c t="s" s="220" r="D8145">
        <v>12718</v>
      </c>
      <c s="168" r="E8145">
        <v>41335.7365393518</v>
      </c>
      <c s="220" r="F8145"/>
      <c t="s" s="220" r="G8145">
        <v>57</v>
      </c>
      <c s="220" r="H8145"/>
      <c s="220" r="I8145"/>
      <c s="220" r="J8145">
        <v>15776298</v>
      </c>
      <c s="220" r="K8145"/>
      <c t="s" s="17" r="L8145">
        <v>228</v>
      </c>
      <c t="s" s="17" r="M8145">
        <v>2868</v>
      </c>
      <c s="220" r="N8145">
        <v>842</v>
      </c>
      <c s="220" r="O8145">
        <v>1024</v>
      </c>
      <c s="220" r="P8145">
        <v>3600</v>
      </c>
      <c t="s" s="220" r="Q8145">
        <v>12719</v>
      </c>
      <c t="s" s="17" r="R8145">
        <v>12720</v>
      </c>
    </row>
    <row r="8146">
      <c t="s" s="128" r="A8146">
        <v>12721</v>
      </c>
      <c t="s" s="220" r="B8146">
        <v>1785</v>
      </c>
      <c t="s" s="220" r="C8146">
        <v>12722</v>
      </c>
      <c t="s" s="220" r="D8146">
        <v>12723</v>
      </c>
      <c s="168" r="E8146">
        <v>41335.7365162037</v>
      </c>
      <c s="220" r="F8146"/>
      <c t="s" s="220" r="G8146">
        <v>57</v>
      </c>
      <c s="220" r="H8146"/>
      <c s="220" r="I8146"/>
      <c s="220" r="J8146">
        <v>524653656</v>
      </c>
      <c s="220" r="K8146"/>
      <c t="s" s="17" r="L8146">
        <v>969</v>
      </c>
      <c t="s" s="17" r="M8146">
        <v>1788</v>
      </c>
      <c s="220" r="N8146">
        <v>121</v>
      </c>
      <c s="220" r="O8146">
        <v>181</v>
      </c>
      <c s="220" r="P8146"/>
      <c t="s" s="220" r="Q8146">
        <v>12724</v>
      </c>
      <c t="s" s="17" r="R8146">
        <v>12725</v>
      </c>
    </row>
    <row r="8147">
      <c t="s" s="128" r="A8147">
        <v>12726</v>
      </c>
      <c t="s" s="220" r="B8147">
        <v>2865</v>
      </c>
      <c t="s" s="220" r="C8147">
        <v>12727</v>
      </c>
      <c t="s" s="220" r="D8147">
        <v>12728</v>
      </c>
      <c s="168" r="E8147">
        <v>41335.7262962963</v>
      </c>
      <c s="220" r="F8147"/>
      <c t="s" s="220" r="G8147">
        <v>57</v>
      </c>
      <c s="220" r="H8147">
        <v>260238562</v>
      </c>
      <c t="s" s="220" r="I8147">
        <v>11799</v>
      </c>
      <c s="220" r="J8147">
        <v>15776298</v>
      </c>
      <c t="s" s="220" r="K8147">
        <v>12619</v>
      </c>
      <c t="s" s="17" r="L8147">
        <v>228</v>
      </c>
      <c t="s" s="17" r="M8147">
        <v>2868</v>
      </c>
      <c s="220" r="N8147">
        <v>842</v>
      </c>
      <c s="220" r="O8147">
        <v>1024</v>
      </c>
      <c s="220" r="P8147">
        <v>3600</v>
      </c>
      <c t="s" s="220" r="Q8147">
        <v>12729</v>
      </c>
      <c t="s" s="17" r="R8147">
        <v>12730</v>
      </c>
    </row>
    <row r="8148">
      <c t="s" s="128" r="A8148">
        <v>12731</v>
      </c>
      <c t="s" s="220" r="B8148">
        <v>5288</v>
      </c>
      <c t="s" s="220" r="C8148">
        <v>12732</v>
      </c>
      <c t="s" s="220" r="D8148">
        <v>12733</v>
      </c>
      <c s="168" r="E8148">
        <v>41335.7255787037</v>
      </c>
      <c s="220" r="F8148"/>
      <c t="s" s="220" r="G8148">
        <v>57</v>
      </c>
      <c s="220" r="H8148"/>
      <c s="220" r="I8148"/>
      <c s="220" r="J8148">
        <v>6421942</v>
      </c>
      <c s="220" r="K8148"/>
      <c t="s" s="17" r="L8148">
        <v>228</v>
      </c>
      <c t="s" s="17" r="M8148">
        <v>5321</v>
      </c>
      <c s="220" r="N8148">
        <v>277</v>
      </c>
      <c s="220" r="O8148">
        <v>570</v>
      </c>
      <c s="220" r="P8148">
        <v>3600</v>
      </c>
      <c t="s" s="220" r="Q8148">
        <v>12734</v>
      </c>
      <c t="s" s="17" r="R8148">
        <v>12735</v>
      </c>
    </row>
    <row r="8149">
      <c t="s" s="128" r="A8149">
        <v>12736</v>
      </c>
      <c t="s" s="220" r="B8149">
        <v>1350</v>
      </c>
      <c t="s" s="220" r="C8149">
        <v>12737</v>
      </c>
      <c t="s" s="220" r="D8149">
        <v>12738</v>
      </c>
      <c s="168" r="E8149">
        <v>41335.7233449074</v>
      </c>
      <c s="220" r="F8149"/>
      <c t="s" s="220" r="G8149">
        <v>57</v>
      </c>
      <c s="220" r="H8149"/>
      <c s="220" r="I8149"/>
      <c s="220" r="J8149">
        <v>78413836</v>
      </c>
      <c s="220" r="K8149"/>
      <c t="s" s="17" r="L8149">
        <v>74</v>
      </c>
      <c t="s" s="17" r="M8149">
        <v>1353</v>
      </c>
      <c s="220" r="N8149">
        <v>122</v>
      </c>
      <c s="220" r="O8149">
        <v>324</v>
      </c>
      <c s="220" r="P8149">
        <v>3600</v>
      </c>
      <c t="s" s="220" r="Q8149">
        <v>12739</v>
      </c>
      <c t="s" s="17" r="R8149">
        <v>12740</v>
      </c>
    </row>
    <row r="8150">
      <c t="s" s="128" r="A8150">
        <v>12619</v>
      </c>
      <c t="s" s="220" r="B8150">
        <v>11799</v>
      </c>
      <c t="s" s="220" r="C8150">
        <v>12741</v>
      </c>
      <c t="s" s="220" r="D8150">
        <v>12742</v>
      </c>
      <c s="168" r="E8150">
        <v>41335.7058564815</v>
      </c>
      <c s="220" r="F8150"/>
      <c t="s" s="220" r="G8150">
        <v>57</v>
      </c>
      <c s="220" r="H8150"/>
      <c s="220" r="I8150"/>
      <c s="220" r="J8150">
        <v>260238562</v>
      </c>
      <c s="220" r="K8150"/>
      <c t="s" s="17" r="L8150">
        <v>135</v>
      </c>
      <c t="s" s="17" r="M8150">
        <v>11802</v>
      </c>
      <c s="220" r="N8150">
        <v>214</v>
      </c>
      <c s="220" r="O8150">
        <v>227</v>
      </c>
      <c s="220" r="P8150">
        <v>3600</v>
      </c>
      <c t="s" s="220" r="Q8150">
        <v>12743</v>
      </c>
      <c t="s" s="17" r="R8150">
        <v>12744</v>
      </c>
    </row>
    <row r="8151">
      <c t="s" s="128" r="A8151">
        <v>12745</v>
      </c>
      <c t="s" s="220" r="B8151">
        <v>5203</v>
      </c>
      <c t="s" s="220" r="C8151">
        <v>12746</v>
      </c>
      <c t="s" s="220" r="D8151">
        <v>12747</v>
      </c>
      <c s="168" r="E8151">
        <v>41335.676724537</v>
      </c>
      <c s="220" r="F8151"/>
      <c t="s" s="220" r="G8151">
        <v>57</v>
      </c>
      <c s="220" r="H8151"/>
      <c s="220" r="I8151"/>
      <c s="220" r="J8151">
        <v>49990105</v>
      </c>
      <c s="220" r="K8151"/>
      <c t="s" s="17" r="L8151">
        <v>116</v>
      </c>
      <c t="s" s="17" r="M8151">
        <v>5206</v>
      </c>
      <c s="220" r="N8151">
        <v>379</v>
      </c>
      <c s="220" r="O8151">
        <v>141</v>
      </c>
      <c s="220" r="P8151">
        <v>3600</v>
      </c>
      <c t="s" s="220" r="Q8151">
        <v>12748</v>
      </c>
      <c t="s" s="17" r="R8151">
        <v>12749</v>
      </c>
    </row>
    <row r="8152">
      <c t="s" s="128" r="A8152">
        <v>12750</v>
      </c>
      <c t="s" s="220" r="B8152">
        <v>1785</v>
      </c>
      <c t="s" s="220" r="C8152">
        <v>12751</v>
      </c>
      <c t="s" s="220" r="D8152">
        <v>12752</v>
      </c>
      <c s="168" r="E8152">
        <v>41335.6767013889</v>
      </c>
      <c s="220" r="F8152"/>
      <c t="s" s="220" r="G8152">
        <v>57</v>
      </c>
      <c s="220" r="H8152"/>
      <c s="220" r="I8152"/>
      <c s="220" r="J8152">
        <v>524653656</v>
      </c>
      <c s="220" r="K8152"/>
      <c t="s" s="17" r="L8152">
        <v>116</v>
      </c>
      <c t="s" s="17" r="M8152">
        <v>1788</v>
      </c>
      <c s="220" r="N8152">
        <v>121</v>
      </c>
      <c s="220" r="O8152">
        <v>181</v>
      </c>
      <c s="220" r="P8152"/>
      <c t="s" s="220" r="Q8152">
        <v>12753</v>
      </c>
      <c t="s" s="17" r="R8152">
        <v>12754</v>
      </c>
    </row>
    <row r="8153">
      <c t="s" s="128" r="A8153">
        <v>12755</v>
      </c>
      <c t="s" s="220" r="B8153">
        <v>2865</v>
      </c>
      <c t="s" s="220" r="C8153">
        <v>12756</v>
      </c>
      <c t="s" s="220" r="D8153">
        <v>12757</v>
      </c>
      <c s="168" r="E8153">
        <v>41335.6701157407</v>
      </c>
      <c s="220" r="F8153"/>
      <c t="s" s="220" r="G8153">
        <v>57</v>
      </c>
      <c s="220" r="H8153">
        <v>6485672</v>
      </c>
      <c t="s" s="220" r="I8153">
        <v>4791</v>
      </c>
      <c s="220" r="J8153">
        <v>15776298</v>
      </c>
      <c t="s" s="220" r="K8153">
        <v>12758</v>
      </c>
      <c t="s" s="17" r="L8153">
        <v>228</v>
      </c>
      <c t="s" s="17" r="M8153">
        <v>2868</v>
      </c>
      <c s="220" r="N8153">
        <v>842</v>
      </c>
      <c s="220" r="O8153">
        <v>1024</v>
      </c>
      <c s="220" r="P8153">
        <v>3600</v>
      </c>
      <c t="s" s="220" r="Q8153">
        <v>12759</v>
      </c>
      <c t="s" s="17" r="R8153">
        <v>12760</v>
      </c>
    </row>
    <row r="8154">
      <c t="s" s="128" r="A8154">
        <v>12758</v>
      </c>
      <c t="s" s="220" r="B8154">
        <v>4791</v>
      </c>
      <c t="s" s="220" r="C8154">
        <v>12761</v>
      </c>
      <c t="s" s="220" r="D8154">
        <v>12762</v>
      </c>
      <c s="168" r="E8154">
        <v>41335.6678819444</v>
      </c>
      <c s="220" r="F8154"/>
      <c t="s" s="220" r="G8154">
        <v>57</v>
      </c>
      <c s="220" r="H8154"/>
      <c s="220" r="I8154"/>
      <c s="220" r="J8154">
        <v>6485672</v>
      </c>
      <c s="220" r="K8154"/>
      <c t="s" s="17" r="L8154">
        <v>74</v>
      </c>
      <c t="s" s="17" r="M8154">
        <v>4794</v>
      </c>
      <c s="220" r="N8154">
        <v>943</v>
      </c>
      <c s="220" r="O8154">
        <v>552</v>
      </c>
      <c s="220" r="P8154">
        <v>3600</v>
      </c>
      <c t="s" s="220" r="Q8154">
        <v>12763</v>
      </c>
      <c t="s" s="17" r="R8154">
        <v>12764</v>
      </c>
    </row>
    <row r="8155">
      <c t="s" s="128" r="A8155">
        <v>12765</v>
      </c>
      <c t="s" s="220" r="B8155">
        <v>2865</v>
      </c>
      <c t="s" s="220" r="C8155">
        <v>12766</v>
      </c>
      <c t="s" s="220" r="D8155">
        <v>12767</v>
      </c>
      <c s="168" r="E8155">
        <v>41335.6669328704</v>
      </c>
      <c s="220" r="F8155"/>
      <c t="s" s="220" r="G8155">
        <v>57</v>
      </c>
      <c s="220" r="H8155">
        <v>1212669223</v>
      </c>
      <c t="s" s="220" r="I8155">
        <v>1049</v>
      </c>
      <c s="220" r="J8155">
        <v>15776298</v>
      </c>
      <c t="s" s="220" r="K8155">
        <v>12768</v>
      </c>
      <c t="s" s="17" r="L8155">
        <v>228</v>
      </c>
      <c t="s" s="17" r="M8155">
        <v>2868</v>
      </c>
      <c s="220" r="N8155">
        <v>842</v>
      </c>
      <c s="220" r="O8155">
        <v>1024</v>
      </c>
      <c s="220" r="P8155">
        <v>3600</v>
      </c>
      <c t="s" s="220" r="Q8155">
        <v>12769</v>
      </c>
      <c t="s" s="17" r="R8155">
        <v>12770</v>
      </c>
    </row>
    <row r="8156">
      <c t="s" s="128" r="A8156">
        <v>12771</v>
      </c>
      <c t="s" s="220" r="B8156">
        <v>4791</v>
      </c>
      <c t="s" s="220" r="C8156">
        <v>12772</v>
      </c>
      <c t="s" s="220" r="D8156">
        <v>12773</v>
      </c>
      <c s="168" r="E8156">
        <v>41335.6659259259</v>
      </c>
      <c s="220" r="F8156"/>
      <c t="s" s="220" r="G8156">
        <v>57</v>
      </c>
      <c s="220" r="H8156"/>
      <c s="220" r="I8156"/>
      <c s="220" r="J8156">
        <v>6485672</v>
      </c>
      <c s="220" r="K8156"/>
      <c t="s" s="17" r="L8156">
        <v>74</v>
      </c>
      <c t="s" s="17" r="M8156">
        <v>4794</v>
      </c>
      <c s="220" r="N8156">
        <v>943</v>
      </c>
      <c s="220" r="O8156">
        <v>552</v>
      </c>
      <c s="220" r="P8156">
        <v>3600</v>
      </c>
      <c t="s" s="220" r="Q8156">
        <v>12774</v>
      </c>
      <c t="s" s="17" r="R8156">
        <v>12775</v>
      </c>
    </row>
    <row r="8157">
      <c t="s" s="128" r="A8157">
        <v>12776</v>
      </c>
      <c t="s" s="220" r="B8157">
        <v>5288</v>
      </c>
      <c t="s" s="220" r="C8157">
        <v>12777</v>
      </c>
      <c t="s" s="220" r="D8157">
        <v>12778</v>
      </c>
      <c s="168" r="E8157">
        <v>41335.6612152778</v>
      </c>
      <c s="220" r="F8157"/>
      <c t="s" s="220" r="G8157">
        <v>57</v>
      </c>
      <c s="220" r="H8157"/>
      <c s="220" r="I8157"/>
      <c s="220" r="J8157">
        <v>6421942</v>
      </c>
      <c s="220" r="K8157"/>
      <c t="s" s="17" r="L8157">
        <v>228</v>
      </c>
      <c t="s" s="17" r="M8157">
        <v>5321</v>
      </c>
      <c s="220" r="N8157">
        <v>277</v>
      </c>
      <c s="220" r="O8157">
        <v>570</v>
      </c>
      <c s="220" r="P8157">
        <v>3600</v>
      </c>
      <c t="s" s="220" r="Q8157">
        <v>12779</v>
      </c>
      <c t="s" s="17" r="R8157">
        <v>12705</v>
      </c>
    </row>
    <row r="8158">
      <c t="s" s="128" r="A8158">
        <v>12780</v>
      </c>
      <c t="s" s="220" r="B8158">
        <v>2865</v>
      </c>
      <c t="s" s="220" r="C8158">
        <v>12781</v>
      </c>
      <c t="s" s="220" r="D8158">
        <v>12782</v>
      </c>
      <c s="168" r="E8158">
        <v>41335.660625</v>
      </c>
      <c s="220" r="F8158"/>
      <c t="s" s="220" r="G8158">
        <v>57</v>
      </c>
      <c s="220" r="H8158"/>
      <c s="220" r="I8158"/>
      <c s="220" r="J8158">
        <v>15776298</v>
      </c>
      <c s="220" r="K8158"/>
      <c t="s" s="17" r="L8158">
        <v>184</v>
      </c>
      <c t="s" s="17" r="M8158">
        <v>2868</v>
      </c>
      <c s="220" r="N8158">
        <v>842</v>
      </c>
      <c s="220" r="O8158">
        <v>1024</v>
      </c>
      <c s="220" r="P8158">
        <v>3600</v>
      </c>
      <c t="s" s="220" r="Q8158">
        <v>12783</v>
      </c>
      <c t="s" s="17" r="R8158">
        <v>12784</v>
      </c>
    </row>
    <row r="8159">
      <c t="s" s="128" r="A8159">
        <v>12785</v>
      </c>
      <c t="s" s="220" r="B8159">
        <v>47</v>
      </c>
      <c t="s" s="220" r="C8159">
        <v>12786</v>
      </c>
      <c t="s" s="220" r="D8159">
        <v>12787</v>
      </c>
      <c s="168" r="E8159">
        <v>41335.6597916667</v>
      </c>
      <c s="220" r="F8159"/>
      <c t="s" s="220" r="G8159">
        <v>57</v>
      </c>
      <c s="220" r="H8159">
        <v>249181465</v>
      </c>
      <c t="s" s="220" r="I8159">
        <v>1307</v>
      </c>
      <c s="220" r="J8159">
        <v>1409501</v>
      </c>
      <c t="s" s="220" r="K8159">
        <v>12788</v>
      </c>
      <c t="s" s="17" r="L8159">
        <v>127</v>
      </c>
      <c t="s" s="17" r="M8159">
        <v>128</v>
      </c>
      <c s="220" r="N8159">
        <v>6150</v>
      </c>
      <c s="220" r="O8159">
        <v>676</v>
      </c>
      <c s="220" r="P8159">
        <v>3600</v>
      </c>
      <c t="s" s="220" r="Q8159">
        <v>12789</v>
      </c>
      <c t="s" s="17" r="R8159">
        <v>12790</v>
      </c>
    </row>
    <row r="8160">
      <c t="s" s="128" r="A8160">
        <v>12768</v>
      </c>
      <c t="s" s="220" r="B8160">
        <v>1049</v>
      </c>
      <c t="s" s="220" r="C8160">
        <v>12791</v>
      </c>
      <c t="s" s="220" r="D8160">
        <v>12792</v>
      </c>
      <c s="168" r="E8160">
        <v>41335.6571064815</v>
      </c>
      <c s="220" r="F8160"/>
      <c t="s" s="220" r="G8160">
        <v>57</v>
      </c>
      <c s="220" r="H8160"/>
      <c s="220" r="I8160"/>
      <c s="220" r="J8160">
        <v>1212669223</v>
      </c>
      <c s="220" r="K8160"/>
      <c t="s" s="17" r="L8160">
        <v>116</v>
      </c>
      <c t="s" s="17" r="M8160">
        <v>1169</v>
      </c>
      <c s="220" r="N8160">
        <v>708</v>
      </c>
      <c s="220" r="O8160">
        <v>84</v>
      </c>
      <c s="220" r="P8160"/>
      <c t="s" s="220" r="Q8160">
        <v>12793</v>
      </c>
      <c t="s" s="17" r="R8160">
        <v>12794</v>
      </c>
    </row>
    <row r="8161">
      <c t="s" s="128" r="A8161">
        <v>12795</v>
      </c>
      <c t="s" s="220" r="B8161">
        <v>12796</v>
      </c>
      <c t="s" s="220" r="C8161">
        <v>12797</v>
      </c>
      <c t="s" s="220" r="D8161">
        <v>12798</v>
      </c>
      <c s="168" r="E8161">
        <v>41335.6455439815</v>
      </c>
      <c s="220" r="F8161"/>
      <c t="s" s="220" r="G8161">
        <v>57</v>
      </c>
      <c s="220" r="H8161"/>
      <c s="220" r="I8161"/>
      <c s="220" r="J8161">
        <v>418029265</v>
      </c>
      <c s="220" r="K8161"/>
      <c t="s" s="17" r="L8161">
        <v>116</v>
      </c>
      <c t="s" s="17" r="M8161">
        <v>12799</v>
      </c>
      <c s="220" r="N8161">
        <v>55</v>
      </c>
      <c s="220" r="O8161">
        <v>215</v>
      </c>
      <c s="220" r="P8161"/>
      <c t="s" s="220" r="Q8161">
        <v>12800</v>
      </c>
      <c t="s" s="17" r="R8161">
        <v>12801</v>
      </c>
    </row>
    <row r="8162">
      <c t="s" s="128" r="A8162">
        <v>12802</v>
      </c>
      <c t="s" s="220" r="B8162">
        <v>11534</v>
      </c>
      <c t="s" s="220" r="C8162">
        <v>12803</v>
      </c>
      <c t="s" s="220" r="D8162">
        <v>12804</v>
      </c>
      <c s="168" r="E8162">
        <v>41335.6353935185</v>
      </c>
      <c s="220" r="F8162"/>
      <c t="s" s="220" r="G8162">
        <v>57</v>
      </c>
      <c s="220" r="H8162">
        <v>1549341</v>
      </c>
      <c t="s" s="220" r="I8162">
        <v>513</v>
      </c>
      <c s="220" r="J8162">
        <v>66308766</v>
      </c>
      <c t="s" s="220" r="K8162">
        <v>12805</v>
      </c>
      <c t="s" s="17" r="L8162">
        <v>74</v>
      </c>
      <c t="s" s="17" r="M8162">
        <v>11537</v>
      </c>
      <c s="220" r="N8162">
        <v>644</v>
      </c>
      <c s="220" r="O8162">
        <v>1362</v>
      </c>
      <c s="220" r="P8162">
        <v>3600</v>
      </c>
      <c t="s" s="220" r="Q8162">
        <v>12806</v>
      </c>
      <c t="s" s="17" r="R8162">
        <v>12807</v>
      </c>
    </row>
    <row r="8163">
      <c t="s" s="128" r="A8163">
        <v>12805</v>
      </c>
      <c t="s" s="220" r="B8163">
        <v>513</v>
      </c>
      <c t="s" s="220" r="C8163">
        <v>12808</v>
      </c>
      <c t="s" s="220" r="D8163">
        <v>12809</v>
      </c>
      <c s="168" r="E8163">
        <v>41335.6342824074</v>
      </c>
      <c s="220" r="F8163"/>
      <c t="s" s="220" r="G8163">
        <v>46</v>
      </c>
      <c s="220" r="H8163">
        <v>66308766</v>
      </c>
      <c t="s" s="220" r="I8163">
        <v>11534</v>
      </c>
      <c s="220" r="J8163">
        <v>1549341</v>
      </c>
      <c t="s" s="220" r="K8163">
        <v>12810</v>
      </c>
      <c t="s" s="17" r="L8163">
        <v>228</v>
      </c>
      <c t="s" s="17" r="M8163">
        <v>516</v>
      </c>
      <c s="220" r="N8163">
        <v>844</v>
      </c>
      <c s="220" r="O8163">
        <v>561</v>
      </c>
      <c s="220" r="P8163">
        <v>3600</v>
      </c>
      <c t="s" s="220" r="Q8163">
        <v>12811</v>
      </c>
      <c t="s" s="17" r="R8163">
        <v>12812</v>
      </c>
    </row>
    <row r="8164">
      <c t="s" s="128" r="A8164">
        <v>12813</v>
      </c>
      <c t="s" s="220" r="B8164">
        <v>1015</v>
      </c>
      <c t="s" s="220" r="C8164">
        <v>12814</v>
      </c>
      <c t="s" s="220" r="D8164">
        <v>12815</v>
      </c>
      <c s="168" r="E8164">
        <v>41335.6339930556</v>
      </c>
      <c s="220" r="F8164"/>
      <c t="s" s="220" r="G8164">
        <v>46</v>
      </c>
      <c s="220" r="H8164"/>
      <c s="220" r="I8164"/>
      <c s="220" r="J8164">
        <v>49768990</v>
      </c>
      <c s="220" r="K8164"/>
      <c t="s" s="17" r="L8164">
        <v>116</v>
      </c>
      <c t="s" s="17" r="M8164">
        <v>1018</v>
      </c>
      <c s="220" r="N8164">
        <v>3486</v>
      </c>
      <c s="220" r="O8164">
        <v>1003</v>
      </c>
      <c s="220" r="P8164">
        <v>3600</v>
      </c>
      <c t="s" s="220" r="Q8164">
        <v>12816</v>
      </c>
      <c t="s" s="17" r="R8164">
        <v>12817</v>
      </c>
    </row>
    <row r="8165">
      <c t="s" s="128" r="A8165">
        <v>12810</v>
      </c>
      <c t="s" s="220" r="B8165">
        <v>11534</v>
      </c>
      <c t="s" s="220" r="C8165">
        <v>12818</v>
      </c>
      <c t="s" s="220" r="D8165">
        <v>12819</v>
      </c>
      <c s="168" r="E8165">
        <v>41335.6329282407</v>
      </c>
      <c s="220" r="F8165"/>
      <c t="s" s="220" r="G8165">
        <v>57</v>
      </c>
      <c s="220" r="H8165"/>
      <c s="220" r="I8165"/>
      <c s="220" r="J8165">
        <v>66308766</v>
      </c>
      <c s="220" r="K8165"/>
      <c t="s" s="17" r="L8165">
        <v>74</v>
      </c>
      <c t="s" s="17" r="M8165">
        <v>11537</v>
      </c>
      <c s="220" r="N8165">
        <v>644</v>
      </c>
      <c s="220" r="O8165">
        <v>1362</v>
      </c>
      <c s="220" r="P8165">
        <v>3600</v>
      </c>
      <c t="s" s="220" r="Q8165">
        <v>12820</v>
      </c>
      <c t="s" s="17" r="R8165">
        <v>12821</v>
      </c>
    </row>
    <row r="8166">
      <c t="s" s="128" r="A8166">
        <v>12822</v>
      </c>
      <c t="s" s="220" r="B8166">
        <v>5288</v>
      </c>
      <c t="s" s="220" r="C8166">
        <v>12823</v>
      </c>
      <c t="s" s="220" r="D8166">
        <v>12824</v>
      </c>
      <c s="168" r="E8166">
        <v>41335.6265625</v>
      </c>
      <c s="220" r="F8166"/>
      <c t="s" s="220" r="G8166">
        <v>57</v>
      </c>
      <c s="220" r="H8166"/>
      <c s="220" r="I8166"/>
      <c s="220" r="J8166">
        <v>6421942</v>
      </c>
      <c s="220" r="K8166"/>
      <c t="s" s="17" r="L8166">
        <v>228</v>
      </c>
      <c t="s" s="17" r="M8166">
        <v>5321</v>
      </c>
      <c s="220" r="N8166">
        <v>277</v>
      </c>
      <c s="220" r="O8166">
        <v>570</v>
      </c>
      <c s="220" r="P8166">
        <v>3600</v>
      </c>
      <c t="s" s="220" r="Q8166">
        <v>12825</v>
      </c>
      <c t="s" s="17" r="R8166">
        <v>178</v>
      </c>
    </row>
    <row r="8167">
      <c t="s" s="128" r="A8167">
        <v>12826</v>
      </c>
      <c t="s" s="220" r="B8167">
        <v>1350</v>
      </c>
      <c t="s" s="220" r="C8167">
        <v>12827</v>
      </c>
      <c t="s" s="220" r="D8167">
        <v>12828</v>
      </c>
      <c s="168" r="E8167">
        <v>41335.5927430556</v>
      </c>
      <c s="220" r="F8167"/>
      <c t="s" s="220" r="G8167">
        <v>57</v>
      </c>
      <c s="220" r="H8167"/>
      <c s="220" r="I8167"/>
      <c s="220" r="J8167">
        <v>78413836</v>
      </c>
      <c s="220" r="K8167"/>
      <c t="s" s="17" r="L8167">
        <v>74</v>
      </c>
      <c t="s" s="17" r="M8167">
        <v>1353</v>
      </c>
      <c s="220" r="N8167">
        <v>122</v>
      </c>
      <c s="220" r="O8167">
        <v>324</v>
      </c>
      <c s="220" r="P8167">
        <v>3600</v>
      </c>
      <c t="s" s="220" r="Q8167">
        <v>12829</v>
      </c>
      <c t="s" s="17" r="R8167">
        <v>12830</v>
      </c>
    </row>
    <row r="8168">
      <c t="s" s="128" r="A8168">
        <v>12831</v>
      </c>
      <c t="s" s="220" r="B8168">
        <v>2287</v>
      </c>
      <c t="s" s="220" r="C8168">
        <v>12832</v>
      </c>
      <c t="s" s="220" r="D8168">
        <v>12833</v>
      </c>
      <c s="168" r="E8168">
        <v>41335.5862268519</v>
      </c>
      <c s="220" r="F8168"/>
      <c t="s" s="220" r="G8168">
        <v>46</v>
      </c>
      <c s="220" r="H8168"/>
      <c s="220" r="I8168"/>
      <c s="220" r="J8168">
        <v>14461032</v>
      </c>
      <c s="220" r="K8168"/>
      <c t="s" s="17" r="L8168">
        <v>135</v>
      </c>
      <c t="s" s="17" r="M8168">
        <v>2292</v>
      </c>
      <c s="220" r="N8168">
        <v>5043</v>
      </c>
      <c s="220" r="O8168">
        <v>1996</v>
      </c>
      <c s="220" r="P8168">
        <v>-28800</v>
      </c>
      <c t="s" s="220" r="Q8168">
        <v>12834</v>
      </c>
      <c t="s" s="17" r="R8168">
        <v>12835</v>
      </c>
    </row>
    <row r="8169">
      <c t="s" s="128" r="A8169">
        <v>12836</v>
      </c>
      <c t="s" s="220" r="B8169">
        <v>3018</v>
      </c>
      <c t="s" s="220" r="C8169">
        <v>12837</v>
      </c>
      <c t="s" s="220" r="D8169">
        <v>12838</v>
      </c>
      <c s="168" r="E8169">
        <v>41335.5851967593</v>
      </c>
      <c s="220" r="F8169"/>
      <c t="s" s="220" r="G8169">
        <v>46</v>
      </c>
      <c s="220" r="H8169"/>
      <c s="220" r="I8169"/>
      <c s="220" r="J8169">
        <v>558114648</v>
      </c>
      <c s="220" r="K8169"/>
      <c t="s" s="17" r="L8169">
        <v>228</v>
      </c>
      <c t="s" s="17" r="M8169">
        <v>3021</v>
      </c>
      <c s="220" r="N8169">
        <v>145</v>
      </c>
      <c s="220" r="O8169">
        <v>173</v>
      </c>
      <c s="220" r="P8169">
        <v>3600</v>
      </c>
      <c t="s" s="220" r="Q8169">
        <v>12839</v>
      </c>
      <c t="s" s="17" r="R8169">
        <v>12840</v>
      </c>
    </row>
    <row r="8170">
      <c t="s" s="128" r="A8170">
        <v>12841</v>
      </c>
      <c t="s" s="220" r="B8170">
        <v>12842</v>
      </c>
      <c t="s" s="220" r="C8170">
        <v>12843</v>
      </c>
      <c t="s" s="220" r="D8170">
        <v>12844</v>
      </c>
      <c s="168" r="E8170">
        <v>41335.5804513889</v>
      </c>
      <c s="220" r="F8170"/>
      <c t="s" s="220" r="G8170">
        <v>57</v>
      </c>
      <c s="220" r="H8170"/>
      <c s="220" r="I8170"/>
      <c s="220" r="J8170">
        <v>1155144398</v>
      </c>
      <c s="220" r="K8170"/>
      <c t="s" s="17" r="L8170">
        <v>74</v>
      </c>
      <c t="s" s="17" r="M8170">
        <v>12845</v>
      </c>
      <c s="220" r="N8170">
        <v>18</v>
      </c>
      <c s="220" r="O8170">
        <v>81</v>
      </c>
      <c s="220" r="P8170"/>
      <c t="s" s="220" r="Q8170">
        <v>12846</v>
      </c>
      <c t="s" s="17" r="R8170">
        <v>12847</v>
      </c>
    </row>
    <row r="8171">
      <c t="s" s="128" r="A8171">
        <v>12848</v>
      </c>
      <c t="s" s="220" r="B8171">
        <v>12849</v>
      </c>
      <c t="s" s="220" r="C8171">
        <v>12850</v>
      </c>
      <c t="s" s="220" r="D8171">
        <v>12851</v>
      </c>
      <c s="168" r="E8171">
        <v>41335.5721180556</v>
      </c>
      <c s="220" r="F8171"/>
      <c t="s" s="220" r="G8171">
        <v>57</v>
      </c>
      <c s="220" r="H8171"/>
      <c s="220" r="I8171"/>
      <c s="220" r="J8171">
        <v>1030373839</v>
      </c>
      <c s="220" r="K8171"/>
      <c t="s" s="17" r="L8171">
        <v>74</v>
      </c>
      <c t="s" s="17" r="M8171">
        <v>2704</v>
      </c>
      <c s="220" r="N8171">
        <v>10</v>
      </c>
      <c s="220" r="O8171">
        <v>167</v>
      </c>
      <c s="220" r="P8171"/>
      <c t="s" s="220" r="Q8171">
        <v>12852</v>
      </c>
      <c t="s" s="17" r="R8171">
        <v>12853</v>
      </c>
    </row>
    <row r="8172">
      <c t="s" s="128" r="A8172">
        <v>12854</v>
      </c>
      <c t="s" s="220" r="B8172">
        <v>279</v>
      </c>
      <c t="s" s="220" r="C8172">
        <v>12855</v>
      </c>
      <c t="s" s="220" r="D8172">
        <v>12856</v>
      </c>
      <c s="168" r="E8172">
        <v>41335.5680208333</v>
      </c>
      <c s="220" r="F8172"/>
      <c t="s" s="220" r="G8172">
        <v>57</v>
      </c>
      <c s="220" r="H8172"/>
      <c s="220" r="I8172"/>
      <c s="220" r="J8172">
        <v>23097802</v>
      </c>
      <c s="220" r="K8172"/>
      <c t="s" s="17" r="L8172">
        <v>282</v>
      </c>
      <c t="s" s="17" r="M8172">
        <v>283</v>
      </c>
      <c s="220" r="N8172">
        <v>212</v>
      </c>
      <c s="220" r="O8172">
        <v>202</v>
      </c>
      <c s="220" r="P8172">
        <v>3600</v>
      </c>
      <c t="s" s="220" r="Q8172">
        <v>12857</v>
      </c>
      <c t="s" s="17" r="R8172">
        <v>12858</v>
      </c>
    </row>
    <row r="8173">
      <c t="s" s="128" r="A8173">
        <v>12859</v>
      </c>
      <c t="s" s="220" r="B8173">
        <v>47</v>
      </c>
      <c t="s" s="220" r="C8173">
        <v>12860</v>
      </c>
      <c t="s" s="220" r="D8173">
        <v>12861</v>
      </c>
      <c s="168" r="E8173">
        <v>41335.5677777778</v>
      </c>
      <c s="220" r="F8173"/>
      <c t="s" s="220" r="G8173">
        <v>57</v>
      </c>
      <c s="220" r="H8173"/>
      <c s="220" r="I8173"/>
      <c s="220" r="J8173">
        <v>1409501</v>
      </c>
      <c s="220" r="K8173"/>
      <c t="s" s="17" r="L8173">
        <v>228</v>
      </c>
      <c t="s" s="17" r="M8173">
        <v>128</v>
      </c>
      <c s="220" r="N8173">
        <v>6150</v>
      </c>
      <c s="220" r="O8173">
        <v>676</v>
      </c>
      <c s="220" r="P8173">
        <v>3600</v>
      </c>
      <c t="s" s="220" r="Q8173">
        <v>12862</v>
      </c>
      <c t="s" s="17" r="R8173">
        <v>143</v>
      </c>
    </row>
    <row r="8174">
      <c t="s" s="128" r="A8174">
        <v>12863</v>
      </c>
      <c t="s" s="220" r="B8174">
        <v>217</v>
      </c>
      <c t="s" s="220" r="C8174">
        <v>12864</v>
      </c>
      <c t="s" s="220" r="D8174">
        <v>12865</v>
      </c>
      <c s="168" r="E8174">
        <v>41335.557662037</v>
      </c>
      <c s="220" r="F8174"/>
      <c t="s" s="220" r="G8174">
        <v>57</v>
      </c>
      <c s="220" r="H8174"/>
      <c s="220" r="I8174"/>
      <c s="220" r="J8174">
        <v>261867800</v>
      </c>
      <c s="220" r="K8174"/>
      <c t="s" s="17" r="L8174">
        <v>228</v>
      </c>
      <c t="s" s="17" r="M8174">
        <v>221</v>
      </c>
      <c s="220" r="N8174">
        <v>254</v>
      </c>
      <c s="220" r="O8174">
        <v>325</v>
      </c>
      <c s="220" r="P8174">
        <v>3600</v>
      </c>
      <c t="s" s="220" r="Q8174">
        <v>12866</v>
      </c>
      <c t="s" s="17" r="R8174">
        <v>12867</v>
      </c>
    </row>
    <row r="8175">
      <c t="s" s="128" r="A8175">
        <v>12868</v>
      </c>
      <c t="s" s="220" r="B8175">
        <v>11799</v>
      </c>
      <c t="s" s="220" r="C8175">
        <v>12869</v>
      </c>
      <c t="s" s="220" r="D8175">
        <v>12870</v>
      </c>
      <c s="168" r="E8175">
        <v>41335.5483564815</v>
      </c>
      <c s="220" r="F8175"/>
      <c t="s" s="220" r="G8175">
        <v>57</v>
      </c>
      <c s="220" r="H8175"/>
      <c s="220" r="I8175"/>
      <c s="220" r="J8175">
        <v>260238562</v>
      </c>
      <c s="220" r="K8175"/>
      <c t="s" s="17" r="L8175">
        <v>116</v>
      </c>
      <c t="s" s="17" r="M8175">
        <v>11802</v>
      </c>
      <c s="220" r="N8175">
        <v>214</v>
      </c>
      <c s="220" r="O8175">
        <v>227</v>
      </c>
      <c s="220" r="P8175">
        <v>3600</v>
      </c>
      <c t="s" s="220" r="Q8175">
        <v>12871</v>
      </c>
      <c t="s" s="17" r="R8175">
        <v>12872</v>
      </c>
    </row>
    <row r="8176">
      <c t="s" s="128" r="A8176">
        <v>12873</v>
      </c>
      <c t="s" s="220" r="B8176">
        <v>217</v>
      </c>
      <c t="s" s="220" r="C8176">
        <v>12874</v>
      </c>
      <c t="s" s="220" r="D8176">
        <v>12875</v>
      </c>
      <c s="168" r="E8176">
        <v>41335.5246180556</v>
      </c>
      <c s="220" r="F8176"/>
      <c t="s" s="220" r="G8176">
        <v>57</v>
      </c>
      <c s="220" r="H8176"/>
      <c s="220" r="I8176"/>
      <c s="220" r="J8176">
        <v>261867800</v>
      </c>
      <c s="220" r="K8176"/>
      <c t="s" s="17" r="L8176">
        <v>228</v>
      </c>
      <c t="s" s="17" r="M8176">
        <v>221</v>
      </c>
      <c s="220" r="N8176">
        <v>254</v>
      </c>
      <c s="220" r="O8176">
        <v>325</v>
      </c>
      <c s="220" r="P8176">
        <v>3600</v>
      </c>
      <c t="s" s="220" r="Q8176">
        <v>12876</v>
      </c>
      <c t="s" s="17" r="R8176">
        <v>12877</v>
      </c>
    </row>
    <row r="8177">
      <c t="s" s="128" r="A8177">
        <v>12878</v>
      </c>
      <c t="s" s="220" r="B8177">
        <v>217</v>
      </c>
      <c t="s" s="220" r="C8177">
        <v>12879</v>
      </c>
      <c t="s" s="220" r="D8177">
        <v>12880</v>
      </c>
      <c s="168" r="E8177">
        <v>41335.5214351852</v>
      </c>
      <c s="220" r="F8177"/>
      <c t="s" s="220" r="G8177">
        <v>57</v>
      </c>
      <c s="220" r="H8177"/>
      <c s="220" r="I8177"/>
      <c s="220" r="J8177">
        <v>261867800</v>
      </c>
      <c s="220" r="K8177"/>
      <c t="s" s="17" r="L8177">
        <v>220</v>
      </c>
      <c t="s" s="17" r="M8177">
        <v>221</v>
      </c>
      <c s="220" r="N8177">
        <v>254</v>
      </c>
      <c s="220" r="O8177">
        <v>325</v>
      </c>
      <c s="220" r="P8177">
        <v>3600</v>
      </c>
      <c t="s" s="220" r="Q8177">
        <v>12881</v>
      </c>
      <c t="s" s="17" r="R8177">
        <v>12882</v>
      </c>
    </row>
    <row r="8178">
      <c t="s" s="128" r="A8178">
        <v>12883</v>
      </c>
      <c t="s" s="220" r="B8178">
        <v>12849</v>
      </c>
      <c t="s" s="220" r="C8178">
        <v>12884</v>
      </c>
      <c t="s" s="220" r="D8178">
        <v>12885</v>
      </c>
      <c s="168" r="E8178">
        <v>41335.510462963</v>
      </c>
      <c s="220" r="F8178"/>
      <c t="s" s="220" r="G8178">
        <v>57</v>
      </c>
      <c s="220" r="H8178"/>
      <c s="220" r="I8178"/>
      <c s="220" r="J8178">
        <v>1030373839</v>
      </c>
      <c s="220" r="K8178"/>
      <c t="s" s="17" r="L8178">
        <v>74</v>
      </c>
      <c t="s" s="17" r="M8178">
        <v>2704</v>
      </c>
      <c s="220" r="N8178">
        <v>10</v>
      </c>
      <c s="220" r="O8178">
        <v>167</v>
      </c>
      <c s="220" r="P8178"/>
      <c t="s" s="220" r="Q8178">
        <v>12886</v>
      </c>
      <c t="s" s="17" r="R8178">
        <v>12853</v>
      </c>
    </row>
    <row r="8179">
      <c t="s" s="128" r="A8179">
        <v>12887</v>
      </c>
      <c t="s" s="220" r="B8179">
        <v>217</v>
      </c>
      <c t="s" s="220" r="C8179">
        <v>12888</v>
      </c>
      <c t="s" s="220" r="D8179">
        <v>12889</v>
      </c>
      <c s="168" r="E8179">
        <v>41335.494224537</v>
      </c>
      <c s="220" r="F8179"/>
      <c t="s" s="220" r="G8179">
        <v>57</v>
      </c>
      <c s="220" r="H8179"/>
      <c s="220" r="I8179"/>
      <c s="220" r="J8179">
        <v>261867800</v>
      </c>
      <c s="220" r="K8179"/>
      <c t="s" s="17" r="L8179">
        <v>228</v>
      </c>
      <c t="s" s="17" r="M8179">
        <v>221</v>
      </c>
      <c s="220" r="N8179">
        <v>254</v>
      </c>
      <c s="220" r="O8179">
        <v>325</v>
      </c>
      <c s="220" r="P8179">
        <v>3600</v>
      </c>
      <c t="s" s="220" r="Q8179">
        <v>12890</v>
      </c>
      <c t="s" s="17" r="R8179">
        <v>12891</v>
      </c>
    </row>
    <row r="8180">
      <c t="s" s="128" r="A8180">
        <v>12892</v>
      </c>
      <c t="s" s="220" r="B8180">
        <v>12893</v>
      </c>
      <c t="s" s="220" r="C8180">
        <v>12894</v>
      </c>
      <c t="s" s="220" r="D8180">
        <v>12895</v>
      </c>
      <c s="168" r="E8180">
        <v>41335.4903472222</v>
      </c>
      <c s="220" r="F8180"/>
      <c t="s" s="220" r="G8180">
        <v>57</v>
      </c>
      <c s="220" r="H8180"/>
      <c s="220" r="I8180"/>
      <c s="220" r="J8180">
        <v>21217290</v>
      </c>
      <c s="220" r="K8180"/>
      <c t="s" s="17" r="L8180">
        <v>2282</v>
      </c>
      <c t="s" s="17" r="M8180">
        <v>12896</v>
      </c>
      <c s="220" r="N8180">
        <v>400</v>
      </c>
      <c s="220" r="O8180">
        <v>182</v>
      </c>
      <c s="220" r="P8180">
        <v>3600</v>
      </c>
      <c t="s" s="220" r="Q8180">
        <v>12897</v>
      </c>
      <c t="s" s="17" r="R8180">
        <v>12898</v>
      </c>
    </row>
    <row r="8181">
      <c t="s" s="128" r="A8181">
        <v>12899</v>
      </c>
      <c t="s" s="220" r="B8181">
        <v>217</v>
      </c>
      <c t="s" s="220" r="C8181">
        <v>12900</v>
      </c>
      <c t="s" s="220" r="D8181">
        <v>12901</v>
      </c>
      <c s="168" r="E8181">
        <v>41335.4870949074</v>
      </c>
      <c s="220" r="F8181"/>
      <c t="s" s="220" r="G8181">
        <v>57</v>
      </c>
      <c s="220" r="H8181"/>
      <c s="220" r="I8181"/>
      <c s="220" r="J8181">
        <v>261867800</v>
      </c>
      <c s="220" r="K8181"/>
      <c t="s" s="17" r="L8181">
        <v>228</v>
      </c>
      <c t="s" s="17" r="M8181">
        <v>221</v>
      </c>
      <c s="220" r="N8181">
        <v>254</v>
      </c>
      <c s="220" r="O8181">
        <v>325</v>
      </c>
      <c s="220" r="P8181">
        <v>3600</v>
      </c>
      <c t="s" s="220" r="Q8181">
        <v>12902</v>
      </c>
      <c t="s" s="17" r="R8181">
        <v>12903</v>
      </c>
    </row>
    <row r="8182">
      <c t="s" s="128" r="A8182">
        <v>12904</v>
      </c>
      <c t="s" s="220" r="B8182">
        <v>415</v>
      </c>
      <c t="s" s="220" r="C8182">
        <v>12905</v>
      </c>
      <c t="s" s="220" r="D8182">
        <v>12906</v>
      </c>
      <c s="168" r="E8182">
        <v>41335.4762615741</v>
      </c>
      <c s="220" r="F8182"/>
      <c t="s" s="220" r="G8182">
        <v>46</v>
      </c>
      <c s="220" r="H8182"/>
      <c s="220" r="I8182"/>
      <c s="220" r="J8182">
        <v>22916170</v>
      </c>
      <c s="220" r="K8182"/>
      <c t="s" s="17" r="L8182">
        <v>1030</v>
      </c>
      <c t="s" s="17" r="M8182">
        <v>418</v>
      </c>
      <c s="220" r="N8182">
        <v>73</v>
      </c>
      <c s="220" r="O8182">
        <v>80</v>
      </c>
      <c s="220" r="P8182">
        <v>3600</v>
      </c>
      <c t="s" s="220" r="Q8182">
        <v>12907</v>
      </c>
      <c t="s" s="17" r="R8182">
        <v>12908</v>
      </c>
    </row>
    <row r="8183">
      <c t="s" s="128" r="A8183">
        <v>12909</v>
      </c>
      <c t="s" s="220" r="B8183">
        <v>8645</v>
      </c>
      <c t="s" s="220" r="C8183">
        <v>12910</v>
      </c>
      <c t="s" s="220" r="D8183">
        <v>12911</v>
      </c>
      <c s="168" r="E8183">
        <v>41335.446087963</v>
      </c>
      <c s="220" r="F8183"/>
      <c t="s" s="220" r="G8183">
        <v>46</v>
      </c>
      <c s="220" r="H8183"/>
      <c s="220" r="I8183"/>
      <c s="220" r="J8183">
        <v>18284085</v>
      </c>
      <c s="220" r="K8183"/>
      <c t="s" s="17" r="L8183">
        <v>2282</v>
      </c>
      <c t="s" s="17" r="M8183">
        <v>8648</v>
      </c>
      <c s="220" r="N8183">
        <v>387</v>
      </c>
      <c s="220" r="O8183">
        <v>101</v>
      </c>
      <c s="220" r="P8183">
        <v>3600</v>
      </c>
      <c t="s" s="220" r="Q8183">
        <v>12912</v>
      </c>
      <c t="s" s="17" r="R8183">
        <v>12913</v>
      </c>
    </row>
    <row r="8184">
      <c t="s" s="128" r="A8184">
        <v>12914</v>
      </c>
      <c t="s" s="220" r="B8184">
        <v>217</v>
      </c>
      <c t="s" s="220" r="C8184">
        <v>12915</v>
      </c>
      <c t="s" s="220" r="D8184">
        <v>12916</v>
      </c>
      <c s="168" r="E8184">
        <v>41335.4441666667</v>
      </c>
      <c s="220" r="F8184"/>
      <c t="s" s="220" r="G8184">
        <v>57</v>
      </c>
      <c s="220" r="H8184"/>
      <c s="220" r="I8184"/>
      <c s="220" r="J8184">
        <v>261867800</v>
      </c>
      <c s="220" r="K8184"/>
      <c t="s" s="17" r="L8184">
        <v>228</v>
      </c>
      <c t="s" s="17" r="M8184">
        <v>221</v>
      </c>
      <c s="220" r="N8184">
        <v>254</v>
      </c>
      <c s="220" r="O8184">
        <v>325</v>
      </c>
      <c s="220" r="P8184">
        <v>3600</v>
      </c>
      <c t="s" s="220" r="Q8184">
        <v>12917</v>
      </c>
      <c t="s" s="17" r="R8184">
        <v>12918</v>
      </c>
    </row>
    <row r="8185">
      <c t="s" s="128" r="A8185">
        <v>12919</v>
      </c>
      <c t="s" s="220" r="B8185">
        <v>8645</v>
      </c>
      <c t="s" s="220" r="C8185">
        <v>12920</v>
      </c>
      <c t="s" s="220" r="D8185">
        <v>12921</v>
      </c>
      <c s="168" r="E8185">
        <v>41335.4438310185</v>
      </c>
      <c s="220" r="F8185"/>
      <c t="s" s="220" r="G8185">
        <v>46</v>
      </c>
      <c s="220" r="H8185"/>
      <c s="220" r="I8185"/>
      <c s="220" r="J8185">
        <v>18284085</v>
      </c>
      <c s="220" r="K8185"/>
      <c t="s" s="17" r="L8185">
        <v>2282</v>
      </c>
      <c t="s" s="17" r="M8185">
        <v>8648</v>
      </c>
      <c s="220" r="N8185">
        <v>387</v>
      </c>
      <c s="220" r="O8185">
        <v>101</v>
      </c>
      <c s="220" r="P8185">
        <v>3600</v>
      </c>
      <c t="s" s="220" r="Q8185">
        <v>12922</v>
      </c>
      <c t="s" s="17" r="R8185">
        <v>12923</v>
      </c>
    </row>
    <row r="8186">
      <c t="s" s="128" r="A8186">
        <v>12924</v>
      </c>
      <c t="s" s="220" r="B8186">
        <v>1111</v>
      </c>
      <c t="s" s="220" r="C8186">
        <v>12925</v>
      </c>
      <c t="s" s="220" r="D8186">
        <v>12926</v>
      </c>
      <c s="168" r="E8186">
        <v>41335.4381134259</v>
      </c>
      <c s="220" r="F8186"/>
      <c t="s" s="220" r="G8186">
        <v>57</v>
      </c>
      <c s="220" r="H8186"/>
      <c s="220" r="I8186"/>
      <c s="220" r="J8186">
        <v>15375817</v>
      </c>
      <c s="220" r="K8186"/>
      <c t="s" s="17" r="L8186">
        <v>228</v>
      </c>
      <c t="s" s="17" r="M8186">
        <v>1114</v>
      </c>
      <c s="220" r="N8186">
        <v>2086</v>
      </c>
      <c s="220" r="O8186">
        <v>690</v>
      </c>
      <c s="220" r="P8186">
        <v>3600</v>
      </c>
      <c t="s" s="220" r="Q8186">
        <v>12927</v>
      </c>
      <c t="s" s="17" r="R8186">
        <v>12928</v>
      </c>
    </row>
    <row r="8187">
      <c t="s" s="128" r="A8187">
        <v>12929</v>
      </c>
      <c t="s" s="220" r="B8187">
        <v>4203</v>
      </c>
      <c t="s" s="220" r="C8187">
        <v>12930</v>
      </c>
      <c t="s" s="220" r="D8187">
        <v>12931</v>
      </c>
      <c s="168" r="E8187">
        <v>41335.4247106482</v>
      </c>
      <c s="220" r="F8187"/>
      <c t="s" s="220" r="G8187">
        <v>57</v>
      </c>
      <c s="220" r="H8187"/>
      <c s="220" r="I8187"/>
      <c s="220" r="J8187">
        <v>301974703</v>
      </c>
      <c s="220" r="K8187"/>
      <c t="s" s="17" r="L8187">
        <v>969</v>
      </c>
      <c t="s" s="17" r="M8187">
        <v>11207</v>
      </c>
      <c s="220" r="N8187">
        <v>4446</v>
      </c>
      <c s="220" r="O8187">
        <v>200</v>
      </c>
      <c s="220" r="P8187">
        <v>-10800</v>
      </c>
      <c t="s" s="220" r="Q8187">
        <v>12932</v>
      </c>
      <c t="s" s="17" r="R8187">
        <v>12933</v>
      </c>
    </row>
    <row r="8188">
      <c t="s" s="128" r="A8188">
        <v>12934</v>
      </c>
      <c t="s" s="220" r="B8188">
        <v>2865</v>
      </c>
      <c t="s" s="220" r="C8188">
        <v>12935</v>
      </c>
      <c t="s" s="220" r="D8188">
        <v>12936</v>
      </c>
      <c s="168" r="E8188">
        <v>41335.4205555556</v>
      </c>
      <c s="220" r="F8188"/>
      <c t="s" s="220" r="G8188">
        <v>57</v>
      </c>
      <c s="220" r="H8188"/>
      <c s="220" r="I8188"/>
      <c s="220" r="J8188">
        <v>15776298</v>
      </c>
      <c s="220" r="K8188"/>
      <c t="s" s="17" r="L8188">
        <v>228</v>
      </c>
      <c t="s" s="17" r="M8188">
        <v>2868</v>
      </c>
      <c s="220" r="N8188">
        <v>842</v>
      </c>
      <c s="220" r="O8188">
        <v>1024</v>
      </c>
      <c s="220" r="P8188">
        <v>3600</v>
      </c>
      <c t="s" s="220" r="Q8188">
        <v>12937</v>
      </c>
      <c t="s" s="17" r="R8188">
        <v>12938</v>
      </c>
    </row>
    <row r="8189">
      <c t="s" s="128" r="A8189">
        <v>12939</v>
      </c>
      <c t="s" s="220" r="B8189">
        <v>7935</v>
      </c>
      <c t="s" s="220" r="C8189">
        <v>12940</v>
      </c>
      <c t="s" s="220" r="D8189">
        <v>12941</v>
      </c>
      <c s="168" r="E8189">
        <v>41335.4138425926</v>
      </c>
      <c s="220" r="F8189"/>
      <c t="s" s="220" r="G8189">
        <v>57</v>
      </c>
      <c s="220" r="H8189"/>
      <c s="220" r="I8189"/>
      <c s="220" r="J8189">
        <v>154869468</v>
      </c>
      <c s="220" r="K8189"/>
      <c t="s" s="17" r="L8189">
        <v>74</v>
      </c>
      <c t="s" s="17" r="M8189">
        <v>7938</v>
      </c>
      <c s="220" r="N8189">
        <v>1007</v>
      </c>
      <c s="220" r="O8189">
        <v>748</v>
      </c>
      <c s="220" r="P8189">
        <v>3600</v>
      </c>
      <c t="s" s="220" r="Q8189">
        <v>12942</v>
      </c>
      <c t="s" s="17" r="R8189">
        <v>12943</v>
      </c>
    </row>
    <row r="8190">
      <c t="s" s="128" r="A8190">
        <v>12944</v>
      </c>
      <c t="s" s="220" r="B8190">
        <v>2865</v>
      </c>
      <c t="s" s="220" r="C8190">
        <v>12945</v>
      </c>
      <c t="s" s="220" r="D8190">
        <v>12946</v>
      </c>
      <c s="168" r="E8190">
        <v>41335.4110648148</v>
      </c>
      <c s="220" r="F8190"/>
      <c t="s" s="220" r="G8190">
        <v>57</v>
      </c>
      <c s="220" r="H8190"/>
      <c s="220" r="I8190"/>
      <c s="220" r="J8190">
        <v>15776298</v>
      </c>
      <c s="220" r="K8190"/>
      <c t="s" s="17" r="L8190">
        <v>228</v>
      </c>
      <c t="s" s="17" r="M8190">
        <v>2868</v>
      </c>
      <c s="220" r="N8190">
        <v>842</v>
      </c>
      <c s="220" r="O8190">
        <v>1024</v>
      </c>
      <c s="220" r="P8190">
        <v>3600</v>
      </c>
      <c t="s" s="220" r="Q8190">
        <v>12947</v>
      </c>
      <c t="s" s="17" r="R8190">
        <v>12948</v>
      </c>
    </row>
    <row r="8191">
      <c t="s" s="128" r="A8191">
        <v>12949</v>
      </c>
      <c t="s" s="220" r="B8191">
        <v>3302</v>
      </c>
      <c t="s" s="220" r="C8191">
        <v>12950</v>
      </c>
      <c t="s" s="220" r="D8191">
        <v>12951</v>
      </c>
      <c s="168" r="E8191">
        <v>41335.4089236111</v>
      </c>
      <c s="220" r="F8191"/>
      <c t="s" s="220" r="G8191">
        <v>46</v>
      </c>
      <c s="220" r="H8191">
        <v>15776298</v>
      </c>
      <c t="s" s="220" r="I8191">
        <v>2865</v>
      </c>
      <c s="220" r="J8191">
        <v>1999731</v>
      </c>
      <c t="s" s="220" r="K8191">
        <v>12952</v>
      </c>
      <c t="s" s="17" r="L8191">
        <v>228</v>
      </c>
      <c t="s" s="17" r="M8191">
        <v>3305</v>
      </c>
      <c s="220" r="N8191">
        <v>1763</v>
      </c>
      <c s="220" r="O8191">
        <v>1025</v>
      </c>
      <c s="220" r="P8191">
        <v>3600</v>
      </c>
      <c t="s" s="220" r="Q8191">
        <v>12953</v>
      </c>
      <c t="s" s="17" r="R8191">
        <v>12954</v>
      </c>
    </row>
    <row r="8192">
      <c t="s" s="128" r="A8192">
        <v>12955</v>
      </c>
      <c t="s" s="220" r="B8192">
        <v>12956</v>
      </c>
      <c t="s" s="220" r="C8192">
        <v>12957</v>
      </c>
      <c t="s" s="220" r="D8192">
        <v>12958</v>
      </c>
      <c s="168" r="E8192">
        <v>41335.4088657407</v>
      </c>
      <c s="220" r="F8192"/>
      <c t="s" s="220" r="G8192">
        <v>57</v>
      </c>
      <c s="220" r="H8192"/>
      <c s="220" r="I8192"/>
      <c s="220" r="J8192">
        <v>277012818</v>
      </c>
      <c s="220" r="K8192"/>
      <c t="s" s="17" r="L8192">
        <v>74</v>
      </c>
      <c t="s" s="17" r="M8192">
        <v>12959</v>
      </c>
      <c s="220" r="N8192">
        <v>596</v>
      </c>
      <c s="220" r="O8192">
        <v>685</v>
      </c>
      <c s="220" r="P8192">
        <v>3600</v>
      </c>
      <c t="s" s="220" r="Q8192">
        <v>12960</v>
      </c>
      <c t="s" s="17" r="R8192">
        <v>12961</v>
      </c>
    </row>
    <row r="8193">
      <c t="s" s="128" r="A8193">
        <v>12952</v>
      </c>
      <c t="s" s="220" r="B8193">
        <v>2865</v>
      </c>
      <c t="s" s="220" r="C8193">
        <v>12962</v>
      </c>
      <c t="s" s="220" r="D8193">
        <v>12963</v>
      </c>
      <c s="168" r="E8193">
        <v>41335.4084837963</v>
      </c>
      <c s="220" r="F8193"/>
      <c t="s" s="220" r="G8193">
        <v>57</v>
      </c>
      <c s="220" r="H8193">
        <v>80039777</v>
      </c>
      <c t="s" s="220" r="I8193">
        <v>9564</v>
      </c>
      <c s="220" r="J8193">
        <v>15776298</v>
      </c>
      <c s="220" r="K8193"/>
      <c t="s" s="17" r="L8193">
        <v>228</v>
      </c>
      <c t="s" s="17" r="M8193">
        <v>2868</v>
      </c>
      <c s="220" r="N8193">
        <v>842</v>
      </c>
      <c s="220" r="O8193">
        <v>1024</v>
      </c>
      <c s="220" r="P8193">
        <v>3600</v>
      </c>
      <c t="s" s="220" r="Q8193">
        <v>12964</v>
      </c>
      <c t="s" s="17" r="R8193">
        <v>12965</v>
      </c>
    </row>
    <row r="8194">
      <c t="s" s="128" r="A8194">
        <v>12966</v>
      </c>
      <c t="s" s="220" r="B8194">
        <v>2865</v>
      </c>
      <c t="s" s="220" r="C8194">
        <v>12967</v>
      </c>
      <c t="s" s="220" r="D8194">
        <v>12968</v>
      </c>
      <c s="168" r="E8194">
        <v>41335.407025463</v>
      </c>
      <c s="220" r="F8194"/>
      <c t="s" s="220" r="G8194">
        <v>57</v>
      </c>
      <c s="220" r="H8194"/>
      <c s="220" r="I8194"/>
      <c s="220" r="J8194">
        <v>15776298</v>
      </c>
      <c s="220" r="K8194"/>
      <c t="s" s="17" r="L8194">
        <v>228</v>
      </c>
      <c t="s" s="17" r="M8194">
        <v>2868</v>
      </c>
      <c s="220" r="N8194">
        <v>842</v>
      </c>
      <c s="220" r="O8194">
        <v>1024</v>
      </c>
      <c s="220" r="P8194">
        <v>3600</v>
      </c>
      <c t="s" s="220" r="Q8194">
        <v>12969</v>
      </c>
      <c t="s" s="17" r="R8194">
        <v>12970</v>
      </c>
    </row>
    <row r="8195">
      <c t="s" s="128" r="A8195">
        <v>12971</v>
      </c>
      <c t="s" s="220" r="B8195">
        <v>1111</v>
      </c>
      <c t="s" s="220" r="C8195">
        <v>12972</v>
      </c>
      <c t="s" s="220" r="D8195">
        <v>12973</v>
      </c>
      <c s="168" r="E8195">
        <v>41335.4045023148</v>
      </c>
      <c s="220" r="F8195"/>
      <c t="s" s="220" r="G8195">
        <v>57</v>
      </c>
      <c s="220" r="H8195"/>
      <c s="220" r="I8195"/>
      <c s="220" r="J8195">
        <v>15375817</v>
      </c>
      <c s="220" r="K8195"/>
      <c t="s" s="17" r="L8195">
        <v>228</v>
      </c>
      <c t="s" s="17" r="M8195">
        <v>1114</v>
      </c>
      <c s="220" r="N8195">
        <v>2086</v>
      </c>
      <c s="220" r="O8195">
        <v>690</v>
      </c>
      <c s="220" r="P8195">
        <v>3600</v>
      </c>
      <c t="s" s="220" r="Q8195">
        <v>12974</v>
      </c>
      <c t="s" s="17" r="R8195">
        <v>12975</v>
      </c>
    </row>
    <row r="8196">
      <c t="s" s="128" r="A8196">
        <v>12976</v>
      </c>
      <c t="s" s="220" r="B8196">
        <v>2865</v>
      </c>
      <c t="s" s="220" r="C8196">
        <v>12977</v>
      </c>
      <c t="s" s="220" r="D8196">
        <v>12978</v>
      </c>
      <c s="168" r="E8196">
        <v>41335.4041898148</v>
      </c>
      <c s="220" r="F8196"/>
      <c t="s" s="220" r="G8196">
        <v>57</v>
      </c>
      <c s="220" r="H8196"/>
      <c s="220" r="I8196"/>
      <c s="220" r="J8196">
        <v>15776298</v>
      </c>
      <c s="220" r="K8196"/>
      <c t="s" s="17" r="L8196">
        <v>228</v>
      </c>
      <c t="s" s="17" r="M8196">
        <v>2868</v>
      </c>
      <c s="220" r="N8196">
        <v>842</v>
      </c>
      <c s="220" r="O8196">
        <v>1024</v>
      </c>
      <c s="220" r="P8196">
        <v>3600</v>
      </c>
      <c t="s" s="220" r="Q8196">
        <v>12979</v>
      </c>
      <c t="s" s="17" r="R8196">
        <v>12980</v>
      </c>
    </row>
    <row r="8197">
      <c t="s" s="128" r="A8197">
        <v>12981</v>
      </c>
      <c t="s" s="220" r="B8197">
        <v>2865</v>
      </c>
      <c t="s" s="220" r="C8197">
        <v>12982</v>
      </c>
      <c t="s" s="220" r="D8197">
        <v>12983</v>
      </c>
      <c s="168" r="E8197">
        <v>41335.4030092593</v>
      </c>
      <c s="220" r="F8197"/>
      <c t="s" s="220" r="G8197">
        <v>57</v>
      </c>
      <c s="220" r="H8197"/>
      <c s="220" r="I8197"/>
      <c s="220" r="J8197">
        <v>15776298</v>
      </c>
      <c s="220" r="K8197"/>
      <c t="s" s="17" r="L8197">
        <v>228</v>
      </c>
      <c t="s" s="17" r="M8197">
        <v>2868</v>
      </c>
      <c s="220" r="N8197">
        <v>842</v>
      </c>
      <c s="220" r="O8197">
        <v>1024</v>
      </c>
      <c s="220" r="P8197">
        <v>3600</v>
      </c>
      <c t="s" s="220" r="Q8197">
        <v>12984</v>
      </c>
      <c t="s" s="17" r="R8197">
        <v>12985</v>
      </c>
    </row>
    <row r="8198">
      <c t="s" s="128" r="A8198">
        <v>12986</v>
      </c>
      <c t="s" s="220" r="B8198">
        <v>3302</v>
      </c>
      <c t="s" s="220" r="C8198">
        <v>12987</v>
      </c>
      <c t="s" s="220" r="D8198">
        <v>12988</v>
      </c>
      <c s="168" r="E8198">
        <v>41335.4025694444</v>
      </c>
      <c s="220" r="F8198"/>
      <c t="s" s="220" r="G8198">
        <v>46</v>
      </c>
      <c s="220" r="H8198"/>
      <c s="220" r="I8198"/>
      <c s="220" r="J8198">
        <v>1999731</v>
      </c>
      <c s="220" r="K8198"/>
      <c t="s" s="17" r="L8198">
        <v>228</v>
      </c>
      <c t="s" s="17" r="M8198">
        <v>3305</v>
      </c>
      <c s="220" r="N8198">
        <v>1763</v>
      </c>
      <c s="220" r="O8198">
        <v>1025</v>
      </c>
      <c s="220" r="P8198">
        <v>3600</v>
      </c>
      <c t="s" s="220" r="Q8198">
        <v>12989</v>
      </c>
      <c t="s" s="17" r="R8198">
        <v>12990</v>
      </c>
    </row>
    <row r="8199">
      <c t="s" s="128" r="A8199">
        <v>12991</v>
      </c>
      <c t="s" s="220" r="B8199">
        <v>2865</v>
      </c>
      <c t="s" s="220" r="C8199">
        <v>12992</v>
      </c>
      <c t="s" s="220" r="D8199">
        <v>12993</v>
      </c>
      <c s="168" r="E8199">
        <v>41335.4003587963</v>
      </c>
      <c s="220" r="F8199"/>
      <c t="s" s="220" r="G8199">
        <v>57</v>
      </c>
      <c s="220" r="H8199"/>
      <c s="220" r="I8199"/>
      <c s="220" r="J8199">
        <v>15776298</v>
      </c>
      <c s="220" r="K8199"/>
      <c t="s" s="17" r="L8199">
        <v>228</v>
      </c>
      <c t="s" s="17" r="M8199">
        <v>2868</v>
      </c>
      <c s="220" r="N8199">
        <v>842</v>
      </c>
      <c s="220" r="O8199">
        <v>1024</v>
      </c>
      <c s="220" r="P8199">
        <v>3600</v>
      </c>
      <c t="s" s="220" r="Q8199">
        <v>12994</v>
      </c>
      <c t="s" s="17" r="R8199">
        <v>12995</v>
      </c>
    </row>
    <row r="8200">
      <c t="s" s="128" r="A8200">
        <v>12996</v>
      </c>
      <c t="s" s="220" r="B8200">
        <v>2865</v>
      </c>
      <c t="s" s="220" r="C8200">
        <v>12997</v>
      </c>
      <c t="s" s="220" r="D8200">
        <v>12998</v>
      </c>
      <c s="168" r="E8200">
        <v>41335.3983101852</v>
      </c>
      <c s="220" r="F8200"/>
      <c t="s" s="220" r="G8200">
        <v>57</v>
      </c>
      <c s="220" r="H8200"/>
      <c s="220" r="I8200"/>
      <c s="220" r="J8200">
        <v>15776298</v>
      </c>
      <c s="220" r="K8200"/>
      <c t="s" s="17" r="L8200">
        <v>228</v>
      </c>
      <c t="s" s="17" r="M8200">
        <v>2868</v>
      </c>
      <c s="220" r="N8200">
        <v>842</v>
      </c>
      <c s="220" r="O8200">
        <v>1024</v>
      </c>
      <c s="220" r="P8200">
        <v>3600</v>
      </c>
      <c t="s" s="220" r="Q8200">
        <v>12999</v>
      </c>
      <c t="s" s="17" r="R8200">
        <v>13000</v>
      </c>
    </row>
    <row r="8201">
      <c t="s" s="128" r="A8201">
        <v>13001</v>
      </c>
      <c t="s" s="220" r="B8201">
        <v>2865</v>
      </c>
      <c t="s" s="220" r="C8201">
        <v>13002</v>
      </c>
      <c t="s" s="220" r="D8201">
        <v>13003</v>
      </c>
      <c s="168" r="E8201">
        <v>41335.3958217593</v>
      </c>
      <c s="220" r="F8201"/>
      <c t="s" s="220" r="G8201">
        <v>57</v>
      </c>
      <c s="220" r="H8201"/>
      <c s="220" r="I8201"/>
      <c s="220" r="J8201">
        <v>15776298</v>
      </c>
      <c s="220" r="K8201"/>
      <c t="s" s="17" r="L8201">
        <v>228</v>
      </c>
      <c t="s" s="17" r="M8201">
        <v>2868</v>
      </c>
      <c s="220" r="N8201">
        <v>842</v>
      </c>
      <c s="220" r="O8201">
        <v>1024</v>
      </c>
      <c s="220" r="P8201">
        <v>3600</v>
      </c>
      <c t="s" s="220" r="Q8201">
        <v>13004</v>
      </c>
      <c t="s" s="17" r="R8201">
        <v>13005</v>
      </c>
    </row>
    <row r="8202">
      <c t="s" s="128" r="A8202">
        <v>13006</v>
      </c>
      <c t="s" s="220" r="B8202">
        <v>2865</v>
      </c>
      <c t="s" s="220" r="C8202">
        <v>13007</v>
      </c>
      <c t="s" s="220" r="D8202">
        <v>13008</v>
      </c>
      <c s="168" r="E8202">
        <v>41335.3932291667</v>
      </c>
      <c s="220" r="F8202"/>
      <c t="s" s="220" r="G8202">
        <v>57</v>
      </c>
      <c s="220" r="H8202"/>
      <c s="220" r="I8202"/>
      <c s="220" r="J8202">
        <v>15776298</v>
      </c>
      <c s="220" r="K8202"/>
      <c t="s" s="17" r="L8202">
        <v>228</v>
      </c>
      <c t="s" s="17" r="M8202">
        <v>2868</v>
      </c>
      <c s="220" r="N8202">
        <v>842</v>
      </c>
      <c s="220" r="O8202">
        <v>1024</v>
      </c>
      <c s="220" r="P8202">
        <v>3600</v>
      </c>
      <c t="s" s="220" r="Q8202">
        <v>13009</v>
      </c>
      <c t="s" s="17" r="R8202">
        <v>13010</v>
      </c>
    </row>
    <row r="8203">
      <c t="s" s="128" r="A8203">
        <v>13011</v>
      </c>
      <c t="s" s="220" r="B8203">
        <v>2865</v>
      </c>
      <c t="s" s="220" r="C8203">
        <v>13012</v>
      </c>
      <c t="s" s="220" r="D8203">
        <v>13013</v>
      </c>
      <c s="168" r="E8203">
        <v>41335.3909143519</v>
      </c>
      <c s="220" r="F8203"/>
      <c t="s" s="220" r="G8203">
        <v>57</v>
      </c>
      <c s="220" r="H8203"/>
      <c s="220" r="I8203"/>
      <c s="220" r="J8203">
        <v>15776298</v>
      </c>
      <c s="220" r="K8203"/>
      <c t="s" s="17" r="L8203">
        <v>228</v>
      </c>
      <c t="s" s="17" r="M8203">
        <v>2868</v>
      </c>
      <c s="220" r="N8203">
        <v>842</v>
      </c>
      <c s="220" r="O8203">
        <v>1024</v>
      </c>
      <c s="220" r="P8203">
        <v>3600</v>
      </c>
      <c t="s" s="220" r="Q8203">
        <v>13014</v>
      </c>
      <c t="s" s="17" r="R8203">
        <v>13015</v>
      </c>
    </row>
    <row r="8204">
      <c t="s" s="128" r="A8204">
        <v>13016</v>
      </c>
      <c t="s" s="220" r="B8204">
        <v>2865</v>
      </c>
      <c t="s" s="220" r="C8204">
        <v>13017</v>
      </c>
      <c t="s" s="220" r="D8204">
        <v>13018</v>
      </c>
      <c s="168" r="E8204">
        <v>41335.3868865741</v>
      </c>
      <c s="220" r="F8204"/>
      <c t="s" s="220" r="G8204">
        <v>57</v>
      </c>
      <c s="220" r="H8204"/>
      <c s="220" r="I8204"/>
      <c s="220" r="J8204">
        <v>15776298</v>
      </c>
      <c s="220" r="K8204"/>
      <c t="s" s="17" r="L8204">
        <v>135</v>
      </c>
      <c t="s" s="17" r="M8204">
        <v>2868</v>
      </c>
      <c s="220" r="N8204">
        <v>842</v>
      </c>
      <c s="220" r="O8204">
        <v>1024</v>
      </c>
      <c s="220" r="P8204">
        <v>3600</v>
      </c>
      <c t="s" s="220" r="Q8204">
        <v>13019</v>
      </c>
      <c t="s" s="17" r="R8204">
        <v>13020</v>
      </c>
    </row>
    <row r="8205">
      <c t="s" s="128" r="A8205">
        <v>13021</v>
      </c>
      <c t="s" s="220" r="B8205">
        <v>2865</v>
      </c>
      <c t="s" s="220" r="C8205">
        <v>13022</v>
      </c>
      <c t="s" s="220" r="D8205">
        <v>13023</v>
      </c>
      <c s="168" r="E8205">
        <v>41335.384224537</v>
      </c>
      <c s="220" r="F8205"/>
      <c t="s" s="220" r="G8205">
        <v>57</v>
      </c>
      <c s="220" r="H8205"/>
      <c s="220" r="I8205"/>
      <c s="220" r="J8205">
        <v>15776298</v>
      </c>
      <c s="220" r="K8205"/>
      <c t="s" s="17" r="L8205">
        <v>135</v>
      </c>
      <c t="s" s="17" r="M8205">
        <v>2868</v>
      </c>
      <c s="220" r="N8205">
        <v>842</v>
      </c>
      <c s="220" r="O8205">
        <v>1024</v>
      </c>
      <c s="220" r="P8205">
        <v>3600</v>
      </c>
      <c t="s" s="220" r="Q8205">
        <v>13024</v>
      </c>
      <c t="s" s="17" r="R8205">
        <v>13025</v>
      </c>
    </row>
    <row r="8206">
      <c t="s" s="128" r="A8206">
        <v>13026</v>
      </c>
      <c t="s" s="220" r="B8206">
        <v>1321</v>
      </c>
      <c t="s" s="220" r="C8206">
        <v>13027</v>
      </c>
      <c t="s" s="220" r="D8206">
        <v>13028</v>
      </c>
      <c s="168" r="E8206">
        <v>41335.3840046296</v>
      </c>
      <c s="220" r="F8206"/>
      <c t="s" s="220" r="G8206">
        <v>57</v>
      </c>
      <c s="220" r="H8206"/>
      <c s="220" r="I8206"/>
      <c s="220" r="J8206">
        <v>24427498</v>
      </c>
      <c s="220" r="K8206"/>
      <c t="s" s="17" r="L8206">
        <v>74</v>
      </c>
      <c t="s" s="17" r="M8206">
        <v>1325</v>
      </c>
      <c s="220" r="N8206">
        <v>346</v>
      </c>
      <c s="220" r="O8206">
        <v>316</v>
      </c>
      <c s="220" r="P8206">
        <v>3600</v>
      </c>
      <c t="s" s="220" r="Q8206">
        <v>13029</v>
      </c>
      <c t="s" s="17" r="R8206">
        <v>13030</v>
      </c>
    </row>
    <row r="8207">
      <c t="s" s="128" r="A8207">
        <v>13031</v>
      </c>
      <c t="s" s="220" r="B8207">
        <v>2865</v>
      </c>
      <c t="s" s="220" r="C8207">
        <v>13032</v>
      </c>
      <c t="s" s="220" r="D8207">
        <v>13033</v>
      </c>
      <c s="168" r="E8207">
        <v>41335.3804861111</v>
      </c>
      <c s="220" r="F8207"/>
      <c t="s" s="220" r="G8207">
        <v>57</v>
      </c>
      <c s="220" r="H8207"/>
      <c s="220" r="I8207"/>
      <c s="220" r="J8207">
        <v>15776298</v>
      </c>
      <c s="220" r="K8207"/>
      <c t="s" s="17" r="L8207">
        <v>135</v>
      </c>
      <c t="s" s="17" r="M8207">
        <v>2868</v>
      </c>
      <c s="220" r="N8207">
        <v>842</v>
      </c>
      <c s="220" r="O8207">
        <v>1024</v>
      </c>
      <c s="220" r="P8207">
        <v>3600</v>
      </c>
      <c t="s" s="220" r="Q8207">
        <v>13034</v>
      </c>
      <c t="s" s="17" r="R8207">
        <v>13035</v>
      </c>
    </row>
    <row r="8208">
      <c t="s" s="128" r="A8208">
        <v>13036</v>
      </c>
      <c t="s" s="220" r="B8208">
        <v>2865</v>
      </c>
      <c t="s" s="220" r="C8208">
        <v>13037</v>
      </c>
      <c t="s" s="220" r="D8208">
        <v>13038</v>
      </c>
      <c s="168" r="E8208">
        <v>41335.3790046296</v>
      </c>
      <c s="220" r="F8208"/>
      <c t="s" s="220" r="G8208">
        <v>57</v>
      </c>
      <c s="220" r="H8208"/>
      <c s="220" r="I8208"/>
      <c s="220" r="J8208">
        <v>15776298</v>
      </c>
      <c s="220" r="K8208"/>
      <c t="s" s="17" r="L8208">
        <v>228</v>
      </c>
      <c t="s" s="17" r="M8208">
        <v>2868</v>
      </c>
      <c s="220" r="N8208">
        <v>842</v>
      </c>
      <c s="220" r="O8208">
        <v>1024</v>
      </c>
      <c s="220" r="P8208">
        <v>3600</v>
      </c>
      <c t="s" s="220" r="Q8208">
        <v>13039</v>
      </c>
      <c t="s" s="17" r="R8208">
        <v>13040</v>
      </c>
    </row>
    <row r="8209">
      <c t="s" s="128" r="A8209">
        <v>13041</v>
      </c>
      <c t="s" s="220" r="B8209">
        <v>2865</v>
      </c>
      <c t="s" s="220" r="C8209">
        <v>13042</v>
      </c>
      <c t="s" s="220" r="D8209">
        <v>13043</v>
      </c>
      <c s="168" r="E8209">
        <v>41335.3773611111</v>
      </c>
      <c s="220" r="F8209"/>
      <c t="s" s="220" r="G8209">
        <v>57</v>
      </c>
      <c s="220" r="H8209"/>
      <c s="220" r="I8209"/>
      <c s="220" r="J8209">
        <v>15776298</v>
      </c>
      <c s="220" r="K8209"/>
      <c t="s" s="17" r="L8209">
        <v>228</v>
      </c>
      <c t="s" s="17" r="M8209">
        <v>2868</v>
      </c>
      <c s="220" r="N8209">
        <v>842</v>
      </c>
      <c s="220" r="O8209">
        <v>1024</v>
      </c>
      <c s="220" r="P8209">
        <v>3600</v>
      </c>
      <c t="s" s="220" r="Q8209">
        <v>13044</v>
      </c>
      <c t="s" s="17" r="R8209">
        <v>13045</v>
      </c>
    </row>
    <row r="8210">
      <c t="s" s="128" r="A8210">
        <v>13046</v>
      </c>
      <c t="s" s="220" r="B8210">
        <v>2865</v>
      </c>
      <c t="s" s="220" r="C8210">
        <v>13047</v>
      </c>
      <c t="s" s="220" r="D8210">
        <v>13048</v>
      </c>
      <c s="168" r="E8210">
        <v>41335.3741319444</v>
      </c>
      <c s="220" r="F8210"/>
      <c t="s" s="220" r="G8210">
        <v>57</v>
      </c>
      <c s="220" r="H8210">
        <v>1409501</v>
      </c>
      <c t="s" s="220" r="I8210">
        <v>47</v>
      </c>
      <c s="220" r="J8210">
        <v>15776298</v>
      </c>
      <c t="s" s="220" r="K8210">
        <v>13049</v>
      </c>
      <c t="s" s="17" r="L8210">
        <v>228</v>
      </c>
      <c t="s" s="17" r="M8210">
        <v>2868</v>
      </c>
      <c s="220" r="N8210">
        <v>842</v>
      </c>
      <c s="220" r="O8210">
        <v>1024</v>
      </c>
      <c s="220" r="P8210">
        <v>3600</v>
      </c>
      <c t="s" s="220" r="Q8210">
        <v>13050</v>
      </c>
      <c t="s" s="17" r="R8210">
        <v>13051</v>
      </c>
    </row>
    <row r="8211">
      <c t="s" s="128" r="A8211">
        <v>13052</v>
      </c>
      <c t="s" s="220" r="B8211">
        <v>5125</v>
      </c>
      <c t="s" s="220" r="C8211">
        <v>13053</v>
      </c>
      <c t="s" s="220" r="D8211">
        <v>13054</v>
      </c>
      <c s="168" r="E8211">
        <v>41335.3658217593</v>
      </c>
      <c s="220" r="F8211"/>
      <c t="s" s="220" r="G8211">
        <v>57</v>
      </c>
      <c s="220" r="H8211"/>
      <c s="220" r="I8211"/>
      <c s="220" r="J8211">
        <v>168602202</v>
      </c>
      <c s="220" r="K8211"/>
      <c t="s" s="17" r="L8211">
        <v>135</v>
      </c>
      <c t="s" s="17" r="M8211">
        <v>5128</v>
      </c>
      <c s="220" r="N8211">
        <v>70</v>
      </c>
      <c s="220" r="O8211">
        <v>144</v>
      </c>
      <c s="220" r="P8211">
        <v>-10800</v>
      </c>
      <c t="s" s="220" r="Q8211">
        <v>13055</v>
      </c>
      <c t="s" s="17" r="R8211">
        <v>13056</v>
      </c>
    </row>
    <row r="8212">
      <c t="s" s="128" r="A8212">
        <v>13049</v>
      </c>
      <c t="s" s="220" r="B8212">
        <v>47</v>
      </c>
      <c t="s" s="220" r="C8212">
        <v>13057</v>
      </c>
      <c t="s" s="220" r="D8212">
        <v>13058</v>
      </c>
      <c s="168" r="E8212">
        <v>41335.3648032407</v>
      </c>
      <c s="220" r="F8212"/>
      <c t="s" s="220" r="G8212">
        <v>57</v>
      </c>
      <c s="220" r="H8212">
        <v>15776298</v>
      </c>
      <c t="s" s="220" r="I8212">
        <v>2865</v>
      </c>
      <c s="220" r="J8212">
        <v>1409501</v>
      </c>
      <c t="s" s="220" r="K8212">
        <v>13059</v>
      </c>
      <c t="s" s="17" r="L8212">
        <v>228</v>
      </c>
      <c t="s" s="17" r="M8212">
        <v>128</v>
      </c>
      <c s="220" r="N8212">
        <v>6150</v>
      </c>
      <c s="220" r="O8212">
        <v>676</v>
      </c>
      <c s="220" r="P8212">
        <v>3600</v>
      </c>
      <c t="s" s="220" r="Q8212">
        <v>13060</v>
      </c>
      <c t="s" s="17" r="R8212">
        <v>13061</v>
      </c>
    </row>
    <row r="8213">
      <c t="s" s="128" r="A8213">
        <v>13059</v>
      </c>
      <c t="s" s="220" r="B8213">
        <v>2865</v>
      </c>
      <c t="s" s="220" r="C8213">
        <v>13062</v>
      </c>
      <c t="s" s="220" r="D8213">
        <v>13063</v>
      </c>
      <c s="168" r="E8213">
        <v>41335.3640046296</v>
      </c>
      <c s="220" r="F8213"/>
      <c t="s" s="220" r="G8213">
        <v>57</v>
      </c>
      <c s="220" r="H8213"/>
      <c s="220" r="I8213"/>
      <c s="220" r="J8213">
        <v>15776298</v>
      </c>
      <c s="220" r="K8213"/>
      <c t="s" s="17" r="L8213">
        <v>135</v>
      </c>
      <c t="s" s="17" r="M8213">
        <v>2868</v>
      </c>
      <c s="220" r="N8213">
        <v>842</v>
      </c>
      <c s="220" r="O8213">
        <v>1024</v>
      </c>
      <c s="220" r="P8213">
        <v>3600</v>
      </c>
      <c t="s" s="220" r="Q8213">
        <v>13064</v>
      </c>
      <c t="s" s="17" r="R8213">
        <v>13065</v>
      </c>
    </row>
    <row r="8214">
      <c t="s" s="128" r="A8214">
        <v>13066</v>
      </c>
      <c t="s" s="220" r="B8214">
        <v>2865</v>
      </c>
      <c t="s" s="220" r="C8214">
        <v>13067</v>
      </c>
      <c t="s" s="220" r="D8214">
        <v>13068</v>
      </c>
      <c s="168" r="E8214">
        <v>41335.3517708333</v>
      </c>
      <c s="220" r="F8214"/>
      <c t="s" s="220" r="G8214">
        <v>57</v>
      </c>
      <c s="220" r="H8214"/>
      <c s="220" r="I8214"/>
      <c s="220" r="J8214">
        <v>15776298</v>
      </c>
      <c s="220" r="K8214"/>
      <c t="s" s="17" r="L8214">
        <v>228</v>
      </c>
      <c t="s" s="17" r="M8214">
        <v>2868</v>
      </c>
      <c s="220" r="N8214">
        <v>842</v>
      </c>
      <c s="220" r="O8214">
        <v>1024</v>
      </c>
      <c s="220" r="P8214">
        <v>3600</v>
      </c>
      <c t="s" s="220" r="Q8214">
        <v>13069</v>
      </c>
      <c t="s" s="17" r="R8214">
        <v>13070</v>
      </c>
    </row>
    <row r="8215">
      <c t="s" s="128" r="A8215">
        <v>13071</v>
      </c>
      <c t="s" s="220" r="B8215">
        <v>2865</v>
      </c>
      <c t="s" s="220" r="C8215">
        <v>13072</v>
      </c>
      <c t="s" s="220" r="D8215">
        <v>13073</v>
      </c>
      <c s="168" r="E8215">
        <v>41335.3463310185</v>
      </c>
      <c s="220" r="F8215"/>
      <c t="s" s="220" r="G8215">
        <v>57</v>
      </c>
      <c s="220" r="H8215"/>
      <c s="220" r="I8215"/>
      <c s="220" r="J8215">
        <v>15776298</v>
      </c>
      <c s="220" r="K8215"/>
      <c t="s" s="17" r="L8215">
        <v>135</v>
      </c>
      <c t="s" s="17" r="M8215">
        <v>2868</v>
      </c>
      <c s="220" r="N8215">
        <v>842</v>
      </c>
      <c s="220" r="O8215">
        <v>1024</v>
      </c>
      <c s="220" r="P8215">
        <v>3600</v>
      </c>
      <c t="s" s="220" r="Q8215">
        <v>13074</v>
      </c>
      <c t="s" s="17" r="R8215">
        <v>13075</v>
      </c>
    </row>
    <row r="8216">
      <c t="s" s="128" r="A8216">
        <v>13076</v>
      </c>
      <c t="s" s="220" r="B8216">
        <v>2865</v>
      </c>
      <c t="s" s="220" r="C8216">
        <v>13077</v>
      </c>
      <c t="s" s="220" r="D8216">
        <v>13078</v>
      </c>
      <c s="168" r="E8216">
        <v>41335.3392013889</v>
      </c>
      <c s="220" r="F8216"/>
      <c t="s" s="220" r="G8216">
        <v>57</v>
      </c>
      <c s="220" r="H8216"/>
      <c s="220" r="I8216"/>
      <c s="220" r="J8216">
        <v>15776298</v>
      </c>
      <c s="220" r="K8216"/>
      <c t="s" s="17" r="L8216">
        <v>228</v>
      </c>
      <c t="s" s="17" r="M8216">
        <v>2868</v>
      </c>
      <c s="220" r="N8216">
        <v>842</v>
      </c>
      <c s="220" r="O8216">
        <v>1024</v>
      </c>
      <c s="220" r="P8216">
        <v>3600</v>
      </c>
      <c t="s" s="220" r="Q8216">
        <v>13079</v>
      </c>
      <c t="s" s="17" r="R8216">
        <v>13080</v>
      </c>
    </row>
    <row r="8217">
      <c t="s" s="128" r="A8217">
        <v>13081</v>
      </c>
      <c t="s" s="220" r="B8217">
        <v>2865</v>
      </c>
      <c t="s" s="220" r="C8217">
        <v>13082</v>
      </c>
      <c t="s" s="220" r="D8217">
        <v>13083</v>
      </c>
      <c s="168" r="E8217">
        <v>41335.3360185185</v>
      </c>
      <c s="220" r="F8217"/>
      <c t="s" s="220" r="G8217">
        <v>57</v>
      </c>
      <c s="220" r="H8217"/>
      <c s="220" r="I8217"/>
      <c s="220" r="J8217">
        <v>15776298</v>
      </c>
      <c s="220" r="K8217"/>
      <c t="s" s="17" r="L8217">
        <v>135</v>
      </c>
      <c t="s" s="17" r="M8217">
        <v>2868</v>
      </c>
      <c s="220" r="N8217">
        <v>842</v>
      </c>
      <c s="220" r="O8217">
        <v>1024</v>
      </c>
      <c s="220" r="P8217">
        <v>3600</v>
      </c>
      <c t="s" s="220" r="Q8217">
        <v>13084</v>
      </c>
      <c t="s" s="17" r="R8217">
        <v>13085</v>
      </c>
    </row>
    <row r="8218">
      <c t="s" s="128" r="A8218">
        <v>13086</v>
      </c>
      <c t="s" s="220" r="B8218">
        <v>2865</v>
      </c>
      <c t="s" s="220" r="C8218">
        <v>13087</v>
      </c>
      <c t="s" s="220" r="D8218">
        <v>13088</v>
      </c>
      <c s="168" r="E8218">
        <v>41335.3188194444</v>
      </c>
      <c s="220" r="F8218"/>
      <c t="s" s="220" r="G8218">
        <v>57</v>
      </c>
      <c s="220" r="H8218"/>
      <c s="220" r="I8218"/>
      <c s="220" r="J8218">
        <v>15776298</v>
      </c>
      <c s="220" r="K8218"/>
      <c t="s" s="17" r="L8218">
        <v>228</v>
      </c>
      <c t="s" s="17" r="M8218">
        <v>2868</v>
      </c>
      <c s="220" r="N8218">
        <v>842</v>
      </c>
      <c s="220" r="O8218">
        <v>1024</v>
      </c>
      <c s="220" r="P8218">
        <v>3600</v>
      </c>
      <c t="s" s="220" r="Q8218">
        <v>13089</v>
      </c>
      <c t="s" s="17" r="R8218">
        <v>13090</v>
      </c>
    </row>
    <row r="8219">
      <c t="s" s="128" r="A8219">
        <v>13091</v>
      </c>
      <c t="s" s="220" r="B8219">
        <v>6516</v>
      </c>
      <c t="s" s="220" r="C8219">
        <v>13092</v>
      </c>
      <c t="s" s="220" r="D8219">
        <v>13093</v>
      </c>
      <c s="168" r="E8219">
        <v>41335.31125</v>
      </c>
      <c s="220" r="F8219"/>
      <c t="s" s="220" r="G8219">
        <v>57</v>
      </c>
      <c s="220" r="H8219"/>
      <c s="220" r="I8219"/>
      <c s="220" r="J8219">
        <v>39217899</v>
      </c>
      <c s="220" r="K8219"/>
      <c t="s" s="17" r="L8219">
        <v>135</v>
      </c>
      <c t="s" s="17" r="M8219">
        <v>6519</v>
      </c>
      <c s="220" r="N8219">
        <v>1730</v>
      </c>
      <c s="220" r="O8219">
        <v>992</v>
      </c>
      <c s="220" r="P8219">
        <v>3600</v>
      </c>
      <c t="s" s="220" r="Q8219">
        <v>13094</v>
      </c>
      <c t="s" s="17" r="R8219">
        <v>13095</v>
      </c>
    </row>
    <row r="8220">
      <c t="s" s="128" r="A8220">
        <v>13096</v>
      </c>
      <c t="s" s="220" r="B8220">
        <v>6516</v>
      </c>
      <c t="s" s="220" r="C8220">
        <v>13097</v>
      </c>
      <c t="s" s="220" r="D8220">
        <v>13098</v>
      </c>
      <c s="168" r="E8220">
        <v>41335.2584490741</v>
      </c>
      <c s="220" r="F8220"/>
      <c t="s" s="220" r="G8220">
        <v>57</v>
      </c>
      <c s="220" r="H8220">
        <v>848725196</v>
      </c>
      <c t="s" s="220" r="I8220">
        <v>1623</v>
      </c>
      <c s="220" r="J8220">
        <v>39217899</v>
      </c>
      <c t="s" s="220" r="K8220">
        <v>13099</v>
      </c>
      <c t="s" s="17" r="L8220">
        <v>135</v>
      </c>
      <c t="s" s="17" r="M8220">
        <v>6519</v>
      </c>
      <c s="220" r="N8220">
        <v>1730</v>
      </c>
      <c s="220" r="O8220">
        <v>992</v>
      </c>
      <c s="220" r="P8220">
        <v>3600</v>
      </c>
      <c t="s" s="220" r="Q8220">
        <v>13100</v>
      </c>
      <c t="s" s="17" r="R8220">
        <v>13101</v>
      </c>
    </row>
    <row r="8221">
      <c t="s" s="128" r="A8221">
        <v>13099</v>
      </c>
      <c t="s" s="220" r="B8221">
        <v>1623</v>
      </c>
      <c t="s" s="220" r="C8221">
        <v>13102</v>
      </c>
      <c t="s" s="220" r="D8221">
        <v>13103</v>
      </c>
      <c s="168" r="E8221">
        <v>41335.043275463</v>
      </c>
      <c s="220" r="F8221"/>
      <c t="s" s="220" r="G8221">
        <v>57</v>
      </c>
      <c s="220" r="H8221"/>
      <c s="220" r="I8221"/>
      <c s="220" r="J8221">
        <v>848725196</v>
      </c>
      <c s="220" r="K8221"/>
      <c t="s" s="17" r="L8221">
        <v>74</v>
      </c>
      <c t="s" s="17" r="M8221">
        <v>1627</v>
      </c>
      <c s="220" r="N8221">
        <v>2414</v>
      </c>
      <c s="220" r="O8221">
        <v>70</v>
      </c>
      <c s="220" r="P8221">
        <v>3600</v>
      </c>
      <c t="s" s="220" r="Q8221">
        <v>13104</v>
      </c>
      <c t="s" s="17" r="R8221">
        <v>13105</v>
      </c>
    </row>
    <row r="8222">
      <c t="s" s="128" r="A8222">
        <v>13106</v>
      </c>
      <c t="s" s="220" r="B8222">
        <v>5125</v>
      </c>
      <c t="s" s="220" r="C8222">
        <v>13107</v>
      </c>
      <c t="s" s="220" r="D8222">
        <v>13108</v>
      </c>
      <c s="168" r="E8222">
        <v>41334.9606828704</v>
      </c>
      <c s="220" r="F8222"/>
      <c t="s" s="220" r="G8222">
        <v>57</v>
      </c>
      <c s="220" r="H8222"/>
      <c s="220" r="I8222"/>
      <c s="220" r="J8222">
        <v>168602202</v>
      </c>
      <c s="220" r="K8222"/>
      <c t="s" s="17" r="L8222">
        <v>135</v>
      </c>
      <c t="s" s="17" r="M8222">
        <v>5128</v>
      </c>
      <c s="220" r="N8222">
        <v>70</v>
      </c>
      <c s="220" r="O8222">
        <v>144</v>
      </c>
      <c s="220" r="P8222">
        <v>-10800</v>
      </c>
      <c t="s" s="220" r="Q8222">
        <v>13109</v>
      </c>
      <c t="s" s="17" r="R8222">
        <v>13110</v>
      </c>
    </row>
    <row r="8223">
      <c t="s" s="128" r="A8223">
        <v>13111</v>
      </c>
      <c t="s" s="220" r="B8223">
        <v>47</v>
      </c>
      <c t="s" s="220" r="C8223">
        <v>13112</v>
      </c>
      <c t="s" s="220" r="D8223">
        <v>13113</v>
      </c>
      <c s="168" r="E8223">
        <v>41334.9304861111</v>
      </c>
      <c s="220" r="F8223"/>
      <c t="s" s="220" r="G8223">
        <v>57</v>
      </c>
      <c s="220" r="H8223"/>
      <c s="220" r="I8223"/>
      <c s="220" r="J8223">
        <v>1409501</v>
      </c>
      <c s="220" r="K8223"/>
      <c t="s" s="17" r="L8223">
        <v>127</v>
      </c>
      <c t="s" s="17" r="M8223">
        <v>128</v>
      </c>
      <c s="220" r="N8223">
        <v>6150</v>
      </c>
      <c s="220" r="O8223">
        <v>676</v>
      </c>
      <c s="220" r="P8223">
        <v>3600</v>
      </c>
      <c t="s" s="220" r="Q8223">
        <v>13114</v>
      </c>
      <c t="s" s="17" r="R8223">
        <v>13115</v>
      </c>
    </row>
    <row r="8224">
      <c t="s" s="128" r="A8224">
        <v>13116</v>
      </c>
      <c t="s" s="220" r="B8224">
        <v>1350</v>
      </c>
      <c t="s" s="220" r="C8224">
        <v>13117</v>
      </c>
      <c t="s" s="220" r="D8224">
        <v>13118</v>
      </c>
      <c s="168" r="E8224">
        <v>41334.9182523148</v>
      </c>
      <c s="220" r="F8224"/>
      <c t="s" s="220" r="G8224">
        <v>57</v>
      </c>
      <c s="220" r="H8224"/>
      <c s="220" r="I8224"/>
      <c s="220" r="J8224">
        <v>78413836</v>
      </c>
      <c s="220" r="K8224"/>
      <c t="s" s="17" r="L8224">
        <v>74</v>
      </c>
      <c t="s" s="17" r="M8224">
        <v>1353</v>
      </c>
      <c s="220" r="N8224">
        <v>122</v>
      </c>
      <c s="220" r="O8224">
        <v>324</v>
      </c>
      <c s="220" r="P8224">
        <v>3600</v>
      </c>
      <c t="s" s="220" r="Q8224">
        <v>13119</v>
      </c>
      <c t="s" s="17" r="R8224">
        <v>13120</v>
      </c>
    </row>
    <row r="8225">
      <c t="s" s="128" r="A8225">
        <v>13121</v>
      </c>
      <c t="s" s="220" r="B8225">
        <v>217</v>
      </c>
      <c t="s" s="220" r="C8225">
        <v>13122</v>
      </c>
      <c t="s" s="220" r="D8225">
        <v>13123</v>
      </c>
      <c s="168" r="E8225">
        <v>41334.8970486111</v>
      </c>
      <c s="220" r="F8225"/>
      <c t="s" s="220" r="G8225">
        <v>57</v>
      </c>
      <c s="220" r="H8225">
        <v>43342755</v>
      </c>
      <c t="s" s="220" r="I8225">
        <v>12325</v>
      </c>
      <c s="220" r="J8225">
        <v>261867800</v>
      </c>
      <c t="s" s="220" r="K8225">
        <v>13124</v>
      </c>
      <c t="s" s="17" r="L8225">
        <v>228</v>
      </c>
      <c t="s" s="17" r="M8225">
        <v>221</v>
      </c>
      <c s="220" r="N8225">
        <v>254</v>
      </c>
      <c s="220" r="O8225">
        <v>325</v>
      </c>
      <c s="220" r="P8225">
        <v>3600</v>
      </c>
      <c t="s" s="220" r="Q8225">
        <v>13125</v>
      </c>
      <c t="s" s="17" r="R8225">
        <v>13126</v>
      </c>
    </row>
    <row r="8226">
      <c t="s" s="128" r="A8226">
        <v>13127</v>
      </c>
      <c t="s" s="220" r="B8226">
        <v>217</v>
      </c>
      <c t="s" s="220" r="C8226">
        <v>13128</v>
      </c>
      <c t="s" s="220" r="D8226">
        <v>13129</v>
      </c>
      <c s="168" r="E8226">
        <v>41334.8939699074</v>
      </c>
      <c s="220" r="F8226"/>
      <c t="s" s="220" r="G8226">
        <v>57</v>
      </c>
      <c s="220" r="H8226">
        <v>43342755</v>
      </c>
      <c t="s" s="220" r="I8226">
        <v>12325</v>
      </c>
      <c s="220" r="J8226">
        <v>261867800</v>
      </c>
      <c t="s" s="220" r="K8226">
        <v>13130</v>
      </c>
      <c t="s" s="17" r="L8226">
        <v>228</v>
      </c>
      <c t="s" s="17" r="M8226">
        <v>221</v>
      </c>
      <c s="220" r="N8226">
        <v>254</v>
      </c>
      <c s="220" r="O8226">
        <v>325</v>
      </c>
      <c s="220" r="P8226">
        <v>3600</v>
      </c>
      <c t="s" s="220" r="Q8226">
        <v>13131</v>
      </c>
      <c t="s" s="17" r="R8226">
        <v>13132</v>
      </c>
    </row>
    <row r="8227">
      <c t="s" s="128" r="A8227">
        <v>13133</v>
      </c>
      <c t="s" s="220" r="B8227">
        <v>217</v>
      </c>
      <c t="s" s="220" r="C8227">
        <v>13134</v>
      </c>
      <c t="s" s="220" r="D8227">
        <v>13135</v>
      </c>
      <c s="168" r="E8227">
        <v>41334.8903819444</v>
      </c>
      <c s="220" r="F8227"/>
      <c t="s" s="220" r="G8227">
        <v>57</v>
      </c>
      <c s="220" r="H8227"/>
      <c s="220" r="I8227"/>
      <c s="220" r="J8227">
        <v>261867800</v>
      </c>
      <c s="220" r="K8227"/>
      <c t="s" s="17" r="L8227">
        <v>228</v>
      </c>
      <c t="s" s="17" r="M8227">
        <v>221</v>
      </c>
      <c s="220" r="N8227">
        <v>254</v>
      </c>
      <c s="220" r="O8227">
        <v>325</v>
      </c>
      <c s="220" r="P8227">
        <v>3600</v>
      </c>
      <c t="s" s="220" r="Q8227">
        <v>13136</v>
      </c>
      <c t="s" s="17" r="R8227">
        <v>13137</v>
      </c>
    </row>
    <row r="8228">
      <c t="s" s="128" r="A8228">
        <v>13138</v>
      </c>
      <c t="s" s="220" r="B8228">
        <v>6516</v>
      </c>
      <c t="s" s="220" r="C8228">
        <v>13139</v>
      </c>
      <c t="s" s="220" r="D8228">
        <v>13140</v>
      </c>
      <c s="168" r="E8228">
        <v>41334.8858680556</v>
      </c>
      <c s="220" r="F8228"/>
      <c t="s" s="220" r="G8228">
        <v>57</v>
      </c>
      <c s="220" r="H8228"/>
      <c s="220" r="I8228"/>
      <c s="220" r="J8228">
        <v>39217899</v>
      </c>
      <c s="220" r="K8228"/>
      <c t="s" s="17" r="L8228">
        <v>135</v>
      </c>
      <c t="s" s="17" r="M8228">
        <v>6519</v>
      </c>
      <c s="220" r="N8228">
        <v>1730</v>
      </c>
      <c s="220" r="O8228">
        <v>992</v>
      </c>
      <c s="220" r="P8228">
        <v>3600</v>
      </c>
      <c t="s" s="220" r="Q8228">
        <v>13141</v>
      </c>
      <c t="s" s="17" r="R8228">
        <v>13142</v>
      </c>
    </row>
    <row r="8229">
      <c t="s" s="128" r="A8229">
        <v>13143</v>
      </c>
      <c t="s" s="220" r="B8229">
        <v>1623</v>
      </c>
      <c t="s" s="220" r="C8229">
        <v>13144</v>
      </c>
      <c t="s" s="220" r="D8229">
        <v>13145</v>
      </c>
      <c s="168" r="E8229">
        <v>41334.8834722222</v>
      </c>
      <c s="220" r="F8229"/>
      <c t="s" s="220" r="G8229">
        <v>57</v>
      </c>
      <c s="220" r="H8229"/>
      <c s="220" r="I8229"/>
      <c s="220" r="J8229">
        <v>848725196</v>
      </c>
      <c s="220" r="K8229"/>
      <c t="s" s="17" r="L8229">
        <v>74</v>
      </c>
      <c t="s" s="17" r="M8229">
        <v>1627</v>
      </c>
      <c s="220" r="N8229">
        <v>2414</v>
      </c>
      <c s="220" r="O8229">
        <v>70</v>
      </c>
      <c s="220" r="P8229">
        <v>3600</v>
      </c>
      <c t="s" s="220" r="Q8229">
        <v>13146</v>
      </c>
      <c t="s" s="17" r="R8229">
        <v>13147</v>
      </c>
    </row>
    <row r="8230">
      <c t="s" s="128" r="A8230">
        <v>13148</v>
      </c>
      <c t="s" s="220" r="B8230">
        <v>757</v>
      </c>
      <c t="s" s="220" r="C8230">
        <v>13149</v>
      </c>
      <c t="s" s="220" r="D8230">
        <v>13150</v>
      </c>
      <c s="168" r="E8230">
        <v>41334.8592361111</v>
      </c>
      <c s="220" r="F8230"/>
      <c t="s" s="220" r="G8230">
        <v>57</v>
      </c>
      <c s="220" r="H8230"/>
      <c s="220" r="I8230"/>
      <c s="220" r="J8230">
        <v>730737896</v>
      </c>
      <c s="220" r="K8230"/>
      <c t="s" s="17" r="L8230">
        <v>74</v>
      </c>
      <c t="s" s="17" r="M8230">
        <v>759</v>
      </c>
      <c s="220" r="N8230">
        <v>256</v>
      </c>
      <c s="220" r="O8230">
        <v>188</v>
      </c>
      <c s="220" r="P8230"/>
      <c t="s" s="220" r="Q8230">
        <v>13151</v>
      </c>
      <c t="s" s="17" r="R8230">
        <v>13152</v>
      </c>
    </row>
    <row r="8231">
      <c t="s" s="128" r="A8231">
        <v>13153</v>
      </c>
      <c t="s" s="220" r="B8231">
        <v>1623</v>
      </c>
      <c t="s" s="220" r="C8231">
        <v>13154</v>
      </c>
      <c t="s" s="220" r="D8231">
        <v>13155</v>
      </c>
      <c s="168" r="E8231">
        <v>41334.8525</v>
      </c>
      <c s="220" r="F8231"/>
      <c t="s" s="220" r="G8231">
        <v>57</v>
      </c>
      <c s="220" r="H8231"/>
      <c s="220" r="I8231"/>
      <c s="220" r="J8231">
        <v>848725196</v>
      </c>
      <c s="220" r="K8231"/>
      <c t="s" s="17" r="L8231">
        <v>74</v>
      </c>
      <c t="s" s="17" r="M8231">
        <v>1627</v>
      </c>
      <c s="220" r="N8231">
        <v>2414</v>
      </c>
      <c s="220" r="O8231">
        <v>70</v>
      </c>
      <c s="220" r="P8231">
        <v>3600</v>
      </c>
      <c t="s" s="220" r="Q8231">
        <v>13156</v>
      </c>
      <c t="s" s="17" r="R8231">
        <v>13157</v>
      </c>
    </row>
    <row r="8232">
      <c t="s" s="128" r="A8232">
        <v>13158</v>
      </c>
      <c t="s" s="220" r="B8232">
        <v>665</v>
      </c>
      <c t="s" s="220" r="C8232">
        <v>13159</v>
      </c>
      <c t="s" s="220" r="D8232">
        <v>13160</v>
      </c>
      <c s="168" r="E8232">
        <v>41334.8122916667</v>
      </c>
      <c s="220" r="F8232"/>
      <c t="s" s="220" r="G8232">
        <v>57</v>
      </c>
      <c s="220" r="H8232"/>
      <c s="220" r="I8232"/>
      <c s="220" r="J8232">
        <v>484808871</v>
      </c>
      <c s="220" r="K8232"/>
      <c t="s" s="17" r="L8232">
        <v>49</v>
      </c>
      <c t="s" s="17" r="M8232">
        <v>668</v>
      </c>
      <c s="220" r="N8232">
        <v>58</v>
      </c>
      <c s="220" r="O8232">
        <v>92</v>
      </c>
      <c s="220" r="P8232"/>
      <c t="s" s="220" r="Q8232">
        <v>13161</v>
      </c>
      <c t="s" s="17" r="R8232">
        <v>5237</v>
      </c>
    </row>
    <row r="8233">
      <c t="s" s="128" r="A8233">
        <v>13162</v>
      </c>
      <c t="s" s="220" r="B8233">
        <v>2865</v>
      </c>
      <c t="s" s="220" r="C8233">
        <v>13163</v>
      </c>
      <c t="s" s="220" r="D8233">
        <v>13164</v>
      </c>
      <c s="168" r="E8233">
        <v>41334.805775463</v>
      </c>
      <c s="220" r="F8233"/>
      <c t="s" s="220" r="G8233">
        <v>57</v>
      </c>
      <c s="220" r="H8233"/>
      <c s="220" r="I8233"/>
      <c s="220" r="J8233">
        <v>15776298</v>
      </c>
      <c s="220" r="K8233"/>
      <c t="s" s="17" r="L8233">
        <v>228</v>
      </c>
      <c t="s" s="17" r="M8233">
        <v>2868</v>
      </c>
      <c s="220" r="N8233">
        <v>842</v>
      </c>
      <c s="220" r="O8233">
        <v>1024</v>
      </c>
      <c s="220" r="P8233">
        <v>3600</v>
      </c>
      <c t="s" s="220" r="Q8233">
        <v>13165</v>
      </c>
      <c t="s" s="17" r="R8233">
        <v>13166</v>
      </c>
    </row>
    <row r="8234">
      <c t="s" s="128" r="A8234">
        <v>13167</v>
      </c>
      <c t="s" s="220" r="B8234">
        <v>408</v>
      </c>
      <c t="s" s="220" r="C8234">
        <v>13168</v>
      </c>
      <c t="s" s="220" r="D8234">
        <v>13169</v>
      </c>
      <c s="168" r="E8234">
        <v>41334.7758564815</v>
      </c>
      <c s="220" r="F8234"/>
      <c t="s" s="220" r="G8234">
        <v>57</v>
      </c>
      <c s="220" r="H8234"/>
      <c s="220" r="I8234"/>
      <c s="220" r="J8234">
        <v>27516037</v>
      </c>
      <c s="220" r="K8234"/>
      <c t="s" s="17" r="L8234">
        <v>228</v>
      </c>
      <c t="s" s="17" r="M8234">
        <v>411</v>
      </c>
      <c s="220" r="N8234">
        <v>255</v>
      </c>
      <c s="220" r="O8234">
        <v>356</v>
      </c>
      <c s="220" r="P8234">
        <v>3600</v>
      </c>
      <c t="s" s="220" r="Q8234">
        <v>13170</v>
      </c>
      <c t="s" s="17" r="R8234">
        <v>13171</v>
      </c>
    </row>
    <row r="8235">
      <c t="s" s="128" r="A8235">
        <v>13172</v>
      </c>
      <c t="s" s="220" r="B8235">
        <v>1015</v>
      </c>
      <c t="s" s="220" r="C8235">
        <v>13173</v>
      </c>
      <c t="s" s="220" r="D8235">
        <v>13174</v>
      </c>
      <c s="168" r="E8235">
        <v>41334.7739930556</v>
      </c>
      <c s="220" r="F8235"/>
      <c t="s" s="220" r="G8235">
        <v>46</v>
      </c>
      <c s="220" r="H8235">
        <v>14422253</v>
      </c>
      <c t="s" s="220" r="I8235">
        <v>3930</v>
      </c>
      <c s="220" r="J8235">
        <v>49768990</v>
      </c>
      <c t="s" s="220" r="K8235">
        <v>13175</v>
      </c>
      <c t="s" s="17" r="L8235">
        <v>74</v>
      </c>
      <c t="s" s="17" r="M8235">
        <v>1018</v>
      </c>
      <c s="220" r="N8235">
        <v>3486</v>
      </c>
      <c s="220" r="O8235">
        <v>1003</v>
      </c>
      <c s="220" r="P8235">
        <v>3600</v>
      </c>
      <c t="s" s="220" r="Q8235">
        <v>13176</v>
      </c>
      <c t="s" s="17" r="R8235">
        <v>13177</v>
      </c>
    </row>
    <row r="8236">
      <c t="s" s="128" r="A8236">
        <v>13178</v>
      </c>
      <c t="s" s="220" r="B8236">
        <v>408</v>
      </c>
      <c t="s" s="220" r="C8236">
        <v>13179</v>
      </c>
      <c t="s" s="220" r="D8236">
        <v>13180</v>
      </c>
      <c s="168" r="E8236">
        <v>41334.7635763889</v>
      </c>
      <c s="220" r="F8236"/>
      <c t="s" s="220" r="G8236">
        <v>57</v>
      </c>
      <c s="220" r="H8236"/>
      <c s="220" r="I8236"/>
      <c s="220" r="J8236">
        <v>27516037</v>
      </c>
      <c s="220" r="K8236"/>
      <c t="s" s="17" r="L8236">
        <v>220</v>
      </c>
      <c t="s" s="17" r="M8236">
        <v>411</v>
      </c>
      <c s="220" r="N8236">
        <v>255</v>
      </c>
      <c s="220" r="O8236">
        <v>356</v>
      </c>
      <c s="220" r="P8236">
        <v>3600</v>
      </c>
      <c t="s" s="220" r="Q8236">
        <v>13181</v>
      </c>
      <c t="s" s="17" r="R8236">
        <v>13182</v>
      </c>
    </row>
    <row r="8237">
      <c t="s" s="128" r="A8237">
        <v>13183</v>
      </c>
      <c t="s" s="220" r="B8237">
        <v>217</v>
      </c>
      <c t="s" s="220" r="C8237">
        <v>13184</v>
      </c>
      <c t="s" s="220" r="D8237">
        <v>13185</v>
      </c>
      <c s="168" r="E8237">
        <v>41334.7516782407</v>
      </c>
      <c s="220" r="F8237"/>
      <c t="s" s="220" r="G8237">
        <v>57</v>
      </c>
      <c s="220" r="H8237"/>
      <c s="220" r="I8237"/>
      <c s="220" r="J8237">
        <v>261867800</v>
      </c>
      <c s="220" r="K8237"/>
      <c t="s" s="17" r="L8237">
        <v>228</v>
      </c>
      <c t="s" s="17" r="M8237">
        <v>221</v>
      </c>
      <c s="220" r="N8237">
        <v>254</v>
      </c>
      <c s="220" r="O8237">
        <v>325</v>
      </c>
      <c s="220" r="P8237">
        <v>3600</v>
      </c>
      <c t="s" s="220" r="Q8237">
        <v>13186</v>
      </c>
      <c t="s" s="17" r="R8237">
        <v>13187</v>
      </c>
    </row>
    <row r="8238">
      <c t="s" s="128" r="A8238">
        <v>13188</v>
      </c>
      <c t="s" s="220" r="B8238">
        <v>217</v>
      </c>
      <c t="s" s="220" r="C8238">
        <v>13189</v>
      </c>
      <c t="s" s="220" r="D8238">
        <v>13190</v>
      </c>
      <c s="168" r="E8238">
        <v>41334.7480555556</v>
      </c>
      <c s="220" r="F8238"/>
      <c t="s" s="220" r="G8238">
        <v>57</v>
      </c>
      <c s="220" r="H8238">
        <v>1074353845</v>
      </c>
      <c t="s" s="220" r="I8238">
        <v>1125</v>
      </c>
      <c s="220" r="J8238">
        <v>261867800</v>
      </c>
      <c s="220" r="K8238"/>
      <c t="s" s="17" r="L8238">
        <v>228</v>
      </c>
      <c t="s" s="17" r="M8238">
        <v>221</v>
      </c>
      <c s="220" r="N8238">
        <v>254</v>
      </c>
      <c s="220" r="O8238">
        <v>325</v>
      </c>
      <c s="220" r="P8238">
        <v>3600</v>
      </c>
      <c t="s" s="220" r="Q8238">
        <v>13191</v>
      </c>
      <c t="s" s="17" r="R8238">
        <v>13192</v>
      </c>
    </row>
    <row r="8239">
      <c t="s" s="128" r="A8239">
        <v>13193</v>
      </c>
      <c t="s" s="220" r="B8239">
        <v>217</v>
      </c>
      <c t="s" s="220" r="C8239">
        <v>13194</v>
      </c>
      <c t="s" s="220" r="D8239">
        <v>13195</v>
      </c>
      <c s="168" r="E8239">
        <v>41334.7410185185</v>
      </c>
      <c s="220" r="F8239"/>
      <c t="s" s="220" r="G8239">
        <v>57</v>
      </c>
      <c s="220" r="H8239"/>
      <c s="220" r="I8239"/>
      <c s="220" r="J8239">
        <v>261867800</v>
      </c>
      <c s="220" r="K8239"/>
      <c t="s" s="17" r="L8239">
        <v>228</v>
      </c>
      <c t="s" s="17" r="M8239">
        <v>221</v>
      </c>
      <c s="220" r="N8239">
        <v>254</v>
      </c>
      <c s="220" r="O8239">
        <v>325</v>
      </c>
      <c s="220" r="P8239">
        <v>3600</v>
      </c>
      <c t="s" s="220" r="Q8239">
        <v>13196</v>
      </c>
      <c t="s" s="17" r="R8239">
        <v>13197</v>
      </c>
    </row>
    <row r="8240">
      <c t="s" s="128" r="A8240">
        <v>13198</v>
      </c>
      <c t="s" s="220" r="B8240">
        <v>949</v>
      </c>
      <c t="s" s="220" r="C8240">
        <v>13199</v>
      </c>
      <c t="s" s="220" r="D8240">
        <v>13200</v>
      </c>
      <c s="168" r="E8240">
        <v>41334.7318171296</v>
      </c>
      <c s="220" r="F8240"/>
      <c t="s" s="220" r="G8240">
        <v>57</v>
      </c>
      <c s="220" r="H8240"/>
      <c s="220" r="I8240"/>
      <c s="220" r="J8240">
        <v>101744839</v>
      </c>
      <c s="220" r="K8240"/>
      <c t="s" s="17" r="L8240">
        <v>135</v>
      </c>
      <c t="s" s="17" r="M8240">
        <v>952</v>
      </c>
      <c s="220" r="N8240">
        <v>638</v>
      </c>
      <c s="220" r="O8240">
        <v>880</v>
      </c>
      <c s="220" r="P8240"/>
      <c t="s" s="220" r="Q8240">
        <v>13201</v>
      </c>
      <c t="s" s="17" r="R8240">
        <v>13202</v>
      </c>
    </row>
    <row r="8241">
      <c t="s" s="128" r="A8241">
        <v>13203</v>
      </c>
      <c t="s" s="220" r="B8241">
        <v>12956</v>
      </c>
      <c t="s" s="220" r="C8241">
        <v>13204</v>
      </c>
      <c t="s" s="220" r="D8241">
        <v>13205</v>
      </c>
      <c s="168" r="E8241">
        <v>41334.7148726852</v>
      </c>
      <c s="220" r="F8241"/>
      <c t="s" s="220" r="G8241">
        <v>57</v>
      </c>
      <c s="220" r="H8241"/>
      <c s="220" r="I8241"/>
      <c s="220" r="J8241">
        <v>277012818</v>
      </c>
      <c s="220" r="K8241"/>
      <c t="s" s="17" r="L8241">
        <v>74</v>
      </c>
      <c t="s" s="17" r="M8241">
        <v>12959</v>
      </c>
      <c s="220" r="N8241">
        <v>596</v>
      </c>
      <c s="220" r="O8241">
        <v>685</v>
      </c>
      <c s="220" r="P8241">
        <v>3600</v>
      </c>
      <c t="s" s="220" r="Q8241">
        <v>13206</v>
      </c>
      <c t="s" s="17" r="R8241">
        <v>13207</v>
      </c>
    </row>
    <row r="8242">
      <c t="s" s="128" r="A8242">
        <v>13208</v>
      </c>
      <c t="s" s="220" r="B8242">
        <v>2865</v>
      </c>
      <c t="s" s="220" r="C8242">
        <v>13209</v>
      </c>
      <c t="s" s="220" r="D8242">
        <v>13210</v>
      </c>
      <c s="168" r="E8242">
        <v>41334.6983564815</v>
      </c>
      <c s="220" r="F8242"/>
      <c t="s" s="220" r="G8242">
        <v>57</v>
      </c>
      <c s="220" r="H8242"/>
      <c s="220" r="I8242"/>
      <c s="220" r="J8242">
        <v>15776298</v>
      </c>
      <c s="220" r="K8242"/>
      <c t="s" s="17" r="L8242">
        <v>228</v>
      </c>
      <c t="s" s="17" r="M8242">
        <v>2868</v>
      </c>
      <c s="220" r="N8242">
        <v>842</v>
      </c>
      <c s="220" r="O8242">
        <v>1024</v>
      </c>
      <c s="220" r="P8242">
        <v>3600</v>
      </c>
      <c t="s" s="220" r="Q8242">
        <v>13211</v>
      </c>
      <c t="s" s="17" r="R8242">
        <v>13212</v>
      </c>
    </row>
    <row r="8243">
      <c t="s" s="128" r="A8243">
        <v>13213</v>
      </c>
      <c t="s" s="220" r="B8243">
        <v>2865</v>
      </c>
      <c t="s" s="220" r="C8243">
        <v>13214</v>
      </c>
      <c t="s" s="220" r="D8243">
        <v>13215</v>
      </c>
      <c s="168" r="E8243">
        <v>41334.6936805556</v>
      </c>
      <c s="220" r="F8243"/>
      <c t="s" s="220" r="G8243">
        <v>57</v>
      </c>
      <c s="220" r="H8243">
        <v>15776304</v>
      </c>
      <c t="s" s="220" r="I8243">
        <v>13216</v>
      </c>
      <c s="220" r="J8243">
        <v>15776298</v>
      </c>
      <c s="220" r="K8243"/>
      <c t="s" s="17" r="L8243">
        <v>228</v>
      </c>
      <c t="s" s="17" r="M8243">
        <v>2868</v>
      </c>
      <c s="220" r="N8243">
        <v>842</v>
      </c>
      <c s="220" r="O8243">
        <v>1024</v>
      </c>
      <c s="220" r="P8243">
        <v>3600</v>
      </c>
      <c t="s" s="220" r="Q8243">
        <v>13217</v>
      </c>
      <c t="s" s="17" r="R8243">
        <v>13218</v>
      </c>
    </row>
    <row r="8244">
      <c t="s" s="128" r="A8244">
        <v>13219</v>
      </c>
      <c t="s" s="220" r="B8244">
        <v>2865</v>
      </c>
      <c t="s" s="220" r="C8244">
        <v>13220</v>
      </c>
      <c t="s" s="220" r="D8244">
        <v>13221</v>
      </c>
      <c s="168" r="E8244">
        <v>41334.6874537037</v>
      </c>
      <c s="220" r="F8244"/>
      <c t="s" s="220" r="G8244">
        <v>57</v>
      </c>
      <c s="220" r="H8244">
        <v>6467932</v>
      </c>
      <c t="s" s="220" r="I8244">
        <v>10894</v>
      </c>
      <c s="220" r="J8244">
        <v>15776298</v>
      </c>
      <c s="220" r="K8244"/>
      <c t="s" s="17" r="L8244">
        <v>228</v>
      </c>
      <c t="s" s="17" r="M8244">
        <v>2868</v>
      </c>
      <c s="220" r="N8244">
        <v>842</v>
      </c>
      <c s="220" r="O8244">
        <v>1024</v>
      </c>
      <c s="220" r="P8244">
        <v>3600</v>
      </c>
      <c t="s" s="220" r="Q8244">
        <v>13222</v>
      </c>
      <c t="s" s="17" r="R8244">
        <v>13223</v>
      </c>
    </row>
    <row r="8245">
      <c t="s" s="128" r="A8245">
        <v>13224</v>
      </c>
      <c t="s" s="220" r="B8245">
        <v>566</v>
      </c>
      <c t="s" s="220" r="C8245">
        <v>13225</v>
      </c>
      <c t="s" s="220" r="D8245">
        <v>13226</v>
      </c>
      <c s="168" r="E8245">
        <v>41334.6851851852</v>
      </c>
      <c s="220" r="F8245"/>
      <c t="s" s="220" r="G8245">
        <v>57</v>
      </c>
      <c s="220" r="H8245"/>
      <c s="220" r="I8245"/>
      <c s="220" r="J8245">
        <v>347111716</v>
      </c>
      <c s="220" r="K8245"/>
      <c t="s" s="17" r="L8245">
        <v>1636</v>
      </c>
      <c t="s" s="17" r="M8245">
        <v>569</v>
      </c>
      <c s="220" r="N8245">
        <v>3162</v>
      </c>
      <c s="220" r="O8245">
        <v>624</v>
      </c>
      <c s="220" r="P8245">
        <v>-10800</v>
      </c>
      <c t="s" s="220" r="Q8245">
        <v>13227</v>
      </c>
      <c t="s" s="17" r="R8245">
        <v>4866</v>
      </c>
    </row>
    <row r="8246">
      <c t="s" s="128" r="A8246">
        <v>13228</v>
      </c>
      <c t="s" s="220" r="B8246">
        <v>949</v>
      </c>
      <c t="s" s="220" r="C8246">
        <v>13229</v>
      </c>
      <c t="s" s="220" r="D8246">
        <v>13230</v>
      </c>
      <c s="168" r="E8246">
        <v>41334.6805902778</v>
      </c>
      <c s="220" r="F8246"/>
      <c t="s" s="220" r="G8246">
        <v>57</v>
      </c>
      <c s="220" r="H8246"/>
      <c s="220" r="I8246"/>
      <c s="220" r="J8246">
        <v>101744839</v>
      </c>
      <c s="220" r="K8246"/>
      <c t="s" s="17" r="L8246">
        <v>49</v>
      </c>
      <c t="s" s="17" r="M8246">
        <v>952</v>
      </c>
      <c s="220" r="N8246">
        <v>638</v>
      </c>
      <c s="220" r="O8246">
        <v>880</v>
      </c>
      <c s="220" r="P8246"/>
      <c t="s" s="220" r="Q8246">
        <v>13231</v>
      </c>
      <c t="s" s="17" r="R8246">
        <v>13232</v>
      </c>
    </row>
    <row r="8247">
      <c t="s" s="128" r="A8247">
        <v>13233</v>
      </c>
      <c t="s" s="220" r="B8247">
        <v>2865</v>
      </c>
      <c t="s" s="220" r="C8247">
        <v>13234</v>
      </c>
      <c t="s" s="220" r="D8247">
        <v>13235</v>
      </c>
      <c s="168" r="E8247">
        <v>41334.6794444444</v>
      </c>
      <c s="220" r="F8247"/>
      <c t="s" s="220" r="G8247">
        <v>57</v>
      </c>
      <c s="220" r="H8247"/>
      <c s="220" r="I8247"/>
      <c s="220" r="J8247">
        <v>15776298</v>
      </c>
      <c s="220" r="K8247"/>
      <c t="s" s="17" r="L8247">
        <v>184</v>
      </c>
      <c t="s" s="17" r="M8247">
        <v>2868</v>
      </c>
      <c s="220" r="N8247">
        <v>842</v>
      </c>
      <c s="220" r="O8247">
        <v>1024</v>
      </c>
      <c s="220" r="P8247">
        <v>3600</v>
      </c>
      <c t="s" s="220" r="Q8247">
        <v>13236</v>
      </c>
      <c t="s" s="17" r="R8247">
        <v>13237</v>
      </c>
    </row>
    <row r="8248">
      <c t="s" s="128" r="A8248">
        <v>13238</v>
      </c>
      <c t="s" s="220" r="B8248">
        <v>3562</v>
      </c>
      <c t="s" s="220" r="C8248">
        <v>13239</v>
      </c>
      <c t="s" s="220" r="D8248">
        <v>13240</v>
      </c>
      <c s="168" r="E8248">
        <v>41334.6440277778</v>
      </c>
      <c s="220" r="F8248"/>
      <c t="s" s="220" r="G8248">
        <v>57</v>
      </c>
      <c s="220" r="H8248">
        <v>347111716</v>
      </c>
      <c t="s" s="220" r="I8248">
        <v>566</v>
      </c>
      <c s="220" r="J8248">
        <v>497792442</v>
      </c>
      <c t="s" s="220" r="K8248">
        <v>13241</v>
      </c>
      <c t="s" s="17" r="L8248">
        <v>74</v>
      </c>
      <c t="s" s="17" r="M8248">
        <v>3566</v>
      </c>
      <c s="220" r="N8248">
        <v>818</v>
      </c>
      <c s="220" r="O8248">
        <v>163</v>
      </c>
      <c s="220" r="P8248"/>
      <c t="s" s="220" r="Q8248">
        <v>13242</v>
      </c>
      <c t="s" s="17" r="R8248">
        <v>13243</v>
      </c>
    </row>
    <row r="8249">
      <c t="s" s="128" r="A8249">
        <v>13244</v>
      </c>
      <c t="s" s="220" r="B8249">
        <v>1307</v>
      </c>
      <c t="s" s="220" r="C8249">
        <v>13245</v>
      </c>
      <c t="s" s="220" r="D8249">
        <v>13246</v>
      </c>
      <c s="168" r="E8249">
        <v>41334.6364583333</v>
      </c>
      <c s="220" r="F8249"/>
      <c t="s" s="220" r="G8249">
        <v>57</v>
      </c>
      <c s="220" r="H8249"/>
      <c s="220" r="I8249"/>
      <c s="220" r="J8249">
        <v>249181465</v>
      </c>
      <c s="220" r="K8249"/>
      <c t="s" s="17" r="L8249">
        <v>116</v>
      </c>
      <c t="s" s="17" r="M8249">
        <v>1312</v>
      </c>
      <c s="220" r="N8249">
        <v>326</v>
      </c>
      <c s="220" r="O8249">
        <v>404</v>
      </c>
      <c s="220" r="P8249">
        <v>3600</v>
      </c>
      <c t="s" s="220" r="Q8249">
        <v>13247</v>
      </c>
      <c t="s" s="17" r="R8249">
        <v>13248</v>
      </c>
    </row>
    <row r="8250">
      <c t="s" s="128" r="A8250">
        <v>13249</v>
      </c>
      <c t="s" s="220" r="B8250">
        <v>566</v>
      </c>
      <c t="s" s="220" r="C8250">
        <v>13250</v>
      </c>
      <c t="s" s="220" r="D8250">
        <v>13251</v>
      </c>
      <c s="168" r="E8250">
        <v>41334.6331597222</v>
      </c>
      <c s="220" r="F8250"/>
      <c t="s" s="220" r="G8250">
        <v>57</v>
      </c>
      <c s="220" r="H8250"/>
      <c s="220" r="I8250"/>
      <c s="220" r="J8250">
        <v>347111716</v>
      </c>
      <c s="220" r="K8250"/>
      <c t="s" s="17" r="L8250">
        <v>1636</v>
      </c>
      <c t="s" s="17" r="M8250">
        <v>569</v>
      </c>
      <c s="220" r="N8250">
        <v>3162</v>
      </c>
      <c s="220" r="O8250">
        <v>624</v>
      </c>
      <c s="220" r="P8250">
        <v>-10800</v>
      </c>
      <c t="s" s="220" r="Q8250">
        <v>13252</v>
      </c>
      <c t="s" s="17" r="R8250">
        <v>13253</v>
      </c>
    </row>
    <row r="8251">
      <c t="s" s="128" r="A8251">
        <v>13241</v>
      </c>
      <c t="s" s="220" r="B8251">
        <v>566</v>
      </c>
      <c t="s" s="220" r="C8251">
        <v>13254</v>
      </c>
      <c t="s" s="220" r="D8251">
        <v>13255</v>
      </c>
      <c s="168" r="E8251">
        <v>41334.6318634259</v>
      </c>
      <c s="220" r="F8251"/>
      <c t="s" s="220" r="G8251">
        <v>57</v>
      </c>
      <c s="220" r="H8251"/>
      <c s="220" r="I8251"/>
      <c s="220" r="J8251">
        <v>347111716</v>
      </c>
      <c s="220" r="K8251"/>
      <c t="s" s="17" r="L8251">
        <v>1636</v>
      </c>
      <c t="s" s="17" r="M8251">
        <v>569</v>
      </c>
      <c s="220" r="N8251">
        <v>3162</v>
      </c>
      <c s="220" r="O8251">
        <v>624</v>
      </c>
      <c s="220" r="P8251">
        <v>-10800</v>
      </c>
      <c t="s" s="220" r="Q8251">
        <v>13256</v>
      </c>
      <c t="s" s="17" r="R8251">
        <v>1687</v>
      </c>
    </row>
    <row r="8252">
      <c t="s" s="128" r="A8252">
        <v>13257</v>
      </c>
      <c t="s" s="220" r="B8252">
        <v>1015</v>
      </c>
      <c t="s" s="220" r="C8252">
        <v>13258</v>
      </c>
      <c t="s" s="220" r="D8252">
        <v>13259</v>
      </c>
      <c s="168" r="E8252">
        <v>41334.6307523148</v>
      </c>
      <c s="220" r="F8252"/>
      <c t="s" s="220" r="G8252">
        <v>46</v>
      </c>
      <c s="220" r="H8252">
        <v>101744839</v>
      </c>
      <c t="s" s="220" r="I8252">
        <v>949</v>
      </c>
      <c s="220" r="J8252">
        <v>49768990</v>
      </c>
      <c t="s" s="220" r="K8252">
        <v>13260</v>
      </c>
      <c t="s" s="17" r="L8252">
        <v>116</v>
      </c>
      <c t="s" s="17" r="M8252">
        <v>1018</v>
      </c>
      <c s="220" r="N8252">
        <v>3486</v>
      </c>
      <c s="220" r="O8252">
        <v>1003</v>
      </c>
      <c s="220" r="P8252">
        <v>3600</v>
      </c>
      <c t="s" s="220" r="Q8252">
        <v>13261</v>
      </c>
      <c t="s" s="17" r="R8252">
        <v>13262</v>
      </c>
    </row>
    <row r="8253">
      <c t="s" s="128" r="A8253">
        <v>13263</v>
      </c>
      <c t="s" s="220" r="B8253">
        <v>2865</v>
      </c>
      <c t="s" s="220" r="C8253">
        <v>13264</v>
      </c>
      <c t="s" s="220" r="D8253">
        <v>13265</v>
      </c>
      <c s="168" r="E8253">
        <v>41334.6283449074</v>
      </c>
      <c s="220" r="F8253"/>
      <c t="s" s="220" r="G8253">
        <v>57</v>
      </c>
      <c s="220" r="H8253">
        <v>1409501</v>
      </c>
      <c t="s" s="220" r="I8253">
        <v>47</v>
      </c>
      <c s="220" r="J8253">
        <v>15776298</v>
      </c>
      <c t="s" s="220" r="K8253">
        <v>13266</v>
      </c>
      <c t="s" s="17" r="L8253">
        <v>228</v>
      </c>
      <c t="s" s="17" r="M8253">
        <v>2868</v>
      </c>
      <c s="220" r="N8253">
        <v>842</v>
      </c>
      <c s="220" r="O8253">
        <v>1024</v>
      </c>
      <c s="220" r="P8253">
        <v>3600</v>
      </c>
      <c t="s" s="220" r="Q8253">
        <v>13267</v>
      </c>
      <c t="s" s="17" r="R8253">
        <v>13268</v>
      </c>
    </row>
    <row r="8254">
      <c t="s" s="128" r="A8254">
        <v>13269</v>
      </c>
      <c t="s" s="220" r="B8254">
        <v>12956</v>
      </c>
      <c t="s" s="220" r="C8254">
        <v>13270</v>
      </c>
      <c t="s" s="220" r="D8254">
        <v>13271</v>
      </c>
      <c s="168" r="E8254">
        <v>41334.6271990741</v>
      </c>
      <c s="220" r="F8254"/>
      <c t="s" s="220" r="G8254">
        <v>57</v>
      </c>
      <c s="220" r="H8254"/>
      <c s="220" r="I8254"/>
      <c s="220" r="J8254">
        <v>277012818</v>
      </c>
      <c s="220" r="K8254"/>
      <c t="s" s="17" r="L8254">
        <v>74</v>
      </c>
      <c t="s" s="17" r="M8254">
        <v>12959</v>
      </c>
      <c s="220" r="N8254">
        <v>596</v>
      </c>
      <c s="220" r="O8254">
        <v>685</v>
      </c>
      <c s="220" r="P8254">
        <v>3600</v>
      </c>
      <c t="s" s="220" r="Q8254">
        <v>13272</v>
      </c>
      <c t="s" s="17" r="R8254">
        <v>13273</v>
      </c>
    </row>
    <row r="8255">
      <c t="s" s="128" r="A8255">
        <v>13274</v>
      </c>
      <c t="s" s="220" r="B8255">
        <v>2865</v>
      </c>
      <c t="s" s="220" r="C8255">
        <v>13275</v>
      </c>
      <c t="s" s="220" r="D8255">
        <v>13276</v>
      </c>
      <c s="168" r="E8255">
        <v>41334.6268865741</v>
      </c>
      <c s="220" r="F8255"/>
      <c t="s" s="220" r="G8255">
        <v>57</v>
      </c>
      <c s="220" r="H8255"/>
      <c s="220" r="I8255"/>
      <c s="220" r="J8255">
        <v>15776298</v>
      </c>
      <c s="220" r="K8255"/>
      <c t="s" s="17" r="L8255">
        <v>228</v>
      </c>
      <c t="s" s="17" r="M8255">
        <v>2868</v>
      </c>
      <c s="220" r="N8255">
        <v>842</v>
      </c>
      <c s="220" r="O8255">
        <v>1024</v>
      </c>
      <c s="220" r="P8255">
        <v>3600</v>
      </c>
      <c t="s" s="220" r="Q8255">
        <v>13277</v>
      </c>
      <c t="s" s="17" r="R8255">
        <v>13278</v>
      </c>
    </row>
    <row r="8256">
      <c t="s" s="128" r="A8256">
        <v>13279</v>
      </c>
      <c t="s" s="220" r="B8256">
        <v>13280</v>
      </c>
      <c t="s" s="220" r="C8256">
        <v>13281</v>
      </c>
      <c t="s" s="220" r="D8256">
        <v>13282</v>
      </c>
      <c s="168" r="E8256">
        <v>41334.6245486111</v>
      </c>
      <c s="220" r="F8256"/>
      <c t="s" s="220" r="G8256">
        <v>46</v>
      </c>
      <c s="220" r="H8256">
        <v>848725196</v>
      </c>
      <c t="s" s="220" r="I8256">
        <v>1623</v>
      </c>
      <c s="220" r="J8256">
        <v>149783280</v>
      </c>
      <c t="s" s="220" r="K8256">
        <v>13283</v>
      </c>
      <c t="s" s="17" r="L8256">
        <v>1367</v>
      </c>
      <c t="s" s="17" r="M8256">
        <v>13284</v>
      </c>
      <c s="220" r="N8256">
        <v>7</v>
      </c>
      <c s="220" r="O8256">
        <v>34</v>
      </c>
      <c s="220" r="P8256">
        <v>3600</v>
      </c>
      <c t="s" s="220" r="Q8256">
        <v>13285</v>
      </c>
      <c t="s" s="17" r="R8256">
        <v>13286</v>
      </c>
    </row>
    <row r="8257">
      <c t="s" s="128" r="A8257">
        <v>13283</v>
      </c>
      <c t="s" s="220" r="B8257">
        <v>1623</v>
      </c>
      <c t="s" s="220" r="C8257">
        <v>13287</v>
      </c>
      <c t="s" s="220" r="D8257">
        <v>13288</v>
      </c>
      <c s="168" r="E8257">
        <v>41334.6206828704</v>
      </c>
      <c t="s" s="220" r="F8257">
        <v>13289</v>
      </c>
      <c t="s" s="220" r="G8257">
        <v>57</v>
      </c>
      <c s="220" r="H8257"/>
      <c s="220" r="I8257"/>
      <c s="220" r="J8257">
        <v>848725196</v>
      </c>
      <c s="220" r="K8257"/>
      <c t="s" s="17" r="L8257">
        <v>116</v>
      </c>
      <c t="s" s="17" r="M8257">
        <v>1627</v>
      </c>
      <c s="220" r="N8257">
        <v>2414</v>
      </c>
      <c s="220" r="O8257">
        <v>70</v>
      </c>
      <c s="220" r="P8257">
        <v>3600</v>
      </c>
      <c t="s" s="220" r="Q8257">
        <v>13290</v>
      </c>
      <c t="s" s="17" r="R8257">
        <v>13291</v>
      </c>
    </row>
    <row r="8258">
      <c t="s" s="128" r="A8258">
        <v>13292</v>
      </c>
      <c t="s" s="220" r="B8258">
        <v>1015</v>
      </c>
      <c t="s" s="220" r="C8258">
        <v>13293</v>
      </c>
      <c t="s" s="220" r="D8258">
        <v>13294</v>
      </c>
      <c s="168" r="E8258">
        <v>41334.6178819444</v>
      </c>
      <c s="220" r="F8258"/>
      <c t="s" s="220" r="G8258">
        <v>46</v>
      </c>
      <c s="220" r="H8258">
        <v>101744839</v>
      </c>
      <c t="s" s="220" r="I8258">
        <v>949</v>
      </c>
      <c s="220" r="J8258">
        <v>49768990</v>
      </c>
      <c t="s" s="220" r="K8258">
        <v>13295</v>
      </c>
      <c t="s" s="17" r="L8258">
        <v>74</v>
      </c>
      <c t="s" s="17" r="M8258">
        <v>1018</v>
      </c>
      <c s="220" r="N8258">
        <v>3486</v>
      </c>
      <c s="220" r="O8258">
        <v>1003</v>
      </c>
      <c s="220" r="P8258">
        <v>3600</v>
      </c>
      <c t="s" s="220" r="Q8258">
        <v>13296</v>
      </c>
      <c t="s" s="17" r="R8258">
        <v>13297</v>
      </c>
    </row>
    <row r="8259">
      <c t="s" s="128" r="A8259">
        <v>13298</v>
      </c>
      <c t="s" s="220" r="B8259">
        <v>7935</v>
      </c>
      <c t="s" s="220" r="C8259">
        <v>13299</v>
      </c>
      <c t="s" s="220" r="D8259">
        <v>13300</v>
      </c>
      <c s="168" r="E8259">
        <v>41334.6139699074</v>
      </c>
      <c s="220" r="F8259"/>
      <c t="s" s="220" r="G8259">
        <v>57</v>
      </c>
      <c s="220" r="H8259"/>
      <c s="220" r="I8259"/>
      <c s="220" r="J8259">
        <v>154869468</v>
      </c>
      <c s="220" r="K8259"/>
      <c t="s" s="17" r="L8259">
        <v>74</v>
      </c>
      <c t="s" s="17" r="M8259">
        <v>7938</v>
      </c>
      <c s="220" r="N8259">
        <v>1007</v>
      </c>
      <c s="220" r="O8259">
        <v>748</v>
      </c>
      <c s="220" r="P8259">
        <v>3600</v>
      </c>
      <c t="s" s="220" r="Q8259">
        <v>13301</v>
      </c>
      <c t="s" s="17" r="R8259">
        <v>13302</v>
      </c>
    </row>
    <row r="8260">
      <c t="s" s="128" r="A8260">
        <v>13303</v>
      </c>
      <c t="s" s="220" r="B8260">
        <v>1015</v>
      </c>
      <c t="s" s="220" r="C8260">
        <v>13304</v>
      </c>
      <c t="s" s="220" r="D8260">
        <v>13305</v>
      </c>
      <c s="168" r="E8260">
        <v>41334.612349537</v>
      </c>
      <c s="220" r="F8260"/>
      <c t="s" s="220" r="G8260">
        <v>46</v>
      </c>
      <c s="220" r="H8260"/>
      <c s="220" r="I8260"/>
      <c s="220" r="J8260">
        <v>49768990</v>
      </c>
      <c s="220" r="K8260"/>
      <c t="s" s="17" r="L8260">
        <v>74</v>
      </c>
      <c t="s" s="17" r="M8260">
        <v>1018</v>
      </c>
      <c s="220" r="N8260">
        <v>3486</v>
      </c>
      <c s="220" r="O8260">
        <v>1003</v>
      </c>
      <c s="220" r="P8260">
        <v>3600</v>
      </c>
      <c t="s" s="220" r="Q8260">
        <v>13306</v>
      </c>
      <c t="s" s="17" r="R8260">
        <v>13307</v>
      </c>
    </row>
    <row r="8261">
      <c t="s" s="128" r="A8261">
        <v>13308</v>
      </c>
      <c t="s" s="220" r="B8261">
        <v>1568</v>
      </c>
      <c t="s" s="220" r="C8261">
        <v>13309</v>
      </c>
      <c t="s" s="220" r="D8261">
        <v>13310</v>
      </c>
      <c s="168" r="E8261">
        <v>41334.5940740741</v>
      </c>
      <c s="220" r="F8261"/>
      <c t="s" s="220" r="G8261">
        <v>57</v>
      </c>
      <c s="220" r="H8261"/>
      <c s="220" r="I8261"/>
      <c s="220" r="J8261">
        <v>1024589965</v>
      </c>
      <c s="220" r="K8261"/>
      <c t="s" s="17" r="L8261">
        <v>74</v>
      </c>
      <c t="s" s="17" r="M8261">
        <v>1571</v>
      </c>
      <c s="220" r="N8261">
        <v>45</v>
      </c>
      <c s="220" r="O8261">
        <v>65</v>
      </c>
      <c s="220" r="P8261">
        <v>3600</v>
      </c>
      <c t="s" s="220" r="Q8261">
        <v>13311</v>
      </c>
      <c t="s" s="17" r="R8261">
        <v>13312</v>
      </c>
    </row>
    <row r="8262">
      <c t="s" s="128" r="A8262">
        <v>13313</v>
      </c>
      <c t="s" s="220" r="B8262">
        <v>180</v>
      </c>
      <c t="s" s="220" r="C8262">
        <v>13314</v>
      </c>
      <c t="s" s="220" r="D8262">
        <v>13315</v>
      </c>
      <c s="168" r="E8262">
        <v>41334.591724537</v>
      </c>
      <c s="220" r="F8262"/>
      <c t="s" s="220" r="G8262">
        <v>57</v>
      </c>
      <c s="220" r="H8262"/>
      <c s="220" r="I8262"/>
      <c s="220" r="J8262">
        <v>96923905</v>
      </c>
      <c s="220" r="K8262"/>
      <c t="s" s="17" r="L8262">
        <v>74</v>
      </c>
      <c t="s" s="17" r="M8262">
        <v>185</v>
      </c>
      <c s="220" r="N8262">
        <v>106</v>
      </c>
      <c s="220" r="O8262">
        <v>232</v>
      </c>
      <c s="220" r="P8262">
        <v>3600</v>
      </c>
      <c t="s" s="220" r="Q8262">
        <v>13316</v>
      </c>
      <c t="s" s="17" r="R8262">
        <v>13317</v>
      </c>
    </row>
    <row r="8263">
      <c t="s" s="128" r="A8263">
        <v>13318</v>
      </c>
      <c t="s" s="220" r="B8263">
        <v>13319</v>
      </c>
      <c t="s" s="220" r="C8263">
        <v>13320</v>
      </c>
      <c t="s" s="220" r="D8263">
        <v>13321</v>
      </c>
      <c s="168" r="E8263">
        <v>41334.580150463</v>
      </c>
      <c s="220" r="F8263"/>
      <c t="s" s="220" r="G8263">
        <v>57</v>
      </c>
      <c s="220" r="H8263"/>
      <c s="220" r="I8263"/>
      <c s="220" r="J8263">
        <v>128161366</v>
      </c>
      <c s="220" r="K8263"/>
      <c t="s" s="17" r="L8263">
        <v>74</v>
      </c>
      <c t="s" s="17" r="M8263">
        <v>13322</v>
      </c>
      <c s="220" r="N8263">
        <v>1992</v>
      </c>
      <c s="220" r="O8263">
        <v>602</v>
      </c>
      <c s="220" r="P8263">
        <v>-10800</v>
      </c>
      <c t="s" s="220" r="Q8263">
        <v>13323</v>
      </c>
      <c t="s" s="17" r="R8263">
        <v>13324</v>
      </c>
    </row>
    <row r="8264">
      <c t="s" s="128" r="A8264">
        <v>13325</v>
      </c>
      <c t="s" s="220" r="B8264">
        <v>2865</v>
      </c>
      <c t="s" s="220" r="C8264">
        <v>13326</v>
      </c>
      <c t="s" s="220" r="D8264">
        <v>13327</v>
      </c>
      <c s="168" r="E8264">
        <v>41334.5765393518</v>
      </c>
      <c s="220" r="F8264"/>
      <c t="s" s="220" r="G8264">
        <v>57</v>
      </c>
      <c s="220" r="H8264"/>
      <c s="220" r="I8264"/>
      <c s="220" r="J8264">
        <v>15776298</v>
      </c>
      <c s="220" r="K8264"/>
      <c t="s" s="17" r="L8264">
        <v>184</v>
      </c>
      <c t="s" s="17" r="M8264">
        <v>2868</v>
      </c>
      <c s="220" r="N8264">
        <v>842</v>
      </c>
      <c s="220" r="O8264">
        <v>1024</v>
      </c>
      <c s="220" r="P8264">
        <v>3600</v>
      </c>
      <c t="s" s="220" r="Q8264">
        <v>13328</v>
      </c>
      <c t="s" s="17" r="R8264">
        <v>13329</v>
      </c>
    </row>
    <row r="8265">
      <c t="s" s="128" r="A8265">
        <v>13330</v>
      </c>
      <c t="s" s="220" r="B8265">
        <v>6177</v>
      </c>
      <c t="s" s="220" r="C8265">
        <v>13331</v>
      </c>
      <c t="s" s="220" r="D8265">
        <v>13332</v>
      </c>
      <c s="168" r="E8265">
        <v>41334.564537037</v>
      </c>
      <c s="220" r="F8265"/>
      <c t="s" s="220" r="G8265">
        <v>57</v>
      </c>
      <c s="220" r="H8265"/>
      <c s="220" r="I8265"/>
      <c s="220" r="J8265">
        <v>92771227</v>
      </c>
      <c s="220" r="K8265"/>
      <c t="s" s="17" r="L8265">
        <v>116</v>
      </c>
      <c t="s" s="17" r="M8265">
        <v>6215</v>
      </c>
      <c s="220" r="N8265">
        <v>228</v>
      </c>
      <c s="220" r="O8265">
        <v>465</v>
      </c>
      <c s="220" r="P8265">
        <v>3600</v>
      </c>
      <c t="s" s="220" r="Q8265">
        <v>13333</v>
      </c>
      <c t="s" s="17" r="R8265">
        <v>13334</v>
      </c>
    </row>
    <row r="8266">
      <c t="s" s="128" r="A8266">
        <v>13335</v>
      </c>
      <c t="s" s="220" r="B8266">
        <v>2865</v>
      </c>
      <c t="s" s="220" r="C8266">
        <v>13336</v>
      </c>
      <c t="s" s="220" r="D8266">
        <v>13337</v>
      </c>
      <c s="168" r="E8266">
        <v>41334.5643287037</v>
      </c>
      <c s="220" r="F8266"/>
      <c t="s" s="220" r="G8266">
        <v>57</v>
      </c>
      <c s="220" r="H8266"/>
      <c s="220" r="I8266"/>
      <c s="220" r="J8266">
        <v>15776298</v>
      </c>
      <c s="220" r="K8266"/>
      <c t="s" s="17" r="L8266">
        <v>228</v>
      </c>
      <c t="s" s="17" r="M8266">
        <v>2868</v>
      </c>
      <c s="220" r="N8266">
        <v>842</v>
      </c>
      <c s="220" r="O8266">
        <v>1024</v>
      </c>
      <c s="220" r="P8266">
        <v>3600</v>
      </c>
      <c t="s" s="220" r="Q8266">
        <v>13338</v>
      </c>
      <c t="s" s="17" r="R8266">
        <v>13339</v>
      </c>
    </row>
    <row r="8267">
      <c t="s" s="128" r="A8267">
        <v>13340</v>
      </c>
      <c t="s" s="220" r="B8267">
        <v>1015</v>
      </c>
      <c t="s" s="220" r="C8267">
        <v>13341</v>
      </c>
      <c t="s" s="220" r="D8267">
        <v>13342</v>
      </c>
      <c s="168" r="E8267">
        <v>41334.5611805556</v>
      </c>
      <c s="220" r="F8267"/>
      <c t="s" s="220" r="G8267">
        <v>46</v>
      </c>
      <c s="220" r="H8267">
        <v>770248848</v>
      </c>
      <c t="s" s="220" r="I8267">
        <v>2559</v>
      </c>
      <c s="220" r="J8267">
        <v>49768990</v>
      </c>
      <c t="s" s="220" r="K8267">
        <v>13343</v>
      </c>
      <c t="s" s="17" r="L8267">
        <v>74</v>
      </c>
      <c t="s" s="17" r="M8267">
        <v>1018</v>
      </c>
      <c s="220" r="N8267">
        <v>3486</v>
      </c>
      <c s="220" r="O8267">
        <v>1003</v>
      </c>
      <c s="220" r="P8267">
        <v>3600</v>
      </c>
      <c t="s" s="220" r="Q8267">
        <v>13344</v>
      </c>
      <c t="s" s="17" r="R8267">
        <v>13345</v>
      </c>
    </row>
    <row r="8268">
      <c t="s" s="128" r="A8268">
        <v>13346</v>
      </c>
      <c t="s" s="220" r="B8268">
        <v>566</v>
      </c>
      <c t="s" s="220" r="C8268">
        <v>13347</v>
      </c>
      <c t="s" s="220" r="D8268">
        <v>13348</v>
      </c>
      <c s="168" r="E8268">
        <v>41334.5596875</v>
      </c>
      <c s="220" r="F8268"/>
      <c t="s" s="220" r="G8268">
        <v>57</v>
      </c>
      <c s="220" r="H8268"/>
      <c s="220" r="I8268"/>
      <c s="220" r="J8268">
        <v>347111716</v>
      </c>
      <c s="220" r="K8268"/>
      <c t="s" s="17" r="L8268">
        <v>74</v>
      </c>
      <c t="s" s="17" r="M8268">
        <v>569</v>
      </c>
      <c s="220" r="N8268">
        <v>3162</v>
      </c>
      <c s="220" r="O8268">
        <v>624</v>
      </c>
      <c s="220" r="P8268">
        <v>-10800</v>
      </c>
      <c t="s" s="220" r="Q8268">
        <v>13349</v>
      </c>
      <c t="s" s="17" r="R8268">
        <v>13350</v>
      </c>
    </row>
    <row r="8269">
      <c t="s" s="128" r="A8269">
        <v>13351</v>
      </c>
      <c t="s" s="220" r="B8269">
        <v>6790</v>
      </c>
      <c t="s" s="220" r="C8269">
        <v>13352</v>
      </c>
      <c t="s" s="220" r="D8269">
        <v>13353</v>
      </c>
      <c s="168" r="E8269">
        <v>41334.5585763889</v>
      </c>
      <c s="220" r="F8269"/>
      <c t="s" s="220" r="G8269">
        <v>57</v>
      </c>
      <c s="220" r="H8269"/>
      <c s="220" r="I8269"/>
      <c s="220" r="J8269">
        <v>550887375</v>
      </c>
      <c s="220" r="K8269"/>
      <c t="s" s="17" r="L8269">
        <v>74</v>
      </c>
      <c t="s" s="17" r="M8269">
        <v>6793</v>
      </c>
      <c s="220" r="N8269">
        <v>805</v>
      </c>
      <c s="220" r="O8269">
        <v>748</v>
      </c>
      <c s="220" r="P8269">
        <v>3600</v>
      </c>
      <c t="s" s="220" r="Q8269">
        <v>13354</v>
      </c>
      <c t="s" s="17" r="R8269">
        <v>13355</v>
      </c>
    </row>
    <row r="8270">
      <c t="s" s="128" r="A8270">
        <v>13343</v>
      </c>
      <c t="s" s="220" r="B8270">
        <v>2559</v>
      </c>
      <c t="s" s="220" r="C8270">
        <v>13356</v>
      </c>
      <c t="s" s="220" r="D8270">
        <v>13357</v>
      </c>
      <c s="168" r="E8270">
        <v>41334.5570486111</v>
      </c>
      <c s="220" r="F8270"/>
      <c t="s" s="220" r="G8270">
        <v>57</v>
      </c>
      <c s="220" r="H8270"/>
      <c s="220" r="I8270"/>
      <c s="220" r="J8270">
        <v>770248848</v>
      </c>
      <c s="220" r="K8270"/>
      <c t="s" s="17" r="L8270">
        <v>116</v>
      </c>
      <c t="s" s="17" r="M8270">
        <v>2562</v>
      </c>
      <c s="220" r="N8270">
        <v>222</v>
      </c>
      <c s="220" r="O8270">
        <v>237</v>
      </c>
      <c s="220" r="P8270"/>
      <c t="s" s="220" r="Q8270">
        <v>13358</v>
      </c>
      <c t="s" s="17" r="R8270">
        <v>6229</v>
      </c>
    </row>
    <row r="8271">
      <c t="s" s="128" r="A8271">
        <v>13359</v>
      </c>
      <c t="s" s="220" r="B8271">
        <v>566</v>
      </c>
      <c t="s" s="220" r="C8271">
        <v>13360</v>
      </c>
      <c t="s" s="220" r="D8271">
        <v>13361</v>
      </c>
      <c s="168" r="E8271">
        <v>41334.5450231481</v>
      </c>
      <c s="220" r="F8271"/>
      <c t="s" s="220" r="G8271">
        <v>57</v>
      </c>
      <c s="220" r="H8271"/>
      <c s="220" r="I8271"/>
      <c s="220" r="J8271">
        <v>347111716</v>
      </c>
      <c s="220" r="K8271"/>
      <c t="s" s="17" r="L8271">
        <v>74</v>
      </c>
      <c t="s" s="17" r="M8271">
        <v>569</v>
      </c>
      <c s="220" r="N8271">
        <v>3162</v>
      </c>
      <c s="220" r="O8271">
        <v>624</v>
      </c>
      <c s="220" r="P8271">
        <v>-10800</v>
      </c>
      <c t="s" s="220" r="Q8271">
        <v>13362</v>
      </c>
      <c t="s" s="17" r="R8271">
        <v>13363</v>
      </c>
    </row>
    <row r="8272">
      <c t="s" s="128" r="A8272">
        <v>13364</v>
      </c>
      <c t="s" s="220" r="B8272">
        <v>1594</v>
      </c>
      <c t="s" s="220" r="C8272">
        <v>13365</v>
      </c>
      <c t="s" s="220" r="D8272">
        <v>13366</v>
      </c>
      <c s="168" r="E8272">
        <v>41334.5334490741</v>
      </c>
      <c s="220" r="F8272"/>
      <c t="s" s="220" r="G8272">
        <v>57</v>
      </c>
      <c s="220" r="H8272">
        <v>301974703</v>
      </c>
      <c t="s" s="220" r="I8272">
        <v>4203</v>
      </c>
      <c s="220" r="J8272">
        <v>166266192</v>
      </c>
      <c t="s" s="220" r="K8272">
        <v>13367</v>
      </c>
      <c t="s" s="17" r="L8272">
        <v>1367</v>
      </c>
      <c t="s" s="17" r="M8272">
        <v>1597</v>
      </c>
      <c s="220" r="N8272">
        <v>255</v>
      </c>
      <c s="220" r="O8272">
        <v>350</v>
      </c>
      <c s="220" r="P8272">
        <v>-10800</v>
      </c>
      <c t="s" s="220" r="Q8272">
        <v>13368</v>
      </c>
      <c t="s" s="17" r="R8272">
        <v>13369</v>
      </c>
    </row>
    <row r="8273">
      <c t="s" s="128" r="A8273">
        <v>13370</v>
      </c>
      <c t="s" s="220" r="B8273">
        <v>566</v>
      </c>
      <c t="s" s="220" r="C8273">
        <v>13371</v>
      </c>
      <c t="s" s="220" r="D8273">
        <v>13372</v>
      </c>
      <c s="168" r="E8273">
        <v>41334.5330439815</v>
      </c>
      <c s="220" r="F8273"/>
      <c t="s" s="220" r="G8273">
        <v>57</v>
      </c>
      <c s="220" r="H8273"/>
      <c s="220" r="I8273"/>
      <c s="220" r="J8273">
        <v>347111716</v>
      </c>
      <c s="220" r="K8273"/>
      <c t="s" s="17" r="L8273">
        <v>74</v>
      </c>
      <c t="s" s="17" r="M8273">
        <v>569</v>
      </c>
      <c s="220" r="N8273">
        <v>3162</v>
      </c>
      <c s="220" r="O8273">
        <v>624</v>
      </c>
      <c s="220" r="P8273">
        <v>-10800</v>
      </c>
      <c t="s" s="220" r="Q8273">
        <v>13373</v>
      </c>
      <c t="s" s="17" r="R8273">
        <v>4866</v>
      </c>
    </row>
    <row r="8274">
      <c t="s" s="128" r="A8274">
        <v>13374</v>
      </c>
      <c t="s" s="220" r="B8274">
        <v>7775</v>
      </c>
      <c t="s" s="220" r="C8274">
        <v>13375</v>
      </c>
      <c t="s" s="220" r="D8274">
        <v>13376</v>
      </c>
      <c s="168" r="E8274">
        <v>41334.5182060185</v>
      </c>
      <c s="220" r="F8274"/>
      <c t="s" s="220" r="G8274">
        <v>57</v>
      </c>
      <c s="220" r="H8274">
        <v>31273076</v>
      </c>
      <c t="s" s="220" r="I8274">
        <v>3946</v>
      </c>
      <c s="220" r="J8274">
        <v>227732049</v>
      </c>
      <c t="s" s="220" r="K8274">
        <v>13377</v>
      </c>
      <c t="s" s="17" r="L8274">
        <v>228</v>
      </c>
      <c t="s" s="17" r="M8274">
        <v>7778</v>
      </c>
      <c s="220" r="N8274">
        <v>120</v>
      </c>
      <c s="220" r="O8274">
        <v>165</v>
      </c>
      <c s="220" r="P8274">
        <v>3600</v>
      </c>
      <c t="s" s="220" r="Q8274">
        <v>13378</v>
      </c>
      <c t="s" s="17" r="R8274">
        <v>13379</v>
      </c>
    </row>
    <row r="8275">
      <c t="s" s="128" r="A8275">
        <v>13377</v>
      </c>
      <c t="s" s="220" r="B8275">
        <v>3946</v>
      </c>
      <c t="s" s="220" r="C8275">
        <v>13380</v>
      </c>
      <c t="s" s="220" r="D8275">
        <v>13381</v>
      </c>
      <c s="168" r="E8275">
        <v>41334.512962963</v>
      </c>
      <c s="220" r="F8275"/>
      <c t="s" s="220" r="G8275">
        <v>46</v>
      </c>
      <c s="220" r="H8275"/>
      <c s="220" r="I8275"/>
      <c s="220" r="J8275">
        <v>31273076</v>
      </c>
      <c s="220" r="K8275"/>
      <c t="s" s="17" r="L8275">
        <v>74</v>
      </c>
      <c t="s" s="17" r="M8275">
        <v>3949</v>
      </c>
      <c s="220" r="N8275">
        <v>117</v>
      </c>
      <c s="220" r="O8275">
        <v>205</v>
      </c>
      <c s="220" r="P8275">
        <v>3600</v>
      </c>
      <c t="s" s="220" r="Q8275">
        <v>13382</v>
      </c>
      <c t="s" s="17" r="R8275">
        <v>13383</v>
      </c>
    </row>
    <row r="8276">
      <c t="s" s="128" r="A8276">
        <v>13367</v>
      </c>
      <c t="s" s="220" r="B8276">
        <v>4203</v>
      </c>
      <c t="s" s="220" r="C8276">
        <v>13384</v>
      </c>
      <c t="s" s="220" r="D8276">
        <v>13385</v>
      </c>
      <c s="168" r="E8276">
        <v>41334.5121412037</v>
      </c>
      <c s="220" r="F8276"/>
      <c t="s" s="220" r="G8276">
        <v>57</v>
      </c>
      <c s="220" r="H8276"/>
      <c s="220" r="I8276"/>
      <c s="220" r="J8276">
        <v>301974703</v>
      </c>
      <c s="220" r="K8276"/>
      <c t="s" s="17" r="L8276">
        <v>74</v>
      </c>
      <c t="s" s="17" r="M8276">
        <v>11207</v>
      </c>
      <c s="220" r="N8276">
        <v>4446</v>
      </c>
      <c s="220" r="O8276">
        <v>200</v>
      </c>
      <c s="220" r="P8276">
        <v>-10800</v>
      </c>
      <c t="s" s="220" r="Q8276">
        <v>13386</v>
      </c>
      <c t="s" s="17" r="R8276">
        <v>4776</v>
      </c>
    </row>
    <row r="8277">
      <c t="s" s="128" r="A8277">
        <v>13387</v>
      </c>
      <c t="s" s="220" r="B8277">
        <v>1015</v>
      </c>
      <c t="s" s="220" r="C8277">
        <v>13388</v>
      </c>
      <c t="s" s="220" r="D8277">
        <v>13389</v>
      </c>
      <c s="168" r="E8277">
        <v>41334.4509259259</v>
      </c>
      <c s="220" r="F8277"/>
      <c t="s" s="220" r="G8277">
        <v>46</v>
      </c>
      <c s="220" r="H8277"/>
      <c s="220" r="I8277"/>
      <c s="220" r="J8277">
        <v>49768990</v>
      </c>
      <c s="220" r="K8277"/>
      <c t="s" s="17" r="L8277">
        <v>74</v>
      </c>
      <c t="s" s="17" r="M8277">
        <v>1018</v>
      </c>
      <c s="220" r="N8277">
        <v>3486</v>
      </c>
      <c s="220" r="O8277">
        <v>1003</v>
      </c>
      <c s="220" r="P8277">
        <v>3600</v>
      </c>
      <c t="s" s="220" r="Q8277">
        <v>13390</v>
      </c>
      <c t="s" s="17" r="R8277">
        <v>13391</v>
      </c>
    </row>
    <row r="8278">
      <c t="s" s="128" r="A8278">
        <v>13392</v>
      </c>
      <c t="s" s="220" r="B8278">
        <v>408</v>
      </c>
      <c t="s" s="220" r="C8278">
        <v>13393</v>
      </c>
      <c t="s" s="220" r="D8278">
        <v>13394</v>
      </c>
      <c s="168" r="E8278">
        <v>41334.4327314815</v>
      </c>
      <c s="220" r="F8278"/>
      <c t="s" s="220" r="G8278">
        <v>57</v>
      </c>
      <c s="220" r="H8278"/>
      <c s="220" r="I8278"/>
      <c s="220" r="J8278">
        <v>27516037</v>
      </c>
      <c s="220" r="K8278"/>
      <c t="s" s="17" r="L8278">
        <v>74</v>
      </c>
      <c t="s" s="17" r="M8278">
        <v>411</v>
      </c>
      <c s="220" r="N8278">
        <v>255</v>
      </c>
      <c s="220" r="O8278">
        <v>356</v>
      </c>
      <c s="220" r="P8278">
        <v>3600</v>
      </c>
      <c t="s" s="220" r="Q8278">
        <v>13395</v>
      </c>
      <c t="s" s="17" r="R8278">
        <v>13396</v>
      </c>
    </row>
    <row r="8279">
      <c t="s" s="128" r="A8279">
        <v>13397</v>
      </c>
      <c t="s" s="220" r="B8279">
        <v>1785</v>
      </c>
      <c t="s" s="220" r="C8279">
        <v>13398</v>
      </c>
      <c t="s" s="220" r="D8279">
        <v>13399</v>
      </c>
      <c s="168" r="E8279">
        <v>41334.4262962963</v>
      </c>
      <c s="220" r="F8279"/>
      <c t="s" s="220" r="G8279">
        <v>57</v>
      </c>
      <c s="220" r="H8279"/>
      <c s="220" r="I8279"/>
      <c s="220" r="J8279">
        <v>524653656</v>
      </c>
      <c s="220" r="K8279"/>
      <c t="s" s="17" r="L8279">
        <v>116</v>
      </c>
      <c t="s" s="17" r="M8279">
        <v>1788</v>
      </c>
      <c s="220" r="N8279">
        <v>121</v>
      </c>
      <c s="220" r="O8279">
        <v>181</v>
      </c>
      <c s="220" r="P8279"/>
      <c t="s" s="220" r="Q8279">
        <v>13400</v>
      </c>
      <c t="s" s="17" r="R8279">
        <v>13401</v>
      </c>
    </row>
    <row r="8280">
      <c t="s" s="128" r="A8280">
        <v>13402</v>
      </c>
      <c t="s" s="220" r="B8280">
        <v>1015</v>
      </c>
      <c t="s" s="220" r="C8280">
        <v>13403</v>
      </c>
      <c t="s" s="220" r="D8280">
        <v>13404</v>
      </c>
      <c s="168" r="E8280">
        <v>41334.4190046296</v>
      </c>
      <c s="220" r="F8280"/>
      <c t="s" s="220" r="G8280">
        <v>46</v>
      </c>
      <c s="220" r="H8280"/>
      <c s="220" r="I8280"/>
      <c s="220" r="J8280">
        <v>49768990</v>
      </c>
      <c s="220" r="K8280"/>
      <c t="s" s="17" r="L8280">
        <v>116</v>
      </c>
      <c t="s" s="17" r="M8280">
        <v>1018</v>
      </c>
      <c s="220" r="N8280">
        <v>3486</v>
      </c>
      <c s="220" r="O8280">
        <v>1003</v>
      </c>
      <c s="220" r="P8280">
        <v>3600</v>
      </c>
      <c t="s" s="220" r="Q8280">
        <v>13405</v>
      </c>
      <c t="s" s="17" r="R8280">
        <v>13406</v>
      </c>
    </row>
    <row r="8281">
      <c t="s" s="128" r="A8281">
        <v>13407</v>
      </c>
      <c t="s" s="220" r="B8281">
        <v>408</v>
      </c>
      <c t="s" s="220" r="C8281">
        <v>13408</v>
      </c>
      <c t="s" s="220" r="D8281">
        <v>13409</v>
      </c>
      <c s="168" r="E8281">
        <v>41334.4021875</v>
      </c>
      <c s="220" r="F8281"/>
      <c t="s" s="220" r="G8281">
        <v>57</v>
      </c>
      <c s="220" r="H8281">
        <v>112154454</v>
      </c>
      <c t="s" s="220" r="I8281">
        <v>7288</v>
      </c>
      <c s="220" r="J8281">
        <v>27516037</v>
      </c>
      <c t="s" s="220" r="K8281">
        <v>13410</v>
      </c>
      <c t="s" s="17" r="L8281">
        <v>228</v>
      </c>
      <c t="s" s="17" r="M8281">
        <v>411</v>
      </c>
      <c s="220" r="N8281">
        <v>255</v>
      </c>
      <c s="220" r="O8281">
        <v>356</v>
      </c>
      <c s="220" r="P8281">
        <v>3600</v>
      </c>
      <c t="s" s="220" r="Q8281">
        <v>13411</v>
      </c>
      <c t="s" s="17" r="R8281">
        <v>13412</v>
      </c>
    </row>
    <row r="8282">
      <c t="s" s="128" r="A8282">
        <v>13410</v>
      </c>
      <c t="s" s="220" r="B8282">
        <v>7288</v>
      </c>
      <c t="s" s="220" r="C8282">
        <v>13413</v>
      </c>
      <c t="s" s="220" r="D8282">
        <v>13414</v>
      </c>
      <c s="168" r="E8282">
        <v>41334.398912037</v>
      </c>
      <c s="220" r="F8282"/>
      <c t="s" s="220" r="G8282">
        <v>7291</v>
      </c>
      <c s="220" r="H8282">
        <v>27516037</v>
      </c>
      <c t="s" s="220" r="I8282">
        <v>408</v>
      </c>
      <c s="220" r="J8282">
        <v>112154454</v>
      </c>
      <c t="s" s="220" r="K8282">
        <v>13415</v>
      </c>
      <c t="s" s="17" r="L8282">
        <v>228</v>
      </c>
      <c t="s" s="17" r="M8282">
        <v>7292</v>
      </c>
      <c s="220" r="N8282">
        <v>113</v>
      </c>
      <c s="220" r="O8282">
        <v>343</v>
      </c>
      <c s="220" r="P8282">
        <v>-10800</v>
      </c>
      <c t="s" s="220" r="Q8282">
        <v>13416</v>
      </c>
      <c t="s" s="17" r="R8282">
        <v>13417</v>
      </c>
    </row>
    <row r="8283">
      <c t="s" s="128" r="A8283">
        <v>13415</v>
      </c>
      <c t="s" s="220" r="B8283">
        <v>408</v>
      </c>
      <c t="s" s="220" r="C8283">
        <v>13418</v>
      </c>
      <c t="s" s="220" r="D8283">
        <v>13419</v>
      </c>
      <c s="168" r="E8283">
        <v>41334.3983101852</v>
      </c>
      <c s="220" r="F8283"/>
      <c t="s" s="220" r="G8283">
        <v>57</v>
      </c>
      <c s="220" r="H8283"/>
      <c s="220" r="I8283"/>
      <c s="220" r="J8283">
        <v>27516037</v>
      </c>
      <c s="220" r="K8283"/>
      <c t="s" s="17" r="L8283">
        <v>228</v>
      </c>
      <c t="s" s="17" r="M8283">
        <v>411</v>
      </c>
      <c s="220" r="N8283">
        <v>255</v>
      </c>
      <c s="220" r="O8283">
        <v>356</v>
      </c>
      <c s="220" r="P8283">
        <v>3600</v>
      </c>
      <c t="s" s="220" r="Q8283">
        <v>13420</v>
      </c>
      <c t="s" s="17" r="R8283">
        <v>13421</v>
      </c>
    </row>
    <row r="8284">
      <c t="s" s="128" r="A8284">
        <v>13422</v>
      </c>
      <c t="s" s="220" r="B8284">
        <v>13423</v>
      </c>
      <c t="s" s="220" r="C8284">
        <v>13424</v>
      </c>
      <c t="s" s="220" r="D8284">
        <v>13425</v>
      </c>
      <c s="168" r="E8284">
        <v>41334.3874652778</v>
      </c>
      <c s="220" r="F8284"/>
      <c t="s" s="220" r="G8284">
        <v>57</v>
      </c>
      <c s="220" r="H8284"/>
      <c s="220" r="I8284"/>
      <c s="220" r="J8284">
        <v>22660197</v>
      </c>
      <c s="220" r="K8284"/>
      <c t="s" s="17" r="L8284">
        <v>74</v>
      </c>
      <c t="s" s="17" r="M8284">
        <v>13426</v>
      </c>
      <c s="220" r="N8284">
        <v>1750</v>
      </c>
      <c s="220" r="O8284">
        <v>438</v>
      </c>
      <c s="220" r="P8284">
        <v>3600</v>
      </c>
      <c t="s" s="220" r="Q8284">
        <v>13427</v>
      </c>
      <c t="s" s="17" r="R8284">
        <v>13428</v>
      </c>
    </row>
    <row r="8285">
      <c t="s" s="128" r="A8285">
        <v>13429</v>
      </c>
      <c t="s" s="220" r="B8285">
        <v>704</v>
      </c>
      <c t="s" s="220" r="C8285">
        <v>13430</v>
      </c>
      <c t="s" s="220" r="D8285">
        <v>13431</v>
      </c>
      <c s="168" r="E8285">
        <v>41334.3625810185</v>
      </c>
      <c s="220" r="F8285"/>
      <c t="s" s="220" r="G8285">
        <v>57</v>
      </c>
      <c s="220" r="H8285"/>
      <c s="220" r="I8285"/>
      <c s="220" r="J8285">
        <v>336810390</v>
      </c>
      <c s="220" r="K8285"/>
      <c t="s" s="17" r="L8285">
        <v>74</v>
      </c>
      <c t="s" s="17" r="M8285">
        <v>707</v>
      </c>
      <c s="220" r="N8285">
        <v>139</v>
      </c>
      <c s="220" r="O8285">
        <v>238</v>
      </c>
      <c s="220" r="P8285">
        <v>3600</v>
      </c>
      <c t="s" s="220" r="Q8285">
        <v>13432</v>
      </c>
      <c t="s" s="17" r="R8285">
        <v>13433</v>
      </c>
    </row>
    <row r="8286">
      <c t="s" s="128" r="A8286">
        <v>13434</v>
      </c>
      <c t="s" s="220" r="B8286">
        <v>13435</v>
      </c>
      <c t="s" s="220" r="C8286">
        <v>13436</v>
      </c>
      <c t="s" s="220" r="D8286">
        <v>13437</v>
      </c>
      <c s="168" r="E8286">
        <v>41334.304537037</v>
      </c>
      <c s="220" r="F8286"/>
      <c t="s" s="220" r="G8286">
        <v>46</v>
      </c>
      <c s="220" r="H8286">
        <v>123843145</v>
      </c>
      <c t="s" s="220" r="I8286">
        <v>13438</v>
      </c>
      <c s="220" r="J8286">
        <v>41593033</v>
      </c>
      <c t="s" s="220" r="K8286">
        <v>13439</v>
      </c>
      <c t="s" s="17" r="L8286">
        <v>228</v>
      </c>
      <c t="s" s="17" r="M8286">
        <v>13440</v>
      </c>
      <c s="220" r="N8286">
        <v>372</v>
      </c>
      <c s="220" r="O8286">
        <v>281</v>
      </c>
      <c s="220" r="P8286"/>
      <c t="s" s="220" r="Q8286">
        <v>13441</v>
      </c>
      <c t="s" s="17" r="R8286">
        <v>13442</v>
      </c>
    </row>
    <row r="8287">
      <c t="s" s="128" r="A8287">
        <v>13443</v>
      </c>
      <c t="s" s="220" r="B8287">
        <v>5288</v>
      </c>
      <c t="s" s="220" r="C8287">
        <v>13444</v>
      </c>
      <c t="s" s="220" r="D8287">
        <v>13445</v>
      </c>
      <c s="168" r="E8287">
        <v>41333.8575810185</v>
      </c>
      <c s="220" r="F8287"/>
      <c t="s" s="220" r="G8287">
        <v>57</v>
      </c>
      <c s="220" r="H8287"/>
      <c s="220" r="I8287"/>
      <c s="220" r="J8287">
        <v>6421942</v>
      </c>
      <c s="220" r="K8287"/>
      <c t="s" s="17" r="L8287">
        <v>228</v>
      </c>
      <c t="s" s="17" r="M8287">
        <v>5321</v>
      </c>
      <c s="220" r="N8287">
        <v>277</v>
      </c>
      <c s="220" r="O8287">
        <v>570</v>
      </c>
      <c s="220" r="P8287">
        <v>3600</v>
      </c>
      <c t="s" s="220" r="Q8287">
        <v>13446</v>
      </c>
      <c t="s" s="17" r="R8287">
        <v>13447</v>
      </c>
    </row>
    <row r="8288">
      <c t="s" s="128" r="A8288">
        <v>13448</v>
      </c>
      <c t="s" s="220" r="B8288">
        <v>1623</v>
      </c>
      <c t="s" s="220" r="C8288">
        <v>13449</v>
      </c>
      <c t="s" s="220" r="D8288">
        <v>13450</v>
      </c>
      <c s="168" r="E8288">
        <v>41333.827662037</v>
      </c>
      <c t="s" s="220" r="F8288">
        <v>13451</v>
      </c>
      <c t="s" s="220" r="G8288">
        <v>57</v>
      </c>
      <c s="220" r="H8288"/>
      <c s="220" r="I8288"/>
      <c s="220" r="J8288">
        <v>848725196</v>
      </c>
      <c s="220" r="K8288"/>
      <c t="s" s="17" r="L8288">
        <v>7129</v>
      </c>
      <c t="s" s="17" r="M8288">
        <v>1627</v>
      </c>
      <c s="220" r="N8288">
        <v>2414</v>
      </c>
      <c s="220" r="O8288">
        <v>70</v>
      </c>
      <c s="220" r="P8288">
        <v>3600</v>
      </c>
      <c t="s" s="220" r="Q8288">
        <v>13452</v>
      </c>
      <c t="s" s="17" r="R8288">
        <v>13453</v>
      </c>
    </row>
    <row r="8289">
      <c t="s" s="128" r="A8289">
        <v>13454</v>
      </c>
      <c t="s" s="220" r="B8289">
        <v>180</v>
      </c>
      <c t="s" s="220" r="C8289">
        <v>13455</v>
      </c>
      <c t="s" s="220" r="D8289">
        <v>13456</v>
      </c>
      <c s="168" r="E8289">
        <v>41333.8224074074</v>
      </c>
      <c t="s" s="220" r="F8289">
        <v>13457</v>
      </c>
      <c t="s" s="220" r="G8289">
        <v>57</v>
      </c>
      <c s="220" r="H8289"/>
      <c s="220" r="I8289"/>
      <c s="220" r="J8289">
        <v>96923905</v>
      </c>
      <c s="220" r="K8289"/>
      <c t="s" s="17" r="L8289">
        <v>135</v>
      </c>
      <c t="s" s="17" r="M8289">
        <v>185</v>
      </c>
      <c s="220" r="N8289">
        <v>106</v>
      </c>
      <c s="220" r="O8289">
        <v>232</v>
      </c>
      <c s="220" r="P8289">
        <v>3600</v>
      </c>
      <c t="s" s="220" r="Q8289">
        <v>13458</v>
      </c>
      <c t="s" s="17" r="R8289">
        <v>13459</v>
      </c>
    </row>
    <row r="8290">
      <c t="s" s="128" r="A8290">
        <v>13460</v>
      </c>
      <c t="s" s="220" r="B8290">
        <v>2118</v>
      </c>
      <c t="s" s="220" r="C8290">
        <v>13461</v>
      </c>
      <c t="s" s="220" r="D8290">
        <v>13462</v>
      </c>
      <c s="168" r="E8290">
        <v>41333.8193518518</v>
      </c>
      <c s="220" r="F8290"/>
      <c t="s" s="220" r="G8290">
        <v>57</v>
      </c>
      <c s="220" r="H8290"/>
      <c s="220" r="I8290"/>
      <c s="220" r="J8290">
        <v>85952314</v>
      </c>
      <c s="220" r="K8290"/>
      <c t="s" s="17" r="L8290">
        <v>10219</v>
      </c>
      <c t="s" s="17" r="M8290">
        <v>2121</v>
      </c>
      <c s="220" r="N8290">
        <v>755</v>
      </c>
      <c s="220" r="O8290">
        <v>694</v>
      </c>
      <c s="220" r="P8290">
        <v>3600</v>
      </c>
      <c t="s" s="220" r="Q8290">
        <v>13463</v>
      </c>
      <c t="s" s="17" r="R8290">
        <v>13464</v>
      </c>
    </row>
    <row r="8291">
      <c t="s" s="128" r="A8291">
        <v>13465</v>
      </c>
      <c t="s" s="220" r="B8291">
        <v>7775</v>
      </c>
      <c t="s" s="220" r="C8291">
        <v>13466</v>
      </c>
      <c t="s" s="220" r="D8291">
        <v>13467</v>
      </c>
      <c s="168" r="E8291">
        <v>41333.8066203704</v>
      </c>
      <c s="220" r="F8291"/>
      <c t="s" s="220" r="G8291">
        <v>57</v>
      </c>
      <c s="220" r="H8291">
        <v>336810390</v>
      </c>
      <c t="s" s="220" r="I8291">
        <v>704</v>
      </c>
      <c s="220" r="J8291">
        <v>227732049</v>
      </c>
      <c t="s" s="220" r="K8291">
        <v>13468</v>
      </c>
      <c t="s" s="17" r="L8291">
        <v>228</v>
      </c>
      <c t="s" s="17" r="M8291">
        <v>7778</v>
      </c>
      <c s="220" r="N8291">
        <v>120</v>
      </c>
      <c s="220" r="O8291">
        <v>165</v>
      </c>
      <c s="220" r="P8291">
        <v>3600</v>
      </c>
      <c t="s" s="220" r="Q8291">
        <v>13469</v>
      </c>
      <c t="s" s="17" r="R8291">
        <v>13470</v>
      </c>
    </row>
    <row r="8292">
      <c t="s" s="128" r="A8292">
        <v>13471</v>
      </c>
      <c t="s" s="220" r="B8292">
        <v>7288</v>
      </c>
      <c t="s" s="220" r="C8292">
        <v>13472</v>
      </c>
      <c t="s" s="220" r="D8292">
        <v>13473</v>
      </c>
      <c s="168" r="E8292">
        <v>41333.772025463</v>
      </c>
      <c s="220" r="F8292"/>
      <c t="s" s="220" r="G8292">
        <v>7291</v>
      </c>
      <c s="220" r="H8292"/>
      <c s="220" r="I8292"/>
      <c s="220" r="J8292">
        <v>112154454</v>
      </c>
      <c s="220" r="K8292"/>
      <c t="s" s="17" r="L8292">
        <v>228</v>
      </c>
      <c t="s" s="17" r="M8292">
        <v>7292</v>
      </c>
      <c s="220" r="N8292">
        <v>113</v>
      </c>
      <c s="220" r="O8292">
        <v>343</v>
      </c>
      <c s="220" r="P8292">
        <v>-10800</v>
      </c>
      <c t="s" s="220" r="Q8292">
        <v>13474</v>
      </c>
      <c t="s" s="17" r="R8292">
        <v>13475</v>
      </c>
    </row>
    <row r="8293">
      <c t="s" s="128" r="A8293">
        <v>13476</v>
      </c>
      <c t="s" s="220" r="B8293">
        <v>180</v>
      </c>
      <c t="s" s="220" r="C8293">
        <v>13477</v>
      </c>
      <c t="s" s="220" r="D8293">
        <v>13478</v>
      </c>
      <c s="168" r="E8293">
        <v>41333.7706828704</v>
      </c>
      <c s="220" r="F8293"/>
      <c t="s" s="220" r="G8293">
        <v>57</v>
      </c>
      <c s="220" r="H8293"/>
      <c s="220" r="I8293"/>
      <c s="220" r="J8293">
        <v>96923905</v>
      </c>
      <c s="220" r="K8293"/>
      <c t="s" s="17" r="L8293">
        <v>135</v>
      </c>
      <c t="s" s="17" r="M8293">
        <v>185</v>
      </c>
      <c s="220" r="N8293">
        <v>106</v>
      </c>
      <c s="220" r="O8293">
        <v>232</v>
      </c>
      <c s="220" r="P8293">
        <v>3600</v>
      </c>
      <c t="s" s="220" r="Q8293">
        <v>13479</v>
      </c>
      <c t="s" s="17" r="R8293">
        <v>13480</v>
      </c>
    </row>
    <row r="8294">
      <c t="s" s="128" r="A8294">
        <v>13497</v>
      </c>
      <c t="s" s="220" r="B8294">
        <v>11799</v>
      </c>
      <c t="s" s="220" r="C8294">
        <v>13498</v>
      </c>
      <c t="s" s="220" r="D8294">
        <v>13499</v>
      </c>
      <c s="168" r="E8294">
        <v>41333.7705671296</v>
      </c>
      <c s="220" r="F8294"/>
      <c t="s" s="220" r="G8294">
        <v>57</v>
      </c>
      <c s="220" r="H8294"/>
      <c s="220" r="I8294"/>
      <c s="220" r="J8294">
        <v>260238562</v>
      </c>
      <c s="220" r="K8294"/>
      <c t="s" s="17" r="L8294">
        <v>74</v>
      </c>
      <c t="s" s="17" r="M8294">
        <v>11802</v>
      </c>
      <c s="220" r="N8294">
        <v>214</v>
      </c>
      <c s="220" r="O8294">
        <v>227</v>
      </c>
      <c s="220" r="P8294">
        <v>3600</v>
      </c>
      <c t="s" s="220" r="Q8294">
        <v>13500</v>
      </c>
      <c t="s" s="17" r="R8294">
        <v>13501</v>
      </c>
    </row>
    <row r="8295">
      <c t="s" s="128" r="A8295">
        <v>13502</v>
      </c>
      <c t="s" s="220" r="B8295">
        <v>1623</v>
      </c>
      <c t="s" s="220" r="C8295">
        <v>13503</v>
      </c>
      <c t="s" s="220" r="D8295">
        <v>13504</v>
      </c>
      <c s="168" r="E8295">
        <v>41333.7663657407</v>
      </c>
      <c t="s" s="220" r="F8295">
        <v>13505</v>
      </c>
      <c t="s" s="220" r="G8295">
        <v>57</v>
      </c>
      <c s="220" r="H8295"/>
      <c s="220" r="I8295"/>
      <c s="220" r="J8295">
        <v>848725196</v>
      </c>
      <c s="220" r="K8295"/>
      <c t="s" s="17" r="L8295">
        <v>49</v>
      </c>
      <c t="s" s="17" r="M8295">
        <v>1627</v>
      </c>
      <c s="220" r="N8295">
        <v>2414</v>
      </c>
      <c s="220" r="O8295">
        <v>70</v>
      </c>
      <c s="220" r="P8295">
        <v>3600</v>
      </c>
      <c t="s" s="220" r="Q8295">
        <v>13506</v>
      </c>
      <c t="s" s="17" r="R8295">
        <v>13507</v>
      </c>
    </row>
    <row r="8296">
      <c t="s" s="128" r="A8296">
        <v>13508</v>
      </c>
      <c t="s" s="220" r="B8296">
        <v>157</v>
      </c>
      <c t="s" s="220" r="C8296">
        <v>13509</v>
      </c>
      <c t="s" s="220" r="D8296">
        <v>13510</v>
      </c>
      <c s="168" r="E8296">
        <v>41333.7659490741</v>
      </c>
      <c s="220" r="F8296"/>
      <c t="s" s="220" r="G8296">
        <v>57</v>
      </c>
      <c s="220" r="H8296"/>
      <c s="220" r="I8296"/>
      <c s="220" r="J8296">
        <v>109293980</v>
      </c>
      <c s="220" r="K8296"/>
      <c t="s" s="17" r="L8296">
        <v>160</v>
      </c>
      <c t="s" s="17" r="M8296">
        <v>161</v>
      </c>
      <c s="220" r="N8296">
        <v>42</v>
      </c>
      <c s="220" r="O8296">
        <v>75</v>
      </c>
      <c s="220" r="P8296">
        <v>3600</v>
      </c>
      <c t="s" s="220" r="Q8296">
        <v>13511</v>
      </c>
      <c t="s" s="17" r="R8296">
        <v>13512</v>
      </c>
    </row>
    <row r="8297">
      <c t="s" s="128" r="A8297">
        <v>13513</v>
      </c>
      <c t="s" s="220" r="B8297">
        <v>10131</v>
      </c>
      <c t="s" s="220" r="C8297">
        <v>13514</v>
      </c>
      <c t="s" s="220" r="D8297">
        <v>13515</v>
      </c>
      <c s="168" r="E8297">
        <v>41333.7617592593</v>
      </c>
      <c s="220" r="F8297"/>
      <c t="s" s="220" r="G8297">
        <v>57</v>
      </c>
      <c s="220" r="H8297"/>
      <c s="220" r="I8297"/>
      <c s="220" r="J8297">
        <v>22470711</v>
      </c>
      <c s="220" r="K8297"/>
      <c t="s" s="17" r="L8297">
        <v>116</v>
      </c>
      <c t="s" s="17" r="M8297">
        <v>10134</v>
      </c>
      <c s="220" r="N8297">
        <v>5739</v>
      </c>
      <c s="220" r="O8297">
        <v>664</v>
      </c>
      <c s="220" r="P8297">
        <v>3600</v>
      </c>
      <c t="s" s="220" r="Q8297">
        <v>13516</v>
      </c>
      <c t="s" s="17" r="R8297">
        <v>13517</v>
      </c>
    </row>
    <row r="8298">
      <c t="s" s="128" r="A8298">
        <v>13518</v>
      </c>
      <c t="s" s="220" r="B8298">
        <v>180</v>
      </c>
      <c t="s" s="220" r="C8298">
        <v>13519</v>
      </c>
      <c t="s" s="220" r="D8298">
        <v>13520</v>
      </c>
      <c s="168" r="E8298">
        <v>41333.7612384259</v>
      </c>
      <c t="s" s="220" r="F8298">
        <v>13521</v>
      </c>
      <c t="s" s="220" r="G8298">
        <v>57</v>
      </c>
      <c s="220" r="H8298"/>
      <c s="220" r="I8298"/>
      <c s="220" r="J8298">
        <v>96923905</v>
      </c>
      <c s="220" r="K8298"/>
      <c t="s" s="17" r="L8298">
        <v>135</v>
      </c>
      <c t="s" s="17" r="M8298">
        <v>185</v>
      </c>
      <c s="220" r="N8298">
        <v>106</v>
      </c>
      <c s="220" r="O8298">
        <v>232</v>
      </c>
      <c s="220" r="P8298">
        <v>3600</v>
      </c>
      <c t="s" s="220" r="Q8298">
        <v>13522</v>
      </c>
      <c t="s" s="17" r="R8298">
        <v>13523</v>
      </c>
    </row>
    <row r="8299">
      <c t="s" s="128" r="A8299">
        <v>13524</v>
      </c>
      <c t="s" s="220" r="B8299">
        <v>2786</v>
      </c>
      <c t="s" s="220" r="C8299">
        <v>13525</v>
      </c>
      <c t="s" s="220" r="D8299">
        <v>13526</v>
      </c>
      <c s="168" r="E8299">
        <v>41333.7611226852</v>
      </c>
      <c s="220" r="F8299"/>
      <c t="s" s="220" r="G8299">
        <v>57</v>
      </c>
      <c s="220" r="H8299">
        <v>1194999571</v>
      </c>
      <c t="s" s="220" r="I8299">
        <v>13527</v>
      </c>
      <c s="220" r="J8299">
        <v>1055455069</v>
      </c>
      <c t="s" s="220" r="K8299">
        <v>13528</v>
      </c>
      <c t="s" s="17" r="L8299">
        <v>49</v>
      </c>
      <c t="s" s="17" r="M8299">
        <v>2789</v>
      </c>
      <c s="220" r="N8299">
        <v>74</v>
      </c>
      <c s="220" r="O8299">
        <v>115</v>
      </c>
      <c s="220" r="P8299">
        <v>-36000</v>
      </c>
      <c t="s" s="220" r="Q8299">
        <v>13529</v>
      </c>
      <c t="s" s="17" r="R8299">
        <v>13530</v>
      </c>
    </row>
    <row r="8300">
      <c t="s" s="128" r="A8300">
        <v>13531</v>
      </c>
      <c t="s" s="220" r="B8300">
        <v>1623</v>
      </c>
      <c t="s" s="220" r="C8300">
        <v>13532</v>
      </c>
      <c t="s" s="220" r="D8300">
        <v>13533</v>
      </c>
      <c s="168" r="E8300">
        <v>41333.7565509259</v>
      </c>
      <c t="s" s="220" r="F8300">
        <v>13534</v>
      </c>
      <c t="s" s="220" r="G8300">
        <v>57</v>
      </c>
      <c s="220" r="H8300"/>
      <c s="220" r="I8300"/>
      <c s="220" r="J8300">
        <v>848725196</v>
      </c>
      <c s="220" r="K8300"/>
      <c t="s" s="17" r="L8300">
        <v>49</v>
      </c>
      <c t="s" s="17" r="M8300">
        <v>1627</v>
      </c>
      <c s="220" r="N8300">
        <v>2414</v>
      </c>
      <c s="220" r="O8300">
        <v>70</v>
      </c>
      <c s="220" r="P8300">
        <v>3600</v>
      </c>
      <c t="s" s="220" r="Q8300">
        <v>13535</v>
      </c>
      <c t="s" s="17" r="R8300">
        <v>13536</v>
      </c>
    </row>
    <row r="8301">
      <c t="s" s="128" r="A8301">
        <v>13537</v>
      </c>
      <c t="s" s="220" r="B8301">
        <v>2786</v>
      </c>
      <c t="s" s="220" r="C8301">
        <v>13538</v>
      </c>
      <c t="s" s="220" r="D8301">
        <v>13539</v>
      </c>
      <c s="168" r="E8301">
        <v>41333.7540972222</v>
      </c>
      <c s="220" r="F8301"/>
      <c t="s" s="220" r="G8301">
        <v>57</v>
      </c>
      <c s="220" r="H8301">
        <v>1194999571</v>
      </c>
      <c t="s" s="220" r="I8301">
        <v>13527</v>
      </c>
      <c s="220" r="J8301">
        <v>1055455069</v>
      </c>
      <c t="s" s="220" r="K8301">
        <v>13540</v>
      </c>
      <c t="s" s="17" r="L8301">
        <v>49</v>
      </c>
      <c t="s" s="17" r="M8301">
        <v>2789</v>
      </c>
      <c s="220" r="N8301">
        <v>74</v>
      </c>
      <c s="220" r="O8301">
        <v>115</v>
      </c>
      <c s="220" r="P8301">
        <v>-36000</v>
      </c>
      <c t="s" s="220" r="Q8301">
        <v>13541</v>
      </c>
      <c t="s" s="17" r="R8301">
        <v>13542</v>
      </c>
    </row>
    <row r="8302">
      <c t="s" s="128" r="A8302">
        <v>13543</v>
      </c>
      <c t="s" s="220" r="B8302">
        <v>1623</v>
      </c>
      <c t="s" s="220" r="C8302">
        <v>13544</v>
      </c>
      <c t="s" s="220" r="D8302">
        <v>13545</v>
      </c>
      <c s="168" r="E8302">
        <v>41333.7529861111</v>
      </c>
      <c t="s" s="220" r="F8302">
        <v>13546</v>
      </c>
      <c t="s" s="220" r="G8302">
        <v>57</v>
      </c>
      <c s="220" r="H8302"/>
      <c s="220" r="I8302"/>
      <c s="220" r="J8302">
        <v>848725196</v>
      </c>
      <c s="220" r="K8302"/>
      <c t="s" s="17" r="L8302">
        <v>49</v>
      </c>
      <c t="s" s="17" r="M8302">
        <v>1627</v>
      </c>
      <c s="220" r="N8302">
        <v>2414</v>
      </c>
      <c s="220" r="O8302">
        <v>70</v>
      </c>
      <c s="220" r="P8302">
        <v>3600</v>
      </c>
      <c t="s" s="220" r="Q8302">
        <v>13547</v>
      </c>
      <c t="s" s="17" r="R8302">
        <v>13548</v>
      </c>
    </row>
    <row r="8303">
      <c t="s" s="128" r="A8303">
        <v>13549</v>
      </c>
      <c t="s" s="220" r="B8303">
        <v>1251</v>
      </c>
      <c t="s" s="220" r="C8303">
        <v>13550</v>
      </c>
      <c t="s" s="220" r="D8303">
        <v>13551</v>
      </c>
      <c s="168" r="E8303">
        <v>41333.7433796296</v>
      </c>
      <c s="220" r="F8303"/>
      <c t="s" s="220" r="G8303">
        <v>57</v>
      </c>
      <c s="220" r="H8303">
        <v>14422253</v>
      </c>
      <c t="s" s="220" r="I8303">
        <v>3930</v>
      </c>
      <c s="220" r="J8303">
        <v>20993143</v>
      </c>
      <c t="s" s="220" r="K8303">
        <v>13552</v>
      </c>
      <c t="s" s="17" r="L8303">
        <v>74</v>
      </c>
      <c t="s" s="17" r="M8303">
        <v>1329</v>
      </c>
      <c s="220" r="N8303">
        <v>1034</v>
      </c>
      <c s="220" r="O8303">
        <v>801</v>
      </c>
      <c s="220" r="P8303">
        <v>3600</v>
      </c>
      <c t="s" s="220" r="Q8303">
        <v>13553</v>
      </c>
      <c t="s" s="17" r="R8303">
        <v>13554</v>
      </c>
    </row>
    <row r="8304">
      <c t="s" s="128" r="A8304">
        <v>13555</v>
      </c>
      <c t="s" s="220" r="B8304">
        <v>1623</v>
      </c>
      <c t="s" s="220" r="C8304">
        <v>13556</v>
      </c>
      <c t="s" s="220" r="D8304">
        <v>13557</v>
      </c>
      <c s="168" r="E8304">
        <v>41333.7424884259</v>
      </c>
      <c s="220" r="F8304"/>
      <c t="s" s="220" r="G8304">
        <v>57</v>
      </c>
      <c s="220" r="H8304"/>
      <c s="220" r="I8304"/>
      <c s="220" r="J8304">
        <v>848725196</v>
      </c>
      <c s="220" r="K8304"/>
      <c t="s" s="17" r="L8304">
        <v>116</v>
      </c>
      <c t="s" s="17" r="M8304">
        <v>1627</v>
      </c>
      <c s="220" r="N8304">
        <v>2414</v>
      </c>
      <c s="220" r="O8304">
        <v>70</v>
      </c>
      <c s="220" r="P8304">
        <v>3600</v>
      </c>
      <c t="s" s="220" r="Q8304">
        <v>13558</v>
      </c>
      <c t="s" s="17" r="R8304">
        <v>13559</v>
      </c>
    </row>
    <row r="8305">
      <c t="s" s="128" r="A8305">
        <v>13560</v>
      </c>
      <c t="s" s="220" r="B8305">
        <v>1623</v>
      </c>
      <c t="s" s="220" r="C8305">
        <v>13561</v>
      </c>
      <c t="s" s="220" r="D8305">
        <v>13562</v>
      </c>
      <c s="168" r="E8305">
        <v>41333.7332638889</v>
      </c>
      <c t="s" s="220" r="F8305">
        <v>13563</v>
      </c>
      <c t="s" s="220" r="G8305">
        <v>57</v>
      </c>
      <c s="220" r="H8305"/>
      <c s="220" r="I8305"/>
      <c s="220" r="J8305">
        <v>848725196</v>
      </c>
      <c s="220" r="K8305"/>
      <c t="s" s="17" r="L8305">
        <v>7129</v>
      </c>
      <c t="s" s="17" r="M8305">
        <v>1627</v>
      </c>
      <c s="220" r="N8305">
        <v>2414</v>
      </c>
      <c s="220" r="O8305">
        <v>70</v>
      </c>
      <c s="220" r="P8305">
        <v>3600</v>
      </c>
      <c t="s" s="220" r="Q8305">
        <v>13564</v>
      </c>
      <c t="s" s="17" r="R8305">
        <v>13565</v>
      </c>
    </row>
    <row r="8306">
      <c t="s" s="128" r="A8306">
        <v>13566</v>
      </c>
      <c t="s" s="220" r="B8306">
        <v>2865</v>
      </c>
      <c t="s" s="220" r="C8306">
        <v>13567</v>
      </c>
      <c t="s" s="220" r="D8306">
        <v>13568</v>
      </c>
      <c s="168" r="E8306">
        <v>41333.6882523148</v>
      </c>
      <c s="220" r="F8306"/>
      <c t="s" s="220" r="G8306">
        <v>57</v>
      </c>
      <c s="220" r="H8306"/>
      <c s="220" r="I8306"/>
      <c s="220" r="J8306">
        <v>15776298</v>
      </c>
      <c s="220" r="K8306"/>
      <c t="s" s="17" r="L8306">
        <v>228</v>
      </c>
      <c t="s" s="17" r="M8306">
        <v>2868</v>
      </c>
      <c s="220" r="N8306">
        <v>842</v>
      </c>
      <c s="220" r="O8306">
        <v>1024</v>
      </c>
      <c s="220" r="P8306">
        <v>3600</v>
      </c>
      <c t="s" s="220" r="Q8306">
        <v>13569</v>
      </c>
      <c t="s" s="17" r="R8306">
        <v>13570</v>
      </c>
    </row>
    <row r="8307">
      <c t="s" s="128" r="A8307">
        <v>13571</v>
      </c>
      <c t="s" s="220" r="B8307">
        <v>10996</v>
      </c>
      <c t="s" s="220" r="C8307">
        <v>13572</v>
      </c>
      <c t="s" s="220" r="D8307">
        <v>13573</v>
      </c>
      <c s="168" r="E8307">
        <v>41333.671087963</v>
      </c>
      <c s="220" r="F8307"/>
      <c t="s" s="220" r="G8307">
        <v>57</v>
      </c>
      <c s="220" r="H8307">
        <v>848725196</v>
      </c>
      <c t="s" s="220" r="I8307">
        <v>1623</v>
      </c>
      <c s="220" r="J8307">
        <v>454691248</v>
      </c>
      <c t="s" s="220" r="K8307">
        <v>13574</v>
      </c>
      <c t="s" s="17" r="L8307">
        <v>74</v>
      </c>
      <c t="s" s="17" r="M8307">
        <v>11001</v>
      </c>
      <c s="220" r="N8307">
        <v>19</v>
      </c>
      <c s="220" r="O8307">
        <v>122</v>
      </c>
      <c s="220" r="P8307"/>
      <c t="s" s="220" r="Q8307">
        <v>13575</v>
      </c>
      <c t="s" s="17" r="R8307">
        <v>13576</v>
      </c>
    </row>
    <row r="8308">
      <c t="s" s="128" r="A8308">
        <v>13577</v>
      </c>
      <c t="s" s="220" r="B8308">
        <v>13578</v>
      </c>
      <c t="s" s="220" r="C8308">
        <v>13579</v>
      </c>
      <c t="s" s="220" r="D8308">
        <v>13580</v>
      </c>
      <c s="168" r="E8308">
        <v>41333.6661342593</v>
      </c>
      <c s="220" r="F8308"/>
      <c t="s" s="220" r="G8308">
        <v>57</v>
      </c>
      <c s="220" r="H8308">
        <v>848725196</v>
      </c>
      <c t="s" s="220" r="I8308">
        <v>1623</v>
      </c>
      <c s="220" r="J8308">
        <v>223626455</v>
      </c>
      <c t="s" s="220" r="K8308">
        <v>13574</v>
      </c>
      <c t="s" s="17" r="L8308">
        <v>74</v>
      </c>
      <c t="s" s="17" r="M8308">
        <v>13581</v>
      </c>
      <c s="220" r="N8308">
        <v>1840</v>
      </c>
      <c s="220" r="O8308">
        <v>639</v>
      </c>
      <c s="220" r="P8308">
        <v>3600</v>
      </c>
      <c t="s" s="220" r="Q8308">
        <v>13582</v>
      </c>
      <c t="s" s="17" r="R8308">
        <v>13583</v>
      </c>
    </row>
    <row r="8309">
      <c t="s" s="128" r="A8309">
        <v>13584</v>
      </c>
      <c t="s" s="220" r="B8309">
        <v>3896</v>
      </c>
      <c t="s" s="220" r="C8309">
        <v>13585</v>
      </c>
      <c t="s" s="220" r="D8309">
        <v>13586</v>
      </c>
      <c s="168" r="E8309">
        <v>41333.6656597222</v>
      </c>
      <c s="220" r="F8309"/>
      <c t="s" s="220" r="G8309">
        <v>57</v>
      </c>
      <c s="220" r="H8309"/>
      <c s="220" r="I8309"/>
      <c s="220" r="J8309">
        <v>842058254</v>
      </c>
      <c s="220" r="K8309"/>
      <c t="s" s="17" r="L8309">
        <v>13587</v>
      </c>
      <c t="s" s="17" r="M8309">
        <v>3900</v>
      </c>
      <c s="220" r="N8309">
        <v>163</v>
      </c>
      <c s="220" r="O8309">
        <v>586</v>
      </c>
      <c s="220" r="P8309">
        <v>3600</v>
      </c>
      <c t="s" s="220" r="Q8309">
        <v>13588</v>
      </c>
      <c t="s" s="17" r="R8309">
        <v>13589</v>
      </c>
    </row>
    <row r="8310">
      <c t="s" s="128" r="A8310">
        <v>13590</v>
      </c>
      <c t="s" s="220" r="B8310">
        <v>13591</v>
      </c>
      <c t="s" s="220" r="C8310">
        <v>13592</v>
      </c>
      <c t="s" s="220" r="D8310">
        <v>13593</v>
      </c>
      <c s="168" r="E8310">
        <v>41333.6640393519</v>
      </c>
      <c s="220" r="F8310"/>
      <c t="s" s="220" r="G8310">
        <v>57</v>
      </c>
      <c s="220" r="H8310"/>
      <c s="220" r="I8310"/>
      <c s="220" r="J8310">
        <v>61707393</v>
      </c>
      <c s="220" r="K8310"/>
      <c t="s" s="17" r="L8310">
        <v>1030</v>
      </c>
      <c t="s" s="17" r="M8310">
        <v>13594</v>
      </c>
      <c s="220" r="N8310">
        <v>4144</v>
      </c>
      <c s="220" r="O8310">
        <v>4242</v>
      </c>
      <c s="220" r="P8310">
        <v>3600</v>
      </c>
      <c t="s" s="220" r="Q8310">
        <v>13595</v>
      </c>
      <c t="s" s="17" r="R8310">
        <v>13596</v>
      </c>
    </row>
    <row r="8311">
      <c t="s" s="128" r="A8311">
        <v>13597</v>
      </c>
      <c t="s" s="220" r="B8311">
        <v>13598</v>
      </c>
      <c t="s" s="220" r="C8311">
        <v>13599</v>
      </c>
      <c t="s" s="220" r="D8311">
        <v>13600</v>
      </c>
      <c s="168" r="E8311">
        <v>41333.662349537</v>
      </c>
      <c s="220" r="F8311"/>
      <c t="s" s="220" r="G8311">
        <v>46</v>
      </c>
      <c s="220" r="H8311"/>
      <c s="220" r="I8311"/>
      <c s="220" r="J8311">
        <v>15454871</v>
      </c>
      <c s="220" r="K8311"/>
      <c t="s" s="17" r="L8311">
        <v>228</v>
      </c>
      <c t="s" s="17" r="M8311">
        <v>13601</v>
      </c>
      <c s="220" r="N8311">
        <v>1618</v>
      </c>
      <c s="220" r="O8311">
        <v>1902</v>
      </c>
      <c s="220" r="P8311">
        <v>3600</v>
      </c>
      <c t="s" s="220" r="Q8311">
        <v>13602</v>
      </c>
      <c t="s" s="17" r="R8311">
        <v>13603</v>
      </c>
    </row>
    <row r="8312">
      <c t="s" s="128" r="A8312">
        <v>13574</v>
      </c>
      <c t="s" s="220" r="B8312">
        <v>1623</v>
      </c>
      <c t="s" s="220" r="C8312">
        <v>13604</v>
      </c>
      <c t="s" s="220" r="D8312">
        <v>13605</v>
      </c>
      <c s="168" r="E8312">
        <v>41333.6618518518</v>
      </c>
      <c t="s" s="220" r="F8312">
        <v>13606</v>
      </c>
      <c t="s" s="220" r="G8312">
        <v>57</v>
      </c>
      <c s="220" r="H8312"/>
      <c s="220" r="I8312"/>
      <c s="220" r="J8312">
        <v>848725196</v>
      </c>
      <c s="220" r="K8312"/>
      <c t="s" s="17" r="L8312">
        <v>7129</v>
      </c>
      <c t="s" s="17" r="M8312">
        <v>1627</v>
      </c>
      <c s="220" r="N8312">
        <v>2414</v>
      </c>
      <c s="220" r="O8312">
        <v>70</v>
      </c>
      <c s="220" r="P8312">
        <v>3600</v>
      </c>
      <c t="s" s="220" r="Q8312">
        <v>13607</v>
      </c>
      <c t="s" s="17" r="R8312">
        <v>13608</v>
      </c>
    </row>
    <row r="8313">
      <c t="s" s="128" r="A8313">
        <v>13609</v>
      </c>
      <c t="s" s="220" r="B8313">
        <v>4693</v>
      </c>
      <c t="s" s="220" r="C8313">
        <v>13610</v>
      </c>
      <c t="s" s="220" r="D8313">
        <v>13611</v>
      </c>
      <c s="168" r="E8313">
        <v>41333.653599537</v>
      </c>
      <c s="220" r="F8313"/>
      <c t="s" s="220" r="G8313">
        <v>57</v>
      </c>
      <c s="220" r="H8313"/>
      <c s="220" r="I8313"/>
      <c s="220" r="J8313">
        <v>604760387</v>
      </c>
      <c s="220" r="K8313"/>
      <c t="s" s="17" r="L8313">
        <v>74</v>
      </c>
      <c t="s" s="17" r="M8313">
        <v>4697</v>
      </c>
      <c s="220" r="N8313">
        <v>30</v>
      </c>
      <c s="220" r="O8313">
        <v>130</v>
      </c>
      <c s="220" r="P8313">
        <v>3600</v>
      </c>
      <c t="s" s="220" r="Q8313">
        <v>13612</v>
      </c>
      <c t="s" s="17" r="R8313">
        <v>13613</v>
      </c>
    </row>
    <row r="8314">
      <c t="s" s="128" r="A8314">
        <v>13614</v>
      </c>
      <c t="s" s="220" r="B8314">
        <v>3896</v>
      </c>
      <c t="s" s="220" r="C8314">
        <v>13615</v>
      </c>
      <c t="s" s="220" r="D8314">
        <v>13616</v>
      </c>
      <c s="168" r="E8314">
        <v>41333.6523263889</v>
      </c>
      <c s="220" r="F8314"/>
      <c t="s" s="220" r="G8314">
        <v>57</v>
      </c>
      <c s="220" r="H8314"/>
      <c s="220" r="I8314"/>
      <c s="220" r="J8314">
        <v>842058254</v>
      </c>
      <c s="220" r="K8314"/>
      <c t="s" s="17" r="L8314">
        <v>74</v>
      </c>
      <c t="s" s="17" r="M8314">
        <v>3900</v>
      </c>
      <c s="220" r="N8314">
        <v>163</v>
      </c>
      <c s="220" r="O8314">
        <v>586</v>
      </c>
      <c s="220" r="P8314">
        <v>3600</v>
      </c>
      <c t="s" s="220" r="Q8314">
        <v>13617</v>
      </c>
      <c t="s" s="17" r="R8314">
        <v>13618</v>
      </c>
    </row>
    <row r="8315">
      <c t="s" s="128" r="A8315">
        <v>13619</v>
      </c>
      <c t="s" s="220" r="B8315">
        <v>12956</v>
      </c>
      <c t="s" s="220" r="C8315">
        <v>13620</v>
      </c>
      <c t="s" s="220" r="D8315">
        <v>13621</v>
      </c>
      <c s="168" r="E8315">
        <v>41333.6467361111</v>
      </c>
      <c s="220" r="F8315"/>
      <c t="s" s="220" r="G8315">
        <v>57</v>
      </c>
      <c s="220" r="H8315"/>
      <c s="220" r="I8315"/>
      <c s="220" r="J8315">
        <v>277012818</v>
      </c>
      <c s="220" r="K8315"/>
      <c t="s" s="17" r="L8315">
        <v>74</v>
      </c>
      <c t="s" s="17" r="M8315">
        <v>12959</v>
      </c>
      <c s="220" r="N8315">
        <v>596</v>
      </c>
      <c s="220" r="O8315">
        <v>685</v>
      </c>
      <c s="220" r="P8315">
        <v>3600</v>
      </c>
      <c t="s" s="220" r="Q8315">
        <v>13622</v>
      </c>
      <c t="s" s="17" r="R8315">
        <v>13623</v>
      </c>
    </row>
    <row r="8316">
      <c t="s" s="128" r="A8316">
        <v>13624</v>
      </c>
      <c t="s" s="220" r="B8316">
        <v>897</v>
      </c>
      <c t="s" s="220" r="C8316">
        <v>13625</v>
      </c>
      <c t="s" s="220" r="D8316">
        <v>13626</v>
      </c>
      <c s="168" r="E8316">
        <v>41333.6323263889</v>
      </c>
      <c s="220" r="F8316"/>
      <c t="s" s="220" r="G8316">
        <v>46</v>
      </c>
      <c s="220" r="H8316">
        <v>20938255</v>
      </c>
      <c t="s" s="220" r="I8316">
        <v>13627</v>
      </c>
      <c s="220" r="J8316">
        <v>72318188</v>
      </c>
      <c s="220" r="K8316"/>
      <c t="s" s="17" r="L8316">
        <v>116</v>
      </c>
      <c t="s" s="17" r="M8316">
        <v>2696</v>
      </c>
      <c s="220" r="N8316">
        <v>556</v>
      </c>
      <c s="220" r="O8316">
        <v>337</v>
      </c>
      <c s="220" r="P8316">
        <v>7200</v>
      </c>
      <c t="s" s="220" r="Q8316">
        <v>13628</v>
      </c>
      <c t="s" s="17" r="R8316">
        <v>13629</v>
      </c>
    </row>
    <row r="8317">
      <c t="s" s="128" r="A8317">
        <v>13630</v>
      </c>
      <c t="s" s="220" r="B8317">
        <v>12956</v>
      </c>
      <c t="s" s="220" r="C8317">
        <v>13631</v>
      </c>
      <c t="s" s="220" r="D8317">
        <v>13632</v>
      </c>
      <c s="168" r="E8317">
        <v>41333.6110532407</v>
      </c>
      <c s="220" r="F8317"/>
      <c t="s" s="220" r="G8317">
        <v>57</v>
      </c>
      <c s="220" r="H8317"/>
      <c s="220" r="I8317"/>
      <c s="220" r="J8317">
        <v>277012818</v>
      </c>
      <c s="220" r="K8317"/>
      <c t="s" s="17" r="L8317">
        <v>74</v>
      </c>
      <c t="s" s="17" r="M8317">
        <v>12959</v>
      </c>
      <c s="220" r="N8317">
        <v>596</v>
      </c>
      <c s="220" r="O8317">
        <v>685</v>
      </c>
      <c s="220" r="P8317">
        <v>3600</v>
      </c>
      <c t="s" s="220" r="Q8317">
        <v>13633</v>
      </c>
      <c t="s" s="17" r="R8317">
        <v>13634</v>
      </c>
    </row>
    <row r="8318">
      <c t="s" s="128" r="A8318">
        <v>13635</v>
      </c>
      <c t="s" s="220" r="B8318">
        <v>12956</v>
      </c>
      <c t="s" s="220" r="C8318">
        <v>13636</v>
      </c>
      <c t="s" s="220" r="D8318">
        <v>13637</v>
      </c>
      <c s="168" r="E8318">
        <v>41333.6092361111</v>
      </c>
      <c s="220" r="F8318"/>
      <c t="s" s="220" r="G8318">
        <v>57</v>
      </c>
      <c s="220" r="H8318"/>
      <c s="220" r="I8318"/>
      <c s="220" r="J8318">
        <v>277012818</v>
      </c>
      <c s="220" r="K8318"/>
      <c t="s" s="17" r="L8318">
        <v>74</v>
      </c>
      <c t="s" s="17" r="M8318">
        <v>12959</v>
      </c>
      <c s="220" r="N8318">
        <v>596</v>
      </c>
      <c s="220" r="O8318">
        <v>685</v>
      </c>
      <c s="220" r="P8318">
        <v>3600</v>
      </c>
      <c t="s" s="220" r="Q8318">
        <v>13638</v>
      </c>
      <c t="s" s="17" r="R8318">
        <v>13639</v>
      </c>
    </row>
    <row r="8319">
      <c t="s" s="128" r="A8319">
        <v>13640</v>
      </c>
      <c t="s" s="220" r="B8319">
        <v>5970</v>
      </c>
      <c t="s" s="220" r="C8319">
        <v>13641</v>
      </c>
      <c t="s" s="220" r="D8319">
        <v>13642</v>
      </c>
      <c s="168" r="E8319">
        <v>41333.6054282407</v>
      </c>
      <c s="220" r="F8319"/>
      <c t="s" s="220" r="G8319">
        <v>57</v>
      </c>
      <c s="220" r="H8319"/>
      <c s="220" r="I8319"/>
      <c s="220" r="J8319">
        <v>339701795</v>
      </c>
      <c s="220" r="K8319"/>
      <c t="s" s="17" r="L8319">
        <v>74</v>
      </c>
      <c t="s" s="17" r="M8319">
        <v>5973</v>
      </c>
      <c s="220" r="N8319">
        <v>37</v>
      </c>
      <c s="220" r="O8319">
        <v>166</v>
      </c>
      <c s="220" r="P8319">
        <v>3600</v>
      </c>
      <c t="s" s="220" r="Q8319">
        <v>13643</v>
      </c>
      <c t="s" s="17" r="R8319">
        <v>13644</v>
      </c>
    </row>
    <row r="8320">
      <c t="s" s="128" r="A8320">
        <v>13645</v>
      </c>
      <c t="s" s="220" r="B8320">
        <v>13646</v>
      </c>
      <c t="s" s="220" r="C8320">
        <v>13647</v>
      </c>
      <c t="s" s="220" r="D8320">
        <v>13648</v>
      </c>
      <c s="168" r="E8320">
        <v>41333.5760763889</v>
      </c>
      <c s="220" r="F8320"/>
      <c t="s" s="220" r="G8320">
        <v>57</v>
      </c>
      <c s="220" r="H8320"/>
      <c s="220" r="I8320"/>
      <c s="220" r="J8320">
        <v>542638829</v>
      </c>
      <c s="220" r="K8320"/>
      <c t="s" s="17" r="L8320">
        <v>74</v>
      </c>
      <c t="s" s="17" r="M8320">
        <v>13649</v>
      </c>
      <c s="220" r="N8320">
        <v>503</v>
      </c>
      <c s="220" r="O8320">
        <v>347</v>
      </c>
      <c s="220" r="P8320">
        <v>7200</v>
      </c>
      <c t="s" s="220" r="Q8320">
        <v>13650</v>
      </c>
      <c t="s" s="17" r="R8320">
        <v>13651</v>
      </c>
    </row>
    <row r="8321">
      <c t="s" s="128" r="A8321">
        <v>13652</v>
      </c>
      <c t="s" s="220" r="B8321">
        <v>180</v>
      </c>
      <c t="s" s="220" r="C8321">
        <v>13653</v>
      </c>
      <c t="s" s="220" r="D8321">
        <v>13654</v>
      </c>
      <c s="168" r="E8321">
        <v>41333.5586342593</v>
      </c>
      <c t="s" s="220" r="F8321">
        <v>13655</v>
      </c>
      <c t="s" s="220" r="G8321">
        <v>57</v>
      </c>
      <c s="220" r="H8321"/>
      <c s="220" r="I8321"/>
      <c s="220" r="J8321">
        <v>96923905</v>
      </c>
      <c s="220" r="K8321"/>
      <c t="s" s="17" r="L8321">
        <v>184</v>
      </c>
      <c t="s" s="17" r="M8321">
        <v>185</v>
      </c>
      <c s="220" r="N8321">
        <v>106</v>
      </c>
      <c s="220" r="O8321">
        <v>232</v>
      </c>
      <c s="220" r="P8321">
        <v>3600</v>
      </c>
      <c t="s" s="220" r="Q8321">
        <v>13656</v>
      </c>
      <c t="s" s="17" r="R8321">
        <v>13657</v>
      </c>
    </row>
    <row r="8322">
      <c t="s" s="128" r="A8322">
        <v>13658</v>
      </c>
      <c t="s" s="220" r="B8322">
        <v>3018</v>
      </c>
      <c t="s" s="220" r="C8322">
        <v>13659</v>
      </c>
      <c t="s" s="220" r="D8322">
        <v>13660</v>
      </c>
      <c s="168" r="E8322">
        <v>41333.5441782407</v>
      </c>
      <c s="220" r="F8322"/>
      <c t="s" s="220" r="G8322">
        <v>46</v>
      </c>
      <c s="220" r="H8322"/>
      <c s="220" r="I8322"/>
      <c s="220" r="J8322">
        <v>558114648</v>
      </c>
      <c s="220" r="K8322"/>
      <c t="s" s="17" r="L8322">
        <v>228</v>
      </c>
      <c t="s" s="17" r="M8322">
        <v>3021</v>
      </c>
      <c s="220" r="N8322">
        <v>145</v>
      </c>
      <c s="220" r="O8322">
        <v>173</v>
      </c>
      <c s="220" r="P8322">
        <v>3600</v>
      </c>
      <c t="s" s="220" r="Q8322">
        <v>13661</v>
      </c>
      <c t="s" s="17" r="R8322">
        <v>13662</v>
      </c>
    </row>
    <row r="8323">
      <c t="s" s="128" r="A8323">
        <v>13663</v>
      </c>
      <c t="s" s="220" r="B8323">
        <v>513</v>
      </c>
      <c t="s" s="220" r="C8323">
        <v>13664</v>
      </c>
      <c t="s" s="220" r="D8323">
        <v>13665</v>
      </c>
      <c s="168" r="E8323">
        <v>41333.5370023148</v>
      </c>
      <c s="220" r="F8323"/>
      <c t="s" s="220" r="G8323">
        <v>46</v>
      </c>
      <c s="220" r="H8323"/>
      <c s="220" r="I8323"/>
      <c s="220" r="J8323">
        <v>1549341</v>
      </c>
      <c s="220" r="K8323"/>
      <c t="s" s="17" r="L8323">
        <v>228</v>
      </c>
      <c t="s" s="17" r="M8323">
        <v>516</v>
      </c>
      <c s="220" r="N8323">
        <v>844</v>
      </c>
      <c s="220" r="O8323">
        <v>561</v>
      </c>
      <c s="220" r="P8323">
        <v>3600</v>
      </c>
      <c t="s" s="220" r="Q8323">
        <v>13666</v>
      </c>
      <c t="s" s="17" r="R8323">
        <v>13667</v>
      </c>
    </row>
    <row r="8324">
      <c t="s" s="128" r="A8324">
        <v>13668</v>
      </c>
      <c t="s" s="220" r="B8324">
        <v>5125</v>
      </c>
      <c t="s" s="220" r="C8324">
        <v>13669</v>
      </c>
      <c t="s" s="220" r="D8324">
        <v>13670</v>
      </c>
      <c s="168" r="E8324">
        <v>41333.5049189815</v>
      </c>
      <c s="220" r="F8324"/>
      <c t="s" s="220" r="G8324">
        <v>57</v>
      </c>
      <c s="220" r="H8324"/>
      <c s="220" r="I8324"/>
      <c s="220" r="J8324">
        <v>168602202</v>
      </c>
      <c s="220" r="K8324"/>
      <c t="s" s="17" r="L8324">
        <v>74</v>
      </c>
      <c t="s" s="17" r="M8324">
        <v>5128</v>
      </c>
      <c s="220" r="N8324">
        <v>70</v>
      </c>
      <c s="220" r="O8324">
        <v>144</v>
      </c>
      <c s="220" r="P8324">
        <v>-10800</v>
      </c>
      <c t="s" s="220" r="Q8324">
        <v>13671</v>
      </c>
      <c t="s" s="17" r="R8324">
        <v>13672</v>
      </c>
    </row>
    <row r="8325">
      <c t="s" s="128" r="A8325">
        <v>13673</v>
      </c>
      <c t="s" s="220" r="B8325">
        <v>1568</v>
      </c>
      <c t="s" s="220" r="C8325">
        <v>13674</v>
      </c>
      <c t="s" s="220" r="D8325">
        <v>13675</v>
      </c>
      <c s="168" r="E8325">
        <v>41333.499837963</v>
      </c>
      <c s="220" r="F8325"/>
      <c t="s" s="220" r="G8325">
        <v>57</v>
      </c>
      <c s="220" r="H8325"/>
      <c s="220" r="I8325"/>
      <c s="220" r="J8325">
        <v>1024589965</v>
      </c>
      <c s="220" r="K8325"/>
      <c t="s" s="17" r="L8325">
        <v>74</v>
      </c>
      <c t="s" s="17" r="M8325">
        <v>1571</v>
      </c>
      <c s="220" r="N8325">
        <v>45</v>
      </c>
      <c s="220" r="O8325">
        <v>65</v>
      </c>
      <c s="220" r="P8325">
        <v>3600</v>
      </c>
      <c t="s" s="220" r="Q8325">
        <v>13676</v>
      </c>
      <c t="s" s="17" r="R8325">
        <v>13677</v>
      </c>
    </row>
    <row r="8326">
      <c t="s" s="128" r="A8326">
        <v>13678</v>
      </c>
      <c t="s" s="220" r="B8326">
        <v>13646</v>
      </c>
      <c t="s" s="220" r="C8326">
        <v>13679</v>
      </c>
      <c t="s" s="220" r="D8326">
        <v>13680</v>
      </c>
      <c s="168" r="E8326">
        <v>41333.4841435185</v>
      </c>
      <c s="220" r="F8326"/>
      <c t="s" s="220" r="G8326">
        <v>57</v>
      </c>
      <c s="220" r="H8326"/>
      <c s="220" r="I8326"/>
      <c s="220" r="J8326">
        <v>542638829</v>
      </c>
      <c s="220" r="K8326"/>
      <c t="s" s="17" r="L8326">
        <v>74</v>
      </c>
      <c t="s" s="17" r="M8326">
        <v>13649</v>
      </c>
      <c s="220" r="N8326">
        <v>503</v>
      </c>
      <c s="220" r="O8326">
        <v>347</v>
      </c>
      <c s="220" r="P8326">
        <v>7200</v>
      </c>
      <c t="s" s="220" r="Q8326">
        <v>13681</v>
      </c>
      <c t="s" s="17" r="R8326">
        <v>13682</v>
      </c>
    </row>
    <row r="8327">
      <c t="s" s="128" r="A8327">
        <v>13683</v>
      </c>
      <c t="s" s="220" r="B8327">
        <v>12052</v>
      </c>
      <c t="s" s="220" r="C8327">
        <v>13684</v>
      </c>
      <c t="s" s="220" r="D8327">
        <v>13685</v>
      </c>
      <c s="168" r="E8327">
        <v>41333.4630555556</v>
      </c>
      <c s="220" r="F8327"/>
      <c t="s" s="220" r="G8327">
        <v>46</v>
      </c>
      <c s="220" r="H8327"/>
      <c s="220" r="I8327"/>
      <c s="220" r="J8327">
        <v>22953359</v>
      </c>
      <c s="220" r="K8327"/>
      <c t="s" s="17" r="L8327">
        <v>74</v>
      </c>
      <c t="s" s="17" r="M8327">
        <v>12073</v>
      </c>
      <c s="220" r="N8327">
        <v>450</v>
      </c>
      <c s="220" r="O8327">
        <v>447</v>
      </c>
      <c s="220" r="P8327">
        <v>3600</v>
      </c>
      <c t="s" s="220" r="Q8327">
        <v>13686</v>
      </c>
      <c t="s" s="17" r="R8327">
        <v>13687</v>
      </c>
    </row>
    <row r="8328">
      <c t="s" s="128" r="A8328">
        <v>13688</v>
      </c>
      <c t="s" s="220" r="B8328">
        <v>2865</v>
      </c>
      <c t="s" s="220" r="C8328">
        <v>13689</v>
      </c>
      <c t="s" s="220" r="D8328">
        <v>13690</v>
      </c>
      <c s="168" r="E8328">
        <v>41333.4216435185</v>
      </c>
      <c s="220" r="F8328"/>
      <c t="s" s="220" r="G8328">
        <v>57</v>
      </c>
      <c s="220" r="H8328"/>
      <c s="220" r="I8328"/>
      <c s="220" r="J8328">
        <v>15776298</v>
      </c>
      <c s="220" r="K8328"/>
      <c t="s" s="17" r="L8328">
        <v>135</v>
      </c>
      <c t="s" s="17" r="M8328">
        <v>2868</v>
      </c>
      <c s="220" r="N8328">
        <v>842</v>
      </c>
      <c s="220" r="O8328">
        <v>1024</v>
      </c>
      <c s="220" r="P8328">
        <v>3600</v>
      </c>
      <c t="s" s="220" r="Q8328">
        <v>13691</v>
      </c>
      <c t="s" s="17" r="R8328">
        <v>13692</v>
      </c>
    </row>
    <row r="8329">
      <c t="s" s="128" r="A8329">
        <v>13693</v>
      </c>
      <c t="s" s="220" r="B8329">
        <v>11534</v>
      </c>
      <c t="s" s="220" r="C8329">
        <v>13694</v>
      </c>
      <c t="s" s="220" r="D8329">
        <v>13695</v>
      </c>
      <c s="168" r="E8329">
        <v>41333.3724305556</v>
      </c>
      <c t="s" s="220" r="F8329">
        <v>13696</v>
      </c>
      <c t="s" s="220" r="G8329">
        <v>57</v>
      </c>
      <c s="220" r="H8329"/>
      <c s="220" r="I8329"/>
      <c s="220" r="J8329">
        <v>66308766</v>
      </c>
      <c s="220" r="K8329"/>
      <c t="s" s="17" r="L8329">
        <v>116</v>
      </c>
      <c t="s" s="17" r="M8329">
        <v>11537</v>
      </c>
      <c s="220" r="N8329">
        <v>644</v>
      </c>
      <c s="220" r="O8329">
        <v>1362</v>
      </c>
      <c s="220" r="P8329">
        <v>3600</v>
      </c>
      <c t="s" s="220" r="Q8329">
        <v>13697</v>
      </c>
      <c t="s" s="17" r="R8329">
        <v>13698</v>
      </c>
    </row>
    <row r="8330">
      <c t="s" s="128" r="A8330">
        <v>13699</v>
      </c>
      <c t="s" s="220" r="B8330">
        <v>12208</v>
      </c>
      <c t="s" s="220" r="C8330">
        <v>13700</v>
      </c>
      <c t="s" s="220" r="D8330">
        <v>13701</v>
      </c>
      <c s="168" r="E8330">
        <v>41333.3159490741</v>
      </c>
      <c s="220" r="F8330"/>
      <c t="s" s="220" r="G8330">
        <v>57</v>
      </c>
      <c s="220" r="H8330"/>
      <c s="220" r="I8330"/>
      <c s="220" r="J8330">
        <v>198609550</v>
      </c>
      <c s="220" r="K8330"/>
      <c t="s" s="17" r="L8330">
        <v>74</v>
      </c>
      <c t="s" s="17" r="M8330">
        <v>12211</v>
      </c>
      <c s="220" r="N8330">
        <v>145</v>
      </c>
      <c s="220" r="O8330">
        <v>7</v>
      </c>
      <c s="220" r="P8330">
        <v>3600</v>
      </c>
      <c t="s" s="220" r="Q8330">
        <v>13702</v>
      </c>
      <c t="s" s="17" r="R8330">
        <v>3756</v>
      </c>
    </row>
    <row r="8331">
      <c t="s" s="128" r="A8331">
        <v>13703</v>
      </c>
      <c t="s" s="220" r="B8331">
        <v>513</v>
      </c>
      <c t="s" s="220" r="C8331">
        <v>13704</v>
      </c>
      <c t="s" s="220" r="D8331">
        <v>13705</v>
      </c>
      <c s="168" r="E8331">
        <v>41333.081875</v>
      </c>
      <c s="220" r="F8331"/>
      <c t="s" s="220" r="G8331">
        <v>46</v>
      </c>
      <c s="220" r="H8331">
        <v>66308766</v>
      </c>
      <c t="s" s="220" r="I8331">
        <v>11534</v>
      </c>
      <c s="220" r="J8331">
        <v>1549341</v>
      </c>
      <c t="s" s="220" r="K8331">
        <v>13706</v>
      </c>
      <c t="s" s="17" r="L8331">
        <v>228</v>
      </c>
      <c t="s" s="17" r="M8331">
        <v>516</v>
      </c>
      <c s="220" r="N8331">
        <v>844</v>
      </c>
      <c s="220" r="O8331">
        <v>561</v>
      </c>
      <c s="220" r="P8331">
        <v>3600</v>
      </c>
      <c t="s" s="220" r="Q8331">
        <v>13707</v>
      </c>
      <c t="s" s="17" r="R8331">
        <v>13708</v>
      </c>
    </row>
    <row r="8332">
      <c t="s" s="128" r="A8332">
        <v>13706</v>
      </c>
      <c t="s" s="220" r="B8332">
        <v>11534</v>
      </c>
      <c t="s" s="220" r="C8332">
        <v>13709</v>
      </c>
      <c t="s" s="220" r="D8332">
        <v>13710</v>
      </c>
      <c s="168" r="E8332">
        <v>41333.0809722222</v>
      </c>
      <c t="s" s="220" r="F8332">
        <v>13711</v>
      </c>
      <c t="s" s="220" r="G8332">
        <v>57</v>
      </c>
      <c s="220" r="H8332"/>
      <c s="220" r="I8332"/>
      <c s="220" r="J8332">
        <v>66308766</v>
      </c>
      <c s="220" r="K8332"/>
      <c t="s" s="17" r="L8332">
        <v>116</v>
      </c>
      <c t="s" s="17" r="M8332">
        <v>11537</v>
      </c>
      <c s="220" r="N8332">
        <v>644</v>
      </c>
      <c s="220" r="O8332">
        <v>1362</v>
      </c>
      <c s="220" r="P8332">
        <v>3600</v>
      </c>
      <c t="s" s="220" r="Q8332">
        <v>13712</v>
      </c>
      <c t="s" s="17" r="R8332">
        <v>13713</v>
      </c>
    </row>
    <row r="8333">
      <c t="s" s="128" r="A8333">
        <v>13714</v>
      </c>
      <c t="s" s="220" r="B8333">
        <v>7384</v>
      </c>
      <c t="s" s="220" r="C8333">
        <v>13715</v>
      </c>
      <c t="s" s="220" r="D8333">
        <v>13716</v>
      </c>
      <c s="168" r="E8333">
        <v>41333.0753472222</v>
      </c>
      <c s="220" r="F8333"/>
      <c t="s" s="220" r="G8333">
        <v>57</v>
      </c>
      <c s="220" r="H8333"/>
      <c s="220" r="I8333"/>
      <c s="220" r="J8333">
        <v>293465042</v>
      </c>
      <c s="220" r="K8333"/>
      <c t="s" s="17" r="L8333">
        <v>116</v>
      </c>
      <c t="s" s="17" r="M8333">
        <v>7387</v>
      </c>
      <c s="220" r="N8333">
        <v>130</v>
      </c>
      <c s="220" r="O8333">
        <v>204</v>
      </c>
      <c s="220" r="P8333">
        <v>3600</v>
      </c>
      <c t="s" s="220" r="Q8333">
        <v>13717</v>
      </c>
      <c t="s" s="17" r="R8333">
        <v>13718</v>
      </c>
    </row>
    <row r="8334">
      <c t="s" s="128" r="A8334">
        <v>13719</v>
      </c>
      <c t="s" s="220" r="B8334">
        <v>532</v>
      </c>
      <c t="s" s="220" r="C8334">
        <v>13720</v>
      </c>
      <c t="s" s="220" r="D8334">
        <v>13721</v>
      </c>
      <c s="168" r="E8334">
        <v>41332.9983564815</v>
      </c>
      <c s="220" r="F8334"/>
      <c t="s" s="220" r="G8334">
        <v>57</v>
      </c>
      <c s="220" r="H8334"/>
      <c s="220" r="I8334"/>
      <c s="220" r="J8334">
        <v>19140613</v>
      </c>
      <c s="220" r="K8334"/>
      <c t="s" s="17" r="L8334">
        <v>74</v>
      </c>
      <c t="s" s="17" r="M8334">
        <v>535</v>
      </c>
      <c s="220" r="N8334">
        <v>1637</v>
      </c>
      <c s="220" r="O8334">
        <v>1581</v>
      </c>
      <c s="220" r="P8334">
        <v>3600</v>
      </c>
      <c t="s" s="220" r="Q8334">
        <v>13722</v>
      </c>
      <c t="s" s="17" r="R8334">
        <v>13723</v>
      </c>
    </row>
    <row r="8335">
      <c t="s" s="128" r="A8335">
        <v>13724</v>
      </c>
      <c t="s" s="220" r="B8335">
        <v>1623</v>
      </c>
      <c t="s" s="220" r="C8335">
        <v>13725</v>
      </c>
      <c t="s" s="220" r="D8335">
        <v>13726</v>
      </c>
      <c s="168" r="E8335">
        <v>41332.9954976852</v>
      </c>
      <c t="s" s="220" r="F8335">
        <v>13727</v>
      </c>
      <c t="s" s="220" r="G8335">
        <v>57</v>
      </c>
      <c s="220" r="H8335"/>
      <c s="220" r="I8335"/>
      <c s="220" r="J8335">
        <v>848725196</v>
      </c>
      <c s="220" r="K8335"/>
      <c t="s" s="17" r="L8335">
        <v>49</v>
      </c>
      <c t="s" s="17" r="M8335">
        <v>1627</v>
      </c>
      <c s="220" r="N8335">
        <v>2414</v>
      </c>
      <c s="220" r="O8335">
        <v>70</v>
      </c>
      <c s="220" r="P8335">
        <v>3600</v>
      </c>
      <c t="s" s="220" r="Q8335">
        <v>13728</v>
      </c>
      <c t="s" s="17" r="R8335">
        <v>13729</v>
      </c>
    </row>
    <row r="8336">
      <c t="s" s="128" r="A8336">
        <v>13730</v>
      </c>
      <c t="s" s="220" r="B8336">
        <v>11376</v>
      </c>
      <c t="s" s="220" r="C8336">
        <v>13731</v>
      </c>
      <c t="s" s="220" r="D8336">
        <v>13732</v>
      </c>
      <c s="168" r="E8336">
        <v>41332.9628240741</v>
      </c>
      <c s="220" r="F8336"/>
      <c t="s" s="220" r="G8336">
        <v>57</v>
      </c>
      <c s="220" r="H8336"/>
      <c s="220" r="I8336"/>
      <c s="220" r="J8336">
        <v>823534964</v>
      </c>
      <c s="220" r="K8336"/>
      <c t="s" s="17" r="L8336">
        <v>74</v>
      </c>
      <c t="s" s="17" r="M8336">
        <v>11379</v>
      </c>
      <c s="220" r="N8336">
        <v>63</v>
      </c>
      <c s="220" r="O8336">
        <v>441</v>
      </c>
      <c s="220" r="P8336"/>
      <c t="s" s="220" r="Q8336">
        <v>13733</v>
      </c>
      <c t="s" s="17" r="R8336">
        <v>13734</v>
      </c>
    </row>
    <row r="8337">
      <c t="s" s="128" r="A8337">
        <v>13735</v>
      </c>
      <c t="s" s="220" r="B8337">
        <v>12052</v>
      </c>
      <c t="s" s="220" r="C8337">
        <v>13736</v>
      </c>
      <c t="s" s="220" r="D8337">
        <v>13737</v>
      </c>
      <c s="168" r="E8337">
        <v>41332.9412384259</v>
      </c>
      <c s="220" r="F8337"/>
      <c t="s" s="220" r="G8337">
        <v>46</v>
      </c>
      <c s="220" r="H8337"/>
      <c s="220" r="I8337"/>
      <c s="220" r="J8337">
        <v>22953359</v>
      </c>
      <c s="220" r="K8337"/>
      <c t="s" s="17" r="L8337">
        <v>116</v>
      </c>
      <c t="s" s="17" r="M8337">
        <v>12073</v>
      </c>
      <c s="220" r="N8337">
        <v>450</v>
      </c>
      <c s="220" r="O8337">
        <v>447</v>
      </c>
      <c s="220" r="P8337">
        <v>3600</v>
      </c>
      <c t="s" s="220" r="Q8337">
        <v>13738</v>
      </c>
      <c t="s" s="17" r="R8337">
        <v>13739</v>
      </c>
    </row>
    <row r="8338">
      <c t="s" s="128" r="A8338">
        <v>13740</v>
      </c>
      <c t="s" s="220" r="B8338">
        <v>217</v>
      </c>
      <c t="s" s="220" r="C8338">
        <v>13741</v>
      </c>
      <c t="s" s="220" r="D8338">
        <v>13742</v>
      </c>
      <c s="168" r="E8338">
        <v>41332.9353240741</v>
      </c>
      <c s="220" r="F8338"/>
      <c t="s" s="220" r="G8338">
        <v>57</v>
      </c>
      <c s="220" r="H8338"/>
      <c s="220" r="I8338"/>
      <c s="220" r="J8338">
        <v>261867800</v>
      </c>
      <c s="220" r="K8338"/>
      <c t="s" s="17" r="L8338">
        <v>228</v>
      </c>
      <c t="s" s="17" r="M8338">
        <v>221</v>
      </c>
      <c s="220" r="N8338">
        <v>254</v>
      </c>
      <c s="220" r="O8338">
        <v>325</v>
      </c>
      <c s="220" r="P8338">
        <v>3600</v>
      </c>
      <c t="s" s="220" r="Q8338">
        <v>13743</v>
      </c>
      <c t="s" s="17" r="R8338">
        <v>13744</v>
      </c>
    </row>
    <row r="8339">
      <c t="s" s="128" r="A8339">
        <v>13745</v>
      </c>
      <c t="s" s="220" r="B8339">
        <v>7384</v>
      </c>
      <c t="s" s="220" r="C8339">
        <v>13746</v>
      </c>
      <c t="s" s="220" r="D8339">
        <v>13747</v>
      </c>
      <c s="168" r="E8339">
        <v>41332.9347685185</v>
      </c>
      <c s="220" r="F8339"/>
      <c t="s" s="220" r="G8339">
        <v>57</v>
      </c>
      <c s="220" r="H8339"/>
      <c s="220" r="I8339"/>
      <c s="220" r="J8339">
        <v>293465042</v>
      </c>
      <c s="220" r="K8339"/>
      <c t="s" s="17" r="L8339">
        <v>116</v>
      </c>
      <c t="s" s="17" r="M8339">
        <v>7387</v>
      </c>
      <c s="220" r="N8339">
        <v>130</v>
      </c>
      <c s="220" r="O8339">
        <v>204</v>
      </c>
      <c s="220" r="P8339">
        <v>3600</v>
      </c>
      <c t="s" s="220" r="Q8339">
        <v>13748</v>
      </c>
      <c t="s" s="17" r="R8339">
        <v>13749</v>
      </c>
    </row>
    <row r="8340">
      <c t="s" s="128" r="A8340">
        <v>13750</v>
      </c>
      <c t="s" s="220" r="B8340">
        <v>217</v>
      </c>
      <c t="s" s="220" r="C8340">
        <v>13751</v>
      </c>
      <c t="s" s="220" r="D8340">
        <v>13752</v>
      </c>
      <c s="168" r="E8340">
        <v>41332.9343865741</v>
      </c>
      <c s="220" r="F8340"/>
      <c t="s" s="220" r="G8340">
        <v>57</v>
      </c>
      <c s="220" r="H8340">
        <v>101744839</v>
      </c>
      <c t="s" s="220" r="I8340">
        <v>949</v>
      </c>
      <c s="220" r="J8340">
        <v>261867800</v>
      </c>
      <c t="s" s="220" r="K8340">
        <v>13753</v>
      </c>
      <c t="s" s="17" r="L8340">
        <v>228</v>
      </c>
      <c t="s" s="17" r="M8340">
        <v>221</v>
      </c>
      <c s="220" r="N8340">
        <v>254</v>
      </c>
      <c s="220" r="O8340">
        <v>325</v>
      </c>
      <c s="220" r="P8340">
        <v>3600</v>
      </c>
      <c t="s" s="220" r="Q8340">
        <v>13754</v>
      </c>
      <c t="s" s="17" r="R8340">
        <v>13755</v>
      </c>
    </row>
    <row r="8341">
      <c t="s" s="128" r="A8341">
        <v>13756</v>
      </c>
      <c t="s" s="220" r="B8341">
        <v>1623</v>
      </c>
      <c t="s" s="220" r="C8341">
        <v>13757</v>
      </c>
      <c t="s" s="220" r="D8341">
        <v>13758</v>
      </c>
      <c s="168" r="E8341">
        <v>41332.9343171296</v>
      </c>
      <c t="s" s="220" r="F8341">
        <v>13759</v>
      </c>
      <c t="s" s="220" r="G8341">
        <v>57</v>
      </c>
      <c s="220" r="H8341"/>
      <c s="220" r="I8341"/>
      <c s="220" r="J8341">
        <v>848725196</v>
      </c>
      <c s="220" r="K8341"/>
      <c t="s" s="17" r="L8341">
        <v>49</v>
      </c>
      <c t="s" s="17" r="M8341">
        <v>1627</v>
      </c>
      <c s="220" r="N8341">
        <v>2414</v>
      </c>
      <c s="220" r="O8341">
        <v>70</v>
      </c>
      <c s="220" r="P8341">
        <v>3600</v>
      </c>
      <c t="s" s="220" r="Q8341">
        <v>13760</v>
      </c>
      <c t="s" s="17" r="R8341">
        <v>13761</v>
      </c>
    </row>
    <row r="8342">
      <c t="s" s="128" r="A8342">
        <v>13762</v>
      </c>
      <c t="s" s="220" r="B8342">
        <v>1623</v>
      </c>
      <c t="s" s="220" r="C8342">
        <v>13763</v>
      </c>
      <c t="s" s="220" r="D8342">
        <v>13764</v>
      </c>
      <c s="168" r="E8342">
        <v>41332.9333217593</v>
      </c>
      <c t="s" s="220" r="F8342">
        <v>13765</v>
      </c>
      <c t="s" s="220" r="G8342">
        <v>57</v>
      </c>
      <c s="220" r="H8342"/>
      <c s="220" r="I8342"/>
      <c s="220" r="J8342">
        <v>848725196</v>
      </c>
      <c s="220" r="K8342"/>
      <c t="s" s="17" r="L8342">
        <v>49</v>
      </c>
      <c t="s" s="17" r="M8342">
        <v>1627</v>
      </c>
      <c s="220" r="N8342">
        <v>2414</v>
      </c>
      <c s="220" r="O8342">
        <v>70</v>
      </c>
      <c s="220" r="P8342">
        <v>3600</v>
      </c>
      <c t="s" s="220" r="Q8342">
        <v>13766</v>
      </c>
      <c t="s" s="17" r="R8342">
        <v>13767</v>
      </c>
    </row>
    <row r="8343">
      <c t="s" s="128" r="A8343">
        <v>13768</v>
      </c>
      <c t="s" s="220" r="B8343">
        <v>6790</v>
      </c>
      <c t="s" s="220" r="C8343">
        <v>13769</v>
      </c>
      <c t="s" s="220" r="D8343">
        <v>13770</v>
      </c>
      <c s="168" r="E8343">
        <v>41332.932662037</v>
      </c>
      <c s="220" r="F8343"/>
      <c t="s" s="220" r="G8343">
        <v>57</v>
      </c>
      <c s="220" r="H8343"/>
      <c s="220" r="I8343"/>
      <c s="220" r="J8343">
        <v>550887375</v>
      </c>
      <c s="220" r="K8343"/>
      <c t="s" s="17" r="L8343">
        <v>74</v>
      </c>
      <c t="s" s="17" r="M8343">
        <v>6793</v>
      </c>
      <c s="220" r="N8343">
        <v>805</v>
      </c>
      <c s="220" r="O8343">
        <v>748</v>
      </c>
      <c s="220" r="P8343">
        <v>3600</v>
      </c>
      <c t="s" s="220" r="Q8343">
        <v>13771</v>
      </c>
      <c t="s" s="17" r="R8343">
        <v>13772</v>
      </c>
    </row>
    <row r="8344">
      <c t="s" s="128" r="A8344">
        <v>13773</v>
      </c>
      <c t="s" s="220" r="B8344">
        <v>217</v>
      </c>
      <c t="s" s="220" r="C8344">
        <v>13774</v>
      </c>
      <c t="s" s="220" r="D8344">
        <v>13775</v>
      </c>
      <c s="168" r="E8344">
        <v>41332.9278240741</v>
      </c>
      <c s="220" r="F8344"/>
      <c t="s" s="220" r="G8344">
        <v>57</v>
      </c>
      <c s="220" r="H8344"/>
      <c s="220" r="I8344"/>
      <c s="220" r="J8344">
        <v>261867800</v>
      </c>
      <c s="220" r="K8344"/>
      <c t="s" s="17" r="L8344">
        <v>228</v>
      </c>
      <c t="s" s="17" r="M8344">
        <v>221</v>
      </c>
      <c s="220" r="N8344">
        <v>254</v>
      </c>
      <c s="220" r="O8344">
        <v>325</v>
      </c>
      <c s="220" r="P8344">
        <v>3600</v>
      </c>
      <c t="s" s="220" r="Q8344">
        <v>13776</v>
      </c>
      <c t="s" s="17" r="R8344">
        <v>13777</v>
      </c>
    </row>
    <row r="8345">
      <c t="s" s="128" r="A8345">
        <v>13778</v>
      </c>
      <c t="s" s="220" r="B8345">
        <v>1623</v>
      </c>
      <c t="s" s="220" r="C8345">
        <v>13779</v>
      </c>
      <c t="s" s="220" r="D8345">
        <v>13780</v>
      </c>
      <c s="168" r="E8345">
        <v>41332.9276967593</v>
      </c>
      <c t="s" s="220" r="F8345">
        <v>13781</v>
      </c>
      <c t="s" s="220" r="G8345">
        <v>57</v>
      </c>
      <c s="220" r="H8345">
        <v>38639438</v>
      </c>
      <c t="s" s="220" r="I8345">
        <v>2934</v>
      </c>
      <c s="220" r="J8345">
        <v>848725196</v>
      </c>
      <c t="s" s="220" r="K8345">
        <v>13782</v>
      </c>
      <c t="s" s="17" r="L8345">
        <v>49</v>
      </c>
      <c t="s" s="17" r="M8345">
        <v>1627</v>
      </c>
      <c s="220" r="N8345">
        <v>2414</v>
      </c>
      <c s="220" r="O8345">
        <v>70</v>
      </c>
      <c s="220" r="P8345">
        <v>3600</v>
      </c>
      <c t="s" s="220" r="Q8345">
        <v>13783</v>
      </c>
      <c t="s" s="17" r="R8345">
        <v>13784</v>
      </c>
    </row>
    <row r="8346">
      <c t="s" s="128" r="A8346">
        <v>13785</v>
      </c>
      <c t="s" s="220" r="B8346">
        <v>704</v>
      </c>
      <c t="s" s="220" r="C8346">
        <v>13786</v>
      </c>
      <c t="s" s="220" r="D8346">
        <v>13787</v>
      </c>
      <c s="168" r="E8346">
        <v>41332.9262731482</v>
      </c>
      <c s="220" r="F8346"/>
      <c t="s" s="220" r="G8346">
        <v>57</v>
      </c>
      <c s="220" r="H8346"/>
      <c s="220" r="I8346"/>
      <c s="220" r="J8346">
        <v>336810390</v>
      </c>
      <c s="220" r="K8346"/>
      <c t="s" s="17" r="L8346">
        <v>74</v>
      </c>
      <c t="s" s="17" r="M8346">
        <v>707</v>
      </c>
      <c s="220" r="N8346">
        <v>139</v>
      </c>
      <c s="220" r="O8346">
        <v>238</v>
      </c>
      <c s="220" r="P8346">
        <v>3600</v>
      </c>
      <c t="s" s="220" r="Q8346">
        <v>13788</v>
      </c>
      <c t="s" s="17" r="R8346">
        <v>13789</v>
      </c>
    </row>
    <row r="8347">
      <c t="s" s="128" r="A8347">
        <v>13790</v>
      </c>
      <c t="s" s="220" r="B8347">
        <v>217</v>
      </c>
      <c t="s" s="220" r="C8347">
        <v>13791</v>
      </c>
      <c t="s" s="220" r="D8347">
        <v>13792</v>
      </c>
      <c s="168" r="E8347">
        <v>41332.9233101852</v>
      </c>
      <c s="220" r="F8347"/>
      <c t="s" s="220" r="G8347">
        <v>57</v>
      </c>
      <c s="220" r="H8347"/>
      <c s="220" r="I8347"/>
      <c s="220" r="J8347">
        <v>261867800</v>
      </c>
      <c s="220" r="K8347"/>
      <c t="s" s="17" r="L8347">
        <v>228</v>
      </c>
      <c t="s" s="17" r="M8347">
        <v>221</v>
      </c>
      <c s="220" r="N8347">
        <v>254</v>
      </c>
      <c s="220" r="O8347">
        <v>325</v>
      </c>
      <c s="220" r="P8347">
        <v>3600</v>
      </c>
      <c t="s" s="220" r="Q8347">
        <v>13793</v>
      </c>
      <c t="s" s="17" r="R8347">
        <v>13794</v>
      </c>
    </row>
    <row r="8348">
      <c t="s" s="128" r="A8348">
        <v>13795</v>
      </c>
      <c t="s" s="220" r="B8348">
        <v>5288</v>
      </c>
      <c t="s" s="220" r="C8348">
        <v>13796</v>
      </c>
      <c t="s" s="220" r="D8348">
        <v>13797</v>
      </c>
      <c s="168" r="E8348">
        <v>41332.9230208333</v>
      </c>
      <c s="220" r="F8348"/>
      <c t="s" s="220" r="G8348">
        <v>57</v>
      </c>
      <c s="220" r="H8348">
        <v>293465042</v>
      </c>
      <c t="s" s="220" r="I8348">
        <v>7384</v>
      </c>
      <c s="220" r="J8348">
        <v>6421942</v>
      </c>
      <c t="s" s="220" r="K8348">
        <v>13798</v>
      </c>
      <c t="s" s="17" r="L8348">
        <v>228</v>
      </c>
      <c t="s" s="17" r="M8348">
        <v>5321</v>
      </c>
      <c s="220" r="N8348">
        <v>277</v>
      </c>
      <c s="220" r="O8348">
        <v>570</v>
      </c>
      <c s="220" r="P8348">
        <v>3600</v>
      </c>
      <c t="s" s="220" r="Q8348">
        <v>13799</v>
      </c>
      <c t="s" s="17" r="R8348">
        <v>13800</v>
      </c>
    </row>
    <row r="8349">
      <c t="s" s="128" r="A8349">
        <v>13798</v>
      </c>
      <c t="s" s="220" r="B8349">
        <v>7384</v>
      </c>
      <c t="s" s="220" r="C8349">
        <v>13801</v>
      </c>
      <c t="s" s="220" r="D8349">
        <v>13802</v>
      </c>
      <c s="168" r="E8349">
        <v>41332.9224189815</v>
      </c>
      <c s="220" r="F8349"/>
      <c t="s" s="220" r="G8349">
        <v>57</v>
      </c>
      <c s="220" r="H8349"/>
      <c s="220" r="I8349"/>
      <c s="220" r="J8349">
        <v>293465042</v>
      </c>
      <c s="220" r="K8349"/>
      <c t="s" s="17" r="L8349">
        <v>116</v>
      </c>
      <c t="s" s="17" r="M8349">
        <v>7387</v>
      </c>
      <c s="220" r="N8349">
        <v>130</v>
      </c>
      <c s="220" r="O8349">
        <v>204</v>
      </c>
      <c s="220" r="P8349">
        <v>3600</v>
      </c>
      <c t="s" s="220" r="Q8349">
        <v>13803</v>
      </c>
      <c t="s" s="17" r="R8349">
        <v>479</v>
      </c>
    </row>
    <row r="8350">
      <c t="s" s="128" r="A8350">
        <v>13804</v>
      </c>
      <c t="s" s="220" r="B8350">
        <v>1623</v>
      </c>
      <c t="s" s="220" r="C8350">
        <v>13805</v>
      </c>
      <c t="s" s="220" r="D8350">
        <v>13806</v>
      </c>
      <c s="168" r="E8350">
        <v>41332.9210648148</v>
      </c>
      <c t="s" s="220" r="F8350">
        <v>13807</v>
      </c>
      <c t="s" s="220" r="G8350">
        <v>57</v>
      </c>
      <c s="220" r="H8350"/>
      <c s="220" r="I8350"/>
      <c s="220" r="J8350">
        <v>848725196</v>
      </c>
      <c s="220" r="K8350"/>
      <c t="s" s="17" r="L8350">
        <v>49</v>
      </c>
      <c t="s" s="17" r="M8350">
        <v>1627</v>
      </c>
      <c s="220" r="N8350">
        <v>2414</v>
      </c>
      <c s="220" r="O8350">
        <v>70</v>
      </c>
      <c s="220" r="P8350">
        <v>3600</v>
      </c>
      <c t="s" s="220" r="Q8350">
        <v>13808</v>
      </c>
      <c t="s" s="17" r="R8350">
        <v>13809</v>
      </c>
    </row>
    <row r="8351">
      <c t="s" s="128" r="A8351">
        <v>13810</v>
      </c>
      <c t="s" s="220" r="B8351">
        <v>634</v>
      </c>
      <c t="s" s="220" r="C8351">
        <v>13811</v>
      </c>
      <c t="s" s="220" r="D8351">
        <v>13812</v>
      </c>
      <c s="168" r="E8351">
        <v>41332.9195601852</v>
      </c>
      <c s="220" r="F8351"/>
      <c t="s" s="220" r="G8351">
        <v>46</v>
      </c>
      <c s="220" r="H8351"/>
      <c s="220" r="I8351"/>
      <c s="220" r="J8351">
        <v>53034800</v>
      </c>
      <c s="220" r="K8351"/>
      <c t="s" s="17" r="L8351">
        <v>74</v>
      </c>
      <c t="s" s="17" r="M8351">
        <v>637</v>
      </c>
      <c s="220" r="N8351">
        <v>367</v>
      </c>
      <c s="220" r="O8351">
        <v>425</v>
      </c>
      <c s="220" r="P8351">
        <v>-10800</v>
      </c>
      <c t="s" s="220" r="Q8351">
        <v>13813</v>
      </c>
      <c t="s" s="17" r="R8351">
        <v>13814</v>
      </c>
    </row>
    <row r="8352">
      <c t="s" s="128" r="A8352">
        <v>13815</v>
      </c>
      <c t="s" s="220" r="B8352">
        <v>1623</v>
      </c>
      <c t="s" s="220" r="C8352">
        <v>13816</v>
      </c>
      <c t="s" s="220" r="D8352">
        <v>13817</v>
      </c>
      <c s="168" r="E8352">
        <v>41332.9195486111</v>
      </c>
      <c t="s" s="220" r="F8352">
        <v>13818</v>
      </c>
      <c t="s" s="220" r="G8352">
        <v>57</v>
      </c>
      <c s="220" r="H8352"/>
      <c s="220" r="I8352"/>
      <c s="220" r="J8352">
        <v>848725196</v>
      </c>
      <c s="220" r="K8352"/>
      <c t="s" s="17" r="L8352">
        <v>49</v>
      </c>
      <c t="s" s="17" r="M8352">
        <v>1627</v>
      </c>
      <c s="220" r="N8352">
        <v>2414</v>
      </c>
      <c s="220" r="O8352">
        <v>70</v>
      </c>
      <c s="220" r="P8352">
        <v>3600</v>
      </c>
      <c t="s" s="220" r="Q8352">
        <v>13819</v>
      </c>
      <c t="s" s="17" r="R8352">
        <v>13820</v>
      </c>
    </row>
    <row r="8353">
      <c t="s" s="128" r="A8353">
        <v>13821</v>
      </c>
      <c t="s" s="220" r="B8353">
        <v>1623</v>
      </c>
      <c t="s" s="220" r="C8353">
        <v>13822</v>
      </c>
      <c t="s" s="220" r="D8353">
        <v>13823</v>
      </c>
      <c s="168" r="E8353">
        <v>41332.9185532407</v>
      </c>
      <c t="s" s="220" r="F8353">
        <v>13824</v>
      </c>
      <c t="s" s="220" r="G8353">
        <v>57</v>
      </c>
      <c s="220" r="H8353">
        <v>38639438</v>
      </c>
      <c t="s" s="220" r="I8353">
        <v>2934</v>
      </c>
      <c s="220" r="J8353">
        <v>848725196</v>
      </c>
      <c t="s" s="220" r="K8353">
        <v>13825</v>
      </c>
      <c t="s" s="17" r="L8353">
        <v>49</v>
      </c>
      <c t="s" s="17" r="M8353">
        <v>1627</v>
      </c>
      <c s="220" r="N8353">
        <v>2414</v>
      </c>
      <c s="220" r="O8353">
        <v>70</v>
      </c>
      <c s="220" r="P8353">
        <v>3600</v>
      </c>
      <c t="s" s="220" r="Q8353">
        <v>13826</v>
      </c>
      <c t="s" s="17" r="R8353">
        <v>13784</v>
      </c>
    </row>
    <row r="8354">
      <c t="s" s="128" r="A8354">
        <v>13827</v>
      </c>
      <c t="s" s="220" r="B8354">
        <v>217</v>
      </c>
      <c t="s" s="220" r="C8354">
        <v>13828</v>
      </c>
      <c t="s" s="220" r="D8354">
        <v>13829</v>
      </c>
      <c s="168" r="E8354">
        <v>41332.9178125</v>
      </c>
      <c s="220" r="F8354"/>
      <c t="s" s="220" r="G8354">
        <v>57</v>
      </c>
      <c s="220" r="H8354"/>
      <c s="220" r="I8354"/>
      <c s="220" r="J8354">
        <v>261867800</v>
      </c>
      <c s="220" r="K8354"/>
      <c t="s" s="17" r="L8354">
        <v>228</v>
      </c>
      <c t="s" s="17" r="M8354">
        <v>221</v>
      </c>
      <c s="220" r="N8354">
        <v>254</v>
      </c>
      <c s="220" r="O8354">
        <v>325</v>
      </c>
      <c s="220" r="P8354">
        <v>3600</v>
      </c>
      <c t="s" s="220" r="Q8354">
        <v>13830</v>
      </c>
      <c t="s" s="17" r="R8354">
        <v>13831</v>
      </c>
    </row>
    <row r="8355">
      <c t="s" s="128" r="A8355">
        <v>13832</v>
      </c>
      <c t="s" s="220" r="B8355">
        <v>422</v>
      </c>
      <c t="s" s="220" r="C8355">
        <v>13833</v>
      </c>
      <c t="s" s="220" r="D8355">
        <v>13834</v>
      </c>
      <c s="168" r="E8355">
        <v>41332.9166087963</v>
      </c>
      <c s="220" r="F8355"/>
      <c t="s" s="220" r="G8355">
        <v>57</v>
      </c>
      <c s="220" r="H8355">
        <v>19078021</v>
      </c>
      <c t="s" s="220" r="I8355">
        <v>542</v>
      </c>
      <c s="220" r="J8355">
        <v>20221520</v>
      </c>
      <c s="220" r="K8355"/>
      <c t="s" s="17" r="L8355">
        <v>116</v>
      </c>
      <c t="s" s="17" r="M8355">
        <v>425</v>
      </c>
      <c s="220" r="N8355">
        <v>653</v>
      </c>
      <c s="220" r="O8355">
        <v>679</v>
      </c>
      <c s="220" r="P8355">
        <v>3600</v>
      </c>
      <c t="s" s="220" r="Q8355">
        <v>13835</v>
      </c>
      <c t="s" s="17" r="R8355">
        <v>13836</v>
      </c>
    </row>
    <row r="8356">
      <c t="s" s="128" r="A8356">
        <v>13837</v>
      </c>
      <c t="s" s="220" r="B8356">
        <v>1623</v>
      </c>
      <c t="s" s="220" r="C8356">
        <v>13838</v>
      </c>
      <c t="s" s="220" r="D8356">
        <v>13839</v>
      </c>
      <c s="168" r="E8356">
        <v>41332.9163888889</v>
      </c>
      <c t="s" s="220" r="F8356">
        <v>13840</v>
      </c>
      <c t="s" s="220" r="G8356">
        <v>57</v>
      </c>
      <c s="220" r="H8356">
        <v>38639438</v>
      </c>
      <c t="s" s="220" r="I8356">
        <v>2934</v>
      </c>
      <c s="220" r="J8356">
        <v>848725196</v>
      </c>
      <c t="s" s="220" r="K8356">
        <v>13841</v>
      </c>
      <c t="s" s="17" r="L8356">
        <v>49</v>
      </c>
      <c t="s" s="17" r="M8356">
        <v>1627</v>
      </c>
      <c s="220" r="N8356">
        <v>2414</v>
      </c>
      <c s="220" r="O8356">
        <v>70</v>
      </c>
      <c s="220" r="P8356">
        <v>3600</v>
      </c>
      <c t="s" s="220" r="Q8356">
        <v>13842</v>
      </c>
      <c t="s" s="17" r="R8356">
        <v>13843</v>
      </c>
    </row>
    <row r="8357">
      <c t="s" s="128" r="A8357">
        <v>13844</v>
      </c>
      <c t="s" s="220" r="B8357">
        <v>217</v>
      </c>
      <c t="s" s="220" r="C8357">
        <v>13845</v>
      </c>
      <c t="s" s="220" r="D8357">
        <v>13846</v>
      </c>
      <c s="168" r="E8357">
        <v>41332.9151388889</v>
      </c>
      <c s="220" r="F8357"/>
      <c t="s" s="220" r="G8357">
        <v>57</v>
      </c>
      <c s="220" r="H8357"/>
      <c s="220" r="I8357"/>
      <c s="220" r="J8357">
        <v>261867800</v>
      </c>
      <c s="220" r="K8357"/>
      <c t="s" s="17" r="L8357">
        <v>228</v>
      </c>
      <c t="s" s="17" r="M8357">
        <v>221</v>
      </c>
      <c s="220" r="N8357">
        <v>254</v>
      </c>
      <c s="220" r="O8357">
        <v>325</v>
      </c>
      <c s="220" r="P8357">
        <v>3600</v>
      </c>
      <c t="s" s="220" r="Q8357">
        <v>13847</v>
      </c>
      <c t="s" s="17" r="R8357">
        <v>13848</v>
      </c>
    </row>
    <row r="8358">
      <c t="s" s="128" r="A8358">
        <v>13849</v>
      </c>
      <c t="s" s="220" r="B8358">
        <v>1623</v>
      </c>
      <c t="s" s="220" r="C8358">
        <v>13850</v>
      </c>
      <c t="s" s="220" r="D8358">
        <v>13851</v>
      </c>
      <c s="168" r="E8358">
        <v>41332.9148148148</v>
      </c>
      <c t="s" s="220" r="F8358">
        <v>13852</v>
      </c>
      <c t="s" s="220" r="G8358">
        <v>57</v>
      </c>
      <c s="220" r="H8358"/>
      <c s="220" r="I8358"/>
      <c s="220" r="J8358">
        <v>848725196</v>
      </c>
      <c s="220" r="K8358"/>
      <c t="s" s="17" r="L8358">
        <v>49</v>
      </c>
      <c t="s" s="17" r="M8358">
        <v>1627</v>
      </c>
      <c s="220" r="N8358">
        <v>2414</v>
      </c>
      <c s="220" r="O8358">
        <v>70</v>
      </c>
      <c s="220" r="P8358">
        <v>3600</v>
      </c>
      <c t="s" s="220" r="Q8358">
        <v>13853</v>
      </c>
      <c t="s" s="17" r="R8358">
        <v>13854</v>
      </c>
    </row>
    <row r="8359">
      <c t="s" s="128" r="A8359">
        <v>13855</v>
      </c>
      <c t="s" s="220" r="B8359">
        <v>217</v>
      </c>
      <c t="s" s="220" r="C8359">
        <v>13856</v>
      </c>
      <c t="s" s="220" r="D8359">
        <v>13857</v>
      </c>
      <c s="168" r="E8359">
        <v>41332.9131018518</v>
      </c>
      <c s="220" r="F8359"/>
      <c t="s" s="220" r="G8359">
        <v>57</v>
      </c>
      <c s="220" r="H8359"/>
      <c s="220" r="I8359"/>
      <c s="220" r="J8359">
        <v>261867800</v>
      </c>
      <c s="220" r="K8359"/>
      <c t="s" s="17" r="L8359">
        <v>228</v>
      </c>
      <c t="s" s="17" r="M8359">
        <v>221</v>
      </c>
      <c s="220" r="N8359">
        <v>254</v>
      </c>
      <c s="220" r="O8359">
        <v>325</v>
      </c>
      <c s="220" r="P8359">
        <v>3600</v>
      </c>
      <c t="s" s="220" r="Q8359">
        <v>13858</v>
      </c>
      <c t="s" s="17" r="R8359">
        <v>13859</v>
      </c>
    </row>
    <row r="8360">
      <c t="s" s="128" r="A8360">
        <v>13860</v>
      </c>
      <c t="s" s="220" r="B8360">
        <v>422</v>
      </c>
      <c t="s" s="220" r="C8360">
        <v>13861</v>
      </c>
      <c t="s" s="220" r="D8360">
        <v>13862</v>
      </c>
      <c s="168" r="E8360">
        <v>41332.9130555556</v>
      </c>
      <c s="220" r="F8360"/>
      <c t="s" s="220" r="G8360">
        <v>57</v>
      </c>
      <c s="220" r="H8360">
        <v>24427498</v>
      </c>
      <c t="s" s="220" r="I8360">
        <v>1321</v>
      </c>
      <c s="220" r="J8360">
        <v>20221520</v>
      </c>
      <c t="s" s="220" r="K8360">
        <v>13863</v>
      </c>
      <c t="s" s="17" r="L8360">
        <v>116</v>
      </c>
      <c t="s" s="17" r="M8360">
        <v>425</v>
      </c>
      <c s="220" r="N8360">
        <v>653</v>
      </c>
      <c s="220" r="O8360">
        <v>679</v>
      </c>
      <c s="220" r="P8360">
        <v>3600</v>
      </c>
      <c t="s" s="220" r="Q8360">
        <v>13864</v>
      </c>
      <c t="s" s="17" r="R8360">
        <v>13865</v>
      </c>
    </row>
    <row r="8361">
      <c t="s" s="128" r="A8361">
        <v>13866</v>
      </c>
      <c t="s" s="220" r="B8361">
        <v>1623</v>
      </c>
      <c t="s" s="220" r="C8361">
        <v>13867</v>
      </c>
      <c t="s" s="220" r="D8361">
        <v>13868</v>
      </c>
      <c s="168" r="E8361">
        <v>41332.9129166667</v>
      </c>
      <c t="s" s="220" r="F8361">
        <v>13869</v>
      </c>
      <c t="s" s="220" r="G8361">
        <v>57</v>
      </c>
      <c s="220" r="H8361"/>
      <c s="220" r="I8361"/>
      <c s="220" r="J8361">
        <v>848725196</v>
      </c>
      <c s="220" r="K8361"/>
      <c t="s" s="17" r="L8361">
        <v>49</v>
      </c>
      <c t="s" s="17" r="M8361">
        <v>1627</v>
      </c>
      <c s="220" r="N8361">
        <v>2414</v>
      </c>
      <c s="220" r="O8361">
        <v>70</v>
      </c>
      <c s="220" r="P8361">
        <v>3600</v>
      </c>
      <c t="s" s="220" r="Q8361">
        <v>13870</v>
      </c>
      <c t="s" s="17" r="R8361">
        <v>13871</v>
      </c>
    </row>
    <row r="8362">
      <c t="s" s="128" r="A8362">
        <v>13872</v>
      </c>
      <c t="s" s="220" r="B8362">
        <v>408</v>
      </c>
      <c t="s" s="220" r="C8362">
        <v>13873</v>
      </c>
      <c t="s" s="220" r="D8362">
        <v>13874</v>
      </c>
      <c s="168" r="E8362">
        <v>41332.9119328704</v>
      </c>
      <c s="220" r="F8362"/>
      <c t="s" s="220" r="G8362">
        <v>57</v>
      </c>
      <c s="220" r="H8362"/>
      <c s="220" r="I8362"/>
      <c s="220" r="J8362">
        <v>27516037</v>
      </c>
      <c s="220" r="K8362"/>
      <c t="s" s="17" r="L8362">
        <v>228</v>
      </c>
      <c t="s" s="17" r="M8362">
        <v>411</v>
      </c>
      <c s="220" r="N8362">
        <v>255</v>
      </c>
      <c s="220" r="O8362">
        <v>356</v>
      </c>
      <c s="220" r="P8362">
        <v>3600</v>
      </c>
      <c t="s" s="220" r="Q8362">
        <v>13875</v>
      </c>
      <c t="s" s="17" r="R8362">
        <v>13876</v>
      </c>
    </row>
    <row r="8363">
      <c t="s" s="128" r="A8363">
        <v>13877</v>
      </c>
      <c t="s" s="220" r="B8363">
        <v>3896</v>
      </c>
      <c t="s" s="220" r="C8363">
        <v>13878</v>
      </c>
      <c t="s" s="220" r="D8363">
        <v>13879</v>
      </c>
      <c s="168" r="E8363">
        <v>41332.9117476852</v>
      </c>
      <c s="220" r="F8363"/>
      <c t="s" s="220" r="G8363">
        <v>57</v>
      </c>
      <c s="220" r="H8363">
        <v>261867800</v>
      </c>
      <c t="s" s="220" r="I8363">
        <v>217</v>
      </c>
      <c s="220" r="J8363">
        <v>842058254</v>
      </c>
      <c t="s" s="220" r="K8363">
        <v>13880</v>
      </c>
      <c t="s" s="17" r="L8363">
        <v>74</v>
      </c>
      <c t="s" s="17" r="M8363">
        <v>3900</v>
      </c>
      <c s="220" r="N8363">
        <v>163</v>
      </c>
      <c s="220" r="O8363">
        <v>586</v>
      </c>
      <c s="220" r="P8363">
        <v>3600</v>
      </c>
      <c t="s" s="220" r="Q8363">
        <v>13881</v>
      </c>
      <c t="s" s="17" r="R8363">
        <v>13882</v>
      </c>
    </row>
    <row r="8364">
      <c t="s" s="128" r="A8364">
        <v>13880</v>
      </c>
      <c t="s" s="220" r="B8364">
        <v>217</v>
      </c>
      <c t="s" s="220" r="C8364">
        <v>13883</v>
      </c>
      <c t="s" s="220" r="D8364">
        <v>13884</v>
      </c>
      <c s="168" r="E8364">
        <v>41332.9110648148</v>
      </c>
      <c s="220" r="F8364"/>
      <c t="s" s="220" r="G8364">
        <v>57</v>
      </c>
      <c s="220" r="H8364"/>
      <c s="220" r="I8364"/>
      <c s="220" r="J8364">
        <v>261867800</v>
      </c>
      <c s="220" r="K8364"/>
      <c t="s" s="17" r="L8364">
        <v>228</v>
      </c>
      <c t="s" s="17" r="M8364">
        <v>221</v>
      </c>
      <c s="220" r="N8364">
        <v>254</v>
      </c>
      <c s="220" r="O8364">
        <v>325</v>
      </c>
      <c s="220" r="P8364">
        <v>3600</v>
      </c>
      <c t="s" s="220" r="Q8364">
        <v>13885</v>
      </c>
      <c t="s" s="17" r="R8364">
        <v>13886</v>
      </c>
    </row>
    <row r="8365">
      <c t="s" s="128" r="A8365">
        <v>13863</v>
      </c>
      <c t="s" s="220" r="B8365">
        <v>1321</v>
      </c>
      <c t="s" s="220" r="C8365">
        <v>13887</v>
      </c>
      <c t="s" s="220" r="D8365">
        <v>13888</v>
      </c>
      <c s="168" r="E8365">
        <v>41332.9070717593</v>
      </c>
      <c s="220" r="F8365"/>
      <c t="s" s="220" r="G8365">
        <v>57</v>
      </c>
      <c s="220" r="H8365"/>
      <c s="220" r="I8365"/>
      <c s="220" r="J8365">
        <v>24427498</v>
      </c>
      <c s="220" r="K8365"/>
      <c t="s" s="17" r="L8365">
        <v>116</v>
      </c>
      <c t="s" s="17" r="M8365">
        <v>1325</v>
      </c>
      <c s="220" r="N8365">
        <v>346</v>
      </c>
      <c s="220" r="O8365">
        <v>316</v>
      </c>
      <c s="220" r="P8365">
        <v>3600</v>
      </c>
      <c t="s" s="220" r="Q8365">
        <v>13889</v>
      </c>
      <c t="s" s="17" r="R8365">
        <v>13890</v>
      </c>
    </row>
    <row r="8366">
      <c t="s" s="128" r="A8366">
        <v>13891</v>
      </c>
      <c t="s" s="220" r="B8366">
        <v>2865</v>
      </c>
      <c t="s" s="220" r="C8366">
        <v>13892</v>
      </c>
      <c t="s" s="220" r="D8366">
        <v>13893</v>
      </c>
      <c s="168" r="E8366">
        <v>41332.9054398148</v>
      </c>
      <c s="220" r="F8366"/>
      <c t="s" s="220" r="G8366">
        <v>57</v>
      </c>
      <c s="220" r="H8366"/>
      <c s="220" r="I8366"/>
      <c s="220" r="J8366">
        <v>15776298</v>
      </c>
      <c s="220" r="K8366"/>
      <c t="s" s="17" r="L8366">
        <v>228</v>
      </c>
      <c t="s" s="17" r="M8366">
        <v>2868</v>
      </c>
      <c s="220" r="N8366">
        <v>842</v>
      </c>
      <c s="220" r="O8366">
        <v>1024</v>
      </c>
      <c s="220" r="P8366">
        <v>3600</v>
      </c>
      <c t="s" s="220" r="Q8366">
        <v>13894</v>
      </c>
      <c t="s" s="17" r="R8366">
        <v>13895</v>
      </c>
    </row>
    <row r="8367">
      <c t="s" s="128" r="A8367">
        <v>13896</v>
      </c>
      <c t="s" s="220" r="B8367">
        <v>5203</v>
      </c>
      <c t="s" s="220" r="C8367">
        <v>13897</v>
      </c>
      <c t="s" s="220" r="D8367">
        <v>13898</v>
      </c>
      <c s="168" r="E8367">
        <v>41332.904525463</v>
      </c>
      <c s="220" r="F8367"/>
      <c t="s" s="220" r="G8367">
        <v>57</v>
      </c>
      <c s="220" r="H8367"/>
      <c s="220" r="I8367"/>
      <c s="220" r="J8367">
        <v>49990105</v>
      </c>
      <c s="220" r="K8367"/>
      <c t="s" s="17" r="L8367">
        <v>74</v>
      </c>
      <c t="s" s="17" r="M8367">
        <v>5206</v>
      </c>
      <c s="220" r="N8367">
        <v>379</v>
      </c>
      <c s="220" r="O8367">
        <v>141</v>
      </c>
      <c s="220" r="P8367">
        <v>3600</v>
      </c>
      <c t="s" s="220" r="Q8367">
        <v>13899</v>
      </c>
      <c t="s" s="17" r="R8367">
        <v>13900</v>
      </c>
    </row>
    <row r="8368">
      <c t="s" s="128" r="A8368">
        <v>13901</v>
      </c>
      <c t="s" s="220" r="B8368">
        <v>5203</v>
      </c>
      <c t="s" s="220" r="C8368">
        <v>13902</v>
      </c>
      <c t="s" s="220" r="D8368">
        <v>13903</v>
      </c>
      <c s="168" r="E8368">
        <v>41332.9030092593</v>
      </c>
      <c s="220" r="F8368"/>
      <c t="s" s="220" r="G8368">
        <v>57</v>
      </c>
      <c s="220" r="H8368">
        <v>34893663</v>
      </c>
      <c t="s" s="220" r="I8368">
        <v>2466</v>
      </c>
      <c s="220" r="J8368">
        <v>49990105</v>
      </c>
      <c s="220" r="K8368"/>
      <c t="s" s="17" r="L8368">
        <v>74</v>
      </c>
      <c t="s" s="17" r="M8368">
        <v>5206</v>
      </c>
      <c s="220" r="N8368">
        <v>379</v>
      </c>
      <c s="220" r="O8368">
        <v>141</v>
      </c>
      <c s="220" r="P8368">
        <v>3600</v>
      </c>
      <c t="s" s="220" r="Q8368">
        <v>13904</v>
      </c>
      <c t="s" s="17" r="R8368">
        <v>13905</v>
      </c>
    </row>
    <row r="8369">
      <c t="s" s="128" r="A8369">
        <v>13906</v>
      </c>
      <c t="s" s="220" r="B8369">
        <v>217</v>
      </c>
      <c t="s" s="220" r="C8369">
        <v>13907</v>
      </c>
      <c t="s" s="220" r="D8369">
        <v>13908</v>
      </c>
      <c s="168" r="E8369">
        <v>41332.902349537</v>
      </c>
      <c s="220" r="F8369"/>
      <c t="s" s="220" r="G8369">
        <v>57</v>
      </c>
      <c s="220" r="H8369">
        <v>43342755</v>
      </c>
      <c t="s" s="220" r="I8369">
        <v>12325</v>
      </c>
      <c s="220" r="J8369">
        <v>261867800</v>
      </c>
      <c t="s" s="220" r="K8369">
        <v>13909</v>
      </c>
      <c t="s" s="17" r="L8369">
        <v>228</v>
      </c>
      <c t="s" s="17" r="M8369">
        <v>221</v>
      </c>
      <c s="220" r="N8369">
        <v>254</v>
      </c>
      <c s="220" r="O8369">
        <v>325</v>
      </c>
      <c s="220" r="P8369">
        <v>3600</v>
      </c>
      <c t="s" s="220" r="Q8369">
        <v>13910</v>
      </c>
      <c t="s" s="17" r="R8369">
        <v>13911</v>
      </c>
    </row>
    <row r="8370">
      <c t="s" s="128" r="A8370">
        <v>13912</v>
      </c>
      <c t="s" s="220" r="B8370">
        <v>408</v>
      </c>
      <c t="s" s="220" r="C8370">
        <v>13913</v>
      </c>
      <c t="s" s="220" r="D8370">
        <v>13914</v>
      </c>
      <c s="168" r="E8370">
        <v>41332.9017361111</v>
      </c>
      <c s="220" r="F8370"/>
      <c t="s" s="220" r="G8370">
        <v>57</v>
      </c>
      <c s="220" r="H8370"/>
      <c s="220" r="I8370"/>
      <c s="220" r="J8370">
        <v>27516037</v>
      </c>
      <c s="220" r="K8370"/>
      <c t="s" s="17" r="L8370">
        <v>228</v>
      </c>
      <c t="s" s="17" r="M8370">
        <v>411</v>
      </c>
      <c s="220" r="N8370">
        <v>255</v>
      </c>
      <c s="220" r="O8370">
        <v>356</v>
      </c>
      <c s="220" r="P8370">
        <v>3600</v>
      </c>
      <c t="s" s="220" r="Q8370">
        <v>13915</v>
      </c>
      <c t="s" s="17" r="R8370">
        <v>13916</v>
      </c>
    </row>
    <row r="8371">
      <c t="s" s="128" r="A8371">
        <v>13917</v>
      </c>
      <c t="s" s="220" r="B8371">
        <v>217</v>
      </c>
      <c t="s" s="220" r="C8371">
        <v>13918</v>
      </c>
      <c t="s" s="220" r="D8371">
        <v>13919</v>
      </c>
      <c s="168" r="E8371">
        <v>41332.9003935185</v>
      </c>
      <c s="220" r="F8371"/>
      <c t="s" s="220" r="G8371">
        <v>57</v>
      </c>
      <c s="220" r="H8371"/>
      <c s="220" r="I8371"/>
      <c s="220" r="J8371">
        <v>261867800</v>
      </c>
      <c s="220" r="K8371"/>
      <c t="s" s="17" r="L8371">
        <v>228</v>
      </c>
      <c t="s" s="17" r="M8371">
        <v>221</v>
      </c>
      <c s="220" r="N8371">
        <v>254</v>
      </c>
      <c s="220" r="O8371">
        <v>325</v>
      </c>
      <c s="220" r="P8371">
        <v>3600</v>
      </c>
      <c t="s" s="220" r="Q8371">
        <v>13920</v>
      </c>
      <c t="s" s="17" r="R8371">
        <v>13921</v>
      </c>
    </row>
    <row r="8372">
      <c t="s" s="128" r="A8372">
        <v>13922</v>
      </c>
      <c t="s" s="220" r="B8372">
        <v>2865</v>
      </c>
      <c t="s" s="220" r="C8372">
        <v>13923</v>
      </c>
      <c t="s" s="220" r="D8372">
        <v>13924</v>
      </c>
      <c s="168" r="E8372">
        <v>41332.8982175926</v>
      </c>
      <c s="220" r="F8372"/>
      <c t="s" s="220" r="G8372">
        <v>57</v>
      </c>
      <c s="220" r="H8372"/>
      <c s="220" r="I8372"/>
      <c s="220" r="J8372">
        <v>15776298</v>
      </c>
      <c s="220" r="K8372"/>
      <c t="s" s="17" r="L8372">
        <v>228</v>
      </c>
      <c t="s" s="17" r="M8372">
        <v>2868</v>
      </c>
      <c s="220" r="N8372">
        <v>842</v>
      </c>
      <c s="220" r="O8372">
        <v>1024</v>
      </c>
      <c s="220" r="P8372">
        <v>3600</v>
      </c>
      <c t="s" s="220" r="Q8372">
        <v>13925</v>
      </c>
      <c t="s" s="17" r="R8372">
        <v>13926</v>
      </c>
    </row>
    <row r="8373">
      <c t="s" s="128" r="A8373">
        <v>13927</v>
      </c>
      <c t="s" s="220" r="B8373">
        <v>2865</v>
      </c>
      <c t="s" s="220" r="C8373">
        <v>13928</v>
      </c>
      <c t="s" s="220" r="D8373">
        <v>13929</v>
      </c>
      <c s="168" r="E8373">
        <v>41332.8945138889</v>
      </c>
      <c s="220" r="F8373"/>
      <c t="s" s="220" r="G8373">
        <v>57</v>
      </c>
      <c s="220" r="H8373"/>
      <c s="220" r="I8373"/>
      <c s="220" r="J8373">
        <v>15776298</v>
      </c>
      <c s="220" r="K8373"/>
      <c t="s" s="17" r="L8373">
        <v>228</v>
      </c>
      <c t="s" s="17" r="M8373">
        <v>2868</v>
      </c>
      <c s="220" r="N8373">
        <v>842</v>
      </c>
      <c s="220" r="O8373">
        <v>1024</v>
      </c>
      <c s="220" r="P8373">
        <v>3600</v>
      </c>
      <c t="s" s="220" r="Q8373">
        <v>13930</v>
      </c>
      <c t="s" s="17" r="R8373">
        <v>13931</v>
      </c>
    </row>
    <row r="8374">
      <c t="s" s="128" r="A8374">
        <v>13932</v>
      </c>
      <c t="s" s="220" r="B8374">
        <v>2865</v>
      </c>
      <c t="s" s="220" r="C8374">
        <v>13933</v>
      </c>
      <c t="s" s="220" r="D8374">
        <v>13934</v>
      </c>
      <c s="168" r="E8374">
        <v>41332.8892013889</v>
      </c>
      <c s="220" r="F8374"/>
      <c t="s" s="220" r="G8374">
        <v>57</v>
      </c>
      <c s="220" r="H8374"/>
      <c s="220" r="I8374"/>
      <c s="220" r="J8374">
        <v>15776298</v>
      </c>
      <c s="220" r="K8374"/>
      <c t="s" s="17" r="L8374">
        <v>228</v>
      </c>
      <c t="s" s="17" r="M8374">
        <v>2868</v>
      </c>
      <c s="220" r="N8374">
        <v>842</v>
      </c>
      <c s="220" r="O8374">
        <v>1024</v>
      </c>
      <c s="220" r="P8374">
        <v>3600</v>
      </c>
      <c t="s" s="220" r="Q8374">
        <v>13935</v>
      </c>
      <c t="s" s="17" r="R8374">
        <v>13936</v>
      </c>
    </row>
    <row r="8375">
      <c t="s" s="128" r="A8375">
        <v>13937</v>
      </c>
      <c t="s" s="220" r="B8375">
        <v>1623</v>
      </c>
      <c t="s" s="220" r="C8375">
        <v>13938</v>
      </c>
      <c t="s" s="220" r="D8375">
        <v>13939</v>
      </c>
      <c s="168" r="E8375">
        <v>41332.8850578704</v>
      </c>
      <c s="220" r="F8375"/>
      <c t="s" s="220" r="G8375">
        <v>57</v>
      </c>
      <c s="220" r="H8375"/>
      <c s="220" r="I8375"/>
      <c s="220" r="J8375">
        <v>848725196</v>
      </c>
      <c s="220" r="K8375"/>
      <c t="s" s="17" r="L8375">
        <v>116</v>
      </c>
      <c t="s" s="17" r="M8375">
        <v>1627</v>
      </c>
      <c s="220" r="N8375">
        <v>2414</v>
      </c>
      <c s="220" r="O8375">
        <v>70</v>
      </c>
      <c s="220" r="P8375">
        <v>3600</v>
      </c>
      <c t="s" s="220" r="Q8375">
        <v>13940</v>
      </c>
      <c t="s" s="17" r="R8375">
        <v>13941</v>
      </c>
    </row>
    <row r="8376">
      <c t="s" s="128" r="A8376">
        <v>13942</v>
      </c>
      <c t="s" s="220" r="B8376">
        <v>1623</v>
      </c>
      <c t="s" s="220" r="C8376">
        <v>13943</v>
      </c>
      <c t="s" s="220" r="D8376">
        <v>13944</v>
      </c>
      <c s="168" r="E8376">
        <v>41332.8698958333</v>
      </c>
      <c s="220" r="F8376"/>
      <c t="s" s="220" r="G8376">
        <v>57</v>
      </c>
      <c s="220" r="H8376"/>
      <c s="220" r="I8376"/>
      <c s="220" r="J8376">
        <v>848725196</v>
      </c>
      <c s="220" r="K8376"/>
      <c t="s" s="17" r="L8376">
        <v>116</v>
      </c>
      <c t="s" s="17" r="M8376">
        <v>1627</v>
      </c>
      <c s="220" r="N8376">
        <v>2414</v>
      </c>
      <c s="220" r="O8376">
        <v>70</v>
      </c>
      <c s="220" r="P8376">
        <v>3600</v>
      </c>
      <c t="s" s="220" r="Q8376">
        <v>13945</v>
      </c>
      <c t="s" s="17" r="R8376">
        <v>13946</v>
      </c>
    </row>
    <row r="8377">
      <c t="s" s="128" r="A8377">
        <v>13947</v>
      </c>
      <c t="s" s="220" r="B8377">
        <v>2865</v>
      </c>
      <c t="s" s="220" r="C8377">
        <v>13948</v>
      </c>
      <c t="s" s="220" r="D8377">
        <v>13949</v>
      </c>
      <c s="168" r="E8377">
        <v>41332.8389351852</v>
      </c>
      <c s="220" r="F8377"/>
      <c t="s" s="220" r="G8377">
        <v>57</v>
      </c>
      <c s="220" r="H8377"/>
      <c s="220" r="I8377"/>
      <c s="220" r="J8377">
        <v>15776298</v>
      </c>
      <c s="220" r="K8377"/>
      <c t="s" s="17" r="L8377">
        <v>228</v>
      </c>
      <c t="s" s="17" r="M8377">
        <v>2868</v>
      </c>
      <c s="220" r="N8377">
        <v>842</v>
      </c>
      <c s="220" r="O8377">
        <v>1024</v>
      </c>
      <c s="220" r="P8377">
        <v>3600</v>
      </c>
      <c t="s" s="220" r="Q8377">
        <v>13950</v>
      </c>
      <c t="s" s="17" r="R8377">
        <v>13951</v>
      </c>
    </row>
    <row r="8378">
      <c t="s" s="128" r="A8378">
        <v>13952</v>
      </c>
      <c t="s" s="220" r="B8378">
        <v>2865</v>
      </c>
      <c t="s" s="220" r="C8378">
        <v>13953</v>
      </c>
      <c t="s" s="220" r="D8378">
        <v>13954</v>
      </c>
      <c s="168" r="E8378">
        <v>41332.8364236111</v>
      </c>
      <c s="220" r="F8378"/>
      <c t="s" s="220" r="G8378">
        <v>57</v>
      </c>
      <c s="220" r="H8378">
        <v>6467932</v>
      </c>
      <c t="s" s="220" r="I8378">
        <v>10894</v>
      </c>
      <c s="220" r="J8378">
        <v>15776298</v>
      </c>
      <c t="s" s="220" r="K8378">
        <v>13955</v>
      </c>
      <c t="s" s="17" r="L8378">
        <v>228</v>
      </c>
      <c t="s" s="17" r="M8378">
        <v>2868</v>
      </c>
      <c s="220" r="N8378">
        <v>842</v>
      </c>
      <c s="220" r="O8378">
        <v>1024</v>
      </c>
      <c s="220" r="P8378">
        <v>3600</v>
      </c>
      <c t="s" s="220" r="Q8378">
        <v>13956</v>
      </c>
      <c t="s" s="17" r="R8378">
        <v>13957</v>
      </c>
    </row>
    <row r="8379">
      <c t="s" s="128" r="A8379">
        <v>13958</v>
      </c>
      <c t="s" s="220" r="B8379">
        <v>292</v>
      </c>
      <c t="s" s="220" r="C8379">
        <v>13959</v>
      </c>
      <c t="s" s="220" r="D8379">
        <v>13960</v>
      </c>
      <c s="168" r="E8379">
        <v>41332.8268518518</v>
      </c>
      <c s="220" r="F8379"/>
      <c t="s" s="220" r="G8379">
        <v>57</v>
      </c>
      <c s="220" r="H8379"/>
      <c s="220" r="I8379"/>
      <c s="220" r="J8379">
        <v>67136835</v>
      </c>
      <c s="220" r="K8379"/>
      <c t="s" s="17" r="L8379">
        <v>295</v>
      </c>
      <c t="s" s="17" r="M8379">
        <v>296</v>
      </c>
      <c s="220" r="N8379">
        <v>1157</v>
      </c>
      <c s="220" r="O8379">
        <v>2001</v>
      </c>
      <c s="220" r="P8379">
        <v>3600</v>
      </c>
      <c t="s" s="220" r="Q8379">
        <v>13961</v>
      </c>
      <c t="s" s="17" r="R8379">
        <v>13962</v>
      </c>
    </row>
    <row r="8380">
      <c t="s" s="128" r="A8380">
        <v>13963</v>
      </c>
      <c t="s" s="220" r="B8380">
        <v>2865</v>
      </c>
      <c t="s" s="220" r="C8380">
        <v>13964</v>
      </c>
      <c t="s" s="220" r="D8380">
        <v>13965</v>
      </c>
      <c s="168" r="E8380">
        <v>41332.8248263889</v>
      </c>
      <c s="220" r="F8380"/>
      <c t="s" s="220" r="G8380">
        <v>57</v>
      </c>
      <c s="220" r="H8380"/>
      <c s="220" r="I8380"/>
      <c s="220" r="J8380">
        <v>15776298</v>
      </c>
      <c s="220" r="K8380"/>
      <c t="s" s="17" r="L8380">
        <v>228</v>
      </c>
      <c t="s" s="17" r="M8380">
        <v>2868</v>
      </c>
      <c s="220" r="N8380">
        <v>842</v>
      </c>
      <c s="220" r="O8380">
        <v>1024</v>
      </c>
      <c s="220" r="P8380">
        <v>3600</v>
      </c>
      <c t="s" s="220" r="Q8380">
        <v>13966</v>
      </c>
      <c t="s" s="17" r="R8380">
        <v>13967</v>
      </c>
    </row>
    <row r="8381">
      <c t="s" s="128" r="A8381">
        <v>13968</v>
      </c>
      <c t="s" s="220" r="B8381">
        <v>11580</v>
      </c>
      <c t="s" s="220" r="C8381">
        <v>13969</v>
      </c>
      <c t="s" s="220" r="D8381">
        <v>13970</v>
      </c>
      <c s="168" r="E8381">
        <v>41332.749375</v>
      </c>
      <c s="220" r="F8381"/>
      <c t="s" s="220" r="G8381">
        <v>57</v>
      </c>
      <c s="220" r="H8381"/>
      <c s="220" r="I8381"/>
      <c s="220" r="J8381">
        <v>769690082</v>
      </c>
      <c s="220" r="K8381"/>
      <c t="s" s="17" r="L8381">
        <v>116</v>
      </c>
      <c t="s" s="17" r="M8381">
        <v>11583</v>
      </c>
      <c s="220" r="N8381">
        <v>582</v>
      </c>
      <c s="220" r="O8381">
        <v>250</v>
      </c>
      <c s="220" r="P8381">
        <v>3600</v>
      </c>
      <c t="s" s="220" r="Q8381">
        <v>13971</v>
      </c>
      <c t="s" s="17" r="R8381">
        <v>1978</v>
      </c>
    </row>
    <row r="8382">
      <c t="s" s="128" r="A8382">
        <v>13972</v>
      </c>
      <c t="s" s="220" r="B8382">
        <v>13973</v>
      </c>
      <c t="s" s="220" r="C8382">
        <v>13974</v>
      </c>
      <c t="s" s="220" r="D8382">
        <v>13975</v>
      </c>
      <c s="168" r="E8382">
        <v>41332.7201851852</v>
      </c>
      <c s="220" r="F8382"/>
      <c t="s" s="220" r="G8382">
        <v>57</v>
      </c>
      <c s="220" r="H8382"/>
      <c s="220" r="I8382"/>
      <c s="220" r="J8382">
        <v>1175668501</v>
      </c>
      <c s="220" r="K8382"/>
      <c t="s" s="17" r="L8382">
        <v>74</v>
      </c>
      <c t="s" s="17" r="M8382">
        <v>13976</v>
      </c>
      <c s="220" r="N8382">
        <v>798</v>
      </c>
      <c s="220" r="O8382">
        <v>99</v>
      </c>
      <c s="220" r="P8382"/>
      <c t="s" s="220" r="Q8382">
        <v>13977</v>
      </c>
      <c t="s" s="17" r="R8382">
        <v>13978</v>
      </c>
    </row>
    <row r="8383">
      <c t="s" s="128" r="A8383">
        <v>13979</v>
      </c>
      <c t="s" s="220" r="B8383">
        <v>513</v>
      </c>
      <c t="s" s="220" r="C8383">
        <v>13980</v>
      </c>
      <c t="s" s="220" r="D8383">
        <v>13981</v>
      </c>
      <c s="168" r="E8383">
        <v>41332.6928587963</v>
      </c>
      <c s="220" r="F8383"/>
      <c t="s" s="220" r="G8383">
        <v>46</v>
      </c>
      <c s="220" r="H8383"/>
      <c s="220" r="I8383"/>
      <c s="220" r="J8383">
        <v>1549341</v>
      </c>
      <c s="220" r="K8383"/>
      <c t="s" s="17" r="L8383">
        <v>228</v>
      </c>
      <c t="s" s="17" r="M8383">
        <v>516</v>
      </c>
      <c s="220" r="N8383">
        <v>844</v>
      </c>
      <c s="220" r="O8383">
        <v>561</v>
      </c>
      <c s="220" r="P8383">
        <v>3600</v>
      </c>
      <c t="s" s="220" r="Q8383">
        <v>13982</v>
      </c>
      <c t="s" s="17" r="R8383">
        <v>13983</v>
      </c>
    </row>
    <row r="8384">
      <c t="s" s="128" r="A8384">
        <v>13984</v>
      </c>
      <c t="s" s="220" r="B8384">
        <v>1623</v>
      </c>
      <c t="s" s="220" r="C8384">
        <v>13985</v>
      </c>
      <c t="s" s="220" r="D8384">
        <v>13986</v>
      </c>
      <c s="168" r="E8384">
        <v>41332.6413078704</v>
      </c>
      <c s="220" r="F8384"/>
      <c t="s" s="220" r="G8384">
        <v>57</v>
      </c>
      <c s="220" r="H8384"/>
      <c s="220" r="I8384"/>
      <c s="220" r="J8384">
        <v>848725196</v>
      </c>
      <c s="220" r="K8384"/>
      <c t="s" s="17" r="L8384">
        <v>74</v>
      </c>
      <c t="s" s="17" r="M8384">
        <v>1627</v>
      </c>
      <c s="220" r="N8384">
        <v>2414</v>
      </c>
      <c s="220" r="O8384">
        <v>70</v>
      </c>
      <c s="220" r="P8384">
        <v>3600</v>
      </c>
      <c t="s" s="220" r="Q8384">
        <v>13987</v>
      </c>
      <c t="s" s="17" r="R8384">
        <v>13988</v>
      </c>
    </row>
    <row r="8385">
      <c t="s" s="128" r="A8385">
        <v>13989</v>
      </c>
      <c t="s" s="220" r="B8385">
        <v>7935</v>
      </c>
      <c t="s" s="220" r="C8385">
        <v>13990</v>
      </c>
      <c t="s" s="220" r="D8385">
        <v>13991</v>
      </c>
      <c s="168" r="E8385">
        <v>41332.555462963</v>
      </c>
      <c s="220" r="F8385"/>
      <c t="s" s="220" r="G8385">
        <v>57</v>
      </c>
      <c s="220" r="H8385"/>
      <c s="220" r="I8385"/>
      <c s="220" r="J8385">
        <v>154869468</v>
      </c>
      <c s="220" r="K8385"/>
      <c t="s" s="17" r="L8385">
        <v>74</v>
      </c>
      <c t="s" s="17" r="M8385">
        <v>7938</v>
      </c>
      <c s="220" r="N8385">
        <v>1007</v>
      </c>
      <c s="220" r="O8385">
        <v>748</v>
      </c>
      <c s="220" r="P8385">
        <v>3600</v>
      </c>
      <c t="s" s="220" r="Q8385">
        <v>13992</v>
      </c>
      <c t="s" s="17" r="R8385">
        <v>13993</v>
      </c>
    </row>
    <row r="8386">
      <c t="s" s="128" r="A8386">
        <v>13994</v>
      </c>
      <c t="s" s="220" r="B8386">
        <v>1568</v>
      </c>
      <c t="s" s="220" r="C8386">
        <v>13995</v>
      </c>
      <c t="s" s="220" r="D8386">
        <v>13996</v>
      </c>
      <c s="168" r="E8386">
        <v>41332.5020601852</v>
      </c>
      <c s="220" r="F8386"/>
      <c t="s" s="220" r="G8386">
        <v>57</v>
      </c>
      <c s="220" r="H8386">
        <v>22470711</v>
      </c>
      <c t="s" s="220" r="I8386">
        <v>10131</v>
      </c>
      <c s="220" r="J8386">
        <v>1024589965</v>
      </c>
      <c t="s" s="220" r="K8386">
        <v>13997</v>
      </c>
      <c t="s" s="17" r="L8386">
        <v>74</v>
      </c>
      <c t="s" s="17" r="M8386">
        <v>1571</v>
      </c>
      <c s="220" r="N8386">
        <v>45</v>
      </c>
      <c s="220" r="O8386">
        <v>65</v>
      </c>
      <c s="220" r="P8386">
        <v>3600</v>
      </c>
      <c t="s" s="220" r="Q8386">
        <v>13998</v>
      </c>
      <c t="s" s="17" r="R8386">
        <v>13999</v>
      </c>
    </row>
    <row r="8387">
      <c t="s" s="128" r="A8387">
        <v>14000</v>
      </c>
      <c t="s" s="220" r="B8387">
        <v>7935</v>
      </c>
      <c t="s" s="220" r="C8387">
        <v>14001</v>
      </c>
      <c t="s" s="220" r="D8387">
        <v>14002</v>
      </c>
      <c s="168" r="E8387">
        <v>41332.495462963</v>
      </c>
      <c s="220" r="F8387"/>
      <c t="s" s="220" r="G8387">
        <v>57</v>
      </c>
      <c s="220" r="H8387"/>
      <c s="220" r="I8387"/>
      <c s="220" r="J8387">
        <v>154869468</v>
      </c>
      <c s="220" r="K8387"/>
      <c t="s" s="17" r="L8387">
        <v>74</v>
      </c>
      <c t="s" s="17" r="M8387">
        <v>7938</v>
      </c>
      <c s="220" r="N8387">
        <v>1007</v>
      </c>
      <c s="220" r="O8387">
        <v>748</v>
      </c>
      <c s="220" r="P8387">
        <v>3600</v>
      </c>
      <c t="s" s="220" r="Q8387">
        <v>14003</v>
      </c>
      <c t="s" s="17" r="R8387">
        <v>14004</v>
      </c>
    </row>
    <row r="8388">
      <c t="s" s="128" r="A8388">
        <v>14005</v>
      </c>
      <c t="s" s="220" r="B8388">
        <v>292</v>
      </c>
      <c t="s" s="220" r="C8388">
        <v>14006</v>
      </c>
      <c t="s" s="220" r="D8388">
        <v>14007</v>
      </c>
      <c s="168" r="E8388">
        <v>41332.3681134259</v>
      </c>
      <c s="220" r="F8388"/>
      <c t="s" s="220" r="G8388">
        <v>57</v>
      </c>
      <c s="220" r="H8388"/>
      <c s="220" r="I8388"/>
      <c s="220" r="J8388">
        <v>67136835</v>
      </c>
      <c s="220" r="K8388"/>
      <c t="s" s="17" r="L8388">
        <v>295</v>
      </c>
      <c t="s" s="17" r="M8388">
        <v>296</v>
      </c>
      <c s="220" r="N8388">
        <v>1157</v>
      </c>
      <c s="220" r="O8388">
        <v>2001</v>
      </c>
      <c s="220" r="P8388">
        <v>3600</v>
      </c>
      <c t="s" s="220" r="Q8388">
        <v>14008</v>
      </c>
      <c t="s" s="17" r="R8388">
        <v>14009</v>
      </c>
    </row>
    <row r="8389">
      <c t="s" s="128" r="A8389">
        <v>14010</v>
      </c>
      <c t="s" s="220" r="B8389">
        <v>12956</v>
      </c>
      <c t="s" s="220" r="C8389">
        <v>14011</v>
      </c>
      <c t="s" s="220" r="D8389">
        <v>14012</v>
      </c>
      <c s="168" r="E8389">
        <v>41332.3650462963</v>
      </c>
      <c s="220" r="F8389"/>
      <c t="s" s="220" r="G8389">
        <v>57</v>
      </c>
      <c s="220" r="H8389"/>
      <c s="220" r="I8389"/>
      <c s="220" r="J8389">
        <v>277012818</v>
      </c>
      <c s="220" r="K8389"/>
      <c t="s" s="17" r="L8389">
        <v>74</v>
      </c>
      <c t="s" s="17" r="M8389">
        <v>12959</v>
      </c>
      <c s="220" r="N8389">
        <v>596</v>
      </c>
      <c s="220" r="O8389">
        <v>685</v>
      </c>
      <c s="220" r="P8389">
        <v>3600</v>
      </c>
      <c t="s" s="220" r="Q8389">
        <v>14013</v>
      </c>
      <c t="s" s="17" r="R8389">
        <v>14014</v>
      </c>
    </row>
    <row r="8390">
      <c t="s" s="128" r="A8390">
        <v>14015</v>
      </c>
      <c t="s" s="220" r="B8390">
        <v>113</v>
      </c>
      <c t="s" s="220" r="C8390">
        <v>14016</v>
      </c>
      <c t="s" s="220" r="D8390">
        <v>14017</v>
      </c>
      <c s="168" r="E8390">
        <v>41332.2220023148</v>
      </c>
      <c s="220" r="F8390"/>
      <c t="s" s="220" r="G8390">
        <v>57</v>
      </c>
      <c s="220" r="H8390">
        <v>301974703</v>
      </c>
      <c t="s" s="220" r="I8390">
        <v>4203</v>
      </c>
      <c s="220" r="J8390">
        <v>395345674</v>
      </c>
      <c t="s" s="220" r="K8390">
        <v>14018</v>
      </c>
      <c t="s" s="17" r="L8390">
        <v>116</v>
      </c>
      <c t="s" s="17" r="M8390">
        <v>117</v>
      </c>
      <c s="220" r="N8390">
        <v>93</v>
      </c>
      <c s="220" r="O8390">
        <v>246</v>
      </c>
      <c s="220" r="P8390">
        <v>3600</v>
      </c>
      <c t="s" s="220" r="Q8390">
        <v>14019</v>
      </c>
      <c t="s" s="17" r="R8390">
        <v>14020</v>
      </c>
    </row>
    <row r="8391">
      <c t="s" s="128" r="A8391">
        <v>14021</v>
      </c>
      <c t="s" s="220" r="B8391">
        <v>1646</v>
      </c>
      <c t="s" s="220" r="C8391">
        <v>14022</v>
      </c>
      <c t="s" s="220" r="D8391">
        <v>14023</v>
      </c>
      <c s="168" r="E8391">
        <v>41332.042025463</v>
      </c>
      <c s="220" r="F8391"/>
      <c t="s" s="220" r="G8391">
        <v>46</v>
      </c>
      <c s="220" r="H8391">
        <v>17573065</v>
      </c>
      <c t="s" s="220" r="I8391">
        <v>14024</v>
      </c>
      <c s="220" r="J8391">
        <v>263647843</v>
      </c>
      <c t="s" s="220" r="K8391">
        <v>14025</v>
      </c>
      <c t="s" s="17" r="L8391">
        <v>116</v>
      </c>
      <c t="s" s="17" r="M8391">
        <v>1649</v>
      </c>
      <c s="220" r="N8391">
        <v>356</v>
      </c>
      <c s="220" r="O8391">
        <v>680</v>
      </c>
      <c s="220" r="P8391">
        <v>3600</v>
      </c>
      <c t="s" s="220" r="Q8391">
        <v>14026</v>
      </c>
      <c t="s" s="17" r="R8391">
        <v>14027</v>
      </c>
    </row>
    <row r="8392">
      <c t="s" s="128" r="A8392">
        <v>14028</v>
      </c>
      <c t="s" s="220" r="B8392">
        <v>7935</v>
      </c>
      <c t="s" s="220" r="C8392">
        <v>14029</v>
      </c>
      <c t="s" s="220" r="D8392">
        <v>14030</v>
      </c>
      <c s="168" r="E8392">
        <v>41331.8449652778</v>
      </c>
      <c s="220" r="F8392"/>
      <c t="s" s="220" r="G8392">
        <v>57</v>
      </c>
      <c s="220" r="H8392"/>
      <c s="220" r="I8392"/>
      <c s="220" r="J8392">
        <v>154869468</v>
      </c>
      <c s="220" r="K8392"/>
      <c t="s" s="17" r="L8392">
        <v>7937</v>
      </c>
      <c t="s" s="17" r="M8392">
        <v>7938</v>
      </c>
      <c s="220" r="N8392">
        <v>1007</v>
      </c>
      <c s="220" r="O8392">
        <v>748</v>
      </c>
      <c s="220" r="P8392">
        <v>3600</v>
      </c>
      <c t="s" s="220" r="Q8392">
        <v>14031</v>
      </c>
      <c t="s" s="17" r="R8392">
        <v>14032</v>
      </c>
    </row>
    <row r="8393">
      <c t="s" s="128" r="A8393">
        <v>14033</v>
      </c>
      <c t="s" s="220" r="B8393">
        <v>180</v>
      </c>
      <c t="s" s="220" r="C8393">
        <v>14034</v>
      </c>
      <c t="s" s="220" r="D8393">
        <v>14035</v>
      </c>
      <c s="168" r="E8393">
        <v>41331.801087963</v>
      </c>
      <c t="s" s="220" r="F8393">
        <v>14036</v>
      </c>
      <c t="s" s="220" r="G8393">
        <v>57</v>
      </c>
      <c s="220" r="H8393">
        <v>301974703</v>
      </c>
      <c t="s" s="220" r="I8393">
        <v>4203</v>
      </c>
      <c s="220" r="J8393">
        <v>96923905</v>
      </c>
      <c t="s" s="220" r="K8393">
        <v>14037</v>
      </c>
      <c t="s" s="17" r="L8393">
        <v>116</v>
      </c>
      <c t="s" s="17" r="M8393">
        <v>185</v>
      </c>
      <c s="220" r="N8393">
        <v>106</v>
      </c>
      <c s="220" r="O8393">
        <v>232</v>
      </c>
      <c s="220" r="P8393">
        <v>3600</v>
      </c>
      <c t="s" s="220" r="Q8393">
        <v>14038</v>
      </c>
      <c t="s" s="17" r="R8393">
        <v>14039</v>
      </c>
    </row>
    <row r="8394">
      <c t="s" s="128" r="A8394">
        <v>14040</v>
      </c>
      <c t="s" s="220" r="B8394">
        <v>3046</v>
      </c>
      <c t="s" s="220" r="C8394">
        <v>14041</v>
      </c>
      <c t="s" s="220" r="D8394">
        <v>14042</v>
      </c>
      <c s="168" r="E8394">
        <v>41331.7912268518</v>
      </c>
      <c s="220" r="F8394"/>
      <c t="s" s="220" r="G8394">
        <v>57</v>
      </c>
      <c s="220" r="H8394"/>
      <c s="220" r="I8394"/>
      <c s="220" r="J8394">
        <v>210957275</v>
      </c>
      <c s="220" r="K8394"/>
      <c t="s" s="17" r="L8394">
        <v>74</v>
      </c>
      <c t="s" s="17" r="M8394">
        <v>3049</v>
      </c>
      <c s="220" r="N8394">
        <v>131</v>
      </c>
      <c s="220" r="O8394">
        <v>134</v>
      </c>
      <c s="220" r="P8394">
        <v>3600</v>
      </c>
      <c t="s" s="220" r="Q8394">
        <v>14043</v>
      </c>
      <c t="s" s="17" r="R8394">
        <v>14044</v>
      </c>
    </row>
    <row r="8395">
      <c t="s" s="128" r="A8395">
        <v>14045</v>
      </c>
      <c t="s" s="220" r="B8395">
        <v>14046</v>
      </c>
      <c t="s" s="220" r="C8395">
        <v>14047</v>
      </c>
      <c t="s" s="220" r="D8395">
        <v>14048</v>
      </c>
      <c s="168" r="E8395">
        <v>41331.7874768518</v>
      </c>
      <c s="220" r="F8395"/>
      <c t="s" s="220" r="G8395">
        <v>57</v>
      </c>
      <c s="220" r="H8395">
        <v>370289282</v>
      </c>
      <c t="s" s="220" r="I8395">
        <v>2432</v>
      </c>
      <c s="220" r="J8395">
        <v>229041023</v>
      </c>
      <c t="s" s="220" r="K8395">
        <v>14049</v>
      </c>
      <c t="s" s="17" r="L8395">
        <v>116</v>
      </c>
      <c t="s" s="17" r="M8395">
        <v>14050</v>
      </c>
      <c s="220" r="N8395">
        <v>12</v>
      </c>
      <c s="220" r="O8395">
        <v>58</v>
      </c>
      <c s="220" r="P8395">
        <v>3600</v>
      </c>
      <c t="s" s="220" r="Q8395">
        <v>14051</v>
      </c>
      <c t="s" s="17" r="R8395">
        <v>14052</v>
      </c>
    </row>
    <row r="8396">
      <c t="s" s="128" r="A8396">
        <v>14053</v>
      </c>
      <c t="s" s="220" r="B8396">
        <v>918</v>
      </c>
      <c t="s" s="220" r="C8396">
        <v>14054</v>
      </c>
      <c t="s" s="220" r="D8396">
        <v>14055</v>
      </c>
      <c s="168" r="E8396">
        <v>41331.7727546296</v>
      </c>
      <c s="220" r="F8396"/>
      <c t="s" s="220" r="G8396">
        <v>57</v>
      </c>
      <c s="220" r="H8396"/>
      <c s="220" r="I8396"/>
      <c s="220" r="J8396">
        <v>1096196947</v>
      </c>
      <c s="220" r="K8396"/>
      <c t="s" s="17" r="L8396">
        <v>220</v>
      </c>
      <c t="s" s="17" r="M8396">
        <v>957</v>
      </c>
      <c s="220" r="N8396">
        <v>119</v>
      </c>
      <c s="220" r="O8396">
        <v>460</v>
      </c>
      <c s="220" r="P8396"/>
      <c t="s" s="220" r="Q8396">
        <v>14056</v>
      </c>
      <c t="s" s="17" r="R8396">
        <v>14057</v>
      </c>
    </row>
    <row r="8397">
      <c t="s" s="128" r="A8397">
        <v>14058</v>
      </c>
      <c t="s" s="220" r="B8397">
        <v>180</v>
      </c>
      <c t="s" s="220" r="C8397">
        <v>14059</v>
      </c>
      <c t="s" s="220" r="D8397">
        <v>14060</v>
      </c>
      <c s="168" r="E8397">
        <v>41331.7714930556</v>
      </c>
      <c s="220" r="F8397"/>
      <c t="s" s="220" r="G8397">
        <v>57</v>
      </c>
      <c s="220" r="H8397"/>
      <c s="220" r="I8397"/>
      <c s="220" r="J8397">
        <v>96923905</v>
      </c>
      <c s="220" r="K8397"/>
      <c t="s" s="17" r="L8397">
        <v>135</v>
      </c>
      <c t="s" s="17" r="M8397">
        <v>185</v>
      </c>
      <c s="220" r="N8397">
        <v>106</v>
      </c>
      <c s="220" r="O8397">
        <v>232</v>
      </c>
      <c s="220" r="P8397">
        <v>3600</v>
      </c>
      <c t="s" s="220" r="Q8397">
        <v>14061</v>
      </c>
      <c t="s" s="17" r="R8397">
        <v>14062</v>
      </c>
    </row>
    <row r="8398">
      <c t="s" s="128" r="A8398">
        <v>14049</v>
      </c>
      <c t="s" s="220" r="B8398">
        <v>2432</v>
      </c>
      <c t="s" s="220" r="C8398">
        <v>14063</v>
      </c>
      <c t="s" s="220" r="D8398">
        <v>14064</v>
      </c>
      <c s="168" r="E8398">
        <v>41331.7686342593</v>
      </c>
      <c s="220" r="F8398"/>
      <c t="s" s="220" r="G8398">
        <v>57</v>
      </c>
      <c s="220" r="H8398"/>
      <c s="220" r="I8398"/>
      <c s="220" r="J8398">
        <v>370289282</v>
      </c>
      <c s="220" r="K8398"/>
      <c t="s" s="17" r="L8398">
        <v>116</v>
      </c>
      <c t="s" s="17" r="M8398">
        <v>2435</v>
      </c>
      <c s="220" r="N8398">
        <v>42</v>
      </c>
      <c s="220" r="O8398">
        <v>64</v>
      </c>
      <c s="220" r="P8398">
        <v>3600</v>
      </c>
      <c t="s" s="220" r="Q8398">
        <v>14065</v>
      </c>
      <c t="s" s="17" r="R8398">
        <v>14066</v>
      </c>
    </row>
    <row r="8399">
      <c t="s" s="128" r="A8399">
        <v>14067</v>
      </c>
      <c t="s" s="220" r="B8399">
        <v>113</v>
      </c>
      <c t="s" s="220" r="C8399">
        <v>14068</v>
      </c>
      <c t="s" s="220" r="D8399">
        <v>14069</v>
      </c>
      <c s="168" r="E8399">
        <v>41331.7099884259</v>
      </c>
      <c s="220" r="F8399"/>
      <c t="s" s="220" r="G8399">
        <v>57</v>
      </c>
      <c s="220" r="H8399">
        <v>848725196</v>
      </c>
      <c t="s" s="220" r="I8399">
        <v>1623</v>
      </c>
      <c s="220" r="J8399">
        <v>395345674</v>
      </c>
      <c t="s" s="220" r="K8399">
        <v>14070</v>
      </c>
      <c t="s" s="17" r="L8399">
        <v>116</v>
      </c>
      <c t="s" s="17" r="M8399">
        <v>117</v>
      </c>
      <c s="220" r="N8399">
        <v>93</v>
      </c>
      <c s="220" r="O8399">
        <v>246</v>
      </c>
      <c s="220" r="P8399">
        <v>3600</v>
      </c>
      <c t="s" s="220" r="Q8399">
        <v>14071</v>
      </c>
      <c t="s" s="17" r="R8399">
        <v>14072</v>
      </c>
    </row>
    <row r="8400">
      <c t="s" s="128" r="A8400">
        <v>14073</v>
      </c>
      <c t="s" s="220" r="B8400">
        <v>7935</v>
      </c>
      <c t="s" s="220" r="C8400">
        <v>14074</v>
      </c>
      <c t="s" s="220" r="D8400">
        <v>14075</v>
      </c>
      <c s="168" r="E8400">
        <v>41331.6883333333</v>
      </c>
      <c s="220" r="F8400"/>
      <c t="s" s="220" r="G8400">
        <v>57</v>
      </c>
      <c s="220" r="H8400"/>
      <c s="220" r="I8400"/>
      <c s="220" r="J8400">
        <v>154869468</v>
      </c>
      <c s="220" r="K8400"/>
      <c t="s" s="17" r="L8400">
        <v>220</v>
      </c>
      <c t="s" s="17" r="M8400">
        <v>7938</v>
      </c>
      <c s="220" r="N8400">
        <v>1007</v>
      </c>
      <c s="220" r="O8400">
        <v>748</v>
      </c>
      <c s="220" r="P8400">
        <v>3600</v>
      </c>
      <c t="s" s="220" r="Q8400">
        <v>14076</v>
      </c>
      <c t="s" s="17" r="R8400">
        <v>14077</v>
      </c>
    </row>
    <row r="8401">
      <c t="s" s="128" r="A8401">
        <v>14078</v>
      </c>
      <c t="s" s="220" r="B8401">
        <v>1568</v>
      </c>
      <c t="s" s="220" r="C8401">
        <v>14079</v>
      </c>
      <c t="s" s="220" r="D8401">
        <v>14080</v>
      </c>
      <c s="168" r="E8401">
        <v>41331.657974537</v>
      </c>
      <c s="220" r="F8401"/>
      <c t="s" s="220" r="G8401">
        <v>57</v>
      </c>
      <c s="220" r="H8401"/>
      <c s="220" r="I8401"/>
      <c s="220" r="J8401">
        <v>1024589965</v>
      </c>
      <c s="220" r="K8401"/>
      <c t="s" s="17" r="L8401">
        <v>74</v>
      </c>
      <c t="s" s="17" r="M8401">
        <v>1571</v>
      </c>
      <c s="220" r="N8401">
        <v>45</v>
      </c>
      <c s="220" r="O8401">
        <v>65</v>
      </c>
      <c s="220" r="P8401">
        <v>3600</v>
      </c>
      <c t="s" s="220" r="Q8401">
        <v>14081</v>
      </c>
      <c t="s" s="17" r="R8401">
        <v>14082</v>
      </c>
    </row>
    <row r="8402">
      <c t="s" s="128" r="A8402">
        <v>14083</v>
      </c>
      <c t="s" s="220" r="B8402">
        <v>7775</v>
      </c>
      <c t="s" s="220" r="C8402">
        <v>14084</v>
      </c>
      <c t="s" s="220" r="D8402">
        <v>14085</v>
      </c>
      <c s="168" r="E8402">
        <v>41331.6574074074</v>
      </c>
      <c s="220" r="F8402"/>
      <c t="s" s="220" r="G8402">
        <v>57</v>
      </c>
      <c s="220" r="H8402">
        <v>52782367</v>
      </c>
      <c t="s" s="220" r="I8402">
        <v>6286</v>
      </c>
      <c s="220" r="J8402">
        <v>227732049</v>
      </c>
      <c t="s" s="220" r="K8402">
        <v>14086</v>
      </c>
      <c t="s" s="17" r="L8402">
        <v>228</v>
      </c>
      <c t="s" s="17" r="M8402">
        <v>7778</v>
      </c>
      <c s="220" r="N8402">
        <v>120</v>
      </c>
      <c s="220" r="O8402">
        <v>165</v>
      </c>
      <c s="220" r="P8402">
        <v>3600</v>
      </c>
      <c t="s" s="220" r="Q8402">
        <v>14087</v>
      </c>
      <c t="s" s="17" r="R8402">
        <v>14088</v>
      </c>
    </row>
    <row r="8403">
      <c t="s" s="128" r="A8403">
        <v>14089</v>
      </c>
      <c t="s" s="220" r="B8403">
        <v>3302</v>
      </c>
      <c t="s" s="220" r="C8403">
        <v>14090</v>
      </c>
      <c t="s" s="220" r="D8403">
        <v>14091</v>
      </c>
      <c s="168" r="E8403">
        <v>41331.6388888889</v>
      </c>
      <c t="s" s="220" r="F8403">
        <v>14092</v>
      </c>
      <c t="s" s="220" r="G8403">
        <v>46</v>
      </c>
      <c s="220" r="H8403"/>
      <c s="220" r="I8403"/>
      <c s="220" r="J8403">
        <v>1999731</v>
      </c>
      <c s="220" r="K8403"/>
      <c t="s" s="17" r="L8403">
        <v>135</v>
      </c>
      <c t="s" s="17" r="M8403">
        <v>3305</v>
      </c>
      <c s="220" r="N8403">
        <v>1763</v>
      </c>
      <c s="220" r="O8403">
        <v>1025</v>
      </c>
      <c s="220" r="P8403">
        <v>3600</v>
      </c>
      <c t="s" s="220" r="Q8403">
        <v>14093</v>
      </c>
      <c t="s" s="17" r="R8403">
        <v>4327</v>
      </c>
    </row>
    <row r="8404">
      <c t="s" s="128" r="A8404">
        <v>14094</v>
      </c>
      <c t="s" s="220" r="B8404">
        <v>2865</v>
      </c>
      <c t="s" s="220" r="C8404">
        <v>14095</v>
      </c>
      <c t="s" s="220" r="D8404">
        <v>14096</v>
      </c>
      <c s="168" r="E8404">
        <v>41331.6264930556</v>
      </c>
      <c s="220" r="F8404"/>
      <c t="s" s="220" r="G8404">
        <v>57</v>
      </c>
      <c s="220" r="H8404"/>
      <c s="220" r="I8404"/>
      <c s="220" r="J8404">
        <v>15776298</v>
      </c>
      <c s="220" r="K8404"/>
      <c t="s" s="17" r="L8404">
        <v>228</v>
      </c>
      <c t="s" s="17" r="M8404">
        <v>2868</v>
      </c>
      <c s="220" r="N8404">
        <v>842</v>
      </c>
      <c s="220" r="O8404">
        <v>1024</v>
      </c>
      <c s="220" r="P8404">
        <v>3600</v>
      </c>
      <c t="s" s="220" r="Q8404">
        <v>14097</v>
      </c>
      <c t="s" s="17" r="R8404">
        <v>14098</v>
      </c>
    </row>
    <row r="8405">
      <c t="s" s="128" r="A8405">
        <v>14070</v>
      </c>
      <c t="s" s="220" r="B8405">
        <v>1623</v>
      </c>
      <c t="s" s="220" r="C8405">
        <v>14099</v>
      </c>
      <c t="s" s="220" r="D8405">
        <v>14100</v>
      </c>
      <c s="168" r="E8405">
        <v>41331.6066782407</v>
      </c>
      <c s="220" r="F8405"/>
      <c t="s" s="220" r="G8405">
        <v>57</v>
      </c>
      <c s="220" r="H8405"/>
      <c s="220" r="I8405"/>
      <c s="220" r="J8405">
        <v>848725196</v>
      </c>
      <c s="220" r="K8405"/>
      <c t="s" s="17" r="L8405">
        <v>74</v>
      </c>
      <c t="s" s="17" r="M8405">
        <v>1627</v>
      </c>
      <c s="220" r="N8405">
        <v>2414</v>
      </c>
      <c s="220" r="O8405">
        <v>70</v>
      </c>
      <c s="220" r="P8405">
        <v>3600</v>
      </c>
      <c t="s" s="220" r="Q8405">
        <v>14101</v>
      </c>
      <c t="s" s="17" r="R8405">
        <v>14102</v>
      </c>
    </row>
    <row r="8406">
      <c t="s" s="128" r="A8406">
        <v>14103</v>
      </c>
      <c t="s" s="220" r="B8406">
        <v>1111</v>
      </c>
      <c t="s" s="220" r="C8406">
        <v>14104</v>
      </c>
      <c t="s" s="220" r="D8406">
        <v>14105</v>
      </c>
      <c s="168" r="E8406">
        <v>41331.596712963</v>
      </c>
      <c s="220" r="F8406"/>
      <c t="s" s="220" r="G8406">
        <v>57</v>
      </c>
      <c s="220" r="H8406"/>
      <c s="220" r="I8406"/>
      <c s="220" r="J8406">
        <v>15375817</v>
      </c>
      <c s="220" r="K8406"/>
      <c t="s" s="17" r="L8406">
        <v>228</v>
      </c>
      <c t="s" s="17" r="M8406">
        <v>1114</v>
      </c>
      <c s="220" r="N8406">
        <v>2086</v>
      </c>
      <c s="220" r="O8406">
        <v>690</v>
      </c>
      <c s="220" r="P8406">
        <v>3600</v>
      </c>
      <c t="s" s="220" r="Q8406">
        <v>14106</v>
      </c>
      <c t="s" s="17" r="R8406">
        <v>14107</v>
      </c>
    </row>
    <row r="8407">
      <c t="s" s="128" r="A8407">
        <v>14108</v>
      </c>
      <c t="s" s="220" r="B8407">
        <v>2865</v>
      </c>
      <c t="s" s="220" r="C8407">
        <v>14109</v>
      </c>
      <c t="s" s="220" r="D8407">
        <v>14110</v>
      </c>
      <c s="168" r="E8407">
        <v>41331.5754398148</v>
      </c>
      <c s="220" r="F8407"/>
      <c t="s" s="220" r="G8407">
        <v>57</v>
      </c>
      <c s="220" r="H8407"/>
      <c s="220" r="I8407"/>
      <c s="220" r="J8407">
        <v>15776298</v>
      </c>
      <c s="220" r="K8407"/>
      <c t="s" s="17" r="L8407">
        <v>228</v>
      </c>
      <c t="s" s="17" r="M8407">
        <v>2868</v>
      </c>
      <c s="220" r="N8407">
        <v>842</v>
      </c>
      <c s="220" r="O8407">
        <v>1024</v>
      </c>
      <c s="220" r="P8407">
        <v>3600</v>
      </c>
      <c t="s" s="220" r="Q8407">
        <v>14111</v>
      </c>
      <c t="s" s="17" r="R8407">
        <v>14112</v>
      </c>
    </row>
    <row r="8408">
      <c t="s" s="128" r="A8408">
        <v>14113</v>
      </c>
      <c t="s" s="220" r="B8408">
        <v>2865</v>
      </c>
      <c t="s" s="220" r="C8408">
        <v>14114</v>
      </c>
      <c t="s" s="220" r="D8408">
        <v>14115</v>
      </c>
      <c s="168" r="E8408">
        <v>41331.5626041667</v>
      </c>
      <c s="220" r="F8408"/>
      <c t="s" s="220" r="G8408">
        <v>57</v>
      </c>
      <c s="220" r="H8408">
        <v>347111716</v>
      </c>
      <c t="s" s="220" r="I8408">
        <v>566</v>
      </c>
      <c s="220" r="J8408">
        <v>15776298</v>
      </c>
      <c t="s" s="220" r="K8408">
        <v>14116</v>
      </c>
      <c t="s" s="17" r="L8408">
        <v>228</v>
      </c>
      <c t="s" s="17" r="M8408">
        <v>2868</v>
      </c>
      <c s="220" r="N8408">
        <v>842</v>
      </c>
      <c s="220" r="O8408">
        <v>1024</v>
      </c>
      <c s="220" r="P8408">
        <v>3600</v>
      </c>
      <c t="s" s="220" r="Q8408">
        <v>14117</v>
      </c>
      <c t="s" s="17" r="R8408">
        <v>14118</v>
      </c>
    </row>
    <row r="8409">
      <c t="s" s="128" r="A8409">
        <v>14119</v>
      </c>
      <c t="s" s="220" r="B8409">
        <v>1711</v>
      </c>
      <c t="s" s="220" r="C8409">
        <v>14120</v>
      </c>
      <c t="s" s="220" r="D8409">
        <v>14121</v>
      </c>
      <c s="168" r="E8409">
        <v>41331.5508680556</v>
      </c>
      <c s="220" r="F8409"/>
      <c t="s" s="220" r="G8409">
        <v>46</v>
      </c>
      <c s="220" r="H8409"/>
      <c s="220" r="I8409"/>
      <c s="220" r="J8409">
        <v>588452539</v>
      </c>
      <c s="220" r="K8409"/>
      <c t="s" s="17" r="L8409">
        <v>116</v>
      </c>
      <c t="s" s="17" r="M8409">
        <v>1714</v>
      </c>
      <c s="220" r="N8409">
        <v>442</v>
      </c>
      <c s="220" r="O8409">
        <v>520</v>
      </c>
      <c s="220" r="P8409">
        <v>3600</v>
      </c>
      <c t="s" s="220" r="Q8409">
        <v>14122</v>
      </c>
      <c t="s" s="17" r="R8409">
        <v>14123</v>
      </c>
    </row>
    <row r="8410">
      <c t="s" s="128" r="A8410">
        <v>14124</v>
      </c>
      <c t="s" s="220" r="B8410">
        <v>1111</v>
      </c>
      <c t="s" s="220" r="C8410">
        <v>14125</v>
      </c>
      <c t="s" s="220" r="D8410">
        <v>14126</v>
      </c>
      <c s="168" r="E8410">
        <v>41331.4212847222</v>
      </c>
      <c s="220" r="F8410"/>
      <c t="s" s="220" r="G8410">
        <v>57</v>
      </c>
      <c s="220" r="H8410"/>
      <c s="220" r="I8410"/>
      <c s="220" r="J8410">
        <v>15375817</v>
      </c>
      <c s="220" r="K8410"/>
      <c t="s" s="17" r="L8410">
        <v>228</v>
      </c>
      <c t="s" s="17" r="M8410">
        <v>1114</v>
      </c>
      <c s="220" r="N8410">
        <v>2086</v>
      </c>
      <c s="220" r="O8410">
        <v>690</v>
      </c>
      <c s="220" r="P8410">
        <v>3600</v>
      </c>
      <c t="s" s="220" r="Q8410">
        <v>14127</v>
      </c>
      <c t="s" s="17" r="R8410">
        <v>14128</v>
      </c>
    </row>
    <row r="8411">
      <c t="s" s="128" r="A8411">
        <v>14129</v>
      </c>
      <c t="s" s="220" r="B8411">
        <v>12956</v>
      </c>
      <c t="s" s="220" r="C8411">
        <v>14130</v>
      </c>
      <c t="s" s="220" r="D8411">
        <v>14131</v>
      </c>
      <c s="168" r="E8411">
        <v>41331.3968287037</v>
      </c>
      <c s="220" r="F8411"/>
      <c t="s" s="220" r="G8411">
        <v>57</v>
      </c>
      <c s="220" r="H8411"/>
      <c s="220" r="I8411"/>
      <c s="220" r="J8411">
        <v>277012818</v>
      </c>
      <c s="220" r="K8411"/>
      <c t="s" s="17" r="L8411">
        <v>74</v>
      </c>
      <c t="s" s="17" r="M8411">
        <v>12959</v>
      </c>
      <c s="220" r="N8411">
        <v>596</v>
      </c>
      <c s="220" r="O8411">
        <v>685</v>
      </c>
      <c s="220" r="P8411">
        <v>3600</v>
      </c>
      <c t="s" s="220" r="Q8411">
        <v>14132</v>
      </c>
      <c t="s" s="17" r="R8411">
        <v>14133</v>
      </c>
    </row>
    <row r="8412">
      <c t="s" s="128" r="A8412">
        <v>14134</v>
      </c>
      <c t="s" s="220" r="B8412">
        <v>217</v>
      </c>
      <c t="s" s="220" r="C8412">
        <v>14135</v>
      </c>
      <c t="s" s="220" r="D8412">
        <v>14136</v>
      </c>
      <c s="168" r="E8412">
        <v>41331.3946064815</v>
      </c>
      <c s="220" r="F8412"/>
      <c t="s" s="220" r="G8412">
        <v>57</v>
      </c>
      <c s="220" r="H8412"/>
      <c s="220" r="I8412"/>
      <c s="220" r="J8412">
        <v>261867800</v>
      </c>
      <c s="220" r="K8412"/>
      <c t="s" s="17" r="L8412">
        <v>228</v>
      </c>
      <c t="s" s="17" r="M8412">
        <v>221</v>
      </c>
      <c s="220" r="N8412">
        <v>254</v>
      </c>
      <c s="220" r="O8412">
        <v>325</v>
      </c>
      <c s="220" r="P8412">
        <v>3600</v>
      </c>
      <c t="s" s="220" r="Q8412">
        <v>14137</v>
      </c>
      <c t="s" s="17" r="R8412">
        <v>14138</v>
      </c>
    </row>
    <row r="8413">
      <c t="s" s="128" r="A8413">
        <v>14139</v>
      </c>
      <c t="s" s="220" r="B8413">
        <v>12052</v>
      </c>
      <c t="s" s="220" r="C8413">
        <v>14140</v>
      </c>
      <c t="s" s="220" r="D8413">
        <v>14141</v>
      </c>
      <c s="168" r="E8413">
        <v>41331.3105439815</v>
      </c>
      <c s="220" r="F8413"/>
      <c t="s" s="220" r="G8413">
        <v>46</v>
      </c>
      <c s="220" r="H8413"/>
      <c s="220" r="I8413"/>
      <c s="220" r="J8413">
        <v>22953359</v>
      </c>
      <c s="220" r="K8413"/>
      <c t="s" s="17" r="L8413">
        <v>116</v>
      </c>
      <c t="s" s="17" r="M8413">
        <v>12073</v>
      </c>
      <c s="220" r="N8413">
        <v>450</v>
      </c>
      <c s="220" r="O8413">
        <v>447</v>
      </c>
      <c s="220" r="P8413">
        <v>3600</v>
      </c>
      <c t="s" s="220" r="Q8413">
        <v>14142</v>
      </c>
      <c t="s" s="17" r="R8413">
        <v>14143</v>
      </c>
    </row>
    <row r="8414">
      <c t="s" s="128" r="A8414">
        <v>14144</v>
      </c>
      <c t="s" s="220" r="B8414">
        <v>2865</v>
      </c>
      <c t="s" s="220" r="C8414">
        <v>14145</v>
      </c>
      <c t="s" s="220" r="D8414">
        <v>14146</v>
      </c>
      <c s="168" r="E8414">
        <v>41331.2209722222</v>
      </c>
      <c s="220" r="F8414"/>
      <c t="s" s="220" r="G8414">
        <v>57</v>
      </c>
      <c s="220" r="H8414"/>
      <c s="220" r="I8414"/>
      <c s="220" r="J8414">
        <v>15776298</v>
      </c>
      <c s="220" r="K8414"/>
      <c t="s" s="17" r="L8414">
        <v>228</v>
      </c>
      <c t="s" s="17" r="M8414">
        <v>2868</v>
      </c>
      <c s="220" r="N8414">
        <v>842</v>
      </c>
      <c s="220" r="O8414">
        <v>1024</v>
      </c>
      <c s="220" r="P8414">
        <v>3600</v>
      </c>
      <c t="s" s="220" r="Q8414">
        <v>14147</v>
      </c>
      <c t="s" s="17" r="R8414">
        <v>14148</v>
      </c>
    </row>
    <row r="8415">
      <c t="s" s="128" r="A8415">
        <v>14149</v>
      </c>
      <c t="s" s="220" r="B8415">
        <v>2865</v>
      </c>
      <c t="s" s="220" r="C8415">
        <v>14150</v>
      </c>
      <c t="s" s="220" r="D8415">
        <v>14151</v>
      </c>
      <c s="168" r="E8415">
        <v>41331.2194328704</v>
      </c>
      <c s="220" r="F8415"/>
      <c t="s" s="220" r="G8415">
        <v>57</v>
      </c>
      <c s="220" r="H8415"/>
      <c s="220" r="I8415"/>
      <c s="220" r="J8415">
        <v>15776298</v>
      </c>
      <c s="220" r="K8415"/>
      <c t="s" s="17" r="L8415">
        <v>228</v>
      </c>
      <c t="s" s="17" r="M8415">
        <v>2868</v>
      </c>
      <c s="220" r="N8415">
        <v>842</v>
      </c>
      <c s="220" r="O8415">
        <v>1024</v>
      </c>
      <c s="220" r="P8415">
        <v>3600</v>
      </c>
      <c t="s" s="220" r="Q8415">
        <v>14152</v>
      </c>
      <c t="s" s="17" r="R8415">
        <v>14153</v>
      </c>
    </row>
    <row r="8416">
      <c t="s" s="128" r="A8416">
        <v>14154</v>
      </c>
      <c t="s" s="220" r="B8416">
        <v>2865</v>
      </c>
      <c t="s" s="220" r="C8416">
        <v>14155</v>
      </c>
      <c t="s" s="220" r="D8416">
        <v>14156</v>
      </c>
      <c s="168" r="E8416">
        <v>41331.2147337963</v>
      </c>
      <c s="220" r="F8416"/>
      <c t="s" s="220" r="G8416">
        <v>57</v>
      </c>
      <c s="220" r="H8416"/>
      <c s="220" r="I8416"/>
      <c s="220" r="J8416">
        <v>15776298</v>
      </c>
      <c s="220" r="K8416"/>
      <c t="s" s="17" r="L8416">
        <v>228</v>
      </c>
      <c t="s" s="17" r="M8416">
        <v>2868</v>
      </c>
      <c s="220" r="N8416">
        <v>842</v>
      </c>
      <c s="220" r="O8416">
        <v>1024</v>
      </c>
      <c s="220" r="P8416">
        <v>3600</v>
      </c>
      <c t="s" s="220" r="Q8416">
        <v>14157</v>
      </c>
      <c t="s" s="17" r="R8416">
        <v>14158</v>
      </c>
    </row>
    <row r="8417">
      <c t="s" s="128" r="A8417">
        <v>14159</v>
      </c>
      <c t="s" s="220" r="B8417">
        <v>2865</v>
      </c>
      <c t="s" s="220" r="C8417">
        <v>14160</v>
      </c>
      <c t="s" s="220" r="D8417">
        <v>14161</v>
      </c>
      <c s="168" r="E8417">
        <v>41331.2130439815</v>
      </c>
      <c s="220" r="F8417"/>
      <c t="s" s="220" r="G8417">
        <v>57</v>
      </c>
      <c s="220" r="H8417"/>
      <c s="220" r="I8417"/>
      <c s="220" r="J8417">
        <v>15776298</v>
      </c>
      <c s="220" r="K8417"/>
      <c t="s" s="17" r="L8417">
        <v>228</v>
      </c>
      <c t="s" s="17" r="M8417">
        <v>2868</v>
      </c>
      <c s="220" r="N8417">
        <v>842</v>
      </c>
      <c s="220" r="O8417">
        <v>1024</v>
      </c>
      <c s="220" r="P8417">
        <v>3600</v>
      </c>
      <c t="s" s="220" r="Q8417">
        <v>14162</v>
      </c>
      <c t="s" s="17" r="R8417">
        <v>14163</v>
      </c>
    </row>
    <row r="8418">
      <c t="s" s="128" r="A8418">
        <v>14164</v>
      </c>
      <c t="s" s="220" r="B8418">
        <v>2865</v>
      </c>
      <c t="s" s="220" r="C8418">
        <v>14165</v>
      </c>
      <c t="s" s="220" r="D8418">
        <v>14166</v>
      </c>
      <c s="168" r="E8418">
        <v>41330.8959027778</v>
      </c>
      <c s="220" r="F8418"/>
      <c t="s" s="220" r="G8418">
        <v>57</v>
      </c>
      <c s="220" r="H8418"/>
      <c s="220" r="I8418"/>
      <c s="220" r="J8418">
        <v>15776298</v>
      </c>
      <c s="220" r="K8418"/>
      <c t="s" s="17" r="L8418">
        <v>228</v>
      </c>
      <c t="s" s="17" r="M8418">
        <v>2868</v>
      </c>
      <c s="220" r="N8418">
        <v>842</v>
      </c>
      <c s="220" r="O8418">
        <v>1024</v>
      </c>
      <c s="220" r="P8418">
        <v>3600</v>
      </c>
      <c t="s" s="220" r="Q8418">
        <v>14167</v>
      </c>
      <c t="s" s="17" r="R8418">
        <v>14168</v>
      </c>
    </row>
    <row r="8419">
      <c t="s" s="128" r="A8419">
        <v>14169</v>
      </c>
      <c t="s" s="220" r="B8419">
        <v>918</v>
      </c>
      <c t="s" s="220" r="C8419">
        <v>14170</v>
      </c>
      <c t="s" s="220" r="D8419">
        <v>14171</v>
      </c>
      <c s="168" r="E8419">
        <v>41330.883599537</v>
      </c>
      <c s="220" r="F8419"/>
      <c t="s" s="220" r="G8419">
        <v>57</v>
      </c>
      <c s="220" r="H8419"/>
      <c s="220" r="I8419"/>
      <c s="220" r="J8419">
        <v>1096196947</v>
      </c>
      <c s="220" r="K8419"/>
      <c t="s" s="17" r="L8419">
        <v>74</v>
      </c>
      <c t="s" s="17" r="M8419">
        <v>957</v>
      </c>
      <c s="220" r="N8419">
        <v>119</v>
      </c>
      <c s="220" r="O8419">
        <v>460</v>
      </c>
      <c s="220" r="P8419"/>
      <c t="s" s="220" r="Q8419">
        <v>14172</v>
      </c>
      <c t="s" s="17" r="R8419">
        <v>14173</v>
      </c>
    </row>
    <row r="8420">
      <c t="s" s="128" r="A8420">
        <v>14174</v>
      </c>
      <c t="s" s="220" r="B8420">
        <v>5288</v>
      </c>
      <c t="s" s="220" r="C8420">
        <v>14175</v>
      </c>
      <c t="s" s="220" r="D8420">
        <v>14176</v>
      </c>
      <c s="168" r="E8420">
        <v>41330.8516782407</v>
      </c>
      <c s="220" r="F8420"/>
      <c t="s" s="220" r="G8420">
        <v>57</v>
      </c>
      <c s="220" r="H8420"/>
      <c s="220" r="I8420"/>
      <c s="220" r="J8420">
        <v>6421942</v>
      </c>
      <c s="220" r="K8420"/>
      <c t="s" s="17" r="L8420">
        <v>228</v>
      </c>
      <c t="s" s="17" r="M8420">
        <v>5321</v>
      </c>
      <c s="220" r="N8420">
        <v>277</v>
      </c>
      <c s="220" r="O8420">
        <v>570</v>
      </c>
      <c s="220" r="P8420">
        <v>3600</v>
      </c>
      <c t="s" s="220" r="Q8420">
        <v>14177</v>
      </c>
      <c t="s" s="17" r="R8420">
        <v>14178</v>
      </c>
    </row>
    <row r="8421">
      <c t="s" s="128" r="A8421">
        <v>14179</v>
      </c>
      <c t="s" s="220" r="B8421">
        <v>217</v>
      </c>
      <c t="s" s="220" r="C8421">
        <v>14180</v>
      </c>
      <c t="s" s="220" r="D8421">
        <v>14181</v>
      </c>
      <c s="168" r="E8421">
        <v>41330.7490046296</v>
      </c>
      <c s="220" r="F8421"/>
      <c t="s" s="220" r="G8421">
        <v>57</v>
      </c>
      <c s="220" r="H8421"/>
      <c s="220" r="I8421"/>
      <c s="220" r="J8421">
        <v>261867800</v>
      </c>
      <c s="220" r="K8421"/>
      <c t="s" s="17" r="L8421">
        <v>228</v>
      </c>
      <c t="s" s="17" r="M8421">
        <v>221</v>
      </c>
      <c s="220" r="N8421">
        <v>254</v>
      </c>
      <c s="220" r="O8421">
        <v>325</v>
      </c>
      <c s="220" r="P8421">
        <v>3600</v>
      </c>
      <c t="s" s="220" r="Q8421">
        <v>14182</v>
      </c>
      <c t="s" s="17" r="R8421">
        <v>14183</v>
      </c>
    </row>
    <row r="8422">
      <c t="s" s="128" r="A8422">
        <v>14184</v>
      </c>
      <c t="s" s="220" r="B8422">
        <v>2262</v>
      </c>
      <c t="s" s="220" r="C8422">
        <v>14185</v>
      </c>
      <c t="s" s="220" r="D8422">
        <v>14186</v>
      </c>
      <c s="168" r="E8422">
        <v>41330.7056018518</v>
      </c>
      <c s="220" r="F8422"/>
      <c t="s" s="220" r="G8422">
        <v>46</v>
      </c>
      <c s="220" r="H8422"/>
      <c s="220" r="I8422"/>
      <c s="220" r="J8422">
        <v>34255350</v>
      </c>
      <c s="220" r="K8422"/>
      <c t="s" s="17" r="L8422">
        <v>228</v>
      </c>
      <c t="s" s="17" r="M8422">
        <v>2627</v>
      </c>
      <c s="220" r="N8422">
        <v>4034</v>
      </c>
      <c s="220" r="O8422">
        <v>140</v>
      </c>
      <c s="220" r="P8422">
        <v>3600</v>
      </c>
      <c t="s" s="220" r="Q8422">
        <v>14187</v>
      </c>
      <c t="s" s="17" r="R8422">
        <v>14188</v>
      </c>
    </row>
    <row r="8423">
      <c t="s" s="128" r="A8423">
        <v>14189</v>
      </c>
      <c t="s" s="220" r="B8423">
        <v>897</v>
      </c>
      <c t="s" s="220" r="C8423">
        <v>14190</v>
      </c>
      <c t="s" s="220" r="D8423">
        <v>14191</v>
      </c>
      <c s="168" r="E8423">
        <v>41330.7054513889</v>
      </c>
      <c s="220" r="F8423"/>
      <c t="s" s="220" r="G8423">
        <v>46</v>
      </c>
      <c s="220" r="H8423"/>
      <c s="220" r="I8423"/>
      <c s="220" r="J8423">
        <v>72318188</v>
      </c>
      <c s="220" r="K8423"/>
      <c t="s" s="17" r="L8423">
        <v>74</v>
      </c>
      <c t="s" s="17" r="M8423">
        <v>2696</v>
      </c>
      <c s="220" r="N8423">
        <v>556</v>
      </c>
      <c s="220" r="O8423">
        <v>337</v>
      </c>
      <c s="220" r="P8423">
        <v>7200</v>
      </c>
      <c t="s" s="220" r="Q8423">
        <v>14192</v>
      </c>
      <c t="s" s="17" r="R8423">
        <v>14193</v>
      </c>
    </row>
    <row r="8424">
      <c t="s" s="128" r="A8424">
        <v>14194</v>
      </c>
      <c t="s" s="220" r="B8424">
        <v>573</v>
      </c>
      <c t="s" s="220" r="C8424">
        <v>14195</v>
      </c>
      <c t="s" s="220" r="D8424">
        <v>14196</v>
      </c>
      <c s="168" r="E8424">
        <v>41330.7054050926</v>
      </c>
      <c s="220" r="F8424"/>
      <c t="s" s="220" r="G8424">
        <v>57</v>
      </c>
      <c s="220" r="H8424"/>
      <c s="220" r="I8424"/>
      <c s="220" r="J8424">
        <v>17450461</v>
      </c>
      <c s="220" r="K8424"/>
      <c t="s" s="17" r="L8424">
        <v>228</v>
      </c>
      <c t="s" s="17" r="M8424">
        <v>576</v>
      </c>
      <c s="220" r="N8424">
        <v>2776</v>
      </c>
      <c s="220" r="O8424">
        <v>1263</v>
      </c>
      <c s="220" r="P8424">
        <v>3600</v>
      </c>
      <c t="s" s="220" r="Q8424">
        <v>14197</v>
      </c>
      <c t="s" s="17" r="R8424">
        <v>14198</v>
      </c>
    </row>
    <row r="8425">
      <c t="s" s="128" r="A8425">
        <v>14199</v>
      </c>
      <c t="s" s="220" r="B8425">
        <v>2865</v>
      </c>
      <c t="s" s="220" r="C8425">
        <v>14200</v>
      </c>
      <c t="s" s="220" r="D8425">
        <v>14201</v>
      </c>
      <c s="168" r="E8425">
        <v>41330.6655208333</v>
      </c>
      <c s="220" r="F8425"/>
      <c t="s" s="220" r="G8425">
        <v>57</v>
      </c>
      <c s="220" r="H8425"/>
      <c s="220" r="I8425"/>
      <c s="220" r="J8425">
        <v>15776298</v>
      </c>
      <c s="220" r="K8425"/>
      <c t="s" s="17" r="L8425">
        <v>228</v>
      </c>
      <c t="s" s="17" r="M8425">
        <v>2868</v>
      </c>
      <c s="220" r="N8425">
        <v>842</v>
      </c>
      <c s="220" r="O8425">
        <v>1024</v>
      </c>
      <c s="220" r="P8425">
        <v>3600</v>
      </c>
      <c t="s" s="220" r="Q8425">
        <v>14202</v>
      </c>
      <c t="s" s="17" r="R8425">
        <v>14203</v>
      </c>
    </row>
    <row r="8426">
      <c t="s" s="128" r="A8426">
        <v>14204</v>
      </c>
      <c t="s" s="220" r="B8426">
        <v>1623</v>
      </c>
      <c t="s" s="220" r="C8426">
        <v>14205</v>
      </c>
      <c t="s" s="220" r="D8426">
        <v>14206</v>
      </c>
      <c s="168" r="E8426">
        <v>41330.5861689815</v>
      </c>
      <c t="s" s="220" r="F8426">
        <v>14207</v>
      </c>
      <c t="s" s="220" r="G8426">
        <v>57</v>
      </c>
      <c s="220" r="H8426"/>
      <c s="220" r="I8426"/>
      <c s="220" r="J8426">
        <v>848725196</v>
      </c>
      <c s="220" r="K8426"/>
      <c t="s" s="17" r="L8426">
        <v>49</v>
      </c>
      <c t="s" s="17" r="M8426">
        <v>1627</v>
      </c>
      <c s="220" r="N8426">
        <v>2414</v>
      </c>
      <c s="220" r="O8426">
        <v>70</v>
      </c>
      <c s="220" r="P8426">
        <v>3600</v>
      </c>
      <c t="s" s="220" r="Q8426">
        <v>14208</v>
      </c>
      <c t="s" s="17" r="R8426">
        <v>14209</v>
      </c>
    </row>
    <row r="8427">
      <c t="s" s="128" r="A8427">
        <v>14210</v>
      </c>
      <c t="s" s="220" r="B8427">
        <v>47</v>
      </c>
      <c t="s" s="220" r="C8427">
        <v>14211</v>
      </c>
      <c t="s" s="220" r="D8427">
        <v>14212</v>
      </c>
      <c s="168" r="E8427">
        <v>41330.4342013889</v>
      </c>
      <c s="220" r="F8427"/>
      <c t="s" s="220" r="G8427">
        <v>57</v>
      </c>
      <c s="220" r="H8427"/>
      <c s="220" r="I8427"/>
      <c s="220" r="J8427">
        <v>1409501</v>
      </c>
      <c s="220" r="K8427"/>
      <c t="s" s="17" r="L8427">
        <v>228</v>
      </c>
      <c t="s" s="17" r="M8427">
        <v>128</v>
      </c>
      <c s="220" r="N8427">
        <v>6150</v>
      </c>
      <c s="220" r="O8427">
        <v>676</v>
      </c>
      <c s="220" r="P8427">
        <v>3600</v>
      </c>
      <c t="s" s="220" r="Q8427">
        <v>14213</v>
      </c>
      <c t="s" s="17" r="R8427">
        <v>14214</v>
      </c>
    </row>
    <row r="8428">
      <c t="s" s="128" r="A8428">
        <v>14215</v>
      </c>
      <c t="s" s="220" r="B8428">
        <v>2432</v>
      </c>
      <c t="s" s="220" r="C8428">
        <v>14216</v>
      </c>
      <c t="s" s="220" r="D8428">
        <v>14217</v>
      </c>
      <c s="168" r="E8428">
        <v>41329.8588310185</v>
      </c>
      <c s="220" r="F8428"/>
      <c t="s" s="220" r="G8428">
        <v>57</v>
      </c>
      <c s="220" r="H8428"/>
      <c s="220" r="I8428"/>
      <c s="220" r="J8428">
        <v>370289282</v>
      </c>
      <c s="220" r="K8428"/>
      <c t="s" s="17" r="L8428">
        <v>116</v>
      </c>
      <c t="s" s="17" r="M8428">
        <v>2435</v>
      </c>
      <c s="220" r="N8428">
        <v>42</v>
      </c>
      <c s="220" r="O8428">
        <v>64</v>
      </c>
      <c s="220" r="P8428">
        <v>3600</v>
      </c>
      <c t="s" s="220" r="Q8428">
        <v>14218</v>
      </c>
      <c t="s" s="17" r="R8428">
        <v>14219</v>
      </c>
    </row>
    <row r="8429">
      <c t="s" s="128" r="A8429">
        <v>14220</v>
      </c>
      <c t="s" s="220" r="B8429">
        <v>1623</v>
      </c>
      <c t="s" s="220" r="C8429">
        <v>14221</v>
      </c>
      <c t="s" s="220" r="D8429">
        <v>14222</v>
      </c>
      <c s="168" r="E8429">
        <v>41329.8276736111</v>
      </c>
      <c s="220" r="F8429"/>
      <c t="s" s="220" r="G8429">
        <v>57</v>
      </c>
      <c s="220" r="H8429"/>
      <c s="220" r="I8429"/>
      <c s="220" r="J8429">
        <v>848725196</v>
      </c>
      <c s="220" r="K8429"/>
      <c t="s" s="17" r="L8429">
        <v>74</v>
      </c>
      <c t="s" s="17" r="M8429">
        <v>1627</v>
      </c>
      <c s="220" r="N8429">
        <v>2414</v>
      </c>
      <c s="220" r="O8429">
        <v>70</v>
      </c>
      <c s="220" r="P8429">
        <v>3600</v>
      </c>
      <c t="s" s="220" r="Q8429">
        <v>14223</v>
      </c>
      <c t="s" s="17" r="R8429">
        <v>14224</v>
      </c>
    </row>
    <row r="8430">
      <c t="s" s="128" r="A8430">
        <v>14225</v>
      </c>
      <c t="s" s="220" r="B8430">
        <v>5288</v>
      </c>
      <c t="s" s="220" r="C8430">
        <v>14226</v>
      </c>
      <c t="s" s="220" r="D8430">
        <v>14227</v>
      </c>
      <c s="168" r="E8430">
        <v>41329.8199305556</v>
      </c>
      <c s="220" r="F8430"/>
      <c t="s" s="220" r="G8430">
        <v>57</v>
      </c>
      <c s="220" r="H8430"/>
      <c s="220" r="I8430"/>
      <c s="220" r="J8430">
        <v>6421942</v>
      </c>
      <c s="220" r="K8430"/>
      <c t="s" s="17" r="L8430">
        <v>228</v>
      </c>
      <c t="s" s="17" r="M8430">
        <v>5321</v>
      </c>
      <c s="220" r="N8430">
        <v>277</v>
      </c>
      <c s="220" r="O8430">
        <v>570</v>
      </c>
      <c s="220" r="P8430">
        <v>3600</v>
      </c>
      <c t="s" s="220" r="Q8430">
        <v>14228</v>
      </c>
      <c t="s" s="17" r="R8430">
        <v>2552</v>
      </c>
    </row>
    <row r="8431">
      <c t="s" s="128" r="A8431">
        <v>14229</v>
      </c>
      <c t="s" s="220" r="B8431">
        <v>217</v>
      </c>
      <c t="s" s="220" r="C8431">
        <v>14230</v>
      </c>
      <c t="s" s="220" r="D8431">
        <v>14231</v>
      </c>
      <c s="168" r="E8431">
        <v>41329.7762615741</v>
      </c>
      <c s="220" r="F8431"/>
      <c t="s" s="220" r="G8431">
        <v>57</v>
      </c>
      <c s="220" r="H8431"/>
      <c s="220" r="I8431"/>
      <c s="220" r="J8431">
        <v>261867800</v>
      </c>
      <c s="220" r="K8431"/>
      <c t="s" s="17" r="L8431">
        <v>228</v>
      </c>
      <c t="s" s="17" r="M8431">
        <v>221</v>
      </c>
      <c s="220" r="N8431">
        <v>254</v>
      </c>
      <c s="220" r="O8431">
        <v>325</v>
      </c>
      <c s="220" r="P8431">
        <v>3600</v>
      </c>
      <c t="s" s="220" r="Q8431">
        <v>14232</v>
      </c>
      <c t="s" s="17" r="R8431">
        <v>14233</v>
      </c>
    </row>
    <row r="8432">
      <c t="s" s="128" r="A8432">
        <v>10291</v>
      </c>
      <c t="s" s="220" r="B8432">
        <v>1608</v>
      </c>
      <c t="s" s="220" r="C8432">
        <v>10292</v>
      </c>
      <c t="s" s="220" r="D8432">
        <v>10293</v>
      </c>
      <c s="168" r="E8432">
        <v>41336.6214467593</v>
      </c>
      <c s="220" r="F8432"/>
      <c t="s" s="220" r="G8432">
        <v>57</v>
      </c>
      <c s="220" r="H8432"/>
      <c s="220" r="I8432"/>
      <c s="220" r="J8432">
        <v>419071151</v>
      </c>
      <c s="220" r="K8432"/>
      <c t="s" s="17" r="L8432">
        <v>228</v>
      </c>
      <c t="s" s="17" r="M8432">
        <v>1611</v>
      </c>
      <c s="220" r="N8432">
        <v>97</v>
      </c>
      <c s="220" r="O8432">
        <v>141</v>
      </c>
      <c s="220" r="P8432"/>
      <c t="s" s="220" r="Q8432">
        <v>10294</v>
      </c>
      <c t="s" s="17" r="R8432">
        <v>10295</v>
      </c>
    </row>
    <row r="8433">
      <c t="s" s="128" r="A8433">
        <v>10296</v>
      </c>
      <c t="s" s="220" r="B8433">
        <v>1494</v>
      </c>
      <c t="s" s="220" r="C8433">
        <v>10297</v>
      </c>
      <c t="s" s="220" r="D8433">
        <v>10298</v>
      </c>
      <c s="168" r="E8433">
        <v>41336.621400463</v>
      </c>
      <c s="220" r="F8433"/>
      <c t="s" s="220" r="G8433">
        <v>46</v>
      </c>
      <c s="220" r="H8433"/>
      <c s="220" r="I8433"/>
      <c s="220" r="J8433">
        <v>49009102</v>
      </c>
      <c s="220" r="K8433"/>
      <c t="s" s="17" r="L8433">
        <v>135</v>
      </c>
      <c t="s" s="17" r="M8433">
        <v>1497</v>
      </c>
      <c s="220" r="N8433">
        <v>448</v>
      </c>
      <c s="220" r="O8433">
        <v>351</v>
      </c>
      <c s="220" r="P8433">
        <v>12600</v>
      </c>
      <c t="s" s="220" r="Q8433">
        <v>10299</v>
      </c>
      <c t="s" s="17" r="R8433">
        <v>10300</v>
      </c>
    </row>
    <row r="8434">
      <c t="s" s="128" r="A8434">
        <v>10301</v>
      </c>
      <c t="s" s="220" r="B8434">
        <v>10302</v>
      </c>
      <c t="s" s="220" r="C8434">
        <v>10303</v>
      </c>
      <c t="s" s="220" r="D8434">
        <v>10304</v>
      </c>
      <c s="168" r="E8434">
        <v>41336.6208680556</v>
      </c>
      <c s="220" r="F8434"/>
      <c t="s" s="220" r="G8434">
        <v>57</v>
      </c>
      <c s="220" r="H8434"/>
      <c s="220" r="I8434"/>
      <c s="220" r="J8434">
        <v>237188046</v>
      </c>
      <c s="220" r="K8434"/>
      <c t="s" s="17" r="L8434">
        <v>2282</v>
      </c>
      <c t="s" s="17" r="M8434">
        <v>10305</v>
      </c>
      <c s="220" r="N8434">
        <v>166</v>
      </c>
      <c s="220" r="O8434">
        <v>183</v>
      </c>
      <c s="220" r="P8434">
        <v>3600</v>
      </c>
      <c t="s" s="220" r="Q8434">
        <v>10306</v>
      </c>
      <c t="s" s="17" r="R8434">
        <v>10307</v>
      </c>
    </row>
    <row r="8435">
      <c t="s" s="128" r="A8435">
        <v>10308</v>
      </c>
      <c t="s" s="220" r="B8435">
        <v>634</v>
      </c>
      <c t="s" s="220" r="C8435">
        <v>10309</v>
      </c>
      <c t="s" s="220" r="D8435">
        <v>10310</v>
      </c>
      <c s="168" r="E8435">
        <v>41336.6207638889</v>
      </c>
      <c s="220" r="F8435"/>
      <c t="s" s="220" r="G8435">
        <v>46</v>
      </c>
      <c s="220" r="H8435"/>
      <c s="220" r="I8435"/>
      <c s="220" r="J8435">
        <v>53034800</v>
      </c>
      <c s="220" r="K8435"/>
      <c t="s" s="17" r="L8435">
        <v>74</v>
      </c>
      <c t="s" s="17" r="M8435">
        <v>637</v>
      </c>
      <c s="220" r="N8435">
        <v>367</v>
      </c>
      <c s="220" r="O8435">
        <v>425</v>
      </c>
      <c s="220" r="P8435">
        <v>-10800</v>
      </c>
      <c t="s" s="220" r="Q8435">
        <v>10311</v>
      </c>
      <c t="s" s="17" r="R8435">
        <v>10312</v>
      </c>
    </row>
    <row r="8436">
      <c t="s" s="128" r="A8436">
        <v>10313</v>
      </c>
      <c t="s" s="220" r="B8436">
        <v>587</v>
      </c>
      <c t="s" s="220" r="C8436">
        <v>10314</v>
      </c>
      <c t="s" s="220" r="D8436">
        <v>10315</v>
      </c>
      <c s="168" r="E8436">
        <v>41336.6207175926</v>
      </c>
      <c s="220" r="F8436"/>
      <c t="s" s="220" r="G8436">
        <v>46</v>
      </c>
      <c s="220" r="H8436"/>
      <c s="220" r="I8436"/>
      <c s="220" r="J8436">
        <v>56994672</v>
      </c>
      <c s="220" r="K8436"/>
      <c t="s" s="17" r="L8436">
        <v>605</v>
      </c>
      <c t="s" s="17" r="M8436">
        <v>590</v>
      </c>
      <c s="220" r="N8436">
        <v>532</v>
      </c>
      <c s="220" r="O8436">
        <v>763</v>
      </c>
      <c s="220" r="P8436"/>
      <c t="s" s="220" r="Q8436">
        <v>10316</v>
      </c>
      <c t="s" s="17" r="R8436">
        <v>10317</v>
      </c>
    </row>
    <row r="8437">
      <c t="s" s="128" r="A8437">
        <v>10318</v>
      </c>
      <c t="s" s="220" r="B8437">
        <v>2448</v>
      </c>
      <c t="s" s="220" r="C8437">
        <v>10319</v>
      </c>
      <c t="s" s="220" r="D8437">
        <v>10320</v>
      </c>
      <c s="168" r="E8437">
        <v>41336.620474537</v>
      </c>
      <c s="220" r="F8437"/>
      <c t="s" s="220" r="G8437">
        <v>57</v>
      </c>
      <c s="220" r="H8437"/>
      <c s="220" r="I8437"/>
      <c s="220" r="J8437">
        <v>26206046</v>
      </c>
      <c s="220" r="K8437"/>
      <c t="s" s="17" r="L8437">
        <v>228</v>
      </c>
      <c t="s" s="17" r="M8437">
        <v>3267</v>
      </c>
      <c s="220" r="N8437">
        <v>1261</v>
      </c>
      <c s="220" r="O8437">
        <v>910</v>
      </c>
      <c s="220" r="P8437">
        <v>3600</v>
      </c>
      <c t="s" s="220" r="Q8437">
        <v>10321</v>
      </c>
      <c t="s" s="17" r="R8437">
        <v>10322</v>
      </c>
    </row>
    <row r="8438">
      <c t="s" s="128" r="A8438">
        <v>10323</v>
      </c>
      <c t="s" s="220" r="B8438">
        <v>617</v>
      </c>
      <c t="s" s="220" r="C8438">
        <v>10324</v>
      </c>
      <c t="s" s="220" r="D8438">
        <v>10325</v>
      </c>
      <c s="168" r="E8438">
        <v>41336.620462963</v>
      </c>
      <c s="220" r="F8438"/>
      <c t="s" s="220" r="G8438">
        <v>57</v>
      </c>
      <c s="220" r="H8438"/>
      <c s="220" r="I8438"/>
      <c s="220" r="J8438">
        <v>238498745</v>
      </c>
      <c s="220" r="K8438"/>
      <c t="s" s="17" r="L8438">
        <v>74</v>
      </c>
      <c t="s" s="17" r="M8438">
        <v>620</v>
      </c>
      <c s="220" r="N8438">
        <v>98</v>
      </c>
      <c s="220" r="O8438">
        <v>177</v>
      </c>
      <c s="220" r="P8438">
        <v>3600</v>
      </c>
      <c t="s" s="220" r="Q8438">
        <v>10326</v>
      </c>
      <c t="s" s="17" r="R8438">
        <v>10327</v>
      </c>
    </row>
    <row r="8439">
      <c t="s" s="128" r="A8439">
        <v>10328</v>
      </c>
      <c t="s" s="220" r="B8439">
        <v>539</v>
      </c>
      <c t="s" s="220" r="C8439">
        <v>10329</v>
      </c>
      <c t="s" s="220" r="D8439">
        <v>10330</v>
      </c>
      <c s="168" r="E8439">
        <v>41336.6203819444</v>
      </c>
      <c s="220" r="F8439"/>
      <c t="s" s="220" r="G8439">
        <v>57</v>
      </c>
      <c s="220" r="H8439"/>
      <c s="220" r="I8439"/>
      <c s="220" r="J8439">
        <v>204469430</v>
      </c>
      <c s="220" r="K8439"/>
      <c t="s" s="17" r="L8439">
        <v>74</v>
      </c>
      <c t="s" s="17" r="M8439">
        <v>543</v>
      </c>
      <c s="220" r="N8439">
        <v>564</v>
      </c>
      <c s="220" r="O8439">
        <v>838</v>
      </c>
      <c s="220" r="P8439">
        <v>3600</v>
      </c>
      <c t="s" s="220" r="Q8439">
        <v>10331</v>
      </c>
      <c t="s" s="17" r="R8439">
        <v>10332</v>
      </c>
    </row>
    <row r="8440">
      <c t="s" s="128" r="A8440">
        <v>10333</v>
      </c>
      <c t="s" s="220" r="B8440">
        <v>10334</v>
      </c>
      <c t="s" s="220" r="C8440">
        <v>10335</v>
      </c>
      <c t="s" s="220" r="D8440">
        <v>10336</v>
      </c>
      <c s="168" r="E8440">
        <v>41336.6202777778</v>
      </c>
      <c s="220" r="F8440"/>
      <c t="s" s="220" r="G8440">
        <v>57</v>
      </c>
      <c s="220" r="H8440"/>
      <c s="220" r="I8440"/>
      <c s="220" r="J8440">
        <v>5321152</v>
      </c>
      <c s="220" r="K8440"/>
      <c t="s" s="17" r="L8440">
        <v>74</v>
      </c>
      <c t="s" s="17" r="M8440">
        <v>10337</v>
      </c>
      <c s="220" r="N8440">
        <v>4357</v>
      </c>
      <c s="220" r="O8440">
        <v>199</v>
      </c>
      <c s="220" r="P8440">
        <v>3600</v>
      </c>
      <c t="s" s="220" r="Q8440">
        <v>10338</v>
      </c>
      <c t="s" s="17" r="R8440">
        <v>10339</v>
      </c>
    </row>
    <row r="8441">
      <c t="s" s="128" r="A8441">
        <v>10340</v>
      </c>
      <c t="s" s="220" r="B8441">
        <v>1759</v>
      </c>
      <c t="s" s="220" r="C8441">
        <v>10341</v>
      </c>
      <c t="s" s="220" r="D8441">
        <v>10342</v>
      </c>
      <c s="168" r="E8441">
        <v>41336.6202083333</v>
      </c>
      <c s="220" r="F8441"/>
      <c t="s" s="220" r="G8441">
        <v>57</v>
      </c>
      <c s="220" r="H8441"/>
      <c s="220" r="I8441"/>
      <c s="220" r="J8441">
        <v>527251402</v>
      </c>
      <c s="220" r="K8441"/>
      <c t="s" s="17" r="L8441">
        <v>74</v>
      </c>
      <c t="s" s="17" r="M8441">
        <v>1762</v>
      </c>
      <c s="220" r="N8441">
        <v>112</v>
      </c>
      <c s="220" r="O8441">
        <v>129</v>
      </c>
      <c s="220" r="P8441">
        <v>3600</v>
      </c>
      <c t="s" s="220" r="Q8441">
        <v>10343</v>
      </c>
      <c t="s" s="17" r="R8441">
        <v>714</v>
      </c>
    </row>
    <row r="8442">
      <c t="s" s="128" r="A8442">
        <v>10344</v>
      </c>
      <c t="s" s="220" r="B8442">
        <v>587</v>
      </c>
      <c t="s" s="220" r="C8442">
        <v>10345</v>
      </c>
      <c t="s" s="220" r="D8442">
        <v>10346</v>
      </c>
      <c s="168" r="E8442">
        <v>41336.6200694444</v>
      </c>
      <c s="220" r="F8442"/>
      <c t="s" s="220" r="G8442">
        <v>46</v>
      </c>
      <c s="220" r="H8442"/>
      <c s="220" r="I8442"/>
      <c s="220" r="J8442">
        <v>56994672</v>
      </c>
      <c s="220" r="K8442"/>
      <c t="s" s="17" r="L8442">
        <v>605</v>
      </c>
      <c t="s" s="17" r="M8442">
        <v>590</v>
      </c>
      <c s="220" r="N8442">
        <v>532</v>
      </c>
      <c s="220" r="O8442">
        <v>763</v>
      </c>
      <c s="220" r="P8442"/>
      <c t="s" s="220" r="Q8442">
        <v>10347</v>
      </c>
      <c t="s" s="17" r="R8442">
        <v>10348</v>
      </c>
    </row>
    <row r="8443">
      <c t="s" s="128" r="A8443">
        <v>10349</v>
      </c>
      <c t="s" s="220" r="B8443">
        <v>587</v>
      </c>
      <c t="s" s="220" r="C8443">
        <v>10350</v>
      </c>
      <c t="s" s="220" r="D8443">
        <v>10351</v>
      </c>
      <c s="168" r="E8443">
        <v>41336.6199189815</v>
      </c>
      <c s="220" r="F8443"/>
      <c t="s" s="220" r="G8443">
        <v>46</v>
      </c>
      <c s="220" r="H8443"/>
      <c s="220" r="I8443"/>
      <c s="220" r="J8443">
        <v>56994672</v>
      </c>
      <c s="220" r="K8443"/>
      <c t="s" s="17" r="L8443">
        <v>605</v>
      </c>
      <c t="s" s="17" r="M8443">
        <v>590</v>
      </c>
      <c s="220" r="N8443">
        <v>532</v>
      </c>
      <c s="220" r="O8443">
        <v>763</v>
      </c>
      <c s="220" r="P8443"/>
      <c t="s" s="220" r="Q8443">
        <v>10352</v>
      </c>
      <c t="s" s="17" r="R8443">
        <v>10353</v>
      </c>
    </row>
    <row r="8444">
      <c t="s" s="128" r="A8444">
        <v>10354</v>
      </c>
      <c t="s" s="220" r="B8444">
        <v>9011</v>
      </c>
      <c t="s" s="220" r="C8444">
        <v>10355</v>
      </c>
      <c t="s" s="220" r="D8444">
        <v>10356</v>
      </c>
      <c s="168" r="E8444">
        <v>41336.6198611111</v>
      </c>
      <c s="220" r="F8444"/>
      <c t="s" s="220" r="G8444">
        <v>57</v>
      </c>
      <c s="220" r="H8444"/>
      <c s="220" r="I8444"/>
      <c s="220" r="J8444">
        <v>272388858</v>
      </c>
      <c s="220" r="K8444"/>
      <c t="s" s="17" r="L8444">
        <v>74</v>
      </c>
      <c t="s" s="17" r="M8444">
        <v>9013</v>
      </c>
      <c s="220" r="N8444">
        <v>17</v>
      </c>
      <c s="220" r="O8444">
        <v>129</v>
      </c>
      <c s="220" r="P8444">
        <v>-10800</v>
      </c>
      <c t="s" s="220" r="Q8444">
        <v>10357</v>
      </c>
      <c t="s" s="17" r="R8444">
        <v>10358</v>
      </c>
    </row>
    <row r="8445">
      <c t="s" s="128" r="A8445">
        <v>10359</v>
      </c>
      <c t="s" s="220" r="B8445">
        <v>1462</v>
      </c>
      <c t="s" s="220" r="C8445">
        <v>10360</v>
      </c>
      <c t="s" s="220" r="D8445">
        <v>10361</v>
      </c>
      <c s="168" r="E8445">
        <v>41336.6197800926</v>
      </c>
      <c s="220" r="F8445"/>
      <c t="s" s="220" r="G8445">
        <v>57</v>
      </c>
      <c s="220" r="H8445"/>
      <c s="220" r="I8445"/>
      <c s="220" r="J8445">
        <v>238565039</v>
      </c>
      <c s="220" r="K8445"/>
      <c t="s" s="17" r="L8445">
        <v>1636</v>
      </c>
      <c t="s" s="17" r="M8445">
        <v>1465</v>
      </c>
      <c s="220" r="N8445">
        <v>821</v>
      </c>
      <c s="220" r="O8445">
        <v>624</v>
      </c>
      <c s="220" r="P8445">
        <v>7200</v>
      </c>
      <c t="s" s="220" r="Q8445">
        <v>10362</v>
      </c>
      <c t="s" s="17" r="R8445">
        <v>10363</v>
      </c>
    </row>
    <row r="8446">
      <c t="s" s="128" r="A8446">
        <v>10364</v>
      </c>
      <c t="s" s="220" r="B8446">
        <v>906</v>
      </c>
      <c t="s" s="220" r="C8446">
        <v>10365</v>
      </c>
      <c t="s" s="220" r="D8446">
        <v>10366</v>
      </c>
      <c s="168" r="E8446">
        <v>41336.6196064815</v>
      </c>
      <c s="220" r="F8446"/>
      <c t="s" s="220" r="G8446">
        <v>57</v>
      </c>
      <c s="220" r="H8446"/>
      <c s="220" r="I8446"/>
      <c s="220" r="J8446">
        <v>279064794</v>
      </c>
      <c s="220" r="K8446"/>
      <c t="s" s="17" r="L8446">
        <v>74</v>
      </c>
      <c t="s" s="17" r="M8446">
        <v>940</v>
      </c>
      <c s="220" r="N8446">
        <v>1310</v>
      </c>
      <c s="220" r="O8446">
        <v>599</v>
      </c>
      <c s="220" r="P8446">
        <v>3600</v>
      </c>
      <c t="s" s="220" r="Q8446">
        <v>10367</v>
      </c>
      <c t="s" s="17" r="R8446">
        <v>5566</v>
      </c>
    </row>
    <row r="8447">
      <c t="s" s="128" r="A8447">
        <v>10368</v>
      </c>
      <c t="s" s="220" r="B8447">
        <v>6631</v>
      </c>
      <c t="s" s="220" r="C8447">
        <v>10369</v>
      </c>
      <c t="s" s="220" r="D8447">
        <v>10370</v>
      </c>
      <c s="168" r="E8447">
        <v>41336.6195949074</v>
      </c>
      <c s="220" r="F8447"/>
      <c t="s" s="220" r="G8447">
        <v>57</v>
      </c>
      <c s="220" r="H8447"/>
      <c s="220" r="I8447"/>
      <c s="220" r="J8447">
        <v>130950673</v>
      </c>
      <c s="220" r="K8447"/>
      <c t="s" s="17" r="L8447">
        <v>135</v>
      </c>
      <c t="s" s="17" r="M8447">
        <v>6634</v>
      </c>
      <c s="220" r="N8447">
        <v>1</v>
      </c>
      <c s="220" r="O8447">
        <v>23</v>
      </c>
      <c s="220" r="P8447"/>
      <c t="s" s="220" r="Q8447">
        <v>10371</v>
      </c>
      <c t="s" s="17" r="R8447">
        <v>3263</v>
      </c>
    </row>
    <row r="8448">
      <c t="s" s="128" r="A8448">
        <v>10372</v>
      </c>
      <c t="s" s="220" r="B8448">
        <v>6745</v>
      </c>
      <c t="s" s="220" r="C8448">
        <v>10373</v>
      </c>
      <c t="s" s="220" r="D8448">
        <v>10374</v>
      </c>
      <c s="168" r="E8448">
        <v>41336.619224537</v>
      </c>
      <c s="220" r="F8448"/>
      <c t="s" s="220" r="G8448">
        <v>57</v>
      </c>
      <c s="220" r="H8448"/>
      <c s="220" r="I8448"/>
      <c s="220" r="J8448">
        <v>16736568</v>
      </c>
      <c s="220" r="K8448"/>
      <c t="s" s="17" r="L8448">
        <v>116</v>
      </c>
      <c t="s" s="17" r="M8448">
        <v>6747</v>
      </c>
      <c s="220" r="N8448">
        <v>647</v>
      </c>
      <c s="220" r="O8448">
        <v>438</v>
      </c>
      <c s="220" r="P8448">
        <v>3600</v>
      </c>
      <c t="s" s="220" r="Q8448">
        <v>10375</v>
      </c>
      <c t="s" s="17" r="R8448">
        <v>10376</v>
      </c>
    </row>
    <row r="8449">
      <c t="s" s="128" r="A8449">
        <v>10377</v>
      </c>
      <c t="s" s="220" r="B8449">
        <v>1759</v>
      </c>
      <c t="s" s="220" r="C8449">
        <v>10378</v>
      </c>
      <c t="s" s="220" r="D8449">
        <v>10374</v>
      </c>
      <c s="168" r="E8449">
        <v>41336.619224537</v>
      </c>
      <c s="220" r="F8449"/>
      <c t="s" s="220" r="G8449">
        <v>57</v>
      </c>
      <c s="220" r="H8449"/>
      <c s="220" r="I8449"/>
      <c s="220" r="J8449">
        <v>527251402</v>
      </c>
      <c s="220" r="K8449"/>
      <c t="s" s="17" r="L8449">
        <v>74</v>
      </c>
      <c t="s" s="17" r="M8449">
        <v>1762</v>
      </c>
      <c s="220" r="N8449">
        <v>112</v>
      </c>
      <c s="220" r="O8449">
        <v>129</v>
      </c>
      <c s="220" r="P8449">
        <v>3600</v>
      </c>
      <c t="s" s="220" r="Q8449">
        <v>10379</v>
      </c>
      <c t="s" s="17" r="R8449">
        <v>10380</v>
      </c>
    </row>
    <row r="8450">
      <c t="s" s="128" r="A8450">
        <v>10381</v>
      </c>
      <c t="s" s="220" r="B8450">
        <v>3987</v>
      </c>
      <c t="s" s="220" r="C8450">
        <v>10382</v>
      </c>
      <c t="s" s="220" r="D8450">
        <v>10383</v>
      </c>
      <c s="168" r="E8450">
        <v>41336.6189583333</v>
      </c>
      <c s="220" r="F8450"/>
      <c t="s" s="220" r="G8450">
        <v>46</v>
      </c>
      <c s="220" r="H8450"/>
      <c s="220" r="I8450"/>
      <c s="220" r="J8450">
        <v>4235421</v>
      </c>
      <c s="220" r="K8450"/>
      <c t="s" s="17" r="L8450">
        <v>74</v>
      </c>
      <c t="s" s="17" r="M8450">
        <v>3991</v>
      </c>
      <c s="220" r="N8450">
        <v>217</v>
      </c>
      <c s="220" r="O8450">
        <v>109</v>
      </c>
      <c s="220" r="P8450">
        <v>3600</v>
      </c>
      <c t="s" s="220" r="Q8450">
        <v>10384</v>
      </c>
      <c t="s" s="17" r="R8450">
        <v>10385</v>
      </c>
    </row>
    <row r="8451">
      <c t="s" s="128" r="A8451">
        <v>10386</v>
      </c>
      <c t="s" s="220" r="B8451">
        <v>1759</v>
      </c>
      <c t="s" s="220" r="C8451">
        <v>10387</v>
      </c>
      <c t="s" s="220" r="D8451">
        <v>10388</v>
      </c>
      <c s="168" r="E8451">
        <v>41336.6188310185</v>
      </c>
      <c s="220" r="F8451"/>
      <c t="s" s="220" r="G8451">
        <v>57</v>
      </c>
      <c s="220" r="H8451"/>
      <c s="220" r="I8451"/>
      <c s="220" r="J8451">
        <v>527251402</v>
      </c>
      <c s="220" r="K8451"/>
      <c t="s" s="17" r="L8451">
        <v>74</v>
      </c>
      <c t="s" s="17" r="M8451">
        <v>1762</v>
      </c>
      <c s="220" r="N8451">
        <v>112</v>
      </c>
      <c s="220" r="O8451">
        <v>129</v>
      </c>
      <c s="220" r="P8451">
        <v>3600</v>
      </c>
      <c t="s" s="220" r="Q8451">
        <v>10389</v>
      </c>
      <c t="s" s="17" r="R8451">
        <v>5922</v>
      </c>
    </row>
    <row r="8452">
      <c t="s" s="128" r="A8452">
        <v>10390</v>
      </c>
      <c t="s" s="220" r="B8452">
        <v>617</v>
      </c>
      <c t="s" s="220" r="C8452">
        <v>10391</v>
      </c>
      <c t="s" s="220" r="D8452">
        <v>10392</v>
      </c>
      <c s="168" r="E8452">
        <v>41336.6188078704</v>
      </c>
      <c s="220" r="F8452"/>
      <c t="s" s="220" r="G8452">
        <v>57</v>
      </c>
      <c s="220" r="H8452">
        <v>261867800</v>
      </c>
      <c t="s" s="220" r="I8452">
        <v>217</v>
      </c>
      <c s="220" r="J8452">
        <v>238498745</v>
      </c>
      <c t="s" s="220" r="K8452">
        <v>10393</v>
      </c>
      <c t="s" s="17" r="L8452">
        <v>74</v>
      </c>
      <c t="s" s="17" r="M8452">
        <v>620</v>
      </c>
      <c s="220" r="N8452">
        <v>98</v>
      </c>
      <c s="220" r="O8452">
        <v>177</v>
      </c>
      <c s="220" r="P8452">
        <v>3600</v>
      </c>
      <c t="s" s="220" r="Q8452">
        <v>10394</v>
      </c>
      <c t="s" s="17" r="R8452">
        <v>10395</v>
      </c>
    </row>
    <row r="8453">
      <c t="s" s="128" r="A8453">
        <v>10396</v>
      </c>
      <c t="s" s="220" r="B8453">
        <v>10397</v>
      </c>
      <c t="s" s="220" r="C8453">
        <v>10398</v>
      </c>
      <c t="s" s="220" r="D8453">
        <v>10399</v>
      </c>
      <c s="168" r="E8453">
        <v>41336.6187384259</v>
      </c>
      <c s="220" r="F8453"/>
      <c t="s" s="220" r="G8453">
        <v>57</v>
      </c>
      <c s="220" r="H8453"/>
      <c s="220" r="I8453"/>
      <c s="220" r="J8453">
        <v>505879977</v>
      </c>
      <c s="220" r="K8453"/>
      <c t="s" s="17" r="L8453">
        <v>116</v>
      </c>
      <c t="s" s="17" r="M8453">
        <v>10400</v>
      </c>
      <c s="220" r="N8453">
        <v>27</v>
      </c>
      <c s="220" r="O8453">
        <v>93</v>
      </c>
      <c s="220" r="P8453"/>
      <c t="s" s="220" r="Q8453">
        <v>10401</v>
      </c>
      <c t="s" s="17" r="R8453">
        <v>10402</v>
      </c>
    </row>
    <row r="8454">
      <c t="s" s="128" r="A8454">
        <v>10403</v>
      </c>
      <c t="s" s="220" r="B8454">
        <v>10404</v>
      </c>
      <c t="s" s="220" r="C8454">
        <v>10405</v>
      </c>
      <c t="s" s="220" r="D8454">
        <v>10406</v>
      </c>
      <c s="168" r="E8454">
        <v>41336.6186805556</v>
      </c>
      <c s="220" r="F8454"/>
      <c t="s" s="220" r="G8454">
        <v>57</v>
      </c>
      <c s="220" r="H8454"/>
      <c s="220" r="I8454"/>
      <c s="220" r="J8454">
        <v>237691875</v>
      </c>
      <c s="220" r="K8454"/>
      <c t="s" s="17" r="L8454">
        <v>74</v>
      </c>
      <c t="s" s="17" r="M8454">
        <v>10407</v>
      </c>
      <c s="220" r="N8454">
        <v>13</v>
      </c>
      <c s="220" r="O8454">
        <v>67</v>
      </c>
      <c s="220" r="P8454"/>
      <c t="s" s="220" r="Q8454">
        <v>10408</v>
      </c>
      <c t="s" s="17" r="R8454">
        <v>755</v>
      </c>
    </row>
    <row r="8455">
      <c t="s" s="128" r="A8455">
        <v>10409</v>
      </c>
      <c t="s" s="220" r="B8455">
        <v>10410</v>
      </c>
      <c t="s" s="220" r="C8455">
        <v>10411</v>
      </c>
      <c t="s" s="220" r="D8455">
        <v>10412</v>
      </c>
      <c s="168" r="E8455">
        <v>41336.6176388889</v>
      </c>
      <c s="220" r="F8455"/>
      <c t="s" s="220" r="G8455">
        <v>57</v>
      </c>
      <c s="220" r="H8455"/>
      <c s="220" r="I8455"/>
      <c s="220" r="J8455">
        <v>262188753</v>
      </c>
      <c s="220" r="K8455"/>
      <c t="s" s="17" r="L8455">
        <v>228</v>
      </c>
      <c t="s" s="17" r="M8455">
        <v>10413</v>
      </c>
      <c s="220" r="N8455">
        <v>177</v>
      </c>
      <c s="220" r="O8455">
        <v>534</v>
      </c>
      <c s="220" r="P8455"/>
      <c t="s" s="220" r="Q8455">
        <v>10414</v>
      </c>
      <c t="s" s="17" r="R8455">
        <v>10415</v>
      </c>
    </row>
    <row r="8456">
      <c t="s" s="128" r="A8456">
        <v>10416</v>
      </c>
      <c t="s" s="220" r="B8456">
        <v>9403</v>
      </c>
      <c t="s" s="220" r="C8456">
        <v>10417</v>
      </c>
      <c t="s" s="220" r="D8456">
        <v>10418</v>
      </c>
      <c s="168" r="E8456">
        <v>41336.6176273148</v>
      </c>
      <c s="220" r="F8456"/>
      <c t="s" s="220" r="G8456">
        <v>57</v>
      </c>
      <c s="220" r="H8456"/>
      <c s="220" r="I8456"/>
      <c s="220" r="J8456">
        <v>268805828</v>
      </c>
      <c s="220" r="K8456"/>
      <c t="s" s="17" r="L8456">
        <v>116</v>
      </c>
      <c t="s" s="17" r="M8456">
        <v>9406</v>
      </c>
      <c s="220" r="N8456">
        <v>1207</v>
      </c>
      <c s="220" r="O8456">
        <v>877</v>
      </c>
      <c s="220" r="P8456">
        <v>-10800</v>
      </c>
      <c t="s" s="220" r="Q8456">
        <v>10419</v>
      </c>
      <c t="s" s="17" r="R8456">
        <v>10420</v>
      </c>
    </row>
    <row r="8457">
      <c t="s" s="128" r="A8457">
        <v>10421</v>
      </c>
      <c t="s" s="220" r="B8457">
        <v>5673</v>
      </c>
      <c t="s" s="220" r="C8457">
        <v>10422</v>
      </c>
      <c t="s" s="220" r="D8457">
        <v>10423</v>
      </c>
      <c s="168" r="E8457">
        <v>41336.6175347222</v>
      </c>
      <c s="220" r="F8457"/>
      <c t="s" s="220" r="G8457">
        <v>57</v>
      </c>
      <c s="220" r="H8457"/>
      <c s="220" r="I8457"/>
      <c s="220" r="J8457">
        <v>384316976</v>
      </c>
      <c s="220" r="K8457"/>
      <c t="s" s="17" r="L8457">
        <v>228</v>
      </c>
      <c t="s" s="17" r="M8457">
        <v>5675</v>
      </c>
      <c s="220" r="N8457">
        <v>770</v>
      </c>
      <c s="220" r="O8457">
        <v>19</v>
      </c>
      <c s="220" r="P8457">
        <v>3600</v>
      </c>
      <c t="s" s="220" r="Q8457">
        <v>10424</v>
      </c>
      <c t="s" s="17" r="R8457">
        <v>10425</v>
      </c>
    </row>
    <row r="8458">
      <c t="s" s="128" r="A8458">
        <v>10426</v>
      </c>
      <c t="s" s="220" r="B8458">
        <v>364</v>
      </c>
      <c t="s" s="220" r="C8458">
        <v>10427</v>
      </c>
      <c t="s" s="220" r="D8458">
        <v>10428</v>
      </c>
      <c s="168" r="E8458">
        <v>41336.617337963</v>
      </c>
      <c s="220" r="F8458"/>
      <c t="s" s="220" r="G8458">
        <v>57</v>
      </c>
      <c s="220" r="H8458"/>
      <c s="220" r="I8458"/>
      <c s="220" r="J8458">
        <v>214662250</v>
      </c>
      <c s="220" r="K8458"/>
      <c t="s" s="17" r="L8458">
        <v>127</v>
      </c>
      <c t="s" s="17" r="M8458">
        <v>368</v>
      </c>
      <c s="220" r="N8458">
        <v>99</v>
      </c>
      <c s="220" r="O8458">
        <v>430</v>
      </c>
      <c s="220" r="P8458">
        <v>3600</v>
      </c>
      <c t="s" s="220" r="Q8458">
        <v>10429</v>
      </c>
      <c t="s" s="17" r="R8458">
        <v>10430</v>
      </c>
    </row>
    <row r="8459">
      <c t="s" s="128" r="A8459">
        <v>10431</v>
      </c>
      <c t="s" s="220" r="B8459">
        <v>8022</v>
      </c>
      <c t="s" s="220" r="C8459">
        <v>10432</v>
      </c>
      <c t="s" s="220" r="D8459">
        <v>10433</v>
      </c>
      <c s="168" r="E8459">
        <v>41336.6170138889</v>
      </c>
      <c s="220" r="F8459"/>
      <c t="s" s="220" r="G8459">
        <v>57</v>
      </c>
      <c s="220" r="H8459"/>
      <c s="220" r="I8459"/>
      <c s="220" r="J8459">
        <v>775588658</v>
      </c>
      <c s="220" r="K8459"/>
      <c t="s" s="17" r="L8459">
        <v>74</v>
      </c>
      <c t="s" s="17" r="M8459">
        <v>8025</v>
      </c>
      <c s="220" r="N8459">
        <v>28</v>
      </c>
      <c s="220" r="O8459">
        <v>151</v>
      </c>
      <c s="220" r="P8459">
        <v>3600</v>
      </c>
      <c t="s" s="220" r="Q8459">
        <v>10434</v>
      </c>
      <c t="s" s="17" r="R8459">
        <v>10435</v>
      </c>
    </row>
    <row r="8460">
      <c t="s" s="128" r="A8460">
        <v>10436</v>
      </c>
      <c t="s" s="220" r="B8460">
        <v>918</v>
      </c>
      <c t="s" s="220" r="C8460">
        <v>10437</v>
      </c>
      <c t="s" s="220" r="D8460">
        <v>10438</v>
      </c>
      <c s="168" r="E8460">
        <v>41336.6169791667</v>
      </c>
      <c s="220" r="F8460"/>
      <c t="s" s="220" r="G8460">
        <v>57</v>
      </c>
      <c s="220" r="H8460"/>
      <c s="220" r="I8460"/>
      <c s="220" r="J8460">
        <v>1096196947</v>
      </c>
      <c s="220" r="K8460"/>
      <c t="s" s="17" r="L8460">
        <v>74</v>
      </c>
      <c t="s" s="17" r="M8460">
        <v>957</v>
      </c>
      <c s="220" r="N8460">
        <v>119</v>
      </c>
      <c s="220" r="O8460">
        <v>460</v>
      </c>
      <c s="220" r="P8460"/>
      <c t="s" s="220" r="Q8460">
        <v>10439</v>
      </c>
      <c t="s" s="17" r="R8460">
        <v>10440</v>
      </c>
    </row>
    <row r="8461">
      <c t="s" s="128" r="A8461">
        <v>10441</v>
      </c>
      <c t="s" s="220" r="B8461">
        <v>1125</v>
      </c>
      <c t="s" s="220" r="C8461">
        <v>10442</v>
      </c>
      <c t="s" s="220" r="D8461">
        <v>10443</v>
      </c>
      <c s="168" r="E8461">
        <v>41336.6167939815</v>
      </c>
      <c s="220" r="F8461"/>
      <c t="s" s="220" r="G8461">
        <v>57</v>
      </c>
      <c s="220" r="H8461"/>
      <c s="220" r="I8461"/>
      <c s="220" r="J8461">
        <v>1074353845</v>
      </c>
      <c s="220" r="K8461"/>
      <c t="s" s="17" r="L8461">
        <v>116</v>
      </c>
      <c t="s" s="17" r="M8461">
        <v>1128</v>
      </c>
      <c s="220" r="N8461">
        <v>390</v>
      </c>
      <c s="220" r="O8461">
        <v>27</v>
      </c>
      <c s="220" r="P8461">
        <v>3600</v>
      </c>
      <c t="s" s="220" r="Q8461">
        <v>10444</v>
      </c>
      <c t="s" s="17" r="R8461">
        <v>10445</v>
      </c>
    </row>
    <row r="8462">
      <c t="s" s="128" r="A8462">
        <v>10446</v>
      </c>
      <c t="s" s="220" r="B8462">
        <v>2287</v>
      </c>
      <c t="s" s="220" r="C8462">
        <v>10447</v>
      </c>
      <c t="s" s="220" r="D8462">
        <v>10448</v>
      </c>
      <c s="168" r="E8462">
        <v>41336.6164351852</v>
      </c>
      <c s="220" r="F8462"/>
      <c t="s" s="220" r="G8462">
        <v>46</v>
      </c>
      <c s="220" r="H8462"/>
      <c s="220" r="I8462"/>
      <c s="220" r="J8462">
        <v>14461032</v>
      </c>
      <c s="220" r="K8462"/>
      <c t="s" s="17" r="L8462">
        <v>74</v>
      </c>
      <c t="s" s="17" r="M8462">
        <v>2292</v>
      </c>
      <c s="220" r="N8462">
        <v>5043</v>
      </c>
      <c s="220" r="O8462">
        <v>1996</v>
      </c>
      <c s="220" r="P8462">
        <v>-28800</v>
      </c>
      <c t="s" s="220" r="Q8462">
        <v>10449</v>
      </c>
      <c t="s" s="17" r="R8462">
        <v>10450</v>
      </c>
    </row>
    <row r="8463">
      <c t="s" s="128" r="A8463">
        <v>10451</v>
      </c>
      <c t="s" s="220" r="B8463">
        <v>634</v>
      </c>
      <c t="s" s="220" r="C8463">
        <v>10452</v>
      </c>
      <c t="s" s="220" r="D8463">
        <v>10453</v>
      </c>
      <c s="168" r="E8463">
        <v>41336.6164236111</v>
      </c>
      <c s="220" r="F8463"/>
      <c t="s" s="220" r="G8463">
        <v>46</v>
      </c>
      <c s="220" r="H8463">
        <v>19401778</v>
      </c>
      <c t="s" s="220" r="I8463">
        <v>10454</v>
      </c>
      <c s="220" r="J8463">
        <v>53034800</v>
      </c>
      <c s="220" r="K8463"/>
      <c t="s" s="17" r="L8463">
        <v>74</v>
      </c>
      <c t="s" s="17" r="M8463">
        <v>637</v>
      </c>
      <c s="220" r="N8463">
        <v>367</v>
      </c>
      <c s="220" r="O8463">
        <v>425</v>
      </c>
      <c s="220" r="P8463">
        <v>-10800</v>
      </c>
      <c t="s" s="220" r="Q8463">
        <v>10455</v>
      </c>
      <c t="s" s="17" r="R8463">
        <v>10456</v>
      </c>
    </row>
    <row r="8464">
      <c t="s" s="128" r="A8464">
        <v>10457</v>
      </c>
      <c t="s" s="220" r="B8464">
        <v>217</v>
      </c>
      <c t="s" s="220" r="C8464">
        <v>10458</v>
      </c>
      <c t="s" s="220" r="D8464">
        <v>10459</v>
      </c>
      <c s="168" r="E8464">
        <v>41336.6163888889</v>
      </c>
      <c s="220" r="F8464"/>
      <c t="s" s="220" r="G8464">
        <v>57</v>
      </c>
      <c s="220" r="H8464">
        <v>6421942</v>
      </c>
      <c t="s" s="220" r="I8464">
        <v>5288</v>
      </c>
      <c s="220" r="J8464">
        <v>261867800</v>
      </c>
      <c t="s" s="220" r="K8464">
        <v>10460</v>
      </c>
      <c t="s" s="17" r="L8464">
        <v>228</v>
      </c>
      <c t="s" s="17" r="M8464">
        <v>221</v>
      </c>
      <c s="220" r="N8464">
        <v>254</v>
      </c>
      <c s="220" r="O8464">
        <v>325</v>
      </c>
      <c s="220" r="P8464">
        <v>3600</v>
      </c>
      <c t="s" s="220" r="Q8464">
        <v>10461</v>
      </c>
      <c t="s" s="17" r="R8464">
        <v>10462</v>
      </c>
    </row>
    <row r="8465">
      <c t="s" s="128" r="A8465">
        <v>10463</v>
      </c>
      <c t="s" s="220" r="B8465">
        <v>3964</v>
      </c>
      <c t="s" s="220" r="C8465">
        <v>10464</v>
      </c>
      <c t="s" s="220" r="D8465">
        <v>10465</v>
      </c>
      <c s="168" r="E8465">
        <v>41336.6163310185</v>
      </c>
      <c s="220" r="F8465"/>
      <c t="s" s="220" r="G8465">
        <v>57</v>
      </c>
      <c s="220" r="H8465">
        <v>38639438</v>
      </c>
      <c t="s" s="220" r="I8465">
        <v>2934</v>
      </c>
      <c s="220" r="J8465">
        <v>1066088496</v>
      </c>
      <c t="s" s="220" r="K8465">
        <v>10466</v>
      </c>
      <c t="s" s="17" r="L8465">
        <v>74</v>
      </c>
      <c t="s" s="17" r="M8465">
        <v>3967</v>
      </c>
      <c s="220" r="N8465">
        <v>16</v>
      </c>
      <c s="220" r="O8465">
        <v>299</v>
      </c>
      <c s="220" r="P8465"/>
      <c t="s" s="220" r="Q8465">
        <v>10467</v>
      </c>
      <c t="s" s="17" r="R8465">
        <v>10468</v>
      </c>
    </row>
    <row r="8466">
      <c t="s" s="128" r="A8466">
        <v>10469</v>
      </c>
      <c t="s" s="220" r="B8466">
        <v>7935</v>
      </c>
      <c t="s" s="220" r="C8466">
        <v>10470</v>
      </c>
      <c t="s" s="220" r="D8466">
        <v>10471</v>
      </c>
      <c s="168" r="E8466">
        <v>41336.6162384259</v>
      </c>
      <c s="220" r="F8466"/>
      <c t="s" s="220" r="G8466">
        <v>57</v>
      </c>
      <c s="220" r="H8466"/>
      <c s="220" r="I8466"/>
      <c s="220" r="J8466">
        <v>154869468</v>
      </c>
      <c s="220" r="K8466"/>
      <c t="s" s="17" r="L8466">
        <v>7937</v>
      </c>
      <c t="s" s="17" r="M8466">
        <v>7938</v>
      </c>
      <c s="220" r="N8466">
        <v>1007</v>
      </c>
      <c s="220" r="O8466">
        <v>748</v>
      </c>
      <c s="220" r="P8466">
        <v>3600</v>
      </c>
      <c t="s" s="220" r="Q8466">
        <v>10472</v>
      </c>
      <c t="s" s="17" r="R8466">
        <v>10473</v>
      </c>
    </row>
    <row r="8467">
      <c t="s" s="128" r="A8467">
        <v>10474</v>
      </c>
      <c t="s" s="220" r="B8467">
        <v>2448</v>
      </c>
      <c t="s" s="220" r="C8467">
        <v>10475</v>
      </c>
      <c t="s" s="220" r="D8467">
        <v>10476</v>
      </c>
      <c s="168" r="E8467">
        <v>41336.6162268518</v>
      </c>
      <c s="220" r="F8467"/>
      <c t="s" s="220" r="G8467">
        <v>57</v>
      </c>
      <c s="220" r="H8467"/>
      <c s="220" r="I8467"/>
      <c s="220" r="J8467">
        <v>26206046</v>
      </c>
      <c s="220" r="K8467"/>
      <c t="s" s="17" r="L8467">
        <v>228</v>
      </c>
      <c t="s" s="17" r="M8467">
        <v>3267</v>
      </c>
      <c s="220" r="N8467">
        <v>1261</v>
      </c>
      <c s="220" r="O8467">
        <v>910</v>
      </c>
      <c s="220" r="P8467">
        <v>3600</v>
      </c>
      <c t="s" s="220" r="Q8467">
        <v>10477</v>
      </c>
      <c t="s" s="17" r="R8467">
        <v>10478</v>
      </c>
    </row>
    <row r="8468">
      <c t="s" s="128" r="A8468">
        <v>10479</v>
      </c>
      <c t="s" s="220" r="B8468">
        <v>757</v>
      </c>
      <c t="s" s="220" r="C8468">
        <v>10480</v>
      </c>
      <c t="s" s="220" r="D8468">
        <v>10481</v>
      </c>
      <c s="168" r="E8468">
        <v>41336.6160300926</v>
      </c>
      <c s="220" r="F8468"/>
      <c t="s" s="220" r="G8468">
        <v>57</v>
      </c>
      <c s="220" r="H8468"/>
      <c s="220" r="I8468"/>
      <c s="220" r="J8468">
        <v>730737896</v>
      </c>
      <c s="220" r="K8468"/>
      <c t="s" s="17" r="L8468">
        <v>74</v>
      </c>
      <c t="s" s="17" r="M8468">
        <v>759</v>
      </c>
      <c s="220" r="N8468">
        <v>256</v>
      </c>
      <c s="220" r="O8468">
        <v>188</v>
      </c>
      <c s="220" r="P8468"/>
      <c t="s" s="220" r="Q8468">
        <v>10482</v>
      </c>
      <c t="s" s="17" r="R8468">
        <v>10483</v>
      </c>
    </row>
    <row r="8469">
      <c t="s" s="128" r="A8469">
        <v>10484</v>
      </c>
      <c t="s" s="220" r="B8469">
        <v>3964</v>
      </c>
      <c t="s" s="220" r="C8469">
        <v>10485</v>
      </c>
      <c t="s" s="220" r="D8469">
        <v>10486</v>
      </c>
      <c s="168" r="E8469">
        <v>41336.6159143518</v>
      </c>
      <c s="220" r="F8469"/>
      <c t="s" s="220" r="G8469">
        <v>57</v>
      </c>
      <c s="220" r="H8469"/>
      <c s="220" r="I8469"/>
      <c s="220" r="J8469">
        <v>1066088496</v>
      </c>
      <c s="220" r="K8469"/>
      <c t="s" s="17" r="L8469">
        <v>74</v>
      </c>
      <c t="s" s="17" r="M8469">
        <v>3967</v>
      </c>
      <c s="220" r="N8469">
        <v>16</v>
      </c>
      <c s="220" r="O8469">
        <v>299</v>
      </c>
      <c s="220" r="P8469"/>
      <c t="s" s="220" r="Q8469">
        <v>10487</v>
      </c>
      <c t="s" s="17" r="R8469">
        <v>1389</v>
      </c>
    </row>
    <row r="8470">
      <c t="s" s="128" r="A8470">
        <v>10488</v>
      </c>
      <c t="s" s="220" r="B8470">
        <v>2466</v>
      </c>
      <c t="s" s="220" r="C8470">
        <v>10489</v>
      </c>
      <c t="s" s="220" r="D8470">
        <v>10490</v>
      </c>
      <c s="168" r="E8470">
        <v>41336.615775463</v>
      </c>
      <c s="220" r="F8470"/>
      <c t="s" s="220" r="G8470">
        <v>46</v>
      </c>
      <c s="220" r="H8470"/>
      <c s="220" r="I8470"/>
      <c s="220" r="J8470">
        <v>34893663</v>
      </c>
      <c s="220" r="K8470"/>
      <c t="s" s="17" r="L8470">
        <v>74</v>
      </c>
      <c t="s" s="17" r="M8470">
        <v>2469</v>
      </c>
      <c s="220" r="N8470">
        <v>4790</v>
      </c>
      <c s="220" r="O8470">
        <v>4133</v>
      </c>
      <c s="220" r="P8470">
        <v>-10800</v>
      </c>
      <c t="s" s="220" r="Q8470">
        <v>10491</v>
      </c>
      <c t="s" s="17" r="R8470">
        <v>10492</v>
      </c>
    </row>
    <row r="8471">
      <c t="s" s="128" r="A8471">
        <v>10460</v>
      </c>
      <c t="s" s="220" r="B8471">
        <v>5288</v>
      </c>
      <c t="s" s="220" r="C8471">
        <v>10493</v>
      </c>
      <c t="s" s="220" r="D8471">
        <v>10494</v>
      </c>
      <c s="168" r="E8471">
        <v>41336.6156018518</v>
      </c>
      <c s="220" r="F8471"/>
      <c t="s" s="220" r="G8471">
        <v>57</v>
      </c>
      <c s="220" r="H8471">
        <v>261867800</v>
      </c>
      <c t="s" s="220" r="I8471">
        <v>217</v>
      </c>
      <c s="220" r="J8471">
        <v>6421942</v>
      </c>
      <c t="s" s="220" r="K8471">
        <v>10495</v>
      </c>
      <c t="s" s="17" r="L8471">
        <v>228</v>
      </c>
      <c t="s" s="17" r="M8471">
        <v>5321</v>
      </c>
      <c s="220" r="N8471">
        <v>277</v>
      </c>
      <c s="220" r="O8471">
        <v>570</v>
      </c>
      <c s="220" r="P8471">
        <v>3600</v>
      </c>
      <c t="s" s="220" r="Q8471">
        <v>10496</v>
      </c>
      <c t="s" s="17" r="R8471">
        <v>10497</v>
      </c>
    </row>
    <row r="8472">
      <c t="s" s="128" r="A8472">
        <v>10498</v>
      </c>
      <c t="s" s="220" r="B8472">
        <v>1251</v>
      </c>
      <c t="s" s="220" r="C8472">
        <v>10499</v>
      </c>
      <c t="s" s="220" r="D8472">
        <v>10500</v>
      </c>
      <c s="168" r="E8472">
        <v>41336.6155324074</v>
      </c>
      <c s="220" r="F8472"/>
      <c t="s" s="220" r="G8472">
        <v>57</v>
      </c>
      <c s="220" r="H8472"/>
      <c s="220" r="I8472"/>
      <c s="220" r="J8472">
        <v>20993143</v>
      </c>
      <c s="220" r="K8472"/>
      <c t="s" s="17" r="L8472">
        <v>135</v>
      </c>
      <c t="s" s="17" r="M8472">
        <v>1329</v>
      </c>
      <c s="220" r="N8472">
        <v>1034</v>
      </c>
      <c s="220" r="O8472">
        <v>801</v>
      </c>
      <c s="220" r="P8472">
        <v>3600</v>
      </c>
      <c t="s" s="220" r="Q8472">
        <v>10501</v>
      </c>
      <c t="s" s="17" r="R8472">
        <v>2423</v>
      </c>
    </row>
    <row r="8473">
      <c t="s" s="128" r="A8473">
        <v>10502</v>
      </c>
      <c t="s" s="220" r="B8473">
        <v>3817</v>
      </c>
      <c t="s" s="220" r="C8473">
        <v>10503</v>
      </c>
      <c t="s" s="220" r="D8473">
        <v>10504</v>
      </c>
      <c s="168" r="E8473">
        <v>41336.615150463</v>
      </c>
      <c s="220" r="F8473"/>
      <c t="s" s="220" r="G8473">
        <v>57</v>
      </c>
      <c s="220" r="H8473"/>
      <c s="220" r="I8473"/>
      <c s="220" r="J8473">
        <v>153053540</v>
      </c>
      <c s="220" r="K8473"/>
      <c t="s" s="17" r="L8473">
        <v>116</v>
      </c>
      <c t="s" s="17" r="M8473">
        <v>4037</v>
      </c>
      <c s="220" r="N8473">
        <v>3092</v>
      </c>
      <c s="220" r="O8473">
        <v>527</v>
      </c>
      <c s="220" r="P8473"/>
      <c t="s" s="220" r="Q8473">
        <v>10505</v>
      </c>
      <c t="s" s="17" r="R8473">
        <v>3263</v>
      </c>
    </row>
    <row r="8474">
      <c t="s" s="128" r="A8474">
        <v>10506</v>
      </c>
      <c t="s" s="220" r="B8474">
        <v>757</v>
      </c>
      <c t="s" s="220" r="C8474">
        <v>10507</v>
      </c>
      <c t="s" s="220" r="D8474">
        <v>10508</v>
      </c>
      <c s="168" r="E8474">
        <v>41336.6151273148</v>
      </c>
      <c s="220" r="F8474"/>
      <c t="s" s="220" r="G8474">
        <v>57</v>
      </c>
      <c s="220" r="H8474"/>
      <c s="220" r="I8474"/>
      <c s="220" r="J8474">
        <v>730737896</v>
      </c>
      <c s="220" r="K8474"/>
      <c t="s" s="17" r="L8474">
        <v>74</v>
      </c>
      <c t="s" s="17" r="M8474">
        <v>759</v>
      </c>
      <c s="220" r="N8474">
        <v>256</v>
      </c>
      <c s="220" r="O8474">
        <v>188</v>
      </c>
      <c s="220" r="P8474"/>
      <c t="s" s="220" r="Q8474">
        <v>10509</v>
      </c>
      <c t="s" s="17" r="R8474">
        <v>10510</v>
      </c>
    </row>
    <row r="8475">
      <c t="s" s="128" r="A8475">
        <v>10495</v>
      </c>
      <c t="s" s="220" r="B8475">
        <v>217</v>
      </c>
      <c t="s" s="220" r="C8475">
        <v>10511</v>
      </c>
      <c t="s" s="220" r="D8475">
        <v>10512</v>
      </c>
      <c s="168" r="E8475">
        <v>41336.6148148148</v>
      </c>
      <c s="220" r="F8475"/>
      <c t="s" s="220" r="G8475">
        <v>57</v>
      </c>
      <c s="220" r="H8475">
        <v>6421942</v>
      </c>
      <c t="s" s="220" r="I8475">
        <v>5288</v>
      </c>
      <c s="220" r="J8475">
        <v>261867800</v>
      </c>
      <c t="s" s="220" r="K8475">
        <v>10513</v>
      </c>
      <c t="s" s="17" r="L8475">
        <v>228</v>
      </c>
      <c t="s" s="17" r="M8475">
        <v>221</v>
      </c>
      <c s="220" r="N8475">
        <v>254</v>
      </c>
      <c s="220" r="O8475">
        <v>325</v>
      </c>
      <c s="220" r="P8475">
        <v>3600</v>
      </c>
      <c t="s" s="220" r="Q8475">
        <v>10514</v>
      </c>
      <c t="s" s="17" r="R8475">
        <v>10515</v>
      </c>
    </row>
    <row r="8476">
      <c t="s" s="128" r="A8476">
        <v>10516</v>
      </c>
      <c t="s" s="220" r="B8476">
        <v>1759</v>
      </c>
      <c t="s" s="220" r="C8476">
        <v>10517</v>
      </c>
      <c t="s" s="220" r="D8476">
        <v>10518</v>
      </c>
      <c s="168" r="E8476">
        <v>41336.6147453704</v>
      </c>
      <c s="220" r="F8476"/>
      <c t="s" s="220" r="G8476">
        <v>57</v>
      </c>
      <c s="220" r="H8476"/>
      <c s="220" r="I8476"/>
      <c s="220" r="J8476">
        <v>527251402</v>
      </c>
      <c s="220" r="K8476"/>
      <c t="s" s="17" r="L8476">
        <v>74</v>
      </c>
      <c t="s" s="17" r="M8476">
        <v>1762</v>
      </c>
      <c s="220" r="N8476">
        <v>112</v>
      </c>
      <c s="220" r="O8476">
        <v>129</v>
      </c>
      <c s="220" r="P8476">
        <v>3600</v>
      </c>
      <c t="s" s="220" r="Q8476">
        <v>10519</v>
      </c>
      <c t="s" s="17" r="R8476">
        <v>1835</v>
      </c>
    </row>
    <row r="8477">
      <c t="s" s="128" r="A8477">
        <v>10513</v>
      </c>
      <c t="s" s="220" r="B8477">
        <v>5288</v>
      </c>
      <c t="s" s="220" r="C8477">
        <v>10520</v>
      </c>
      <c t="s" s="220" r="D8477">
        <v>10521</v>
      </c>
      <c s="168" r="E8477">
        <v>41336.6143287037</v>
      </c>
      <c s="220" r="F8477"/>
      <c t="s" s="220" r="G8477">
        <v>57</v>
      </c>
      <c s="220" r="H8477">
        <v>261867800</v>
      </c>
      <c t="s" s="220" r="I8477">
        <v>217</v>
      </c>
      <c s="220" r="J8477">
        <v>6421942</v>
      </c>
      <c t="s" s="220" r="K8477">
        <v>10522</v>
      </c>
      <c t="s" s="17" r="L8477">
        <v>228</v>
      </c>
      <c t="s" s="17" r="M8477">
        <v>5321</v>
      </c>
      <c s="220" r="N8477">
        <v>277</v>
      </c>
      <c s="220" r="O8477">
        <v>570</v>
      </c>
      <c s="220" r="P8477">
        <v>3600</v>
      </c>
      <c t="s" s="220" r="Q8477">
        <v>10523</v>
      </c>
      <c t="s" s="17" r="R8477">
        <v>10524</v>
      </c>
    </row>
    <row r="8478">
      <c t="s" s="128" r="A8478">
        <v>10525</v>
      </c>
      <c t="s" s="220" r="B8478">
        <v>10526</v>
      </c>
      <c t="s" s="220" r="C8478">
        <v>10527</v>
      </c>
      <c t="s" s="220" r="D8478">
        <v>10521</v>
      </c>
      <c s="168" r="E8478">
        <v>41336.6143287037</v>
      </c>
      <c s="220" r="F8478"/>
      <c t="s" s="220" r="G8478">
        <v>46</v>
      </c>
      <c s="220" r="H8478"/>
      <c s="220" r="I8478"/>
      <c s="220" r="J8478">
        <v>14379131</v>
      </c>
      <c s="220" r="K8478"/>
      <c t="s" s="17" r="L8478">
        <v>135</v>
      </c>
      <c t="s" s="17" r="M8478">
        <v>10528</v>
      </c>
      <c s="220" r="N8478">
        <v>219</v>
      </c>
      <c s="220" r="O8478">
        <v>226</v>
      </c>
      <c s="220" r="P8478">
        <v>3600</v>
      </c>
      <c t="s" s="220" r="Q8478">
        <v>10529</v>
      </c>
      <c t="s" s="17" r="R8478">
        <v>10530</v>
      </c>
    </row>
    <row r="8479">
      <c t="s" s="128" r="A8479">
        <v>10522</v>
      </c>
      <c t="s" s="220" r="B8479">
        <v>217</v>
      </c>
      <c t="s" s="220" r="C8479">
        <v>10531</v>
      </c>
      <c t="s" s="220" r="D8479">
        <v>10532</v>
      </c>
      <c s="168" r="E8479">
        <v>41336.6139236111</v>
      </c>
      <c s="220" r="F8479"/>
      <c t="s" s="220" r="G8479">
        <v>57</v>
      </c>
      <c s="220" r="H8479"/>
      <c s="220" r="I8479"/>
      <c s="220" r="J8479">
        <v>261867800</v>
      </c>
      <c s="220" r="K8479"/>
      <c t="s" s="17" r="L8479">
        <v>228</v>
      </c>
      <c t="s" s="17" r="M8479">
        <v>221</v>
      </c>
      <c s="220" r="N8479">
        <v>254</v>
      </c>
      <c s="220" r="O8479">
        <v>325</v>
      </c>
      <c s="220" r="P8479">
        <v>3600</v>
      </c>
      <c t="s" s="220" r="Q8479">
        <v>10533</v>
      </c>
      <c t="s" s="17" r="R8479">
        <v>10534</v>
      </c>
    </row>
    <row r="8480">
      <c t="s" s="128" r="A8480">
        <v>10535</v>
      </c>
      <c t="s" s="220" r="B8480">
        <v>1049</v>
      </c>
      <c t="s" s="220" r="C8480">
        <v>10536</v>
      </c>
      <c t="s" s="220" r="D8480">
        <v>10537</v>
      </c>
      <c s="168" r="E8480">
        <v>41336.6137847222</v>
      </c>
      <c s="220" r="F8480"/>
      <c t="s" s="220" r="G8480">
        <v>57</v>
      </c>
      <c s="220" r="H8480"/>
      <c s="220" r="I8480"/>
      <c s="220" r="J8480">
        <v>1212669223</v>
      </c>
      <c s="220" r="K8480"/>
      <c t="s" s="17" r="L8480">
        <v>116</v>
      </c>
      <c t="s" s="17" r="M8480">
        <v>1169</v>
      </c>
      <c s="220" r="N8480">
        <v>708</v>
      </c>
      <c s="220" r="O8480">
        <v>84</v>
      </c>
      <c s="220" r="P8480"/>
      <c t="s" s="220" r="Q8480">
        <v>10538</v>
      </c>
      <c t="s" s="17" r="R8480">
        <v>2423</v>
      </c>
    </row>
    <row r="8481">
      <c t="s" s="128" r="A8481">
        <v>10539</v>
      </c>
      <c t="s" s="220" r="B8481">
        <v>3046</v>
      </c>
      <c t="s" s="220" r="C8481">
        <v>10540</v>
      </c>
      <c t="s" s="220" r="D8481">
        <v>10541</v>
      </c>
      <c s="168" r="E8481">
        <v>41336.6135648148</v>
      </c>
      <c s="220" r="F8481"/>
      <c t="s" s="220" r="G8481">
        <v>57</v>
      </c>
      <c s="220" r="H8481">
        <v>527251402</v>
      </c>
      <c t="s" s="220" r="I8481">
        <v>1759</v>
      </c>
      <c s="220" r="J8481">
        <v>210957275</v>
      </c>
      <c t="s" s="220" r="K8481">
        <v>10542</v>
      </c>
      <c t="s" s="17" r="L8481">
        <v>74</v>
      </c>
      <c t="s" s="17" r="M8481">
        <v>3049</v>
      </c>
      <c s="220" r="N8481">
        <v>131</v>
      </c>
      <c s="220" r="O8481">
        <v>134</v>
      </c>
      <c s="220" r="P8481">
        <v>3600</v>
      </c>
      <c t="s" s="220" r="Q8481">
        <v>10543</v>
      </c>
      <c t="s" s="17" r="R8481">
        <v>10544</v>
      </c>
    </row>
    <row r="8482">
      <c t="s" s="128" r="A8482">
        <v>10545</v>
      </c>
      <c t="s" s="220" r="B8482">
        <v>9065</v>
      </c>
      <c t="s" s="220" r="C8482">
        <v>10546</v>
      </c>
      <c t="s" s="220" r="D8482">
        <v>10547</v>
      </c>
      <c s="168" r="E8482">
        <v>41336.6129398148</v>
      </c>
      <c s="220" r="F8482"/>
      <c t="s" s="220" r="G8482">
        <v>46</v>
      </c>
      <c s="220" r="H8482"/>
      <c s="220" r="I8482"/>
      <c s="220" r="J8482">
        <v>23182103</v>
      </c>
      <c s="220" r="K8482"/>
      <c t="s" s="17" r="L8482">
        <v>74</v>
      </c>
      <c t="s" s="17" r="M8482">
        <v>9068</v>
      </c>
      <c s="220" r="N8482">
        <v>1870</v>
      </c>
      <c s="220" r="O8482">
        <v>543</v>
      </c>
      <c s="220" r="P8482">
        <v>3600</v>
      </c>
      <c t="s" s="220" r="Q8482">
        <v>10548</v>
      </c>
      <c t="s" s="17" r="R8482">
        <v>10549</v>
      </c>
    </row>
    <row r="8483">
      <c t="s" s="128" r="A8483">
        <v>10550</v>
      </c>
      <c t="s" s="220" r="B8483">
        <v>5288</v>
      </c>
      <c t="s" s="220" r="C8483">
        <v>10551</v>
      </c>
      <c t="s" s="220" r="D8483">
        <v>10552</v>
      </c>
      <c s="168" r="E8483">
        <v>41336.6129282407</v>
      </c>
      <c s="220" r="F8483"/>
      <c t="s" s="220" r="G8483">
        <v>57</v>
      </c>
      <c s="220" r="H8483">
        <v>493268912</v>
      </c>
      <c t="s" s="220" r="I8483">
        <v>3404</v>
      </c>
      <c s="220" r="J8483">
        <v>6421942</v>
      </c>
      <c t="s" s="220" r="K8483">
        <v>10553</v>
      </c>
      <c t="s" s="17" r="L8483">
        <v>228</v>
      </c>
      <c t="s" s="17" r="M8483">
        <v>5321</v>
      </c>
      <c s="220" r="N8483">
        <v>277</v>
      </c>
      <c s="220" r="O8483">
        <v>570</v>
      </c>
      <c s="220" r="P8483">
        <v>3600</v>
      </c>
      <c t="s" s="220" r="Q8483">
        <v>10554</v>
      </c>
      <c t="s" s="17" r="R8483">
        <v>10555</v>
      </c>
    </row>
    <row r="8484">
      <c t="s" s="128" r="A8484">
        <v>10556</v>
      </c>
      <c t="s" s="220" r="B8484">
        <v>602</v>
      </c>
      <c t="s" s="220" r="C8484">
        <v>10557</v>
      </c>
      <c t="s" s="220" r="D8484">
        <v>10558</v>
      </c>
      <c s="168" r="E8484">
        <v>41336.6127777778</v>
      </c>
      <c s="220" r="F8484"/>
      <c t="s" s="220" r="G8484">
        <v>57</v>
      </c>
      <c s="220" r="H8484"/>
      <c s="220" r="I8484"/>
      <c s="220" r="J8484">
        <v>518514381</v>
      </c>
      <c s="220" r="K8484"/>
      <c t="s" s="17" r="L8484">
        <v>605</v>
      </c>
      <c t="s" s="17" r="M8484">
        <v>606</v>
      </c>
      <c s="220" r="N8484">
        <v>267</v>
      </c>
      <c s="220" r="O8484">
        <v>452</v>
      </c>
      <c s="220" r="P8484">
        <v>3600</v>
      </c>
      <c t="s" s="220" r="Q8484">
        <v>10559</v>
      </c>
      <c t="s" s="17" r="R8484">
        <v>143</v>
      </c>
    </row>
    <row r="8485">
      <c t="s" s="128" r="A8485">
        <v>10560</v>
      </c>
      <c t="s" s="220" r="B8485">
        <v>1954</v>
      </c>
      <c t="s" s="220" r="C8485">
        <v>10561</v>
      </c>
      <c t="s" s="220" r="D8485">
        <v>10562</v>
      </c>
      <c s="168" r="E8485">
        <v>41336.6125347222</v>
      </c>
      <c s="220" r="F8485"/>
      <c t="s" s="220" r="G8485">
        <v>57</v>
      </c>
      <c s="220" r="H8485"/>
      <c s="220" r="I8485"/>
      <c s="220" r="J8485">
        <v>14342072</v>
      </c>
      <c s="220" r="K8485"/>
      <c t="s" s="17" r="L8485">
        <v>228</v>
      </c>
      <c t="s" s="17" r="M8485">
        <v>1957</v>
      </c>
      <c s="220" r="N8485">
        <v>3638</v>
      </c>
      <c s="220" r="O8485">
        <v>194</v>
      </c>
      <c s="220" r="P8485">
        <v>3600</v>
      </c>
      <c t="s" s="220" r="Q8485">
        <v>10563</v>
      </c>
      <c t="s" s="17" r="R8485">
        <v>10564</v>
      </c>
    </row>
    <row r="8486">
      <c t="s" s="128" r="A8486">
        <v>10565</v>
      </c>
      <c t="s" s="220" r="B8486">
        <v>307</v>
      </c>
      <c t="s" s="220" r="C8486">
        <v>10566</v>
      </c>
      <c t="s" s="220" r="D8486">
        <v>10567</v>
      </c>
      <c s="168" r="E8486">
        <v>41336.6123726852</v>
      </c>
      <c s="220" r="F8486"/>
      <c t="s" s="220" r="G8486">
        <v>57</v>
      </c>
      <c s="220" r="H8486">
        <v>238287811</v>
      </c>
      <c t="s" s="220" r="I8486">
        <v>1071</v>
      </c>
      <c s="220" r="J8486">
        <v>252141965</v>
      </c>
      <c t="s" s="220" r="K8486">
        <v>10568</v>
      </c>
      <c t="s" s="17" r="L8486">
        <v>116</v>
      </c>
      <c t="s" s="17" r="M8486">
        <v>310</v>
      </c>
      <c s="220" r="N8486">
        <v>679</v>
      </c>
      <c s="220" r="O8486">
        <v>200</v>
      </c>
      <c s="220" r="P8486">
        <v>3600</v>
      </c>
      <c t="s" s="220" r="Q8486">
        <v>10569</v>
      </c>
      <c t="s" s="17" r="R8486">
        <v>10570</v>
      </c>
    </row>
    <row r="8487">
      <c t="s" s="128" r="A8487">
        <v>10553</v>
      </c>
      <c t="s" s="220" r="B8487">
        <v>3404</v>
      </c>
      <c t="s" s="220" r="C8487">
        <v>10571</v>
      </c>
      <c t="s" s="220" r="D8487">
        <v>10572</v>
      </c>
      <c s="168" r="E8487">
        <v>41336.6122337963</v>
      </c>
      <c s="220" r="F8487"/>
      <c t="s" s="220" r="G8487">
        <v>57</v>
      </c>
      <c s="220" r="H8487"/>
      <c s="220" r="I8487"/>
      <c s="220" r="J8487">
        <v>493268912</v>
      </c>
      <c s="220" r="K8487"/>
      <c t="s" s="17" r="L8487">
        <v>116</v>
      </c>
      <c t="s" s="17" r="M8487">
        <v>3407</v>
      </c>
      <c s="220" r="N8487">
        <v>847</v>
      </c>
      <c s="220" r="O8487">
        <v>1859</v>
      </c>
      <c s="220" r="P8487">
        <v>3600</v>
      </c>
      <c t="s" s="220" r="Q8487">
        <v>10573</v>
      </c>
      <c t="s" s="17" r="R8487">
        <v>2038</v>
      </c>
    </row>
    <row r="8488">
      <c t="s" s="128" r="A8488">
        <v>10574</v>
      </c>
      <c t="s" s="220" r="B8488">
        <v>513</v>
      </c>
      <c t="s" s="220" r="C8488">
        <v>10575</v>
      </c>
      <c t="s" s="220" r="D8488">
        <v>10576</v>
      </c>
      <c s="168" r="E8488">
        <v>41336.6118287037</v>
      </c>
      <c s="220" r="F8488"/>
      <c t="s" s="220" r="G8488">
        <v>46</v>
      </c>
      <c s="220" r="H8488"/>
      <c s="220" r="I8488"/>
      <c s="220" r="J8488">
        <v>1549341</v>
      </c>
      <c s="220" r="K8488"/>
      <c t="s" s="17" r="L8488">
        <v>228</v>
      </c>
      <c t="s" s="17" r="M8488">
        <v>516</v>
      </c>
      <c s="220" r="N8488">
        <v>844</v>
      </c>
      <c s="220" r="O8488">
        <v>561</v>
      </c>
      <c s="220" r="P8488">
        <v>3600</v>
      </c>
      <c t="s" s="220" r="Q8488">
        <v>10577</v>
      </c>
      <c t="s" s="17" r="R8488">
        <v>10578</v>
      </c>
    </row>
    <row r="8489">
      <c t="s" s="128" r="A8489">
        <v>10579</v>
      </c>
      <c t="s" s="220" r="B8489">
        <v>1408</v>
      </c>
      <c t="s" s="220" r="C8489">
        <v>10580</v>
      </c>
      <c t="s" s="220" r="D8489">
        <v>10581</v>
      </c>
      <c s="168" r="E8489">
        <v>41336.6115277778</v>
      </c>
      <c s="220" r="F8489"/>
      <c t="s" s="220" r="G8489">
        <v>46</v>
      </c>
      <c s="220" r="H8489">
        <v>1409501</v>
      </c>
      <c t="s" s="220" r="I8489">
        <v>47</v>
      </c>
      <c s="220" r="J8489">
        <v>20303980</v>
      </c>
      <c s="220" r="K8489"/>
      <c t="s" s="17" r="L8489">
        <v>228</v>
      </c>
      <c t="s" s="17" r="M8489">
        <v>1411</v>
      </c>
      <c s="220" r="N8489">
        <v>329</v>
      </c>
      <c s="220" r="O8489">
        <v>252</v>
      </c>
      <c s="220" r="P8489">
        <v>-10800</v>
      </c>
      <c t="s" s="220" r="Q8489">
        <v>10582</v>
      </c>
      <c t="s" s="17" r="R8489">
        <v>10583</v>
      </c>
    </row>
    <row r="8490">
      <c t="s" s="128" r="A8490">
        <v>10584</v>
      </c>
      <c t="s" s="220" r="B8490">
        <v>292</v>
      </c>
      <c t="s" s="220" r="C8490">
        <v>10585</v>
      </c>
      <c t="s" s="220" r="D8490">
        <v>10586</v>
      </c>
      <c s="168" r="E8490">
        <v>41336.611412037</v>
      </c>
      <c s="220" r="F8490"/>
      <c t="s" s="220" r="G8490">
        <v>57</v>
      </c>
      <c s="220" r="H8490"/>
      <c s="220" r="I8490"/>
      <c s="220" r="J8490">
        <v>67136835</v>
      </c>
      <c s="220" r="K8490"/>
      <c t="s" s="17" r="L8490">
        <v>295</v>
      </c>
      <c t="s" s="17" r="M8490">
        <v>296</v>
      </c>
      <c s="220" r="N8490">
        <v>1157</v>
      </c>
      <c s="220" r="O8490">
        <v>2001</v>
      </c>
      <c s="220" r="P8490">
        <v>3600</v>
      </c>
      <c t="s" s="220" r="Q8490">
        <v>10587</v>
      </c>
      <c t="s" s="17" r="R8490">
        <v>10588</v>
      </c>
    </row>
    <row r="8491">
      <c t="s" s="128" r="A8491">
        <v>10589</v>
      </c>
      <c t="s" s="220" r="B8491">
        <v>1180</v>
      </c>
      <c t="s" s="220" r="C8491">
        <v>10590</v>
      </c>
      <c t="s" s="220" r="D8491">
        <v>10591</v>
      </c>
      <c s="168" r="E8491">
        <v>41336.6112962963</v>
      </c>
      <c s="220" r="F8491"/>
      <c t="s" s="220" r="G8491">
        <v>46</v>
      </c>
      <c s="220" r="H8491"/>
      <c s="220" r="I8491"/>
      <c s="220" r="J8491">
        <v>28251658</v>
      </c>
      <c s="220" r="K8491"/>
      <c t="s" s="17" r="L8491">
        <v>116</v>
      </c>
      <c t="s" s="17" r="M8491">
        <v>1183</v>
      </c>
      <c s="220" r="N8491">
        <v>9351</v>
      </c>
      <c s="220" r="O8491">
        <v>628</v>
      </c>
      <c s="220" r="P8491">
        <v>-10800</v>
      </c>
      <c t="s" s="220" r="Q8491">
        <v>10592</v>
      </c>
      <c t="s" s="17" r="R8491">
        <v>10593</v>
      </c>
    </row>
    <row r="8492">
      <c t="s" s="128" r="A8492">
        <v>10594</v>
      </c>
      <c t="s" s="220" r="B8492">
        <v>10302</v>
      </c>
      <c t="s" s="220" r="C8492">
        <v>10595</v>
      </c>
      <c t="s" s="220" r="D8492">
        <v>10596</v>
      </c>
      <c s="168" r="E8492">
        <v>41336.6107986111</v>
      </c>
      <c s="220" r="F8492"/>
      <c t="s" s="220" r="G8492">
        <v>57</v>
      </c>
      <c s="220" r="H8492"/>
      <c s="220" r="I8492"/>
      <c s="220" r="J8492">
        <v>237188046</v>
      </c>
      <c s="220" r="K8492"/>
      <c t="s" s="17" r="L8492">
        <v>2282</v>
      </c>
      <c t="s" s="17" r="M8492">
        <v>10305</v>
      </c>
      <c s="220" r="N8492">
        <v>166</v>
      </c>
      <c s="220" r="O8492">
        <v>183</v>
      </c>
      <c s="220" r="P8492">
        <v>3600</v>
      </c>
      <c t="s" s="220" r="Q8492">
        <v>10597</v>
      </c>
      <c t="s" s="17" r="R8492">
        <v>2833</v>
      </c>
    </row>
    <row r="8493">
      <c t="s" s="128" r="A8493">
        <v>10598</v>
      </c>
      <c t="s" s="220" r="B8493">
        <v>513</v>
      </c>
      <c t="s" s="220" r="C8493">
        <v>10599</v>
      </c>
      <c t="s" s="220" r="D8493">
        <v>10600</v>
      </c>
      <c s="168" r="E8493">
        <v>41336.6107523148</v>
      </c>
      <c s="220" r="F8493"/>
      <c t="s" s="220" r="G8493">
        <v>46</v>
      </c>
      <c s="220" r="H8493"/>
      <c s="220" r="I8493"/>
      <c s="220" r="J8493">
        <v>1549341</v>
      </c>
      <c s="220" r="K8493"/>
      <c t="s" s="17" r="L8493">
        <v>228</v>
      </c>
      <c t="s" s="17" r="M8493">
        <v>516</v>
      </c>
      <c s="220" r="N8493">
        <v>844</v>
      </c>
      <c s="220" r="O8493">
        <v>561</v>
      </c>
      <c s="220" r="P8493">
        <v>3600</v>
      </c>
      <c t="s" s="220" r="Q8493">
        <v>10601</v>
      </c>
      <c t="s" s="17" r="R8493">
        <v>10602</v>
      </c>
    </row>
    <row r="8494">
      <c t="s" s="128" r="A8494">
        <v>10603</v>
      </c>
      <c t="s" s="220" r="B8494">
        <v>8449</v>
      </c>
      <c t="s" s="220" r="C8494">
        <v>10604</v>
      </c>
      <c t="s" s="220" r="D8494">
        <v>10605</v>
      </c>
      <c s="168" r="E8494">
        <v>41336.6106828704</v>
      </c>
      <c s="220" r="F8494"/>
      <c t="s" s="220" r="G8494">
        <v>57</v>
      </c>
      <c s="220" r="H8494"/>
      <c s="220" r="I8494"/>
      <c s="220" r="J8494">
        <v>149209651</v>
      </c>
      <c s="220" r="K8494"/>
      <c t="s" s="17" r="L8494">
        <v>228</v>
      </c>
      <c t="s" s="17" r="M8494">
        <v>8452</v>
      </c>
      <c s="220" r="N8494">
        <v>10808</v>
      </c>
      <c s="220" r="O8494">
        <v>10552</v>
      </c>
      <c s="220" r="P8494">
        <v>-10800</v>
      </c>
      <c t="s" s="220" r="Q8494">
        <v>10606</v>
      </c>
      <c t="s" s="17" r="R8494">
        <v>10607</v>
      </c>
    </row>
    <row r="8495">
      <c t="s" s="128" r="A8495">
        <v>10608</v>
      </c>
      <c t="s" s="220" r="B8495">
        <v>1954</v>
      </c>
      <c t="s" s="220" r="C8495">
        <v>10609</v>
      </c>
      <c t="s" s="220" r="D8495">
        <v>10610</v>
      </c>
      <c s="168" r="E8495">
        <v>41336.6105555556</v>
      </c>
      <c s="220" r="F8495"/>
      <c t="s" s="220" r="G8495">
        <v>57</v>
      </c>
      <c s="220" r="H8495"/>
      <c s="220" r="I8495"/>
      <c s="220" r="J8495">
        <v>14342072</v>
      </c>
      <c s="220" r="K8495"/>
      <c t="s" s="17" r="L8495">
        <v>228</v>
      </c>
      <c t="s" s="17" r="M8495">
        <v>1957</v>
      </c>
      <c s="220" r="N8495">
        <v>3638</v>
      </c>
      <c s="220" r="O8495">
        <v>194</v>
      </c>
      <c s="220" r="P8495">
        <v>3600</v>
      </c>
      <c t="s" s="220" r="Q8495">
        <v>10611</v>
      </c>
      <c t="s" s="17" r="R8495">
        <v>10612</v>
      </c>
    </row>
    <row r="8496">
      <c t="s" s="128" r="A8496">
        <v>10613</v>
      </c>
      <c t="s" s="220" r="B8496">
        <v>1015</v>
      </c>
      <c t="s" s="220" r="C8496">
        <v>10614</v>
      </c>
      <c t="s" s="220" r="D8496">
        <v>10615</v>
      </c>
      <c s="168" r="E8496">
        <v>41336.6099074074</v>
      </c>
      <c s="220" r="F8496"/>
      <c t="s" s="220" r="G8496">
        <v>46</v>
      </c>
      <c s="220" r="H8496"/>
      <c s="220" r="I8496"/>
      <c s="220" r="J8496">
        <v>49768990</v>
      </c>
      <c s="220" r="K8496"/>
      <c t="s" s="17" r="L8496">
        <v>116</v>
      </c>
      <c t="s" s="17" r="M8496">
        <v>1018</v>
      </c>
      <c s="220" r="N8496">
        <v>3485</v>
      </c>
      <c s="220" r="O8496">
        <v>1003</v>
      </c>
      <c s="220" r="P8496">
        <v>3600</v>
      </c>
      <c t="s" s="220" r="Q8496">
        <v>10616</v>
      </c>
      <c t="s" s="17" r="R8496">
        <v>10617</v>
      </c>
    </row>
    <row r="8497">
      <c t="s" s="128" r="A8497">
        <v>10618</v>
      </c>
      <c t="s" s="220" r="B8497">
        <v>513</v>
      </c>
      <c t="s" s="220" r="C8497">
        <v>10619</v>
      </c>
      <c t="s" s="220" r="D8497">
        <v>10620</v>
      </c>
      <c s="168" r="E8497">
        <v>41336.6096064815</v>
      </c>
      <c s="220" r="F8497"/>
      <c t="s" s="220" r="G8497">
        <v>46</v>
      </c>
      <c s="220" r="H8497"/>
      <c s="220" r="I8497"/>
      <c s="220" r="J8497">
        <v>1549341</v>
      </c>
      <c s="220" r="K8497"/>
      <c t="s" s="17" r="L8497">
        <v>228</v>
      </c>
      <c t="s" s="17" r="M8497">
        <v>516</v>
      </c>
      <c s="220" r="N8497">
        <v>844</v>
      </c>
      <c s="220" r="O8497">
        <v>561</v>
      </c>
      <c s="220" r="P8497">
        <v>3600</v>
      </c>
      <c t="s" s="220" r="Q8497">
        <v>10621</v>
      </c>
      <c t="s" s="17" r="R8497">
        <v>10622</v>
      </c>
    </row>
    <row r="8498">
      <c t="s" s="128" r="A8498">
        <v>10623</v>
      </c>
      <c t="s" s="220" r="B8498">
        <v>552</v>
      </c>
      <c t="s" s="220" r="C8498">
        <v>10624</v>
      </c>
      <c t="s" s="220" r="D8498">
        <v>10625</v>
      </c>
      <c s="168" r="E8498">
        <v>41336.6090046296</v>
      </c>
      <c s="220" r="F8498"/>
      <c t="s" s="220" r="G8498">
        <v>46</v>
      </c>
      <c s="220" r="H8498"/>
      <c s="220" r="I8498"/>
      <c s="220" r="J8498">
        <v>53755836</v>
      </c>
      <c s="220" r="K8498"/>
      <c t="s" s="17" r="L8498">
        <v>49</v>
      </c>
      <c t="s" s="17" r="M8498">
        <v>555</v>
      </c>
      <c s="220" r="N8498">
        <v>278</v>
      </c>
      <c s="220" r="O8498">
        <v>241</v>
      </c>
      <c s="220" r="P8498">
        <v>3600</v>
      </c>
      <c t="s" s="220" r="Q8498">
        <v>10626</v>
      </c>
      <c t="s" s="17" r="R8498">
        <v>10627</v>
      </c>
    </row>
    <row r="8499">
      <c t="s" s="128" r="A8499">
        <v>10568</v>
      </c>
      <c t="s" s="220" r="B8499">
        <v>1071</v>
      </c>
      <c t="s" s="220" r="C8499">
        <v>10628</v>
      </c>
      <c t="s" s="220" r="D8499">
        <v>10629</v>
      </c>
      <c s="168" r="E8499">
        <v>41336.6088773148</v>
      </c>
      <c s="220" r="F8499"/>
      <c t="s" s="220" r="G8499">
        <v>57</v>
      </c>
      <c s="220" r="H8499"/>
      <c s="220" r="I8499"/>
      <c s="220" r="J8499">
        <v>238287811</v>
      </c>
      <c s="220" r="K8499"/>
      <c t="s" s="17" r="L8499">
        <v>74</v>
      </c>
      <c t="s" s="17" r="M8499">
        <v>1074</v>
      </c>
      <c s="220" r="N8499">
        <v>693</v>
      </c>
      <c s="220" r="O8499">
        <v>1291</v>
      </c>
      <c s="220" r="P8499">
        <v>3600</v>
      </c>
      <c t="s" s="220" r="Q8499">
        <v>10630</v>
      </c>
      <c t="s" s="17" r="R8499">
        <v>10631</v>
      </c>
    </row>
    <row r="8500">
      <c t="s" s="128" r="A8500">
        <v>10632</v>
      </c>
      <c t="s" s="220" r="B8500">
        <v>1015</v>
      </c>
      <c t="s" s="220" r="C8500">
        <v>10633</v>
      </c>
      <c t="s" s="220" r="D8500">
        <v>10634</v>
      </c>
      <c s="168" r="E8500">
        <v>41336.6082175926</v>
      </c>
      <c s="220" r="F8500"/>
      <c t="s" s="220" r="G8500">
        <v>46</v>
      </c>
      <c s="220" r="H8500"/>
      <c s="220" r="I8500"/>
      <c s="220" r="J8500">
        <v>49768990</v>
      </c>
      <c s="220" r="K8500"/>
      <c t="s" s="17" r="L8500">
        <v>228</v>
      </c>
      <c t="s" s="17" r="M8500">
        <v>1018</v>
      </c>
      <c s="220" r="N8500">
        <v>3485</v>
      </c>
      <c s="220" r="O8500">
        <v>1003</v>
      </c>
      <c s="220" r="P8500">
        <v>3600</v>
      </c>
      <c t="s" s="220" r="Q8500">
        <v>10635</v>
      </c>
      <c t="s" s="17" r="R8500">
        <v>10636</v>
      </c>
    </row>
    <row r="8501">
      <c t="s" s="128" r="A8501">
        <v>10637</v>
      </c>
      <c t="s" s="220" r="B8501">
        <v>10638</v>
      </c>
      <c t="s" s="220" r="C8501">
        <v>10639</v>
      </c>
      <c t="s" s="220" r="D8501">
        <v>10640</v>
      </c>
      <c s="168" r="E8501">
        <v>41336.6078356481</v>
      </c>
      <c s="220" r="F8501"/>
      <c t="s" s="220" r="G8501">
        <v>57</v>
      </c>
      <c s="220" r="H8501"/>
      <c s="220" r="I8501"/>
      <c s="220" r="J8501">
        <v>339860250</v>
      </c>
      <c s="220" r="K8501"/>
      <c t="s" s="17" r="L8501">
        <v>74</v>
      </c>
      <c t="s" s="17" r="M8501">
        <v>10641</v>
      </c>
      <c s="220" r="N8501">
        <v>669</v>
      </c>
      <c s="220" r="O8501">
        <v>859</v>
      </c>
      <c s="220" r="P8501">
        <v>3600</v>
      </c>
      <c t="s" s="220" r="Q8501">
        <v>10642</v>
      </c>
      <c t="s" s="17" r="R8501">
        <v>10643</v>
      </c>
    </row>
    <row r="8502">
      <c t="s" s="128" r="A8502">
        <v>10644</v>
      </c>
      <c t="s" s="220" r="B8502">
        <v>10645</v>
      </c>
      <c t="s" s="220" r="C8502">
        <v>10646</v>
      </c>
      <c t="s" s="220" r="D8502">
        <v>10647</v>
      </c>
      <c s="168" r="E8502">
        <v>41336.6077199074</v>
      </c>
      <c s="220" r="F8502"/>
      <c t="s" s="220" r="G8502">
        <v>57</v>
      </c>
      <c s="220" r="H8502"/>
      <c s="220" r="I8502"/>
      <c s="220" r="J8502">
        <v>18044059</v>
      </c>
      <c s="220" r="K8502"/>
      <c t="s" s="17" r="L8502">
        <v>10648</v>
      </c>
      <c t="s" s="17" r="M8502">
        <v>10649</v>
      </c>
      <c s="220" r="N8502">
        <v>30504</v>
      </c>
      <c s="220" r="O8502">
        <v>12337</v>
      </c>
      <c s="220" r="P8502">
        <v>3600</v>
      </c>
      <c t="s" s="220" r="Q8502">
        <v>10650</v>
      </c>
      <c t="s" s="17" r="R8502">
        <v>10651</v>
      </c>
    </row>
    <row r="8503">
      <c t="s" s="128" r="A8503">
        <v>10652</v>
      </c>
      <c t="s" s="220" r="B8503">
        <v>1015</v>
      </c>
      <c t="s" s="220" r="C8503">
        <v>10653</v>
      </c>
      <c t="s" s="220" r="D8503">
        <v>10654</v>
      </c>
      <c s="168" r="E8503">
        <v>41336.6075810185</v>
      </c>
      <c s="220" r="F8503"/>
      <c t="s" s="220" r="G8503">
        <v>46</v>
      </c>
      <c s="220" r="H8503"/>
      <c s="220" r="I8503"/>
      <c s="220" r="J8503">
        <v>49768990</v>
      </c>
      <c s="220" r="K8503"/>
      <c t="s" s="17" r="L8503">
        <v>228</v>
      </c>
      <c t="s" s="17" r="M8503">
        <v>1018</v>
      </c>
      <c s="220" r="N8503">
        <v>3485</v>
      </c>
      <c s="220" r="O8503">
        <v>1003</v>
      </c>
      <c s="220" r="P8503">
        <v>3600</v>
      </c>
      <c t="s" s="220" r="Q8503">
        <v>10655</v>
      </c>
      <c t="s" s="17" r="R8503">
        <v>10656</v>
      </c>
    </row>
    <row r="8504">
      <c t="s" s="128" r="A8504">
        <v>10542</v>
      </c>
      <c t="s" s="220" r="B8504">
        <v>1759</v>
      </c>
      <c t="s" s="220" r="C8504">
        <v>10657</v>
      </c>
      <c t="s" s="220" r="D8504">
        <v>10658</v>
      </c>
      <c s="168" r="E8504">
        <v>41336.6075578704</v>
      </c>
      <c s="220" r="F8504"/>
      <c t="s" s="220" r="G8504">
        <v>57</v>
      </c>
      <c s="220" r="H8504"/>
      <c s="220" r="I8504"/>
      <c s="220" r="J8504">
        <v>527251402</v>
      </c>
      <c s="220" r="K8504"/>
      <c t="s" s="17" r="L8504">
        <v>74</v>
      </c>
      <c t="s" s="17" r="M8504">
        <v>1762</v>
      </c>
      <c s="220" r="N8504">
        <v>112</v>
      </c>
      <c s="220" r="O8504">
        <v>129</v>
      </c>
      <c s="220" r="P8504">
        <v>3600</v>
      </c>
      <c t="s" s="220" r="Q8504">
        <v>10659</v>
      </c>
      <c t="s" s="17" r="R8504">
        <v>10660</v>
      </c>
    </row>
    <row r="8505">
      <c t="s" s="128" r="A8505">
        <v>10661</v>
      </c>
      <c t="s" s="220" r="B8505">
        <v>3018</v>
      </c>
      <c t="s" s="220" r="C8505">
        <v>10662</v>
      </c>
      <c t="s" s="220" r="D8505">
        <v>10663</v>
      </c>
      <c s="168" r="E8505">
        <v>41336.6070486111</v>
      </c>
      <c s="220" r="F8505"/>
      <c t="s" s="220" r="G8505">
        <v>46</v>
      </c>
      <c s="220" r="H8505"/>
      <c s="220" r="I8505"/>
      <c s="220" r="J8505">
        <v>558114648</v>
      </c>
      <c s="220" r="K8505"/>
      <c t="s" s="17" r="L8505">
        <v>228</v>
      </c>
      <c t="s" s="17" r="M8505">
        <v>3021</v>
      </c>
      <c s="220" r="N8505">
        <v>145</v>
      </c>
      <c s="220" r="O8505">
        <v>173</v>
      </c>
      <c s="220" r="P8505">
        <v>3600</v>
      </c>
      <c t="s" s="220" r="Q8505">
        <v>10664</v>
      </c>
      <c t="s" s="17" r="R8505">
        <v>10665</v>
      </c>
    </row>
    <row r="8506">
      <c t="s" s="128" r="A8506">
        <v>10666</v>
      </c>
      <c t="s" s="220" r="B8506">
        <v>757</v>
      </c>
      <c t="s" s="220" r="C8506">
        <v>10667</v>
      </c>
      <c t="s" s="220" r="D8506">
        <v>10668</v>
      </c>
      <c s="168" r="E8506">
        <v>41336.6058680556</v>
      </c>
      <c s="220" r="F8506"/>
      <c t="s" s="220" r="G8506">
        <v>57</v>
      </c>
      <c s="220" r="H8506"/>
      <c s="220" r="I8506"/>
      <c s="220" r="J8506">
        <v>730737896</v>
      </c>
      <c s="220" r="K8506"/>
      <c t="s" s="17" r="L8506">
        <v>74</v>
      </c>
      <c t="s" s="17" r="M8506">
        <v>759</v>
      </c>
      <c s="220" r="N8506">
        <v>256</v>
      </c>
      <c s="220" r="O8506">
        <v>188</v>
      </c>
      <c s="220" r="P8506"/>
      <c t="s" s="220" r="Q8506">
        <v>10669</v>
      </c>
      <c t="s" s="17" r="R8506">
        <v>2285</v>
      </c>
    </row>
    <row r="8507">
      <c t="s" s="128" r="A8507">
        <v>10670</v>
      </c>
      <c t="s" s="220" r="B8507">
        <v>10671</v>
      </c>
      <c t="s" s="220" r="C8507">
        <v>10672</v>
      </c>
      <c t="s" s="220" r="D8507">
        <v>10668</v>
      </c>
      <c s="168" r="E8507">
        <v>41336.6058680556</v>
      </c>
      <c s="220" r="F8507"/>
      <c t="s" s="220" r="G8507">
        <v>57</v>
      </c>
      <c s="220" r="H8507"/>
      <c s="220" r="I8507"/>
      <c s="220" r="J8507">
        <v>415818118</v>
      </c>
      <c s="220" r="K8507"/>
      <c t="s" s="17" r="L8507">
        <v>135</v>
      </c>
      <c t="s" s="17" r="M8507">
        <v>10673</v>
      </c>
      <c s="220" r="N8507">
        <v>9</v>
      </c>
      <c s="220" r="O8507">
        <v>100</v>
      </c>
      <c s="220" r="P8507"/>
      <c t="s" s="220" r="Q8507">
        <v>10674</v>
      </c>
      <c t="s" s="17" r="R8507">
        <v>10675</v>
      </c>
    </row>
    <row r="8508">
      <c t="s" s="128" r="A8508">
        <v>10676</v>
      </c>
      <c t="s" s="220" r="B8508">
        <v>1408</v>
      </c>
      <c t="s" s="220" r="C8508">
        <v>10677</v>
      </c>
      <c t="s" s="220" r="D8508">
        <v>10678</v>
      </c>
      <c s="168" r="E8508">
        <v>41336.604849537</v>
      </c>
      <c s="220" r="F8508"/>
      <c t="s" s="220" r="G8508">
        <v>46</v>
      </c>
      <c s="220" r="H8508"/>
      <c s="220" r="I8508"/>
      <c s="220" r="J8508">
        <v>20303980</v>
      </c>
      <c s="220" r="K8508"/>
      <c t="s" s="17" r="L8508">
        <v>228</v>
      </c>
      <c t="s" s="17" r="M8508">
        <v>1411</v>
      </c>
      <c s="220" r="N8508">
        <v>329</v>
      </c>
      <c s="220" r="O8508">
        <v>252</v>
      </c>
      <c s="220" r="P8508">
        <v>-10800</v>
      </c>
      <c t="s" s="220" r="Q8508">
        <v>10679</v>
      </c>
      <c t="s" s="17" r="R8508">
        <v>10680</v>
      </c>
    </row>
    <row r="8509">
      <c t="s" s="128" r="A8509">
        <v>10681</v>
      </c>
      <c t="s" s="220" r="B8509">
        <v>2877</v>
      </c>
      <c t="s" s="220" r="C8509">
        <v>10682</v>
      </c>
      <c t="s" s="220" r="D8509">
        <v>10678</v>
      </c>
      <c s="168" r="E8509">
        <v>41336.604849537</v>
      </c>
      <c s="220" r="F8509"/>
      <c t="s" s="220" r="G8509">
        <v>46</v>
      </c>
      <c s="220" r="H8509"/>
      <c s="220" r="I8509"/>
      <c s="220" r="J8509">
        <v>234510952</v>
      </c>
      <c s="220" r="K8509"/>
      <c t="s" s="17" r="L8509">
        <v>116</v>
      </c>
      <c t="s" s="17" r="M8509">
        <v>2880</v>
      </c>
      <c s="220" r="N8509">
        <v>25</v>
      </c>
      <c s="220" r="O8509">
        <v>70</v>
      </c>
      <c s="220" r="P8509">
        <v>3600</v>
      </c>
      <c t="s" s="220" r="Q8509">
        <v>10683</v>
      </c>
      <c t="s" s="17" r="R8509">
        <v>467</v>
      </c>
    </row>
    <row r="8510">
      <c t="s" s="128" r="A8510">
        <v>10684</v>
      </c>
      <c t="s" s="220" r="B8510">
        <v>513</v>
      </c>
      <c t="s" s="220" r="C8510">
        <v>10685</v>
      </c>
      <c t="s" s="220" r="D8510">
        <v>10686</v>
      </c>
      <c s="168" r="E8510">
        <v>41336.6040046296</v>
      </c>
      <c s="220" r="F8510"/>
      <c t="s" s="220" r="G8510">
        <v>46</v>
      </c>
      <c s="220" r="H8510">
        <v>518514381</v>
      </c>
      <c t="s" s="220" r="I8510">
        <v>602</v>
      </c>
      <c s="220" r="J8510">
        <v>1549341</v>
      </c>
      <c t="s" s="220" r="K8510">
        <v>10687</v>
      </c>
      <c t="s" s="17" r="L8510">
        <v>228</v>
      </c>
      <c t="s" s="17" r="M8510">
        <v>516</v>
      </c>
      <c s="220" r="N8510">
        <v>844</v>
      </c>
      <c s="220" r="O8510">
        <v>561</v>
      </c>
      <c s="220" r="P8510">
        <v>3600</v>
      </c>
      <c t="s" s="220" r="Q8510">
        <v>10688</v>
      </c>
      <c t="s" s="17" r="R8510">
        <v>10689</v>
      </c>
    </row>
    <row r="8511">
      <c t="s" s="128" r="A8511">
        <v>10690</v>
      </c>
      <c t="s" s="220" r="B8511">
        <v>54</v>
      </c>
      <c t="s" s="220" r="C8511">
        <v>10691</v>
      </c>
      <c t="s" s="220" r="D8511">
        <v>10692</v>
      </c>
      <c s="168" r="E8511">
        <v>41336.603900463</v>
      </c>
      <c s="220" r="F8511"/>
      <c t="s" s="220" r="G8511">
        <v>57</v>
      </c>
      <c s="220" r="H8511"/>
      <c s="220" r="I8511"/>
      <c s="220" r="J8511">
        <v>25583565</v>
      </c>
      <c s="220" r="K8511"/>
      <c t="s" s="17" r="L8511">
        <v>49</v>
      </c>
      <c t="s" s="17" r="M8511">
        <v>58</v>
      </c>
      <c s="220" r="N8511">
        <v>216</v>
      </c>
      <c s="220" r="O8511">
        <v>471</v>
      </c>
      <c s="220" r="P8511">
        <v>3600</v>
      </c>
      <c t="s" s="220" r="Q8511">
        <v>10693</v>
      </c>
      <c t="s" s="17" r="R8511">
        <v>2613</v>
      </c>
    </row>
    <row r="8512">
      <c t="s" s="128" r="A8512">
        <v>10694</v>
      </c>
      <c t="s" s="220" r="B8512">
        <v>10695</v>
      </c>
      <c t="s" s="220" r="C8512">
        <v>10696</v>
      </c>
      <c t="s" s="220" r="D8512">
        <v>10697</v>
      </c>
      <c s="168" r="E8512">
        <v>41336.60375</v>
      </c>
      <c s="220" r="F8512"/>
      <c t="s" s="220" r="G8512">
        <v>57</v>
      </c>
      <c s="220" r="H8512"/>
      <c s="220" r="I8512"/>
      <c s="220" r="J8512">
        <v>481823402</v>
      </c>
      <c s="220" r="K8512"/>
      <c t="s" s="17" r="L8512">
        <v>74</v>
      </c>
      <c t="s" s="17" r="M8512">
        <v>10698</v>
      </c>
      <c s="220" r="N8512">
        <v>518</v>
      </c>
      <c s="220" r="O8512">
        <v>196</v>
      </c>
      <c s="220" r="P8512"/>
      <c t="s" s="220" r="Q8512">
        <v>10699</v>
      </c>
      <c t="s" s="17" r="R8512">
        <v>7600</v>
      </c>
    </row>
    <row r="8513">
      <c t="s" s="128" r="A8513">
        <v>10687</v>
      </c>
      <c t="s" s="220" r="B8513">
        <v>602</v>
      </c>
      <c t="s" s="220" r="C8513">
        <v>10700</v>
      </c>
      <c t="s" s="220" r="D8513">
        <v>10701</v>
      </c>
      <c s="168" r="E8513">
        <v>41336.6033101852</v>
      </c>
      <c s="220" r="F8513"/>
      <c t="s" s="220" r="G8513">
        <v>57</v>
      </c>
      <c s="220" r="H8513"/>
      <c s="220" r="I8513"/>
      <c s="220" r="J8513">
        <v>518514381</v>
      </c>
      <c s="220" r="K8513"/>
      <c t="s" s="17" r="L8513">
        <v>605</v>
      </c>
      <c t="s" s="17" r="M8513">
        <v>606</v>
      </c>
      <c s="220" r="N8513">
        <v>267</v>
      </c>
      <c s="220" r="O8513">
        <v>452</v>
      </c>
      <c s="220" r="P8513">
        <v>3600</v>
      </c>
      <c t="s" s="220" r="Q8513">
        <v>10702</v>
      </c>
      <c t="s" s="17" r="R8513">
        <v>10703</v>
      </c>
    </row>
    <row r="8514">
      <c t="s" s="128" r="A8514">
        <v>10704</v>
      </c>
      <c t="s" s="220" r="B8514">
        <v>10705</v>
      </c>
      <c t="s" s="220" r="C8514">
        <v>10706</v>
      </c>
      <c t="s" s="220" r="D8514">
        <v>10707</v>
      </c>
      <c s="168" r="E8514">
        <v>41336.602962963</v>
      </c>
      <c s="220" r="F8514"/>
      <c t="s" s="220" r="G8514">
        <v>57</v>
      </c>
      <c s="220" r="H8514"/>
      <c s="220" r="I8514"/>
      <c s="220" r="J8514">
        <v>175365465</v>
      </c>
      <c s="220" r="K8514"/>
      <c t="s" s="17" r="L8514">
        <v>10708</v>
      </c>
      <c t="s" s="17" r="M8514">
        <v>10709</v>
      </c>
      <c s="220" r="N8514">
        <v>62</v>
      </c>
      <c s="220" r="O8514">
        <v>45</v>
      </c>
      <c s="220" r="P8514">
        <v>-10800</v>
      </c>
      <c t="s" s="220" r="Q8514">
        <v>10710</v>
      </c>
      <c t="s" s="17" r="R8514">
        <v>10711</v>
      </c>
    </row>
    <row r="8515">
      <c t="s" s="128" r="A8515">
        <v>10712</v>
      </c>
      <c t="s" s="220" r="B8515">
        <v>10713</v>
      </c>
      <c t="s" s="220" r="C8515">
        <v>10714</v>
      </c>
      <c t="s" s="220" r="D8515">
        <v>10715</v>
      </c>
      <c s="168" r="E8515">
        <v>41336.6026157407</v>
      </c>
      <c s="220" r="F8515"/>
      <c t="s" s="220" r="G8515">
        <v>57</v>
      </c>
      <c s="220" r="H8515"/>
      <c s="220" r="I8515"/>
      <c s="220" r="J8515">
        <v>17989045</v>
      </c>
      <c s="220" r="K8515"/>
      <c t="s" s="17" r="L8515">
        <v>127</v>
      </c>
      <c t="s" s="17" r="M8515">
        <v>10716</v>
      </c>
      <c s="220" r="N8515">
        <v>228</v>
      </c>
      <c s="220" r="O8515">
        <v>652</v>
      </c>
      <c s="220" r="P8515">
        <v>3600</v>
      </c>
      <c t="s" s="220" r="Q8515">
        <v>10717</v>
      </c>
      <c t="s" s="17" r="R8515">
        <v>10718</v>
      </c>
    </row>
    <row r="8516">
      <c t="s" s="128" r="A8516">
        <v>10719</v>
      </c>
      <c t="s" s="220" r="B8516">
        <v>634</v>
      </c>
      <c t="s" s="220" r="C8516">
        <v>10720</v>
      </c>
      <c t="s" s="220" r="D8516">
        <v>10721</v>
      </c>
      <c s="168" r="E8516">
        <v>41336.6025925926</v>
      </c>
      <c s="220" r="F8516"/>
      <c t="s" s="220" r="G8516">
        <v>46</v>
      </c>
      <c s="220" r="H8516"/>
      <c s="220" r="I8516"/>
      <c s="220" r="J8516">
        <v>53034800</v>
      </c>
      <c s="220" r="K8516"/>
      <c t="s" s="17" r="L8516">
        <v>74</v>
      </c>
      <c t="s" s="17" r="M8516">
        <v>637</v>
      </c>
      <c s="220" r="N8516">
        <v>367</v>
      </c>
      <c s="220" r="O8516">
        <v>425</v>
      </c>
      <c s="220" r="P8516">
        <v>-10800</v>
      </c>
      <c t="s" s="220" r="Q8516">
        <v>10722</v>
      </c>
      <c t="s" s="17" r="R8516">
        <v>2540</v>
      </c>
    </row>
    <row r="8517">
      <c t="s" s="128" r="A8517">
        <v>10723</v>
      </c>
      <c t="s" s="220" r="B8517">
        <v>513</v>
      </c>
      <c t="s" s="220" r="C8517">
        <v>10724</v>
      </c>
      <c t="s" s="220" r="D8517">
        <v>10721</v>
      </c>
      <c s="168" r="E8517">
        <v>41336.6025925926</v>
      </c>
      <c s="220" r="F8517"/>
      <c t="s" s="220" r="G8517">
        <v>46</v>
      </c>
      <c s="220" r="H8517"/>
      <c s="220" r="I8517"/>
      <c s="220" r="J8517">
        <v>1549341</v>
      </c>
      <c s="220" r="K8517"/>
      <c t="s" s="17" r="L8517">
        <v>228</v>
      </c>
      <c t="s" s="17" r="M8517">
        <v>516</v>
      </c>
      <c s="220" r="N8517">
        <v>844</v>
      </c>
      <c s="220" r="O8517">
        <v>561</v>
      </c>
      <c s="220" r="P8517">
        <v>3600</v>
      </c>
      <c t="s" s="220" r="Q8517">
        <v>10725</v>
      </c>
      <c t="s" s="17" r="R8517">
        <v>10726</v>
      </c>
    </row>
    <row r="8518">
      <c t="s" s="128" r="A8518">
        <v>10727</v>
      </c>
      <c t="s" s="220" r="B8518">
        <v>10728</v>
      </c>
      <c t="s" s="220" r="C8518">
        <v>10729</v>
      </c>
      <c t="s" s="220" r="D8518">
        <v>10730</v>
      </c>
      <c s="168" r="E8518">
        <v>41336.601875</v>
      </c>
      <c s="220" r="F8518"/>
      <c t="s" s="220" r="G8518">
        <v>57</v>
      </c>
      <c s="220" r="H8518"/>
      <c s="220" r="I8518"/>
      <c s="220" r="J8518">
        <v>61170168</v>
      </c>
      <c s="220" r="K8518"/>
      <c t="s" s="17" r="L8518">
        <v>74</v>
      </c>
      <c t="s" s="17" r="M8518">
        <v>10731</v>
      </c>
      <c s="220" r="N8518">
        <v>31</v>
      </c>
      <c s="220" r="O8518">
        <v>119</v>
      </c>
      <c s="220" r="P8518">
        <v>3600</v>
      </c>
      <c t="s" s="220" r="Q8518">
        <v>10732</v>
      </c>
      <c t="s" s="17" r="R8518">
        <v>2853</v>
      </c>
    </row>
    <row r="8519">
      <c t="s" s="128" r="A8519">
        <v>10733</v>
      </c>
      <c t="s" s="220" r="B8519">
        <v>54</v>
      </c>
      <c t="s" s="220" r="C8519">
        <v>10734</v>
      </c>
      <c t="s" s="220" r="D8519">
        <v>10735</v>
      </c>
      <c s="168" r="E8519">
        <v>41336.6018518519</v>
      </c>
      <c s="220" r="F8519"/>
      <c t="s" s="220" r="G8519">
        <v>57</v>
      </c>
      <c s="220" r="H8519"/>
      <c s="220" r="I8519"/>
      <c s="220" r="J8519">
        <v>25583565</v>
      </c>
      <c s="220" r="K8519"/>
      <c t="s" s="17" r="L8519">
        <v>49</v>
      </c>
      <c t="s" s="17" r="M8519">
        <v>58</v>
      </c>
      <c s="220" r="N8519">
        <v>216</v>
      </c>
      <c s="220" r="O8519">
        <v>471</v>
      </c>
      <c s="220" r="P8519">
        <v>3600</v>
      </c>
      <c t="s" s="220" r="Q8519">
        <v>10736</v>
      </c>
      <c t="s" s="17" r="R8519">
        <v>2739</v>
      </c>
    </row>
    <row r="8520">
      <c t="s" s="128" r="A8520">
        <v>10737</v>
      </c>
      <c t="s" s="220" r="B8520">
        <v>2865</v>
      </c>
      <c t="s" s="220" r="C8520">
        <v>10738</v>
      </c>
      <c t="s" s="220" r="D8520">
        <v>10739</v>
      </c>
      <c s="168" r="E8520">
        <v>41336.6012037037</v>
      </c>
      <c s="220" r="F8520"/>
      <c t="s" s="220" r="G8520">
        <v>57</v>
      </c>
      <c s="220" r="H8520">
        <v>950402581</v>
      </c>
      <c t="s" s="220" r="I8520">
        <v>3541</v>
      </c>
      <c s="220" r="J8520">
        <v>15776298</v>
      </c>
      <c t="s" s="220" r="K8520">
        <v>10740</v>
      </c>
      <c t="s" s="17" r="L8520">
        <v>228</v>
      </c>
      <c t="s" s="17" r="M8520">
        <v>2868</v>
      </c>
      <c s="220" r="N8520">
        <v>842</v>
      </c>
      <c s="220" r="O8520">
        <v>1024</v>
      </c>
      <c s="220" r="P8520">
        <v>3600</v>
      </c>
      <c t="s" s="220" r="Q8520">
        <v>10741</v>
      </c>
      <c t="s" s="17" r="R8520">
        <v>10742</v>
      </c>
    </row>
    <row r="8521">
      <c t="s" s="128" r="A8521">
        <v>10743</v>
      </c>
      <c t="s" s="220" r="B8521">
        <v>10744</v>
      </c>
      <c t="s" s="220" r="C8521">
        <v>10745</v>
      </c>
      <c t="s" s="220" r="D8521">
        <v>10746</v>
      </c>
      <c s="168" r="E8521">
        <v>41336.6010300926</v>
      </c>
      <c s="220" r="F8521"/>
      <c t="s" s="220" r="G8521">
        <v>46</v>
      </c>
      <c s="220" r="H8521"/>
      <c s="220" r="I8521"/>
      <c s="220" r="J8521">
        <v>1202295284</v>
      </c>
      <c s="220" r="K8521"/>
      <c t="s" s="17" r="L8521">
        <v>135</v>
      </c>
      <c t="s" s="17" r="M8521">
        <v>10747</v>
      </c>
      <c s="220" r="N8521"/>
      <c s="220" r="O8521">
        <v>10</v>
      </c>
      <c s="220" r="P8521"/>
      <c t="s" s="220" r="Q8521">
        <v>10748</v>
      </c>
      <c t="s" s="17" r="R8521">
        <v>10749</v>
      </c>
    </row>
    <row r="8522">
      <c t="s" s="128" r="A8522">
        <v>10750</v>
      </c>
      <c t="s" s="220" r="B8522">
        <v>5512</v>
      </c>
      <c t="s" s="220" r="C8522">
        <v>10751</v>
      </c>
      <c t="s" s="220" r="D8522">
        <v>10752</v>
      </c>
      <c s="168" r="E8522">
        <v>41336.6007175926</v>
      </c>
      <c s="220" r="F8522"/>
      <c t="s" s="220" r="G8522">
        <v>57</v>
      </c>
      <c s="220" r="H8522"/>
      <c s="220" r="I8522"/>
      <c s="220" r="J8522">
        <v>445486914</v>
      </c>
      <c s="220" r="K8522"/>
      <c t="s" s="17" r="L8522">
        <v>1636</v>
      </c>
      <c t="s" s="17" r="M8522">
        <v>5515</v>
      </c>
      <c s="220" r="N8522">
        <v>329</v>
      </c>
      <c s="220" r="O8522">
        <v>1295</v>
      </c>
      <c s="220" r="P8522">
        <v>7200</v>
      </c>
      <c t="s" s="220" r="Q8522">
        <v>10753</v>
      </c>
      <c t="s" s="17" r="R8522">
        <v>10754</v>
      </c>
    </row>
    <row r="8523">
      <c t="s" s="128" r="A8523">
        <v>10755</v>
      </c>
      <c t="s" s="220" r="B8523">
        <v>4783</v>
      </c>
      <c t="s" s="220" r="C8523">
        <v>10756</v>
      </c>
      <c t="s" s="220" r="D8523">
        <v>10757</v>
      </c>
      <c s="168" r="E8523">
        <v>41336.6004050926</v>
      </c>
      <c s="220" r="F8523"/>
      <c t="s" s="220" r="G8523">
        <v>57</v>
      </c>
      <c s="220" r="H8523"/>
      <c s="220" r="I8523"/>
      <c s="220" r="J8523">
        <v>232517128</v>
      </c>
      <c s="220" r="K8523"/>
      <c t="s" s="17" r="L8523">
        <v>4786</v>
      </c>
      <c t="s" s="17" r="M8523">
        <v>4787</v>
      </c>
      <c s="220" r="N8523">
        <v>35</v>
      </c>
      <c s="220" r="O8523">
        <v>119</v>
      </c>
      <c s="220" r="P8523">
        <v>3600</v>
      </c>
      <c t="s" s="220" r="Q8523">
        <v>10758</v>
      </c>
      <c t="s" s="17" r="R8523">
        <v>2853</v>
      </c>
    </row>
    <row r="8524">
      <c t="s" s="128" r="A8524">
        <v>10759</v>
      </c>
      <c t="s" s="220" r="B8524">
        <v>8449</v>
      </c>
      <c t="s" s="220" r="C8524">
        <v>10760</v>
      </c>
      <c t="s" s="220" r="D8524">
        <v>10761</v>
      </c>
      <c s="168" r="E8524">
        <v>41336.6003356481</v>
      </c>
      <c s="220" r="F8524"/>
      <c t="s" s="220" r="G8524">
        <v>57</v>
      </c>
      <c s="220" r="H8524"/>
      <c s="220" r="I8524"/>
      <c s="220" r="J8524">
        <v>149209651</v>
      </c>
      <c s="220" r="K8524"/>
      <c t="s" s="17" r="L8524">
        <v>228</v>
      </c>
      <c t="s" s="17" r="M8524">
        <v>8452</v>
      </c>
      <c s="220" r="N8524">
        <v>10808</v>
      </c>
      <c s="220" r="O8524">
        <v>10552</v>
      </c>
      <c s="220" r="P8524">
        <v>-10800</v>
      </c>
      <c t="s" s="220" r="Q8524">
        <v>10762</v>
      </c>
      <c t="s" s="17" r="R8524">
        <v>10763</v>
      </c>
    </row>
    <row r="8525">
      <c t="s" s="128" r="A8525">
        <v>10740</v>
      </c>
      <c t="s" s="220" r="B8525">
        <v>3541</v>
      </c>
      <c t="s" s="220" r="C8525">
        <v>10764</v>
      </c>
      <c t="s" s="220" r="D8525">
        <v>10765</v>
      </c>
      <c s="168" r="E8525">
        <v>41336.6000925926</v>
      </c>
      <c s="220" r="F8525"/>
      <c t="s" s="220" r="G8525">
        <v>46</v>
      </c>
      <c s="220" r="H8525"/>
      <c s="220" r="I8525"/>
      <c s="220" r="J8525">
        <v>950402581</v>
      </c>
      <c s="220" r="K8525"/>
      <c t="s" s="17" r="L8525">
        <v>74</v>
      </c>
      <c t="s" s="17" r="M8525">
        <v>3544</v>
      </c>
      <c s="220" r="N8525">
        <v>27</v>
      </c>
      <c s="220" r="O8525">
        <v>102</v>
      </c>
      <c s="220" r="P8525">
        <v>3600</v>
      </c>
      <c t="s" s="220" r="Q8525">
        <v>10766</v>
      </c>
      <c t="s" s="17" r="R8525">
        <v>10767</v>
      </c>
    </row>
    <row r="8526">
      <c t="s" s="128" r="A8526">
        <v>10768</v>
      </c>
      <c t="s" s="220" r="B8526">
        <v>1785</v>
      </c>
      <c t="s" s="220" r="C8526">
        <v>10769</v>
      </c>
      <c t="s" s="220" r="D8526">
        <v>10770</v>
      </c>
      <c s="168" r="E8526">
        <v>41336.5995949074</v>
      </c>
      <c s="220" r="F8526"/>
      <c t="s" s="220" r="G8526">
        <v>57</v>
      </c>
      <c s="220" r="H8526"/>
      <c s="220" r="I8526"/>
      <c s="220" r="J8526">
        <v>524653656</v>
      </c>
      <c s="220" r="K8526"/>
      <c t="s" s="17" r="L8526">
        <v>74</v>
      </c>
      <c t="s" s="17" r="M8526">
        <v>1788</v>
      </c>
      <c s="220" r="N8526">
        <v>120</v>
      </c>
      <c s="220" r="O8526">
        <v>181</v>
      </c>
      <c s="220" r="P8526"/>
      <c t="s" s="220" r="Q8526">
        <v>10771</v>
      </c>
      <c t="s" s="17" r="R8526">
        <v>10772</v>
      </c>
    </row>
    <row r="8527">
      <c t="s" s="128" r="A8527">
        <v>10773</v>
      </c>
      <c t="s" s="220" r="B8527">
        <v>203</v>
      </c>
      <c t="s" s="220" r="C8527">
        <v>10774</v>
      </c>
      <c t="s" s="220" r="D8527">
        <v>10775</v>
      </c>
      <c s="168" r="E8527">
        <v>41336.5991782407</v>
      </c>
      <c s="220" r="F8527"/>
      <c t="s" s="220" r="G8527">
        <v>57</v>
      </c>
      <c s="220" r="H8527"/>
      <c s="220" r="I8527"/>
      <c s="220" r="J8527">
        <v>376124970</v>
      </c>
      <c s="220" r="K8527"/>
      <c t="s" s="17" r="L8527">
        <v>135</v>
      </c>
      <c t="s" s="17" r="M8527">
        <v>206</v>
      </c>
      <c s="220" r="N8527">
        <v>582</v>
      </c>
      <c s="220" r="O8527">
        <v>567</v>
      </c>
      <c s="220" r="P8527">
        <v>-10800</v>
      </c>
      <c t="s" s="220" r="Q8527">
        <v>10776</v>
      </c>
      <c t="s" s="17" r="R8527">
        <v>10777</v>
      </c>
    </row>
    <row r="8528">
      <c t="s" s="128" r="A8528">
        <v>10778</v>
      </c>
      <c t="s" s="220" r="B8528">
        <v>4545</v>
      </c>
      <c t="s" s="220" r="C8528">
        <v>10779</v>
      </c>
      <c t="s" s="220" r="D8528">
        <v>10780</v>
      </c>
      <c s="168" r="E8528">
        <v>41336.5984259259</v>
      </c>
      <c s="220" r="F8528"/>
      <c t="s" s="220" r="G8528">
        <v>57</v>
      </c>
      <c s="220" r="H8528"/>
      <c s="220" r="I8528"/>
      <c s="220" r="J8528">
        <v>93865399</v>
      </c>
      <c s="220" r="K8528"/>
      <c t="s" s="17" r="L8528">
        <v>116</v>
      </c>
      <c t="s" s="17" r="M8528">
        <v>4579</v>
      </c>
      <c s="220" r="N8528">
        <v>829</v>
      </c>
      <c s="220" r="O8528">
        <v>509</v>
      </c>
      <c s="220" r="P8528">
        <v>3600</v>
      </c>
      <c t="s" s="220" r="Q8528">
        <v>10781</v>
      </c>
      <c t="s" s="17" r="R8528">
        <v>10782</v>
      </c>
    </row>
    <row r="8529">
      <c t="s" s="128" r="A8529">
        <v>10783</v>
      </c>
      <c t="s" s="220" r="B8529">
        <v>5512</v>
      </c>
      <c t="s" s="220" r="C8529">
        <v>10784</v>
      </c>
      <c t="s" s="220" r="D8529">
        <v>10785</v>
      </c>
      <c s="168" r="E8529">
        <v>41336.5980208333</v>
      </c>
      <c s="220" r="F8529"/>
      <c t="s" s="220" r="G8529">
        <v>57</v>
      </c>
      <c s="220" r="H8529"/>
      <c s="220" r="I8529"/>
      <c s="220" r="J8529">
        <v>445486914</v>
      </c>
      <c s="220" r="K8529"/>
      <c t="s" s="17" r="L8529">
        <v>1636</v>
      </c>
      <c t="s" s="17" r="M8529">
        <v>5515</v>
      </c>
      <c s="220" r="N8529">
        <v>329</v>
      </c>
      <c s="220" r="O8529">
        <v>1295</v>
      </c>
      <c s="220" r="P8529">
        <v>7200</v>
      </c>
      <c t="s" s="220" r="Q8529">
        <v>10786</v>
      </c>
      <c t="s" s="17" r="R8529">
        <v>10787</v>
      </c>
    </row>
    <row r="8530">
      <c t="s" s="128" r="A8530">
        <v>10788</v>
      </c>
      <c t="s" s="220" r="B8530">
        <v>233</v>
      </c>
      <c t="s" s="220" r="C8530">
        <v>10789</v>
      </c>
      <c t="s" s="220" r="D8530">
        <v>10790</v>
      </c>
      <c s="168" r="E8530">
        <v>41336.5979398148</v>
      </c>
      <c s="220" r="F8530"/>
      <c t="s" s="220" r="G8530">
        <v>57</v>
      </c>
      <c s="220" r="H8530">
        <v>785504730</v>
      </c>
      <c t="s" s="220" r="I8530">
        <v>6224</v>
      </c>
      <c s="220" r="J8530">
        <v>81550369</v>
      </c>
      <c t="s" s="220" r="K8530">
        <v>10791</v>
      </c>
      <c t="s" s="17" r="L8530">
        <v>116</v>
      </c>
      <c t="s" s="17" r="M8530">
        <v>236</v>
      </c>
      <c s="220" r="N8530">
        <v>1675</v>
      </c>
      <c s="220" r="O8530">
        <v>952</v>
      </c>
      <c s="220" r="P8530">
        <v>3600</v>
      </c>
      <c t="s" s="220" r="Q8530">
        <v>10792</v>
      </c>
      <c t="s" s="17" r="R8530">
        <v>10793</v>
      </c>
    </row>
    <row r="8531">
      <c t="s" s="128" r="A8531">
        <v>10794</v>
      </c>
      <c t="s" s="220" r="B8531">
        <v>47</v>
      </c>
      <c t="s" s="220" r="C8531">
        <v>10795</v>
      </c>
      <c t="s" s="220" r="D8531">
        <v>10796</v>
      </c>
      <c s="168" r="E8531">
        <v>41336.5975115741</v>
      </c>
      <c s="220" r="F8531"/>
      <c t="s" s="220" r="G8531">
        <v>57</v>
      </c>
      <c s="220" r="H8531"/>
      <c s="220" r="I8531"/>
      <c s="220" r="J8531">
        <v>1409501</v>
      </c>
      <c s="220" r="K8531"/>
      <c t="s" s="17" r="L8531">
        <v>228</v>
      </c>
      <c t="s" s="17" r="M8531">
        <v>128</v>
      </c>
      <c s="220" r="N8531">
        <v>6149</v>
      </c>
      <c s="220" r="O8531">
        <v>676</v>
      </c>
      <c s="220" r="P8531">
        <v>3600</v>
      </c>
      <c t="s" s="220" r="Q8531">
        <v>10797</v>
      </c>
      <c t="s" s="17" r="R8531">
        <v>10798</v>
      </c>
    </row>
    <row r="8532">
      <c t="s" s="128" r="A8532">
        <v>10799</v>
      </c>
      <c t="s" s="220" r="B8532">
        <v>10800</v>
      </c>
      <c t="s" s="220" r="C8532">
        <v>10801</v>
      </c>
      <c t="s" s="220" r="D8532">
        <v>10802</v>
      </c>
      <c s="168" r="E8532">
        <v>41336.5972569444</v>
      </c>
      <c s="220" r="F8532"/>
      <c t="s" s="220" r="G8532">
        <v>57</v>
      </c>
      <c s="220" r="H8532">
        <v>834014863</v>
      </c>
      <c t="s" s="220" r="I8532">
        <v>2813</v>
      </c>
      <c s="220" r="J8532">
        <v>200989071</v>
      </c>
      <c t="s" s="220" r="K8532">
        <v>10803</v>
      </c>
      <c t="s" s="17" r="L8532">
        <v>74</v>
      </c>
      <c t="s" s="17" r="M8532">
        <v>10804</v>
      </c>
      <c s="220" r="N8532">
        <v>5</v>
      </c>
      <c s="220" r="O8532">
        <v>29</v>
      </c>
      <c s="220" r="P8532">
        <v>3600</v>
      </c>
      <c t="s" s="220" r="Q8532">
        <v>10805</v>
      </c>
      <c t="s" s="17" r="R8532">
        <v>10806</v>
      </c>
    </row>
    <row r="8533">
      <c t="s" s="128" r="A8533">
        <v>10807</v>
      </c>
      <c t="s" s="220" r="B8533">
        <v>1759</v>
      </c>
      <c t="s" s="220" r="C8533">
        <v>10808</v>
      </c>
      <c t="s" s="220" r="D8533">
        <v>10809</v>
      </c>
      <c s="168" r="E8533">
        <v>41336.5961805556</v>
      </c>
      <c s="220" r="F8533"/>
      <c t="s" s="220" r="G8533">
        <v>57</v>
      </c>
      <c s="220" r="H8533">
        <v>16026138</v>
      </c>
      <c t="s" s="220" r="I8533">
        <v>3005</v>
      </c>
      <c s="220" r="J8533">
        <v>527251402</v>
      </c>
      <c s="220" r="K8533"/>
      <c t="s" s="17" r="L8533">
        <v>74</v>
      </c>
      <c t="s" s="17" r="M8533">
        <v>1762</v>
      </c>
      <c s="220" r="N8533">
        <v>112</v>
      </c>
      <c s="220" r="O8533">
        <v>128</v>
      </c>
      <c s="220" r="P8533">
        <v>3600</v>
      </c>
      <c t="s" s="220" r="Q8533">
        <v>10810</v>
      </c>
      <c t="s" s="17" r="R8533">
        <v>10811</v>
      </c>
    </row>
    <row r="8534">
      <c t="s" s="128" r="A8534">
        <v>10803</v>
      </c>
      <c t="s" s="220" r="B8534">
        <v>2813</v>
      </c>
      <c t="s" s="220" r="C8534">
        <v>10812</v>
      </c>
      <c t="s" s="220" r="D8534">
        <v>10813</v>
      </c>
      <c s="168" r="E8534">
        <v>41336.5953125</v>
      </c>
      <c s="220" r="F8534"/>
      <c t="s" s="220" r="G8534">
        <v>57</v>
      </c>
      <c s="220" r="H8534"/>
      <c s="220" r="I8534"/>
      <c s="220" r="J8534">
        <v>834014863</v>
      </c>
      <c s="220" r="K8534"/>
      <c t="s" s="17" r="L8534">
        <v>74</v>
      </c>
      <c t="s" s="17" r="M8534">
        <v>2816</v>
      </c>
      <c s="220" r="N8534">
        <v>50</v>
      </c>
      <c s="220" r="O8534">
        <v>216</v>
      </c>
      <c s="220" r="P8534">
        <v>3600</v>
      </c>
      <c t="s" s="220" r="Q8534">
        <v>10814</v>
      </c>
      <c t="s" s="17" r="R8534">
        <v>10815</v>
      </c>
    </row>
    <row r="8535">
      <c t="s" s="128" r="A8535">
        <v>10816</v>
      </c>
      <c t="s" s="220" r="B8535">
        <v>10713</v>
      </c>
      <c t="s" s="220" r="C8535">
        <v>10817</v>
      </c>
      <c t="s" s="220" r="D8535">
        <v>10818</v>
      </c>
      <c s="168" r="E8535">
        <v>41336.5943634259</v>
      </c>
      <c s="220" r="F8535"/>
      <c t="s" s="220" r="G8535">
        <v>57</v>
      </c>
      <c s="220" r="H8535"/>
      <c s="220" r="I8535"/>
      <c s="220" r="J8535">
        <v>17989045</v>
      </c>
      <c s="220" r="K8535"/>
      <c t="s" s="17" r="L8535">
        <v>127</v>
      </c>
      <c t="s" s="17" r="M8535">
        <v>10716</v>
      </c>
      <c s="220" r="N8535">
        <v>227</v>
      </c>
      <c s="220" r="O8535">
        <v>652</v>
      </c>
      <c s="220" r="P8535">
        <v>3600</v>
      </c>
      <c t="s" s="220" r="Q8535">
        <v>10819</v>
      </c>
      <c t="s" s="17" r="R8535">
        <v>1283</v>
      </c>
    </row>
    <row r="8536">
      <c t="s" s="128" r="A8536">
        <v>10791</v>
      </c>
      <c t="s" s="220" r="B8536">
        <v>6224</v>
      </c>
      <c t="s" s="220" r="C8536">
        <v>10820</v>
      </c>
      <c t="s" s="220" r="D8536">
        <v>10821</v>
      </c>
      <c s="168" r="E8536">
        <v>41336.5941550926</v>
      </c>
      <c s="220" r="F8536"/>
      <c t="s" s="220" r="G8536">
        <v>57</v>
      </c>
      <c s="220" r="H8536"/>
      <c s="220" r="I8536"/>
      <c s="220" r="J8536">
        <v>785504730</v>
      </c>
      <c s="220" r="K8536"/>
      <c t="s" s="17" r="L8536">
        <v>135</v>
      </c>
      <c t="s" s="17" r="M8536">
        <v>6227</v>
      </c>
      <c s="220" r="N8536">
        <v>73</v>
      </c>
      <c s="220" r="O8536">
        <v>264</v>
      </c>
      <c s="220" r="P8536">
        <v>3600</v>
      </c>
      <c t="s" s="220" r="Q8536">
        <v>10822</v>
      </c>
      <c t="s" s="17" r="R8536">
        <v>7304</v>
      </c>
    </row>
    <row r="8537">
      <c t="s" s="128" r="A8537">
        <v>10823</v>
      </c>
      <c t="s" s="220" r="B8537">
        <v>1785</v>
      </c>
      <c t="s" s="220" r="C8537">
        <v>10824</v>
      </c>
      <c t="s" s="220" r="D8537">
        <v>10825</v>
      </c>
      <c s="168" r="E8537">
        <v>41336.593587963</v>
      </c>
      <c s="220" r="F8537"/>
      <c t="s" s="220" r="G8537">
        <v>57</v>
      </c>
      <c s="220" r="H8537"/>
      <c s="220" r="I8537"/>
      <c s="220" r="J8537">
        <v>524653656</v>
      </c>
      <c s="220" r="K8537"/>
      <c t="s" s="17" r="L8537">
        <v>74</v>
      </c>
      <c t="s" s="17" r="M8537">
        <v>1788</v>
      </c>
      <c s="220" r="N8537">
        <v>120</v>
      </c>
      <c s="220" r="O8537">
        <v>181</v>
      </c>
      <c s="220" r="P8537"/>
      <c t="s" s="220" r="Q8537">
        <v>10826</v>
      </c>
      <c t="s" s="17" r="R8537">
        <v>10827</v>
      </c>
    </row>
    <row r="8538">
      <c t="s" s="128" r="A8538">
        <v>10828</v>
      </c>
      <c t="s" s="220" r="B8538">
        <v>10829</v>
      </c>
      <c t="s" s="220" r="C8538">
        <v>10830</v>
      </c>
      <c t="s" s="220" r="D8538">
        <v>10831</v>
      </c>
      <c s="168" r="E8538">
        <v>41336.5931365741</v>
      </c>
      <c s="220" r="F8538"/>
      <c t="s" s="220" r="G8538">
        <v>57</v>
      </c>
      <c s="220" r="H8538"/>
      <c s="220" r="I8538"/>
      <c s="220" r="J8538">
        <v>972965461</v>
      </c>
      <c s="220" r="K8538"/>
      <c t="s" s="17" r="L8538">
        <v>74</v>
      </c>
      <c t="s" s="17" r="M8538">
        <v>10832</v>
      </c>
      <c s="220" r="N8538">
        <v>80</v>
      </c>
      <c s="220" r="O8538">
        <v>98</v>
      </c>
      <c s="220" r="P8538">
        <v>3600</v>
      </c>
      <c t="s" s="220" r="Q8538">
        <v>10833</v>
      </c>
      <c t="s" s="17" r="R8538">
        <v>10834</v>
      </c>
    </row>
    <row r="8539">
      <c t="s" s="128" r="A8539">
        <v>10835</v>
      </c>
      <c t="s" s="220" r="B8539">
        <v>10334</v>
      </c>
      <c t="s" s="220" r="C8539">
        <v>10836</v>
      </c>
      <c t="s" s="220" r="D8539">
        <v>10837</v>
      </c>
      <c s="168" r="E8539">
        <v>41336.5925810185</v>
      </c>
      <c s="220" r="F8539"/>
      <c t="s" s="220" r="G8539">
        <v>57</v>
      </c>
      <c s="220" r="H8539"/>
      <c s="220" r="I8539"/>
      <c s="220" r="J8539">
        <v>5321152</v>
      </c>
      <c s="220" r="K8539"/>
      <c t="s" s="17" r="L8539">
        <v>74</v>
      </c>
      <c t="s" s="17" r="M8539">
        <v>10337</v>
      </c>
      <c s="220" r="N8539">
        <v>4355</v>
      </c>
      <c s="220" r="O8539">
        <v>199</v>
      </c>
      <c s="220" r="P8539">
        <v>3600</v>
      </c>
      <c t="s" s="220" r="Q8539">
        <v>10838</v>
      </c>
      <c t="s" s="17" r="R8539">
        <v>10839</v>
      </c>
    </row>
    <row r="8540">
      <c t="s" s="128" r="A8540">
        <v>10840</v>
      </c>
      <c t="s" s="220" r="B8540">
        <v>1161</v>
      </c>
      <c t="s" s="220" r="C8540">
        <v>10841</v>
      </c>
      <c t="s" s="220" r="D8540">
        <v>10842</v>
      </c>
      <c s="168" r="E8540">
        <v>41336.5912731482</v>
      </c>
      <c s="220" r="F8540"/>
      <c t="s" s="220" r="G8540">
        <v>57</v>
      </c>
      <c s="220" r="H8540"/>
      <c s="220" r="I8540"/>
      <c s="220" r="J8540">
        <v>798631052</v>
      </c>
      <c s="220" r="K8540"/>
      <c t="s" s="17" r="L8540">
        <v>228</v>
      </c>
      <c t="s" s="17" r="M8540">
        <v>1164</v>
      </c>
      <c s="220" r="N8540">
        <v>21</v>
      </c>
      <c s="220" r="O8540">
        <v>78</v>
      </c>
      <c s="220" r="P8540">
        <v>3600</v>
      </c>
      <c t="s" s="220" r="Q8540">
        <v>10843</v>
      </c>
      <c t="s" s="17" r="R8540">
        <v>143</v>
      </c>
    </row>
    <row r="8541">
      <c t="s" s="128" r="A8541">
        <v>10844</v>
      </c>
      <c t="s" s="220" r="B8541">
        <v>552</v>
      </c>
      <c t="s" s="220" r="C8541">
        <v>10845</v>
      </c>
      <c t="s" s="220" r="D8541">
        <v>10846</v>
      </c>
      <c s="168" r="E8541">
        <v>41336.590787037</v>
      </c>
      <c s="220" r="F8541"/>
      <c t="s" s="220" r="G8541">
        <v>46</v>
      </c>
      <c s="220" r="H8541"/>
      <c s="220" r="I8541"/>
      <c s="220" r="J8541">
        <v>53755836</v>
      </c>
      <c s="220" r="K8541"/>
      <c t="s" s="17" r="L8541">
        <v>116</v>
      </c>
      <c t="s" s="17" r="M8541">
        <v>555</v>
      </c>
      <c s="220" r="N8541">
        <v>278</v>
      </c>
      <c s="220" r="O8541">
        <v>241</v>
      </c>
      <c s="220" r="P8541">
        <v>3600</v>
      </c>
      <c t="s" s="220" r="Q8541">
        <v>10847</v>
      </c>
      <c t="s" s="17" r="R8541">
        <v>10848</v>
      </c>
    </row>
    <row r="8542">
      <c t="s" s="128" r="A8542">
        <v>10849</v>
      </c>
      <c t="s" s="220" r="B8542">
        <v>1350</v>
      </c>
      <c t="s" s="220" r="C8542">
        <v>10850</v>
      </c>
      <c t="s" s="220" r="D8542">
        <v>10851</v>
      </c>
      <c s="168" r="E8542">
        <v>41336.5903587963</v>
      </c>
      <c s="220" r="F8542"/>
      <c t="s" s="220" r="G8542">
        <v>57</v>
      </c>
      <c s="220" r="H8542"/>
      <c s="220" r="I8542"/>
      <c s="220" r="J8542">
        <v>78413836</v>
      </c>
      <c s="220" r="K8542"/>
      <c t="s" s="17" r="L8542">
        <v>74</v>
      </c>
      <c t="s" s="17" r="M8542">
        <v>1353</v>
      </c>
      <c s="220" r="N8542">
        <v>122</v>
      </c>
      <c s="220" r="O8542">
        <v>324</v>
      </c>
      <c s="220" r="P8542">
        <v>3600</v>
      </c>
      <c t="s" s="220" r="Q8542">
        <v>10852</v>
      </c>
      <c t="s" s="17" r="R8542">
        <v>10853</v>
      </c>
    </row>
    <row r="8543">
      <c t="s" s="128" r="A8543">
        <v>10854</v>
      </c>
      <c t="s" s="220" r="B8543">
        <v>10855</v>
      </c>
      <c t="s" s="220" r="C8543">
        <v>10856</v>
      </c>
      <c t="s" s="220" r="D8543">
        <v>10857</v>
      </c>
      <c s="168" r="E8543">
        <v>41336.5902199074</v>
      </c>
      <c s="220" r="F8543"/>
      <c t="s" s="220" r="G8543">
        <v>57</v>
      </c>
      <c s="220" r="H8543"/>
      <c s="220" r="I8543"/>
      <c s="220" r="J8543">
        <v>21343338</v>
      </c>
      <c s="220" r="K8543"/>
      <c t="s" s="17" r="L8543">
        <v>74</v>
      </c>
      <c t="s" s="17" r="M8543">
        <v>10858</v>
      </c>
      <c s="220" r="N8543">
        <v>38</v>
      </c>
      <c s="220" r="O8543">
        <v>50</v>
      </c>
      <c s="220" r="P8543">
        <v>-10800</v>
      </c>
      <c t="s" s="220" r="Q8543">
        <v>10859</v>
      </c>
      <c t="s" s="17" r="R8543">
        <v>4439</v>
      </c>
    </row>
    <row r="8544">
      <c t="s" s="128" r="A8544">
        <v>10860</v>
      </c>
      <c t="s" s="220" r="B8544">
        <v>3541</v>
      </c>
      <c t="s" s="220" r="C8544">
        <v>10861</v>
      </c>
      <c t="s" s="220" r="D8544">
        <v>10862</v>
      </c>
      <c s="168" r="E8544">
        <v>41336.5893287037</v>
      </c>
      <c s="220" r="F8544"/>
      <c t="s" s="220" r="G8544">
        <v>46</v>
      </c>
      <c s="220" r="H8544"/>
      <c s="220" r="I8544"/>
      <c s="220" r="J8544">
        <v>950402581</v>
      </c>
      <c s="220" r="K8544"/>
      <c t="s" s="17" r="L8544">
        <v>74</v>
      </c>
      <c t="s" s="17" r="M8544">
        <v>3544</v>
      </c>
      <c s="220" r="N8544">
        <v>27</v>
      </c>
      <c s="220" r="O8544">
        <v>102</v>
      </c>
      <c s="220" r="P8544">
        <v>3600</v>
      </c>
      <c t="s" s="220" r="Q8544">
        <v>10863</v>
      </c>
      <c t="s" s="17" r="R8544">
        <v>10864</v>
      </c>
    </row>
    <row r="8545">
      <c t="s" s="128" r="A8545">
        <v>10865</v>
      </c>
      <c t="s" s="220" r="B8545">
        <v>10855</v>
      </c>
      <c t="s" s="220" r="C8545">
        <v>10866</v>
      </c>
      <c t="s" s="220" r="D8545">
        <v>10867</v>
      </c>
      <c s="168" r="E8545">
        <v>41336.5849768518</v>
      </c>
      <c s="220" r="F8545"/>
      <c t="s" s="220" r="G8545">
        <v>57</v>
      </c>
      <c s="220" r="H8545"/>
      <c s="220" r="I8545"/>
      <c s="220" r="J8545">
        <v>21343338</v>
      </c>
      <c s="220" r="K8545"/>
      <c t="s" s="17" r="L8545">
        <v>74</v>
      </c>
      <c t="s" s="17" r="M8545">
        <v>10858</v>
      </c>
      <c s="220" r="N8545">
        <v>38</v>
      </c>
      <c s="220" r="O8545">
        <v>50</v>
      </c>
      <c s="220" r="P8545">
        <v>-10800</v>
      </c>
      <c t="s" s="220" r="Q8545">
        <v>10868</v>
      </c>
      <c t="s" s="17" r="R8545">
        <v>2501</v>
      </c>
    </row>
    <row r="8546">
      <c t="s" s="128" r="A8546">
        <v>10869</v>
      </c>
      <c t="s" s="220" r="B8546">
        <v>2865</v>
      </c>
      <c t="s" s="220" r="C8546">
        <v>10870</v>
      </c>
      <c t="s" s="220" r="D8546">
        <v>10871</v>
      </c>
      <c s="168" r="E8546">
        <v>41336.5841203704</v>
      </c>
      <c s="220" r="F8546"/>
      <c t="s" s="220" r="G8546">
        <v>57</v>
      </c>
      <c s="220" r="H8546"/>
      <c s="220" r="I8546"/>
      <c s="220" r="J8546">
        <v>15776298</v>
      </c>
      <c s="220" r="K8546"/>
      <c t="s" s="17" r="L8546">
        <v>228</v>
      </c>
      <c t="s" s="17" r="M8546">
        <v>2868</v>
      </c>
      <c s="220" r="N8546">
        <v>842</v>
      </c>
      <c s="220" r="O8546">
        <v>1024</v>
      </c>
      <c s="220" r="P8546">
        <v>3600</v>
      </c>
      <c t="s" s="220" r="Q8546">
        <v>10872</v>
      </c>
      <c t="s" s="17" r="R8546">
        <v>10873</v>
      </c>
    </row>
    <row r="8547">
      <c t="s" s="128" r="A8547">
        <v>10874</v>
      </c>
      <c t="s" s="220" r="B8547">
        <v>5164</v>
      </c>
      <c t="s" s="220" r="C8547">
        <v>10875</v>
      </c>
      <c t="s" s="220" r="D8547">
        <v>10876</v>
      </c>
      <c s="168" r="E8547">
        <v>41336.5836458333</v>
      </c>
      <c s="220" r="F8547"/>
      <c t="s" s="220" r="G8547">
        <v>46</v>
      </c>
      <c s="220" r="H8547"/>
      <c s="220" r="I8547"/>
      <c s="220" r="J8547">
        <v>35272365</v>
      </c>
      <c s="220" r="K8547"/>
      <c t="s" s="17" r="L8547">
        <v>135</v>
      </c>
      <c t="s" s="17" r="M8547">
        <v>5167</v>
      </c>
      <c s="220" r="N8547">
        <v>258</v>
      </c>
      <c s="220" r="O8547">
        <v>1244</v>
      </c>
      <c s="220" r="P8547">
        <v>3600</v>
      </c>
      <c t="s" s="220" r="Q8547">
        <v>10877</v>
      </c>
      <c t="s" s="17" r="R8547">
        <v>10878</v>
      </c>
    </row>
    <row r="8548">
      <c t="s" s="128" r="A8548">
        <v>10879</v>
      </c>
      <c t="s" s="220" r="B8548">
        <v>8042</v>
      </c>
      <c t="s" s="220" r="C8548">
        <v>10880</v>
      </c>
      <c t="s" s="220" r="D8548">
        <v>10881</v>
      </c>
      <c s="168" r="E8548">
        <v>41336.5816203704</v>
      </c>
      <c s="220" r="F8548"/>
      <c t="s" s="220" r="G8548">
        <v>57</v>
      </c>
      <c s="220" r="H8548"/>
      <c s="220" r="I8548"/>
      <c s="220" r="J8548">
        <v>1225297590</v>
      </c>
      <c s="220" r="K8548"/>
      <c t="s" s="17" r="L8548">
        <v>74</v>
      </c>
      <c t="s" s="17" r="M8548">
        <v>8045</v>
      </c>
      <c s="220" r="N8548">
        <v>15</v>
      </c>
      <c s="220" r="O8548">
        <v>56</v>
      </c>
      <c s="220" r="P8548"/>
      <c t="s" s="220" r="Q8548">
        <v>10882</v>
      </c>
      <c t="s" s="17" r="R8548">
        <v>10883</v>
      </c>
    </row>
    <row r="8549">
      <c t="s" s="128" r="A8549">
        <v>10884</v>
      </c>
      <c t="s" s="220" r="B8549">
        <v>10885</v>
      </c>
      <c t="s" s="220" r="C8549">
        <v>10886</v>
      </c>
      <c t="s" s="220" r="D8549">
        <v>10887</v>
      </c>
      <c s="168" r="E8549">
        <v>41336.580787037</v>
      </c>
      <c s="220" r="F8549"/>
      <c t="s" s="220" r="G8549">
        <v>57</v>
      </c>
      <c s="220" r="H8549"/>
      <c s="220" r="I8549"/>
      <c s="220" r="J8549">
        <v>1055145434</v>
      </c>
      <c s="220" r="K8549"/>
      <c t="s" s="17" r="L8549">
        <v>74</v>
      </c>
      <c t="s" s="17" r="M8549">
        <v>10888</v>
      </c>
      <c s="220" r="N8549">
        <v>55</v>
      </c>
      <c s="220" r="O8549">
        <v>41</v>
      </c>
      <c s="220" r="P8549"/>
      <c t="s" s="220" r="Q8549">
        <v>10889</v>
      </c>
      <c t="s" s="17" r="R8549">
        <v>10890</v>
      </c>
    </row>
    <row r="8550">
      <c t="s" s="128" r="A8550">
        <v>10891</v>
      </c>
      <c t="s" s="220" r="B8550">
        <v>513</v>
      </c>
      <c t="s" s="220" r="C8550">
        <v>10892</v>
      </c>
      <c t="s" s="220" r="D8550">
        <v>10893</v>
      </c>
      <c s="168" r="E8550">
        <v>41336.5802083333</v>
      </c>
      <c s="220" r="F8550"/>
      <c t="s" s="220" r="G8550">
        <v>46</v>
      </c>
      <c s="220" r="H8550">
        <v>6467932</v>
      </c>
      <c t="s" s="220" r="I8550">
        <v>10894</v>
      </c>
      <c s="220" r="J8550">
        <v>1549341</v>
      </c>
      <c t="s" s="220" r="K8550">
        <v>10895</v>
      </c>
      <c t="s" s="17" r="L8550">
        <v>228</v>
      </c>
      <c t="s" s="17" r="M8550">
        <v>516</v>
      </c>
      <c s="220" r="N8550">
        <v>844</v>
      </c>
      <c s="220" r="O8550">
        <v>561</v>
      </c>
      <c s="220" r="P8550">
        <v>3600</v>
      </c>
      <c t="s" s="220" r="Q8550">
        <v>10896</v>
      </c>
      <c t="s" s="17" r="R8550">
        <v>10897</v>
      </c>
    </row>
    <row r="8551">
      <c t="s" s="128" r="A8551">
        <v>10898</v>
      </c>
      <c t="s" s="220" r="B8551">
        <v>10899</v>
      </c>
      <c t="s" s="220" r="C8551">
        <v>10900</v>
      </c>
      <c t="s" s="220" r="D8551">
        <v>10901</v>
      </c>
      <c s="168" r="E8551">
        <v>41336.5793171296</v>
      </c>
      <c s="220" r="F8551"/>
      <c t="s" s="220" r="G8551">
        <v>57</v>
      </c>
      <c s="220" r="H8551"/>
      <c s="220" r="I8551"/>
      <c s="220" r="J8551">
        <v>1156712760</v>
      </c>
      <c s="220" r="K8551"/>
      <c t="s" s="17" r="L8551">
        <v>1663</v>
      </c>
      <c t="s" s="17" r="M8551">
        <v>10902</v>
      </c>
      <c s="220" r="N8551"/>
      <c s="220" r="O8551">
        <v>7</v>
      </c>
      <c s="220" r="P8551"/>
      <c t="s" s="220" r="Q8551">
        <v>10903</v>
      </c>
      <c t="s" s="17" r="R8551">
        <v>10904</v>
      </c>
    </row>
    <row r="8552">
      <c t="s" s="128" r="A8552">
        <v>10905</v>
      </c>
      <c t="s" s="220" r="B8552">
        <v>1759</v>
      </c>
      <c t="s" s="220" r="C8552">
        <v>10906</v>
      </c>
      <c t="s" s="220" r="D8552">
        <v>10907</v>
      </c>
      <c s="168" r="E8552">
        <v>41336.5787384259</v>
      </c>
      <c s="220" r="F8552"/>
      <c t="s" s="220" r="G8552">
        <v>57</v>
      </c>
      <c s="220" r="H8552"/>
      <c s="220" r="I8552"/>
      <c s="220" r="J8552">
        <v>527251402</v>
      </c>
      <c s="220" r="K8552"/>
      <c t="s" s="17" r="L8552">
        <v>74</v>
      </c>
      <c t="s" s="17" r="M8552">
        <v>1762</v>
      </c>
      <c s="220" r="N8552">
        <v>112</v>
      </c>
      <c s="220" r="O8552">
        <v>128</v>
      </c>
      <c s="220" r="P8552">
        <v>3600</v>
      </c>
      <c t="s" s="220" r="Q8552">
        <v>10908</v>
      </c>
      <c t="s" s="17" r="R8552">
        <v>3573</v>
      </c>
    </row>
    <row r="8553">
      <c t="s" s="128" r="A8553">
        <v>10909</v>
      </c>
      <c t="s" s="220" r="B8553">
        <v>552</v>
      </c>
      <c t="s" s="220" r="C8553">
        <v>10910</v>
      </c>
      <c t="s" s="220" r="D8553">
        <v>10911</v>
      </c>
      <c s="168" r="E8553">
        <v>41336.5778587963</v>
      </c>
      <c s="220" r="F8553"/>
      <c t="s" s="220" r="G8553">
        <v>46</v>
      </c>
      <c s="220" r="H8553"/>
      <c s="220" r="I8553"/>
      <c s="220" r="J8553">
        <v>53755836</v>
      </c>
      <c s="220" r="K8553"/>
      <c t="s" s="17" r="L8553">
        <v>116</v>
      </c>
      <c t="s" s="17" r="M8553">
        <v>555</v>
      </c>
      <c s="220" r="N8553">
        <v>278</v>
      </c>
      <c s="220" r="O8553">
        <v>241</v>
      </c>
      <c s="220" r="P8553">
        <v>3600</v>
      </c>
      <c t="s" s="220" r="Q8553">
        <v>10912</v>
      </c>
      <c t="s" s="17" r="R8553">
        <v>10913</v>
      </c>
    </row>
    <row r="8554">
      <c t="s" s="128" r="A8554">
        <v>10914</v>
      </c>
      <c t="s" s="220" r="B8554">
        <v>1773</v>
      </c>
      <c t="s" s="220" r="C8554">
        <v>10915</v>
      </c>
      <c t="s" s="220" r="D8554">
        <v>10916</v>
      </c>
      <c s="168" r="E8554">
        <v>41336.5773726852</v>
      </c>
      <c s="220" r="F8554"/>
      <c t="s" s="220" r="G8554">
        <v>57</v>
      </c>
      <c s="220" r="H8554"/>
      <c s="220" r="I8554"/>
      <c s="220" r="J8554">
        <v>238511476</v>
      </c>
      <c s="220" r="K8554"/>
      <c t="s" s="17" r="L8554">
        <v>127</v>
      </c>
      <c t="s" s="17" r="M8554">
        <v>1776</v>
      </c>
      <c s="220" r="N8554">
        <v>1756</v>
      </c>
      <c s="220" r="O8554">
        <v>580</v>
      </c>
      <c s="220" r="P8554">
        <v>3600</v>
      </c>
      <c t="s" s="220" r="Q8554">
        <v>10917</v>
      </c>
      <c t="s" s="17" r="R8554">
        <v>1580</v>
      </c>
    </row>
    <row r="8555">
      <c t="s" s="128" r="A8555">
        <v>10918</v>
      </c>
      <c t="s" s="220" r="B8555">
        <v>513</v>
      </c>
      <c t="s" s="220" r="C8555">
        <v>10919</v>
      </c>
      <c t="s" s="220" r="D8555">
        <v>10920</v>
      </c>
      <c s="168" r="E8555">
        <v>41336.5758564815</v>
      </c>
      <c s="220" r="F8555"/>
      <c t="s" s="220" r="G8555">
        <v>46</v>
      </c>
      <c s="220" r="H8555">
        <v>301974703</v>
      </c>
      <c t="s" s="220" r="I8555">
        <v>4203</v>
      </c>
      <c s="220" r="J8555">
        <v>1549341</v>
      </c>
      <c t="s" s="220" r="K8555">
        <v>10921</v>
      </c>
      <c t="s" s="17" r="L8555">
        <v>228</v>
      </c>
      <c t="s" s="17" r="M8555">
        <v>516</v>
      </c>
      <c s="220" r="N8555">
        <v>844</v>
      </c>
      <c s="220" r="O8555">
        <v>561</v>
      </c>
      <c s="220" r="P8555">
        <v>3600</v>
      </c>
      <c t="s" s="220" r="Q8555">
        <v>10922</v>
      </c>
      <c t="s" s="17" r="R8555">
        <v>10923</v>
      </c>
    </row>
    <row r="8556">
      <c t="s" s="128" r="A8556">
        <v>10924</v>
      </c>
      <c t="s" s="220" r="B8556">
        <v>513</v>
      </c>
      <c t="s" s="220" r="C8556">
        <v>10925</v>
      </c>
      <c t="s" s="220" r="D8556">
        <v>10926</v>
      </c>
      <c s="168" r="E8556">
        <v>41336.5746064815</v>
      </c>
      <c s="220" r="F8556"/>
      <c t="s" s="220" r="G8556">
        <v>46</v>
      </c>
      <c s="220" r="H8556"/>
      <c s="220" r="I8556"/>
      <c s="220" r="J8556">
        <v>1549341</v>
      </c>
      <c s="220" r="K8556"/>
      <c t="s" s="17" r="L8556">
        <v>228</v>
      </c>
      <c t="s" s="17" r="M8556">
        <v>516</v>
      </c>
      <c s="220" r="N8556">
        <v>844</v>
      </c>
      <c s="220" r="O8556">
        <v>561</v>
      </c>
      <c s="220" r="P8556">
        <v>3600</v>
      </c>
      <c t="s" s="220" r="Q8556">
        <v>10927</v>
      </c>
      <c t="s" s="17" r="R8556">
        <v>10928</v>
      </c>
    </row>
    <row r="8557">
      <c t="s" s="128" r="A8557">
        <v>10929</v>
      </c>
      <c t="s" s="220" r="B8557">
        <v>918</v>
      </c>
      <c t="s" s="220" r="C8557">
        <v>10930</v>
      </c>
      <c t="s" s="220" r="D8557">
        <v>10931</v>
      </c>
      <c s="168" r="E8557">
        <v>41336.574224537</v>
      </c>
      <c s="220" r="F8557"/>
      <c t="s" s="220" r="G8557">
        <v>57</v>
      </c>
      <c s="220" r="H8557"/>
      <c s="220" r="I8557"/>
      <c s="220" r="J8557">
        <v>1096196947</v>
      </c>
      <c s="220" r="K8557"/>
      <c t="s" s="17" r="L8557">
        <v>220</v>
      </c>
      <c t="s" s="17" r="M8557">
        <v>957</v>
      </c>
      <c s="220" r="N8557">
        <v>119</v>
      </c>
      <c s="220" r="O8557">
        <v>460</v>
      </c>
      <c s="220" r="P8557"/>
      <c t="s" s="220" r="Q8557">
        <v>10932</v>
      </c>
      <c t="s" s="17" r="R8557">
        <v>10933</v>
      </c>
    </row>
    <row r="8558">
      <c t="s" s="128" r="A8558">
        <v>10934</v>
      </c>
      <c t="s" s="220" r="B8558">
        <v>641</v>
      </c>
      <c t="s" s="220" r="C8558">
        <v>10935</v>
      </c>
      <c t="s" s="220" r="D8558">
        <v>10936</v>
      </c>
      <c s="168" r="E8558">
        <v>41336.5742013889</v>
      </c>
      <c s="220" r="F8558"/>
      <c t="s" s="220" r="G8558">
        <v>57</v>
      </c>
      <c s="220" r="H8558"/>
      <c s="220" r="I8558"/>
      <c s="220" r="J8558">
        <v>618186086</v>
      </c>
      <c s="220" r="K8558"/>
      <c t="s" s="17" r="L8558">
        <v>74</v>
      </c>
      <c t="s" s="17" r="M8558">
        <v>644</v>
      </c>
      <c s="220" r="N8558">
        <v>47</v>
      </c>
      <c s="220" r="O8558">
        <v>100</v>
      </c>
      <c s="220" r="P8558">
        <v>7200</v>
      </c>
      <c t="s" s="220" r="Q8558">
        <v>10937</v>
      </c>
      <c t="s" s="17" r="R8558">
        <v>10938</v>
      </c>
    </row>
    <row r="8559">
      <c t="s" s="128" r="A8559">
        <v>10939</v>
      </c>
      <c t="s" s="220" r="B8559">
        <v>10940</v>
      </c>
      <c t="s" s="220" r="C8559">
        <v>10941</v>
      </c>
      <c t="s" s="220" r="D8559">
        <v>10942</v>
      </c>
      <c s="168" r="E8559">
        <v>41336.5739814815</v>
      </c>
      <c s="220" r="F8559"/>
      <c t="s" s="220" r="G8559">
        <v>46</v>
      </c>
      <c s="220" r="H8559"/>
      <c s="220" r="I8559"/>
      <c s="220" r="J8559">
        <v>9240932</v>
      </c>
      <c s="220" r="K8559"/>
      <c t="s" s="17" r="L8559">
        <v>2282</v>
      </c>
      <c t="s" s="17" r="M8559">
        <v>10943</v>
      </c>
      <c s="220" r="N8559">
        <v>732</v>
      </c>
      <c s="220" r="O8559">
        <v>120</v>
      </c>
      <c s="220" r="P8559">
        <v>3600</v>
      </c>
      <c t="s" s="220" r="Q8559">
        <v>10944</v>
      </c>
      <c t="s" s="17" r="R8559">
        <v>702</v>
      </c>
    </row>
    <row r="8560">
      <c t="s" s="128" r="A8560">
        <v>10945</v>
      </c>
      <c t="s" s="220" r="B8560">
        <v>513</v>
      </c>
      <c t="s" s="220" r="C8560">
        <v>10946</v>
      </c>
      <c t="s" s="220" r="D8560">
        <v>10947</v>
      </c>
      <c s="168" r="E8560">
        <v>41336.5736805556</v>
      </c>
      <c s="220" r="F8560"/>
      <c t="s" s="220" r="G8560">
        <v>46</v>
      </c>
      <c s="220" r="H8560">
        <v>20302880</v>
      </c>
      <c t="s" s="220" r="I8560">
        <v>10948</v>
      </c>
      <c s="220" r="J8560">
        <v>1549341</v>
      </c>
      <c t="s" s="220" r="K8560">
        <v>10949</v>
      </c>
      <c t="s" s="17" r="L8560">
        <v>228</v>
      </c>
      <c t="s" s="17" r="M8560">
        <v>516</v>
      </c>
      <c s="220" r="N8560">
        <v>844</v>
      </c>
      <c s="220" r="O8560">
        <v>561</v>
      </c>
      <c s="220" r="P8560">
        <v>3600</v>
      </c>
      <c t="s" s="220" r="Q8560">
        <v>10950</v>
      </c>
      <c t="s" s="17" r="R8560">
        <v>10951</v>
      </c>
    </row>
    <row r="8561">
      <c t="s" s="128" r="A8561">
        <v>10949</v>
      </c>
      <c t="s" s="220" r="B8561">
        <v>10948</v>
      </c>
      <c t="s" s="220" r="C8561">
        <v>10952</v>
      </c>
      <c t="s" s="220" r="D8561">
        <v>10953</v>
      </c>
      <c s="168" r="E8561">
        <v>41336.5719212963</v>
      </c>
      <c s="220" r="F8561"/>
      <c t="s" s="220" r="G8561">
        <v>46</v>
      </c>
      <c s="220" r="H8561"/>
      <c s="220" r="I8561"/>
      <c s="220" r="J8561">
        <v>20302880</v>
      </c>
      <c s="220" r="K8561"/>
      <c t="s" s="17" r="L8561">
        <v>127</v>
      </c>
      <c t="s" s="17" r="M8561">
        <v>10954</v>
      </c>
      <c s="220" r="N8561">
        <v>161</v>
      </c>
      <c s="220" r="O8561">
        <v>117</v>
      </c>
      <c s="220" r="P8561">
        <v>3600</v>
      </c>
      <c t="s" s="220" r="Q8561">
        <v>10955</v>
      </c>
      <c t="s" s="17" r="R8561">
        <v>3329</v>
      </c>
    </row>
    <row r="8562">
      <c t="s" s="128" r="A8562">
        <v>10956</v>
      </c>
      <c t="s" s="220" r="B8562">
        <v>132</v>
      </c>
      <c t="s" s="220" r="C8562">
        <v>10957</v>
      </c>
      <c t="s" s="220" r="D8562">
        <v>10958</v>
      </c>
      <c s="168" r="E8562">
        <v>41336.570462963</v>
      </c>
      <c s="220" r="F8562"/>
      <c t="s" s="220" r="G8562">
        <v>57</v>
      </c>
      <c s="220" r="H8562"/>
      <c s="220" r="I8562"/>
      <c s="220" r="J8562">
        <v>426508012</v>
      </c>
      <c s="220" r="K8562"/>
      <c t="s" s="17" r="L8562">
        <v>135</v>
      </c>
      <c t="s" s="17" r="M8562">
        <v>136</v>
      </c>
      <c s="220" r="N8562">
        <v>641</v>
      </c>
      <c s="220" r="O8562">
        <v>141</v>
      </c>
      <c s="220" r="P8562">
        <v>3600</v>
      </c>
      <c t="s" s="220" r="Q8562">
        <v>10959</v>
      </c>
      <c t="s" s="17" r="R8562">
        <v>10960</v>
      </c>
    </row>
    <row r="8563">
      <c t="s" s="128" r="A8563">
        <v>10961</v>
      </c>
      <c t="s" s="220" r="B8563">
        <v>217</v>
      </c>
      <c t="s" s="220" r="C8563">
        <v>10962</v>
      </c>
      <c t="s" s="220" r="D8563">
        <v>10963</v>
      </c>
      <c s="168" r="E8563">
        <v>41336.570162037</v>
      </c>
      <c s="220" r="F8563"/>
      <c t="s" s="220" r="G8563">
        <v>57</v>
      </c>
      <c s="220" r="H8563">
        <v>38639438</v>
      </c>
      <c t="s" s="220" r="I8563">
        <v>2934</v>
      </c>
      <c s="220" r="J8563">
        <v>261867800</v>
      </c>
      <c t="s" s="220" r="K8563">
        <v>10964</v>
      </c>
      <c t="s" s="17" r="L8563">
        <v>228</v>
      </c>
      <c t="s" s="17" r="M8563">
        <v>221</v>
      </c>
      <c s="220" r="N8563">
        <v>254</v>
      </c>
      <c s="220" r="O8563">
        <v>325</v>
      </c>
      <c s="220" r="P8563">
        <v>3600</v>
      </c>
      <c t="s" s="220" r="Q8563">
        <v>10965</v>
      </c>
      <c t="s" s="17" r="R8563">
        <v>10966</v>
      </c>
    </row>
    <row r="8564">
      <c t="s" s="128" r="A8564">
        <v>10967</v>
      </c>
      <c t="s" s="220" r="B8564">
        <v>513</v>
      </c>
      <c t="s" s="220" r="C8564">
        <v>10968</v>
      </c>
      <c t="s" s="220" r="D8564">
        <v>10969</v>
      </c>
      <c s="168" r="E8564">
        <v>41336.5700115741</v>
      </c>
      <c s="220" r="F8564"/>
      <c t="s" s="220" r="G8564">
        <v>46</v>
      </c>
      <c s="220" r="H8564"/>
      <c s="220" r="I8564"/>
      <c s="220" r="J8564">
        <v>1549341</v>
      </c>
      <c s="220" r="K8564"/>
      <c t="s" s="17" r="L8564">
        <v>228</v>
      </c>
      <c t="s" s="17" r="M8564">
        <v>516</v>
      </c>
      <c s="220" r="N8564">
        <v>844</v>
      </c>
      <c s="220" r="O8564">
        <v>561</v>
      </c>
      <c s="220" r="P8564">
        <v>3600</v>
      </c>
      <c t="s" s="220" r="Q8564">
        <v>10970</v>
      </c>
      <c t="s" s="17" r="R8564">
        <v>106</v>
      </c>
    </row>
    <row r="8565">
      <c t="s" s="128" r="A8565">
        <v>10971</v>
      </c>
      <c t="s" s="220" r="B8565">
        <v>5125</v>
      </c>
      <c t="s" s="220" r="C8565">
        <v>10972</v>
      </c>
      <c t="s" s="220" r="D8565">
        <v>10973</v>
      </c>
      <c s="168" r="E8565">
        <v>41336.5697916667</v>
      </c>
      <c s="220" r="F8565"/>
      <c t="s" s="220" r="G8565">
        <v>57</v>
      </c>
      <c s="220" r="H8565"/>
      <c s="220" r="I8565"/>
      <c s="220" r="J8565">
        <v>168602202</v>
      </c>
      <c s="220" r="K8565"/>
      <c t="s" s="17" r="L8565">
        <v>135</v>
      </c>
      <c t="s" s="17" r="M8565">
        <v>5128</v>
      </c>
      <c s="220" r="N8565">
        <v>70</v>
      </c>
      <c s="220" r="O8565">
        <v>144</v>
      </c>
      <c s="220" r="P8565">
        <v>-10800</v>
      </c>
      <c t="s" s="220" r="Q8565">
        <v>10974</v>
      </c>
      <c t="s" s="17" r="R8565">
        <v>10975</v>
      </c>
    </row>
    <row r="8566">
      <c t="s" s="128" r="A8566">
        <v>10976</v>
      </c>
      <c t="s" s="220" r="B8566">
        <v>513</v>
      </c>
      <c t="s" s="220" r="C8566">
        <v>10977</v>
      </c>
      <c t="s" s="220" r="D8566">
        <v>10978</v>
      </c>
      <c s="168" r="E8566">
        <v>41336.5689351852</v>
      </c>
      <c s="220" r="F8566"/>
      <c t="s" s="220" r="G8566">
        <v>46</v>
      </c>
      <c s="220" r="H8566"/>
      <c s="220" r="I8566"/>
      <c s="220" r="J8566">
        <v>1549341</v>
      </c>
      <c s="220" r="K8566"/>
      <c t="s" s="17" r="L8566">
        <v>228</v>
      </c>
      <c t="s" s="17" r="M8566">
        <v>516</v>
      </c>
      <c s="220" r="N8566">
        <v>844</v>
      </c>
      <c s="220" r="O8566">
        <v>561</v>
      </c>
      <c s="220" r="P8566">
        <v>3600</v>
      </c>
      <c t="s" s="220" r="Q8566">
        <v>10979</v>
      </c>
      <c t="s" s="17" r="R8566">
        <v>10980</v>
      </c>
    </row>
    <row r="8567">
      <c t="s" s="128" r="A8567">
        <v>10981</v>
      </c>
      <c t="s" s="220" r="B8567">
        <v>1759</v>
      </c>
      <c t="s" s="220" r="C8567">
        <v>10982</v>
      </c>
      <c t="s" s="220" r="D8567">
        <v>10983</v>
      </c>
      <c s="168" r="E8567">
        <v>41336.5682291667</v>
      </c>
      <c s="220" r="F8567"/>
      <c t="s" s="220" r="G8567">
        <v>57</v>
      </c>
      <c s="220" r="H8567"/>
      <c s="220" r="I8567"/>
      <c s="220" r="J8567">
        <v>527251402</v>
      </c>
      <c s="220" r="K8567"/>
      <c t="s" s="17" r="L8567">
        <v>74</v>
      </c>
      <c t="s" s="17" r="M8567">
        <v>1762</v>
      </c>
      <c s="220" r="N8567">
        <v>112</v>
      </c>
      <c s="220" r="O8567">
        <v>128</v>
      </c>
      <c s="220" r="P8567">
        <v>3600</v>
      </c>
      <c t="s" s="220" r="Q8567">
        <v>10984</v>
      </c>
      <c t="s" s="17" r="R8567">
        <v>10985</v>
      </c>
    </row>
    <row r="8568">
      <c t="s" s="128" r="A8568">
        <v>10986</v>
      </c>
      <c t="s" s="220" r="B8568">
        <v>132</v>
      </c>
      <c t="s" s="220" r="C8568">
        <v>10987</v>
      </c>
      <c t="s" s="220" r="D8568">
        <v>10988</v>
      </c>
      <c s="168" r="E8568">
        <v>41336.5665393518</v>
      </c>
      <c s="220" r="F8568"/>
      <c t="s" s="220" r="G8568">
        <v>57</v>
      </c>
      <c s="220" r="H8568"/>
      <c s="220" r="I8568"/>
      <c s="220" r="J8568">
        <v>426508012</v>
      </c>
      <c s="220" r="K8568"/>
      <c t="s" s="17" r="L8568">
        <v>135</v>
      </c>
      <c t="s" s="17" r="M8568">
        <v>136</v>
      </c>
      <c s="220" r="N8568">
        <v>641</v>
      </c>
      <c s="220" r="O8568">
        <v>141</v>
      </c>
      <c s="220" r="P8568">
        <v>3600</v>
      </c>
      <c t="s" s="220" r="Q8568">
        <v>10989</v>
      </c>
      <c t="s" s="17" r="R8568">
        <v>10990</v>
      </c>
    </row>
    <row r="8569">
      <c t="s" s="128" r="A8569">
        <v>10991</v>
      </c>
      <c t="s" s="220" r="B8569">
        <v>462</v>
      </c>
      <c t="s" s="220" r="C8569">
        <v>10992</v>
      </c>
      <c t="s" s="220" r="D8569">
        <v>10993</v>
      </c>
      <c s="168" r="E8569">
        <v>41336.5659953704</v>
      </c>
      <c s="220" r="F8569"/>
      <c t="s" s="220" r="G8569">
        <v>57</v>
      </c>
      <c s="220" r="H8569"/>
      <c s="220" r="I8569"/>
      <c s="220" r="J8569">
        <v>1226985511</v>
      </c>
      <c s="220" r="K8569"/>
      <c t="s" s="17" r="L8569">
        <v>135</v>
      </c>
      <c t="s" s="17" r="M8569">
        <v>465</v>
      </c>
      <c s="220" r="N8569">
        <v>1</v>
      </c>
      <c s="220" r="O8569">
        <v>30</v>
      </c>
      <c s="220" r="P8569">
        <v>3600</v>
      </c>
      <c t="s" s="220" r="Q8569">
        <v>10994</v>
      </c>
      <c t="s" s="17" r="R8569">
        <v>467</v>
      </c>
    </row>
    <row r="8570">
      <c t="s" s="128" r="A8570">
        <v>10995</v>
      </c>
      <c t="s" s="220" r="B8570">
        <v>10996</v>
      </c>
      <c t="s" s="220" r="C8570">
        <v>10997</v>
      </c>
      <c t="s" s="220" r="D8570">
        <v>10998</v>
      </c>
      <c s="168" r="E8570">
        <v>41336.5654398148</v>
      </c>
      <c s="220" r="F8570"/>
      <c t="s" s="220" r="G8570">
        <v>57</v>
      </c>
      <c s="220" r="H8570">
        <v>22482556</v>
      </c>
      <c t="s" s="220" r="I8570">
        <v>10999</v>
      </c>
      <c s="220" r="J8570">
        <v>454691248</v>
      </c>
      <c t="s" s="220" r="K8570">
        <v>11000</v>
      </c>
      <c t="s" s="17" r="L8570">
        <v>116</v>
      </c>
      <c t="s" s="17" r="M8570">
        <v>11001</v>
      </c>
      <c s="220" r="N8570">
        <v>19</v>
      </c>
      <c s="220" r="O8570">
        <v>122</v>
      </c>
      <c s="220" r="P8570"/>
      <c t="s" s="220" r="Q8570">
        <v>11002</v>
      </c>
      <c t="s" s="17" r="R8570">
        <v>11003</v>
      </c>
    </row>
    <row r="8571">
      <c t="s" s="128" r="A8571">
        <v>11004</v>
      </c>
      <c t="s" s="220" r="B8571">
        <v>8602</v>
      </c>
      <c t="s" s="220" r="C8571">
        <v>11005</v>
      </c>
      <c t="s" s="220" r="D8571">
        <v>11006</v>
      </c>
      <c s="168" r="E8571">
        <v>41336.5653935185</v>
      </c>
      <c s="220" r="F8571"/>
      <c t="s" s="220" r="G8571">
        <v>57</v>
      </c>
      <c s="220" r="H8571"/>
      <c s="220" r="I8571"/>
      <c s="220" r="J8571">
        <v>52759715</v>
      </c>
      <c s="220" r="K8571"/>
      <c t="s" s="17" r="L8571">
        <v>74</v>
      </c>
      <c t="s" s="17" r="M8571">
        <v>8605</v>
      </c>
      <c s="220" r="N8571">
        <v>164</v>
      </c>
      <c s="220" r="O8571">
        <v>446</v>
      </c>
      <c s="220" r="P8571">
        <v>3600</v>
      </c>
      <c t="s" s="220" r="Q8571">
        <v>11007</v>
      </c>
      <c t="s" s="17" r="R8571">
        <v>11008</v>
      </c>
    </row>
    <row r="8572">
      <c t="s" s="128" r="A8572">
        <v>11009</v>
      </c>
      <c t="s" s="220" r="B8572">
        <v>11010</v>
      </c>
      <c t="s" s="220" r="C8572">
        <v>11011</v>
      </c>
      <c t="s" s="220" r="D8572">
        <v>11012</v>
      </c>
      <c s="168" r="E8572">
        <v>41336.5653472222</v>
      </c>
      <c s="220" r="F8572"/>
      <c t="s" s="220" r="G8572">
        <v>57</v>
      </c>
      <c s="220" r="H8572"/>
      <c s="220" r="I8572"/>
      <c s="220" r="J8572">
        <v>69554129</v>
      </c>
      <c s="220" r="K8572"/>
      <c t="s" s="17" r="L8572">
        <v>745</v>
      </c>
      <c t="s" s="17" r="M8572">
        <v>11013</v>
      </c>
      <c s="220" r="N8572">
        <v>95</v>
      </c>
      <c s="220" r="O8572">
        <v>118</v>
      </c>
      <c s="220" r="P8572">
        <v>3600</v>
      </c>
      <c t="s" s="220" r="Q8572">
        <v>11014</v>
      </c>
      <c t="s" s="17" r="R8572">
        <v>11015</v>
      </c>
    </row>
    <row r="8573">
      <c t="s" s="128" r="A8573">
        <v>11016</v>
      </c>
      <c t="s" s="220" r="B8573">
        <v>217</v>
      </c>
      <c t="s" s="220" r="C8573">
        <v>11017</v>
      </c>
      <c t="s" s="220" r="D8573">
        <v>11018</v>
      </c>
      <c s="168" r="E8573">
        <v>41336.5638657407</v>
      </c>
      <c s="220" r="F8573"/>
      <c t="s" s="220" r="G8573">
        <v>57</v>
      </c>
      <c s="220" r="H8573"/>
      <c s="220" r="I8573"/>
      <c s="220" r="J8573">
        <v>261867800</v>
      </c>
      <c s="220" r="K8573"/>
      <c t="s" s="17" r="L8573">
        <v>228</v>
      </c>
      <c t="s" s="17" r="M8573">
        <v>221</v>
      </c>
      <c s="220" r="N8573">
        <v>254</v>
      </c>
      <c s="220" r="O8573">
        <v>325</v>
      </c>
      <c s="220" r="P8573">
        <v>3600</v>
      </c>
      <c t="s" s="220" r="Q8573">
        <v>11019</v>
      </c>
      <c t="s" s="17" r="R8573">
        <v>11020</v>
      </c>
    </row>
    <row r="8574">
      <c t="s" s="128" r="A8574">
        <v>11021</v>
      </c>
      <c t="s" s="220" r="B8574">
        <v>513</v>
      </c>
      <c t="s" s="220" r="C8574">
        <v>11022</v>
      </c>
      <c t="s" s="220" r="D8574">
        <v>11023</v>
      </c>
      <c s="168" r="E8574">
        <v>41336.5636921296</v>
      </c>
      <c s="220" r="F8574"/>
      <c t="s" s="220" r="G8574">
        <v>46</v>
      </c>
      <c s="220" r="H8574"/>
      <c s="220" r="I8574"/>
      <c s="220" r="J8574">
        <v>1549341</v>
      </c>
      <c s="220" r="K8574"/>
      <c t="s" s="17" r="L8574">
        <v>228</v>
      </c>
      <c t="s" s="17" r="M8574">
        <v>516</v>
      </c>
      <c s="220" r="N8574">
        <v>844</v>
      </c>
      <c s="220" r="O8574">
        <v>561</v>
      </c>
      <c s="220" r="P8574">
        <v>3600</v>
      </c>
      <c t="s" s="220" r="Q8574">
        <v>11024</v>
      </c>
      <c t="s" s="17" r="R8574">
        <v>11025</v>
      </c>
    </row>
    <row r="8575">
      <c t="s" s="128" r="A8575">
        <v>11026</v>
      </c>
      <c t="s" s="220" r="B8575">
        <v>6745</v>
      </c>
      <c t="s" s="220" r="C8575">
        <v>11027</v>
      </c>
      <c t="s" s="220" r="D8575">
        <v>11028</v>
      </c>
      <c s="168" r="E8575">
        <v>41336.5617476852</v>
      </c>
      <c s="220" r="F8575"/>
      <c t="s" s="220" r="G8575">
        <v>57</v>
      </c>
      <c s="220" r="H8575"/>
      <c s="220" r="I8575"/>
      <c s="220" r="J8575">
        <v>16736568</v>
      </c>
      <c s="220" r="K8575"/>
      <c t="s" s="17" r="L8575">
        <v>282</v>
      </c>
      <c t="s" s="17" r="M8575">
        <v>6747</v>
      </c>
      <c s="220" r="N8575">
        <v>647</v>
      </c>
      <c s="220" r="O8575">
        <v>438</v>
      </c>
      <c s="220" r="P8575">
        <v>3600</v>
      </c>
      <c t="s" s="220" r="Q8575">
        <v>11029</v>
      </c>
      <c t="s" s="17" r="R8575">
        <v>11030</v>
      </c>
    </row>
    <row r="8576">
      <c t="s" s="128" r="A8576">
        <v>11031</v>
      </c>
      <c t="s" s="220" r="B8576">
        <v>2922</v>
      </c>
      <c t="s" s="220" r="C8576">
        <v>11032</v>
      </c>
      <c t="s" s="220" r="D8576">
        <v>11033</v>
      </c>
      <c s="168" r="E8576">
        <v>41336.5617361111</v>
      </c>
      <c s="220" r="F8576"/>
      <c t="s" s="220" r="G8576">
        <v>57</v>
      </c>
      <c s="220" r="H8576">
        <v>347111716</v>
      </c>
      <c t="s" s="220" r="I8576">
        <v>566</v>
      </c>
      <c s="220" r="J8576">
        <v>75141898</v>
      </c>
      <c t="s" s="220" r="K8576">
        <v>11034</v>
      </c>
      <c t="s" s="17" r="L8576">
        <v>282</v>
      </c>
      <c t="s" s="17" r="M8576">
        <v>2925</v>
      </c>
      <c s="220" r="N8576">
        <v>515</v>
      </c>
      <c s="220" r="O8576">
        <v>993</v>
      </c>
      <c s="220" r="P8576">
        <v>-10800</v>
      </c>
      <c t="s" s="220" r="Q8576">
        <v>11035</v>
      </c>
      <c t="s" s="17" r="R8576">
        <v>11036</v>
      </c>
    </row>
    <row r="8577">
      <c t="s" s="128" r="A8577">
        <v>11034</v>
      </c>
      <c t="s" s="220" r="B8577">
        <v>566</v>
      </c>
      <c t="s" s="220" r="C8577">
        <v>11037</v>
      </c>
      <c t="s" s="220" r="D8577">
        <v>11038</v>
      </c>
      <c s="168" r="E8577">
        <v>41336.5609027778</v>
      </c>
      <c s="220" r="F8577"/>
      <c t="s" s="220" r="G8577">
        <v>57</v>
      </c>
      <c s="220" r="H8577"/>
      <c s="220" r="I8577"/>
      <c s="220" r="J8577">
        <v>347111716</v>
      </c>
      <c s="220" r="K8577"/>
      <c t="s" s="17" r="L8577">
        <v>74</v>
      </c>
      <c t="s" s="17" r="M8577">
        <v>569</v>
      </c>
      <c s="220" r="N8577">
        <v>3157</v>
      </c>
      <c s="220" r="O8577">
        <v>624</v>
      </c>
      <c s="220" r="P8577">
        <v>-10800</v>
      </c>
      <c t="s" s="220" r="Q8577">
        <v>11039</v>
      </c>
      <c t="s" s="17" r="R8577">
        <v>2285</v>
      </c>
    </row>
    <row r="8578">
      <c t="s" s="128" r="A8578">
        <v>11040</v>
      </c>
      <c t="s" s="220" r="B8578">
        <v>1027</v>
      </c>
      <c t="s" s="220" r="C8578">
        <v>11041</v>
      </c>
      <c t="s" s="220" r="D8578">
        <v>11042</v>
      </c>
      <c s="168" r="E8578">
        <v>41336.5606828704</v>
      </c>
      <c s="220" r="F8578"/>
      <c t="s" s="220" r="G8578">
        <v>57</v>
      </c>
      <c s="220" r="H8578">
        <v>848725196</v>
      </c>
      <c t="s" s="220" r="I8578">
        <v>1623</v>
      </c>
      <c s="220" r="J8578">
        <v>184745520</v>
      </c>
      <c t="s" s="220" r="K8578">
        <v>11043</v>
      </c>
      <c t="s" s="17" r="L8578">
        <v>228</v>
      </c>
      <c t="s" s="17" r="M8578">
        <v>1031</v>
      </c>
      <c s="220" r="N8578">
        <v>232</v>
      </c>
      <c s="220" r="O8578">
        <v>189</v>
      </c>
      <c s="220" r="P8578"/>
      <c t="s" s="220" r="Q8578">
        <v>11044</v>
      </c>
      <c t="s" s="17" r="R8578">
        <v>11045</v>
      </c>
    </row>
    <row r="8579">
      <c t="s" s="128" r="A8579">
        <v>11046</v>
      </c>
      <c t="s" s="220" r="B8579">
        <v>2898</v>
      </c>
      <c t="s" s="220" r="C8579">
        <v>11047</v>
      </c>
      <c t="s" s="220" r="D8579">
        <v>11048</v>
      </c>
      <c s="168" r="E8579">
        <v>41336.5606712963</v>
      </c>
      <c s="220" r="F8579"/>
      <c t="s" s="220" r="G8579">
        <v>46</v>
      </c>
      <c s="220" r="H8579"/>
      <c s="220" r="I8579"/>
      <c s="220" r="J8579">
        <v>281638340</v>
      </c>
      <c s="220" r="K8579"/>
      <c t="s" s="17" r="L8579">
        <v>74</v>
      </c>
      <c t="s" s="17" r="M8579">
        <v>2901</v>
      </c>
      <c s="220" r="N8579">
        <v>118</v>
      </c>
      <c s="220" r="O8579">
        <v>229</v>
      </c>
      <c s="220" r="P8579">
        <v>3600</v>
      </c>
      <c t="s" s="220" r="Q8579">
        <v>11049</v>
      </c>
      <c t="s" s="17" r="R8579">
        <v>11050</v>
      </c>
    </row>
    <row r="8580">
      <c t="s" s="128" r="A8580">
        <v>11051</v>
      </c>
      <c t="s" s="220" r="B8580">
        <v>3018</v>
      </c>
      <c t="s" s="220" r="C8580">
        <v>11052</v>
      </c>
      <c t="s" s="220" r="D8580">
        <v>11053</v>
      </c>
      <c s="168" r="E8580">
        <v>41336.559212963</v>
      </c>
      <c s="220" r="F8580"/>
      <c t="s" s="220" r="G8580">
        <v>46</v>
      </c>
      <c s="220" r="H8580"/>
      <c s="220" r="I8580"/>
      <c s="220" r="J8580">
        <v>558114648</v>
      </c>
      <c s="220" r="K8580"/>
      <c t="s" s="17" r="L8580">
        <v>228</v>
      </c>
      <c t="s" s="17" r="M8580">
        <v>3021</v>
      </c>
      <c s="220" r="N8580">
        <v>145</v>
      </c>
      <c s="220" r="O8580">
        <v>173</v>
      </c>
      <c s="220" r="P8580">
        <v>3600</v>
      </c>
      <c t="s" s="220" r="Q8580">
        <v>11054</v>
      </c>
      <c t="s" s="17" r="R8580">
        <v>11055</v>
      </c>
    </row>
    <row r="8581">
      <c t="s" s="128" r="A8581">
        <v>11056</v>
      </c>
      <c t="s" s="220" r="B8581">
        <v>8747</v>
      </c>
      <c t="s" s="220" r="C8581">
        <v>11057</v>
      </c>
      <c t="s" s="220" r="D8581">
        <v>11058</v>
      </c>
      <c s="168" r="E8581">
        <v>41336.5590393518</v>
      </c>
      <c s="220" r="F8581"/>
      <c t="s" s="220" r="G8581">
        <v>57</v>
      </c>
      <c s="220" r="H8581"/>
      <c s="220" r="I8581"/>
      <c s="220" r="J8581">
        <v>197917573</v>
      </c>
      <c s="220" r="K8581"/>
      <c t="s" s="17" r="L8581">
        <v>74</v>
      </c>
      <c t="s" s="17" r="M8581">
        <v>8750</v>
      </c>
      <c s="220" r="N8581">
        <v>449</v>
      </c>
      <c s="220" r="O8581">
        <v>265</v>
      </c>
      <c s="220" r="P8581">
        <v>7200</v>
      </c>
      <c t="s" s="220" r="Q8581">
        <v>11059</v>
      </c>
      <c t="s" s="17" r="R8581">
        <v>11060</v>
      </c>
    </row>
    <row r="8582">
      <c t="s" s="128" r="A8582">
        <v>11061</v>
      </c>
      <c t="s" s="220" r="B8582">
        <v>2865</v>
      </c>
      <c t="s" s="220" r="C8582">
        <v>11062</v>
      </c>
      <c t="s" s="220" r="D8582">
        <v>11063</v>
      </c>
      <c s="168" r="E8582">
        <v>41336.5587615741</v>
      </c>
      <c s="220" r="F8582"/>
      <c t="s" s="220" r="G8582">
        <v>57</v>
      </c>
      <c s="220" r="H8582"/>
      <c s="220" r="I8582"/>
      <c s="220" r="J8582">
        <v>15776298</v>
      </c>
      <c s="220" r="K8582"/>
      <c t="s" s="17" r="L8582">
        <v>228</v>
      </c>
      <c t="s" s="17" r="M8582">
        <v>2868</v>
      </c>
      <c s="220" r="N8582">
        <v>842</v>
      </c>
      <c s="220" r="O8582">
        <v>1024</v>
      </c>
      <c s="220" r="P8582">
        <v>3600</v>
      </c>
      <c t="s" s="220" r="Q8582">
        <v>11064</v>
      </c>
      <c t="s" s="17" r="R8582">
        <v>11065</v>
      </c>
    </row>
    <row r="8583">
      <c t="s" s="128" r="A8583">
        <v>11066</v>
      </c>
      <c t="s" s="220" r="B8583">
        <v>2898</v>
      </c>
      <c t="s" s="220" r="C8583">
        <v>11067</v>
      </c>
      <c t="s" s="220" r="D8583">
        <v>11068</v>
      </c>
      <c s="168" r="E8583">
        <v>41336.5574884259</v>
      </c>
      <c s="220" r="F8583"/>
      <c t="s" s="220" r="G8583">
        <v>46</v>
      </c>
      <c s="220" r="H8583"/>
      <c s="220" r="I8583"/>
      <c s="220" r="J8583">
        <v>281638340</v>
      </c>
      <c s="220" r="K8583"/>
      <c t="s" s="17" r="L8583">
        <v>74</v>
      </c>
      <c t="s" s="17" r="M8583">
        <v>2901</v>
      </c>
      <c s="220" r="N8583">
        <v>118</v>
      </c>
      <c s="220" r="O8583">
        <v>229</v>
      </c>
      <c s="220" r="P8583">
        <v>3600</v>
      </c>
      <c t="s" s="220" r="Q8583">
        <v>11069</v>
      </c>
      <c t="s" s="17" r="R8583">
        <v>11070</v>
      </c>
    </row>
    <row r="8584">
      <c t="s" s="128" r="A8584">
        <v>11071</v>
      </c>
      <c t="s" s="220" r="B8584">
        <v>1195</v>
      </c>
      <c t="s" s="220" r="C8584">
        <v>11072</v>
      </c>
      <c t="s" s="220" r="D8584">
        <v>11073</v>
      </c>
      <c s="168" r="E8584">
        <v>41336.5558449074</v>
      </c>
      <c s="220" r="F8584"/>
      <c t="s" s="220" r="G8584">
        <v>57</v>
      </c>
      <c s="220" r="H8584"/>
      <c s="220" r="I8584"/>
      <c s="220" r="J8584">
        <v>238705165</v>
      </c>
      <c s="220" r="K8584"/>
      <c t="s" s="17" r="L8584">
        <v>116</v>
      </c>
      <c t="s" s="17" r="M8584">
        <v>1199</v>
      </c>
      <c s="220" r="N8584">
        <v>470</v>
      </c>
      <c s="220" r="O8584">
        <v>415</v>
      </c>
      <c s="220" r="P8584"/>
      <c t="s" s="220" r="Q8584">
        <v>11074</v>
      </c>
      <c t="s" s="17" r="R8584">
        <v>11075</v>
      </c>
    </row>
    <row r="8585">
      <c t="s" s="128" r="A8585">
        <v>11076</v>
      </c>
      <c t="s" s="220" r="B8585">
        <v>3946</v>
      </c>
      <c t="s" s="220" r="C8585">
        <v>11077</v>
      </c>
      <c t="s" s="220" r="D8585">
        <v>11078</v>
      </c>
      <c s="168" r="E8585">
        <v>41336.5544907407</v>
      </c>
      <c s="220" r="F8585"/>
      <c t="s" s="220" r="G8585">
        <v>46</v>
      </c>
      <c s="220" r="H8585"/>
      <c s="220" r="I8585"/>
      <c s="220" r="J8585">
        <v>31273076</v>
      </c>
      <c s="220" r="K8585"/>
      <c t="s" s="17" r="L8585">
        <v>74</v>
      </c>
      <c t="s" s="17" r="M8585">
        <v>3949</v>
      </c>
      <c s="220" r="N8585">
        <v>117</v>
      </c>
      <c s="220" r="O8585">
        <v>205</v>
      </c>
      <c s="220" r="P8585">
        <v>3600</v>
      </c>
      <c t="s" s="220" r="Q8585">
        <v>11079</v>
      </c>
      <c t="s" s="17" r="R8585">
        <v>8306</v>
      </c>
    </row>
    <row r="8586">
      <c t="s" s="128" r="A8586">
        <v>11080</v>
      </c>
      <c t="s" s="220" r="B8586">
        <v>3946</v>
      </c>
      <c t="s" s="220" r="C8586">
        <v>11081</v>
      </c>
      <c t="s" s="220" r="D8586">
        <v>11082</v>
      </c>
      <c s="168" r="E8586">
        <v>41336.5537847222</v>
      </c>
      <c s="220" r="F8586"/>
      <c t="s" s="220" r="G8586">
        <v>46</v>
      </c>
      <c s="220" r="H8586"/>
      <c s="220" r="I8586"/>
      <c s="220" r="J8586">
        <v>31273076</v>
      </c>
      <c s="220" r="K8586"/>
      <c t="s" s="17" r="L8586">
        <v>74</v>
      </c>
      <c t="s" s="17" r="M8586">
        <v>3949</v>
      </c>
      <c s="220" r="N8586">
        <v>117</v>
      </c>
      <c s="220" r="O8586">
        <v>205</v>
      </c>
      <c s="220" r="P8586">
        <v>3600</v>
      </c>
      <c t="s" s="220" r="Q8586">
        <v>11083</v>
      </c>
      <c t="s" s="17" r="R8586">
        <v>6137</v>
      </c>
    </row>
    <row r="8587">
      <c t="s" s="128" r="A8587">
        <v>11084</v>
      </c>
      <c t="s" s="220" r="B8587">
        <v>513</v>
      </c>
      <c t="s" s="220" r="C8587">
        <v>11085</v>
      </c>
      <c t="s" s="220" r="D8587">
        <v>11086</v>
      </c>
      <c s="168" r="E8587">
        <v>41336.5534375</v>
      </c>
      <c s="220" r="F8587"/>
      <c t="s" s="220" r="G8587">
        <v>46</v>
      </c>
      <c s="220" r="H8587"/>
      <c s="220" r="I8587"/>
      <c s="220" r="J8587">
        <v>1549341</v>
      </c>
      <c s="220" r="K8587"/>
      <c t="s" s="17" r="L8587">
        <v>228</v>
      </c>
      <c t="s" s="17" r="M8587">
        <v>516</v>
      </c>
      <c s="220" r="N8587">
        <v>842</v>
      </c>
      <c s="220" r="O8587">
        <v>561</v>
      </c>
      <c s="220" r="P8587">
        <v>3600</v>
      </c>
      <c t="s" s="220" r="Q8587">
        <v>11087</v>
      </c>
      <c t="s" s="17" r="R8587">
        <v>11088</v>
      </c>
    </row>
    <row r="8588">
      <c t="s" s="128" r="A8588">
        <v>11089</v>
      </c>
      <c t="s" s="220" r="B8588">
        <v>3018</v>
      </c>
      <c t="s" s="220" r="C8588">
        <v>11090</v>
      </c>
      <c t="s" s="220" r="D8588">
        <v>11091</v>
      </c>
      <c s="168" r="E8588">
        <v>41336.552349537</v>
      </c>
      <c s="220" r="F8588"/>
      <c t="s" s="220" r="G8588">
        <v>46</v>
      </c>
      <c s="220" r="H8588"/>
      <c s="220" r="I8588"/>
      <c s="220" r="J8588">
        <v>558114648</v>
      </c>
      <c s="220" r="K8588"/>
      <c t="s" s="17" r="L8588">
        <v>228</v>
      </c>
      <c t="s" s="17" r="M8588">
        <v>3021</v>
      </c>
      <c s="220" r="N8588">
        <v>145</v>
      </c>
      <c s="220" r="O8588">
        <v>173</v>
      </c>
      <c s="220" r="P8588">
        <v>3600</v>
      </c>
      <c t="s" s="220" r="Q8588">
        <v>11092</v>
      </c>
      <c t="s" s="17" r="R8588">
        <v>2423</v>
      </c>
    </row>
    <row r="8589">
      <c t="s" s="128" r="A8589">
        <v>11093</v>
      </c>
      <c t="s" s="220" r="B8589">
        <v>1785</v>
      </c>
      <c t="s" s="220" r="C8589">
        <v>11094</v>
      </c>
      <c t="s" s="220" r="D8589">
        <v>11095</v>
      </c>
      <c s="168" r="E8589">
        <v>41336.5512615741</v>
      </c>
      <c s="220" r="F8589"/>
      <c t="s" s="220" r="G8589">
        <v>57</v>
      </c>
      <c s="220" r="H8589"/>
      <c s="220" r="I8589"/>
      <c s="220" r="J8589">
        <v>524653656</v>
      </c>
      <c s="220" r="K8589"/>
      <c t="s" s="17" r="L8589">
        <v>116</v>
      </c>
      <c t="s" s="17" r="M8589">
        <v>1788</v>
      </c>
      <c s="220" r="N8589">
        <v>120</v>
      </c>
      <c s="220" r="O8589">
        <v>181</v>
      </c>
      <c s="220" r="P8589"/>
      <c t="s" s="220" r="Q8589">
        <v>11096</v>
      </c>
      <c t="s" s="17" r="R8589">
        <v>11097</v>
      </c>
    </row>
    <row r="8590">
      <c t="s" s="128" r="A8590">
        <v>11098</v>
      </c>
      <c t="s" s="220" r="B8590">
        <v>7935</v>
      </c>
      <c t="s" s="220" r="C8590">
        <v>11099</v>
      </c>
      <c t="s" s="220" r="D8590">
        <v>11100</v>
      </c>
      <c s="168" r="E8590">
        <v>41336.5509722222</v>
      </c>
      <c s="220" r="F8590"/>
      <c t="s" s="220" r="G8590">
        <v>57</v>
      </c>
      <c s="220" r="H8590"/>
      <c s="220" r="I8590"/>
      <c s="220" r="J8590">
        <v>154869468</v>
      </c>
      <c s="220" r="K8590"/>
      <c t="s" s="17" r="L8590">
        <v>74</v>
      </c>
      <c t="s" s="17" r="M8590">
        <v>7938</v>
      </c>
      <c s="220" r="N8590">
        <v>1005</v>
      </c>
      <c s="220" r="O8590">
        <v>748</v>
      </c>
      <c s="220" r="P8590">
        <v>3600</v>
      </c>
      <c t="s" s="220" r="Q8590">
        <v>11101</v>
      </c>
      <c t="s" s="17" r="R8590">
        <v>96</v>
      </c>
    </row>
    <row r="8591">
      <c t="s" s="128" r="A8591">
        <v>11102</v>
      </c>
      <c t="s" s="220" r="B8591">
        <v>47</v>
      </c>
      <c t="s" s="220" r="C8591">
        <v>11103</v>
      </c>
      <c t="s" s="220" r="D8591">
        <v>11104</v>
      </c>
      <c s="168" r="E8591">
        <v>41336.550474537</v>
      </c>
      <c s="220" r="F8591"/>
      <c t="s" s="220" r="G8591">
        <v>57</v>
      </c>
      <c s="220" r="H8591"/>
      <c s="220" r="I8591"/>
      <c s="220" r="J8591">
        <v>1409501</v>
      </c>
      <c s="220" r="K8591"/>
      <c t="s" s="17" r="L8591">
        <v>228</v>
      </c>
      <c t="s" s="17" r="M8591">
        <v>128</v>
      </c>
      <c s="220" r="N8591">
        <v>6149</v>
      </c>
      <c s="220" r="O8591">
        <v>676</v>
      </c>
      <c s="220" r="P8591">
        <v>3600</v>
      </c>
      <c t="s" s="220" r="Q8591">
        <v>11105</v>
      </c>
      <c t="s" s="17" r="R8591">
        <v>11106</v>
      </c>
    </row>
    <row r="8592">
      <c t="s" s="128" r="A8592">
        <v>11107</v>
      </c>
      <c t="s" s="220" r="B8592">
        <v>3018</v>
      </c>
      <c t="s" s="220" r="C8592">
        <v>11108</v>
      </c>
      <c t="s" s="220" r="D8592">
        <v>11109</v>
      </c>
      <c s="168" r="E8592">
        <v>41336.5503009259</v>
      </c>
      <c s="220" r="F8592"/>
      <c t="s" s="220" r="G8592">
        <v>46</v>
      </c>
      <c s="220" r="H8592"/>
      <c s="220" r="I8592"/>
      <c s="220" r="J8592">
        <v>558114648</v>
      </c>
      <c s="220" r="K8592"/>
      <c t="s" s="17" r="L8592">
        <v>228</v>
      </c>
      <c t="s" s="17" r="M8592">
        <v>3021</v>
      </c>
      <c s="220" r="N8592">
        <v>145</v>
      </c>
      <c s="220" r="O8592">
        <v>173</v>
      </c>
      <c s="220" r="P8592">
        <v>3600</v>
      </c>
      <c t="s" s="220" r="Q8592">
        <v>11110</v>
      </c>
      <c t="s" s="17" r="R8592">
        <v>11111</v>
      </c>
    </row>
    <row r="8593">
      <c t="s" s="128" r="A8593">
        <v>11112</v>
      </c>
      <c t="s" s="220" r="B8593">
        <v>1785</v>
      </c>
      <c t="s" s="220" r="C8593">
        <v>11113</v>
      </c>
      <c t="s" s="220" r="D8593">
        <v>11114</v>
      </c>
      <c s="168" r="E8593">
        <v>41336.5502893518</v>
      </c>
      <c s="220" r="F8593"/>
      <c t="s" s="220" r="G8593">
        <v>57</v>
      </c>
      <c s="220" r="H8593"/>
      <c s="220" r="I8593"/>
      <c s="220" r="J8593">
        <v>524653656</v>
      </c>
      <c s="220" r="K8593"/>
      <c t="s" s="17" r="L8593">
        <v>116</v>
      </c>
      <c t="s" s="17" r="M8593">
        <v>1788</v>
      </c>
      <c s="220" r="N8593">
        <v>120</v>
      </c>
      <c s="220" r="O8593">
        <v>181</v>
      </c>
      <c s="220" r="P8593"/>
      <c t="s" s="220" r="Q8593">
        <v>11115</v>
      </c>
      <c t="s" s="17" r="R8593">
        <v>11116</v>
      </c>
    </row>
    <row r="8594">
      <c t="s" s="128" r="A8594">
        <v>11117</v>
      </c>
      <c t="s" s="220" r="B8594">
        <v>1015</v>
      </c>
      <c t="s" s="220" r="C8594">
        <v>11118</v>
      </c>
      <c t="s" s="220" r="D8594">
        <v>11119</v>
      </c>
      <c s="168" r="E8594">
        <v>41336.5486921296</v>
      </c>
      <c s="220" r="F8594"/>
      <c t="s" s="220" r="G8594">
        <v>46</v>
      </c>
      <c s="220" r="H8594"/>
      <c s="220" r="I8594"/>
      <c s="220" r="J8594">
        <v>49768990</v>
      </c>
      <c s="220" r="K8594"/>
      <c t="s" s="17" r="L8594">
        <v>228</v>
      </c>
      <c t="s" s="17" r="M8594">
        <v>1018</v>
      </c>
      <c s="220" r="N8594">
        <v>3483</v>
      </c>
      <c s="220" r="O8594">
        <v>1002</v>
      </c>
      <c s="220" r="P8594">
        <v>3600</v>
      </c>
      <c t="s" s="220" r="Q8594">
        <v>11120</v>
      </c>
      <c t="s" s="17" r="R8594">
        <v>11121</v>
      </c>
    </row>
    <row r="8595">
      <c t="s" s="128" r="A8595">
        <v>11122</v>
      </c>
      <c t="s" s="220" r="B8595">
        <v>11123</v>
      </c>
      <c t="s" s="220" r="C8595">
        <v>11124</v>
      </c>
      <c t="s" s="220" r="D8595">
        <v>11125</v>
      </c>
      <c s="168" r="E8595">
        <v>41336.5478240741</v>
      </c>
      <c s="220" r="F8595"/>
      <c t="s" s="220" r="G8595">
        <v>46</v>
      </c>
      <c s="220" r="H8595"/>
      <c s="220" r="I8595"/>
      <c s="220" r="J8595">
        <v>91080858</v>
      </c>
      <c s="220" r="K8595"/>
      <c t="s" s="17" r="L8595">
        <v>135</v>
      </c>
      <c t="s" s="17" r="M8595">
        <v>11126</v>
      </c>
      <c s="220" r="N8595">
        <v>566</v>
      </c>
      <c s="220" r="O8595">
        <v>193</v>
      </c>
      <c s="220" r="P8595">
        <v>3600</v>
      </c>
      <c t="s" s="220" r="Q8595">
        <v>11127</v>
      </c>
      <c t="s" s="17" r="R8595">
        <v>11128</v>
      </c>
    </row>
    <row r="8596">
      <c t="s" s="128" r="A8596">
        <v>11129</v>
      </c>
      <c t="s" s="220" r="B8596">
        <v>3018</v>
      </c>
      <c t="s" s="220" r="C8596">
        <v>11130</v>
      </c>
      <c t="s" s="220" r="D8596">
        <v>11125</v>
      </c>
      <c s="168" r="E8596">
        <v>41336.5478240741</v>
      </c>
      <c s="220" r="F8596"/>
      <c t="s" s="220" r="G8596">
        <v>46</v>
      </c>
      <c s="220" r="H8596"/>
      <c s="220" r="I8596"/>
      <c s="220" r="J8596">
        <v>558114648</v>
      </c>
      <c s="220" r="K8596"/>
      <c t="s" s="17" r="L8596">
        <v>228</v>
      </c>
      <c t="s" s="17" r="M8596">
        <v>3021</v>
      </c>
      <c s="220" r="N8596">
        <v>145</v>
      </c>
      <c s="220" r="O8596">
        <v>173</v>
      </c>
      <c s="220" r="P8596">
        <v>3600</v>
      </c>
      <c t="s" s="220" r="Q8596">
        <v>11131</v>
      </c>
      <c t="s" s="17" r="R8596">
        <v>11132</v>
      </c>
    </row>
    <row r="8597">
      <c t="s" s="128" r="A8597">
        <v>11133</v>
      </c>
      <c t="s" s="220" r="B8597">
        <v>4329</v>
      </c>
      <c t="s" s="220" r="C8597">
        <v>11134</v>
      </c>
      <c t="s" s="220" r="D8597">
        <v>11135</v>
      </c>
      <c s="168" r="E8597">
        <v>41336.5470486111</v>
      </c>
      <c s="220" r="F8597"/>
      <c t="s" s="220" r="G8597">
        <v>57</v>
      </c>
      <c s="220" r="H8597">
        <v>783214</v>
      </c>
      <c t="s" s="220" r="I8597">
        <v>11136</v>
      </c>
      <c s="220" r="J8597">
        <v>238638860</v>
      </c>
      <c s="220" r="K8597"/>
      <c t="s" s="17" r="L8597">
        <v>74</v>
      </c>
      <c t="s" s="17" r="M8597">
        <v>4331</v>
      </c>
      <c s="220" r="N8597">
        <v>3769</v>
      </c>
      <c s="220" r="O8597">
        <v>791</v>
      </c>
      <c s="220" r="P8597">
        <v>3600</v>
      </c>
      <c t="s" s="220" r="Q8597">
        <v>11137</v>
      </c>
      <c t="s" s="17" r="R8597">
        <v>11138</v>
      </c>
    </row>
    <row r="8598">
      <c t="s" s="128" r="A8598">
        <v>11139</v>
      </c>
      <c t="s" s="220" r="B8598">
        <v>2013</v>
      </c>
      <c t="s" s="220" r="C8598">
        <v>11140</v>
      </c>
      <c t="s" s="220" r="D8598">
        <v>11141</v>
      </c>
      <c s="168" r="E8598">
        <v>41336.5465509259</v>
      </c>
      <c s="220" r="F8598"/>
      <c t="s" s="220" r="G8598">
        <v>57</v>
      </c>
      <c s="220" r="H8598"/>
      <c s="220" r="I8598"/>
      <c s="220" r="J8598">
        <v>319677725</v>
      </c>
      <c s="220" r="K8598"/>
      <c t="s" s="17" r="L8598">
        <v>74</v>
      </c>
      <c t="s" s="17" r="M8598">
        <v>2016</v>
      </c>
      <c s="220" r="N8598">
        <v>1240</v>
      </c>
      <c s="220" r="O8598">
        <v>107</v>
      </c>
      <c s="220" r="P8598">
        <v>-10800</v>
      </c>
      <c t="s" s="220" r="Q8598">
        <v>11142</v>
      </c>
      <c t="s" s="17" r="R8598">
        <v>11143</v>
      </c>
    </row>
    <row r="8599">
      <c t="s" s="128" r="A8599">
        <v>11144</v>
      </c>
      <c t="s" s="220" r="B8599">
        <v>3018</v>
      </c>
      <c t="s" s="220" r="C8599">
        <v>11145</v>
      </c>
      <c t="s" s="220" r="D8599">
        <v>11146</v>
      </c>
      <c s="168" r="E8599">
        <v>41336.5457523148</v>
      </c>
      <c s="220" r="F8599"/>
      <c t="s" s="220" r="G8599">
        <v>46</v>
      </c>
      <c s="220" r="H8599"/>
      <c s="220" r="I8599"/>
      <c s="220" r="J8599">
        <v>558114648</v>
      </c>
      <c s="220" r="K8599"/>
      <c t="s" s="17" r="L8599">
        <v>228</v>
      </c>
      <c t="s" s="17" r="M8599">
        <v>3021</v>
      </c>
      <c s="220" r="N8599">
        <v>145</v>
      </c>
      <c s="220" r="O8599">
        <v>173</v>
      </c>
      <c s="220" r="P8599">
        <v>3600</v>
      </c>
      <c t="s" s="220" r="Q8599">
        <v>11147</v>
      </c>
      <c t="s" s="17" r="R8599">
        <v>11148</v>
      </c>
    </row>
    <row r="8600">
      <c t="s" s="128" r="A8600">
        <v>11149</v>
      </c>
      <c t="s" s="220" r="B8600">
        <v>9564</v>
      </c>
      <c t="s" s="220" r="C8600">
        <v>11150</v>
      </c>
      <c t="s" s="220" r="D8600">
        <v>11151</v>
      </c>
      <c s="168" r="E8600">
        <v>41336.5456018518</v>
      </c>
      <c s="220" r="F8600"/>
      <c t="s" s="220" r="G8600">
        <v>46</v>
      </c>
      <c s="220" r="H8600"/>
      <c s="220" r="I8600"/>
      <c s="220" r="J8600">
        <v>80039777</v>
      </c>
      <c s="220" r="K8600"/>
      <c t="s" s="17" r="L8600">
        <v>1260</v>
      </c>
      <c t="s" s="17" r="M8600">
        <v>9975</v>
      </c>
      <c s="220" r="N8600">
        <v>407</v>
      </c>
      <c s="220" r="O8600">
        <v>446</v>
      </c>
      <c s="220" r="P8600">
        <v>-10800</v>
      </c>
      <c t="s" s="220" r="Q8600">
        <v>11152</v>
      </c>
      <c t="s" s="17" r="R8600">
        <v>11153</v>
      </c>
    </row>
    <row r="8601">
      <c t="s" s="128" r="A8601">
        <v>11154</v>
      </c>
      <c t="s" s="220" r="B8601">
        <v>3242</v>
      </c>
      <c t="s" s="220" r="C8601">
        <v>11155</v>
      </c>
      <c t="s" s="220" r="D8601">
        <v>11156</v>
      </c>
      <c s="168" r="E8601">
        <v>41336.5445138889</v>
      </c>
      <c s="220" r="F8601"/>
      <c t="s" s="220" r="G8601">
        <v>46</v>
      </c>
      <c s="220" r="H8601"/>
      <c s="220" r="I8601"/>
      <c s="220" r="J8601">
        <v>186856368</v>
      </c>
      <c s="220" r="K8601"/>
      <c t="s" s="17" r="L8601">
        <v>3334</v>
      </c>
      <c t="s" s="17" r="M8601">
        <v>3245</v>
      </c>
      <c s="220" r="N8601">
        <v>228</v>
      </c>
      <c s="220" r="O8601">
        <v>110</v>
      </c>
      <c s="220" r="P8601">
        <v>3600</v>
      </c>
      <c t="s" s="220" r="Q8601">
        <v>11157</v>
      </c>
      <c t="s" s="17" r="R8601">
        <v>11158</v>
      </c>
    </row>
    <row r="8602">
      <c t="s" s="128" r="A8602">
        <v>11159</v>
      </c>
      <c t="s" s="220" r="B8602">
        <v>513</v>
      </c>
      <c t="s" s="220" r="C8602">
        <v>11160</v>
      </c>
      <c t="s" s="220" r="D8602">
        <v>11161</v>
      </c>
      <c s="168" r="E8602">
        <v>41336.5440162037</v>
      </c>
      <c s="220" r="F8602"/>
      <c t="s" s="220" r="G8602">
        <v>46</v>
      </c>
      <c s="220" r="H8602"/>
      <c s="220" r="I8602"/>
      <c s="220" r="J8602">
        <v>1549341</v>
      </c>
      <c s="220" r="K8602"/>
      <c t="s" s="17" r="L8602">
        <v>228</v>
      </c>
      <c t="s" s="17" r="M8602">
        <v>516</v>
      </c>
      <c s="220" r="N8602">
        <v>842</v>
      </c>
      <c s="220" r="O8602">
        <v>561</v>
      </c>
      <c s="220" r="P8602">
        <v>3600</v>
      </c>
      <c t="s" s="220" r="Q8602">
        <v>11162</v>
      </c>
      <c t="s" s="17" r="R8602">
        <v>11163</v>
      </c>
    </row>
    <row r="8603">
      <c t="s" s="128" r="A8603">
        <v>11043</v>
      </c>
      <c t="s" s="220" r="B8603">
        <v>1623</v>
      </c>
      <c t="s" s="220" r="C8603">
        <v>11164</v>
      </c>
      <c t="s" s="220" r="D8603">
        <v>11165</v>
      </c>
      <c s="168" r="E8603">
        <v>41336.5413310185</v>
      </c>
      <c s="220" r="F8603"/>
      <c t="s" s="220" r="G8603">
        <v>57</v>
      </c>
      <c s="220" r="H8603"/>
      <c s="220" r="I8603"/>
      <c s="220" r="J8603">
        <v>848725196</v>
      </c>
      <c s="220" r="K8603"/>
      <c t="s" s="17" r="L8603">
        <v>74</v>
      </c>
      <c t="s" s="17" r="M8603">
        <v>1627</v>
      </c>
      <c s="220" r="N8603">
        <v>2404</v>
      </c>
      <c s="220" r="O8603">
        <v>70</v>
      </c>
      <c s="220" r="P8603">
        <v>3600</v>
      </c>
      <c t="s" s="220" r="Q8603">
        <v>11166</v>
      </c>
      <c t="s" s="17" r="R8603">
        <v>11167</v>
      </c>
    </row>
    <row r="8604">
      <c t="s" s="128" r="A8604">
        <v>11168</v>
      </c>
      <c t="s" s="220" r="B8604">
        <v>1180</v>
      </c>
      <c t="s" s="220" r="C8604">
        <v>11169</v>
      </c>
      <c t="s" s="220" r="D8604">
        <v>11170</v>
      </c>
      <c s="168" r="E8604">
        <v>41336.5405439815</v>
      </c>
      <c s="220" r="F8604"/>
      <c t="s" s="220" r="G8604">
        <v>46</v>
      </c>
      <c s="220" r="H8604"/>
      <c s="220" r="I8604"/>
      <c s="220" r="J8604">
        <v>28251658</v>
      </c>
      <c s="220" r="K8604"/>
      <c t="s" s="17" r="L8604">
        <v>116</v>
      </c>
      <c t="s" s="17" r="M8604">
        <v>1183</v>
      </c>
      <c s="220" r="N8604">
        <v>9340</v>
      </c>
      <c s="220" r="O8604">
        <v>628</v>
      </c>
      <c s="220" r="P8604">
        <v>-10800</v>
      </c>
      <c t="s" s="220" r="Q8604">
        <v>11171</v>
      </c>
      <c t="s" s="17" r="R8604">
        <v>11172</v>
      </c>
    </row>
    <row r="8605">
      <c t="s" s="128" r="A8605">
        <v>11173</v>
      </c>
      <c t="s" s="220" r="B8605">
        <v>1180</v>
      </c>
      <c t="s" s="220" r="C8605">
        <v>11174</v>
      </c>
      <c t="s" s="220" r="D8605">
        <v>11175</v>
      </c>
      <c s="168" r="E8605">
        <v>41336.5388425926</v>
      </c>
      <c s="220" r="F8605"/>
      <c t="s" s="220" r="G8605">
        <v>46</v>
      </c>
      <c s="220" r="H8605"/>
      <c s="220" r="I8605"/>
      <c s="220" r="J8605">
        <v>28251658</v>
      </c>
      <c s="220" r="K8605"/>
      <c t="s" s="17" r="L8605">
        <v>116</v>
      </c>
      <c t="s" s="17" r="M8605">
        <v>1183</v>
      </c>
      <c s="220" r="N8605">
        <v>9340</v>
      </c>
      <c s="220" r="O8605">
        <v>628</v>
      </c>
      <c s="220" r="P8605">
        <v>-10800</v>
      </c>
      <c t="s" s="220" r="Q8605">
        <v>11176</v>
      </c>
      <c t="s" s="17" r="R8605">
        <v>11177</v>
      </c>
    </row>
    <row r="8606">
      <c t="s" s="128" r="A8606">
        <v>11178</v>
      </c>
      <c t="s" s="220" r="B8606">
        <v>11179</v>
      </c>
      <c t="s" s="220" r="C8606">
        <v>11180</v>
      </c>
      <c t="s" s="220" r="D8606">
        <v>11181</v>
      </c>
      <c s="168" r="E8606">
        <v>41336.5358564815</v>
      </c>
      <c s="220" r="F8606"/>
      <c t="s" s="220" r="G8606">
        <v>46</v>
      </c>
      <c s="220" r="H8606">
        <v>301974703</v>
      </c>
      <c t="s" s="220" r="I8606">
        <v>4203</v>
      </c>
      <c s="220" r="J8606">
        <v>23439446</v>
      </c>
      <c t="s" s="220" r="K8606">
        <v>11182</v>
      </c>
      <c t="s" s="17" r="L8606">
        <v>116</v>
      </c>
      <c t="s" s="17" r="M8606">
        <v>11183</v>
      </c>
      <c s="220" r="N8606">
        <v>115</v>
      </c>
      <c s="220" r="O8606">
        <v>168</v>
      </c>
      <c s="220" r="P8606">
        <v>3600</v>
      </c>
      <c t="s" s="220" r="Q8606">
        <v>11184</v>
      </c>
      <c t="s" s="17" r="R8606">
        <v>11185</v>
      </c>
    </row>
    <row r="8607">
      <c t="s" s="128" r="A8607">
        <v>11186</v>
      </c>
      <c t="s" s="220" r="B8607">
        <v>7935</v>
      </c>
      <c t="s" s="220" r="C8607">
        <v>11187</v>
      </c>
      <c t="s" s="220" r="D8607">
        <v>11188</v>
      </c>
      <c s="168" r="E8607">
        <v>41336.5352546296</v>
      </c>
      <c s="220" r="F8607"/>
      <c t="s" s="220" r="G8607">
        <v>57</v>
      </c>
      <c s="220" r="H8607"/>
      <c s="220" r="I8607"/>
      <c s="220" r="J8607">
        <v>154869468</v>
      </c>
      <c s="220" r="K8607"/>
      <c t="s" s="17" r="L8607">
        <v>74</v>
      </c>
      <c t="s" s="17" r="M8607">
        <v>7938</v>
      </c>
      <c s="220" r="N8607">
        <v>1005</v>
      </c>
      <c s="220" r="O8607">
        <v>748</v>
      </c>
      <c s="220" r="P8607">
        <v>3600</v>
      </c>
      <c t="s" s="220" r="Q8607">
        <v>11189</v>
      </c>
      <c t="s" s="17" r="R8607">
        <v>4439</v>
      </c>
    </row>
    <row r="8608">
      <c t="s" s="128" r="A8608">
        <v>11190</v>
      </c>
      <c t="s" s="220" r="B8608">
        <v>6790</v>
      </c>
      <c t="s" s="220" r="C8608">
        <v>11191</v>
      </c>
      <c t="s" s="220" r="D8608">
        <v>11192</v>
      </c>
      <c s="168" r="E8608">
        <v>41336.534212963</v>
      </c>
      <c s="220" r="F8608"/>
      <c t="s" s="220" r="G8608">
        <v>57</v>
      </c>
      <c s="220" r="H8608"/>
      <c s="220" r="I8608"/>
      <c s="220" r="J8608">
        <v>550887375</v>
      </c>
      <c s="220" r="K8608"/>
      <c t="s" s="17" r="L8608">
        <v>74</v>
      </c>
      <c t="s" s="17" r="M8608">
        <v>6793</v>
      </c>
      <c s="220" r="N8608">
        <v>803</v>
      </c>
      <c s="220" r="O8608">
        <v>747</v>
      </c>
      <c s="220" r="P8608">
        <v>3600</v>
      </c>
      <c t="s" s="220" r="Q8608">
        <v>11193</v>
      </c>
      <c t="s" s="17" r="R8608">
        <v>1226</v>
      </c>
    </row>
    <row r="8609">
      <c t="s" s="128" r="A8609">
        <v>11194</v>
      </c>
      <c t="s" s="220" r="B8609">
        <v>573</v>
      </c>
      <c t="s" s="220" r="C8609">
        <v>11195</v>
      </c>
      <c t="s" s="220" r="D8609">
        <v>11196</v>
      </c>
      <c s="168" r="E8609">
        <v>41336.5340509259</v>
      </c>
      <c s="220" r="F8609"/>
      <c t="s" s="220" r="G8609">
        <v>57</v>
      </c>
      <c s="220" r="H8609"/>
      <c s="220" r="I8609"/>
      <c s="220" r="J8609">
        <v>17450461</v>
      </c>
      <c s="220" r="K8609"/>
      <c t="s" s="17" r="L8609">
        <v>228</v>
      </c>
      <c t="s" s="17" r="M8609">
        <v>576</v>
      </c>
      <c s="220" r="N8609">
        <v>2771</v>
      </c>
      <c s="220" r="O8609">
        <v>1263</v>
      </c>
      <c s="220" r="P8609">
        <v>3600</v>
      </c>
      <c t="s" s="220" r="Q8609">
        <v>11197</v>
      </c>
      <c t="s" s="17" r="R8609">
        <v>11198</v>
      </c>
    </row>
    <row r="8610">
      <c t="s" s="128" r="A8610">
        <v>11199</v>
      </c>
      <c t="s" s="220" r="B8610">
        <v>2262</v>
      </c>
      <c t="s" s="220" r="C8610">
        <v>11200</v>
      </c>
      <c t="s" s="220" r="D8610">
        <v>11201</v>
      </c>
      <c s="168" r="E8610">
        <v>41336.5340277778</v>
      </c>
      <c s="220" r="F8610"/>
      <c t="s" s="220" r="G8610">
        <v>46</v>
      </c>
      <c s="220" r="H8610"/>
      <c s="220" r="I8610"/>
      <c s="220" r="J8610">
        <v>34255350</v>
      </c>
      <c s="220" r="K8610"/>
      <c t="s" s="17" r="L8610">
        <v>228</v>
      </c>
      <c t="s" s="17" r="M8610">
        <v>2627</v>
      </c>
      <c s="220" r="N8610">
        <v>4033</v>
      </c>
      <c s="220" r="O8610">
        <v>140</v>
      </c>
      <c s="220" r="P8610">
        <v>3600</v>
      </c>
      <c t="s" s="220" r="Q8610">
        <v>11202</v>
      </c>
      <c t="s" s="17" r="R8610">
        <v>11203</v>
      </c>
    </row>
    <row r="8611">
      <c t="s" s="128" r="A8611">
        <v>11204</v>
      </c>
      <c t="s" s="220" r="B8611">
        <v>4203</v>
      </c>
      <c t="s" s="220" r="C8611">
        <v>11205</v>
      </c>
      <c t="s" s="220" r="D8611">
        <v>11206</v>
      </c>
      <c s="168" r="E8611">
        <v>41336.5338541667</v>
      </c>
      <c s="220" r="F8611"/>
      <c t="s" s="220" r="G8611">
        <v>57</v>
      </c>
      <c s="220" r="H8611"/>
      <c s="220" r="I8611"/>
      <c s="220" r="J8611">
        <v>301974703</v>
      </c>
      <c s="220" r="K8611"/>
      <c t="s" s="17" r="L8611">
        <v>116</v>
      </c>
      <c t="s" s="17" r="M8611">
        <v>11207</v>
      </c>
      <c s="220" r="N8611">
        <v>4434</v>
      </c>
      <c s="220" r="O8611">
        <v>200</v>
      </c>
      <c s="220" r="P8611">
        <v>-10800</v>
      </c>
      <c t="s" s="220" r="Q8611">
        <v>11208</v>
      </c>
      <c t="s" s="17" r="R8611">
        <v>9679</v>
      </c>
    </row>
    <row r="8612">
      <c t="s" s="128" r="A8612">
        <v>11209</v>
      </c>
      <c t="s" s="220" r="B8612">
        <v>11210</v>
      </c>
      <c t="s" s="220" r="C8612">
        <v>11211</v>
      </c>
      <c t="s" s="220" r="D8612">
        <v>11212</v>
      </c>
      <c s="168" r="E8612">
        <v>41336.5332407407</v>
      </c>
      <c s="220" r="F8612"/>
      <c t="s" s="220" r="G8612">
        <v>46</v>
      </c>
      <c s="220" r="H8612"/>
      <c s="220" r="I8612"/>
      <c s="220" r="J8612">
        <v>42046955</v>
      </c>
      <c s="220" r="K8612"/>
      <c t="s" s="17" r="L8612">
        <v>282</v>
      </c>
      <c t="s" s="17" r="M8612">
        <v>11213</v>
      </c>
      <c s="220" r="N8612">
        <v>566</v>
      </c>
      <c s="220" r="O8612">
        <v>317</v>
      </c>
      <c s="220" r="P8612">
        <v>3600</v>
      </c>
      <c t="s" s="220" r="Q8612">
        <v>11214</v>
      </c>
      <c t="s" s="17" r="R8612">
        <v>11215</v>
      </c>
    </row>
    <row r="8613">
      <c t="s" s="128" r="A8613">
        <v>11216</v>
      </c>
      <c t="s" s="220" r="B8613">
        <v>5280</v>
      </c>
      <c t="s" s="220" r="C8613">
        <v>11217</v>
      </c>
      <c t="s" s="220" r="D8613">
        <v>11218</v>
      </c>
      <c s="168" r="E8613">
        <v>41336.5329861111</v>
      </c>
      <c s="220" r="F8613"/>
      <c t="s" s="220" r="G8613">
        <v>57</v>
      </c>
      <c s="220" r="H8613"/>
      <c s="220" r="I8613"/>
      <c s="220" r="J8613">
        <v>12432972</v>
      </c>
      <c s="220" r="K8613"/>
      <c t="s" s="17" r="L8613">
        <v>116</v>
      </c>
      <c t="s" s="17" r="M8613">
        <v>5283</v>
      </c>
      <c s="220" r="N8613">
        <v>1183</v>
      </c>
      <c s="220" r="O8613">
        <v>380</v>
      </c>
      <c s="220" r="P8613">
        <v>-36000</v>
      </c>
      <c t="s" s="220" r="Q8613">
        <v>11219</v>
      </c>
      <c t="s" s="17" r="R8613">
        <v>11220</v>
      </c>
    </row>
    <row r="8614">
      <c t="s" s="128" r="A8614">
        <v>11221</v>
      </c>
      <c t="s" s="220" r="B8614">
        <v>2865</v>
      </c>
      <c t="s" s="220" r="C8614">
        <v>11222</v>
      </c>
      <c t="s" s="220" r="D8614">
        <v>11223</v>
      </c>
      <c s="168" r="E8614">
        <v>41336.5327893519</v>
      </c>
      <c s="220" r="F8614"/>
      <c t="s" s="220" r="G8614">
        <v>57</v>
      </c>
      <c s="220" r="H8614"/>
      <c s="220" r="I8614"/>
      <c s="220" r="J8614">
        <v>15776298</v>
      </c>
      <c s="220" r="K8614"/>
      <c t="s" s="17" r="L8614">
        <v>228</v>
      </c>
      <c t="s" s="17" r="M8614">
        <v>2868</v>
      </c>
      <c s="220" r="N8614">
        <v>842</v>
      </c>
      <c s="220" r="O8614">
        <v>1024</v>
      </c>
      <c s="220" r="P8614">
        <v>3600</v>
      </c>
      <c t="s" s="220" r="Q8614">
        <v>11224</v>
      </c>
      <c t="s" s="17" r="R8614">
        <v>11225</v>
      </c>
    </row>
    <row r="8615">
      <c t="s" s="128" r="A8615">
        <v>11226</v>
      </c>
      <c t="s" s="220" r="B8615">
        <v>5106</v>
      </c>
      <c t="s" s="220" r="C8615">
        <v>11227</v>
      </c>
      <c t="s" s="220" r="D8615">
        <v>11228</v>
      </c>
      <c s="168" r="E8615">
        <v>41336.5326967593</v>
      </c>
      <c s="220" r="F8615"/>
      <c t="s" s="220" r="G8615">
        <v>57</v>
      </c>
      <c s="220" r="H8615"/>
      <c s="220" r="I8615"/>
      <c s="220" r="J8615">
        <v>1098407588</v>
      </c>
      <c s="220" r="K8615"/>
      <c t="s" s="17" r="L8615">
        <v>74</v>
      </c>
      <c t="s" s="17" r="M8615">
        <v>5109</v>
      </c>
      <c s="220" r="N8615">
        <v>433</v>
      </c>
      <c s="220" r="O8615">
        <v>79</v>
      </c>
      <c s="220" r="P8615">
        <v>3600</v>
      </c>
      <c t="s" s="220" r="Q8615">
        <v>11229</v>
      </c>
      <c t="s" s="17" r="R8615">
        <v>11230</v>
      </c>
    </row>
    <row r="8616">
      <c t="s" s="128" r="A8616">
        <v>11231</v>
      </c>
      <c t="s" s="220" r="B8616">
        <v>1462</v>
      </c>
      <c t="s" s="220" r="C8616">
        <v>11232</v>
      </c>
      <c t="s" s="220" r="D8616">
        <v>11233</v>
      </c>
      <c s="168" r="E8616">
        <v>41336.532662037</v>
      </c>
      <c s="220" r="F8616"/>
      <c t="s" s="220" r="G8616">
        <v>57</v>
      </c>
      <c s="220" r="H8616"/>
      <c s="220" r="I8616"/>
      <c s="220" r="J8616">
        <v>238565039</v>
      </c>
      <c s="220" r="K8616"/>
      <c t="s" s="17" r="L8616">
        <v>184</v>
      </c>
      <c t="s" s="17" r="M8616">
        <v>1465</v>
      </c>
      <c s="220" r="N8616">
        <v>820</v>
      </c>
      <c s="220" r="O8616">
        <v>624</v>
      </c>
      <c s="220" r="P8616">
        <v>7200</v>
      </c>
      <c t="s" s="220" r="Q8616">
        <v>11234</v>
      </c>
      <c t="s" s="17" r="R8616">
        <v>11235</v>
      </c>
    </row>
    <row r="8617">
      <c t="s" s="128" r="A8617">
        <v>11236</v>
      </c>
      <c t="s" s="220" r="B8617">
        <v>573</v>
      </c>
      <c t="s" s="220" r="C8617">
        <v>11237</v>
      </c>
      <c t="s" s="220" r="D8617">
        <v>11233</v>
      </c>
      <c s="168" r="E8617">
        <v>41336.532662037</v>
      </c>
      <c s="220" r="F8617"/>
      <c t="s" s="220" r="G8617">
        <v>57</v>
      </c>
      <c s="220" r="H8617"/>
      <c s="220" r="I8617"/>
      <c s="220" r="J8617">
        <v>17450461</v>
      </c>
      <c s="220" r="K8617"/>
      <c t="s" s="17" r="L8617">
        <v>228</v>
      </c>
      <c t="s" s="17" r="M8617">
        <v>576</v>
      </c>
      <c s="220" r="N8617">
        <v>2771</v>
      </c>
      <c s="220" r="O8617">
        <v>1263</v>
      </c>
      <c s="220" r="P8617">
        <v>3600</v>
      </c>
      <c t="s" s="220" r="Q8617">
        <v>11238</v>
      </c>
      <c t="s" s="17" r="R8617">
        <v>11239</v>
      </c>
    </row>
    <row r="8618">
      <c t="s" s="128" r="A8618">
        <v>11240</v>
      </c>
      <c t="s" s="220" r="B8618">
        <v>2713</v>
      </c>
      <c t="s" s="220" r="C8618">
        <v>11241</v>
      </c>
      <c t="s" s="220" r="D8618">
        <v>11242</v>
      </c>
      <c s="168" r="E8618">
        <v>41336.5325578704</v>
      </c>
      <c s="220" r="F8618"/>
      <c t="s" s="220" r="G8618">
        <v>57</v>
      </c>
      <c s="220" r="H8618"/>
      <c s="220" r="I8618"/>
      <c s="220" r="J8618">
        <v>86977597</v>
      </c>
      <c s="220" r="K8618"/>
      <c t="s" s="17" r="L8618">
        <v>116</v>
      </c>
      <c t="s" s="17" r="M8618">
        <v>2715</v>
      </c>
      <c s="220" r="N8618">
        <v>80</v>
      </c>
      <c s="220" r="O8618">
        <v>134</v>
      </c>
      <c s="220" r="P8618"/>
      <c t="s" s="220" r="Q8618">
        <v>11243</v>
      </c>
      <c t="s" s="17" r="R8618">
        <v>148</v>
      </c>
    </row>
    <row r="8619">
      <c t="s" s="128" r="A8619">
        <v>11244</v>
      </c>
      <c t="s" s="220" r="B8619">
        <v>2262</v>
      </c>
      <c t="s" s="220" r="C8619">
        <v>11245</v>
      </c>
      <c t="s" s="220" r="D8619">
        <v>11246</v>
      </c>
      <c s="168" r="E8619">
        <v>41336.532337963</v>
      </c>
      <c s="220" r="F8619"/>
      <c t="s" s="220" r="G8619">
        <v>46</v>
      </c>
      <c s="220" r="H8619"/>
      <c s="220" r="I8619"/>
      <c s="220" r="J8619">
        <v>34255350</v>
      </c>
      <c s="220" r="K8619"/>
      <c t="s" s="17" r="L8619">
        <v>228</v>
      </c>
      <c t="s" s="17" r="M8619">
        <v>2627</v>
      </c>
      <c s="220" r="N8619">
        <v>4033</v>
      </c>
      <c s="220" r="O8619">
        <v>140</v>
      </c>
      <c s="220" r="P8619">
        <v>3600</v>
      </c>
      <c t="s" s="220" r="Q8619">
        <v>11247</v>
      </c>
      <c t="s" s="17" r="R8619">
        <v>11248</v>
      </c>
    </row>
    <row r="8620">
      <c t="s" s="128" r="A8620">
        <v>11249</v>
      </c>
      <c t="s" s="220" r="B8620">
        <v>525</v>
      </c>
      <c t="s" s="220" r="C8620">
        <v>11250</v>
      </c>
      <c t="s" s="220" r="D8620">
        <v>11251</v>
      </c>
      <c s="168" r="E8620">
        <v>41336.5295717593</v>
      </c>
      <c s="220" r="F8620"/>
      <c t="s" s="220" r="G8620">
        <v>57</v>
      </c>
      <c s="220" r="H8620"/>
      <c s="220" r="I8620"/>
      <c s="220" r="J8620">
        <v>433626240</v>
      </c>
      <c s="220" r="K8620"/>
      <c t="s" s="17" r="L8620">
        <v>74</v>
      </c>
      <c t="s" s="17" r="M8620">
        <v>528</v>
      </c>
      <c s="220" r="N8620">
        <v>84</v>
      </c>
      <c s="220" r="O8620">
        <v>116</v>
      </c>
      <c s="220" r="P8620"/>
      <c t="s" s="220" r="Q8620">
        <v>11252</v>
      </c>
      <c t="s" s="17" r="R8620">
        <v>2494</v>
      </c>
    </row>
    <row r="8621">
      <c t="s" s="128" r="A8621">
        <v>11253</v>
      </c>
      <c t="s" s="220" r="B8621">
        <v>11254</v>
      </c>
      <c t="s" s="220" r="C8621">
        <v>11255</v>
      </c>
      <c t="s" s="220" r="D8621">
        <v>11256</v>
      </c>
      <c s="168" r="E8621">
        <v>41336.5290740741</v>
      </c>
      <c s="220" r="F8621"/>
      <c t="s" s="220" r="G8621">
        <v>46</v>
      </c>
      <c s="220" r="H8621"/>
      <c s="220" r="I8621"/>
      <c s="220" r="J8621">
        <v>27603829</v>
      </c>
      <c s="220" r="K8621"/>
      <c t="s" s="17" r="L8621">
        <v>116</v>
      </c>
      <c t="s" s="17" r="M8621">
        <v>11257</v>
      </c>
      <c s="220" r="N8621">
        <v>769</v>
      </c>
      <c s="220" r="O8621">
        <v>1985</v>
      </c>
      <c s="220" r="P8621">
        <v>3600</v>
      </c>
      <c t="s" s="220" r="Q8621">
        <v>11258</v>
      </c>
      <c t="s" s="17" r="R8621">
        <v>11259</v>
      </c>
    </row>
    <row r="8622">
      <c t="s" s="128" r="A8622">
        <v>11260</v>
      </c>
      <c t="s" s="220" r="B8622">
        <v>1980</v>
      </c>
      <c t="s" s="220" r="C8622">
        <v>11261</v>
      </c>
      <c t="s" s="220" r="D8622">
        <v>11262</v>
      </c>
      <c s="168" r="E8622">
        <v>41336.5280671296</v>
      </c>
      <c s="220" r="F8622"/>
      <c t="s" s="220" r="G8622">
        <v>57</v>
      </c>
      <c s="220" r="H8622"/>
      <c s="220" r="I8622"/>
      <c s="220" r="J8622">
        <v>517443979</v>
      </c>
      <c s="220" r="K8622"/>
      <c t="s" s="17" r="L8622">
        <v>135</v>
      </c>
      <c t="s" s="17" r="M8622">
        <v>1983</v>
      </c>
      <c s="220" r="N8622">
        <v>650</v>
      </c>
      <c s="220" r="O8622">
        <v>698</v>
      </c>
      <c s="220" r="P8622">
        <v>-36000</v>
      </c>
      <c t="s" s="220" r="Q8622">
        <v>11263</v>
      </c>
      <c t="s" s="17" r="R8622">
        <v>11264</v>
      </c>
    </row>
    <row r="8623">
      <c t="s" s="128" r="A8623">
        <v>11265</v>
      </c>
      <c t="s" s="220" r="B8623">
        <v>4514</v>
      </c>
      <c t="s" s="220" r="C8623">
        <v>11266</v>
      </c>
      <c t="s" s="220" r="D8623">
        <v>11267</v>
      </c>
      <c s="168" r="E8623">
        <v>41336.5280555556</v>
      </c>
      <c s="220" r="F8623"/>
      <c t="s" s="220" r="G8623">
        <v>57</v>
      </c>
      <c s="220" r="H8623"/>
      <c s="220" r="I8623"/>
      <c s="220" r="J8623">
        <v>917117984</v>
      </c>
      <c s="220" r="K8623"/>
      <c t="s" s="17" r="L8623">
        <v>116</v>
      </c>
      <c t="s" s="17" r="M8623">
        <v>4666</v>
      </c>
      <c s="220" r="N8623">
        <v>44</v>
      </c>
      <c s="220" r="O8623">
        <v>316</v>
      </c>
      <c s="220" r="P8623">
        <v>3600</v>
      </c>
      <c t="s" s="220" r="Q8623">
        <v>11268</v>
      </c>
      <c t="s" s="17" r="R8623">
        <v>11269</v>
      </c>
    </row>
    <row r="8624">
      <c t="s" s="128" r="A8624">
        <v>11270</v>
      </c>
      <c t="s" s="220" r="B8624">
        <v>8433</v>
      </c>
      <c t="s" s="220" r="C8624">
        <v>11271</v>
      </c>
      <c t="s" s="220" r="D8624">
        <v>11272</v>
      </c>
      <c s="168" r="E8624">
        <v>41336.5277314815</v>
      </c>
      <c s="220" r="F8624"/>
      <c t="s" s="220" r="G8624">
        <v>57</v>
      </c>
      <c s="220" r="H8624"/>
      <c s="220" r="I8624"/>
      <c s="220" r="J8624">
        <v>129194824</v>
      </c>
      <c s="220" r="K8624"/>
      <c t="s" s="17" r="L8624">
        <v>969</v>
      </c>
      <c t="s" s="17" r="M8624">
        <v>8435</v>
      </c>
      <c s="220" r="N8624">
        <v>20</v>
      </c>
      <c s="220" r="O8624">
        <v>37</v>
      </c>
      <c s="220" r="P8624">
        <v>3600</v>
      </c>
      <c t="s" s="220" r="Q8624">
        <v>11273</v>
      </c>
      <c t="s" s="17" r="R8624">
        <v>11274</v>
      </c>
    </row>
    <row r="8625">
      <c t="s" s="128" r="A8625">
        <v>11275</v>
      </c>
      <c t="s" s="220" r="B8625">
        <v>385</v>
      </c>
      <c t="s" s="220" r="C8625">
        <v>11276</v>
      </c>
      <c t="s" s="220" r="D8625">
        <v>11277</v>
      </c>
      <c s="168" r="E8625">
        <v>41336.5224189815</v>
      </c>
      <c s="220" r="F8625"/>
      <c t="s" s="220" r="G8625">
        <v>57</v>
      </c>
      <c s="220" r="H8625"/>
      <c s="220" r="I8625"/>
      <c s="220" r="J8625">
        <v>276168311</v>
      </c>
      <c s="220" r="K8625"/>
      <c t="s" s="17" r="L8625">
        <v>228</v>
      </c>
      <c t="s" s="17" r="M8625">
        <v>388</v>
      </c>
      <c s="220" r="N8625">
        <v>195</v>
      </c>
      <c s="220" r="O8625">
        <v>861</v>
      </c>
      <c s="220" r="P8625">
        <v>3600</v>
      </c>
      <c t="s" s="220" r="Q8625">
        <v>11278</v>
      </c>
      <c t="s" s="17" r="R8625">
        <v>11279</v>
      </c>
    </row>
    <row r="8626">
      <c t="s" s="128" r="A8626">
        <v>11280</v>
      </c>
      <c t="s" s="220" r="B8626">
        <v>552</v>
      </c>
      <c t="s" s="220" r="C8626">
        <v>11281</v>
      </c>
      <c t="s" s="220" r="D8626">
        <v>11282</v>
      </c>
      <c s="168" r="E8626">
        <v>41336.5215277778</v>
      </c>
      <c s="220" r="F8626"/>
      <c t="s" s="220" r="G8626">
        <v>46</v>
      </c>
      <c s="220" r="H8626">
        <v>19066080</v>
      </c>
      <c t="s" s="220" r="I8626">
        <v>11283</v>
      </c>
      <c s="220" r="J8626">
        <v>53755836</v>
      </c>
      <c t="s" s="220" r="K8626">
        <v>11284</v>
      </c>
      <c t="s" s="17" r="L8626">
        <v>49</v>
      </c>
      <c t="s" s="17" r="M8626">
        <v>555</v>
      </c>
      <c s="220" r="N8626">
        <v>278</v>
      </c>
      <c s="220" r="O8626">
        <v>241</v>
      </c>
      <c s="220" r="P8626">
        <v>3600</v>
      </c>
      <c t="s" s="220" r="Q8626">
        <v>11285</v>
      </c>
      <c t="s" s="17" r="R8626">
        <v>11286</v>
      </c>
    </row>
    <row r="8627">
      <c t="s" s="128" r="A8627">
        <v>11287</v>
      </c>
      <c t="s" s="220" r="B8627">
        <v>1125</v>
      </c>
      <c t="s" s="220" r="C8627">
        <v>11288</v>
      </c>
      <c t="s" s="220" r="D8627">
        <v>11289</v>
      </c>
      <c s="168" r="E8627">
        <v>41336.521412037</v>
      </c>
      <c s="220" r="F8627"/>
      <c t="s" s="220" r="G8627">
        <v>57</v>
      </c>
      <c s="220" r="H8627"/>
      <c s="220" r="I8627"/>
      <c s="220" r="J8627">
        <v>1074353845</v>
      </c>
      <c s="220" r="K8627"/>
      <c t="s" s="17" r="L8627">
        <v>116</v>
      </c>
      <c t="s" s="17" r="M8627">
        <v>1128</v>
      </c>
      <c s="220" r="N8627">
        <v>388</v>
      </c>
      <c s="220" r="O8627">
        <v>24</v>
      </c>
      <c s="220" r="P8627">
        <v>3600</v>
      </c>
      <c t="s" s="220" r="Q8627">
        <v>11290</v>
      </c>
      <c t="s" s="17" r="R8627">
        <v>11291</v>
      </c>
    </row>
    <row r="8628">
      <c t="s" s="128" r="A8628">
        <v>11292</v>
      </c>
      <c t="s" s="220" r="B8628">
        <v>5917</v>
      </c>
      <c t="s" s="220" r="C8628">
        <v>11293</v>
      </c>
      <c t="s" s="220" r="D8628">
        <v>11294</v>
      </c>
      <c s="168" r="E8628">
        <v>41336.5211574074</v>
      </c>
      <c s="220" r="F8628"/>
      <c t="s" s="220" r="G8628">
        <v>57</v>
      </c>
      <c s="220" r="H8628"/>
      <c s="220" r="I8628"/>
      <c s="220" r="J8628">
        <v>34888442</v>
      </c>
      <c s="220" r="K8628"/>
      <c t="s" s="17" r="L8628">
        <v>74</v>
      </c>
      <c t="s" s="17" r="M8628">
        <v>5920</v>
      </c>
      <c s="220" r="N8628">
        <v>3286</v>
      </c>
      <c s="220" r="O8628">
        <v>1082</v>
      </c>
      <c s="220" r="P8628">
        <v>3600</v>
      </c>
      <c t="s" s="220" r="Q8628">
        <v>11295</v>
      </c>
      <c t="s" s="17" r="R8628">
        <v>11296</v>
      </c>
    </row>
    <row r="8629">
      <c t="s" s="128" r="A8629">
        <v>11297</v>
      </c>
      <c t="s" s="220" r="B8629">
        <v>2287</v>
      </c>
      <c t="s" s="220" r="C8629">
        <v>11298</v>
      </c>
      <c t="s" s="220" r="D8629">
        <v>11299</v>
      </c>
      <c s="168" r="E8629">
        <v>41336.5206481482</v>
      </c>
      <c s="220" r="F8629"/>
      <c t="s" s="220" r="G8629">
        <v>46</v>
      </c>
      <c s="220" r="H8629"/>
      <c s="220" r="I8629"/>
      <c s="220" r="J8629">
        <v>14461032</v>
      </c>
      <c s="220" r="K8629"/>
      <c t="s" s="17" r="L8629">
        <v>74</v>
      </c>
      <c t="s" s="17" r="M8629">
        <v>2292</v>
      </c>
      <c s="220" r="N8629">
        <v>5043</v>
      </c>
      <c s="220" r="O8629">
        <v>1996</v>
      </c>
      <c s="220" r="P8629">
        <v>-28800</v>
      </c>
      <c t="s" s="220" r="Q8629">
        <v>11300</v>
      </c>
      <c t="s" s="17" r="R8629">
        <v>11301</v>
      </c>
    </row>
    <row r="8630">
      <c t="s" s="128" r="A8630">
        <v>11302</v>
      </c>
      <c t="s" s="220" r="B8630">
        <v>11303</v>
      </c>
      <c t="s" s="220" r="C8630">
        <v>11304</v>
      </c>
      <c t="s" s="220" r="D8630">
        <v>11305</v>
      </c>
      <c s="168" r="E8630">
        <v>41336.5198611111</v>
      </c>
      <c s="220" r="F8630"/>
      <c t="s" s="220" r="G8630">
        <v>57</v>
      </c>
      <c s="220" r="H8630"/>
      <c s="220" r="I8630"/>
      <c s="220" r="J8630">
        <v>25688081</v>
      </c>
      <c s="220" r="K8630"/>
      <c t="s" s="17" r="L8630">
        <v>74</v>
      </c>
      <c t="s" s="17" r="M8630">
        <v>11306</v>
      </c>
      <c s="220" r="N8630">
        <v>573</v>
      </c>
      <c s="220" r="O8630">
        <v>217</v>
      </c>
      <c s="220" r="P8630">
        <v>3600</v>
      </c>
      <c t="s" s="220" r="Q8630">
        <v>11307</v>
      </c>
      <c t="s" s="17" r="R8630">
        <v>11308</v>
      </c>
    </row>
    <row r="8631">
      <c t="s" s="128" r="A8631">
        <v>11309</v>
      </c>
      <c t="s" s="220" r="B8631">
        <v>11310</v>
      </c>
      <c t="s" s="220" r="C8631">
        <v>11311</v>
      </c>
      <c t="s" s="220" r="D8631">
        <v>11312</v>
      </c>
      <c s="168" r="E8631">
        <v>41336.5171527778</v>
      </c>
      <c s="220" r="F8631"/>
      <c t="s" s="220" r="G8631">
        <v>57</v>
      </c>
      <c s="220" r="H8631"/>
      <c s="220" r="I8631"/>
      <c s="220" r="J8631">
        <v>306730962</v>
      </c>
      <c s="220" r="K8631"/>
      <c t="s" s="17" r="L8631">
        <v>228</v>
      </c>
      <c t="s" s="17" r="M8631">
        <v>11313</v>
      </c>
      <c s="220" r="N8631">
        <v>13</v>
      </c>
      <c s="220" r="O8631">
        <v>7</v>
      </c>
      <c s="220" r="P8631">
        <v>3600</v>
      </c>
      <c t="s" s="220" r="Q8631">
        <v>11314</v>
      </c>
      <c t="s" s="17" r="R8631">
        <v>11315</v>
      </c>
    </row>
    <row r="8632">
      <c t="s" s="128" r="A8632">
        <v>11316</v>
      </c>
      <c t="s" s="220" r="B8632">
        <v>1494</v>
      </c>
      <c t="s" s="220" r="C8632">
        <v>11317</v>
      </c>
      <c t="s" s="220" r="D8632">
        <v>11318</v>
      </c>
      <c s="168" r="E8632">
        <v>41336.5145486111</v>
      </c>
      <c s="220" r="F8632"/>
      <c t="s" s="220" r="G8632">
        <v>46</v>
      </c>
      <c s="220" r="H8632">
        <v>25583565</v>
      </c>
      <c t="s" s="220" r="I8632">
        <v>54</v>
      </c>
      <c s="220" r="J8632">
        <v>49009102</v>
      </c>
      <c t="s" s="220" r="K8632">
        <v>11319</v>
      </c>
      <c t="s" s="17" r="L8632">
        <v>74</v>
      </c>
      <c t="s" s="17" r="M8632">
        <v>1497</v>
      </c>
      <c s="220" r="N8632">
        <v>448</v>
      </c>
      <c s="220" r="O8632">
        <v>351</v>
      </c>
      <c s="220" r="P8632">
        <v>12600</v>
      </c>
      <c t="s" s="220" r="Q8632">
        <v>11320</v>
      </c>
      <c t="s" s="17" r="R8632">
        <v>11321</v>
      </c>
    </row>
    <row r="8633">
      <c t="s" s="128" r="A8633">
        <v>11322</v>
      </c>
      <c t="s" s="220" r="B8633">
        <v>11310</v>
      </c>
      <c t="s" s="220" r="C8633">
        <v>11323</v>
      </c>
      <c t="s" s="220" r="D8633">
        <v>11324</v>
      </c>
      <c s="168" r="E8633">
        <v>41336.5116666667</v>
      </c>
      <c s="220" r="F8633"/>
      <c t="s" s="220" r="G8633">
        <v>57</v>
      </c>
      <c s="220" r="H8633"/>
      <c s="220" r="I8633"/>
      <c s="220" r="J8633">
        <v>306730962</v>
      </c>
      <c s="220" r="K8633"/>
      <c t="s" s="17" r="L8633">
        <v>228</v>
      </c>
      <c t="s" s="17" r="M8633">
        <v>11313</v>
      </c>
      <c s="220" r="N8633">
        <v>13</v>
      </c>
      <c s="220" r="O8633">
        <v>7</v>
      </c>
      <c s="220" r="P8633">
        <v>3600</v>
      </c>
      <c t="s" s="220" r="Q8633">
        <v>11325</v>
      </c>
      <c t="s" s="17" r="R8633">
        <v>11326</v>
      </c>
    </row>
    <row r="8634">
      <c t="s" s="128" r="A8634">
        <v>11327</v>
      </c>
      <c t="s" s="220" r="B8634">
        <v>897</v>
      </c>
      <c t="s" s="220" r="C8634">
        <v>11328</v>
      </c>
      <c t="s" s="220" r="D8634">
        <v>11324</v>
      </c>
      <c s="168" r="E8634">
        <v>41336.5116666667</v>
      </c>
      <c s="220" r="F8634"/>
      <c t="s" s="220" r="G8634">
        <v>46</v>
      </c>
      <c s="220" r="H8634"/>
      <c s="220" r="I8634"/>
      <c s="220" r="J8634">
        <v>72318188</v>
      </c>
      <c s="220" r="K8634"/>
      <c t="s" s="17" r="L8634">
        <v>7129</v>
      </c>
      <c t="s" s="17" r="M8634">
        <v>2696</v>
      </c>
      <c s="220" r="N8634">
        <v>549</v>
      </c>
      <c s="220" r="O8634">
        <v>337</v>
      </c>
      <c s="220" r="P8634">
        <v>7200</v>
      </c>
      <c t="s" s="220" r="Q8634">
        <v>11329</v>
      </c>
      <c t="s" s="17" r="R8634">
        <v>11330</v>
      </c>
    </row>
    <row r="8635">
      <c t="s" s="128" r="A8635">
        <v>11331</v>
      </c>
      <c t="s" s="220" r="B8635">
        <v>918</v>
      </c>
      <c t="s" s="220" r="C8635">
        <v>11332</v>
      </c>
      <c t="s" s="220" r="D8635">
        <v>11333</v>
      </c>
      <c s="168" r="E8635">
        <v>41336.509849537</v>
      </c>
      <c s="220" r="F8635"/>
      <c t="s" s="220" r="G8635">
        <v>57</v>
      </c>
      <c s="220" r="H8635"/>
      <c s="220" r="I8635"/>
      <c s="220" r="J8635">
        <v>1096196947</v>
      </c>
      <c s="220" r="K8635"/>
      <c t="s" s="17" r="L8635">
        <v>127</v>
      </c>
      <c t="s" s="17" r="M8635">
        <v>957</v>
      </c>
      <c s="220" r="N8635">
        <v>118</v>
      </c>
      <c s="220" r="O8635">
        <v>459</v>
      </c>
      <c s="220" r="P8635"/>
      <c t="s" s="220" r="Q8635">
        <v>11334</v>
      </c>
      <c t="s" s="17" r="R8635">
        <v>11335</v>
      </c>
    </row>
    <row r="8636">
      <c t="s" s="128" r="A8636">
        <v>11336</v>
      </c>
      <c t="s" s="220" r="B8636">
        <v>1321</v>
      </c>
      <c t="s" s="220" r="C8636">
        <v>11337</v>
      </c>
      <c t="s" s="220" r="D8636">
        <v>11338</v>
      </c>
      <c s="168" r="E8636">
        <v>41336.5083217593</v>
      </c>
      <c s="220" r="F8636"/>
      <c t="s" s="220" r="G8636">
        <v>57</v>
      </c>
      <c s="220" r="H8636"/>
      <c s="220" r="I8636"/>
      <c s="220" r="J8636">
        <v>24427498</v>
      </c>
      <c s="220" r="K8636"/>
      <c t="s" s="17" r="L8636">
        <v>74</v>
      </c>
      <c t="s" s="17" r="M8636">
        <v>1325</v>
      </c>
      <c s="220" r="N8636">
        <v>342</v>
      </c>
      <c s="220" r="O8636">
        <v>316</v>
      </c>
      <c s="220" r="P8636">
        <v>3600</v>
      </c>
      <c t="s" s="220" r="Q8636">
        <v>11339</v>
      </c>
      <c t="s" s="17" r="R8636">
        <v>11340</v>
      </c>
    </row>
    <row r="8637">
      <c t="s" s="128" r="A8637">
        <v>11341</v>
      </c>
      <c t="s" s="220" r="B8637">
        <v>10526</v>
      </c>
      <c t="s" s="220" r="C8637">
        <v>11342</v>
      </c>
      <c t="s" s="220" r="D8637">
        <v>11343</v>
      </c>
      <c s="168" r="E8637">
        <v>41336.5071412037</v>
      </c>
      <c s="220" r="F8637"/>
      <c t="s" s="220" r="G8637">
        <v>46</v>
      </c>
      <c s="220" r="H8637"/>
      <c s="220" r="I8637"/>
      <c s="220" r="J8637">
        <v>14379131</v>
      </c>
      <c s="220" r="K8637"/>
      <c t="s" s="17" r="L8637">
        <v>135</v>
      </c>
      <c t="s" s="17" r="M8637">
        <v>10528</v>
      </c>
      <c s="220" r="N8637">
        <v>218</v>
      </c>
      <c s="220" r="O8637">
        <v>226</v>
      </c>
      <c s="220" r="P8637">
        <v>3600</v>
      </c>
      <c t="s" s="220" r="Q8637">
        <v>11344</v>
      </c>
      <c t="s" s="17" r="R8637">
        <v>11345</v>
      </c>
    </row>
    <row r="8638">
      <c t="s" s="128" r="A8638">
        <v>14252</v>
      </c>
      <c t="s" s="220" r="B8638">
        <v>14253</v>
      </c>
      <c t="s" s="220" r="C8638">
        <v>14254</v>
      </c>
      <c t="s" s="220" r="D8638">
        <v>14255</v>
      </c>
      <c s="168" r="E8638">
        <v>41336.5070717593</v>
      </c>
      <c s="220" r="F8638"/>
      <c t="s" s="220" r="G8638">
        <v>57</v>
      </c>
      <c s="220" r="H8638"/>
      <c s="220" r="I8638"/>
      <c s="220" r="J8638">
        <v>103921691</v>
      </c>
      <c s="220" r="K8638"/>
      <c t="s" s="17" r="L8638">
        <v>14256</v>
      </c>
      <c t="s" s="17" r="M8638">
        <v>14257</v>
      </c>
      <c s="220" r="N8638">
        <v>31</v>
      </c>
      <c s="220" r="O8638">
        <v>38</v>
      </c>
      <c s="220" r="P8638">
        <v>3600</v>
      </c>
      <c t="s" s="220" r="Q8638">
        <v>14258</v>
      </c>
      <c t="s" s="17" r="R8638">
        <v>6636</v>
      </c>
    </row>
    <row r="8639">
      <c t="s" s="128" r="A8639">
        <v>11346</v>
      </c>
      <c t="s" s="220" r="B8639">
        <v>11310</v>
      </c>
      <c t="s" s="220" r="C8639">
        <v>11347</v>
      </c>
      <c t="s" s="220" r="D8639">
        <v>11348</v>
      </c>
      <c s="168" r="E8639">
        <v>41336.5060416667</v>
      </c>
      <c s="220" r="F8639"/>
      <c t="s" s="220" r="G8639">
        <v>57</v>
      </c>
      <c s="220" r="H8639"/>
      <c s="220" r="I8639"/>
      <c s="220" r="J8639">
        <v>306730962</v>
      </c>
      <c s="220" r="K8639"/>
      <c t="s" s="17" r="L8639">
        <v>228</v>
      </c>
      <c t="s" s="17" r="M8639">
        <v>11313</v>
      </c>
      <c s="220" r="N8639">
        <v>13</v>
      </c>
      <c s="220" r="O8639">
        <v>7</v>
      </c>
      <c s="220" r="P8639">
        <v>3600</v>
      </c>
      <c t="s" s="220" r="Q8639">
        <v>11349</v>
      </c>
      <c t="s" s="17" r="R8639">
        <v>11350</v>
      </c>
    </row>
    <row r="8640">
      <c t="s" s="128" r="A8640">
        <v>11351</v>
      </c>
      <c t="s" s="220" r="B8640">
        <v>1111</v>
      </c>
      <c t="s" s="220" r="C8640">
        <v>11352</v>
      </c>
      <c t="s" s="220" r="D8640">
        <v>11353</v>
      </c>
      <c s="168" r="E8640">
        <v>41336.5054398148</v>
      </c>
      <c s="220" r="F8640"/>
      <c t="s" s="220" r="G8640">
        <v>57</v>
      </c>
      <c s="220" r="H8640"/>
      <c s="220" r="I8640"/>
      <c s="220" r="J8640">
        <v>15375817</v>
      </c>
      <c s="220" r="K8640"/>
      <c t="s" s="17" r="L8640">
        <v>228</v>
      </c>
      <c t="s" s="17" r="M8640">
        <v>1114</v>
      </c>
      <c s="220" r="N8640">
        <v>2085</v>
      </c>
      <c s="220" r="O8640">
        <v>690</v>
      </c>
      <c s="220" r="P8640">
        <v>3600</v>
      </c>
      <c t="s" s="220" r="Q8640">
        <v>11354</v>
      </c>
      <c t="s" s="17" r="R8640">
        <v>178</v>
      </c>
    </row>
    <row r="8641">
      <c t="s" s="128" r="A8641">
        <v>11355</v>
      </c>
      <c t="s" s="220" r="B8641">
        <v>7473</v>
      </c>
      <c t="s" s="220" r="C8641">
        <v>11356</v>
      </c>
      <c t="s" s="220" r="D8641">
        <v>11357</v>
      </c>
      <c s="168" r="E8641">
        <v>41336.5049768518</v>
      </c>
      <c s="220" r="F8641"/>
      <c t="s" s="220" r="G8641">
        <v>46</v>
      </c>
      <c s="220" r="H8641"/>
      <c s="220" r="I8641"/>
      <c s="220" r="J8641">
        <v>65919746</v>
      </c>
      <c s="220" r="K8641"/>
      <c t="s" s="17" r="L8641">
        <v>74</v>
      </c>
      <c t="s" s="17" r="M8641">
        <v>7476</v>
      </c>
      <c s="220" r="N8641">
        <v>177</v>
      </c>
      <c s="220" r="O8641">
        <v>195</v>
      </c>
      <c s="220" r="P8641"/>
      <c t="s" s="220" r="Q8641">
        <v>11358</v>
      </c>
      <c t="s" s="17" r="R8641">
        <v>11359</v>
      </c>
    </row>
    <row r="8642">
      <c t="s" s="128" r="A8642">
        <v>11360</v>
      </c>
      <c t="s" s="220" r="B8642">
        <v>11361</v>
      </c>
      <c t="s" s="220" r="C8642">
        <v>11362</v>
      </c>
      <c t="s" s="220" r="D8642">
        <v>11363</v>
      </c>
      <c s="168" r="E8642">
        <v>41336.5047453704</v>
      </c>
      <c s="220" r="F8642"/>
      <c t="s" s="220" r="G8642">
        <v>57</v>
      </c>
      <c s="220" r="H8642">
        <v>32906800</v>
      </c>
      <c t="s" s="220" r="I8642">
        <v>8892</v>
      </c>
      <c s="220" r="J8642">
        <v>587691284</v>
      </c>
      <c t="s" s="220" r="K8642">
        <v>11364</v>
      </c>
      <c t="s" s="17" r="L8642">
        <v>49</v>
      </c>
      <c t="s" s="17" r="M8642">
        <v>11365</v>
      </c>
      <c s="220" r="N8642">
        <v>46</v>
      </c>
      <c s="220" r="O8642">
        <v>65</v>
      </c>
      <c s="220" r="P8642"/>
      <c t="s" s="220" r="Q8642">
        <v>11366</v>
      </c>
      <c t="s" s="17" r="R8642">
        <v>11367</v>
      </c>
    </row>
    <row r="8643">
      <c t="s" s="128" r="A8643">
        <v>11368</v>
      </c>
      <c t="s" s="220" r="B8643">
        <v>11369</v>
      </c>
      <c t="s" s="220" r="C8643">
        <v>11370</v>
      </c>
      <c t="s" s="220" r="D8643">
        <v>11371</v>
      </c>
      <c s="168" r="E8643">
        <v>41336.5031134259</v>
      </c>
      <c s="220" r="F8643"/>
      <c t="s" s="220" r="G8643">
        <v>57</v>
      </c>
      <c s="220" r="H8643"/>
      <c s="220" r="I8643"/>
      <c s="220" r="J8643">
        <v>219740753</v>
      </c>
      <c s="220" r="K8643"/>
      <c t="s" s="17" r="L8643">
        <v>282</v>
      </c>
      <c t="s" s="17" r="M8643">
        <v>11372</v>
      </c>
      <c s="220" r="N8643">
        <v>122</v>
      </c>
      <c s="220" r="O8643">
        <v>342</v>
      </c>
      <c s="220" r="P8643"/>
      <c t="s" s="220" r="Q8643">
        <v>11373</v>
      </c>
      <c t="s" s="17" r="R8643">
        <v>11374</v>
      </c>
    </row>
    <row r="8644">
      <c t="s" s="128" r="A8644">
        <v>11375</v>
      </c>
      <c t="s" s="220" r="B8644">
        <v>11376</v>
      </c>
      <c t="s" s="220" r="C8644">
        <v>11377</v>
      </c>
      <c t="s" s="220" r="D8644">
        <v>11378</v>
      </c>
      <c s="168" r="E8644">
        <v>41336.5010300926</v>
      </c>
      <c s="220" r="F8644"/>
      <c t="s" s="220" r="G8644">
        <v>57</v>
      </c>
      <c s="220" r="H8644"/>
      <c s="220" r="I8644"/>
      <c s="220" r="J8644">
        <v>823534964</v>
      </c>
      <c s="220" r="K8644"/>
      <c t="s" s="17" r="L8644">
        <v>1636</v>
      </c>
      <c t="s" s="17" r="M8644">
        <v>11379</v>
      </c>
      <c s="220" r="N8644">
        <v>63</v>
      </c>
      <c s="220" r="O8644">
        <v>441</v>
      </c>
      <c s="220" r="P8644"/>
      <c t="s" s="220" r="Q8644">
        <v>11380</v>
      </c>
      <c t="s" s="17" r="R8644">
        <v>11381</v>
      </c>
    </row>
    <row r="8645">
      <c t="s" s="128" r="A8645">
        <v>11382</v>
      </c>
      <c t="s" s="220" r="B8645">
        <v>1623</v>
      </c>
      <c t="s" s="220" r="C8645">
        <v>11383</v>
      </c>
      <c t="s" s="220" r="D8645">
        <v>11384</v>
      </c>
      <c s="168" r="E8645">
        <v>41336.5000810185</v>
      </c>
      <c s="220" r="F8645"/>
      <c t="s" s="220" r="G8645">
        <v>57</v>
      </c>
      <c s="220" r="H8645"/>
      <c s="220" r="I8645"/>
      <c s="220" r="J8645">
        <v>848725196</v>
      </c>
      <c s="220" r="K8645"/>
      <c t="s" s="17" r="L8645">
        <v>74</v>
      </c>
      <c t="s" s="17" r="M8645">
        <v>1627</v>
      </c>
      <c s="220" r="N8645">
        <v>2403</v>
      </c>
      <c s="220" r="O8645">
        <v>70</v>
      </c>
      <c s="220" r="P8645">
        <v>3600</v>
      </c>
      <c t="s" s="220" r="Q8645">
        <v>11385</v>
      </c>
      <c t="s" s="17" r="R8645">
        <v>11386</v>
      </c>
    </row>
    <row r="8646">
      <c t="s" s="128" r="A8646">
        <v>11387</v>
      </c>
      <c t="s" s="220" r="B8646">
        <v>1980</v>
      </c>
      <c t="s" s="220" r="C8646">
        <v>11388</v>
      </c>
      <c t="s" s="220" r="D8646">
        <v>11389</v>
      </c>
      <c s="168" r="E8646">
        <v>41336.4995138889</v>
      </c>
      <c s="220" r="F8646"/>
      <c t="s" s="220" r="G8646">
        <v>57</v>
      </c>
      <c s="220" r="H8646"/>
      <c s="220" r="I8646"/>
      <c s="220" r="J8646">
        <v>517443979</v>
      </c>
      <c s="220" r="K8646"/>
      <c t="s" s="17" r="L8646">
        <v>135</v>
      </c>
      <c t="s" s="17" r="M8646">
        <v>1983</v>
      </c>
      <c s="220" r="N8646">
        <v>649</v>
      </c>
      <c s="220" r="O8646">
        <v>698</v>
      </c>
      <c s="220" r="P8646">
        <v>-36000</v>
      </c>
      <c t="s" s="220" r="Q8646">
        <v>11390</v>
      </c>
      <c t="s" s="17" r="R8646">
        <v>11264</v>
      </c>
    </row>
    <row r="8647">
      <c t="s" s="128" r="A8647">
        <v>11391</v>
      </c>
      <c t="s" s="220" r="B8647">
        <v>2865</v>
      </c>
      <c t="s" s="220" r="C8647">
        <v>11392</v>
      </c>
      <c t="s" s="220" r="D8647">
        <v>11393</v>
      </c>
      <c s="168" r="E8647">
        <v>41336.4989236111</v>
      </c>
      <c s="220" r="F8647"/>
      <c t="s" s="220" r="G8647">
        <v>57</v>
      </c>
      <c s="220" r="H8647"/>
      <c s="220" r="I8647"/>
      <c s="220" r="J8647">
        <v>15776298</v>
      </c>
      <c s="220" r="K8647"/>
      <c t="s" s="17" r="L8647">
        <v>184</v>
      </c>
      <c t="s" s="17" r="M8647">
        <v>2868</v>
      </c>
      <c s="220" r="N8647">
        <v>842</v>
      </c>
      <c s="220" r="O8647">
        <v>1024</v>
      </c>
      <c s="220" r="P8647">
        <v>3600</v>
      </c>
      <c t="s" s="220" r="Q8647">
        <v>11394</v>
      </c>
      <c t="s" s="17" r="R8647">
        <v>11395</v>
      </c>
    </row>
    <row r="8648">
      <c t="s" s="128" r="A8648">
        <v>11396</v>
      </c>
      <c t="s" s="220" r="B8648">
        <v>1980</v>
      </c>
      <c t="s" s="220" r="C8648">
        <v>11397</v>
      </c>
      <c t="s" s="220" r="D8648">
        <v>11398</v>
      </c>
      <c s="168" r="E8648">
        <v>41336.4969328704</v>
      </c>
      <c s="220" r="F8648"/>
      <c t="s" s="220" r="G8648">
        <v>57</v>
      </c>
      <c s="220" r="H8648"/>
      <c s="220" r="I8648"/>
      <c s="220" r="J8648">
        <v>517443979</v>
      </c>
      <c s="220" r="K8648"/>
      <c t="s" s="17" r="L8648">
        <v>135</v>
      </c>
      <c t="s" s="17" r="M8648">
        <v>1983</v>
      </c>
      <c s="220" r="N8648">
        <v>649</v>
      </c>
      <c s="220" r="O8648">
        <v>698</v>
      </c>
      <c s="220" r="P8648">
        <v>-36000</v>
      </c>
      <c t="s" s="220" r="Q8648">
        <v>11399</v>
      </c>
      <c t="s" s="17" r="R8648">
        <v>11400</v>
      </c>
    </row>
    <row r="8649">
      <c t="s" s="128" r="A8649">
        <v>11401</v>
      </c>
      <c t="s" s="220" r="B8649">
        <v>4514</v>
      </c>
      <c t="s" s="220" r="C8649">
        <v>11402</v>
      </c>
      <c t="s" s="220" r="D8649">
        <v>11403</v>
      </c>
      <c s="168" r="E8649">
        <v>41336.4949768518</v>
      </c>
      <c s="220" r="F8649"/>
      <c t="s" s="220" r="G8649">
        <v>57</v>
      </c>
      <c s="220" r="H8649"/>
      <c s="220" r="I8649"/>
      <c s="220" r="J8649">
        <v>917117984</v>
      </c>
      <c s="220" r="K8649"/>
      <c t="s" s="17" r="L8649">
        <v>116</v>
      </c>
      <c t="s" s="17" r="M8649">
        <v>4666</v>
      </c>
      <c s="220" r="N8649">
        <v>42</v>
      </c>
      <c s="220" r="O8649">
        <v>314</v>
      </c>
      <c s="220" r="P8649">
        <v>3600</v>
      </c>
      <c t="s" s="220" r="Q8649">
        <v>11404</v>
      </c>
      <c t="s" s="17" r="R8649">
        <v>7152</v>
      </c>
    </row>
    <row r="8650">
      <c t="s" s="128" r="A8650">
        <v>11405</v>
      </c>
      <c t="s" s="220" r="B8650">
        <v>1494</v>
      </c>
      <c t="s" s="220" r="C8650">
        <v>11406</v>
      </c>
      <c t="s" s="220" r="D8650">
        <v>11407</v>
      </c>
      <c s="168" r="E8650">
        <v>41336.4948611111</v>
      </c>
      <c s="220" r="F8650"/>
      <c t="s" s="220" r="G8650">
        <v>46</v>
      </c>
      <c s="220" r="H8650"/>
      <c s="220" r="I8650"/>
      <c s="220" r="J8650">
        <v>49009102</v>
      </c>
      <c s="220" r="K8650"/>
      <c t="s" s="17" r="L8650">
        <v>74</v>
      </c>
      <c t="s" s="17" r="M8650">
        <v>1497</v>
      </c>
      <c s="220" r="N8650">
        <v>447</v>
      </c>
      <c s="220" r="O8650">
        <v>351</v>
      </c>
      <c s="220" r="P8650">
        <v>12600</v>
      </c>
      <c t="s" s="220" r="Q8650">
        <v>11408</v>
      </c>
      <c t="s" s="17" r="R8650">
        <v>11409</v>
      </c>
    </row>
    <row r="8651">
      <c t="s" s="128" r="A8651">
        <v>11410</v>
      </c>
      <c t="s" s="220" r="B8651">
        <v>9546</v>
      </c>
      <c t="s" s="220" r="C8651">
        <v>11411</v>
      </c>
      <c t="s" s="220" r="D8651">
        <v>11412</v>
      </c>
      <c s="168" r="E8651">
        <v>41336.4924652778</v>
      </c>
      <c s="220" r="F8651"/>
      <c t="s" s="220" r="G8651">
        <v>57</v>
      </c>
      <c s="220" r="H8651"/>
      <c s="220" r="I8651"/>
      <c s="220" r="J8651">
        <v>54615617</v>
      </c>
      <c s="220" r="K8651"/>
      <c t="s" s="17" r="L8651">
        <v>116</v>
      </c>
      <c t="s" s="17" r="M8651">
        <v>9549</v>
      </c>
      <c s="220" r="N8651">
        <v>29</v>
      </c>
      <c s="220" r="O8651">
        <v>93</v>
      </c>
      <c s="220" r="P8651">
        <v>-36000</v>
      </c>
      <c t="s" s="220" r="Q8651">
        <v>11413</v>
      </c>
      <c t="s" s="17" r="R8651">
        <v>11414</v>
      </c>
    </row>
    <row r="8652">
      <c t="s" s="128" r="A8652">
        <v>11415</v>
      </c>
      <c t="s" s="220" r="B8652">
        <v>11310</v>
      </c>
      <c t="s" s="220" r="C8652">
        <v>11416</v>
      </c>
      <c t="s" s="220" r="D8652">
        <v>11417</v>
      </c>
      <c s="168" r="E8652">
        <v>41336.4921875</v>
      </c>
      <c s="220" r="F8652"/>
      <c t="s" s="220" r="G8652">
        <v>57</v>
      </c>
      <c s="220" r="H8652"/>
      <c s="220" r="I8652"/>
      <c s="220" r="J8652">
        <v>306730962</v>
      </c>
      <c s="220" r="K8652"/>
      <c t="s" s="17" r="L8652">
        <v>228</v>
      </c>
      <c t="s" s="17" r="M8652">
        <v>11313</v>
      </c>
      <c s="220" r="N8652">
        <v>13</v>
      </c>
      <c s="220" r="O8652">
        <v>7</v>
      </c>
      <c s="220" r="P8652">
        <v>3600</v>
      </c>
      <c t="s" s="220" r="Q8652">
        <v>11418</v>
      </c>
      <c t="s" s="17" r="R8652">
        <v>11419</v>
      </c>
    </row>
    <row r="8653">
      <c t="s" s="128" r="A8653">
        <v>11420</v>
      </c>
      <c t="s" s="220" r="B8653">
        <v>757</v>
      </c>
      <c t="s" s="220" r="C8653">
        <v>11421</v>
      </c>
      <c t="s" s="220" r="D8653">
        <v>11422</v>
      </c>
      <c s="168" r="E8653">
        <v>41336.490474537</v>
      </c>
      <c s="220" r="F8653"/>
      <c t="s" s="220" r="G8653">
        <v>57</v>
      </c>
      <c s="220" r="H8653"/>
      <c s="220" r="I8653"/>
      <c s="220" r="J8653">
        <v>730737896</v>
      </c>
      <c s="220" r="K8653"/>
      <c t="s" s="17" r="L8653">
        <v>74</v>
      </c>
      <c t="s" s="17" r="M8653">
        <v>759</v>
      </c>
      <c s="220" r="N8653">
        <v>256</v>
      </c>
      <c s="220" r="O8653">
        <v>187</v>
      </c>
      <c s="220" r="P8653"/>
      <c t="s" s="220" r="Q8653">
        <v>11423</v>
      </c>
      <c t="s" s="17" r="R8653">
        <v>11424</v>
      </c>
    </row>
    <row r="8654">
      <c t="s" s="128" r="A8654">
        <v>11425</v>
      </c>
      <c t="s" s="220" r="B8654">
        <v>2786</v>
      </c>
      <c t="s" s="220" r="C8654">
        <v>11426</v>
      </c>
      <c t="s" s="220" r="D8654">
        <v>11427</v>
      </c>
      <c s="168" r="E8654">
        <v>41336.4894560185</v>
      </c>
      <c s="220" r="F8654"/>
      <c t="s" s="220" r="G8654">
        <v>57</v>
      </c>
      <c s="220" r="H8654">
        <v>32906800</v>
      </c>
      <c t="s" s="220" r="I8654">
        <v>8892</v>
      </c>
      <c s="220" r="J8654">
        <v>1055455069</v>
      </c>
      <c t="s" s="220" r="K8654">
        <v>11428</v>
      </c>
      <c t="s" s="17" r="L8654">
        <v>49</v>
      </c>
      <c t="s" s="17" r="M8654">
        <v>2789</v>
      </c>
      <c s="220" r="N8654">
        <v>74</v>
      </c>
      <c s="220" r="O8654">
        <v>115</v>
      </c>
      <c s="220" r="P8654">
        <v>-36000</v>
      </c>
      <c t="s" s="220" r="Q8654">
        <v>11429</v>
      </c>
      <c t="s" s="17" r="R8654">
        <v>11430</v>
      </c>
    </row>
    <row r="8655">
      <c t="s" s="128" r="A8655">
        <v>11431</v>
      </c>
      <c t="s" s="220" r="B8655">
        <v>8186</v>
      </c>
      <c t="s" s="220" r="C8655">
        <v>11432</v>
      </c>
      <c t="s" s="220" r="D8655">
        <v>11433</v>
      </c>
      <c s="168" r="E8655">
        <v>41336.4889236111</v>
      </c>
      <c s="220" r="F8655"/>
      <c t="s" s="220" r="G8655">
        <v>57</v>
      </c>
      <c s="220" r="H8655"/>
      <c s="220" r="I8655"/>
      <c s="220" r="J8655">
        <v>459571523</v>
      </c>
      <c s="220" r="K8655"/>
      <c t="s" s="17" r="L8655">
        <v>135</v>
      </c>
      <c t="s" s="17" r="M8655">
        <v>8188</v>
      </c>
      <c s="220" r="N8655">
        <v>108</v>
      </c>
      <c s="220" r="O8655">
        <v>142</v>
      </c>
      <c s="220" r="P8655">
        <v>7200</v>
      </c>
      <c t="s" s="220" r="Q8655">
        <v>11434</v>
      </c>
      <c t="s" s="17" r="R8655">
        <v>67</v>
      </c>
    </row>
    <row r="8656">
      <c t="s" s="128" r="A8656">
        <v>11435</v>
      </c>
      <c t="s" s="220" r="B8656">
        <v>11361</v>
      </c>
      <c t="s" s="220" r="C8656">
        <v>11436</v>
      </c>
      <c t="s" s="220" r="D8656">
        <v>11437</v>
      </c>
      <c s="168" r="E8656">
        <v>41336.4883912037</v>
      </c>
      <c s="220" r="F8656"/>
      <c t="s" s="220" r="G8656">
        <v>57</v>
      </c>
      <c s="220" r="H8656"/>
      <c s="220" r="I8656"/>
      <c s="220" r="J8656">
        <v>587691284</v>
      </c>
      <c s="220" r="K8656"/>
      <c t="s" s="17" r="L8656">
        <v>116</v>
      </c>
      <c t="s" s="17" r="M8656">
        <v>11365</v>
      </c>
      <c s="220" r="N8656">
        <v>46</v>
      </c>
      <c s="220" r="O8656">
        <v>65</v>
      </c>
      <c s="220" r="P8656"/>
      <c t="s" s="220" r="Q8656">
        <v>11438</v>
      </c>
      <c t="s" s="17" r="R8656">
        <v>11439</v>
      </c>
    </row>
    <row r="8657">
      <c t="s" s="128" r="A8657">
        <v>11440</v>
      </c>
      <c t="s" s="220" r="B8657">
        <v>5288</v>
      </c>
      <c t="s" s="220" r="C8657">
        <v>11441</v>
      </c>
      <c t="s" s="220" r="D8657">
        <v>11442</v>
      </c>
      <c s="168" r="E8657">
        <v>41336.4873263889</v>
      </c>
      <c s="220" r="F8657"/>
      <c t="s" s="220" r="G8657">
        <v>57</v>
      </c>
      <c s="220" r="H8657"/>
      <c s="220" r="I8657"/>
      <c s="220" r="J8657">
        <v>6421942</v>
      </c>
      <c s="220" r="K8657"/>
      <c t="s" s="17" r="L8657">
        <v>228</v>
      </c>
      <c t="s" s="17" r="M8657">
        <v>5321</v>
      </c>
      <c s="220" r="N8657">
        <v>277</v>
      </c>
      <c s="220" r="O8657">
        <v>570</v>
      </c>
      <c s="220" r="P8657">
        <v>3600</v>
      </c>
      <c t="s" s="220" r="Q8657">
        <v>11443</v>
      </c>
      <c t="s" s="17" r="R8657">
        <v>11444</v>
      </c>
    </row>
    <row r="8658">
      <c t="s" s="128" r="A8658">
        <v>11445</v>
      </c>
      <c t="s" s="220" r="B8658">
        <v>552</v>
      </c>
      <c t="s" s="220" r="C8658">
        <v>11446</v>
      </c>
      <c t="s" s="220" r="D8658">
        <v>11447</v>
      </c>
      <c s="168" r="E8658">
        <v>41336.4859837963</v>
      </c>
      <c s="220" r="F8658"/>
      <c t="s" s="220" r="G8658">
        <v>46</v>
      </c>
      <c s="220" r="H8658"/>
      <c s="220" r="I8658"/>
      <c s="220" r="J8658">
        <v>53755836</v>
      </c>
      <c s="220" r="K8658"/>
      <c t="s" s="17" r="L8658">
        <v>116</v>
      </c>
      <c t="s" s="17" r="M8658">
        <v>555</v>
      </c>
      <c s="220" r="N8658">
        <v>278</v>
      </c>
      <c s="220" r="O8658">
        <v>241</v>
      </c>
      <c s="220" r="P8658">
        <v>3600</v>
      </c>
      <c t="s" s="220" r="Q8658">
        <v>11448</v>
      </c>
      <c t="s" s="17" r="R8658">
        <v>11449</v>
      </c>
    </row>
    <row r="8659">
      <c t="s" s="128" r="A8659">
        <v>11450</v>
      </c>
      <c t="s" s="220" r="B8659">
        <v>1462</v>
      </c>
      <c t="s" s="220" r="C8659">
        <v>11451</v>
      </c>
      <c t="s" s="220" r="D8659">
        <v>11452</v>
      </c>
      <c s="168" r="E8659">
        <v>41336.4851157407</v>
      </c>
      <c s="220" r="F8659"/>
      <c t="s" s="220" r="G8659">
        <v>57</v>
      </c>
      <c s="220" r="H8659"/>
      <c s="220" r="I8659"/>
      <c s="220" r="J8659">
        <v>238565039</v>
      </c>
      <c s="220" r="K8659"/>
      <c t="s" s="17" r="L8659">
        <v>1636</v>
      </c>
      <c t="s" s="17" r="M8659">
        <v>1465</v>
      </c>
      <c s="220" r="N8659">
        <v>820</v>
      </c>
      <c s="220" r="O8659">
        <v>624</v>
      </c>
      <c s="220" r="P8659">
        <v>7200</v>
      </c>
      <c t="s" s="220" r="Q8659">
        <v>11453</v>
      </c>
      <c t="s" s="17" r="R8659">
        <v>11454</v>
      </c>
    </row>
    <row r="8660">
      <c t="s" s="128" r="A8660">
        <v>11455</v>
      </c>
      <c t="s" s="220" r="B8660">
        <v>1462</v>
      </c>
      <c t="s" s="220" r="C8660">
        <v>11456</v>
      </c>
      <c t="s" s="220" r="D8660">
        <v>11457</v>
      </c>
      <c s="168" r="E8660">
        <v>41336.4810648148</v>
      </c>
      <c s="220" r="F8660"/>
      <c t="s" s="220" r="G8660">
        <v>57</v>
      </c>
      <c s="220" r="H8660">
        <v>25583565</v>
      </c>
      <c t="s" s="220" r="I8660">
        <v>54</v>
      </c>
      <c s="220" r="J8660">
        <v>238565039</v>
      </c>
      <c t="s" s="220" r="K8660">
        <v>11458</v>
      </c>
      <c t="s" s="17" r="L8660">
        <v>1636</v>
      </c>
      <c t="s" s="17" r="M8660">
        <v>1465</v>
      </c>
      <c s="220" r="N8660">
        <v>820</v>
      </c>
      <c s="220" r="O8660">
        <v>624</v>
      </c>
      <c s="220" r="P8660">
        <v>7200</v>
      </c>
      <c t="s" s="220" r="Q8660">
        <v>11459</v>
      </c>
      <c t="s" s="17" r="R8660">
        <v>11460</v>
      </c>
    </row>
    <row r="8661">
      <c t="s" s="128" r="A8661">
        <v>11461</v>
      </c>
      <c t="s" s="220" r="B8661">
        <v>8186</v>
      </c>
      <c t="s" s="220" r="C8661">
        <v>11462</v>
      </c>
      <c t="s" s="220" r="D8661">
        <v>11463</v>
      </c>
      <c s="168" r="E8661">
        <v>41336.4806712963</v>
      </c>
      <c s="220" r="F8661"/>
      <c t="s" s="220" r="G8661">
        <v>57</v>
      </c>
      <c s="220" r="H8661"/>
      <c s="220" r="I8661"/>
      <c s="220" r="J8661">
        <v>459571523</v>
      </c>
      <c s="220" r="K8661"/>
      <c t="s" s="17" r="L8661">
        <v>135</v>
      </c>
      <c t="s" s="17" r="M8661">
        <v>8188</v>
      </c>
      <c s="220" r="N8661">
        <v>108</v>
      </c>
      <c s="220" r="O8661">
        <v>142</v>
      </c>
      <c s="220" r="P8661">
        <v>7200</v>
      </c>
      <c t="s" s="220" r="Q8661">
        <v>11464</v>
      </c>
      <c t="s" s="17" r="R8661">
        <v>11465</v>
      </c>
    </row>
    <row r="8662">
      <c t="s" s="128" r="A8662">
        <v>11466</v>
      </c>
      <c t="s" s="220" r="B8662">
        <v>1161</v>
      </c>
      <c t="s" s="220" r="C8662">
        <v>11467</v>
      </c>
      <c t="s" s="220" r="D8662">
        <v>11468</v>
      </c>
      <c s="168" r="E8662">
        <v>41336.4785648148</v>
      </c>
      <c s="220" r="F8662"/>
      <c t="s" s="220" r="G8662">
        <v>57</v>
      </c>
      <c s="220" r="H8662"/>
      <c s="220" r="I8662"/>
      <c s="220" r="J8662">
        <v>798631052</v>
      </c>
      <c s="220" r="K8662"/>
      <c t="s" s="17" r="L8662">
        <v>228</v>
      </c>
      <c t="s" s="17" r="M8662">
        <v>1164</v>
      </c>
      <c s="220" r="N8662">
        <v>21</v>
      </c>
      <c s="220" r="O8662">
        <v>78</v>
      </c>
      <c s="220" r="P8662">
        <v>3600</v>
      </c>
      <c t="s" s="220" r="Q8662">
        <v>11469</v>
      </c>
      <c t="s" s="17" r="R8662">
        <v>1214</v>
      </c>
    </row>
    <row r="8663">
      <c t="s" s="128" r="A8663">
        <v>11364</v>
      </c>
      <c t="s" s="220" r="B8663">
        <v>8892</v>
      </c>
      <c t="s" s="220" r="C8663">
        <v>11470</v>
      </c>
      <c t="s" s="220" r="D8663">
        <v>11471</v>
      </c>
      <c s="168" r="E8663">
        <v>41336.4765740741</v>
      </c>
      <c s="220" r="F8663"/>
      <c t="s" s="220" r="G8663">
        <v>57</v>
      </c>
      <c s="220" r="H8663"/>
      <c s="220" r="I8663"/>
      <c s="220" r="J8663">
        <v>32906800</v>
      </c>
      <c s="220" r="K8663"/>
      <c t="s" s="17" r="L8663">
        <v>1030</v>
      </c>
      <c t="s" s="17" r="M8663">
        <v>8895</v>
      </c>
      <c s="220" r="N8663">
        <v>659</v>
      </c>
      <c s="220" r="O8663">
        <v>656</v>
      </c>
      <c s="220" r="P8663">
        <v>3600</v>
      </c>
      <c t="s" s="220" r="Q8663">
        <v>11472</v>
      </c>
      <c t="s" s="17" r="R8663">
        <v>11473</v>
      </c>
    </row>
    <row r="8664">
      <c t="s" s="128" r="A8664">
        <v>11474</v>
      </c>
      <c t="s" s="220" r="B8664">
        <v>2559</v>
      </c>
      <c t="s" s="220" r="C8664">
        <v>11475</v>
      </c>
      <c t="s" s="220" r="D8664">
        <v>11476</v>
      </c>
      <c s="168" r="E8664">
        <v>41336.4755324074</v>
      </c>
      <c s="220" r="F8664"/>
      <c t="s" s="220" r="G8664">
        <v>57</v>
      </c>
      <c s="220" r="H8664"/>
      <c s="220" r="I8664"/>
      <c s="220" r="J8664">
        <v>770248848</v>
      </c>
      <c s="220" r="K8664"/>
      <c t="s" s="17" r="L8664">
        <v>74</v>
      </c>
      <c t="s" s="17" r="M8664">
        <v>2562</v>
      </c>
      <c s="220" r="N8664">
        <v>222</v>
      </c>
      <c s="220" r="O8664">
        <v>237</v>
      </c>
      <c s="220" r="P8664"/>
      <c t="s" s="220" r="Q8664">
        <v>11477</v>
      </c>
      <c t="s" s="17" r="R8664">
        <v>838</v>
      </c>
    </row>
    <row r="8665">
      <c t="s" s="128" r="A8665">
        <v>11478</v>
      </c>
      <c t="s" s="220" r="B8665">
        <v>2865</v>
      </c>
      <c t="s" s="220" r="C8665">
        <v>11479</v>
      </c>
      <c t="s" s="220" r="D8665">
        <v>11480</v>
      </c>
      <c s="168" r="E8665">
        <v>41336.4745833333</v>
      </c>
      <c s="220" r="F8665"/>
      <c t="s" s="220" r="G8665">
        <v>57</v>
      </c>
      <c s="220" r="H8665">
        <v>22482556</v>
      </c>
      <c t="s" s="220" r="I8665">
        <v>10999</v>
      </c>
      <c s="220" r="J8665">
        <v>15776298</v>
      </c>
      <c s="220" r="K8665"/>
      <c t="s" s="17" r="L8665">
        <v>228</v>
      </c>
      <c t="s" s="17" r="M8665">
        <v>2868</v>
      </c>
      <c s="220" r="N8665">
        <v>842</v>
      </c>
      <c s="220" r="O8665">
        <v>1024</v>
      </c>
      <c s="220" r="P8665">
        <v>3600</v>
      </c>
      <c t="s" s="220" r="Q8665">
        <v>11481</v>
      </c>
      <c t="s" s="17" r="R8665">
        <v>11482</v>
      </c>
    </row>
    <row r="8666">
      <c t="s" s="128" r="A8666">
        <v>11483</v>
      </c>
      <c t="s" s="220" r="B8666">
        <v>11484</v>
      </c>
      <c t="s" s="220" r="C8666">
        <v>11485</v>
      </c>
      <c t="s" s="220" r="D8666">
        <v>11486</v>
      </c>
      <c s="168" r="E8666">
        <v>41336.4734375</v>
      </c>
      <c s="220" r="F8666"/>
      <c t="s" s="220" r="G8666">
        <v>57</v>
      </c>
      <c s="220" r="H8666"/>
      <c s="220" r="I8666"/>
      <c s="220" r="J8666">
        <v>12209422</v>
      </c>
      <c s="220" r="K8666"/>
      <c t="s" s="17" r="L8666">
        <v>282</v>
      </c>
      <c t="s" s="17" r="M8666">
        <v>11487</v>
      </c>
      <c s="220" r="N8666">
        <v>52</v>
      </c>
      <c s="220" r="O8666">
        <v>117</v>
      </c>
      <c s="220" r="P8666">
        <v>3600</v>
      </c>
      <c t="s" s="220" r="Q8666">
        <v>11488</v>
      </c>
      <c t="s" s="17" r="R8666">
        <v>11489</v>
      </c>
    </row>
    <row r="8667">
      <c t="s" s="128" r="A8667">
        <v>11490</v>
      </c>
      <c t="s" s="220" r="B8667">
        <v>2287</v>
      </c>
      <c t="s" s="220" r="C8667">
        <v>11491</v>
      </c>
      <c t="s" s="220" r="D8667">
        <v>11492</v>
      </c>
      <c s="168" r="E8667">
        <v>41336.4707407407</v>
      </c>
      <c s="220" r="F8667"/>
      <c t="s" s="220" r="G8667">
        <v>46</v>
      </c>
      <c s="220" r="H8667"/>
      <c s="220" r="I8667"/>
      <c s="220" r="J8667">
        <v>14461032</v>
      </c>
      <c s="220" r="K8667"/>
      <c t="s" s="17" r="L8667">
        <v>74</v>
      </c>
      <c t="s" s="17" r="M8667">
        <v>2292</v>
      </c>
      <c s="220" r="N8667">
        <v>5044</v>
      </c>
      <c s="220" r="O8667">
        <v>1997</v>
      </c>
      <c s="220" r="P8667">
        <v>-28800</v>
      </c>
      <c t="s" s="220" r="Q8667">
        <v>11493</v>
      </c>
      <c t="s" s="17" r="R8667">
        <v>11494</v>
      </c>
    </row>
    <row r="8668">
      <c t="s" s="128" r="A8668">
        <v>11495</v>
      </c>
      <c t="s" s="220" r="B8668">
        <v>2448</v>
      </c>
      <c t="s" s="220" r="C8668">
        <v>11496</v>
      </c>
      <c t="s" s="220" r="D8668">
        <v>11497</v>
      </c>
      <c s="168" r="E8668">
        <v>41336.4703356482</v>
      </c>
      <c s="220" r="F8668"/>
      <c t="s" s="220" r="G8668">
        <v>57</v>
      </c>
      <c s="220" r="H8668"/>
      <c s="220" r="I8668"/>
      <c s="220" r="J8668">
        <v>26206046</v>
      </c>
      <c s="220" r="K8668"/>
      <c t="s" s="17" r="L8668">
        <v>228</v>
      </c>
      <c t="s" s="17" r="M8668">
        <v>3267</v>
      </c>
      <c s="220" r="N8668">
        <v>1259</v>
      </c>
      <c s="220" r="O8668">
        <v>910</v>
      </c>
      <c s="220" r="P8668">
        <v>3600</v>
      </c>
      <c t="s" s="220" r="Q8668">
        <v>11498</v>
      </c>
      <c t="s" s="17" r="R8668">
        <v>11499</v>
      </c>
    </row>
    <row r="8669">
      <c t="s" s="128" r="A8669">
        <v>11500</v>
      </c>
      <c t="s" s="220" r="B8669">
        <v>9011</v>
      </c>
      <c t="s" s="220" r="C8669">
        <v>11501</v>
      </c>
      <c t="s" s="220" r="D8669">
        <v>11502</v>
      </c>
      <c s="168" r="E8669">
        <v>41336.4681134259</v>
      </c>
      <c s="220" r="F8669"/>
      <c t="s" s="220" r="G8669">
        <v>57</v>
      </c>
      <c s="220" r="H8669">
        <v>505623226</v>
      </c>
      <c t="s" s="220" r="I8669">
        <v>11503</v>
      </c>
      <c s="220" r="J8669">
        <v>272388858</v>
      </c>
      <c s="220" r="K8669"/>
      <c t="s" s="17" r="L8669">
        <v>74</v>
      </c>
      <c t="s" s="17" r="M8669">
        <v>9013</v>
      </c>
      <c s="220" r="N8669">
        <v>17</v>
      </c>
      <c s="220" r="O8669">
        <v>129</v>
      </c>
      <c s="220" r="P8669">
        <v>-10800</v>
      </c>
      <c t="s" s="220" r="Q8669">
        <v>11504</v>
      </c>
      <c t="s" s="17" r="R8669">
        <v>11505</v>
      </c>
    </row>
    <row r="8670">
      <c t="s" s="128" r="A8670">
        <v>11506</v>
      </c>
      <c t="s" s="220" r="B8670">
        <v>1935</v>
      </c>
      <c t="s" s="220" r="C8670">
        <v>11507</v>
      </c>
      <c t="s" s="220" r="D8670">
        <v>11508</v>
      </c>
      <c s="168" r="E8670">
        <v>41336.4674768518</v>
      </c>
      <c s="220" r="F8670"/>
      <c t="s" s="220" r="G8670">
        <v>57</v>
      </c>
      <c s="220" r="H8670">
        <v>22482556</v>
      </c>
      <c t="s" s="220" r="I8670">
        <v>10999</v>
      </c>
      <c s="220" r="J8670">
        <v>293129646</v>
      </c>
      <c s="220" r="K8670"/>
      <c t="s" s="17" r="L8670">
        <v>135</v>
      </c>
      <c t="s" s="17" r="M8670">
        <v>1938</v>
      </c>
      <c s="220" r="N8670">
        <v>9</v>
      </c>
      <c s="220" r="O8670">
        <v>46</v>
      </c>
      <c s="220" r="P8670">
        <v>7200</v>
      </c>
      <c t="s" s="220" r="Q8670">
        <v>11509</v>
      </c>
      <c t="s" s="17" r="R8670">
        <v>11510</v>
      </c>
    </row>
    <row r="8671">
      <c t="s" s="128" r="A8671">
        <v>11511</v>
      </c>
      <c t="s" s="220" r="B8671">
        <v>10131</v>
      </c>
      <c t="s" s="220" r="C8671">
        <v>11512</v>
      </c>
      <c t="s" s="220" r="D8671">
        <v>11513</v>
      </c>
      <c s="168" r="E8671">
        <v>41336.4667476852</v>
      </c>
      <c s="220" r="F8671"/>
      <c t="s" s="220" r="G8671">
        <v>57</v>
      </c>
      <c s="220" r="H8671"/>
      <c s="220" r="I8671"/>
      <c s="220" r="J8671">
        <v>22470711</v>
      </c>
      <c s="220" r="K8671"/>
      <c t="s" s="17" r="L8671">
        <v>116</v>
      </c>
      <c t="s" s="17" r="M8671">
        <v>10134</v>
      </c>
      <c s="220" r="N8671">
        <v>5735</v>
      </c>
      <c s="220" r="O8671">
        <v>666</v>
      </c>
      <c s="220" r="P8671">
        <v>3600</v>
      </c>
      <c t="s" s="220" r="Q8671">
        <v>11514</v>
      </c>
      <c t="s" s="17" r="R8671">
        <v>11515</v>
      </c>
    </row>
    <row r="8672">
      <c t="s" s="128" r="A8672">
        <v>11516</v>
      </c>
      <c t="s" s="220" r="B8672">
        <v>11310</v>
      </c>
      <c t="s" s="220" r="C8672">
        <v>11517</v>
      </c>
      <c t="s" s="220" r="D8672">
        <v>11513</v>
      </c>
      <c s="168" r="E8672">
        <v>41336.4667476852</v>
      </c>
      <c s="220" r="F8672"/>
      <c t="s" s="220" r="G8672">
        <v>57</v>
      </c>
      <c s="220" r="H8672"/>
      <c s="220" r="I8672"/>
      <c s="220" r="J8672">
        <v>306730962</v>
      </c>
      <c s="220" r="K8672"/>
      <c t="s" s="17" r="L8672">
        <v>228</v>
      </c>
      <c t="s" s="17" r="M8672">
        <v>11313</v>
      </c>
      <c s="220" r="N8672">
        <v>13</v>
      </c>
      <c s="220" r="O8672">
        <v>7</v>
      </c>
      <c s="220" r="P8672">
        <v>3600</v>
      </c>
      <c t="s" s="220" r="Q8672">
        <v>11518</v>
      </c>
      <c t="s" s="17" r="R8672">
        <v>11519</v>
      </c>
    </row>
    <row r="8673">
      <c t="s" s="128" r="A8673">
        <v>11520</v>
      </c>
      <c t="s" s="220" r="B8673">
        <v>8186</v>
      </c>
      <c t="s" s="220" r="C8673">
        <v>11521</v>
      </c>
      <c t="s" s="220" r="D8673">
        <v>11522</v>
      </c>
      <c s="168" r="E8673">
        <v>41336.4663310185</v>
      </c>
      <c s="220" r="F8673"/>
      <c t="s" s="220" r="G8673">
        <v>57</v>
      </c>
      <c s="220" r="H8673">
        <v>25583565</v>
      </c>
      <c t="s" s="220" r="I8673">
        <v>54</v>
      </c>
      <c s="220" r="J8673">
        <v>459571523</v>
      </c>
      <c t="s" s="220" r="K8673">
        <v>11523</v>
      </c>
      <c t="s" s="17" r="L8673">
        <v>135</v>
      </c>
      <c t="s" s="17" r="M8673">
        <v>8188</v>
      </c>
      <c s="220" r="N8673">
        <v>105</v>
      </c>
      <c s="220" r="O8673">
        <v>142</v>
      </c>
      <c s="220" r="P8673">
        <v>7200</v>
      </c>
      <c t="s" s="220" r="Q8673">
        <v>11524</v>
      </c>
      <c t="s" s="17" r="R8673">
        <v>11525</v>
      </c>
    </row>
    <row r="8674">
      <c t="s" s="128" r="A8674">
        <v>11458</v>
      </c>
      <c t="s" s="220" r="B8674">
        <v>54</v>
      </c>
      <c t="s" s="220" r="C8674">
        <v>11526</v>
      </c>
      <c t="s" s="220" r="D8674">
        <v>11527</v>
      </c>
      <c s="168" r="E8674">
        <v>41336.4655787037</v>
      </c>
      <c s="220" r="F8674"/>
      <c t="s" s="220" r="G8674">
        <v>57</v>
      </c>
      <c s="220" r="H8674"/>
      <c s="220" r="I8674"/>
      <c s="220" r="J8674">
        <v>25583565</v>
      </c>
      <c s="220" r="K8674"/>
      <c t="s" s="17" r="L8674">
        <v>49</v>
      </c>
      <c t="s" s="17" r="M8674">
        <v>58</v>
      </c>
      <c s="220" r="N8674">
        <v>215</v>
      </c>
      <c s="220" r="O8674">
        <v>471</v>
      </c>
      <c s="220" r="P8674">
        <v>3600</v>
      </c>
      <c t="s" s="220" r="Q8674">
        <v>11528</v>
      </c>
      <c t="s" s="17" r="R8674">
        <v>67</v>
      </c>
    </row>
    <row r="8675">
      <c t="s" s="128" r="A8675">
        <v>11523</v>
      </c>
      <c t="s" s="220" r="B8675">
        <v>54</v>
      </c>
      <c t="s" s="220" r="C8675">
        <v>11529</v>
      </c>
      <c t="s" s="220" r="D8675">
        <v>11530</v>
      </c>
      <c s="168" r="E8675">
        <v>41336.4652546296</v>
      </c>
      <c s="220" r="F8675"/>
      <c t="s" s="220" r="G8675">
        <v>57</v>
      </c>
      <c s="220" r="H8675"/>
      <c s="220" r="I8675"/>
      <c s="220" r="J8675">
        <v>25583565</v>
      </c>
      <c s="220" r="K8675"/>
      <c t="s" s="17" r="L8675">
        <v>49</v>
      </c>
      <c t="s" s="17" r="M8675">
        <v>58</v>
      </c>
      <c s="220" r="N8675">
        <v>215</v>
      </c>
      <c s="220" r="O8675">
        <v>471</v>
      </c>
      <c s="220" r="P8675">
        <v>3600</v>
      </c>
      <c t="s" s="220" r="Q8675">
        <v>11531</v>
      </c>
      <c t="s" s="17" r="R8675">
        <v>11532</v>
      </c>
    </row>
    <row r="8676">
      <c t="s" s="128" r="A8676">
        <v>11533</v>
      </c>
      <c t="s" s="220" r="B8676">
        <v>11534</v>
      </c>
      <c t="s" s="220" r="C8676">
        <v>11535</v>
      </c>
      <c t="s" s="220" r="D8676">
        <v>11536</v>
      </c>
      <c s="168" r="E8676">
        <v>41336.465150463</v>
      </c>
      <c s="220" r="F8676"/>
      <c t="s" s="220" r="G8676">
        <v>57</v>
      </c>
      <c s="220" r="H8676"/>
      <c s="220" r="I8676"/>
      <c s="220" r="J8676">
        <v>66308766</v>
      </c>
      <c s="220" r="K8676"/>
      <c t="s" s="17" r="L8676">
        <v>74</v>
      </c>
      <c t="s" s="17" r="M8676">
        <v>11537</v>
      </c>
      <c s="220" r="N8676">
        <v>644</v>
      </c>
      <c s="220" r="O8676">
        <v>1362</v>
      </c>
      <c s="220" r="P8676">
        <v>3600</v>
      </c>
      <c t="s" s="220" r="Q8676">
        <v>11538</v>
      </c>
      <c t="s" s="17" r="R8676">
        <v>11539</v>
      </c>
    </row>
    <row r="8677">
      <c t="s" s="128" r="A8677">
        <v>11540</v>
      </c>
      <c t="s" s="220" r="B8677">
        <v>11534</v>
      </c>
      <c t="s" s="220" r="C8677">
        <v>11541</v>
      </c>
      <c t="s" s="220" r="D8677">
        <v>11542</v>
      </c>
      <c s="168" r="E8677">
        <v>41336.4635532407</v>
      </c>
      <c s="220" r="F8677"/>
      <c t="s" s="220" r="G8677">
        <v>57</v>
      </c>
      <c s="220" r="H8677"/>
      <c s="220" r="I8677"/>
      <c s="220" r="J8677">
        <v>66308766</v>
      </c>
      <c s="220" r="K8677"/>
      <c t="s" s="17" r="L8677">
        <v>74</v>
      </c>
      <c t="s" s="17" r="M8677">
        <v>11537</v>
      </c>
      <c s="220" r="N8677">
        <v>644</v>
      </c>
      <c s="220" r="O8677">
        <v>1362</v>
      </c>
      <c s="220" r="P8677">
        <v>3600</v>
      </c>
      <c t="s" s="220" r="Q8677">
        <v>11543</v>
      </c>
      <c t="s" s="17" r="R8677">
        <v>11544</v>
      </c>
    </row>
    <row r="8678">
      <c t="s" s="128" r="A8678">
        <v>11545</v>
      </c>
      <c t="s" s="220" r="B8678">
        <v>11546</v>
      </c>
      <c t="s" s="220" r="C8678">
        <v>11547</v>
      </c>
      <c t="s" s="220" r="D8678">
        <v>11548</v>
      </c>
      <c s="168" r="E8678">
        <v>41336.463275463</v>
      </c>
      <c s="220" r="F8678"/>
      <c t="s" s="220" r="G8678">
        <v>46</v>
      </c>
      <c s="220" r="H8678">
        <v>22470711</v>
      </c>
      <c t="s" s="220" r="I8678">
        <v>10131</v>
      </c>
      <c s="220" r="J8678">
        <v>18293696</v>
      </c>
      <c t="s" s="220" r="K8678">
        <v>11549</v>
      </c>
      <c t="s" s="17" r="L8678">
        <v>49</v>
      </c>
      <c t="s" s="17" r="M8678">
        <v>11550</v>
      </c>
      <c s="220" r="N8678">
        <v>933</v>
      </c>
      <c s="220" r="O8678">
        <v>496</v>
      </c>
      <c s="220" r="P8678">
        <v>3600</v>
      </c>
      <c t="s" s="220" r="Q8678">
        <v>11551</v>
      </c>
      <c t="s" s="17" r="R8678">
        <v>11552</v>
      </c>
    </row>
    <row r="8679">
      <c t="s" s="128" r="A8679">
        <v>11553</v>
      </c>
      <c t="s" s="220" r="B8679">
        <v>11554</v>
      </c>
      <c t="s" s="220" r="C8679">
        <v>11555</v>
      </c>
      <c t="s" s="220" r="D8679">
        <v>11548</v>
      </c>
      <c s="168" r="E8679">
        <v>41336.463275463</v>
      </c>
      <c s="220" r="F8679"/>
      <c t="s" s="220" r="G8679">
        <v>46</v>
      </c>
      <c s="220" r="H8679"/>
      <c s="220" r="I8679"/>
      <c s="220" r="J8679">
        <v>168289375</v>
      </c>
      <c s="220" r="K8679"/>
      <c t="s" s="17" r="L8679">
        <v>228</v>
      </c>
      <c t="s" s="17" r="M8679">
        <v>11556</v>
      </c>
      <c s="220" r="N8679">
        <v>772</v>
      </c>
      <c s="220" r="O8679">
        <v>787</v>
      </c>
      <c s="220" r="P8679">
        <v>-10800</v>
      </c>
      <c t="s" s="220" r="Q8679">
        <v>11557</v>
      </c>
      <c t="s" s="17" r="R8679">
        <v>11558</v>
      </c>
    </row>
    <row r="8680">
      <c t="s" s="128" r="A8680">
        <v>11559</v>
      </c>
      <c t="s" s="220" r="B8680">
        <v>2287</v>
      </c>
      <c t="s" s="220" r="C8680">
        <v>11560</v>
      </c>
      <c t="s" s="220" r="D8680">
        <v>11561</v>
      </c>
      <c s="168" r="E8680">
        <v>41336.4625231482</v>
      </c>
      <c s="220" r="F8680"/>
      <c t="s" s="220" r="G8680">
        <v>46</v>
      </c>
      <c s="220" r="H8680">
        <v>168289375</v>
      </c>
      <c t="s" s="220" r="I8680">
        <v>11554</v>
      </c>
      <c s="220" r="J8680">
        <v>14461032</v>
      </c>
      <c t="s" s="220" r="K8680">
        <v>11562</v>
      </c>
      <c t="s" s="17" r="L8680">
        <v>74</v>
      </c>
      <c t="s" s="17" r="M8680">
        <v>2292</v>
      </c>
      <c s="220" r="N8680">
        <v>5044</v>
      </c>
      <c s="220" r="O8680">
        <v>1997</v>
      </c>
      <c s="220" r="P8680">
        <v>-28800</v>
      </c>
      <c t="s" s="220" r="Q8680">
        <v>11563</v>
      </c>
      <c t="s" s="17" r="R8680">
        <v>11564</v>
      </c>
    </row>
    <row r="8681">
      <c t="s" s="128" r="A8681">
        <v>11565</v>
      </c>
      <c t="s" s="220" r="B8681">
        <v>54</v>
      </c>
      <c t="s" s="220" r="C8681">
        <v>11566</v>
      </c>
      <c t="s" s="220" r="D8681">
        <v>11567</v>
      </c>
      <c s="168" r="E8681">
        <v>41336.462337963</v>
      </c>
      <c s="220" r="F8681"/>
      <c t="s" s="220" r="G8681">
        <v>57</v>
      </c>
      <c s="220" r="H8681"/>
      <c s="220" r="I8681"/>
      <c s="220" r="J8681">
        <v>25583565</v>
      </c>
      <c s="220" r="K8681"/>
      <c t="s" s="17" r="L8681">
        <v>49</v>
      </c>
      <c t="s" s="17" r="M8681">
        <v>58</v>
      </c>
      <c s="220" r="N8681">
        <v>215</v>
      </c>
      <c s="220" r="O8681">
        <v>471</v>
      </c>
      <c s="220" r="P8681">
        <v>3600</v>
      </c>
      <c t="s" s="220" r="Q8681">
        <v>11568</v>
      </c>
      <c t="s" s="17" r="R8681">
        <v>4866</v>
      </c>
    </row>
    <row r="8682">
      <c t="s" s="128" r="A8682">
        <v>11000</v>
      </c>
      <c t="s" s="220" r="B8682">
        <v>10999</v>
      </c>
      <c t="s" s="220" r="C8682">
        <v>11569</v>
      </c>
      <c t="s" s="220" r="D8682">
        <v>11570</v>
      </c>
      <c s="168" r="E8682">
        <v>41336.461712963</v>
      </c>
      <c s="220" r="F8682"/>
      <c t="s" s="220" r="G8682">
        <v>57</v>
      </c>
      <c s="220" r="H8682"/>
      <c s="220" r="I8682"/>
      <c s="220" r="J8682">
        <v>22482556</v>
      </c>
      <c s="220" r="K8682"/>
      <c t="s" s="17" r="L8682">
        <v>605</v>
      </c>
      <c t="s" s="17" r="M8682">
        <v>11571</v>
      </c>
      <c s="220" r="N8682">
        <v>5112</v>
      </c>
      <c s="220" r="O8682">
        <v>686</v>
      </c>
      <c s="220" r="P8682">
        <v>3600</v>
      </c>
      <c t="s" s="220" r="Q8682">
        <v>11572</v>
      </c>
      <c t="s" s="17" r="R8682">
        <v>11573</v>
      </c>
    </row>
    <row r="8683">
      <c t="s" s="128" r="A8683">
        <v>11574</v>
      </c>
      <c t="s" s="220" r="B8683">
        <v>11310</v>
      </c>
      <c t="s" s="220" r="C8683">
        <v>11575</v>
      </c>
      <c t="s" s="220" r="D8683">
        <v>11576</v>
      </c>
      <c s="168" r="E8683">
        <v>41336.4612384259</v>
      </c>
      <c s="220" r="F8683"/>
      <c t="s" s="220" r="G8683">
        <v>57</v>
      </c>
      <c s="220" r="H8683"/>
      <c s="220" r="I8683"/>
      <c s="220" r="J8683">
        <v>306730962</v>
      </c>
      <c s="220" r="K8683"/>
      <c t="s" s="17" r="L8683">
        <v>228</v>
      </c>
      <c t="s" s="17" r="M8683">
        <v>11313</v>
      </c>
      <c s="220" r="N8683">
        <v>13</v>
      </c>
      <c s="220" r="O8683">
        <v>7</v>
      </c>
      <c s="220" r="P8683">
        <v>3600</v>
      </c>
      <c t="s" s="220" r="Q8683">
        <v>11577</v>
      </c>
      <c t="s" s="17" r="R8683">
        <v>11578</v>
      </c>
    </row>
    <row r="8684">
      <c t="s" s="128" r="A8684">
        <v>11579</v>
      </c>
      <c t="s" s="220" r="B8684">
        <v>11580</v>
      </c>
      <c t="s" s="220" r="C8684">
        <v>11581</v>
      </c>
      <c t="s" s="220" r="D8684">
        <v>11582</v>
      </c>
      <c s="168" r="E8684">
        <v>41336.4608449074</v>
      </c>
      <c s="220" r="F8684"/>
      <c t="s" s="220" r="G8684">
        <v>57</v>
      </c>
      <c s="220" r="H8684"/>
      <c s="220" r="I8684"/>
      <c s="220" r="J8684">
        <v>769690082</v>
      </c>
      <c s="220" r="K8684"/>
      <c t="s" s="17" r="L8684">
        <v>116</v>
      </c>
      <c t="s" s="17" r="M8684">
        <v>11583</v>
      </c>
      <c s="220" r="N8684">
        <v>580</v>
      </c>
      <c s="220" r="O8684">
        <v>250</v>
      </c>
      <c s="220" r="P8684">
        <v>3600</v>
      </c>
      <c t="s" s="220" r="Q8684">
        <v>11584</v>
      </c>
      <c t="s" s="17" r="R8684">
        <v>1868</v>
      </c>
    </row>
    <row r="8685">
      <c t="s" s="128" r="A8685">
        <v>11585</v>
      </c>
      <c t="s" s="220" r="B8685">
        <v>11586</v>
      </c>
      <c t="s" s="220" r="C8685">
        <v>11587</v>
      </c>
      <c t="s" s="220" r="D8685">
        <v>11588</v>
      </c>
      <c s="168" r="E8685">
        <v>41336.4597916667</v>
      </c>
      <c s="220" r="F8685"/>
      <c t="s" s="220" r="G8685">
        <v>57</v>
      </c>
      <c s="220" r="H8685"/>
      <c s="220" r="I8685"/>
      <c s="220" r="J8685">
        <v>47744559</v>
      </c>
      <c s="220" r="K8685"/>
      <c t="s" s="17" r="L8685">
        <v>11589</v>
      </c>
      <c t="s" s="17" r="M8685">
        <v>11590</v>
      </c>
      <c s="220" r="N8685">
        <v>251</v>
      </c>
      <c s="220" r="O8685">
        <v>255</v>
      </c>
      <c s="220" r="P8685">
        <v>3600</v>
      </c>
      <c t="s" s="220" r="Q8685">
        <v>11591</v>
      </c>
      <c t="s" s="17" r="R8685">
        <v>11592</v>
      </c>
    </row>
    <row r="8686">
      <c t="s" s="128" r="A8686">
        <v>11593</v>
      </c>
      <c t="s" s="220" r="B8686">
        <v>1759</v>
      </c>
      <c t="s" s="220" r="C8686">
        <v>11594</v>
      </c>
      <c t="s" s="220" r="D8686">
        <v>11595</v>
      </c>
      <c s="168" r="E8686">
        <v>41336.4595833333</v>
      </c>
      <c s="220" r="F8686"/>
      <c t="s" s="220" r="G8686">
        <v>57</v>
      </c>
      <c s="220" r="H8686"/>
      <c s="220" r="I8686"/>
      <c s="220" r="J8686">
        <v>527251402</v>
      </c>
      <c s="220" r="K8686"/>
      <c t="s" s="17" r="L8686">
        <v>116</v>
      </c>
      <c t="s" s="17" r="M8686">
        <v>1762</v>
      </c>
      <c s="220" r="N8686">
        <v>112</v>
      </c>
      <c s="220" r="O8686">
        <v>128</v>
      </c>
      <c s="220" r="P8686">
        <v>3600</v>
      </c>
      <c t="s" s="220" r="Q8686">
        <v>11596</v>
      </c>
      <c t="s" s="17" r="R8686">
        <v>8837</v>
      </c>
    </row>
    <row r="8687">
      <c t="s" s="128" r="A8687">
        <v>11597</v>
      </c>
      <c t="s" s="220" r="B8687">
        <v>9065</v>
      </c>
      <c t="s" s="220" r="C8687">
        <v>11598</v>
      </c>
      <c t="s" s="220" r="D8687">
        <v>11599</v>
      </c>
      <c s="168" r="E8687">
        <v>41336.4593287037</v>
      </c>
      <c s="220" r="F8687"/>
      <c t="s" s="220" r="G8687">
        <v>46</v>
      </c>
      <c s="220" r="H8687"/>
      <c s="220" r="I8687"/>
      <c s="220" r="J8687">
        <v>23182103</v>
      </c>
      <c s="220" r="K8687"/>
      <c t="s" s="17" r="L8687">
        <v>74</v>
      </c>
      <c t="s" s="17" r="M8687">
        <v>9068</v>
      </c>
      <c s="220" r="N8687">
        <v>1868</v>
      </c>
      <c s="220" r="O8687">
        <v>543</v>
      </c>
      <c s="220" r="P8687">
        <v>3600</v>
      </c>
      <c t="s" s="220" r="Q8687">
        <v>11600</v>
      </c>
      <c t="s" s="17" r="R8687">
        <v>11601</v>
      </c>
    </row>
    <row r="8688">
      <c t="s" s="128" r="A8688">
        <v>11602</v>
      </c>
      <c t="s" s="220" r="B8688">
        <v>150</v>
      </c>
      <c t="s" s="220" r="C8688">
        <v>11603</v>
      </c>
      <c t="s" s="220" r="D8688">
        <v>11604</v>
      </c>
      <c s="168" r="E8688">
        <v>41336.4585185185</v>
      </c>
      <c s="220" r="F8688"/>
      <c t="s" s="220" r="G8688">
        <v>57</v>
      </c>
      <c s="220" r="H8688">
        <v>459571523</v>
      </c>
      <c t="s" s="220" r="I8688">
        <v>8186</v>
      </c>
      <c s="220" r="J8688">
        <v>427644883</v>
      </c>
      <c t="s" s="220" r="K8688">
        <v>11605</v>
      </c>
      <c t="s" s="17" r="L8688">
        <v>135</v>
      </c>
      <c t="s" s="17" r="M8688">
        <v>153</v>
      </c>
      <c s="220" r="N8688">
        <v>227</v>
      </c>
      <c s="220" r="O8688">
        <v>413</v>
      </c>
      <c s="220" r="P8688"/>
      <c t="s" s="220" r="Q8688">
        <v>11606</v>
      </c>
      <c t="s" s="17" r="R8688">
        <v>11607</v>
      </c>
    </row>
    <row r="8689">
      <c t="s" s="128" r="A8689">
        <v>11608</v>
      </c>
      <c t="s" s="220" r="B8689">
        <v>11609</v>
      </c>
      <c t="s" s="220" r="C8689">
        <v>11610</v>
      </c>
      <c t="s" s="220" r="D8689">
        <v>11611</v>
      </c>
      <c s="168" r="E8689">
        <v>41336.4582986111</v>
      </c>
      <c s="220" r="F8689"/>
      <c t="s" s="220" r="G8689">
        <v>57</v>
      </c>
      <c s="220" r="H8689"/>
      <c s="220" r="I8689"/>
      <c s="220" r="J8689">
        <v>155935518</v>
      </c>
      <c s="220" r="K8689"/>
      <c t="s" s="17" r="L8689">
        <v>74</v>
      </c>
      <c t="s" s="17" r="M8689">
        <v>11612</v>
      </c>
      <c s="220" r="N8689">
        <v>147</v>
      </c>
      <c s="220" r="O8689">
        <v>564</v>
      </c>
      <c s="220" r="P8689">
        <v>3600</v>
      </c>
      <c t="s" s="220" r="Q8689">
        <v>11613</v>
      </c>
      <c t="s" s="17" r="R8689">
        <v>11614</v>
      </c>
    </row>
    <row r="8690">
      <c t="s" s="128" r="A8690">
        <v>11615</v>
      </c>
      <c t="s" s="220" r="B8690">
        <v>84</v>
      </c>
      <c t="s" s="220" r="C8690">
        <v>11616</v>
      </c>
      <c t="s" s="220" r="D8690">
        <v>11617</v>
      </c>
      <c s="168" r="E8690">
        <v>41336.458287037</v>
      </c>
      <c s="220" r="F8690"/>
      <c t="s" s="220" r="G8690">
        <v>57</v>
      </c>
      <c s="220" r="H8690"/>
      <c s="220" r="I8690"/>
      <c s="220" r="J8690">
        <v>1208912070</v>
      </c>
      <c s="220" r="K8690"/>
      <c t="s" s="17" r="L8690">
        <v>49</v>
      </c>
      <c t="s" s="17" r="M8690">
        <v>87</v>
      </c>
      <c s="220" r="N8690">
        <v>18</v>
      </c>
      <c s="220" r="O8690">
        <v>151</v>
      </c>
      <c s="220" r="P8690">
        <v>3600</v>
      </c>
      <c t="s" s="220" r="Q8690">
        <v>11618</v>
      </c>
      <c t="s" s="17" r="R8690">
        <v>1687</v>
      </c>
    </row>
    <row r="8691">
      <c t="s" s="128" r="A8691">
        <v>11619</v>
      </c>
      <c t="s" s="220" r="B8691">
        <v>2287</v>
      </c>
      <c t="s" s="220" r="C8691">
        <v>11620</v>
      </c>
      <c t="s" s="220" r="D8691">
        <v>11621</v>
      </c>
      <c s="168" r="E8691">
        <v>41336.4580439815</v>
      </c>
      <c s="220" r="F8691"/>
      <c t="s" s="220" r="G8691">
        <v>46</v>
      </c>
      <c s="220" r="H8691">
        <v>22470711</v>
      </c>
      <c t="s" s="220" r="I8691">
        <v>10131</v>
      </c>
      <c s="220" r="J8691">
        <v>14461032</v>
      </c>
      <c t="s" s="220" r="K8691">
        <v>11549</v>
      </c>
      <c t="s" s="17" r="L8691">
        <v>74</v>
      </c>
      <c t="s" s="17" r="M8691">
        <v>2292</v>
      </c>
      <c s="220" r="N8691">
        <v>5044</v>
      </c>
      <c s="220" r="O8691">
        <v>1997</v>
      </c>
      <c s="220" r="P8691">
        <v>-28800</v>
      </c>
      <c t="s" s="220" r="Q8691">
        <v>11622</v>
      </c>
      <c t="s" s="17" r="R8691">
        <v>11623</v>
      </c>
    </row>
    <row r="8692">
      <c t="s" s="128" r="A8692">
        <v>11624</v>
      </c>
      <c t="s" s="220" r="B8692">
        <v>11625</v>
      </c>
      <c t="s" s="220" r="C8692">
        <v>11626</v>
      </c>
      <c t="s" s="220" r="D8692">
        <v>11627</v>
      </c>
      <c s="168" r="E8692">
        <v>41336.4579861111</v>
      </c>
      <c s="220" r="F8692"/>
      <c t="s" s="220" r="G8692">
        <v>57</v>
      </c>
      <c s="220" r="H8692"/>
      <c s="220" r="I8692"/>
      <c s="220" r="J8692">
        <v>271413649</v>
      </c>
      <c s="220" r="K8692"/>
      <c t="s" s="17" r="L8692">
        <v>116</v>
      </c>
      <c t="s" s="17" r="M8692">
        <v>11628</v>
      </c>
      <c s="220" r="N8692">
        <v>581</v>
      </c>
      <c s="220" r="O8692">
        <v>716</v>
      </c>
      <c s="220" r="P8692">
        <v>-10800</v>
      </c>
      <c t="s" s="220" r="Q8692">
        <v>11629</v>
      </c>
      <c t="s" s="17" r="R8692">
        <v>11630</v>
      </c>
    </row>
    <row r="8693">
      <c t="s" s="128" r="A8693">
        <v>11631</v>
      </c>
      <c t="s" s="220" r="B8693">
        <v>54</v>
      </c>
      <c t="s" s="220" r="C8693">
        <v>11632</v>
      </c>
      <c t="s" s="220" r="D8693">
        <v>11633</v>
      </c>
      <c s="168" r="E8693">
        <v>41336.4572800926</v>
      </c>
      <c s="220" r="F8693"/>
      <c t="s" s="220" r="G8693">
        <v>57</v>
      </c>
      <c s="220" r="H8693">
        <v>22470711</v>
      </c>
      <c t="s" s="220" r="I8693">
        <v>10131</v>
      </c>
      <c s="220" r="J8693">
        <v>25583565</v>
      </c>
      <c t="s" s="220" r="K8693">
        <v>11549</v>
      </c>
      <c t="s" s="17" r="L8693">
        <v>49</v>
      </c>
      <c t="s" s="17" r="M8693">
        <v>58</v>
      </c>
      <c s="220" r="N8693">
        <v>215</v>
      </c>
      <c s="220" r="O8693">
        <v>471</v>
      </c>
      <c s="220" r="P8693">
        <v>3600</v>
      </c>
      <c t="s" s="220" r="Q8693">
        <v>11634</v>
      </c>
      <c t="s" s="17" r="R8693">
        <v>11635</v>
      </c>
    </row>
    <row r="8694">
      <c t="s" s="128" r="A8694">
        <v>11636</v>
      </c>
      <c t="s" s="220" r="B8694">
        <v>11625</v>
      </c>
      <c t="s" s="220" r="C8694">
        <v>11637</v>
      </c>
      <c t="s" s="220" r="D8694">
        <v>11638</v>
      </c>
      <c s="168" r="E8694">
        <v>41336.4568171296</v>
      </c>
      <c s="220" r="F8694"/>
      <c t="s" s="220" r="G8694">
        <v>57</v>
      </c>
      <c s="220" r="H8694"/>
      <c s="220" r="I8694"/>
      <c s="220" r="J8694">
        <v>271413649</v>
      </c>
      <c s="220" r="K8694"/>
      <c t="s" s="17" r="L8694">
        <v>116</v>
      </c>
      <c t="s" s="17" r="M8694">
        <v>11628</v>
      </c>
      <c s="220" r="N8694">
        <v>581</v>
      </c>
      <c s="220" r="O8694">
        <v>716</v>
      </c>
      <c s="220" r="P8694">
        <v>-10800</v>
      </c>
      <c t="s" s="220" r="Q8694">
        <v>11639</v>
      </c>
      <c t="s" s="17" r="R8694">
        <v>11640</v>
      </c>
    </row>
    <row r="8695">
      <c t="s" s="128" r="A8695">
        <v>11549</v>
      </c>
      <c t="s" s="220" r="B8695">
        <v>10131</v>
      </c>
      <c t="s" s="220" r="C8695">
        <v>11641</v>
      </c>
      <c t="s" s="220" r="D8695">
        <v>11642</v>
      </c>
      <c s="168" r="E8695">
        <v>41336.4567013889</v>
      </c>
      <c s="220" r="F8695"/>
      <c t="s" s="220" r="G8695">
        <v>57</v>
      </c>
      <c s="220" r="H8695"/>
      <c s="220" r="I8695"/>
      <c s="220" r="J8695">
        <v>22470711</v>
      </c>
      <c s="220" r="K8695"/>
      <c t="s" s="17" r="L8695">
        <v>74</v>
      </c>
      <c t="s" s="17" r="M8695">
        <v>10134</v>
      </c>
      <c s="220" r="N8695">
        <v>5735</v>
      </c>
      <c s="220" r="O8695">
        <v>666</v>
      </c>
      <c s="220" r="P8695">
        <v>3600</v>
      </c>
      <c t="s" s="220" r="Q8695">
        <v>11643</v>
      </c>
      <c t="s" s="17" r="R8695">
        <v>11644</v>
      </c>
    </row>
    <row r="8696">
      <c t="s" s="128" r="A8696">
        <v>11645</v>
      </c>
      <c t="s" s="220" r="B8696">
        <v>1420</v>
      </c>
      <c t="s" s="220" r="C8696">
        <v>11646</v>
      </c>
      <c t="s" s="220" r="D8696">
        <v>11647</v>
      </c>
      <c s="168" r="E8696">
        <v>41336.4556712963</v>
      </c>
      <c s="220" r="F8696"/>
      <c t="s" s="220" r="G8696">
        <v>57</v>
      </c>
      <c s="220" r="H8696"/>
      <c s="220" r="I8696"/>
      <c s="220" r="J8696">
        <v>58761933</v>
      </c>
      <c s="220" r="K8696"/>
      <c t="s" s="17" r="L8696">
        <v>228</v>
      </c>
      <c t="s" s="17" r="M8696">
        <v>1423</v>
      </c>
      <c s="220" r="N8696">
        <v>771</v>
      </c>
      <c s="220" r="O8696">
        <v>497</v>
      </c>
      <c s="220" r="P8696">
        <v>3600</v>
      </c>
      <c t="s" s="220" r="Q8696">
        <v>11648</v>
      </c>
      <c t="s" s="17" r="R8696">
        <v>143</v>
      </c>
    </row>
    <row r="8697">
      <c t="s" s="128" r="A8697">
        <v>11649</v>
      </c>
      <c t="s" s="220" r="B8697">
        <v>2648</v>
      </c>
      <c t="s" s="220" r="C8697">
        <v>11650</v>
      </c>
      <c t="s" s="220" r="D8697">
        <v>11651</v>
      </c>
      <c s="168" r="E8697">
        <v>41336.4553587963</v>
      </c>
      <c s="220" r="F8697"/>
      <c t="s" s="220" r="G8697">
        <v>57</v>
      </c>
      <c s="220" r="H8697">
        <v>239888778</v>
      </c>
      <c t="s" s="220" r="I8697">
        <v>11652</v>
      </c>
      <c s="220" r="J8697">
        <v>431973767</v>
      </c>
      <c t="s" s="220" r="K8697">
        <v>11653</v>
      </c>
      <c t="s" s="17" r="L8697">
        <v>74</v>
      </c>
      <c t="s" s="17" r="M8697">
        <v>2709</v>
      </c>
      <c s="220" r="N8697">
        <v>30</v>
      </c>
      <c s="220" r="O8697">
        <v>83</v>
      </c>
      <c s="220" r="P8697"/>
      <c t="s" s="220" r="Q8697">
        <v>11654</v>
      </c>
      <c t="s" s="17" r="R8697">
        <v>11655</v>
      </c>
    </row>
    <row r="8698">
      <c t="s" s="128" r="A8698">
        <v>11656</v>
      </c>
      <c t="s" s="220" r="B8698">
        <v>54</v>
      </c>
      <c t="s" s="220" r="C8698">
        <v>11657</v>
      </c>
      <c t="s" s="220" r="D8698">
        <v>11658</v>
      </c>
      <c s="168" r="E8698">
        <v>41336.4528819444</v>
      </c>
      <c s="220" r="F8698"/>
      <c t="s" s="220" r="G8698">
        <v>57</v>
      </c>
      <c s="220" r="H8698"/>
      <c s="220" r="I8698"/>
      <c s="220" r="J8698">
        <v>25583565</v>
      </c>
      <c s="220" r="K8698"/>
      <c t="s" s="17" r="L8698">
        <v>49</v>
      </c>
      <c t="s" s="17" r="M8698">
        <v>58</v>
      </c>
      <c s="220" r="N8698">
        <v>215</v>
      </c>
      <c s="220" r="O8698">
        <v>471</v>
      </c>
      <c s="220" r="P8698">
        <v>3600</v>
      </c>
      <c t="s" s="220" r="Q8698">
        <v>11659</v>
      </c>
      <c t="s" s="17" r="R8698">
        <v>1154</v>
      </c>
    </row>
    <row r="8699">
      <c t="s" s="128" r="A8699">
        <v>11660</v>
      </c>
      <c t="s" s="220" r="B8699">
        <v>2865</v>
      </c>
      <c t="s" s="220" r="C8699">
        <v>11661</v>
      </c>
      <c t="s" s="220" r="D8699">
        <v>11662</v>
      </c>
      <c s="168" r="E8699">
        <v>41336.4525810185</v>
      </c>
      <c s="220" r="F8699"/>
      <c t="s" s="220" r="G8699">
        <v>57</v>
      </c>
      <c s="220" r="H8699"/>
      <c s="220" r="I8699"/>
      <c s="220" r="J8699">
        <v>15776298</v>
      </c>
      <c s="220" r="K8699"/>
      <c t="s" s="17" r="L8699">
        <v>228</v>
      </c>
      <c t="s" s="17" r="M8699">
        <v>2868</v>
      </c>
      <c s="220" r="N8699">
        <v>842</v>
      </c>
      <c s="220" r="O8699">
        <v>1024</v>
      </c>
      <c s="220" r="P8699">
        <v>3600</v>
      </c>
      <c t="s" s="220" r="Q8699">
        <v>11663</v>
      </c>
      <c t="s" s="17" r="R8699">
        <v>11664</v>
      </c>
    </row>
    <row r="8700">
      <c t="s" s="128" r="A8700">
        <v>11665</v>
      </c>
      <c t="s" s="220" r="B8700">
        <v>54</v>
      </c>
      <c t="s" s="220" r="C8700">
        <v>11666</v>
      </c>
      <c t="s" s="220" r="D8700">
        <v>11667</v>
      </c>
      <c s="168" r="E8700">
        <v>41336.4518055556</v>
      </c>
      <c s="220" r="F8700"/>
      <c t="s" s="220" r="G8700">
        <v>57</v>
      </c>
      <c s="220" r="H8700"/>
      <c s="220" r="I8700"/>
      <c s="220" r="J8700">
        <v>25583565</v>
      </c>
      <c s="220" r="K8700"/>
      <c t="s" s="17" r="L8700">
        <v>49</v>
      </c>
      <c t="s" s="17" r="M8700">
        <v>58</v>
      </c>
      <c s="220" r="N8700">
        <v>215</v>
      </c>
      <c s="220" r="O8700">
        <v>471</v>
      </c>
      <c s="220" r="P8700">
        <v>3600</v>
      </c>
      <c t="s" s="220" r="Q8700">
        <v>11668</v>
      </c>
      <c t="s" s="17" r="R8700">
        <v>1830</v>
      </c>
    </row>
    <row r="8701">
      <c t="s" s="128" r="A8701">
        <v>11653</v>
      </c>
      <c t="s" s="220" r="B8701">
        <v>11652</v>
      </c>
      <c t="s" s="220" r="C8701">
        <v>11669</v>
      </c>
      <c t="s" s="220" r="D8701">
        <v>11670</v>
      </c>
      <c s="168" r="E8701">
        <v>41336.4508333333</v>
      </c>
      <c s="220" r="F8701"/>
      <c t="s" s="220" r="G8701">
        <v>57</v>
      </c>
      <c s="220" r="H8701"/>
      <c s="220" r="I8701"/>
      <c s="220" r="J8701">
        <v>239888778</v>
      </c>
      <c s="220" r="K8701"/>
      <c t="s" s="17" r="L8701">
        <v>74</v>
      </c>
      <c t="s" s="17" r="M8701">
        <v>11671</v>
      </c>
      <c s="220" r="N8701">
        <v>30</v>
      </c>
      <c s="220" r="O8701">
        <v>206</v>
      </c>
      <c s="220" r="P8701">
        <v>-10800</v>
      </c>
      <c t="s" s="220" r="Q8701">
        <v>11672</v>
      </c>
      <c t="s" s="17" r="R8701">
        <v>467</v>
      </c>
    </row>
    <row r="8702">
      <c t="s" s="128" r="A8702">
        <v>11673</v>
      </c>
      <c t="s" s="220" r="B8702">
        <v>1980</v>
      </c>
      <c t="s" s="220" r="C8702">
        <v>11674</v>
      </c>
      <c t="s" s="220" r="D8702">
        <v>11675</v>
      </c>
      <c s="168" r="E8702">
        <v>41336.449537037</v>
      </c>
      <c s="220" r="F8702"/>
      <c t="s" s="220" r="G8702">
        <v>57</v>
      </c>
      <c s="220" r="H8702"/>
      <c s="220" r="I8702"/>
      <c s="220" r="J8702">
        <v>517443979</v>
      </c>
      <c s="220" r="K8702"/>
      <c t="s" s="17" r="L8702">
        <v>135</v>
      </c>
      <c t="s" s="17" r="M8702">
        <v>1983</v>
      </c>
      <c s="220" r="N8702">
        <v>649</v>
      </c>
      <c s="220" r="O8702">
        <v>698</v>
      </c>
      <c s="220" r="P8702">
        <v>-36000</v>
      </c>
      <c t="s" s="220" r="Q8702">
        <v>11676</v>
      </c>
      <c t="s" s="17" r="R8702">
        <v>11677</v>
      </c>
    </row>
    <row r="8703">
      <c t="s" s="128" r="A8703">
        <v>11678</v>
      </c>
      <c t="s" s="220" r="B8703">
        <v>5288</v>
      </c>
      <c t="s" s="220" r="C8703">
        <v>11679</v>
      </c>
      <c t="s" s="220" r="D8703">
        <v>11680</v>
      </c>
      <c s="168" r="E8703">
        <v>41336.4484953704</v>
      </c>
      <c s="220" r="F8703"/>
      <c t="s" s="220" r="G8703">
        <v>57</v>
      </c>
      <c s="220" r="H8703"/>
      <c s="220" r="I8703"/>
      <c s="220" r="J8703">
        <v>6421942</v>
      </c>
      <c s="220" r="K8703"/>
      <c t="s" s="17" r="L8703">
        <v>228</v>
      </c>
      <c t="s" s="17" r="M8703">
        <v>5321</v>
      </c>
      <c s="220" r="N8703">
        <v>277</v>
      </c>
      <c s="220" r="O8703">
        <v>568</v>
      </c>
      <c s="220" r="P8703">
        <v>3600</v>
      </c>
      <c t="s" s="220" r="Q8703">
        <v>11681</v>
      </c>
      <c t="s" s="17" r="R8703">
        <v>11682</v>
      </c>
    </row>
    <row r="8704">
      <c t="s" s="128" r="A8704">
        <v>11683</v>
      </c>
      <c t="s" s="220" r="B8704">
        <v>949</v>
      </c>
      <c t="s" s="220" r="C8704">
        <v>11684</v>
      </c>
      <c t="s" s="220" r="D8704">
        <v>11685</v>
      </c>
      <c s="168" r="E8704">
        <v>41336.4484722222</v>
      </c>
      <c s="220" r="F8704"/>
      <c t="s" s="220" r="G8704">
        <v>57</v>
      </c>
      <c s="220" r="H8704"/>
      <c s="220" r="I8704"/>
      <c s="220" r="J8704">
        <v>101744839</v>
      </c>
      <c s="220" r="K8704"/>
      <c t="s" s="17" r="L8704">
        <v>135</v>
      </c>
      <c t="s" s="17" r="M8704">
        <v>952</v>
      </c>
      <c s="220" r="N8704">
        <v>634</v>
      </c>
      <c s="220" r="O8704">
        <v>872</v>
      </c>
      <c s="220" r="P8704"/>
      <c t="s" s="220" r="Q8704">
        <v>11686</v>
      </c>
      <c t="s" s="17" r="R8704">
        <v>2314</v>
      </c>
    </row>
    <row r="8705">
      <c t="s" s="128" r="A8705">
        <v>11687</v>
      </c>
      <c t="s" s="220" r="B8705">
        <v>2518</v>
      </c>
      <c t="s" s="220" r="C8705">
        <v>11688</v>
      </c>
      <c t="s" s="220" r="D8705">
        <v>11689</v>
      </c>
      <c s="168" r="E8705">
        <v>41336.4480555556</v>
      </c>
      <c s="220" r="F8705"/>
      <c t="s" s="220" r="G8705">
        <v>57</v>
      </c>
      <c s="220" r="H8705"/>
      <c s="220" r="I8705"/>
      <c s="220" r="J8705">
        <v>145658976</v>
      </c>
      <c s="220" r="K8705"/>
      <c t="s" s="17" r="L8705">
        <v>74</v>
      </c>
      <c t="s" s="17" r="M8705">
        <v>2521</v>
      </c>
      <c s="220" r="N8705">
        <v>19</v>
      </c>
      <c s="220" r="O8705">
        <v>212</v>
      </c>
      <c s="220" r="P8705">
        <v>7200</v>
      </c>
      <c t="s" s="220" r="Q8705">
        <v>11690</v>
      </c>
      <c t="s" s="17" r="R8705">
        <v>11691</v>
      </c>
    </row>
    <row r="8706">
      <c t="s" s="128" r="A8706">
        <v>11692</v>
      </c>
      <c t="s" s="220" r="B8706">
        <v>918</v>
      </c>
      <c t="s" s="220" r="C8706">
        <v>11693</v>
      </c>
      <c t="s" s="220" r="D8706">
        <v>11694</v>
      </c>
      <c s="168" r="E8706">
        <v>41336.4474189815</v>
      </c>
      <c s="220" r="F8706"/>
      <c t="s" s="220" r="G8706">
        <v>57</v>
      </c>
      <c s="220" r="H8706"/>
      <c s="220" r="I8706"/>
      <c s="220" r="J8706">
        <v>1096196947</v>
      </c>
      <c s="220" r="K8706"/>
      <c t="s" s="17" r="L8706">
        <v>127</v>
      </c>
      <c t="s" s="17" r="M8706">
        <v>957</v>
      </c>
      <c s="220" r="N8706">
        <v>118</v>
      </c>
      <c s="220" r="O8706">
        <v>459</v>
      </c>
      <c s="220" r="P8706"/>
      <c t="s" s="220" r="Q8706">
        <v>11695</v>
      </c>
      <c t="s" s="17" r="R8706">
        <v>11696</v>
      </c>
    </row>
    <row r="8707">
      <c t="s" s="128" r="A8707">
        <v>11697</v>
      </c>
      <c t="s" s="220" r="B8707">
        <v>1432</v>
      </c>
      <c t="s" s="220" r="C8707">
        <v>11698</v>
      </c>
      <c t="s" s="220" r="D8707">
        <v>11699</v>
      </c>
      <c s="168" r="E8707">
        <v>41336.4466087963</v>
      </c>
      <c s="220" r="F8707"/>
      <c t="s" s="220" r="G8707">
        <v>57</v>
      </c>
      <c s="220" r="H8707"/>
      <c s="220" r="I8707"/>
      <c s="220" r="J8707">
        <v>274562685</v>
      </c>
      <c s="220" r="K8707"/>
      <c t="s" s="17" r="L8707">
        <v>2318</v>
      </c>
      <c t="s" s="17" r="M8707">
        <v>1435</v>
      </c>
      <c s="220" r="N8707">
        <v>433</v>
      </c>
      <c s="220" r="O8707">
        <v>306</v>
      </c>
      <c s="220" r="P8707">
        <v>3600</v>
      </c>
      <c t="s" s="220" r="Q8707">
        <v>11700</v>
      </c>
      <c t="s" s="17" r="R8707">
        <v>11701</v>
      </c>
    </row>
    <row r="8708">
      <c t="s" s="128" r="A8708">
        <v>11702</v>
      </c>
      <c t="s" s="220" r="B8708">
        <v>2786</v>
      </c>
      <c t="s" s="220" r="C8708">
        <v>11703</v>
      </c>
      <c t="s" s="220" r="D8708">
        <v>11704</v>
      </c>
      <c s="168" r="E8708">
        <v>41336.446412037</v>
      </c>
      <c s="220" r="F8708"/>
      <c t="s" s="220" r="G8708">
        <v>57</v>
      </c>
      <c s="220" r="H8708"/>
      <c s="220" r="I8708"/>
      <c s="220" r="J8708">
        <v>1055455069</v>
      </c>
      <c s="220" r="K8708"/>
      <c t="s" s="17" r="L8708">
        <v>49</v>
      </c>
      <c t="s" s="17" r="M8708">
        <v>2789</v>
      </c>
      <c s="220" r="N8708">
        <v>74</v>
      </c>
      <c s="220" r="O8708">
        <v>115</v>
      </c>
      <c s="220" r="P8708">
        <v>-36000</v>
      </c>
      <c t="s" s="220" r="Q8708">
        <v>11705</v>
      </c>
      <c t="s" s="17" r="R8708">
        <v>11706</v>
      </c>
    </row>
    <row r="8709">
      <c t="s" s="128" r="A8709">
        <v>11707</v>
      </c>
      <c t="s" s="220" r="B8709">
        <v>217</v>
      </c>
      <c t="s" s="220" r="C8709">
        <v>11708</v>
      </c>
      <c t="s" s="220" r="D8709">
        <v>11709</v>
      </c>
      <c s="168" r="E8709">
        <v>41336.446099537</v>
      </c>
      <c s="220" r="F8709"/>
      <c t="s" s="220" r="G8709">
        <v>57</v>
      </c>
      <c s="220" r="H8709"/>
      <c s="220" r="I8709"/>
      <c s="220" r="J8709">
        <v>261867800</v>
      </c>
      <c s="220" r="K8709"/>
      <c t="s" s="17" r="L8709">
        <v>135</v>
      </c>
      <c t="s" s="17" r="M8709">
        <v>221</v>
      </c>
      <c s="220" r="N8709">
        <v>254</v>
      </c>
      <c s="220" r="O8709">
        <v>325</v>
      </c>
      <c s="220" r="P8709">
        <v>3600</v>
      </c>
      <c t="s" s="220" r="Q8709">
        <v>11710</v>
      </c>
      <c t="s" s="17" r="R8709">
        <v>11711</v>
      </c>
    </row>
    <row r="8710">
      <c t="s" s="128" r="A8710">
        <v>11712</v>
      </c>
      <c t="s" s="220" r="B8710">
        <v>5288</v>
      </c>
      <c t="s" s="220" r="C8710">
        <v>11713</v>
      </c>
      <c t="s" s="220" r="D8710">
        <v>11714</v>
      </c>
      <c s="168" r="E8710">
        <v>41336.4432638889</v>
      </c>
      <c s="220" r="F8710"/>
      <c t="s" s="220" r="G8710">
        <v>57</v>
      </c>
      <c s="220" r="H8710"/>
      <c s="220" r="I8710"/>
      <c s="220" r="J8710">
        <v>6421942</v>
      </c>
      <c s="220" r="K8710"/>
      <c t="s" s="17" r="L8710">
        <v>228</v>
      </c>
      <c t="s" s="17" r="M8710">
        <v>5321</v>
      </c>
      <c s="220" r="N8710">
        <v>277</v>
      </c>
      <c s="220" r="O8710">
        <v>568</v>
      </c>
      <c s="220" r="P8710">
        <v>3600</v>
      </c>
      <c t="s" s="220" r="Q8710">
        <v>11715</v>
      </c>
      <c t="s" s="17" r="R8710">
        <v>6852</v>
      </c>
    </row>
    <row r="8711">
      <c t="s" s="128" r="A8711">
        <v>11716</v>
      </c>
      <c t="s" s="220" r="B8711">
        <v>1785</v>
      </c>
      <c t="s" s="220" r="C8711">
        <v>11717</v>
      </c>
      <c t="s" s="220" r="D8711">
        <v>11718</v>
      </c>
      <c s="168" r="E8711">
        <v>41336.442662037</v>
      </c>
      <c s="220" r="F8711"/>
      <c t="s" s="220" r="G8711">
        <v>57</v>
      </c>
      <c s="220" r="H8711"/>
      <c s="220" r="I8711"/>
      <c s="220" r="J8711">
        <v>524653656</v>
      </c>
      <c s="220" r="K8711"/>
      <c t="s" s="17" r="L8711">
        <v>74</v>
      </c>
      <c t="s" s="17" r="M8711">
        <v>1788</v>
      </c>
      <c s="220" r="N8711">
        <v>119</v>
      </c>
      <c s="220" r="O8711">
        <v>181</v>
      </c>
      <c s="220" r="P8711"/>
      <c t="s" s="220" r="Q8711">
        <v>11719</v>
      </c>
      <c t="s" s="17" r="R8711">
        <v>11720</v>
      </c>
    </row>
    <row r="8712">
      <c t="s" s="128" r="A8712">
        <v>11721</v>
      </c>
      <c t="s" s="220" r="B8712">
        <v>2287</v>
      </c>
      <c t="s" s="220" r="C8712">
        <v>11722</v>
      </c>
      <c t="s" s="220" r="D8712">
        <v>11723</v>
      </c>
      <c s="168" r="E8712">
        <v>41336.4425115741</v>
      </c>
      <c s="220" r="F8712"/>
      <c t="s" s="220" r="G8712">
        <v>46</v>
      </c>
      <c s="220" r="H8712"/>
      <c s="220" r="I8712"/>
      <c s="220" r="J8712">
        <v>14461032</v>
      </c>
      <c s="220" r="K8712"/>
      <c t="s" s="17" r="L8712">
        <v>74</v>
      </c>
      <c t="s" s="17" r="M8712">
        <v>2292</v>
      </c>
      <c s="220" r="N8712">
        <v>5044</v>
      </c>
      <c s="220" r="O8712">
        <v>1997</v>
      </c>
      <c s="220" r="P8712">
        <v>-28800</v>
      </c>
      <c t="s" s="220" r="Q8712">
        <v>11724</v>
      </c>
      <c t="s" s="17" r="R8712">
        <v>11725</v>
      </c>
    </row>
    <row r="8713">
      <c t="s" s="128" r="A8713">
        <v>11726</v>
      </c>
      <c t="s" s="220" r="B8713">
        <v>2786</v>
      </c>
      <c t="s" s="220" r="C8713">
        <v>11727</v>
      </c>
      <c t="s" s="220" r="D8713">
        <v>11728</v>
      </c>
      <c s="168" r="E8713">
        <v>41336.4424421296</v>
      </c>
      <c s="220" r="F8713"/>
      <c t="s" s="220" r="G8713">
        <v>57</v>
      </c>
      <c s="220" r="H8713"/>
      <c s="220" r="I8713"/>
      <c s="220" r="J8713">
        <v>1055455069</v>
      </c>
      <c s="220" r="K8713"/>
      <c t="s" s="17" r="L8713">
        <v>1268</v>
      </c>
      <c t="s" s="17" r="M8713">
        <v>2789</v>
      </c>
      <c s="220" r="N8713">
        <v>74</v>
      </c>
      <c s="220" r="O8713">
        <v>115</v>
      </c>
      <c s="220" r="P8713">
        <v>-36000</v>
      </c>
      <c t="s" s="220" r="Q8713">
        <v>11729</v>
      </c>
      <c t="s" s="17" r="R8713">
        <v>11730</v>
      </c>
    </row>
    <row r="8714">
      <c t="s" s="128" r="A8714">
        <v>11731</v>
      </c>
      <c t="s" s="220" r="B8714">
        <v>8186</v>
      </c>
      <c t="s" s="220" r="C8714">
        <v>11732</v>
      </c>
      <c t="s" s="220" r="D8714">
        <v>11733</v>
      </c>
      <c s="168" r="E8714">
        <v>41336.4418287037</v>
      </c>
      <c s="220" r="F8714"/>
      <c t="s" s="220" r="G8714">
        <v>57</v>
      </c>
      <c s="220" r="H8714"/>
      <c s="220" r="I8714"/>
      <c s="220" r="J8714">
        <v>459571523</v>
      </c>
      <c s="220" r="K8714"/>
      <c t="s" s="17" r="L8714">
        <v>135</v>
      </c>
      <c t="s" s="17" r="M8714">
        <v>8188</v>
      </c>
      <c s="220" r="N8714">
        <v>105</v>
      </c>
      <c s="220" r="O8714">
        <v>142</v>
      </c>
      <c s="220" r="P8714">
        <v>7200</v>
      </c>
      <c t="s" s="220" r="Q8714">
        <v>11734</v>
      </c>
      <c t="s" s="17" r="R8714">
        <v>11735</v>
      </c>
    </row>
    <row r="8715">
      <c t="s" s="128" r="A8715">
        <v>11736</v>
      </c>
      <c t="s" s="220" r="B8715">
        <v>11737</v>
      </c>
      <c t="s" s="220" r="C8715">
        <v>11738</v>
      </c>
      <c t="s" s="220" r="D8715">
        <v>11739</v>
      </c>
      <c s="168" r="E8715">
        <v>41336.4412384259</v>
      </c>
      <c s="220" r="F8715"/>
      <c t="s" s="220" r="G8715">
        <v>57</v>
      </c>
      <c s="220" r="H8715"/>
      <c s="220" r="I8715"/>
      <c s="220" r="J8715">
        <v>1176957420</v>
      </c>
      <c s="220" r="K8715"/>
      <c t="s" s="17" r="L8715">
        <v>74</v>
      </c>
      <c t="s" s="17" r="M8715">
        <v>11740</v>
      </c>
      <c s="220" r="N8715">
        <v>20</v>
      </c>
      <c s="220" r="O8715">
        <v>148</v>
      </c>
      <c s="220" r="P8715"/>
      <c t="s" s="220" r="Q8715">
        <v>11741</v>
      </c>
      <c t="s" s="17" r="R8715">
        <v>6315</v>
      </c>
    </row>
    <row r="8716">
      <c t="s" s="128" r="A8716">
        <v>11742</v>
      </c>
      <c t="s" s="220" r="B8716">
        <v>2247</v>
      </c>
      <c t="s" s="220" r="C8716">
        <v>11743</v>
      </c>
      <c t="s" s="220" r="D8716">
        <v>11744</v>
      </c>
      <c s="168" r="E8716">
        <v>41336.4409259259</v>
      </c>
      <c s="220" r="F8716"/>
      <c t="s" s="220" r="G8716">
        <v>57</v>
      </c>
      <c s="220" r="H8716"/>
      <c s="220" r="I8716"/>
      <c s="220" r="J8716">
        <v>331992242</v>
      </c>
      <c s="220" r="K8716"/>
      <c t="s" s="17" r="L8716">
        <v>127</v>
      </c>
      <c t="s" s="17" r="M8716">
        <v>2250</v>
      </c>
      <c s="220" r="N8716">
        <v>81</v>
      </c>
      <c s="220" r="O8716">
        <v>251</v>
      </c>
      <c s="220" r="P8716">
        <v>3600</v>
      </c>
      <c t="s" s="220" r="Q8716">
        <v>11745</v>
      </c>
      <c t="s" s="17" r="R8716">
        <v>2552</v>
      </c>
    </row>
    <row r="8717">
      <c t="s" s="128" r="A8717">
        <v>11746</v>
      </c>
      <c t="s" s="220" r="B8717">
        <v>408</v>
      </c>
      <c t="s" s="220" r="C8717">
        <v>11747</v>
      </c>
      <c t="s" s="220" r="D8717">
        <v>11748</v>
      </c>
      <c s="168" r="E8717">
        <v>41336.4386574074</v>
      </c>
      <c s="220" r="F8717"/>
      <c t="s" s="220" r="G8717">
        <v>57</v>
      </c>
      <c s="220" r="H8717"/>
      <c s="220" r="I8717"/>
      <c s="220" r="J8717">
        <v>27516037</v>
      </c>
      <c s="220" r="K8717"/>
      <c t="s" s="17" r="L8717">
        <v>228</v>
      </c>
      <c t="s" s="17" r="M8717">
        <v>411</v>
      </c>
      <c s="220" r="N8717">
        <v>255</v>
      </c>
      <c s="220" r="O8717">
        <v>356</v>
      </c>
      <c s="220" r="P8717">
        <v>3600</v>
      </c>
      <c t="s" s="220" r="Q8717">
        <v>11749</v>
      </c>
      <c t="s" s="17" r="R8717">
        <v>11750</v>
      </c>
    </row>
    <row r="8718">
      <c t="s" s="128" r="A8718">
        <v>11751</v>
      </c>
      <c t="s" s="220" r="B8718">
        <v>62</v>
      </c>
      <c t="s" s="220" r="C8718">
        <v>11752</v>
      </c>
      <c t="s" s="220" r="D8718">
        <v>11753</v>
      </c>
      <c s="168" r="E8718">
        <v>41336.437349537</v>
      </c>
      <c s="220" r="F8718"/>
      <c t="s" s="220" r="G8718">
        <v>57</v>
      </c>
      <c s="220" r="H8718"/>
      <c s="220" r="I8718"/>
      <c s="220" r="J8718">
        <v>583684332</v>
      </c>
      <c s="220" r="K8718"/>
      <c t="s" s="17" r="L8718">
        <v>49</v>
      </c>
      <c t="s" s="17" r="M8718">
        <v>65</v>
      </c>
      <c s="220" r="N8718">
        <v>113</v>
      </c>
      <c s="220" r="O8718">
        <v>51</v>
      </c>
      <c s="220" r="P8718">
        <v>3600</v>
      </c>
      <c t="s" s="220" r="Q8718">
        <v>11754</v>
      </c>
      <c t="s" s="17" r="R8718">
        <v>178</v>
      </c>
    </row>
    <row r="8719">
      <c t="s" s="128" r="A8719">
        <v>11755</v>
      </c>
      <c t="s" s="220" r="B8719">
        <v>11756</v>
      </c>
      <c t="s" s="220" r="C8719">
        <v>11757</v>
      </c>
      <c t="s" s="220" r="D8719">
        <v>11758</v>
      </c>
      <c s="168" r="E8719">
        <v>41336.4367708333</v>
      </c>
      <c s="220" r="F8719"/>
      <c t="s" s="220" r="G8719">
        <v>57</v>
      </c>
      <c s="220" r="H8719"/>
      <c s="220" r="I8719"/>
      <c s="220" r="J8719">
        <v>1106452280</v>
      </c>
      <c s="220" r="K8719"/>
      <c t="s" s="17" r="L8719">
        <v>74</v>
      </c>
      <c t="s" s="17" r="M8719">
        <v>11759</v>
      </c>
      <c s="220" r="N8719">
        <v>2</v>
      </c>
      <c s="220" r="O8719">
        <v>14</v>
      </c>
      <c s="220" r="P8719">
        <v>3600</v>
      </c>
      <c t="s" s="220" r="Q8719">
        <v>11760</v>
      </c>
      <c t="s" s="17" r="R8719">
        <v>2853</v>
      </c>
    </row>
    <row r="8720">
      <c t="s" s="128" r="A8720">
        <v>11761</v>
      </c>
      <c t="s" s="220" r="B8720">
        <v>1915</v>
      </c>
      <c t="s" s="220" r="C8720">
        <v>11762</v>
      </c>
      <c t="s" s="220" r="D8720">
        <v>11763</v>
      </c>
      <c s="168" r="E8720">
        <v>41336.4362152778</v>
      </c>
      <c s="220" r="F8720"/>
      <c t="s" s="220" r="G8720">
        <v>57</v>
      </c>
      <c s="220" r="H8720"/>
      <c s="220" r="I8720"/>
      <c s="220" r="J8720">
        <v>330232223</v>
      </c>
      <c s="220" r="K8720"/>
      <c t="s" s="17" r="L8720">
        <v>74</v>
      </c>
      <c t="s" s="17" r="M8720">
        <v>1920</v>
      </c>
      <c s="220" r="N8720">
        <v>630</v>
      </c>
      <c s="220" r="O8720">
        <v>1997</v>
      </c>
      <c s="220" r="P8720">
        <v>7200</v>
      </c>
      <c t="s" s="220" r="Q8720">
        <v>11764</v>
      </c>
      <c t="s" s="17" r="R8720">
        <v>11765</v>
      </c>
    </row>
    <row r="8721">
      <c t="s" s="128" r="A8721">
        <v>11766</v>
      </c>
      <c t="s" s="220" r="B8721">
        <v>1711</v>
      </c>
      <c t="s" s="220" r="C8721">
        <v>11767</v>
      </c>
      <c t="s" s="220" r="D8721">
        <v>11768</v>
      </c>
      <c s="168" r="E8721">
        <v>41336.4344907407</v>
      </c>
      <c s="220" r="F8721"/>
      <c t="s" s="220" r="G8721">
        <v>46</v>
      </c>
      <c s="220" r="H8721"/>
      <c s="220" r="I8721"/>
      <c s="220" r="J8721">
        <v>588452539</v>
      </c>
      <c s="220" r="K8721"/>
      <c t="s" s="17" r="L8721">
        <v>116</v>
      </c>
      <c t="s" s="17" r="M8721">
        <v>1714</v>
      </c>
      <c s="220" r="N8721">
        <v>443</v>
      </c>
      <c s="220" r="O8721">
        <v>519</v>
      </c>
      <c s="220" r="P8721">
        <v>3600</v>
      </c>
      <c t="s" s="220" r="Q8721">
        <v>11769</v>
      </c>
      <c t="s" s="17" r="R8721">
        <v>11770</v>
      </c>
    </row>
    <row r="8722">
      <c t="s" s="128" r="A8722">
        <v>11771</v>
      </c>
      <c t="s" s="220" r="B8722">
        <v>2235</v>
      </c>
      <c t="s" s="220" r="C8722">
        <v>11772</v>
      </c>
      <c t="s" s="220" r="D8722">
        <v>11773</v>
      </c>
      <c s="168" r="E8722">
        <v>41336.430150463</v>
      </c>
      <c s="220" r="F8722"/>
      <c t="s" s="220" r="G8722">
        <v>57</v>
      </c>
      <c s="220" r="H8722"/>
      <c s="220" r="I8722"/>
      <c s="220" r="J8722">
        <v>342842017</v>
      </c>
      <c s="220" r="K8722"/>
      <c t="s" s="17" r="L8722">
        <v>116</v>
      </c>
      <c t="s" s="17" r="M8722">
        <v>2238</v>
      </c>
      <c s="220" r="N8722">
        <v>169</v>
      </c>
      <c s="220" r="O8722">
        <v>286</v>
      </c>
      <c s="220" r="P8722">
        <v>3600</v>
      </c>
      <c t="s" s="220" r="Q8722">
        <v>11774</v>
      </c>
      <c t="s" s="17" r="R8722">
        <v>11775</v>
      </c>
    </row>
    <row r="8723">
      <c t="s" s="128" r="A8723">
        <v>11776</v>
      </c>
      <c t="s" s="220" r="B8723">
        <v>6483</v>
      </c>
      <c t="s" s="220" r="C8723">
        <v>11777</v>
      </c>
      <c t="s" s="220" r="D8723">
        <v>11778</v>
      </c>
      <c s="168" r="E8723">
        <v>41336.4301388889</v>
      </c>
      <c s="220" r="F8723"/>
      <c t="s" s="220" r="G8723">
        <v>57</v>
      </c>
      <c s="220" r="H8723"/>
      <c s="220" r="I8723"/>
      <c s="220" r="J8723">
        <v>268861293</v>
      </c>
      <c s="220" r="K8723"/>
      <c t="s" s="17" r="L8723">
        <v>74</v>
      </c>
      <c t="s" s="17" r="M8723">
        <v>6486</v>
      </c>
      <c s="220" r="N8723">
        <v>17</v>
      </c>
      <c s="220" r="O8723">
        <v>147</v>
      </c>
      <c s="220" r="P8723">
        <v>3600</v>
      </c>
      <c t="s" s="220" r="Q8723">
        <v>11779</v>
      </c>
      <c t="s" s="17" r="R8723">
        <v>11780</v>
      </c>
    </row>
    <row r="8724">
      <c t="s" s="128" r="A8724">
        <v>11781</v>
      </c>
      <c t="s" s="220" r="B8724">
        <v>7339</v>
      </c>
      <c t="s" s="220" r="C8724">
        <v>11782</v>
      </c>
      <c t="s" s="220" r="D8724">
        <v>11783</v>
      </c>
      <c s="168" r="E8724">
        <v>41336.4288888889</v>
      </c>
      <c s="220" r="F8724"/>
      <c t="s" s="220" r="G8724">
        <v>46</v>
      </c>
      <c s="220" r="H8724"/>
      <c s="220" r="I8724"/>
      <c s="220" r="J8724">
        <v>25655893</v>
      </c>
      <c s="220" r="K8724"/>
      <c t="s" s="17" r="L8724">
        <v>116</v>
      </c>
      <c t="s" s="17" r="M8724">
        <v>7342</v>
      </c>
      <c s="220" r="N8724">
        <v>657</v>
      </c>
      <c s="220" r="O8724">
        <v>333</v>
      </c>
      <c s="220" r="P8724">
        <v>3600</v>
      </c>
      <c t="s" s="220" r="Q8724">
        <v>11784</v>
      </c>
      <c t="s" s="17" r="R8724">
        <v>11785</v>
      </c>
    </row>
    <row r="8725">
      <c t="s" s="128" r="A8725">
        <v>11786</v>
      </c>
      <c t="s" s="220" r="B8725">
        <v>3046</v>
      </c>
      <c t="s" s="220" r="C8725">
        <v>11787</v>
      </c>
      <c t="s" s="220" r="D8725">
        <v>11788</v>
      </c>
      <c s="168" r="E8725">
        <v>41336.4284027778</v>
      </c>
      <c s="220" r="F8725"/>
      <c t="s" s="220" r="G8725">
        <v>57</v>
      </c>
      <c s="220" r="H8725"/>
      <c s="220" r="I8725"/>
      <c s="220" r="J8725">
        <v>210957275</v>
      </c>
      <c s="220" r="K8725"/>
      <c t="s" s="17" r="L8725">
        <v>74</v>
      </c>
      <c t="s" s="17" r="M8725">
        <v>3049</v>
      </c>
      <c s="220" r="N8725">
        <v>131</v>
      </c>
      <c s="220" r="O8725">
        <v>134</v>
      </c>
      <c s="220" r="P8725">
        <v>3600</v>
      </c>
      <c t="s" s="220" r="Q8725">
        <v>11789</v>
      </c>
      <c t="s" s="17" r="R8725">
        <v>11790</v>
      </c>
    </row>
    <row r="8726">
      <c t="s" s="128" r="A8726">
        <v>11791</v>
      </c>
      <c t="s" s="220" r="B8726">
        <v>11792</v>
      </c>
      <c t="s" s="220" r="C8726">
        <v>11793</v>
      </c>
      <c t="s" s="220" r="D8726">
        <v>11794</v>
      </c>
      <c s="168" r="E8726">
        <v>41336.4283564815</v>
      </c>
      <c s="220" r="F8726"/>
      <c t="s" s="220" r="G8726">
        <v>46</v>
      </c>
      <c s="220" r="H8726"/>
      <c s="220" r="I8726"/>
      <c s="220" r="J8726">
        <v>26733261</v>
      </c>
      <c s="220" r="K8726"/>
      <c t="s" s="17" r="L8726">
        <v>11795</v>
      </c>
      <c t="s" s="17" r="M8726">
        <v>11796</v>
      </c>
      <c s="220" r="N8726">
        <v>79</v>
      </c>
      <c s="220" r="O8726">
        <v>86</v>
      </c>
      <c s="220" r="P8726">
        <v>3600</v>
      </c>
      <c t="s" s="220" r="Q8726">
        <v>11797</v>
      </c>
      <c t="s" s="17" r="R8726">
        <v>5393</v>
      </c>
    </row>
    <row r="8727">
      <c t="s" s="128" r="A8727">
        <v>11798</v>
      </c>
      <c t="s" s="220" r="B8727">
        <v>11799</v>
      </c>
      <c t="s" s="220" r="C8727">
        <v>11800</v>
      </c>
      <c t="s" s="220" r="D8727">
        <v>11801</v>
      </c>
      <c s="168" r="E8727">
        <v>41336.4251041667</v>
      </c>
      <c s="220" r="F8727"/>
      <c t="s" s="220" r="G8727">
        <v>57</v>
      </c>
      <c s="220" r="H8727"/>
      <c s="220" r="I8727"/>
      <c s="220" r="J8727">
        <v>260238562</v>
      </c>
      <c s="220" r="K8727"/>
      <c t="s" s="17" r="L8727">
        <v>135</v>
      </c>
      <c t="s" s="17" r="M8727">
        <v>11802</v>
      </c>
      <c s="220" r="N8727">
        <v>214</v>
      </c>
      <c s="220" r="O8727">
        <v>227</v>
      </c>
      <c s="220" r="P8727">
        <v>3600</v>
      </c>
      <c t="s" s="220" r="Q8727">
        <v>11803</v>
      </c>
      <c t="s" s="17" r="R8727">
        <v>1830</v>
      </c>
    </row>
    <row r="8728">
      <c t="s" s="128" r="A8728">
        <v>11804</v>
      </c>
      <c t="s" s="220" r="B8728">
        <v>11254</v>
      </c>
      <c t="s" s="220" r="C8728">
        <v>11805</v>
      </c>
      <c t="s" s="220" r="D8728">
        <v>11806</v>
      </c>
      <c s="168" r="E8728">
        <v>41336.4247569444</v>
      </c>
      <c s="220" r="F8728"/>
      <c t="s" s="220" r="G8728">
        <v>46</v>
      </c>
      <c s="220" r="H8728"/>
      <c s="220" r="I8728"/>
      <c s="220" r="J8728">
        <v>27603829</v>
      </c>
      <c s="220" r="K8728"/>
      <c t="s" s="17" r="L8728">
        <v>116</v>
      </c>
      <c t="s" s="17" r="M8728">
        <v>11257</v>
      </c>
      <c s="220" r="N8728">
        <v>768</v>
      </c>
      <c s="220" r="O8728">
        <v>1985</v>
      </c>
      <c s="220" r="P8728">
        <v>3600</v>
      </c>
      <c t="s" s="220" r="Q8728">
        <v>11807</v>
      </c>
      <c t="s" s="17" r="R8728">
        <v>11808</v>
      </c>
    </row>
    <row r="8729">
      <c t="s" s="128" r="A8729">
        <v>11809</v>
      </c>
      <c t="s" s="220" r="B8729">
        <v>3404</v>
      </c>
      <c t="s" s="220" r="C8729">
        <v>11810</v>
      </c>
      <c t="s" s="220" r="D8729">
        <v>11811</v>
      </c>
      <c s="168" r="E8729">
        <v>41336.4208101852</v>
      </c>
      <c s="220" r="F8729"/>
      <c t="s" s="220" r="G8729">
        <v>57</v>
      </c>
      <c s="220" r="H8729">
        <v>101744839</v>
      </c>
      <c t="s" s="220" r="I8729">
        <v>949</v>
      </c>
      <c s="220" r="J8729">
        <v>493268912</v>
      </c>
      <c t="s" s="220" r="K8729">
        <v>11812</v>
      </c>
      <c t="s" s="17" r="L8729">
        <v>116</v>
      </c>
      <c t="s" s="17" r="M8729">
        <v>3407</v>
      </c>
      <c s="220" r="N8729">
        <v>843</v>
      </c>
      <c s="220" r="O8729">
        <v>1852</v>
      </c>
      <c s="220" r="P8729">
        <v>3600</v>
      </c>
      <c t="s" s="220" r="Q8729">
        <v>11813</v>
      </c>
      <c t="s" s="17" r="R8729">
        <v>11814</v>
      </c>
    </row>
    <row r="8730">
      <c t="s" s="128" r="A8730">
        <v>11815</v>
      </c>
      <c t="s" s="220" r="B8730">
        <v>2865</v>
      </c>
      <c t="s" s="220" r="C8730">
        <v>11816</v>
      </c>
      <c t="s" s="220" r="D8730">
        <v>11817</v>
      </c>
      <c s="168" r="E8730">
        <v>41336.4207638889</v>
      </c>
      <c s="220" r="F8730"/>
      <c t="s" s="220" r="G8730">
        <v>57</v>
      </c>
      <c s="220" r="H8730"/>
      <c s="220" r="I8730"/>
      <c s="220" r="J8730">
        <v>15776298</v>
      </c>
      <c s="220" r="K8730"/>
      <c t="s" s="17" r="L8730">
        <v>228</v>
      </c>
      <c t="s" s="17" r="M8730">
        <v>2868</v>
      </c>
      <c s="220" r="N8730">
        <v>841</v>
      </c>
      <c s="220" r="O8730">
        <v>1024</v>
      </c>
      <c s="220" r="P8730">
        <v>3600</v>
      </c>
      <c t="s" s="220" r="Q8730">
        <v>11818</v>
      </c>
      <c t="s" s="17" r="R8730">
        <v>11819</v>
      </c>
    </row>
    <row r="8731">
      <c t="s" s="128" r="A8731">
        <v>11820</v>
      </c>
      <c t="s" s="220" r="B8731">
        <v>11821</v>
      </c>
      <c t="s" s="220" r="C8731">
        <v>11822</v>
      </c>
      <c t="s" s="220" r="D8731">
        <v>11823</v>
      </c>
      <c s="168" r="E8731">
        <v>41336.4188773148</v>
      </c>
      <c s="220" r="F8731"/>
      <c t="s" s="220" r="G8731">
        <v>46</v>
      </c>
      <c s="220" r="H8731"/>
      <c s="220" r="I8731"/>
      <c s="220" r="J8731">
        <v>15438213</v>
      </c>
      <c s="220" r="K8731"/>
      <c t="s" s="17" r="L8731">
        <v>74</v>
      </c>
      <c t="s" s="17" r="M8731">
        <v>11824</v>
      </c>
      <c s="220" r="N8731">
        <v>4395</v>
      </c>
      <c s="220" r="O8731">
        <v>3412</v>
      </c>
      <c s="220" r="P8731">
        <v>-10800</v>
      </c>
      <c t="s" s="220" r="Q8731">
        <v>11825</v>
      </c>
      <c t="s" s="17" r="R8731">
        <v>11826</v>
      </c>
    </row>
    <row r="8732">
      <c t="s" s="128" r="A8732">
        <v>11827</v>
      </c>
      <c t="s" s="220" r="B8732">
        <v>1718</v>
      </c>
      <c t="s" s="220" r="C8732">
        <v>11828</v>
      </c>
      <c t="s" s="220" r="D8732">
        <v>11829</v>
      </c>
      <c s="168" r="E8732">
        <v>41336.41875</v>
      </c>
      <c s="220" r="F8732"/>
      <c t="s" s="220" r="G8732">
        <v>57</v>
      </c>
      <c s="220" r="H8732">
        <v>20993143</v>
      </c>
      <c t="s" s="220" r="I8732">
        <v>1251</v>
      </c>
      <c s="220" r="J8732">
        <v>108639033</v>
      </c>
      <c t="s" s="220" r="K8732">
        <v>11830</v>
      </c>
      <c t="s" s="17" r="L8732">
        <v>116</v>
      </c>
      <c t="s" s="17" r="M8732">
        <v>1722</v>
      </c>
      <c s="220" r="N8732">
        <v>2134</v>
      </c>
      <c s="220" r="O8732">
        <v>444</v>
      </c>
      <c s="220" r="P8732"/>
      <c t="s" s="220" r="Q8732">
        <v>11831</v>
      </c>
      <c t="s" s="17" r="R8732">
        <v>11832</v>
      </c>
    </row>
    <row r="8733">
      <c t="s" s="128" r="A8733">
        <v>11833</v>
      </c>
      <c t="s" s="220" r="B8733">
        <v>552</v>
      </c>
      <c t="s" s="220" r="C8733">
        <v>11834</v>
      </c>
      <c t="s" s="220" r="D8733">
        <v>11835</v>
      </c>
      <c s="168" r="E8733">
        <v>41336.4180208333</v>
      </c>
      <c s="220" r="F8733"/>
      <c t="s" s="220" r="G8733">
        <v>46</v>
      </c>
      <c s="220" r="H8733">
        <v>1055455069</v>
      </c>
      <c t="s" s="220" r="I8733">
        <v>2786</v>
      </c>
      <c s="220" r="J8733">
        <v>53755836</v>
      </c>
      <c t="s" s="220" r="K8733">
        <v>11836</v>
      </c>
      <c t="s" s="17" r="L8733">
        <v>49</v>
      </c>
      <c t="s" s="17" r="M8733">
        <v>555</v>
      </c>
      <c s="220" r="N8733">
        <v>278</v>
      </c>
      <c s="220" r="O8733">
        <v>241</v>
      </c>
      <c s="220" r="P8733">
        <v>3600</v>
      </c>
      <c t="s" s="220" r="Q8733">
        <v>11837</v>
      </c>
      <c t="s" s="17" r="R8733">
        <v>11838</v>
      </c>
    </row>
    <row r="8734">
      <c t="s" s="128" r="A8734">
        <v>11830</v>
      </c>
      <c t="s" s="220" r="B8734">
        <v>1251</v>
      </c>
      <c t="s" s="220" r="C8734">
        <v>11839</v>
      </c>
      <c t="s" s="220" r="D8734">
        <v>11840</v>
      </c>
      <c s="168" r="E8734">
        <v>41336.4174768518</v>
      </c>
      <c s="220" r="F8734"/>
      <c t="s" s="220" r="G8734">
        <v>57</v>
      </c>
      <c s="220" r="H8734">
        <v>108639033</v>
      </c>
      <c t="s" s="220" r="I8734">
        <v>1718</v>
      </c>
      <c s="220" r="J8734">
        <v>20993143</v>
      </c>
      <c t="s" s="220" r="K8734">
        <v>11841</v>
      </c>
      <c t="s" s="17" r="L8734">
        <v>74</v>
      </c>
      <c t="s" s="17" r="M8734">
        <v>1329</v>
      </c>
      <c s="220" r="N8734">
        <v>1033</v>
      </c>
      <c s="220" r="O8734">
        <v>800</v>
      </c>
      <c s="220" r="P8734">
        <v>3600</v>
      </c>
      <c t="s" s="220" r="Q8734">
        <v>11842</v>
      </c>
      <c t="s" s="17" r="R8734">
        <v>11843</v>
      </c>
    </row>
    <row r="8735">
      <c t="s" s="128" r="A8735">
        <v>11844</v>
      </c>
      <c t="s" s="220" r="B8735">
        <v>1321</v>
      </c>
      <c t="s" s="220" r="C8735">
        <v>11845</v>
      </c>
      <c t="s" s="220" r="D8735">
        <v>11846</v>
      </c>
      <c s="168" r="E8735">
        <v>41336.4172453704</v>
      </c>
      <c s="220" r="F8735"/>
      <c t="s" s="220" r="G8735">
        <v>57</v>
      </c>
      <c s="220" r="H8735"/>
      <c s="220" r="I8735"/>
      <c s="220" r="J8735">
        <v>24427498</v>
      </c>
      <c s="220" r="K8735"/>
      <c t="s" s="17" r="L8735">
        <v>74</v>
      </c>
      <c t="s" s="17" r="M8735">
        <v>1325</v>
      </c>
      <c s="220" r="N8735">
        <v>341</v>
      </c>
      <c s="220" r="O8735">
        <v>316</v>
      </c>
      <c s="220" r="P8735">
        <v>3600</v>
      </c>
      <c t="s" s="220" r="Q8735">
        <v>11847</v>
      </c>
      <c t="s" s="17" r="R8735">
        <v>11848</v>
      </c>
    </row>
    <row r="8736">
      <c t="s" s="128" r="A8736">
        <v>11849</v>
      </c>
      <c t="s" s="220" r="B8736">
        <v>2141</v>
      </c>
      <c t="s" s="220" r="C8736">
        <v>11850</v>
      </c>
      <c t="s" s="220" r="D8736">
        <v>11851</v>
      </c>
      <c s="168" r="E8736">
        <v>41336.4172222222</v>
      </c>
      <c s="220" r="F8736"/>
      <c t="s" s="220" r="G8736">
        <v>46</v>
      </c>
      <c s="220" r="H8736"/>
      <c s="220" r="I8736"/>
      <c s="220" r="J8736">
        <v>793827324</v>
      </c>
      <c s="220" r="K8736"/>
      <c t="s" s="17" r="L8736">
        <v>74</v>
      </c>
      <c t="s" s="17" r="M8736">
        <v>2144</v>
      </c>
      <c s="220" r="N8736">
        <v>237</v>
      </c>
      <c s="220" r="O8736">
        <v>1000</v>
      </c>
      <c s="220" r="P8736">
        <v>3600</v>
      </c>
      <c t="s" s="220" r="Q8736">
        <v>11852</v>
      </c>
      <c t="s" s="17" r="R8736">
        <v>11853</v>
      </c>
    </row>
    <row r="8737">
      <c t="s" s="128" r="A8737">
        <v>11836</v>
      </c>
      <c t="s" s="220" r="B8737">
        <v>2786</v>
      </c>
      <c t="s" s="220" r="C8737">
        <v>11854</v>
      </c>
      <c t="s" s="220" r="D8737">
        <v>11855</v>
      </c>
      <c s="168" r="E8737">
        <v>41336.4162152778</v>
      </c>
      <c s="220" r="F8737"/>
      <c t="s" s="220" r="G8737">
        <v>57</v>
      </c>
      <c s="220" r="H8737">
        <v>53755836</v>
      </c>
      <c t="s" s="220" r="I8737">
        <v>552</v>
      </c>
      <c s="220" r="J8737">
        <v>1055455069</v>
      </c>
      <c s="220" r="K8737"/>
      <c t="s" s="17" r="L8737">
        <v>49</v>
      </c>
      <c t="s" s="17" r="M8737">
        <v>2789</v>
      </c>
      <c s="220" r="N8737">
        <v>73</v>
      </c>
      <c s="220" r="O8737">
        <v>115</v>
      </c>
      <c s="220" r="P8737">
        <v>-36000</v>
      </c>
      <c t="s" s="220" r="Q8737">
        <v>11856</v>
      </c>
      <c t="s" s="17" r="R8737">
        <v>11857</v>
      </c>
    </row>
    <row r="8738">
      <c t="s" s="128" r="A8738">
        <v>11858</v>
      </c>
      <c t="s" s="220" r="B8738">
        <v>9800</v>
      </c>
      <c t="s" s="220" r="C8738">
        <v>11859</v>
      </c>
      <c t="s" s="220" r="D8738">
        <v>11860</v>
      </c>
      <c s="168" r="E8738">
        <v>41336.4150462963</v>
      </c>
      <c s="220" r="F8738"/>
      <c t="s" s="220" r="G8738">
        <v>46</v>
      </c>
      <c s="220" r="H8738"/>
      <c s="220" r="I8738"/>
      <c s="220" r="J8738">
        <v>115059077</v>
      </c>
      <c s="220" r="K8738"/>
      <c t="s" s="17" r="L8738">
        <v>74</v>
      </c>
      <c t="s" s="17" r="M8738">
        <v>9803</v>
      </c>
      <c s="220" r="N8738">
        <v>502</v>
      </c>
      <c s="220" r="O8738">
        <v>328</v>
      </c>
      <c s="220" r="P8738">
        <v>-36000</v>
      </c>
      <c t="s" s="220" r="Q8738">
        <v>11861</v>
      </c>
      <c t="s" s="17" r="R8738">
        <v>11862</v>
      </c>
    </row>
    <row r="8739">
      <c t="s" s="128" r="A8739">
        <v>11863</v>
      </c>
      <c t="s" s="220" r="B8739">
        <v>11254</v>
      </c>
      <c t="s" s="220" r="C8739">
        <v>11864</v>
      </c>
      <c t="s" s="220" r="D8739">
        <v>11865</v>
      </c>
      <c s="168" r="E8739">
        <v>41336.4137037037</v>
      </c>
      <c s="220" r="F8739"/>
      <c t="s" s="220" r="G8739">
        <v>46</v>
      </c>
      <c s="220" r="H8739"/>
      <c s="220" r="I8739"/>
      <c s="220" r="J8739">
        <v>27603829</v>
      </c>
      <c s="220" r="K8739"/>
      <c t="s" s="17" r="L8739">
        <v>116</v>
      </c>
      <c t="s" s="17" r="M8739">
        <v>11257</v>
      </c>
      <c s="220" r="N8739">
        <v>768</v>
      </c>
      <c s="220" r="O8739">
        <v>1985</v>
      </c>
      <c s="220" r="P8739">
        <v>3600</v>
      </c>
      <c t="s" s="220" r="Q8739">
        <v>11866</v>
      </c>
      <c t="s" s="17" r="R8739">
        <v>11867</v>
      </c>
    </row>
    <row r="8740">
      <c t="s" s="128" r="A8740">
        <v>11868</v>
      </c>
      <c t="s" s="220" r="B8740">
        <v>1646</v>
      </c>
      <c t="s" s="220" r="C8740">
        <v>11869</v>
      </c>
      <c t="s" s="220" r="D8740">
        <v>11870</v>
      </c>
      <c s="168" r="E8740">
        <v>41336.4135300926</v>
      </c>
      <c s="220" r="F8740"/>
      <c t="s" s="220" r="G8740">
        <v>46</v>
      </c>
      <c s="220" r="H8740">
        <v>101773849</v>
      </c>
      <c t="s" s="220" r="I8740">
        <v>11871</v>
      </c>
      <c s="220" r="J8740">
        <v>263647843</v>
      </c>
      <c t="s" s="220" r="K8740">
        <v>11872</v>
      </c>
      <c t="s" s="17" r="L8740">
        <v>74</v>
      </c>
      <c t="s" s="17" r="M8740">
        <v>1649</v>
      </c>
      <c s="220" r="N8740">
        <v>355</v>
      </c>
      <c s="220" r="O8740">
        <v>677</v>
      </c>
      <c s="220" r="P8740">
        <v>3600</v>
      </c>
      <c t="s" s="220" r="Q8740">
        <v>11873</v>
      </c>
      <c t="s" s="17" r="R8740">
        <v>11874</v>
      </c>
    </row>
    <row r="8741">
      <c t="s" s="128" r="A8741">
        <v>11875</v>
      </c>
      <c t="s" s="220" r="B8741">
        <v>1307</v>
      </c>
      <c t="s" s="220" r="C8741">
        <v>11876</v>
      </c>
      <c t="s" s="220" r="D8741">
        <v>11877</v>
      </c>
      <c s="168" r="E8741">
        <v>41336.4131828704</v>
      </c>
      <c s="220" r="F8741"/>
      <c t="s" s="220" r="G8741">
        <v>57</v>
      </c>
      <c s="220" r="H8741"/>
      <c s="220" r="I8741"/>
      <c s="220" r="J8741">
        <v>249181465</v>
      </c>
      <c s="220" r="K8741"/>
      <c t="s" s="17" r="L8741">
        <v>116</v>
      </c>
      <c t="s" s="17" r="M8741">
        <v>1312</v>
      </c>
      <c s="220" r="N8741">
        <v>313</v>
      </c>
      <c s="220" r="O8741">
        <v>402</v>
      </c>
      <c s="220" r="P8741">
        <v>3600</v>
      </c>
      <c t="s" s="220" r="Q8741">
        <v>11878</v>
      </c>
      <c t="s" s="17" r="R8741">
        <v>11879</v>
      </c>
    </row>
    <row r="8742">
      <c t="s" s="128" r="A8742">
        <v>11880</v>
      </c>
      <c t="s" s="220" r="B8742">
        <v>11881</v>
      </c>
      <c t="s" s="220" r="C8742">
        <v>11882</v>
      </c>
      <c t="s" s="220" r="D8742">
        <v>11883</v>
      </c>
      <c s="168" r="E8742">
        <v>41336.4112152778</v>
      </c>
      <c s="220" r="F8742"/>
      <c t="s" s="220" r="G8742">
        <v>57</v>
      </c>
      <c s="220" r="H8742"/>
      <c s="220" r="I8742"/>
      <c s="220" r="J8742">
        <v>446465372</v>
      </c>
      <c s="220" r="K8742"/>
      <c t="s" s="17" r="L8742">
        <v>74</v>
      </c>
      <c t="s" s="17" r="M8742">
        <v>11884</v>
      </c>
      <c s="220" r="N8742">
        <v>765</v>
      </c>
      <c s="220" r="O8742">
        <v>174</v>
      </c>
      <c s="220" r="P8742">
        <v>7200</v>
      </c>
      <c t="s" s="220" r="Q8742">
        <v>11885</v>
      </c>
      <c t="s" s="17" r="R8742">
        <v>11886</v>
      </c>
    </row>
    <row r="8743">
      <c t="s" s="128" r="A8743">
        <v>11887</v>
      </c>
      <c t="s" s="220" r="B8743">
        <v>1494</v>
      </c>
      <c t="s" s="220" r="C8743">
        <v>11888</v>
      </c>
      <c t="s" s="220" r="D8743">
        <v>11889</v>
      </c>
      <c s="168" r="E8743">
        <v>41336.4111689815</v>
      </c>
      <c s="220" r="F8743"/>
      <c t="s" s="220" r="G8743">
        <v>46</v>
      </c>
      <c s="220" r="H8743"/>
      <c s="220" r="I8743"/>
      <c s="220" r="J8743">
        <v>49009102</v>
      </c>
      <c s="220" r="K8743"/>
      <c t="s" s="17" r="L8743">
        <v>228</v>
      </c>
      <c t="s" s="17" r="M8743">
        <v>1497</v>
      </c>
      <c s="220" r="N8743">
        <v>447</v>
      </c>
      <c s="220" r="O8743">
        <v>350</v>
      </c>
      <c s="220" r="P8743">
        <v>12600</v>
      </c>
      <c t="s" s="220" r="Q8743">
        <v>11890</v>
      </c>
      <c t="s" s="17" r="R8743">
        <v>2478</v>
      </c>
    </row>
    <row r="8744">
      <c t="s" s="128" r="A8744">
        <v>11891</v>
      </c>
      <c t="s" s="220" r="B8744">
        <v>11892</v>
      </c>
      <c t="s" s="220" r="C8744">
        <v>11893</v>
      </c>
      <c t="s" s="220" r="D8744">
        <v>11894</v>
      </c>
      <c s="168" r="E8744">
        <v>41336.406875</v>
      </c>
      <c s="220" r="F8744"/>
      <c t="s" s="220" r="G8744">
        <v>46</v>
      </c>
      <c s="220" r="H8744"/>
      <c s="220" r="I8744"/>
      <c s="220" r="J8744">
        <v>18935986</v>
      </c>
      <c s="220" r="K8744"/>
      <c t="s" s="17" r="L8744">
        <v>74</v>
      </c>
      <c t="s" s="17" r="M8744">
        <v>11895</v>
      </c>
      <c s="220" r="N8744">
        <v>8</v>
      </c>
      <c s="220" r="O8744">
        <v>29</v>
      </c>
      <c s="220" r="P8744">
        <v>3600</v>
      </c>
      <c t="s" s="220" r="Q8744">
        <v>11896</v>
      </c>
      <c t="s" s="17" r="R8744">
        <v>11897</v>
      </c>
    </row>
    <row r="8745">
      <c t="s" s="128" r="A8745">
        <v>11898</v>
      </c>
      <c t="s" s="220" r="B8745">
        <v>1307</v>
      </c>
      <c t="s" s="220" r="C8745">
        <v>11899</v>
      </c>
      <c t="s" s="220" r="D8745">
        <v>11900</v>
      </c>
      <c s="168" r="E8745">
        <v>41336.4067361111</v>
      </c>
      <c s="220" r="F8745"/>
      <c t="s" s="220" r="G8745">
        <v>57</v>
      </c>
      <c s="220" r="H8745"/>
      <c s="220" r="I8745"/>
      <c s="220" r="J8745">
        <v>249181465</v>
      </c>
      <c s="220" r="K8745"/>
      <c t="s" s="17" r="L8745">
        <v>116</v>
      </c>
      <c t="s" s="17" r="M8745">
        <v>1312</v>
      </c>
      <c s="220" r="N8745">
        <v>313</v>
      </c>
      <c s="220" r="O8745">
        <v>402</v>
      </c>
      <c s="220" r="P8745">
        <v>3600</v>
      </c>
      <c t="s" s="220" r="Q8745">
        <v>11901</v>
      </c>
      <c t="s" s="17" r="R8745">
        <v>11902</v>
      </c>
    </row>
    <row r="8746">
      <c t="s" s="128" r="A8746">
        <v>11903</v>
      </c>
      <c t="s" s="220" r="B8746">
        <v>1646</v>
      </c>
      <c t="s" s="220" r="C8746">
        <v>11904</v>
      </c>
      <c t="s" s="220" r="D8746">
        <v>11905</v>
      </c>
      <c s="168" r="E8746">
        <v>41336.404849537</v>
      </c>
      <c s="220" r="F8746"/>
      <c t="s" s="220" r="G8746">
        <v>46</v>
      </c>
      <c s="220" r="H8746">
        <v>623599151</v>
      </c>
      <c t="s" s="220" r="I8746">
        <v>11906</v>
      </c>
      <c s="220" r="J8746">
        <v>263647843</v>
      </c>
      <c t="s" s="220" r="K8746">
        <v>11907</v>
      </c>
      <c t="s" s="17" r="L8746">
        <v>74</v>
      </c>
      <c t="s" s="17" r="M8746">
        <v>1649</v>
      </c>
      <c s="220" r="N8746">
        <v>355</v>
      </c>
      <c s="220" r="O8746">
        <v>677</v>
      </c>
      <c s="220" r="P8746">
        <v>3600</v>
      </c>
      <c t="s" s="220" r="Q8746">
        <v>11908</v>
      </c>
      <c t="s" s="17" r="R8746">
        <v>11909</v>
      </c>
    </row>
    <row r="8747">
      <c t="s" s="128" r="A8747">
        <v>11910</v>
      </c>
      <c t="s" s="220" r="B8747">
        <v>180</v>
      </c>
      <c t="s" s="220" r="C8747">
        <v>11911</v>
      </c>
      <c t="s" s="220" r="D8747">
        <v>11912</v>
      </c>
      <c s="168" r="E8747">
        <v>41336.4046527778</v>
      </c>
      <c s="220" r="F8747"/>
      <c t="s" s="220" r="G8747">
        <v>57</v>
      </c>
      <c s="220" r="H8747"/>
      <c s="220" r="I8747"/>
      <c s="220" r="J8747">
        <v>96923905</v>
      </c>
      <c s="220" r="K8747"/>
      <c t="s" s="17" r="L8747">
        <v>184</v>
      </c>
      <c t="s" s="17" r="M8747">
        <v>185</v>
      </c>
      <c s="220" r="N8747">
        <v>106</v>
      </c>
      <c s="220" r="O8747">
        <v>232</v>
      </c>
      <c s="220" r="P8747">
        <v>3600</v>
      </c>
      <c t="s" s="220" r="Q8747">
        <v>11913</v>
      </c>
      <c t="s" s="17" r="R8747">
        <v>11914</v>
      </c>
    </row>
    <row r="8748">
      <c t="s" s="128" r="A8748">
        <v>11915</v>
      </c>
      <c t="s" s="220" r="B8748">
        <v>180</v>
      </c>
      <c t="s" s="220" r="C8748">
        <v>11916</v>
      </c>
      <c t="s" s="220" r="D8748">
        <v>11917</v>
      </c>
      <c s="168" r="E8748">
        <v>41336.4031018518</v>
      </c>
      <c s="220" r="F8748"/>
      <c t="s" s="220" r="G8748">
        <v>57</v>
      </c>
      <c s="220" r="H8748"/>
      <c s="220" r="I8748"/>
      <c s="220" r="J8748">
        <v>96923905</v>
      </c>
      <c s="220" r="K8748"/>
      <c t="s" s="17" r="L8748">
        <v>184</v>
      </c>
      <c t="s" s="17" r="M8748">
        <v>185</v>
      </c>
      <c s="220" r="N8748">
        <v>106</v>
      </c>
      <c s="220" r="O8748">
        <v>232</v>
      </c>
      <c s="220" r="P8748">
        <v>3600</v>
      </c>
      <c t="s" s="220" r="Q8748">
        <v>11918</v>
      </c>
      <c t="s" s="17" r="R8748">
        <v>11919</v>
      </c>
    </row>
    <row r="8749">
      <c t="s" s="128" r="A8749">
        <v>11920</v>
      </c>
      <c t="s" s="220" r="B8749">
        <v>11361</v>
      </c>
      <c t="s" s="220" r="C8749">
        <v>11921</v>
      </c>
      <c t="s" s="220" r="D8749">
        <v>11922</v>
      </c>
      <c s="168" r="E8749">
        <v>41336.4027777778</v>
      </c>
      <c s="220" r="F8749"/>
      <c t="s" s="220" r="G8749">
        <v>57</v>
      </c>
      <c s="220" r="H8749"/>
      <c s="220" r="I8749"/>
      <c s="220" r="J8749">
        <v>587691284</v>
      </c>
      <c s="220" r="K8749"/>
      <c t="s" s="17" r="L8749">
        <v>49</v>
      </c>
      <c t="s" s="17" r="M8749">
        <v>11365</v>
      </c>
      <c s="220" r="N8749">
        <v>45</v>
      </c>
      <c s="220" r="O8749">
        <v>65</v>
      </c>
      <c s="220" r="P8749"/>
      <c t="s" s="220" r="Q8749">
        <v>11923</v>
      </c>
      <c t="s" s="17" r="R8749">
        <v>11924</v>
      </c>
    </row>
    <row r="8750">
      <c t="s" s="128" r="A8750">
        <v>11925</v>
      </c>
      <c t="s" s="220" r="B8750">
        <v>2786</v>
      </c>
      <c t="s" s="220" r="C8750">
        <v>11926</v>
      </c>
      <c t="s" s="220" r="D8750">
        <v>11927</v>
      </c>
      <c s="168" r="E8750">
        <v>41336.398275463</v>
      </c>
      <c s="220" r="F8750"/>
      <c t="s" s="220" r="G8750">
        <v>57</v>
      </c>
      <c s="220" r="H8750"/>
      <c s="220" r="I8750"/>
      <c s="220" r="J8750">
        <v>1055455069</v>
      </c>
      <c s="220" r="K8750"/>
      <c t="s" s="17" r="L8750">
        <v>116</v>
      </c>
      <c t="s" s="17" r="M8750">
        <v>2789</v>
      </c>
      <c s="220" r="N8750">
        <v>73</v>
      </c>
      <c s="220" r="O8750">
        <v>115</v>
      </c>
      <c s="220" r="P8750">
        <v>-36000</v>
      </c>
      <c t="s" s="220" r="Q8750">
        <v>11928</v>
      </c>
      <c t="s" s="17" r="R8750">
        <v>11929</v>
      </c>
    </row>
    <row r="8751">
      <c t="s" s="128" r="A8751">
        <v>11930</v>
      </c>
      <c t="s" s="220" r="B8751">
        <v>8209</v>
      </c>
      <c t="s" s="220" r="C8751">
        <v>11931</v>
      </c>
      <c t="s" s="220" r="D8751">
        <v>11932</v>
      </c>
      <c s="168" r="E8751">
        <v>41336.3974421296</v>
      </c>
      <c s="220" r="F8751"/>
      <c t="s" s="220" r="G8751">
        <v>57</v>
      </c>
      <c s="220" r="H8751"/>
      <c s="220" r="I8751"/>
      <c s="220" r="J8751">
        <v>398746590</v>
      </c>
      <c s="220" r="K8751"/>
      <c t="s" s="17" r="L8751">
        <v>74</v>
      </c>
      <c t="s" s="17" r="M8751">
        <v>8212</v>
      </c>
      <c s="220" r="N8751">
        <v>37</v>
      </c>
      <c s="220" r="O8751">
        <v>179</v>
      </c>
      <c s="220" r="P8751">
        <v>7200</v>
      </c>
      <c t="s" s="220" r="Q8751">
        <v>11933</v>
      </c>
      <c t="s" s="17" r="R8751">
        <v>11934</v>
      </c>
    </row>
    <row r="8752">
      <c t="s" s="128" r="A8752">
        <v>11935</v>
      </c>
      <c t="s" s="220" r="B8752">
        <v>2439</v>
      </c>
      <c t="s" s="220" r="C8752">
        <v>11936</v>
      </c>
      <c t="s" s="220" r="D8752">
        <v>11937</v>
      </c>
      <c s="168" r="E8752">
        <v>41336.3961458333</v>
      </c>
      <c s="220" r="F8752"/>
      <c t="s" s="220" r="G8752">
        <v>46</v>
      </c>
      <c s="220" r="H8752"/>
      <c s="220" r="I8752"/>
      <c s="220" r="J8752">
        <v>30200764</v>
      </c>
      <c s="220" r="K8752"/>
      <c t="s" s="17" r="L8752">
        <v>228</v>
      </c>
      <c t="s" s="17" r="M8752">
        <v>2442</v>
      </c>
      <c s="220" r="N8752">
        <v>1152</v>
      </c>
      <c s="220" r="O8752">
        <v>760</v>
      </c>
      <c s="220" r="P8752">
        <v>12600</v>
      </c>
      <c t="s" s="220" r="Q8752">
        <v>11938</v>
      </c>
      <c t="s" s="17" r="R8752">
        <v>11939</v>
      </c>
    </row>
    <row r="8753">
      <c t="s" s="128" r="A8753">
        <v>11940</v>
      </c>
      <c t="s" s="220" r="B8753">
        <v>2865</v>
      </c>
      <c t="s" s="220" r="C8753">
        <v>11941</v>
      </c>
      <c t="s" s="220" r="D8753">
        <v>11942</v>
      </c>
      <c s="168" r="E8753">
        <v>41336.3942361111</v>
      </c>
      <c s="220" r="F8753"/>
      <c t="s" s="220" r="G8753">
        <v>57</v>
      </c>
      <c s="220" r="H8753"/>
      <c s="220" r="I8753"/>
      <c s="220" r="J8753">
        <v>15776298</v>
      </c>
      <c s="220" r="K8753"/>
      <c t="s" s="17" r="L8753">
        <v>228</v>
      </c>
      <c t="s" s="17" r="M8753">
        <v>2868</v>
      </c>
      <c s="220" r="N8753">
        <v>841</v>
      </c>
      <c s="220" r="O8753">
        <v>1024</v>
      </c>
      <c s="220" r="P8753">
        <v>3600</v>
      </c>
      <c t="s" s="220" r="Q8753">
        <v>11943</v>
      </c>
      <c t="s" s="17" r="R8753">
        <v>11944</v>
      </c>
    </row>
    <row r="8754">
      <c t="s" s="128" r="A8754">
        <v>11945</v>
      </c>
      <c t="s" s="220" r="B8754">
        <v>1646</v>
      </c>
      <c t="s" s="220" r="C8754">
        <v>11946</v>
      </c>
      <c t="s" s="220" r="D8754">
        <v>11947</v>
      </c>
      <c s="168" r="E8754">
        <v>41336.392962963</v>
      </c>
      <c s="220" r="F8754"/>
      <c t="s" s="220" r="G8754">
        <v>46</v>
      </c>
      <c s="220" r="H8754"/>
      <c s="220" r="I8754"/>
      <c s="220" r="J8754">
        <v>263647843</v>
      </c>
      <c s="220" r="K8754"/>
      <c t="s" s="17" r="L8754">
        <v>74</v>
      </c>
      <c t="s" s="17" r="M8754">
        <v>1649</v>
      </c>
      <c s="220" r="N8754">
        <v>355</v>
      </c>
      <c s="220" r="O8754">
        <v>677</v>
      </c>
      <c s="220" r="P8754">
        <v>3600</v>
      </c>
      <c t="s" s="220" r="Q8754">
        <v>11948</v>
      </c>
      <c t="s" s="17" r="R8754">
        <v>11949</v>
      </c>
    </row>
    <row r="8755">
      <c t="s" s="128" r="A8755">
        <v>11950</v>
      </c>
      <c t="s" s="220" r="B8755">
        <v>4329</v>
      </c>
      <c t="s" s="220" r="C8755">
        <v>11951</v>
      </c>
      <c t="s" s="220" r="D8755">
        <v>11952</v>
      </c>
      <c s="168" r="E8755">
        <v>41336.3925115741</v>
      </c>
      <c s="220" r="F8755"/>
      <c t="s" s="220" r="G8755">
        <v>57</v>
      </c>
      <c s="220" r="H8755"/>
      <c s="220" r="I8755"/>
      <c s="220" r="J8755">
        <v>238638860</v>
      </c>
      <c s="220" r="K8755"/>
      <c t="s" s="17" r="L8755">
        <v>74</v>
      </c>
      <c t="s" s="17" r="M8755">
        <v>4331</v>
      </c>
      <c s="220" r="N8755">
        <v>3768</v>
      </c>
      <c s="220" r="O8755">
        <v>791</v>
      </c>
      <c s="220" r="P8755">
        <v>3600</v>
      </c>
      <c t="s" s="220" r="Q8755">
        <v>11953</v>
      </c>
      <c t="s" s="17" r="R8755">
        <v>11954</v>
      </c>
    </row>
    <row r="8756">
      <c t="s" s="128" r="A8756">
        <v>11955</v>
      </c>
      <c t="s" s="220" r="B8756">
        <v>1049</v>
      </c>
      <c t="s" s="220" r="C8756">
        <v>11956</v>
      </c>
      <c t="s" s="220" r="D8756">
        <v>11957</v>
      </c>
      <c s="168" r="E8756">
        <v>41336.3925</v>
      </c>
      <c s="220" r="F8756"/>
      <c t="s" s="220" r="G8756">
        <v>57</v>
      </c>
      <c s="220" r="H8756"/>
      <c s="220" r="I8756"/>
      <c s="220" r="J8756">
        <v>1212669223</v>
      </c>
      <c s="220" r="K8756"/>
      <c t="s" s="17" r="L8756">
        <v>116</v>
      </c>
      <c t="s" s="17" r="M8756">
        <v>1169</v>
      </c>
      <c s="220" r="N8756">
        <v>705</v>
      </c>
      <c s="220" r="O8756">
        <v>84</v>
      </c>
      <c s="220" r="P8756"/>
      <c t="s" s="220" r="Q8756">
        <v>11958</v>
      </c>
      <c t="s" s="17" r="R8756">
        <v>11959</v>
      </c>
    </row>
    <row r="8757">
      <c t="s" s="128" r="A8757">
        <v>11960</v>
      </c>
      <c t="s" s="220" r="B8757">
        <v>11961</v>
      </c>
      <c t="s" s="220" r="C8757">
        <v>11962</v>
      </c>
      <c t="s" s="220" r="D8757">
        <v>11963</v>
      </c>
      <c s="168" r="E8757">
        <v>41336.3911689815</v>
      </c>
      <c s="220" r="F8757"/>
      <c t="s" s="220" r="G8757">
        <v>57</v>
      </c>
      <c s="220" r="H8757"/>
      <c s="220" r="I8757"/>
      <c s="220" r="J8757">
        <v>133652805</v>
      </c>
      <c s="220" r="K8757"/>
      <c t="s" s="17" r="L8757">
        <v>74</v>
      </c>
      <c t="s" s="17" r="M8757">
        <v>11964</v>
      </c>
      <c s="220" r="N8757">
        <v>48</v>
      </c>
      <c s="220" r="O8757">
        <v>77</v>
      </c>
      <c s="220" r="P8757">
        <v>3600</v>
      </c>
      <c t="s" s="220" r="Q8757">
        <v>11965</v>
      </c>
      <c t="s" s="17" r="R8757">
        <v>4080</v>
      </c>
    </row>
    <row r="8758">
      <c t="s" s="128" r="A8758">
        <v>11966</v>
      </c>
      <c t="s" s="220" r="B8758">
        <v>1785</v>
      </c>
      <c t="s" s="220" r="C8758">
        <v>11967</v>
      </c>
      <c t="s" s="220" r="D8758">
        <v>11968</v>
      </c>
      <c s="168" r="E8758">
        <v>41336.3886574074</v>
      </c>
      <c s="220" r="F8758"/>
      <c t="s" s="220" r="G8758">
        <v>57</v>
      </c>
      <c s="220" r="H8758"/>
      <c s="220" r="I8758"/>
      <c s="220" r="J8758">
        <v>524653656</v>
      </c>
      <c s="220" r="K8758"/>
      <c t="s" s="17" r="L8758">
        <v>116</v>
      </c>
      <c t="s" s="17" r="M8758">
        <v>1788</v>
      </c>
      <c s="220" r="N8758">
        <v>119</v>
      </c>
      <c s="220" r="O8758">
        <v>181</v>
      </c>
      <c s="220" r="P8758"/>
      <c t="s" s="220" r="Q8758">
        <v>11969</v>
      </c>
      <c t="s" s="17" r="R8758">
        <v>11970</v>
      </c>
    </row>
    <row r="8759">
      <c t="s" s="128" r="A8759">
        <v>11971</v>
      </c>
      <c t="s" s="220" r="B8759">
        <v>9121</v>
      </c>
      <c t="s" s="220" r="C8759">
        <v>11972</v>
      </c>
      <c t="s" s="220" r="D8759">
        <v>11973</v>
      </c>
      <c s="168" r="E8759">
        <v>41336.3880324074</v>
      </c>
      <c s="220" r="F8759"/>
      <c t="s" s="220" r="G8759">
        <v>57</v>
      </c>
      <c s="220" r="H8759"/>
      <c s="220" r="I8759"/>
      <c s="220" r="J8759">
        <v>293945509</v>
      </c>
      <c s="220" r="K8759"/>
      <c t="s" s="17" r="L8759">
        <v>969</v>
      </c>
      <c t="s" s="17" r="M8759">
        <v>9124</v>
      </c>
      <c s="220" r="N8759">
        <v>9</v>
      </c>
      <c s="220" r="O8759">
        <v>35</v>
      </c>
      <c s="220" r="P8759"/>
      <c t="s" s="220" r="Q8759">
        <v>11974</v>
      </c>
      <c t="s" s="17" r="R8759">
        <v>11975</v>
      </c>
    </row>
    <row r="8760">
      <c t="s" s="128" r="A8760">
        <v>11976</v>
      </c>
      <c t="s" s="220" r="B8760">
        <v>5106</v>
      </c>
      <c t="s" s="220" r="C8760">
        <v>11977</v>
      </c>
      <c t="s" s="220" r="D8760">
        <v>11978</v>
      </c>
      <c s="168" r="E8760">
        <v>41336.3876273148</v>
      </c>
      <c s="220" r="F8760"/>
      <c t="s" s="220" r="G8760">
        <v>57</v>
      </c>
      <c s="220" r="H8760"/>
      <c s="220" r="I8760"/>
      <c s="220" r="J8760">
        <v>1098407588</v>
      </c>
      <c s="220" r="K8760"/>
      <c t="s" s="17" r="L8760">
        <v>74</v>
      </c>
      <c t="s" s="17" r="M8760">
        <v>5109</v>
      </c>
      <c s="220" r="N8760">
        <v>432</v>
      </c>
      <c s="220" r="O8760">
        <v>78</v>
      </c>
      <c s="220" r="P8760">
        <v>3600</v>
      </c>
      <c t="s" s="220" r="Q8760">
        <v>11979</v>
      </c>
      <c t="s" s="17" r="R8760">
        <v>11980</v>
      </c>
    </row>
    <row r="8761">
      <c t="s" s="128" r="A8761">
        <v>11981</v>
      </c>
      <c t="s" s="220" r="B8761">
        <v>1608</v>
      </c>
      <c t="s" s="220" r="C8761">
        <v>11982</v>
      </c>
      <c t="s" s="220" r="D8761">
        <v>11983</v>
      </c>
      <c s="168" r="E8761">
        <v>41336.3866087963</v>
      </c>
      <c s="220" r="F8761"/>
      <c t="s" s="220" r="G8761">
        <v>57</v>
      </c>
      <c s="220" r="H8761"/>
      <c s="220" r="I8761"/>
      <c s="220" r="J8761">
        <v>419071151</v>
      </c>
      <c s="220" r="K8761"/>
      <c t="s" s="17" r="L8761">
        <v>228</v>
      </c>
      <c t="s" s="17" r="M8761">
        <v>1611</v>
      </c>
      <c s="220" r="N8761">
        <v>97</v>
      </c>
      <c s="220" r="O8761">
        <v>141</v>
      </c>
      <c s="220" r="P8761"/>
      <c t="s" s="220" r="Q8761">
        <v>11984</v>
      </c>
      <c t="s" s="17" r="R8761">
        <v>11985</v>
      </c>
    </row>
    <row r="8762">
      <c t="s" s="128" r="A8762">
        <v>11986</v>
      </c>
      <c t="s" s="220" r="B8762">
        <v>6647</v>
      </c>
      <c t="s" s="220" r="C8762">
        <v>11987</v>
      </c>
      <c t="s" s="220" r="D8762">
        <v>11988</v>
      </c>
      <c s="168" r="E8762">
        <v>41336.3835532407</v>
      </c>
      <c s="220" r="F8762"/>
      <c t="s" s="220" r="G8762">
        <v>46</v>
      </c>
      <c s="220" r="H8762"/>
      <c s="220" r="I8762"/>
      <c s="220" r="J8762">
        <v>204158390</v>
      </c>
      <c s="220" r="K8762"/>
      <c t="s" s="17" r="L8762">
        <v>135</v>
      </c>
      <c t="s" s="17" r="M8762">
        <v>6650</v>
      </c>
      <c s="220" r="N8762">
        <v>15</v>
      </c>
      <c s="220" r="O8762">
        <v>106</v>
      </c>
      <c s="220" r="P8762">
        <v>3600</v>
      </c>
      <c t="s" s="220" r="Q8762">
        <v>11989</v>
      </c>
      <c t="s" s="17" r="R8762">
        <v>11990</v>
      </c>
    </row>
    <row r="8763">
      <c t="s" s="128" r="A8763">
        <v>11991</v>
      </c>
      <c t="s" s="220" r="B8763">
        <v>11534</v>
      </c>
      <c t="s" s="220" r="C8763">
        <v>11992</v>
      </c>
      <c t="s" s="220" r="D8763">
        <v>11993</v>
      </c>
      <c s="168" r="E8763">
        <v>41336.382974537</v>
      </c>
      <c t="s" s="220" r="F8763">
        <v>11994</v>
      </c>
      <c t="s" s="220" r="G8763">
        <v>57</v>
      </c>
      <c s="220" r="H8763"/>
      <c s="220" r="I8763"/>
      <c s="220" r="J8763">
        <v>66308766</v>
      </c>
      <c s="220" r="K8763"/>
      <c t="s" s="17" r="L8763">
        <v>116</v>
      </c>
      <c t="s" s="17" r="M8763">
        <v>11537</v>
      </c>
      <c s="220" r="N8763">
        <v>642</v>
      </c>
      <c s="220" r="O8763">
        <v>1362</v>
      </c>
      <c s="220" r="P8763">
        <v>3600</v>
      </c>
      <c t="s" s="220" r="Q8763">
        <v>11995</v>
      </c>
      <c t="s" s="17" r="R8763">
        <v>11996</v>
      </c>
    </row>
    <row r="8764">
      <c t="s" s="128" r="A8764">
        <v>11997</v>
      </c>
      <c t="s" s="220" r="B8764">
        <v>704</v>
      </c>
      <c t="s" s="220" r="C8764">
        <v>11998</v>
      </c>
      <c t="s" s="220" r="D8764">
        <v>11999</v>
      </c>
      <c s="168" r="E8764">
        <v>41336.3828125</v>
      </c>
      <c s="220" r="F8764"/>
      <c t="s" s="220" r="G8764">
        <v>57</v>
      </c>
      <c s="220" r="H8764"/>
      <c s="220" r="I8764"/>
      <c s="220" r="J8764">
        <v>336810390</v>
      </c>
      <c s="220" r="K8764"/>
      <c t="s" s="17" r="L8764">
        <v>135</v>
      </c>
      <c t="s" s="17" r="M8764">
        <v>707</v>
      </c>
      <c s="220" r="N8764">
        <v>138</v>
      </c>
      <c s="220" r="O8764">
        <v>238</v>
      </c>
      <c s="220" r="P8764">
        <v>3600</v>
      </c>
      <c t="s" s="220" r="Q8764">
        <v>12000</v>
      </c>
      <c t="s" s="17" r="R8764">
        <v>12001</v>
      </c>
    </row>
    <row r="8765">
      <c t="s" s="128" r="A8765">
        <v>12002</v>
      </c>
      <c t="s" s="220" r="B8765">
        <v>180</v>
      </c>
      <c t="s" s="220" r="C8765">
        <v>12003</v>
      </c>
      <c t="s" s="220" r="D8765">
        <v>12004</v>
      </c>
      <c s="168" r="E8765">
        <v>41336.3825231481</v>
      </c>
      <c s="220" r="F8765"/>
      <c t="s" s="220" r="G8765">
        <v>57</v>
      </c>
      <c s="220" r="H8765"/>
      <c s="220" r="I8765"/>
      <c s="220" r="J8765">
        <v>96923905</v>
      </c>
      <c s="220" r="K8765"/>
      <c t="s" s="17" r="L8765">
        <v>7129</v>
      </c>
      <c t="s" s="17" r="M8765">
        <v>185</v>
      </c>
      <c s="220" r="N8765">
        <v>106</v>
      </c>
      <c s="220" r="O8765">
        <v>232</v>
      </c>
      <c s="220" r="P8765">
        <v>3600</v>
      </c>
      <c t="s" s="220" r="Q8765">
        <v>12005</v>
      </c>
      <c t="s" s="17" r="R8765">
        <v>12006</v>
      </c>
    </row>
    <row r="8766">
      <c t="s" s="128" r="A8766">
        <v>12007</v>
      </c>
      <c t="s" s="220" r="B8766">
        <v>1623</v>
      </c>
      <c t="s" s="220" r="C8766">
        <v>12008</v>
      </c>
      <c t="s" s="220" r="D8766">
        <v>12009</v>
      </c>
      <c s="168" r="E8766">
        <v>41336.3821180556</v>
      </c>
      <c t="s" s="220" r="F8766">
        <v>12010</v>
      </c>
      <c t="s" s="220" r="G8766">
        <v>57</v>
      </c>
      <c s="220" r="H8766"/>
      <c s="220" r="I8766"/>
      <c s="220" r="J8766">
        <v>848725196</v>
      </c>
      <c s="220" r="K8766"/>
      <c t="s" s="17" r="L8766">
        <v>116</v>
      </c>
      <c t="s" s="17" r="M8766">
        <v>1627</v>
      </c>
      <c s="220" r="N8766">
        <v>2402</v>
      </c>
      <c s="220" r="O8766">
        <v>69</v>
      </c>
      <c s="220" r="P8766">
        <v>3600</v>
      </c>
      <c t="s" s="220" r="Q8766">
        <v>12011</v>
      </c>
      <c t="s" s="17" r="R8766">
        <v>12012</v>
      </c>
    </row>
    <row r="8767">
      <c t="s" s="128" r="A8767">
        <v>12013</v>
      </c>
      <c t="s" s="220" r="B8767">
        <v>2865</v>
      </c>
      <c t="s" s="220" r="C8767">
        <v>12014</v>
      </c>
      <c t="s" s="220" r="D8767">
        <v>12015</v>
      </c>
      <c s="168" r="E8767">
        <v>41336.3814467593</v>
      </c>
      <c s="220" r="F8767"/>
      <c t="s" s="220" r="G8767">
        <v>57</v>
      </c>
      <c s="220" r="H8767"/>
      <c s="220" r="I8767"/>
      <c s="220" r="J8767">
        <v>15776298</v>
      </c>
      <c s="220" r="K8767"/>
      <c t="s" s="17" r="L8767">
        <v>228</v>
      </c>
      <c t="s" s="17" r="M8767">
        <v>2868</v>
      </c>
      <c s="220" r="N8767">
        <v>841</v>
      </c>
      <c s="220" r="O8767">
        <v>1024</v>
      </c>
      <c s="220" r="P8767">
        <v>3600</v>
      </c>
      <c t="s" s="220" r="Q8767">
        <v>12016</v>
      </c>
      <c t="s" s="17" r="R8767">
        <v>12017</v>
      </c>
    </row>
    <row r="8768">
      <c t="s" s="128" r="A8768">
        <v>12018</v>
      </c>
      <c t="s" s="220" r="B8768">
        <v>180</v>
      </c>
      <c t="s" s="220" r="C8768">
        <v>12019</v>
      </c>
      <c t="s" s="220" r="D8768">
        <v>12020</v>
      </c>
      <c s="168" r="E8768">
        <v>41336.3809143518</v>
      </c>
      <c t="s" s="220" r="F8768">
        <v>12021</v>
      </c>
      <c t="s" s="220" r="G8768">
        <v>57</v>
      </c>
      <c s="220" r="H8768"/>
      <c s="220" r="I8768"/>
      <c s="220" r="J8768">
        <v>96923905</v>
      </c>
      <c s="220" r="K8768"/>
      <c t="s" s="17" r="L8768">
        <v>7129</v>
      </c>
      <c t="s" s="17" r="M8768">
        <v>185</v>
      </c>
      <c s="220" r="N8768">
        <v>106</v>
      </c>
      <c s="220" r="O8768">
        <v>232</v>
      </c>
      <c s="220" r="P8768">
        <v>3600</v>
      </c>
      <c t="s" s="220" r="Q8768">
        <v>12022</v>
      </c>
      <c t="s" s="17" r="R8768">
        <v>12023</v>
      </c>
    </row>
    <row r="8769">
      <c t="s" s="128" r="A8769">
        <v>12024</v>
      </c>
      <c t="s" s="220" r="B8769">
        <v>6191</v>
      </c>
      <c t="s" s="220" r="C8769">
        <v>12025</v>
      </c>
      <c t="s" s="220" r="D8769">
        <v>12026</v>
      </c>
      <c s="168" r="E8769">
        <v>41336.3790740741</v>
      </c>
      <c s="220" r="F8769"/>
      <c t="s" s="220" r="G8769">
        <v>57</v>
      </c>
      <c s="220" r="H8769"/>
      <c s="220" r="I8769"/>
      <c s="220" r="J8769">
        <v>390751893</v>
      </c>
      <c s="220" r="K8769"/>
      <c t="s" s="17" r="L8769">
        <v>116</v>
      </c>
      <c t="s" s="17" r="M8769">
        <v>6194</v>
      </c>
      <c s="220" r="N8769">
        <v>213</v>
      </c>
      <c s="220" r="O8769">
        <v>320</v>
      </c>
      <c s="220" r="P8769">
        <v>3600</v>
      </c>
      <c t="s" s="220" r="Q8769">
        <v>12027</v>
      </c>
      <c t="s" s="17" r="R8769">
        <v>12028</v>
      </c>
    </row>
    <row r="8770">
      <c t="s" s="128" r="A8770">
        <v>12029</v>
      </c>
      <c t="s" s="220" r="B8770">
        <v>2865</v>
      </c>
      <c t="s" s="220" r="C8770">
        <v>12030</v>
      </c>
      <c t="s" s="220" r="D8770">
        <v>12031</v>
      </c>
      <c s="168" r="E8770">
        <v>41336.3768171296</v>
      </c>
      <c s="220" r="F8770"/>
      <c t="s" s="220" r="G8770">
        <v>57</v>
      </c>
      <c s="220" r="H8770"/>
      <c s="220" r="I8770"/>
      <c s="220" r="J8770">
        <v>15776298</v>
      </c>
      <c s="220" r="K8770"/>
      <c t="s" s="17" r="L8770">
        <v>228</v>
      </c>
      <c t="s" s="17" r="M8770">
        <v>2868</v>
      </c>
      <c s="220" r="N8770">
        <v>841</v>
      </c>
      <c s="220" r="O8770">
        <v>1024</v>
      </c>
      <c s="220" r="P8770">
        <v>3600</v>
      </c>
      <c t="s" s="220" r="Q8770">
        <v>12032</v>
      </c>
      <c t="s" s="17" r="R8770">
        <v>12033</v>
      </c>
    </row>
    <row r="8771">
      <c t="s" s="128" r="A8771">
        <v>12034</v>
      </c>
      <c t="s" s="220" r="B8771">
        <v>132</v>
      </c>
      <c t="s" s="220" r="C8771">
        <v>12035</v>
      </c>
      <c t="s" s="220" r="D8771">
        <v>12036</v>
      </c>
      <c s="168" r="E8771">
        <v>41336.3766898148</v>
      </c>
      <c s="220" r="F8771"/>
      <c t="s" s="220" r="G8771">
        <v>57</v>
      </c>
      <c s="220" r="H8771"/>
      <c s="220" r="I8771"/>
      <c s="220" r="J8771">
        <v>426508012</v>
      </c>
      <c s="220" r="K8771"/>
      <c t="s" s="17" r="L8771">
        <v>135</v>
      </c>
      <c t="s" s="17" r="M8771">
        <v>136</v>
      </c>
      <c s="220" r="N8771">
        <v>641</v>
      </c>
      <c s="220" r="O8771">
        <v>141</v>
      </c>
      <c s="220" r="P8771">
        <v>3600</v>
      </c>
      <c t="s" s="220" r="Q8771">
        <v>12037</v>
      </c>
      <c t="s" s="17" r="R8771">
        <v>12038</v>
      </c>
    </row>
    <row r="8772">
      <c t="s" s="128" r="A8772">
        <v>12039</v>
      </c>
      <c t="s" s="220" r="B8772">
        <v>2786</v>
      </c>
      <c t="s" s="220" r="C8772">
        <v>12040</v>
      </c>
      <c t="s" s="220" r="D8772">
        <v>12041</v>
      </c>
      <c s="168" r="E8772">
        <v>41336.3758796296</v>
      </c>
      <c s="220" r="F8772"/>
      <c t="s" s="220" r="G8772">
        <v>57</v>
      </c>
      <c s="220" r="H8772"/>
      <c s="220" r="I8772"/>
      <c s="220" r="J8772">
        <v>1055455069</v>
      </c>
      <c s="220" r="K8772"/>
      <c t="s" s="17" r="L8772">
        <v>116</v>
      </c>
      <c t="s" s="17" r="M8772">
        <v>2789</v>
      </c>
      <c s="220" r="N8772">
        <v>73</v>
      </c>
      <c s="220" r="O8772">
        <v>115</v>
      </c>
      <c s="220" r="P8772">
        <v>-36000</v>
      </c>
      <c t="s" s="220" r="Q8772">
        <v>12042</v>
      </c>
      <c t="s" s="17" r="R8772">
        <v>12043</v>
      </c>
    </row>
    <row r="8773">
      <c t="s" s="128" r="A8773">
        <v>12044</v>
      </c>
      <c t="s" s="220" r="B8773">
        <v>5125</v>
      </c>
      <c t="s" s="220" r="C8773">
        <v>12045</v>
      </c>
      <c t="s" s="220" r="D8773">
        <v>12046</v>
      </c>
      <c s="168" r="E8773">
        <v>41336.3746064815</v>
      </c>
      <c s="220" r="F8773"/>
      <c t="s" s="220" r="G8773">
        <v>57</v>
      </c>
      <c s="220" r="H8773"/>
      <c s="220" r="I8773"/>
      <c s="220" r="J8773">
        <v>168602202</v>
      </c>
      <c s="220" r="K8773"/>
      <c t="s" s="17" r="L8773">
        <v>135</v>
      </c>
      <c t="s" s="17" r="M8773">
        <v>5128</v>
      </c>
      <c s="220" r="N8773">
        <v>69</v>
      </c>
      <c s="220" r="O8773">
        <v>144</v>
      </c>
      <c s="220" r="P8773">
        <v>-10800</v>
      </c>
      <c t="s" s="220" r="Q8773">
        <v>12047</v>
      </c>
      <c t="s" s="17" r="R8773">
        <v>12048</v>
      </c>
    </row>
    <row r="8774">
      <c t="s" s="128" r="A8774">
        <v>12049</v>
      </c>
      <c t="s" s="220" r="B8774">
        <v>552</v>
      </c>
      <c t="s" s="220" r="C8774">
        <v>12050</v>
      </c>
      <c t="s" s="220" r="D8774">
        <v>12051</v>
      </c>
      <c s="168" r="E8774">
        <v>41336.3730324074</v>
      </c>
      <c s="220" r="F8774"/>
      <c t="s" s="220" r="G8774">
        <v>46</v>
      </c>
      <c s="220" r="H8774">
        <v>22953359</v>
      </c>
      <c t="s" s="220" r="I8774">
        <v>12052</v>
      </c>
      <c s="220" r="J8774">
        <v>53755836</v>
      </c>
      <c t="s" s="220" r="K8774">
        <v>12053</v>
      </c>
      <c t="s" s="17" r="L8774">
        <v>49</v>
      </c>
      <c t="s" s="17" r="M8774">
        <v>555</v>
      </c>
      <c s="220" r="N8774">
        <v>278</v>
      </c>
      <c s="220" r="O8774">
        <v>241</v>
      </c>
      <c s="220" r="P8774">
        <v>3600</v>
      </c>
      <c t="s" s="220" r="Q8774">
        <v>12054</v>
      </c>
      <c t="s" s="17" r="R8774">
        <v>12055</v>
      </c>
    </row>
    <row r="8775">
      <c t="s" s="128" r="A8775">
        <v>12056</v>
      </c>
      <c t="s" s="220" r="B8775">
        <v>12057</v>
      </c>
      <c t="s" s="220" r="C8775">
        <v>12058</v>
      </c>
      <c t="s" s="220" r="D8775">
        <v>12059</v>
      </c>
      <c s="168" r="E8775">
        <v>41336.372662037</v>
      </c>
      <c s="220" r="F8775"/>
      <c t="s" s="220" r="G8775">
        <v>46</v>
      </c>
      <c s="220" r="H8775"/>
      <c s="220" r="I8775"/>
      <c s="220" r="J8775">
        <v>71316814</v>
      </c>
      <c s="220" r="K8775"/>
      <c t="s" s="17" r="L8775">
        <v>116</v>
      </c>
      <c t="s" s="17" r="M8775">
        <v>12060</v>
      </c>
      <c s="220" r="N8775">
        <v>324</v>
      </c>
      <c s="220" r="O8775">
        <v>456</v>
      </c>
      <c s="220" r="P8775"/>
      <c t="s" s="220" r="Q8775">
        <v>12061</v>
      </c>
      <c t="s" s="17" r="R8775">
        <v>1868</v>
      </c>
    </row>
    <row r="8776">
      <c t="s" s="128" r="A8776">
        <v>14259</v>
      </c>
      <c t="s" s="220" r="B8776">
        <v>9170</v>
      </c>
      <c t="s" s="220" r="C8776">
        <v>14260</v>
      </c>
      <c t="s" s="220" r="D8776">
        <v>14261</v>
      </c>
      <c s="168" r="E8776">
        <v>41336.370787037</v>
      </c>
      <c s="220" r="F8776"/>
      <c t="s" s="220" r="G8776">
        <v>57</v>
      </c>
      <c s="220" r="H8776"/>
      <c s="220" r="I8776"/>
      <c s="220" r="J8776">
        <v>488787404</v>
      </c>
      <c s="220" r="K8776"/>
      <c t="s" s="17" r="L8776">
        <v>74</v>
      </c>
      <c t="s" s="17" r="M8776">
        <v>9173</v>
      </c>
      <c s="220" r="N8776">
        <v>1015</v>
      </c>
      <c s="220" r="O8776">
        <v>331</v>
      </c>
      <c s="220" r="P8776">
        <v>3600</v>
      </c>
      <c t="s" s="220" r="Q8776">
        <v>14262</v>
      </c>
      <c t="s" s="17" r="R8776">
        <v>14263</v>
      </c>
    </row>
    <row r="8777">
      <c t="s" s="128" r="A8777">
        <v>12062</v>
      </c>
      <c t="s" s="220" r="B8777">
        <v>10526</v>
      </c>
      <c t="s" s="220" r="C8777">
        <v>12063</v>
      </c>
      <c t="s" s="220" r="D8777">
        <v>12064</v>
      </c>
      <c s="168" r="E8777">
        <v>41336.3696759259</v>
      </c>
      <c s="220" r="F8777"/>
      <c t="s" s="220" r="G8777">
        <v>46</v>
      </c>
      <c s="220" r="H8777"/>
      <c s="220" r="I8777"/>
      <c s="220" r="J8777">
        <v>14379131</v>
      </c>
      <c s="220" r="K8777"/>
      <c t="s" s="17" r="L8777">
        <v>228</v>
      </c>
      <c t="s" s="17" r="M8777">
        <v>10528</v>
      </c>
      <c s="220" r="N8777">
        <v>218</v>
      </c>
      <c s="220" r="O8777">
        <v>226</v>
      </c>
      <c s="220" r="P8777">
        <v>3600</v>
      </c>
      <c t="s" s="220" r="Q8777">
        <v>12065</v>
      </c>
      <c t="s" s="17" r="R8777">
        <v>1509</v>
      </c>
    </row>
    <row r="8778">
      <c t="s" s="128" r="A8778">
        <v>12066</v>
      </c>
      <c t="s" s="220" r="B8778">
        <v>2489</v>
      </c>
      <c t="s" s="220" r="C8778">
        <v>12067</v>
      </c>
      <c t="s" s="220" r="D8778">
        <v>12068</v>
      </c>
      <c s="168" r="E8778">
        <v>41336.3659375</v>
      </c>
      <c s="220" r="F8778"/>
      <c t="s" s="220" r="G8778">
        <v>57</v>
      </c>
      <c s="220" r="H8778"/>
      <c s="220" r="I8778"/>
      <c s="220" r="J8778">
        <v>81122707</v>
      </c>
      <c s="220" r="K8778"/>
      <c t="s" s="17" r="L8778">
        <v>74</v>
      </c>
      <c t="s" s="17" r="M8778">
        <v>2492</v>
      </c>
      <c s="220" r="N8778">
        <v>602</v>
      </c>
      <c s="220" r="O8778">
        <v>383</v>
      </c>
      <c s="220" r="P8778">
        <v>3600</v>
      </c>
      <c t="s" s="220" r="Q8778">
        <v>12069</v>
      </c>
      <c t="s" s="17" r="R8778">
        <v>12070</v>
      </c>
    </row>
    <row r="8779">
      <c t="s" s="128" r="A8779">
        <v>12053</v>
      </c>
      <c t="s" s="220" r="B8779">
        <v>12052</v>
      </c>
      <c t="s" s="220" r="C8779">
        <v>12071</v>
      </c>
      <c t="s" s="220" r="D8779">
        <v>12072</v>
      </c>
      <c s="168" r="E8779">
        <v>41336.3651273148</v>
      </c>
      <c s="220" r="F8779"/>
      <c t="s" s="220" r="G8779">
        <v>46</v>
      </c>
      <c s="220" r="H8779"/>
      <c s="220" r="I8779"/>
      <c s="220" r="J8779">
        <v>22953359</v>
      </c>
      <c s="220" r="K8779"/>
      <c t="s" s="17" r="L8779">
        <v>116</v>
      </c>
      <c t="s" s="17" r="M8779">
        <v>12073</v>
      </c>
      <c s="220" r="N8779">
        <v>450</v>
      </c>
      <c s="220" r="O8779">
        <v>447</v>
      </c>
      <c s="220" r="P8779">
        <v>3600</v>
      </c>
      <c t="s" s="220" r="Q8779">
        <v>12074</v>
      </c>
      <c t="s" s="17" r="R8779">
        <v>12075</v>
      </c>
    </row>
    <row r="8780">
      <c t="s" s="128" r="A8780">
        <v>12076</v>
      </c>
      <c t="s" s="220" r="B8780">
        <v>12077</v>
      </c>
      <c t="s" s="220" r="C8780">
        <v>12078</v>
      </c>
      <c t="s" s="220" r="D8780">
        <v>12079</v>
      </c>
      <c s="168" r="E8780">
        <v>41336.36375</v>
      </c>
      <c t="s" s="220" r="F8780">
        <v>12080</v>
      </c>
      <c t="s" s="220" r="G8780">
        <v>57</v>
      </c>
      <c s="220" r="H8780"/>
      <c s="220" r="I8780"/>
      <c s="220" r="J8780">
        <v>50040262</v>
      </c>
      <c s="220" r="K8780"/>
      <c t="s" s="17" r="L8780">
        <v>116</v>
      </c>
      <c t="s" s="17" r="M8780">
        <v>12081</v>
      </c>
      <c s="220" r="N8780">
        <v>142</v>
      </c>
      <c s="220" r="O8780">
        <v>84</v>
      </c>
      <c s="220" r="P8780">
        <v>3600</v>
      </c>
      <c t="s" s="220" r="Q8780">
        <v>12082</v>
      </c>
      <c t="s" s="17" r="R8780">
        <v>12083</v>
      </c>
    </row>
    <row r="8781">
      <c t="s" s="128" r="A8781">
        <v>12084</v>
      </c>
      <c t="s" s="220" r="B8781">
        <v>180</v>
      </c>
      <c t="s" s="220" r="C8781">
        <v>12085</v>
      </c>
      <c t="s" s="220" r="D8781">
        <v>12086</v>
      </c>
      <c s="168" r="E8781">
        <v>41336.3631597222</v>
      </c>
      <c t="s" s="220" r="F8781">
        <v>12087</v>
      </c>
      <c t="s" s="220" r="G8781">
        <v>57</v>
      </c>
      <c s="220" r="H8781"/>
      <c s="220" r="I8781"/>
      <c s="220" r="J8781">
        <v>96923905</v>
      </c>
      <c s="220" r="K8781"/>
      <c t="s" s="17" r="L8781">
        <v>116</v>
      </c>
      <c t="s" s="17" r="M8781">
        <v>185</v>
      </c>
      <c s="220" r="N8781">
        <v>106</v>
      </c>
      <c s="220" r="O8781">
        <v>232</v>
      </c>
      <c s="220" r="P8781">
        <v>3600</v>
      </c>
      <c t="s" s="220" r="Q8781">
        <v>12088</v>
      </c>
      <c t="s" s="17" r="R8781">
        <v>12089</v>
      </c>
    </row>
    <row r="8782">
      <c t="s" s="128" r="A8782">
        <v>12090</v>
      </c>
      <c t="s" s="220" r="B8782">
        <v>11534</v>
      </c>
      <c t="s" s="220" r="C8782">
        <v>12091</v>
      </c>
      <c t="s" s="220" r="D8782">
        <v>12092</v>
      </c>
      <c s="168" r="E8782">
        <v>41336.3616782407</v>
      </c>
      <c t="s" s="220" r="F8782">
        <v>12093</v>
      </c>
      <c t="s" s="220" r="G8782">
        <v>57</v>
      </c>
      <c s="220" r="H8782"/>
      <c s="220" r="I8782"/>
      <c s="220" r="J8782">
        <v>66308766</v>
      </c>
      <c s="220" r="K8782"/>
      <c t="s" s="17" r="L8782">
        <v>116</v>
      </c>
      <c t="s" s="17" r="M8782">
        <v>11537</v>
      </c>
      <c s="220" r="N8782">
        <v>642</v>
      </c>
      <c s="220" r="O8782">
        <v>1362</v>
      </c>
      <c s="220" r="P8782">
        <v>3600</v>
      </c>
      <c t="s" s="220" r="Q8782">
        <v>12094</v>
      </c>
      <c t="s" s="17" r="R8782">
        <v>12095</v>
      </c>
    </row>
    <row r="8783">
      <c t="s" s="128" r="A8783">
        <v>12096</v>
      </c>
      <c t="s" s="220" r="B8783">
        <v>11534</v>
      </c>
      <c t="s" s="220" r="C8783">
        <v>12097</v>
      </c>
      <c t="s" s="220" r="D8783">
        <v>12098</v>
      </c>
      <c s="168" r="E8783">
        <v>41336.3610648148</v>
      </c>
      <c t="s" s="220" r="F8783">
        <v>12099</v>
      </c>
      <c t="s" s="220" r="G8783">
        <v>57</v>
      </c>
      <c s="220" r="H8783"/>
      <c s="220" r="I8783"/>
      <c s="220" r="J8783">
        <v>66308766</v>
      </c>
      <c s="220" r="K8783"/>
      <c t="s" s="17" r="L8783">
        <v>116</v>
      </c>
      <c t="s" s="17" r="M8783">
        <v>11537</v>
      </c>
      <c s="220" r="N8783">
        <v>642</v>
      </c>
      <c s="220" r="O8783">
        <v>1362</v>
      </c>
      <c s="220" r="P8783">
        <v>3600</v>
      </c>
      <c t="s" s="220" r="Q8783">
        <v>12100</v>
      </c>
      <c t="s" s="17" r="R8783">
        <v>12101</v>
      </c>
    </row>
    <row r="8784">
      <c t="s" s="128" r="A8784">
        <v>12107</v>
      </c>
      <c t="s" s="220" r="B8784">
        <v>150</v>
      </c>
      <c t="s" s="220" r="C8784">
        <v>12108</v>
      </c>
      <c t="s" s="220" r="D8784">
        <v>12109</v>
      </c>
      <c s="168" r="E8784">
        <v>41336.3607638889</v>
      </c>
      <c s="220" r="F8784"/>
      <c t="s" s="220" r="G8784">
        <v>57</v>
      </c>
      <c s="220" r="H8784"/>
      <c s="220" r="I8784"/>
      <c s="220" r="J8784">
        <v>427644883</v>
      </c>
      <c s="220" r="K8784"/>
      <c t="s" s="17" r="L8784">
        <v>135</v>
      </c>
      <c t="s" s="17" r="M8784">
        <v>153</v>
      </c>
      <c s="220" r="N8784">
        <v>226</v>
      </c>
      <c s="220" r="O8784">
        <v>411</v>
      </c>
      <c s="220" r="P8784"/>
      <c t="s" s="220" r="Q8784">
        <v>12110</v>
      </c>
      <c t="s" s="17" r="R8784">
        <v>12111</v>
      </c>
    </row>
    <row r="8785">
      <c t="s" s="128" r="A8785">
        <v>12112</v>
      </c>
      <c t="s" s="220" r="B8785">
        <v>552</v>
      </c>
      <c t="s" s="220" r="C8785">
        <v>12113</v>
      </c>
      <c t="s" s="220" r="D8785">
        <v>12114</v>
      </c>
      <c s="168" r="E8785">
        <v>41336.3605787037</v>
      </c>
      <c s="220" r="F8785"/>
      <c t="s" s="220" r="G8785">
        <v>46</v>
      </c>
      <c s="220" r="H8785"/>
      <c s="220" r="I8785"/>
      <c s="220" r="J8785">
        <v>53755836</v>
      </c>
      <c s="220" r="K8785"/>
      <c t="s" s="17" r="L8785">
        <v>49</v>
      </c>
      <c t="s" s="17" r="M8785">
        <v>555</v>
      </c>
      <c s="220" r="N8785">
        <v>278</v>
      </c>
      <c s="220" r="O8785">
        <v>241</v>
      </c>
      <c s="220" r="P8785">
        <v>3600</v>
      </c>
      <c t="s" s="220" r="Q8785">
        <v>12115</v>
      </c>
      <c t="s" s="17" r="R8785">
        <v>12116</v>
      </c>
    </row>
    <row r="8786">
      <c t="s" s="128" r="A8786">
        <v>11812</v>
      </c>
      <c t="s" s="220" r="B8786">
        <v>949</v>
      </c>
      <c t="s" s="220" r="C8786">
        <v>12117</v>
      </c>
      <c t="s" s="220" r="D8786">
        <v>12118</v>
      </c>
      <c s="168" r="E8786">
        <v>41336.3597569444</v>
      </c>
      <c s="220" r="F8786"/>
      <c t="s" s="220" r="G8786">
        <v>57</v>
      </c>
      <c s="220" r="H8786"/>
      <c s="220" r="I8786"/>
      <c s="220" r="J8786">
        <v>101744839</v>
      </c>
      <c s="220" r="K8786"/>
      <c t="s" s="17" r="L8786">
        <v>49</v>
      </c>
      <c t="s" s="17" r="M8786">
        <v>952</v>
      </c>
      <c s="220" r="N8786">
        <v>636</v>
      </c>
      <c s="220" r="O8786">
        <v>871</v>
      </c>
      <c s="220" r="P8786"/>
      <c t="s" s="220" r="Q8786">
        <v>12119</v>
      </c>
      <c t="s" s="17" r="R8786">
        <v>12120</v>
      </c>
    </row>
    <row r="8787">
      <c t="s" s="128" r="A8787">
        <v>12121</v>
      </c>
      <c t="s" s="220" r="B8787">
        <v>3046</v>
      </c>
      <c t="s" s="220" r="C8787">
        <v>12122</v>
      </c>
      <c t="s" s="220" r="D8787">
        <v>12123</v>
      </c>
      <c s="168" r="E8787">
        <v>41336.3593518519</v>
      </c>
      <c s="220" r="F8787"/>
      <c t="s" s="220" r="G8787">
        <v>57</v>
      </c>
      <c s="220" r="H8787"/>
      <c s="220" r="I8787"/>
      <c s="220" r="J8787">
        <v>210957275</v>
      </c>
      <c s="220" r="K8787"/>
      <c t="s" s="17" r="L8787">
        <v>74</v>
      </c>
      <c t="s" s="17" r="M8787">
        <v>3049</v>
      </c>
      <c s="220" r="N8787">
        <v>131</v>
      </c>
      <c s="220" r="O8787">
        <v>134</v>
      </c>
      <c s="220" r="P8787">
        <v>3600</v>
      </c>
      <c t="s" s="220" r="Q8787">
        <v>12124</v>
      </c>
      <c t="s" s="17" r="R8787">
        <v>12125</v>
      </c>
    </row>
    <row r="8788">
      <c t="s" s="128" r="A8788">
        <v>12126</v>
      </c>
      <c t="s" s="220" r="B8788">
        <v>10526</v>
      </c>
      <c t="s" s="220" r="C8788">
        <v>12127</v>
      </c>
      <c t="s" s="220" r="D8788">
        <v>12128</v>
      </c>
      <c s="168" r="E8788">
        <v>41336.3588310185</v>
      </c>
      <c s="220" r="F8788"/>
      <c t="s" s="220" r="G8788">
        <v>46</v>
      </c>
      <c s="220" r="H8788"/>
      <c s="220" r="I8788"/>
      <c s="220" r="J8788">
        <v>14379131</v>
      </c>
      <c s="220" r="K8788"/>
      <c t="s" s="17" r="L8788">
        <v>228</v>
      </c>
      <c t="s" s="17" r="M8788">
        <v>10528</v>
      </c>
      <c s="220" r="N8788">
        <v>218</v>
      </c>
      <c s="220" r="O8788">
        <v>226</v>
      </c>
      <c s="220" r="P8788">
        <v>3600</v>
      </c>
      <c t="s" s="220" r="Q8788">
        <v>12129</v>
      </c>
      <c t="s" s="17" r="R8788">
        <v>518</v>
      </c>
    </row>
    <row r="8789">
      <c t="s" s="128" r="A8789">
        <v>12130</v>
      </c>
      <c t="s" s="220" r="B8789">
        <v>833</v>
      </c>
      <c t="s" s="220" r="C8789">
        <v>12131</v>
      </c>
      <c t="s" s="220" r="D8789">
        <v>12132</v>
      </c>
      <c s="168" r="E8789">
        <v>41336.3581944444</v>
      </c>
      <c s="220" r="F8789"/>
      <c t="s" s="220" r="G8789">
        <v>57</v>
      </c>
      <c s="220" r="H8789"/>
      <c s="220" r="I8789"/>
      <c s="220" r="J8789">
        <v>117845924</v>
      </c>
      <c s="220" r="K8789"/>
      <c t="s" s="17" r="L8789">
        <v>116</v>
      </c>
      <c t="s" s="17" r="M8789">
        <v>836</v>
      </c>
      <c s="220" r="N8789">
        <v>197</v>
      </c>
      <c s="220" r="O8789">
        <v>108</v>
      </c>
      <c s="220" r="P8789">
        <v>3600</v>
      </c>
      <c t="s" s="220" r="Q8789">
        <v>12133</v>
      </c>
      <c t="s" s="17" r="R8789">
        <v>5590</v>
      </c>
    </row>
    <row r="8790">
      <c t="s" s="128" r="A8790">
        <v>12134</v>
      </c>
      <c t="s" s="220" r="B8790">
        <v>552</v>
      </c>
      <c t="s" s="220" r="C8790">
        <v>12135</v>
      </c>
      <c t="s" s="220" r="D8790">
        <v>12136</v>
      </c>
      <c s="168" r="E8790">
        <v>41336.3580208333</v>
      </c>
      <c s="220" r="F8790"/>
      <c t="s" s="220" r="G8790">
        <v>46</v>
      </c>
      <c s="220" r="H8790"/>
      <c s="220" r="I8790"/>
      <c s="220" r="J8790">
        <v>53755836</v>
      </c>
      <c s="220" r="K8790"/>
      <c t="s" s="17" r="L8790">
        <v>49</v>
      </c>
      <c t="s" s="17" r="M8790">
        <v>555</v>
      </c>
      <c s="220" r="N8790">
        <v>278</v>
      </c>
      <c s="220" r="O8790">
        <v>241</v>
      </c>
      <c s="220" r="P8790">
        <v>3600</v>
      </c>
      <c t="s" s="220" r="Q8790">
        <v>12137</v>
      </c>
      <c t="s" s="17" r="R8790">
        <v>12138</v>
      </c>
    </row>
    <row r="8791">
      <c t="s" s="128" r="A8791">
        <v>12139</v>
      </c>
      <c t="s" s="220" r="B8791">
        <v>11361</v>
      </c>
      <c t="s" s="220" r="C8791">
        <v>12140</v>
      </c>
      <c t="s" s="220" r="D8791">
        <v>12141</v>
      </c>
      <c s="168" r="E8791">
        <v>41336.3568171296</v>
      </c>
      <c s="220" r="F8791"/>
      <c t="s" s="220" r="G8791">
        <v>57</v>
      </c>
      <c s="220" r="H8791"/>
      <c s="220" r="I8791"/>
      <c s="220" r="J8791">
        <v>587691284</v>
      </c>
      <c s="220" r="K8791"/>
      <c t="s" s="17" r="L8791">
        <v>49</v>
      </c>
      <c t="s" s="17" r="M8791">
        <v>11365</v>
      </c>
      <c s="220" r="N8791">
        <v>45</v>
      </c>
      <c s="220" r="O8791">
        <v>65</v>
      </c>
      <c s="220" r="P8791"/>
      <c t="s" s="220" r="Q8791">
        <v>12142</v>
      </c>
      <c t="s" s="17" r="R8791">
        <v>12143</v>
      </c>
    </row>
    <row r="8792">
      <c t="s" s="128" r="A8792">
        <v>12144</v>
      </c>
      <c t="s" s="220" r="B8792">
        <v>469</v>
      </c>
      <c t="s" s="220" r="C8792">
        <v>12145</v>
      </c>
      <c t="s" s="220" r="D8792">
        <v>12146</v>
      </c>
      <c s="168" r="E8792">
        <v>41336.3559606482</v>
      </c>
      <c s="220" r="F8792"/>
      <c t="s" s="220" r="G8792">
        <v>57</v>
      </c>
      <c s="220" r="H8792"/>
      <c s="220" r="I8792"/>
      <c s="220" r="J8792">
        <v>87757854</v>
      </c>
      <c s="220" r="K8792"/>
      <c t="s" s="17" r="L8792">
        <v>282</v>
      </c>
      <c t="s" s="17" r="M8792">
        <v>472</v>
      </c>
      <c s="220" r="N8792">
        <v>161</v>
      </c>
      <c s="220" r="O8792">
        <v>182</v>
      </c>
      <c s="220" r="P8792">
        <v>3600</v>
      </c>
      <c t="s" s="220" r="Q8792">
        <v>12147</v>
      </c>
      <c t="s" s="17" r="R8792">
        <v>12148</v>
      </c>
    </row>
    <row r="8793">
      <c t="s" s="128" r="A8793">
        <v>12149</v>
      </c>
      <c t="s" s="220" r="B8793">
        <v>552</v>
      </c>
      <c t="s" s="220" r="C8793">
        <v>12150</v>
      </c>
      <c t="s" s="220" r="D8793">
        <v>12151</v>
      </c>
      <c s="168" r="E8793">
        <v>41336.355462963</v>
      </c>
      <c s="220" r="F8793"/>
      <c t="s" s="220" r="G8793">
        <v>46</v>
      </c>
      <c s="220" r="H8793"/>
      <c s="220" r="I8793"/>
      <c s="220" r="J8793">
        <v>53755836</v>
      </c>
      <c s="220" r="K8793"/>
      <c t="s" s="17" r="L8793">
        <v>49</v>
      </c>
      <c t="s" s="17" r="M8793">
        <v>555</v>
      </c>
      <c s="220" r="N8793">
        <v>278</v>
      </c>
      <c s="220" r="O8793">
        <v>241</v>
      </c>
      <c s="220" r="P8793">
        <v>3600</v>
      </c>
      <c t="s" s="220" r="Q8793">
        <v>12152</v>
      </c>
      <c t="s" s="17" r="R8793">
        <v>12153</v>
      </c>
    </row>
    <row r="8794">
      <c t="s" s="128" r="A8794">
        <v>12154</v>
      </c>
      <c t="s" s="220" r="B8794">
        <v>12155</v>
      </c>
      <c t="s" s="220" r="C8794">
        <v>12156</v>
      </c>
      <c t="s" s="220" r="D8794">
        <v>12157</v>
      </c>
      <c s="168" r="E8794">
        <v>41336.3549074074</v>
      </c>
      <c s="220" r="F8794"/>
      <c t="s" s="220" r="G8794">
        <v>57</v>
      </c>
      <c s="220" r="H8794"/>
      <c s="220" r="I8794"/>
      <c s="220" r="J8794">
        <v>960368659</v>
      </c>
      <c s="220" r="K8794"/>
      <c t="s" s="17" r="L8794">
        <v>4786</v>
      </c>
      <c t="s" s="17" r="M8794">
        <v>12158</v>
      </c>
      <c s="220" r="N8794">
        <v>150</v>
      </c>
      <c s="220" r="O8794">
        <v>113</v>
      </c>
      <c s="220" r="P8794"/>
      <c t="s" s="220" r="Q8794">
        <v>12159</v>
      </c>
      <c t="s" s="17" r="R8794">
        <v>8095</v>
      </c>
    </row>
    <row r="8795">
      <c t="s" s="128" r="A8795">
        <v>12160</v>
      </c>
      <c t="s" s="220" r="B8795">
        <v>552</v>
      </c>
      <c t="s" s="220" r="C8795">
        <v>12161</v>
      </c>
      <c t="s" s="220" r="D8795">
        <v>12162</v>
      </c>
      <c s="168" r="E8795">
        <v>41336.3536111111</v>
      </c>
      <c s="220" r="F8795"/>
      <c t="s" s="220" r="G8795">
        <v>46</v>
      </c>
      <c s="220" r="H8795">
        <v>524653656</v>
      </c>
      <c t="s" s="220" r="I8795">
        <v>1785</v>
      </c>
      <c s="220" r="J8795">
        <v>53755836</v>
      </c>
      <c t="s" s="220" r="K8795">
        <v>12163</v>
      </c>
      <c t="s" s="17" r="L8795">
        <v>49</v>
      </c>
      <c t="s" s="17" r="M8795">
        <v>555</v>
      </c>
      <c s="220" r="N8795">
        <v>278</v>
      </c>
      <c s="220" r="O8795">
        <v>241</v>
      </c>
      <c s="220" r="P8795">
        <v>3600</v>
      </c>
      <c t="s" s="220" r="Q8795">
        <v>12164</v>
      </c>
      <c t="s" s="17" r="R8795">
        <v>12165</v>
      </c>
    </row>
    <row r="8796">
      <c t="s" s="128" r="A8796">
        <v>12166</v>
      </c>
      <c t="s" s="220" r="B8796">
        <v>2786</v>
      </c>
      <c t="s" s="220" r="C8796">
        <v>12167</v>
      </c>
      <c t="s" s="220" r="D8796">
        <v>12168</v>
      </c>
      <c s="168" r="E8796">
        <v>41336.3534606482</v>
      </c>
      <c s="220" r="F8796"/>
      <c t="s" s="220" r="G8796">
        <v>57</v>
      </c>
      <c s="220" r="H8796"/>
      <c s="220" r="I8796"/>
      <c s="220" r="J8796">
        <v>1055455069</v>
      </c>
      <c s="220" r="K8796"/>
      <c t="s" s="17" r="L8796">
        <v>116</v>
      </c>
      <c t="s" s="17" r="M8796">
        <v>2789</v>
      </c>
      <c s="220" r="N8796">
        <v>73</v>
      </c>
      <c s="220" r="O8796">
        <v>115</v>
      </c>
      <c s="220" r="P8796">
        <v>-36000</v>
      </c>
      <c t="s" s="220" r="Q8796">
        <v>12169</v>
      </c>
      <c t="s" s="17" r="R8796">
        <v>12170</v>
      </c>
    </row>
    <row r="8797">
      <c t="s" s="128" r="A8797">
        <v>12171</v>
      </c>
      <c t="s" s="220" r="B8797">
        <v>5125</v>
      </c>
      <c t="s" s="220" r="C8797">
        <v>12172</v>
      </c>
      <c t="s" s="220" r="D8797">
        <v>12173</v>
      </c>
      <c s="168" r="E8797">
        <v>41336.3513310185</v>
      </c>
      <c s="220" r="F8797"/>
      <c t="s" s="220" r="G8797">
        <v>57</v>
      </c>
      <c s="220" r="H8797"/>
      <c s="220" r="I8797"/>
      <c s="220" r="J8797">
        <v>168602202</v>
      </c>
      <c s="220" r="K8797"/>
      <c t="s" s="17" r="L8797">
        <v>135</v>
      </c>
      <c t="s" s="17" r="M8797">
        <v>5128</v>
      </c>
      <c s="220" r="N8797">
        <v>69</v>
      </c>
      <c s="220" r="O8797">
        <v>144</v>
      </c>
      <c s="220" r="P8797">
        <v>-10800</v>
      </c>
      <c t="s" s="220" r="Q8797">
        <v>12174</v>
      </c>
      <c t="s" s="17" r="R8797">
        <v>12175</v>
      </c>
    </row>
    <row r="8798">
      <c t="s" s="128" r="A8798">
        <v>12176</v>
      </c>
      <c t="s" s="220" r="B8798">
        <v>12177</v>
      </c>
      <c t="s" s="220" r="C8798">
        <v>12178</v>
      </c>
      <c t="s" s="220" r="D8798">
        <v>12179</v>
      </c>
      <c s="168" r="E8798">
        <v>41336.3505092593</v>
      </c>
      <c s="220" r="F8798"/>
      <c t="s" s="220" r="G8798">
        <v>57</v>
      </c>
      <c s="220" r="H8798"/>
      <c s="220" r="I8798"/>
      <c s="220" r="J8798">
        <v>288974967</v>
      </c>
      <c s="220" r="K8798"/>
      <c t="s" s="17" r="L8798">
        <v>116</v>
      </c>
      <c t="s" s="17" r="M8798">
        <v>12180</v>
      </c>
      <c s="220" r="N8798">
        <v>86</v>
      </c>
      <c s="220" r="O8798">
        <v>173</v>
      </c>
      <c s="220" r="P8798">
        <v>3600</v>
      </c>
      <c t="s" s="220" r="Q8798">
        <v>12181</v>
      </c>
      <c t="s" s="17" r="R8798">
        <v>12182</v>
      </c>
    </row>
    <row r="8799">
      <c t="s" s="128" r="A8799">
        <v>12183</v>
      </c>
      <c t="s" s="220" r="B8799">
        <v>8186</v>
      </c>
      <c t="s" s="220" r="C8799">
        <v>12184</v>
      </c>
      <c t="s" s="220" r="D8799">
        <v>12185</v>
      </c>
      <c s="168" r="E8799">
        <v>41336.3446527778</v>
      </c>
      <c s="220" r="F8799"/>
      <c t="s" s="220" r="G8799">
        <v>57</v>
      </c>
      <c s="220" r="H8799"/>
      <c s="220" r="I8799"/>
      <c s="220" r="J8799">
        <v>459571523</v>
      </c>
      <c s="220" r="K8799"/>
      <c t="s" s="17" r="L8799">
        <v>74</v>
      </c>
      <c t="s" s="17" r="M8799">
        <v>8188</v>
      </c>
      <c s="220" r="N8799">
        <v>105</v>
      </c>
      <c s="220" r="O8799">
        <v>141</v>
      </c>
      <c s="220" r="P8799">
        <v>7200</v>
      </c>
      <c t="s" s="220" r="Q8799">
        <v>12186</v>
      </c>
      <c t="s" s="17" r="R8799">
        <v>12187</v>
      </c>
    </row>
    <row r="8800">
      <c t="s" s="128" r="A8800">
        <v>12188</v>
      </c>
      <c t="s" s="220" r="B8800">
        <v>8186</v>
      </c>
      <c t="s" s="220" r="C8800">
        <v>12189</v>
      </c>
      <c t="s" s="220" r="D8800">
        <v>12190</v>
      </c>
      <c s="168" r="E8800">
        <v>41336.3434259259</v>
      </c>
      <c s="220" r="F8800"/>
      <c t="s" s="220" r="G8800">
        <v>57</v>
      </c>
      <c s="220" r="H8800"/>
      <c s="220" r="I8800"/>
      <c s="220" r="J8800">
        <v>459571523</v>
      </c>
      <c s="220" r="K8800"/>
      <c t="s" s="17" r="L8800">
        <v>74</v>
      </c>
      <c t="s" s="17" r="M8800">
        <v>8188</v>
      </c>
      <c s="220" r="N8800">
        <v>105</v>
      </c>
      <c s="220" r="O8800">
        <v>141</v>
      </c>
      <c s="220" r="P8800">
        <v>7200</v>
      </c>
      <c t="s" s="220" r="Q8800">
        <v>12191</v>
      </c>
      <c t="s" s="17" r="R8800">
        <v>12192</v>
      </c>
    </row>
    <row r="8801">
      <c t="s" s="128" r="A8801">
        <v>12193</v>
      </c>
      <c t="s" s="220" r="B8801">
        <v>4514</v>
      </c>
      <c t="s" s="220" r="C8801">
        <v>12194</v>
      </c>
      <c t="s" s="220" r="D8801">
        <v>12195</v>
      </c>
      <c s="168" r="E8801">
        <v>41336.3414236111</v>
      </c>
      <c s="220" r="F8801"/>
      <c t="s" s="220" r="G8801">
        <v>57</v>
      </c>
      <c s="220" r="H8801"/>
      <c s="220" r="I8801"/>
      <c s="220" r="J8801">
        <v>917117984</v>
      </c>
      <c s="220" r="K8801"/>
      <c t="s" s="17" r="L8801">
        <v>116</v>
      </c>
      <c t="s" s="17" r="M8801">
        <v>4666</v>
      </c>
      <c s="220" r="N8801">
        <v>42</v>
      </c>
      <c s="220" r="O8801">
        <v>314</v>
      </c>
      <c s="220" r="P8801">
        <v>3600</v>
      </c>
      <c t="s" s="220" r="Q8801">
        <v>12196</v>
      </c>
      <c t="s" s="17" r="R8801">
        <v>12197</v>
      </c>
    </row>
    <row r="8802">
      <c t="s" s="128" r="A8802">
        <v>12198</v>
      </c>
      <c t="s" s="220" r="B8802">
        <v>217</v>
      </c>
      <c t="s" s="220" r="C8802">
        <v>12199</v>
      </c>
      <c t="s" s="220" r="D8802">
        <v>12200</v>
      </c>
      <c s="168" r="E8802">
        <v>41336.3391319444</v>
      </c>
      <c s="220" r="F8802"/>
      <c t="s" s="220" r="G8802">
        <v>57</v>
      </c>
      <c s="220" r="H8802"/>
      <c s="220" r="I8802"/>
      <c s="220" r="J8802">
        <v>261867800</v>
      </c>
      <c s="220" r="K8802"/>
      <c t="s" s="17" r="L8802">
        <v>135</v>
      </c>
      <c t="s" s="17" r="M8802">
        <v>221</v>
      </c>
      <c s="220" r="N8802">
        <v>254</v>
      </c>
      <c s="220" r="O8802">
        <v>325</v>
      </c>
      <c s="220" r="P8802">
        <v>3600</v>
      </c>
      <c t="s" s="220" r="Q8802">
        <v>12201</v>
      </c>
      <c t="s" s="17" r="R8802">
        <v>12202</v>
      </c>
    </row>
    <row r="8803">
      <c t="s" s="128" r="A8803">
        <v>12203</v>
      </c>
      <c t="s" s="220" r="B8803">
        <v>9121</v>
      </c>
      <c t="s" s="220" r="C8803">
        <v>12204</v>
      </c>
      <c t="s" s="220" r="D8803">
        <v>12205</v>
      </c>
      <c s="168" r="E8803">
        <v>41336.3389814815</v>
      </c>
      <c s="220" r="F8803"/>
      <c t="s" s="220" r="G8803">
        <v>57</v>
      </c>
      <c s="220" r="H8803"/>
      <c s="220" r="I8803"/>
      <c s="220" r="J8803">
        <v>293945509</v>
      </c>
      <c s="220" r="K8803"/>
      <c t="s" s="17" r="L8803">
        <v>116</v>
      </c>
      <c t="s" s="17" r="M8803">
        <v>9124</v>
      </c>
      <c s="220" r="N8803">
        <v>9</v>
      </c>
      <c s="220" r="O8803">
        <v>35</v>
      </c>
      <c s="220" r="P8803"/>
      <c t="s" s="220" r="Q8803">
        <v>12206</v>
      </c>
      <c t="s" s="17" r="R8803">
        <v>1835</v>
      </c>
    </row>
    <row r="8804">
      <c t="s" s="128" r="A8804">
        <v>12207</v>
      </c>
      <c t="s" s="220" r="B8804">
        <v>12208</v>
      </c>
      <c t="s" s="220" r="C8804">
        <v>12209</v>
      </c>
      <c t="s" s="220" r="D8804">
        <v>12210</v>
      </c>
      <c s="168" r="E8804">
        <v>41336.3365277778</v>
      </c>
      <c s="220" r="F8804"/>
      <c t="s" s="220" r="G8804">
        <v>57</v>
      </c>
      <c s="220" r="H8804"/>
      <c s="220" r="I8804"/>
      <c s="220" r="J8804">
        <v>198609550</v>
      </c>
      <c s="220" r="K8804"/>
      <c t="s" s="17" r="L8804">
        <v>74</v>
      </c>
      <c t="s" s="17" r="M8804">
        <v>12211</v>
      </c>
      <c s="220" r="N8804">
        <v>144</v>
      </c>
      <c s="220" r="O8804">
        <v>7</v>
      </c>
      <c s="220" r="P8804">
        <v>3600</v>
      </c>
      <c t="s" s="220" r="Q8804">
        <v>12212</v>
      </c>
      <c t="s" s="17" r="R8804">
        <v>12213</v>
      </c>
    </row>
    <row r="8805">
      <c t="s" s="128" r="A8805">
        <v>12214</v>
      </c>
      <c t="s" s="220" r="B8805">
        <v>1094</v>
      </c>
      <c t="s" s="220" r="C8805">
        <v>12215</v>
      </c>
      <c t="s" s="220" r="D8805">
        <v>12216</v>
      </c>
      <c s="168" r="E8805">
        <v>41336.334837963</v>
      </c>
      <c s="220" r="F8805"/>
      <c t="s" s="220" r="G8805">
        <v>57</v>
      </c>
      <c s="220" r="H8805">
        <v>25583565</v>
      </c>
      <c t="s" s="220" r="I8805">
        <v>54</v>
      </c>
      <c s="220" r="J8805">
        <v>1069060124</v>
      </c>
      <c t="s" s="220" r="K8805">
        <v>12217</v>
      </c>
      <c t="s" s="17" r="L8805">
        <v>74</v>
      </c>
      <c t="s" s="17" r="M8805">
        <v>1097</v>
      </c>
      <c s="220" r="N8805">
        <v>28</v>
      </c>
      <c s="220" r="O8805">
        <v>13</v>
      </c>
      <c s="220" r="P8805"/>
      <c t="s" s="220" r="Q8805">
        <v>12218</v>
      </c>
      <c t="s" s="17" r="R8805">
        <v>12219</v>
      </c>
    </row>
    <row r="8806">
      <c t="s" s="128" r="A8806">
        <v>12220</v>
      </c>
      <c t="s" s="220" r="B8806">
        <v>1785</v>
      </c>
      <c t="s" s="220" r="C8806">
        <v>12221</v>
      </c>
      <c t="s" s="220" r="D8806">
        <v>12222</v>
      </c>
      <c s="168" r="E8806">
        <v>41336.3312268518</v>
      </c>
      <c s="220" r="F8806"/>
      <c t="s" s="220" r="G8806">
        <v>57</v>
      </c>
      <c s="220" r="H8806"/>
      <c s="220" r="I8806"/>
      <c s="220" r="J8806">
        <v>524653656</v>
      </c>
      <c s="220" r="K8806"/>
      <c t="s" s="17" r="L8806">
        <v>116</v>
      </c>
      <c t="s" s="17" r="M8806">
        <v>1788</v>
      </c>
      <c s="220" r="N8806">
        <v>119</v>
      </c>
      <c s="220" r="O8806">
        <v>181</v>
      </c>
      <c s="220" r="P8806"/>
      <c t="s" s="220" r="Q8806">
        <v>12223</v>
      </c>
      <c t="s" s="17" r="R8806">
        <v>12224</v>
      </c>
    </row>
    <row r="8807">
      <c t="s" s="128" r="A8807">
        <v>12225</v>
      </c>
      <c t="s" s="220" r="B8807">
        <v>12226</v>
      </c>
      <c t="s" s="220" r="C8807">
        <v>12227</v>
      </c>
      <c t="s" s="220" r="D8807">
        <v>12228</v>
      </c>
      <c s="168" r="E8807">
        <v>41336.3304398148</v>
      </c>
      <c s="220" r="F8807"/>
      <c t="s" s="220" r="G8807">
        <v>46</v>
      </c>
      <c s="220" r="H8807"/>
      <c s="220" r="I8807"/>
      <c s="220" r="J8807">
        <v>326440006</v>
      </c>
      <c s="220" r="K8807"/>
      <c t="s" s="17" r="L8807">
        <v>12229</v>
      </c>
      <c t="s" s="17" r="M8807">
        <v>12230</v>
      </c>
      <c s="220" r="N8807">
        <v>93</v>
      </c>
      <c s="220" r="O8807">
        <v>54</v>
      </c>
      <c s="220" r="P8807">
        <v>3600</v>
      </c>
      <c t="s" s="220" r="Q8807">
        <v>12231</v>
      </c>
      <c t="s" s="17" r="R8807">
        <v>12232</v>
      </c>
    </row>
    <row r="8808">
      <c t="s" s="128" r="A8808">
        <v>12233</v>
      </c>
      <c t="s" s="220" r="B8808">
        <v>12234</v>
      </c>
      <c t="s" s="220" r="C8808">
        <v>12235</v>
      </c>
      <c t="s" s="220" r="D8808">
        <v>12236</v>
      </c>
      <c s="168" r="E8808">
        <v>41336.3255555556</v>
      </c>
      <c s="220" r="F8808"/>
      <c t="s" s="220" r="G8808">
        <v>46</v>
      </c>
      <c s="220" r="H8808"/>
      <c s="220" r="I8808"/>
      <c s="220" r="J8808">
        <v>24663880</v>
      </c>
      <c s="220" r="K8808"/>
      <c t="s" s="17" r="L8808">
        <v>1636</v>
      </c>
      <c t="s" s="17" r="M8808">
        <v>12237</v>
      </c>
      <c s="220" r="N8808">
        <v>414</v>
      </c>
      <c s="220" r="O8808">
        <v>108</v>
      </c>
      <c s="220" r="P8808">
        <v>3600</v>
      </c>
      <c t="s" s="220" r="Q8808">
        <v>12238</v>
      </c>
      <c t="s" s="17" r="R8808">
        <v>12239</v>
      </c>
    </row>
    <row r="8809">
      <c t="s" s="128" r="A8809">
        <v>12240</v>
      </c>
      <c t="s" s="220" r="B8809">
        <v>8456</v>
      </c>
      <c t="s" s="220" r="C8809">
        <v>12241</v>
      </c>
      <c t="s" s="220" r="D8809">
        <v>12242</v>
      </c>
      <c s="168" r="E8809">
        <v>41336.3249305556</v>
      </c>
      <c s="220" r="F8809"/>
      <c t="s" s="220" r="G8809">
        <v>57</v>
      </c>
      <c s="220" r="H8809"/>
      <c s="220" r="I8809"/>
      <c s="220" r="J8809">
        <v>164679792</v>
      </c>
      <c s="220" r="K8809"/>
      <c t="s" s="17" r="L8809">
        <v>228</v>
      </c>
      <c t="s" s="17" r="M8809">
        <v>8459</v>
      </c>
      <c s="220" r="N8809">
        <v>637</v>
      </c>
      <c s="220" r="O8809">
        <v>95</v>
      </c>
      <c s="220" r="P8809"/>
      <c t="s" s="220" r="Q8809">
        <v>12243</v>
      </c>
      <c t="s" s="17" r="R8809">
        <v>12244</v>
      </c>
    </row>
    <row r="8810">
      <c t="s" s="128" r="A8810">
        <v>12245</v>
      </c>
      <c t="s" s="220" r="B8810">
        <v>2865</v>
      </c>
      <c t="s" s="220" r="C8810">
        <v>12246</v>
      </c>
      <c t="s" s="220" r="D8810">
        <v>12247</v>
      </c>
      <c s="168" r="E8810">
        <v>41336.323900463</v>
      </c>
      <c s="220" r="F8810"/>
      <c t="s" s="220" r="G8810">
        <v>57</v>
      </c>
      <c s="220" r="H8810">
        <v>24663880</v>
      </c>
      <c t="s" s="220" r="I8810">
        <v>12234</v>
      </c>
      <c s="220" r="J8810">
        <v>15776298</v>
      </c>
      <c t="s" s="220" r="K8810">
        <v>12248</v>
      </c>
      <c t="s" s="17" r="L8810">
        <v>228</v>
      </c>
      <c t="s" s="17" r="M8810">
        <v>2868</v>
      </c>
      <c s="220" r="N8810">
        <v>841</v>
      </c>
      <c s="220" r="O8810">
        <v>1024</v>
      </c>
      <c s="220" r="P8810">
        <v>3600</v>
      </c>
      <c t="s" s="220" r="Q8810">
        <v>12249</v>
      </c>
      <c t="s" s="17" r="R8810">
        <v>12250</v>
      </c>
    </row>
    <row r="8811">
      <c t="s" s="128" r="A8811">
        <v>12251</v>
      </c>
      <c t="s" s="220" r="B8811">
        <v>1568</v>
      </c>
      <c t="s" s="220" r="C8811">
        <v>12252</v>
      </c>
      <c t="s" s="220" r="D8811">
        <v>12253</v>
      </c>
      <c s="168" r="E8811">
        <v>41336.3186226852</v>
      </c>
      <c s="220" r="F8811"/>
      <c t="s" s="220" r="G8811">
        <v>57</v>
      </c>
      <c s="220" r="H8811"/>
      <c s="220" r="I8811"/>
      <c s="220" r="J8811">
        <v>1024589965</v>
      </c>
      <c s="220" r="K8811"/>
      <c t="s" s="17" r="L8811">
        <v>116</v>
      </c>
      <c t="s" s="17" r="M8811">
        <v>1571</v>
      </c>
      <c s="220" r="N8811">
        <v>45</v>
      </c>
      <c s="220" r="O8811">
        <v>65</v>
      </c>
      <c s="220" r="P8811">
        <v>3600</v>
      </c>
      <c t="s" s="220" r="Q8811">
        <v>12254</v>
      </c>
      <c t="s" s="17" r="R8811">
        <v>12255</v>
      </c>
    </row>
    <row r="8812">
      <c t="s" s="128" r="A8812">
        <v>12256</v>
      </c>
      <c t="s" s="220" r="B8812">
        <v>2448</v>
      </c>
      <c t="s" s="220" r="C8812">
        <v>12257</v>
      </c>
      <c t="s" s="220" r="D8812">
        <v>12258</v>
      </c>
      <c s="168" r="E8812">
        <v>41336.3180324074</v>
      </c>
      <c s="220" r="F8812"/>
      <c t="s" s="220" r="G8812">
        <v>57</v>
      </c>
      <c s="220" r="H8812"/>
      <c s="220" r="I8812"/>
      <c s="220" r="J8812">
        <v>26206046</v>
      </c>
      <c s="220" r="K8812"/>
      <c t="s" s="17" r="L8812">
        <v>228</v>
      </c>
      <c t="s" s="17" r="M8812">
        <v>3267</v>
      </c>
      <c s="220" r="N8812">
        <v>1259</v>
      </c>
      <c s="220" r="O8812">
        <v>910</v>
      </c>
      <c s="220" r="P8812">
        <v>3600</v>
      </c>
      <c t="s" s="220" r="Q8812">
        <v>12259</v>
      </c>
      <c t="s" s="17" r="R8812">
        <v>12260</v>
      </c>
    </row>
    <row r="8813">
      <c t="s" s="128" r="A8813">
        <v>12261</v>
      </c>
      <c t="s" s="220" r="B8813">
        <v>1785</v>
      </c>
      <c t="s" s="220" r="C8813">
        <v>12262</v>
      </c>
      <c t="s" s="220" r="D8813">
        <v>12263</v>
      </c>
      <c s="168" r="E8813">
        <v>41336.3159490741</v>
      </c>
      <c s="220" r="F8813"/>
      <c t="s" s="220" r="G8813">
        <v>57</v>
      </c>
      <c s="220" r="H8813"/>
      <c s="220" r="I8813"/>
      <c s="220" r="J8813">
        <v>524653656</v>
      </c>
      <c s="220" r="K8813"/>
      <c t="s" s="17" r="L8813">
        <v>116</v>
      </c>
      <c t="s" s="17" r="M8813">
        <v>1788</v>
      </c>
      <c s="220" r="N8813">
        <v>119</v>
      </c>
      <c s="220" r="O8813">
        <v>181</v>
      </c>
      <c s="220" r="P8813"/>
      <c t="s" s="220" r="Q8813">
        <v>12264</v>
      </c>
      <c t="s" s="17" r="R8813">
        <v>12265</v>
      </c>
    </row>
    <row r="8814">
      <c t="s" s="128" r="A8814">
        <v>12248</v>
      </c>
      <c t="s" s="220" r="B8814">
        <v>12234</v>
      </c>
      <c t="s" s="220" r="C8814">
        <v>12266</v>
      </c>
      <c t="s" s="220" r="D8814">
        <v>12267</v>
      </c>
      <c s="168" r="E8814">
        <v>41336.3143518519</v>
      </c>
      <c s="220" r="F8814"/>
      <c t="s" s="220" r="G8814">
        <v>46</v>
      </c>
      <c s="220" r="H8814"/>
      <c s="220" r="I8814"/>
      <c s="220" r="J8814">
        <v>24663880</v>
      </c>
      <c s="220" r="K8814"/>
      <c t="s" s="17" r="L8814">
        <v>1636</v>
      </c>
      <c t="s" s="17" r="M8814">
        <v>12237</v>
      </c>
      <c s="220" r="N8814">
        <v>414</v>
      </c>
      <c s="220" r="O8814">
        <v>108</v>
      </c>
      <c s="220" r="P8814">
        <v>3600</v>
      </c>
      <c t="s" s="220" r="Q8814">
        <v>12268</v>
      </c>
      <c t="s" s="17" r="R8814">
        <v>12269</v>
      </c>
    </row>
    <row r="8815">
      <c t="s" s="128" r="A8815">
        <v>12270</v>
      </c>
      <c t="s" s="220" r="B8815">
        <v>2865</v>
      </c>
      <c t="s" s="220" r="C8815">
        <v>12271</v>
      </c>
      <c t="s" s="220" r="D8815">
        <v>12272</v>
      </c>
      <c s="168" r="E8815">
        <v>41336.3117592593</v>
      </c>
      <c s="220" r="F8815"/>
      <c t="s" s="220" r="G8815">
        <v>57</v>
      </c>
      <c s="220" r="H8815"/>
      <c s="220" r="I8815"/>
      <c s="220" r="J8815">
        <v>15776298</v>
      </c>
      <c s="220" r="K8815"/>
      <c t="s" s="17" r="L8815">
        <v>228</v>
      </c>
      <c t="s" s="17" r="M8815">
        <v>2868</v>
      </c>
      <c s="220" r="N8815">
        <v>841</v>
      </c>
      <c s="220" r="O8815">
        <v>1024</v>
      </c>
      <c s="220" r="P8815">
        <v>3600</v>
      </c>
      <c t="s" s="220" r="Q8815">
        <v>12273</v>
      </c>
      <c t="s" s="17" r="R8815">
        <v>12274</v>
      </c>
    </row>
    <row r="8816">
      <c t="s" s="128" r="A8816">
        <v>12275</v>
      </c>
      <c t="s" s="220" r="B8816">
        <v>1785</v>
      </c>
      <c t="s" s="220" r="C8816">
        <v>12276</v>
      </c>
      <c t="s" s="220" r="D8816">
        <v>12277</v>
      </c>
      <c s="168" r="E8816">
        <v>41336.3098958333</v>
      </c>
      <c s="220" r="F8816"/>
      <c t="s" s="220" r="G8816">
        <v>57</v>
      </c>
      <c s="220" r="H8816"/>
      <c s="220" r="I8816"/>
      <c s="220" r="J8816">
        <v>524653656</v>
      </c>
      <c s="220" r="K8816"/>
      <c t="s" s="17" r="L8816">
        <v>116</v>
      </c>
      <c t="s" s="17" r="M8816">
        <v>1788</v>
      </c>
      <c s="220" r="N8816">
        <v>119</v>
      </c>
      <c s="220" r="O8816">
        <v>181</v>
      </c>
      <c s="220" r="P8816"/>
      <c t="s" s="220" r="Q8816">
        <v>12278</v>
      </c>
      <c t="s" s="17" r="R8816">
        <v>12279</v>
      </c>
    </row>
    <row r="8817">
      <c t="s" s="128" r="A8817">
        <v>12280</v>
      </c>
      <c t="s" s="220" r="B8817">
        <v>12281</v>
      </c>
      <c t="s" s="220" r="C8817">
        <v>12282</v>
      </c>
      <c t="s" s="220" r="D8817">
        <v>12283</v>
      </c>
      <c s="168" r="E8817">
        <v>41336.2937268518</v>
      </c>
      <c s="220" r="F8817"/>
      <c t="s" s="220" r="G8817">
        <v>57</v>
      </c>
      <c s="220" r="H8817"/>
      <c s="220" r="I8817"/>
      <c s="220" r="J8817">
        <v>393981409</v>
      </c>
      <c s="220" r="K8817"/>
      <c t="s" s="17" r="L8817">
        <v>116</v>
      </c>
      <c t="s" s="17" r="M8817">
        <v>12284</v>
      </c>
      <c s="220" r="N8817">
        <v>67</v>
      </c>
      <c s="220" r="O8817">
        <v>159</v>
      </c>
      <c s="220" r="P8817"/>
      <c t="s" s="220" r="Q8817">
        <v>12285</v>
      </c>
      <c t="s" s="17" r="R8817">
        <v>12286</v>
      </c>
    </row>
    <row r="8818">
      <c t="s" s="128" r="A8818">
        <v>12287</v>
      </c>
      <c t="s" s="220" r="B8818">
        <v>1870</v>
      </c>
      <c t="s" s="220" r="C8818">
        <v>12288</v>
      </c>
      <c t="s" s="220" r="D8818">
        <v>12289</v>
      </c>
      <c s="168" r="E8818">
        <v>41336.2903009259</v>
      </c>
      <c s="220" r="F8818"/>
      <c t="s" s="220" r="G8818">
        <v>57</v>
      </c>
      <c s="220" r="H8818"/>
      <c s="220" r="I8818"/>
      <c s="220" r="J8818">
        <v>128512536</v>
      </c>
      <c s="220" r="K8818"/>
      <c t="s" s="17" r="L8818">
        <v>74</v>
      </c>
      <c t="s" s="17" r="M8818">
        <v>1874</v>
      </c>
      <c s="220" r="N8818">
        <v>750</v>
      </c>
      <c s="220" r="O8818">
        <v>1548</v>
      </c>
      <c s="220" r="P8818"/>
      <c t="s" s="220" r="Q8818">
        <v>12290</v>
      </c>
      <c t="s" s="17" r="R8818">
        <v>6161</v>
      </c>
    </row>
    <row r="8819">
      <c t="s" s="128" r="A8819">
        <v>12291</v>
      </c>
      <c t="s" s="220" r="B8819">
        <v>47</v>
      </c>
      <c t="s" s="220" r="C8819">
        <v>12292</v>
      </c>
      <c t="s" s="220" r="D8819">
        <v>12293</v>
      </c>
      <c s="168" r="E8819">
        <v>41336.2902430556</v>
      </c>
      <c s="220" r="F8819"/>
      <c t="s" s="220" r="G8819">
        <v>57</v>
      </c>
      <c s="220" r="H8819"/>
      <c s="220" r="I8819"/>
      <c s="220" r="J8819">
        <v>1409501</v>
      </c>
      <c s="220" r="K8819"/>
      <c t="s" s="17" r="L8819">
        <v>228</v>
      </c>
      <c t="s" s="17" r="M8819">
        <v>128</v>
      </c>
      <c s="220" r="N8819">
        <v>6145</v>
      </c>
      <c s="220" r="O8819">
        <v>676</v>
      </c>
      <c s="220" r="P8819">
        <v>3600</v>
      </c>
      <c t="s" s="220" r="Q8819">
        <v>12294</v>
      </c>
      <c t="s" s="17" r="R8819">
        <v>5118</v>
      </c>
    </row>
    <row r="8820">
      <c t="s" s="128" r="A8820">
        <v>12295</v>
      </c>
      <c t="s" s="220" r="B8820">
        <v>12296</v>
      </c>
      <c t="s" s="220" r="C8820">
        <v>12297</v>
      </c>
      <c t="s" s="220" r="D8820">
        <v>12298</v>
      </c>
      <c s="168" r="E8820">
        <v>41336.2894560185</v>
      </c>
      <c s="220" r="F8820"/>
      <c t="s" s="220" r="G8820">
        <v>57</v>
      </c>
      <c s="220" r="H8820"/>
      <c s="220" r="I8820"/>
      <c s="220" r="J8820">
        <v>47882761</v>
      </c>
      <c s="220" r="K8820"/>
      <c t="s" s="17" r="L8820">
        <v>74</v>
      </c>
      <c t="s" s="17" r="M8820">
        <v>12299</v>
      </c>
      <c s="220" r="N8820">
        <v>113</v>
      </c>
      <c s="220" r="O8820">
        <v>86</v>
      </c>
      <c s="220" r="P8820">
        <v>3600</v>
      </c>
      <c t="s" s="220" r="Q8820">
        <v>12300</v>
      </c>
      <c t="s" s="17" r="R8820">
        <v>12301</v>
      </c>
    </row>
    <row r="8821">
      <c t="s" s="128" r="A8821">
        <v>12302</v>
      </c>
      <c t="s" s="220" r="B8821">
        <v>292</v>
      </c>
      <c t="s" s="220" r="C8821">
        <v>12303</v>
      </c>
      <c t="s" s="220" r="D8821">
        <v>12304</v>
      </c>
      <c s="168" r="E8821">
        <v>41336.284849537</v>
      </c>
      <c s="220" r="F8821"/>
      <c t="s" s="220" r="G8821">
        <v>57</v>
      </c>
      <c s="220" r="H8821"/>
      <c s="220" r="I8821"/>
      <c s="220" r="J8821">
        <v>67136835</v>
      </c>
      <c s="220" r="K8821"/>
      <c t="s" s="17" r="L8821">
        <v>295</v>
      </c>
      <c t="s" s="17" r="M8821">
        <v>296</v>
      </c>
      <c s="220" r="N8821">
        <v>1154</v>
      </c>
      <c s="220" r="O8821">
        <v>2001</v>
      </c>
      <c s="220" r="P8821">
        <v>3600</v>
      </c>
      <c t="s" s="220" r="Q8821">
        <v>12305</v>
      </c>
      <c t="s" s="17" r="R8821">
        <v>12306</v>
      </c>
    </row>
    <row r="8822">
      <c t="s" s="128" r="A8822">
        <v>12307</v>
      </c>
      <c t="s" s="220" r="B8822">
        <v>11369</v>
      </c>
      <c t="s" s="220" r="C8822">
        <v>12308</v>
      </c>
      <c t="s" s="220" r="D8822">
        <v>12309</v>
      </c>
      <c s="168" r="E8822">
        <v>41336.2835069444</v>
      </c>
      <c s="220" r="F8822"/>
      <c t="s" s="220" r="G8822">
        <v>57</v>
      </c>
      <c s="220" r="H8822"/>
      <c s="220" r="I8822"/>
      <c s="220" r="J8822">
        <v>219740753</v>
      </c>
      <c s="220" r="K8822"/>
      <c t="s" s="17" r="L8822">
        <v>49</v>
      </c>
      <c t="s" s="17" r="M8822">
        <v>11372</v>
      </c>
      <c s="220" r="N8822">
        <v>121</v>
      </c>
      <c s="220" r="O8822">
        <v>342</v>
      </c>
      <c s="220" r="P8822"/>
      <c t="s" s="220" r="Q8822">
        <v>12310</v>
      </c>
      <c t="s" s="17" r="R8822">
        <v>12311</v>
      </c>
    </row>
    <row r="8823">
      <c t="s" s="128" r="A8823">
        <v>12312</v>
      </c>
      <c t="s" s="220" r="B8823">
        <v>2865</v>
      </c>
      <c t="s" s="220" r="C8823">
        <v>12313</v>
      </c>
      <c t="s" s="220" r="D8823">
        <v>12314</v>
      </c>
      <c s="168" r="E8823">
        <v>41336.2829282407</v>
      </c>
      <c s="220" r="F8823"/>
      <c t="s" s="220" r="G8823">
        <v>57</v>
      </c>
      <c s="220" r="H8823"/>
      <c s="220" r="I8823"/>
      <c s="220" r="J8823">
        <v>15776298</v>
      </c>
      <c s="220" r="K8823"/>
      <c t="s" s="17" r="L8823">
        <v>228</v>
      </c>
      <c t="s" s="17" r="M8823">
        <v>2868</v>
      </c>
      <c s="220" r="N8823">
        <v>841</v>
      </c>
      <c s="220" r="O8823">
        <v>1024</v>
      </c>
      <c s="220" r="P8823">
        <v>3600</v>
      </c>
      <c t="s" s="220" r="Q8823">
        <v>12315</v>
      </c>
      <c t="s" s="17" r="R8823">
        <v>12316</v>
      </c>
    </row>
    <row r="8824">
      <c t="s" s="128" r="A8824">
        <v>12317</v>
      </c>
      <c t="s" s="220" r="B8824">
        <v>2865</v>
      </c>
      <c t="s" s="220" r="C8824">
        <v>12318</v>
      </c>
      <c t="s" s="220" r="D8824">
        <v>12319</v>
      </c>
      <c s="168" r="E8824">
        <v>41336.2822106482</v>
      </c>
      <c s="220" r="F8824"/>
      <c t="s" s="220" r="G8824">
        <v>57</v>
      </c>
      <c s="220" r="H8824"/>
      <c s="220" r="I8824"/>
      <c s="220" r="J8824">
        <v>15776298</v>
      </c>
      <c s="220" r="K8824"/>
      <c t="s" s="17" r="L8824">
        <v>228</v>
      </c>
      <c t="s" s="17" r="M8824">
        <v>2868</v>
      </c>
      <c s="220" r="N8824">
        <v>841</v>
      </c>
      <c s="220" r="O8824">
        <v>1024</v>
      </c>
      <c s="220" r="P8824">
        <v>3600</v>
      </c>
      <c t="s" s="220" r="Q8824">
        <v>12320</v>
      </c>
      <c t="s" s="17" r="R8824">
        <v>12321</v>
      </c>
    </row>
    <row r="8825">
      <c t="s" s="128" r="A8825">
        <v>12322</v>
      </c>
      <c t="s" s="220" r="B8825">
        <v>217</v>
      </c>
      <c t="s" s="220" r="C8825">
        <v>12323</v>
      </c>
      <c t="s" s="220" r="D8825">
        <v>12324</v>
      </c>
      <c s="168" r="E8825">
        <v>41336.2749305556</v>
      </c>
      <c s="220" r="F8825"/>
      <c t="s" s="220" r="G8825">
        <v>57</v>
      </c>
      <c s="220" r="H8825">
        <v>43342755</v>
      </c>
      <c t="s" s="220" r="I8825">
        <v>12325</v>
      </c>
      <c s="220" r="J8825">
        <v>261867800</v>
      </c>
      <c t="s" s="220" r="K8825">
        <v>12326</v>
      </c>
      <c t="s" s="17" r="L8825">
        <v>228</v>
      </c>
      <c t="s" s="17" r="M8825">
        <v>221</v>
      </c>
      <c s="220" r="N8825">
        <v>254</v>
      </c>
      <c s="220" r="O8825">
        <v>325</v>
      </c>
      <c s="220" r="P8825">
        <v>3600</v>
      </c>
      <c t="s" s="220" r="Q8825">
        <v>12327</v>
      </c>
      <c t="s" s="17" r="R8825">
        <v>12328</v>
      </c>
    </row>
    <row r="8826">
      <c t="s" s="128" r="A8826">
        <v>12329</v>
      </c>
      <c t="s" s="220" r="B8826">
        <v>2786</v>
      </c>
      <c t="s" s="220" r="C8826">
        <v>12330</v>
      </c>
      <c t="s" s="220" r="D8826">
        <v>12331</v>
      </c>
      <c s="168" r="E8826">
        <v>41336.2664699074</v>
      </c>
      <c s="220" r="F8826"/>
      <c t="s" s="220" r="G8826">
        <v>57</v>
      </c>
      <c s="220" r="H8826"/>
      <c s="220" r="I8826"/>
      <c s="220" r="J8826">
        <v>1055455069</v>
      </c>
      <c s="220" r="K8826"/>
      <c t="s" s="17" r="L8826">
        <v>12332</v>
      </c>
      <c t="s" s="17" r="M8826">
        <v>2789</v>
      </c>
      <c s="220" r="N8826">
        <v>73</v>
      </c>
      <c s="220" r="O8826">
        <v>115</v>
      </c>
      <c s="220" r="P8826">
        <v>-36000</v>
      </c>
      <c t="s" s="220" r="Q8826">
        <v>12333</v>
      </c>
      <c t="s" s="17" r="R8826">
        <v>12334</v>
      </c>
    </row>
    <row r="8827">
      <c t="s" s="128" r="A8827">
        <v>12335</v>
      </c>
      <c t="s" s="220" r="B8827">
        <v>2786</v>
      </c>
      <c t="s" s="220" r="C8827">
        <v>12336</v>
      </c>
      <c t="s" s="220" r="D8827">
        <v>12337</v>
      </c>
      <c s="168" r="E8827">
        <v>41336.2611458333</v>
      </c>
      <c s="220" r="F8827"/>
      <c t="s" s="220" r="G8827">
        <v>57</v>
      </c>
      <c s="220" r="H8827">
        <v>32906800</v>
      </c>
      <c t="s" s="220" r="I8827">
        <v>8892</v>
      </c>
      <c s="220" r="J8827">
        <v>1055455069</v>
      </c>
      <c t="s" s="220" r="K8827">
        <v>12338</v>
      </c>
      <c t="s" s="17" r="L8827">
        <v>116</v>
      </c>
      <c t="s" s="17" r="M8827">
        <v>2789</v>
      </c>
      <c s="220" r="N8827">
        <v>73</v>
      </c>
      <c s="220" r="O8827">
        <v>115</v>
      </c>
      <c s="220" r="P8827">
        <v>-36000</v>
      </c>
      <c t="s" s="220" r="Q8827">
        <v>12339</v>
      </c>
      <c t="s" s="17" r="R8827">
        <v>12340</v>
      </c>
    </row>
    <row r="8828">
      <c t="s" s="128" r="A8828">
        <v>12341</v>
      </c>
      <c t="s" s="220" r="B8828">
        <v>1785</v>
      </c>
      <c t="s" s="220" r="C8828">
        <v>12342</v>
      </c>
      <c t="s" s="220" r="D8828">
        <v>12343</v>
      </c>
      <c s="168" r="E8828">
        <v>41336.2486458333</v>
      </c>
      <c s="220" r="F8828"/>
      <c t="s" s="220" r="G8828">
        <v>57</v>
      </c>
      <c s="220" r="H8828"/>
      <c s="220" r="I8828"/>
      <c s="220" r="J8828">
        <v>524653656</v>
      </c>
      <c s="220" r="K8828"/>
      <c t="s" s="17" r="L8828">
        <v>12344</v>
      </c>
      <c t="s" s="17" r="M8828">
        <v>1788</v>
      </c>
      <c s="220" r="N8828">
        <v>118</v>
      </c>
      <c s="220" r="O8828">
        <v>181</v>
      </c>
      <c s="220" r="P8828"/>
      <c t="s" s="220" r="Q8828">
        <v>12345</v>
      </c>
      <c t="s" s="17" r="R8828">
        <v>12346</v>
      </c>
    </row>
    <row r="8829">
      <c t="s" s="128" r="A8829">
        <v>12347</v>
      </c>
      <c t="s" s="220" r="B8829">
        <v>217</v>
      </c>
      <c t="s" s="220" r="C8829">
        <v>12348</v>
      </c>
      <c t="s" s="220" r="D8829">
        <v>12349</v>
      </c>
      <c s="168" r="E8829">
        <v>41336.2476967593</v>
      </c>
      <c s="220" r="F8829"/>
      <c t="s" s="220" r="G8829">
        <v>57</v>
      </c>
      <c s="220" r="H8829">
        <v>15776298</v>
      </c>
      <c t="s" s="220" r="I8829">
        <v>2865</v>
      </c>
      <c s="220" r="J8829">
        <v>261867800</v>
      </c>
      <c t="s" s="220" r="K8829">
        <v>12350</v>
      </c>
      <c t="s" s="17" r="L8829">
        <v>228</v>
      </c>
      <c t="s" s="17" r="M8829">
        <v>221</v>
      </c>
      <c s="220" r="N8829">
        <v>254</v>
      </c>
      <c s="220" r="O8829">
        <v>325</v>
      </c>
      <c s="220" r="P8829">
        <v>3600</v>
      </c>
      <c t="s" s="220" r="Q8829">
        <v>12351</v>
      </c>
      <c t="s" s="17" r="R8829">
        <v>12352</v>
      </c>
    </row>
    <row r="8830">
      <c t="s" s="128" r="A8830">
        <v>12353</v>
      </c>
      <c t="s" s="220" r="B8830">
        <v>217</v>
      </c>
      <c t="s" s="220" r="C8830">
        <v>12354</v>
      </c>
      <c t="s" s="220" r="D8830">
        <v>12355</v>
      </c>
      <c s="168" r="E8830">
        <v>41336.2472569444</v>
      </c>
      <c s="220" r="F8830"/>
      <c t="s" s="220" r="G8830">
        <v>57</v>
      </c>
      <c s="220" r="H8830"/>
      <c s="220" r="I8830"/>
      <c s="220" r="J8830">
        <v>261867800</v>
      </c>
      <c s="220" r="K8830"/>
      <c t="s" s="17" r="L8830">
        <v>228</v>
      </c>
      <c t="s" s="17" r="M8830">
        <v>221</v>
      </c>
      <c s="220" r="N8830">
        <v>254</v>
      </c>
      <c s="220" r="O8830">
        <v>325</v>
      </c>
      <c s="220" r="P8830">
        <v>3600</v>
      </c>
      <c t="s" s="220" r="Q8830">
        <v>12356</v>
      </c>
      <c t="s" s="17" r="R8830">
        <v>12357</v>
      </c>
    </row>
    <row r="8831">
      <c t="s" s="128" r="A8831">
        <v>12358</v>
      </c>
      <c t="s" s="220" r="B8831">
        <v>1870</v>
      </c>
      <c t="s" s="220" r="C8831">
        <v>12359</v>
      </c>
      <c t="s" s="220" r="D8831">
        <v>12360</v>
      </c>
      <c s="168" r="E8831">
        <v>41336.2467592593</v>
      </c>
      <c s="220" r="F8831"/>
      <c t="s" s="220" r="G8831">
        <v>57</v>
      </c>
      <c s="220" r="H8831"/>
      <c s="220" r="I8831"/>
      <c s="220" r="J8831">
        <v>128512536</v>
      </c>
      <c s="220" r="K8831"/>
      <c t="s" s="17" r="L8831">
        <v>74</v>
      </c>
      <c t="s" s="17" r="M8831">
        <v>1874</v>
      </c>
      <c s="220" r="N8831">
        <v>749</v>
      </c>
      <c s="220" r="O8831">
        <v>1548</v>
      </c>
      <c s="220" r="P8831"/>
      <c t="s" s="220" r="Q8831">
        <v>12361</v>
      </c>
      <c t="s" s="17" r="R8831">
        <v>12362</v>
      </c>
    </row>
    <row r="8832">
      <c t="s" s="128" r="A8832">
        <v>12350</v>
      </c>
      <c t="s" s="220" r="B8832">
        <v>2865</v>
      </c>
      <c t="s" s="220" r="C8832">
        <v>12363</v>
      </c>
      <c t="s" s="220" r="D8832">
        <v>12364</v>
      </c>
      <c s="168" r="E8832">
        <v>41336.2406481481</v>
      </c>
      <c s="220" r="F8832"/>
      <c t="s" s="220" r="G8832">
        <v>57</v>
      </c>
      <c s="220" r="H8832"/>
      <c s="220" r="I8832"/>
      <c s="220" r="J8832">
        <v>15776298</v>
      </c>
      <c s="220" r="K8832"/>
      <c t="s" s="17" r="L8832">
        <v>228</v>
      </c>
      <c t="s" s="17" r="M8832">
        <v>2868</v>
      </c>
      <c s="220" r="N8832">
        <v>841</v>
      </c>
      <c s="220" r="O8832">
        <v>1024</v>
      </c>
      <c s="220" r="P8832">
        <v>3600</v>
      </c>
      <c t="s" s="220" r="Q8832">
        <v>12365</v>
      </c>
      <c t="s" s="17" r="R8832">
        <v>12366</v>
      </c>
    </row>
    <row r="8833">
      <c t="s" s="128" r="A8833">
        <v>12367</v>
      </c>
      <c t="s" s="220" r="B8833">
        <v>2865</v>
      </c>
      <c t="s" s="220" r="C8833">
        <v>12368</v>
      </c>
      <c t="s" s="220" r="D8833">
        <v>12369</v>
      </c>
      <c s="168" r="E8833">
        <v>41336.2329166667</v>
      </c>
      <c s="220" r="F8833"/>
      <c t="s" s="220" r="G8833">
        <v>57</v>
      </c>
      <c s="220" r="H8833">
        <v>18292054</v>
      </c>
      <c t="s" s="220" r="I8833">
        <v>12370</v>
      </c>
      <c s="220" r="J8833">
        <v>15776298</v>
      </c>
      <c t="s" s="220" r="K8833">
        <v>12371</v>
      </c>
      <c t="s" s="17" r="L8833">
        <v>228</v>
      </c>
      <c t="s" s="17" r="M8833">
        <v>2868</v>
      </c>
      <c s="220" r="N8833">
        <v>841</v>
      </c>
      <c s="220" r="O8833">
        <v>1024</v>
      </c>
      <c s="220" r="P8833">
        <v>3600</v>
      </c>
      <c t="s" s="220" r="Q8833">
        <v>12372</v>
      </c>
      <c t="s" s="17" r="R8833">
        <v>12373</v>
      </c>
    </row>
    <row r="8834">
      <c t="s" s="128" r="A8834">
        <v>12374</v>
      </c>
      <c t="s" s="220" r="B8834">
        <v>12375</v>
      </c>
      <c t="s" s="220" r="C8834">
        <v>12376</v>
      </c>
      <c t="s" s="220" r="D8834">
        <v>12377</v>
      </c>
      <c s="168" r="E8834">
        <v>41336.2323032407</v>
      </c>
      <c s="220" r="F8834"/>
      <c t="s" s="220" r="G8834">
        <v>57</v>
      </c>
      <c s="220" r="H8834"/>
      <c s="220" r="I8834"/>
      <c s="220" r="J8834">
        <v>10355202</v>
      </c>
      <c s="220" r="K8834"/>
      <c t="s" s="17" r="L8834">
        <v>116</v>
      </c>
      <c t="s" s="17" r="M8834">
        <v>12378</v>
      </c>
      <c s="220" r="N8834">
        <v>370</v>
      </c>
      <c s="220" r="O8834">
        <v>1938</v>
      </c>
      <c s="220" r="P8834">
        <v>3600</v>
      </c>
      <c t="s" s="220" r="Q8834">
        <v>12379</v>
      </c>
      <c t="s" s="17" r="R8834">
        <v>12380</v>
      </c>
    </row>
    <row r="8835">
      <c t="s" s="128" r="A8835">
        <v>12381</v>
      </c>
      <c t="s" s="220" r="B8835">
        <v>2865</v>
      </c>
      <c t="s" s="220" r="C8835">
        <v>12382</v>
      </c>
      <c t="s" s="220" r="D8835">
        <v>12383</v>
      </c>
      <c s="168" r="E8835">
        <v>41336.2318865741</v>
      </c>
      <c s="220" r="F8835"/>
      <c t="s" s="220" r="G8835">
        <v>57</v>
      </c>
      <c s="220" r="H8835"/>
      <c s="220" r="I8835"/>
      <c s="220" r="J8835">
        <v>15776298</v>
      </c>
      <c s="220" r="K8835"/>
      <c t="s" s="17" r="L8835">
        <v>184</v>
      </c>
      <c t="s" s="17" r="M8835">
        <v>2868</v>
      </c>
      <c s="220" r="N8835">
        <v>841</v>
      </c>
      <c s="220" r="O8835">
        <v>1024</v>
      </c>
      <c s="220" r="P8835">
        <v>3600</v>
      </c>
      <c t="s" s="220" r="Q8835">
        <v>12384</v>
      </c>
      <c t="s" s="17" r="R8835">
        <v>12385</v>
      </c>
    </row>
    <row r="8836">
      <c t="s" s="128" r="A8836">
        <v>12386</v>
      </c>
      <c t="s" s="220" r="B8836">
        <v>1785</v>
      </c>
      <c t="s" s="220" r="C8836">
        <v>12387</v>
      </c>
      <c t="s" s="220" r="D8836">
        <v>12388</v>
      </c>
      <c s="168" r="E8836">
        <v>41336.2298726852</v>
      </c>
      <c s="220" r="F8836"/>
      <c t="s" s="220" r="G8836">
        <v>57</v>
      </c>
      <c s="220" r="H8836"/>
      <c s="220" r="I8836"/>
      <c s="220" r="J8836">
        <v>524653656</v>
      </c>
      <c s="220" r="K8836"/>
      <c t="s" s="17" r="L8836">
        <v>116</v>
      </c>
      <c t="s" s="17" r="M8836">
        <v>1788</v>
      </c>
      <c s="220" r="N8836">
        <v>118</v>
      </c>
      <c s="220" r="O8836">
        <v>181</v>
      </c>
      <c s="220" r="P8836"/>
      <c t="s" s="220" r="Q8836">
        <v>12389</v>
      </c>
      <c t="s" s="17" r="R8836">
        <v>12390</v>
      </c>
    </row>
    <row r="8837">
      <c t="s" s="128" r="A8837">
        <v>12391</v>
      </c>
      <c t="s" s="220" r="B8837">
        <v>2432</v>
      </c>
      <c t="s" s="220" r="C8837">
        <v>12392</v>
      </c>
      <c t="s" s="220" r="D8837">
        <v>12393</v>
      </c>
      <c s="168" r="E8837">
        <v>41336.2238310185</v>
      </c>
      <c s="220" r="F8837"/>
      <c t="s" s="220" r="G8837">
        <v>57</v>
      </c>
      <c s="220" r="H8837"/>
      <c s="220" r="I8837"/>
      <c s="220" r="J8837">
        <v>370289282</v>
      </c>
      <c s="220" r="K8837"/>
      <c t="s" s="17" r="L8837">
        <v>116</v>
      </c>
      <c t="s" s="17" r="M8837">
        <v>2435</v>
      </c>
      <c s="220" r="N8837">
        <v>42</v>
      </c>
      <c s="220" r="O8837">
        <v>64</v>
      </c>
      <c s="220" r="P8837">
        <v>3600</v>
      </c>
      <c t="s" s="220" r="Q8837">
        <v>12394</v>
      </c>
      <c t="s" s="17" r="R8837">
        <v>12395</v>
      </c>
    </row>
    <row r="8838">
      <c t="s" s="128" r="A8838">
        <v>12338</v>
      </c>
      <c t="s" s="220" r="B8838">
        <v>8892</v>
      </c>
      <c t="s" s="220" r="C8838">
        <v>12396</v>
      </c>
      <c t="s" s="220" r="D8838">
        <v>12397</v>
      </c>
      <c s="168" r="E8838">
        <v>41336.2199652778</v>
      </c>
      <c s="220" r="F8838"/>
      <c t="s" s="220" r="G8838">
        <v>57</v>
      </c>
      <c s="220" r="H8838"/>
      <c s="220" r="I8838"/>
      <c s="220" r="J8838">
        <v>32906800</v>
      </c>
      <c s="220" r="K8838"/>
      <c t="s" s="17" r="L8838">
        <v>1030</v>
      </c>
      <c t="s" s="17" r="M8838">
        <v>8895</v>
      </c>
      <c s="220" r="N8838">
        <v>656</v>
      </c>
      <c s="220" r="O8838">
        <v>656</v>
      </c>
      <c s="220" r="P8838">
        <v>3600</v>
      </c>
      <c t="s" s="220" r="Q8838">
        <v>12398</v>
      </c>
      <c t="s" s="17" r="R8838">
        <v>12399</v>
      </c>
    </row>
    <row r="8839">
      <c t="s" s="128" r="A8839">
        <v>12400</v>
      </c>
      <c t="s" s="220" r="B8839">
        <v>2865</v>
      </c>
      <c t="s" s="220" r="C8839">
        <v>12401</v>
      </c>
      <c t="s" s="220" r="D8839">
        <v>12402</v>
      </c>
      <c s="168" r="E8839">
        <v>41336.2003587963</v>
      </c>
      <c s="220" r="F8839"/>
      <c t="s" s="220" r="G8839">
        <v>57</v>
      </c>
      <c s="220" r="H8839"/>
      <c s="220" r="I8839"/>
      <c s="220" r="J8839">
        <v>15776298</v>
      </c>
      <c s="220" r="K8839"/>
      <c t="s" s="17" r="L8839">
        <v>228</v>
      </c>
      <c t="s" s="17" r="M8839">
        <v>2868</v>
      </c>
      <c s="220" r="N8839">
        <v>841</v>
      </c>
      <c s="220" r="O8839">
        <v>1024</v>
      </c>
      <c s="220" r="P8839">
        <v>3600</v>
      </c>
      <c t="s" s="220" r="Q8839">
        <v>12403</v>
      </c>
      <c t="s" s="17" r="R8839">
        <v>12404</v>
      </c>
    </row>
    <row r="8840">
      <c t="s" s="128" r="A8840">
        <v>12405</v>
      </c>
      <c t="s" s="220" r="B8840">
        <v>9517</v>
      </c>
      <c t="s" s="220" r="C8840">
        <v>12406</v>
      </c>
      <c t="s" s="220" r="D8840">
        <v>12407</v>
      </c>
      <c s="168" r="E8840">
        <v>41336.0737268518</v>
      </c>
      <c s="220" r="F8840"/>
      <c t="s" s="220" r="G8840">
        <v>57</v>
      </c>
      <c s="220" r="H8840"/>
      <c s="220" r="I8840"/>
      <c s="220" r="J8840">
        <v>1033431866</v>
      </c>
      <c s="220" r="K8840"/>
      <c t="s" s="17" r="L8840">
        <v>74</v>
      </c>
      <c t="s" s="17" r="M8840">
        <v>9520</v>
      </c>
      <c s="220" r="N8840">
        <v>51</v>
      </c>
      <c s="220" r="O8840">
        <v>68</v>
      </c>
      <c s="220" r="P8840"/>
      <c t="s" s="220" r="Q8840">
        <v>12408</v>
      </c>
      <c t="s" s="17" r="R8840">
        <v>12409</v>
      </c>
    </row>
    <row r="8841">
      <c t="s" s="128" r="A8841">
        <v>12410</v>
      </c>
      <c t="s" s="220" r="B8841">
        <v>279</v>
      </c>
      <c t="s" s="220" r="C8841">
        <v>12411</v>
      </c>
      <c t="s" s="220" r="D8841">
        <v>12412</v>
      </c>
      <c s="168" r="E8841">
        <v>41336.0457638889</v>
      </c>
      <c s="220" r="F8841"/>
      <c t="s" s="220" r="G8841">
        <v>57</v>
      </c>
      <c s="220" r="H8841"/>
      <c s="220" r="I8841"/>
      <c s="220" r="J8841">
        <v>23097802</v>
      </c>
      <c s="220" r="K8841"/>
      <c t="s" s="17" r="L8841">
        <v>605</v>
      </c>
      <c t="s" s="17" r="M8841">
        <v>283</v>
      </c>
      <c s="220" r="N8841">
        <v>212</v>
      </c>
      <c s="220" r="O8841">
        <v>202</v>
      </c>
      <c s="220" r="P8841">
        <v>3600</v>
      </c>
      <c t="s" s="220" r="Q8841">
        <v>12413</v>
      </c>
      <c t="s" s="17" r="R8841">
        <v>12414</v>
      </c>
    </row>
    <row r="8842">
      <c t="s" s="128" r="A8842">
        <v>12415</v>
      </c>
      <c t="s" s="220" r="B8842">
        <v>1646</v>
      </c>
      <c t="s" s="220" r="C8842">
        <v>12416</v>
      </c>
      <c t="s" s="220" r="D8842">
        <v>12417</v>
      </c>
      <c s="168" r="E8842">
        <v>41336.0166898148</v>
      </c>
      <c s="220" r="F8842"/>
      <c t="s" s="220" r="G8842">
        <v>46</v>
      </c>
      <c s="220" r="H8842"/>
      <c s="220" r="I8842"/>
      <c s="220" r="J8842">
        <v>263647843</v>
      </c>
      <c s="220" r="K8842"/>
      <c t="s" s="17" r="L8842">
        <v>116</v>
      </c>
      <c t="s" s="17" r="M8842">
        <v>1649</v>
      </c>
      <c s="220" r="N8842">
        <v>355</v>
      </c>
      <c s="220" r="O8842">
        <v>675</v>
      </c>
      <c s="220" r="P8842">
        <v>3600</v>
      </c>
      <c t="s" s="220" r="Q8842">
        <v>12418</v>
      </c>
      <c t="s" s="17" r="R8842">
        <v>12419</v>
      </c>
    </row>
    <row r="8843">
      <c t="s" s="128" r="A8843">
        <v>12420</v>
      </c>
      <c t="s" s="220" r="B8843">
        <v>408</v>
      </c>
      <c t="s" s="220" r="C8843">
        <v>12421</v>
      </c>
      <c t="s" s="220" r="D8843">
        <v>12422</v>
      </c>
      <c s="168" r="E8843">
        <v>41335.9898263889</v>
      </c>
      <c s="220" r="F8843"/>
      <c t="s" s="220" r="G8843">
        <v>57</v>
      </c>
      <c s="220" r="H8843"/>
      <c s="220" r="I8843"/>
      <c s="220" r="J8843">
        <v>27516037</v>
      </c>
      <c s="220" r="K8843"/>
      <c t="s" s="17" r="L8843">
        <v>228</v>
      </c>
      <c t="s" s="17" r="M8843">
        <v>411</v>
      </c>
      <c s="220" r="N8843">
        <v>254</v>
      </c>
      <c s="220" r="O8843">
        <v>356</v>
      </c>
      <c s="220" r="P8843">
        <v>3600</v>
      </c>
      <c t="s" s="220" r="Q8843">
        <v>12423</v>
      </c>
      <c t="s" s="17" r="R8843">
        <v>12424</v>
      </c>
    </row>
    <row r="8844">
      <c t="s" s="128" r="A8844">
        <v>12425</v>
      </c>
      <c t="s" s="220" r="B8844">
        <v>11534</v>
      </c>
      <c t="s" s="220" r="C8844">
        <v>12426</v>
      </c>
      <c t="s" s="220" r="D8844">
        <v>12427</v>
      </c>
      <c s="168" r="E8844">
        <v>41335.9825347222</v>
      </c>
      <c s="220" r="F8844"/>
      <c t="s" s="220" r="G8844">
        <v>57</v>
      </c>
      <c s="220" r="H8844"/>
      <c s="220" r="I8844"/>
      <c s="220" r="J8844">
        <v>66308766</v>
      </c>
      <c s="220" r="K8844"/>
      <c t="s" s="17" r="L8844">
        <v>74</v>
      </c>
      <c t="s" s="17" r="M8844">
        <v>11537</v>
      </c>
      <c s="220" r="N8844">
        <v>642</v>
      </c>
      <c s="220" r="O8844">
        <v>1362</v>
      </c>
      <c s="220" r="P8844">
        <v>3600</v>
      </c>
      <c t="s" s="220" r="Q8844">
        <v>12428</v>
      </c>
      <c t="s" s="17" r="R8844">
        <v>12429</v>
      </c>
    </row>
    <row r="8845">
      <c t="s" s="128" r="A8845">
        <v>12430</v>
      </c>
      <c t="s" s="220" r="B8845">
        <v>6836</v>
      </c>
      <c t="s" s="220" r="C8845">
        <v>12431</v>
      </c>
      <c t="s" s="220" r="D8845">
        <v>12432</v>
      </c>
      <c s="168" r="E8845">
        <v>41335.9824189815</v>
      </c>
      <c s="220" r="F8845"/>
      <c t="s" s="220" r="G8845">
        <v>46</v>
      </c>
      <c s="220" r="H8845"/>
      <c s="220" r="I8845"/>
      <c s="220" r="J8845">
        <v>54199081</v>
      </c>
      <c s="220" r="K8845"/>
      <c t="s" s="17" r="L8845">
        <v>116</v>
      </c>
      <c t="s" s="17" r="M8845">
        <v>6839</v>
      </c>
      <c s="220" r="N8845">
        <v>133</v>
      </c>
      <c s="220" r="O8845">
        <v>377</v>
      </c>
      <c s="220" r="P8845">
        <v>3600</v>
      </c>
      <c t="s" s="220" r="Q8845">
        <v>12433</v>
      </c>
      <c t="s" s="17" r="R8845">
        <v>12434</v>
      </c>
    </row>
    <row r="8846">
      <c t="s" s="128" r="A8846">
        <v>12435</v>
      </c>
      <c t="s" s="220" r="B8846">
        <v>6836</v>
      </c>
      <c t="s" s="220" r="C8846">
        <v>12436</v>
      </c>
      <c t="s" s="220" r="D8846">
        <v>12437</v>
      </c>
      <c s="168" r="E8846">
        <v>41335.9795138889</v>
      </c>
      <c s="220" r="F8846"/>
      <c t="s" s="220" r="G8846">
        <v>46</v>
      </c>
      <c s="220" r="H8846"/>
      <c s="220" r="I8846"/>
      <c s="220" r="J8846">
        <v>54199081</v>
      </c>
      <c s="220" r="K8846"/>
      <c t="s" s="17" r="L8846">
        <v>116</v>
      </c>
      <c t="s" s="17" r="M8846">
        <v>6839</v>
      </c>
      <c s="220" r="N8846">
        <v>133</v>
      </c>
      <c s="220" r="O8846">
        <v>377</v>
      </c>
      <c s="220" r="P8846">
        <v>3600</v>
      </c>
      <c t="s" s="220" r="Q8846">
        <v>12438</v>
      </c>
      <c t="s" s="17" r="R8846">
        <v>12439</v>
      </c>
    </row>
    <row r="8847">
      <c t="s" s="128" r="A8847">
        <v>12440</v>
      </c>
      <c t="s" s="220" r="B8847">
        <v>6836</v>
      </c>
      <c t="s" s="220" r="C8847">
        <v>12441</v>
      </c>
      <c t="s" s="220" r="D8847">
        <v>12442</v>
      </c>
      <c s="168" r="E8847">
        <v>41335.9778125</v>
      </c>
      <c s="220" r="F8847"/>
      <c t="s" s="220" r="G8847">
        <v>46</v>
      </c>
      <c s="220" r="H8847"/>
      <c s="220" r="I8847"/>
      <c s="220" r="J8847">
        <v>54199081</v>
      </c>
      <c s="220" r="K8847"/>
      <c t="s" s="17" r="L8847">
        <v>116</v>
      </c>
      <c t="s" s="17" r="M8847">
        <v>6839</v>
      </c>
      <c s="220" r="N8847">
        <v>133</v>
      </c>
      <c s="220" r="O8847">
        <v>377</v>
      </c>
      <c s="220" r="P8847">
        <v>3600</v>
      </c>
      <c t="s" s="220" r="Q8847">
        <v>12443</v>
      </c>
      <c t="s" s="17" r="R8847">
        <v>12444</v>
      </c>
    </row>
    <row r="8848">
      <c t="s" s="128" r="A8848">
        <v>12445</v>
      </c>
      <c t="s" s="220" r="B8848">
        <v>1094</v>
      </c>
      <c t="s" s="220" r="C8848">
        <v>12446</v>
      </c>
      <c t="s" s="220" r="D8848">
        <v>12447</v>
      </c>
      <c s="168" r="E8848">
        <v>41335.9770833333</v>
      </c>
      <c s="220" r="F8848"/>
      <c t="s" s="220" r="G8848">
        <v>57</v>
      </c>
      <c s="220" r="H8848"/>
      <c s="220" r="I8848"/>
      <c s="220" r="J8848">
        <v>1069060124</v>
      </c>
      <c s="220" r="K8848"/>
      <c t="s" s="17" r="L8848">
        <v>74</v>
      </c>
      <c t="s" s="17" r="M8848">
        <v>1097</v>
      </c>
      <c s="220" r="N8848">
        <v>29</v>
      </c>
      <c s="220" r="O8848">
        <v>13</v>
      </c>
      <c s="220" r="P8848"/>
      <c t="s" s="220" r="Q8848">
        <v>12448</v>
      </c>
      <c t="s" s="17" r="R8848">
        <v>12449</v>
      </c>
    </row>
    <row r="8849">
      <c t="s" s="128" r="A8849">
        <v>12450</v>
      </c>
      <c t="s" s="220" r="B8849">
        <v>513</v>
      </c>
      <c t="s" s="220" r="C8849">
        <v>12451</v>
      </c>
      <c t="s" s="220" r="D8849">
        <v>12452</v>
      </c>
      <c s="168" r="E8849">
        <v>41335.9764351852</v>
      </c>
      <c s="220" r="F8849"/>
      <c t="s" s="220" r="G8849">
        <v>46</v>
      </c>
      <c s="220" r="H8849"/>
      <c s="220" r="I8849"/>
      <c s="220" r="J8849">
        <v>1549341</v>
      </c>
      <c s="220" r="K8849"/>
      <c t="s" s="17" r="L8849">
        <v>228</v>
      </c>
      <c t="s" s="17" r="M8849">
        <v>516</v>
      </c>
      <c s="220" r="N8849">
        <v>842</v>
      </c>
      <c s="220" r="O8849">
        <v>561</v>
      </c>
      <c s="220" r="P8849">
        <v>3600</v>
      </c>
      <c t="s" s="220" r="Q8849">
        <v>12453</v>
      </c>
      <c t="s" s="17" r="R8849">
        <v>1305</v>
      </c>
    </row>
    <row r="8850">
      <c t="s" s="128" r="A8850">
        <v>12454</v>
      </c>
      <c t="s" s="220" r="B8850">
        <v>757</v>
      </c>
      <c t="s" s="220" r="C8850">
        <v>12455</v>
      </c>
      <c t="s" s="220" r="D8850">
        <v>12456</v>
      </c>
      <c s="168" r="E8850">
        <v>41335.9749189815</v>
      </c>
      <c s="220" r="F8850"/>
      <c t="s" s="220" r="G8850">
        <v>57</v>
      </c>
      <c s="220" r="H8850"/>
      <c s="220" r="I8850"/>
      <c s="220" r="J8850">
        <v>730737896</v>
      </c>
      <c s="220" r="K8850"/>
      <c t="s" s="17" r="L8850">
        <v>74</v>
      </c>
      <c t="s" s="17" r="M8850">
        <v>759</v>
      </c>
      <c s="220" r="N8850">
        <v>255</v>
      </c>
      <c s="220" r="O8850">
        <v>187</v>
      </c>
      <c s="220" r="P8850"/>
      <c t="s" s="220" r="Q8850">
        <v>12457</v>
      </c>
      <c t="s" s="17" r="R8850">
        <v>12458</v>
      </c>
    </row>
    <row r="8851">
      <c t="s" s="128" r="A8851">
        <v>12459</v>
      </c>
      <c t="s" s="220" r="B8851">
        <v>1623</v>
      </c>
      <c t="s" s="220" r="C8851">
        <v>12460</v>
      </c>
      <c t="s" s="220" r="D8851">
        <v>12461</v>
      </c>
      <c s="168" r="E8851">
        <v>41335.9734837963</v>
      </c>
      <c s="220" r="F8851"/>
      <c t="s" s="220" r="G8851">
        <v>57</v>
      </c>
      <c s="220" r="H8851"/>
      <c s="220" r="I8851"/>
      <c s="220" r="J8851">
        <v>848725196</v>
      </c>
      <c s="220" r="K8851"/>
      <c t="s" s="17" r="L8851">
        <v>74</v>
      </c>
      <c t="s" s="17" r="M8851">
        <v>1627</v>
      </c>
      <c s="220" r="N8851">
        <v>2400</v>
      </c>
      <c s="220" r="O8851">
        <v>69</v>
      </c>
      <c s="220" r="P8851">
        <v>3600</v>
      </c>
      <c t="s" s="220" r="Q8851">
        <v>12462</v>
      </c>
      <c t="s" s="17" r="R8851">
        <v>12463</v>
      </c>
    </row>
    <row r="8852">
      <c t="s" s="128" r="A8852">
        <v>12464</v>
      </c>
      <c t="s" s="220" r="B8852">
        <v>1623</v>
      </c>
      <c t="s" s="220" r="C8852">
        <v>12465</v>
      </c>
      <c t="s" s="220" r="D8852">
        <v>12466</v>
      </c>
      <c s="168" r="E8852">
        <v>41335.9726736111</v>
      </c>
      <c s="220" r="F8852"/>
      <c t="s" s="220" r="G8852">
        <v>57</v>
      </c>
      <c s="220" r="H8852">
        <v>78413836</v>
      </c>
      <c t="s" s="220" r="I8852">
        <v>1350</v>
      </c>
      <c s="220" r="J8852">
        <v>848725196</v>
      </c>
      <c t="s" s="220" r="K8852">
        <v>12467</v>
      </c>
      <c t="s" s="17" r="L8852">
        <v>74</v>
      </c>
      <c t="s" s="17" r="M8852">
        <v>1627</v>
      </c>
      <c s="220" r="N8852">
        <v>2400</v>
      </c>
      <c s="220" r="O8852">
        <v>69</v>
      </c>
      <c s="220" r="P8852">
        <v>3600</v>
      </c>
      <c t="s" s="220" r="Q8852">
        <v>12468</v>
      </c>
      <c t="s" s="17" r="R8852">
        <v>12469</v>
      </c>
    </row>
    <row r="8853">
      <c t="s" s="128" r="A8853">
        <v>12470</v>
      </c>
      <c t="s" s="220" r="B8853">
        <v>513</v>
      </c>
      <c t="s" s="220" r="C8853">
        <v>12471</v>
      </c>
      <c t="s" s="220" r="D8853">
        <v>12472</v>
      </c>
      <c s="168" r="E8853">
        <v>41335.968275463</v>
      </c>
      <c s="220" r="F8853"/>
      <c t="s" s="220" r="G8853">
        <v>46</v>
      </c>
      <c s="220" r="H8853"/>
      <c s="220" r="I8853"/>
      <c s="220" r="J8853">
        <v>1549341</v>
      </c>
      <c s="220" r="K8853"/>
      <c t="s" s="17" r="L8853">
        <v>228</v>
      </c>
      <c t="s" s="17" r="M8853">
        <v>516</v>
      </c>
      <c s="220" r="N8853">
        <v>842</v>
      </c>
      <c s="220" r="O8853">
        <v>561</v>
      </c>
      <c s="220" r="P8853">
        <v>3600</v>
      </c>
      <c t="s" s="220" r="Q8853">
        <v>12473</v>
      </c>
      <c t="s" s="17" r="R8853">
        <v>12474</v>
      </c>
    </row>
    <row r="8854">
      <c t="s" s="128" r="A8854">
        <v>12475</v>
      </c>
      <c t="s" s="220" r="B8854">
        <v>1623</v>
      </c>
      <c t="s" s="220" r="C8854">
        <v>12476</v>
      </c>
      <c t="s" s="220" r="D8854">
        <v>12477</v>
      </c>
      <c s="168" r="E8854">
        <v>41335.9655671296</v>
      </c>
      <c s="220" r="F8854"/>
      <c t="s" s="220" r="G8854">
        <v>57</v>
      </c>
      <c s="220" r="H8854"/>
      <c s="220" r="I8854"/>
      <c s="220" r="J8854">
        <v>848725196</v>
      </c>
      <c s="220" r="K8854"/>
      <c t="s" s="17" r="L8854">
        <v>74</v>
      </c>
      <c t="s" s="17" r="M8854">
        <v>1627</v>
      </c>
      <c s="220" r="N8854">
        <v>2400</v>
      </c>
      <c s="220" r="O8854">
        <v>69</v>
      </c>
      <c s="220" r="P8854">
        <v>3600</v>
      </c>
      <c t="s" s="220" r="Q8854">
        <v>12478</v>
      </c>
      <c t="s" s="17" r="R8854">
        <v>12479</v>
      </c>
    </row>
    <row r="8855">
      <c t="s" s="128" r="A8855">
        <v>12480</v>
      </c>
      <c t="s" s="220" r="B8855">
        <v>513</v>
      </c>
      <c t="s" s="220" r="C8855">
        <v>12481</v>
      </c>
      <c t="s" s="220" r="D8855">
        <v>12482</v>
      </c>
      <c s="168" r="E8855">
        <v>41335.9541435185</v>
      </c>
      <c s="220" r="F8855"/>
      <c t="s" s="220" r="G8855">
        <v>46</v>
      </c>
      <c s="220" r="H8855"/>
      <c s="220" r="I8855"/>
      <c s="220" r="J8855">
        <v>1549341</v>
      </c>
      <c s="220" r="K8855"/>
      <c t="s" s="17" r="L8855">
        <v>228</v>
      </c>
      <c t="s" s="17" r="M8855">
        <v>516</v>
      </c>
      <c s="220" r="N8855">
        <v>842</v>
      </c>
      <c s="220" r="O8855">
        <v>561</v>
      </c>
      <c s="220" r="P8855">
        <v>3600</v>
      </c>
      <c t="s" s="220" r="Q8855">
        <v>12483</v>
      </c>
      <c t="s" s="17" r="R8855">
        <v>12484</v>
      </c>
    </row>
    <row r="8856">
      <c t="s" s="128" r="A8856">
        <v>12485</v>
      </c>
      <c t="s" s="220" r="B8856">
        <v>11799</v>
      </c>
      <c t="s" s="220" r="C8856">
        <v>12486</v>
      </c>
      <c t="s" s="220" r="D8856">
        <v>12487</v>
      </c>
      <c s="168" r="E8856">
        <v>41335.9264467593</v>
      </c>
      <c s="220" r="F8856"/>
      <c t="s" s="220" r="G8856">
        <v>57</v>
      </c>
      <c s="220" r="H8856"/>
      <c s="220" r="I8856"/>
      <c s="220" r="J8856">
        <v>260238562</v>
      </c>
      <c s="220" r="K8856"/>
      <c t="s" s="17" r="L8856">
        <v>135</v>
      </c>
      <c t="s" s="17" r="M8856">
        <v>11802</v>
      </c>
      <c s="220" r="N8856">
        <v>215</v>
      </c>
      <c s="220" r="O8856">
        <v>227</v>
      </c>
      <c s="220" r="P8856">
        <v>3600</v>
      </c>
      <c t="s" s="220" r="Q8856">
        <v>12488</v>
      </c>
      <c t="s" s="17" r="R8856">
        <v>5047</v>
      </c>
    </row>
    <row r="8857">
      <c t="s" s="128" r="A8857">
        <v>12489</v>
      </c>
      <c t="s" s="220" r="B8857">
        <v>1321</v>
      </c>
      <c t="s" s="220" r="C8857">
        <v>12490</v>
      </c>
      <c t="s" s="220" r="D8857">
        <v>12491</v>
      </c>
      <c s="168" r="E8857">
        <v>41335.9144675926</v>
      </c>
      <c s="220" r="F8857"/>
      <c t="s" s="220" r="G8857">
        <v>57</v>
      </c>
      <c s="220" r="H8857"/>
      <c s="220" r="I8857"/>
      <c s="220" r="J8857">
        <v>24427498</v>
      </c>
      <c s="220" r="K8857"/>
      <c t="s" s="17" r="L8857">
        <v>74</v>
      </c>
      <c t="s" s="17" r="M8857">
        <v>1325</v>
      </c>
      <c s="220" r="N8857">
        <v>339</v>
      </c>
      <c s="220" r="O8857">
        <v>316</v>
      </c>
      <c s="220" r="P8857">
        <v>3600</v>
      </c>
      <c t="s" s="220" r="Q8857">
        <v>12492</v>
      </c>
      <c t="s" s="17" r="R8857">
        <v>12493</v>
      </c>
    </row>
    <row r="8858">
      <c t="s" s="128" r="A8858">
        <v>12494</v>
      </c>
      <c t="s" s="220" r="B8858">
        <v>2057</v>
      </c>
      <c t="s" s="220" r="C8858">
        <v>12495</v>
      </c>
      <c t="s" s="220" r="D8858">
        <v>12496</v>
      </c>
      <c s="168" r="E8858">
        <v>41335.9090277778</v>
      </c>
      <c s="220" r="F8858"/>
      <c t="s" s="220" r="G8858">
        <v>57</v>
      </c>
      <c s="220" r="H8858"/>
      <c s="220" r="I8858"/>
      <c s="220" r="J8858">
        <v>394062919</v>
      </c>
      <c s="220" r="K8858"/>
      <c t="s" s="17" r="L8858">
        <v>135</v>
      </c>
      <c t="s" s="17" r="M8858">
        <v>2060</v>
      </c>
      <c s="220" r="N8858">
        <v>108</v>
      </c>
      <c s="220" r="O8858">
        <v>241</v>
      </c>
      <c s="220" r="P8858">
        <v>3600</v>
      </c>
      <c t="s" s="220" r="Q8858">
        <v>12497</v>
      </c>
      <c t="s" s="17" r="R8858">
        <v>12498</v>
      </c>
    </row>
    <row r="8859">
      <c t="s" s="128" r="A8859">
        <v>12499</v>
      </c>
      <c t="s" s="220" r="B8859">
        <v>552</v>
      </c>
      <c t="s" s="220" r="C8859">
        <v>12500</v>
      </c>
      <c t="s" s="220" r="D8859">
        <v>12501</v>
      </c>
      <c s="168" r="E8859">
        <v>41335.8989583333</v>
      </c>
      <c s="220" r="F8859"/>
      <c t="s" s="220" r="G8859">
        <v>46</v>
      </c>
      <c s="220" r="H8859"/>
      <c s="220" r="I8859"/>
      <c s="220" r="J8859">
        <v>53755836</v>
      </c>
      <c s="220" r="K8859"/>
      <c t="s" s="17" r="L8859">
        <v>49</v>
      </c>
      <c t="s" s="17" r="M8859">
        <v>555</v>
      </c>
      <c s="220" r="N8859">
        <v>277</v>
      </c>
      <c s="220" r="O8859">
        <v>240</v>
      </c>
      <c s="220" r="P8859">
        <v>3600</v>
      </c>
      <c t="s" s="220" r="Q8859">
        <v>12502</v>
      </c>
      <c t="s" s="17" r="R8859">
        <v>12503</v>
      </c>
    </row>
    <row r="8860">
      <c t="s" s="128" r="A8860">
        <v>12504</v>
      </c>
      <c t="s" s="220" r="B8860">
        <v>552</v>
      </c>
      <c t="s" s="220" r="C8860">
        <v>12505</v>
      </c>
      <c t="s" s="220" r="D8860">
        <v>12506</v>
      </c>
      <c s="168" r="E8860">
        <v>41335.898125</v>
      </c>
      <c s="220" r="F8860"/>
      <c t="s" s="220" r="G8860">
        <v>46</v>
      </c>
      <c s="220" r="H8860"/>
      <c s="220" r="I8860"/>
      <c s="220" r="J8860">
        <v>53755836</v>
      </c>
      <c s="220" r="K8860"/>
      <c t="s" s="17" r="L8860">
        <v>49</v>
      </c>
      <c t="s" s="17" r="M8860">
        <v>555</v>
      </c>
      <c s="220" r="N8860">
        <v>277</v>
      </c>
      <c s="220" r="O8860">
        <v>240</v>
      </c>
      <c s="220" r="P8860">
        <v>3600</v>
      </c>
      <c t="s" s="220" r="Q8860">
        <v>12507</v>
      </c>
      <c t="s" s="17" r="R8860">
        <v>12508</v>
      </c>
    </row>
    <row r="8861">
      <c t="s" s="128" r="A8861">
        <v>12509</v>
      </c>
      <c t="s" s="220" r="B8861">
        <v>12052</v>
      </c>
      <c t="s" s="220" r="C8861">
        <v>12510</v>
      </c>
      <c t="s" s="220" r="D8861">
        <v>12511</v>
      </c>
      <c s="168" r="E8861">
        <v>41335.8912615741</v>
      </c>
      <c s="220" r="F8861"/>
      <c t="s" s="220" r="G8861">
        <v>46</v>
      </c>
      <c s="220" r="H8861">
        <v>398058033</v>
      </c>
      <c t="s" s="220" r="I8861">
        <v>12512</v>
      </c>
      <c s="220" r="J8861">
        <v>22953359</v>
      </c>
      <c t="s" s="220" r="K8861">
        <v>12513</v>
      </c>
      <c t="s" s="17" r="L8861">
        <v>116</v>
      </c>
      <c t="s" s="17" r="M8861">
        <v>12073</v>
      </c>
      <c s="220" r="N8861">
        <v>450</v>
      </c>
      <c s="220" r="O8861">
        <v>447</v>
      </c>
      <c s="220" r="P8861">
        <v>3600</v>
      </c>
      <c t="s" s="220" r="Q8861">
        <v>12514</v>
      </c>
      <c t="s" s="17" r="R8861">
        <v>12515</v>
      </c>
    </row>
    <row r="8862">
      <c t="s" s="128" r="A8862">
        <v>12516</v>
      </c>
      <c t="s" s="220" r="B8862">
        <v>12052</v>
      </c>
      <c t="s" s="220" r="C8862">
        <v>12517</v>
      </c>
      <c t="s" s="220" r="D8862">
        <v>12518</v>
      </c>
      <c s="168" r="E8862">
        <v>41335.8880787037</v>
      </c>
      <c s="220" r="F8862"/>
      <c t="s" s="220" r="G8862">
        <v>46</v>
      </c>
      <c s="220" r="H8862">
        <v>16033371</v>
      </c>
      <c t="s" s="220" r="I8862">
        <v>7445</v>
      </c>
      <c s="220" r="J8862">
        <v>22953359</v>
      </c>
      <c t="s" s="220" r="K8862">
        <v>12519</v>
      </c>
      <c t="s" s="17" r="L8862">
        <v>116</v>
      </c>
      <c t="s" s="17" r="M8862">
        <v>12073</v>
      </c>
      <c s="220" r="N8862">
        <v>450</v>
      </c>
      <c s="220" r="O8862">
        <v>447</v>
      </c>
      <c s="220" r="P8862">
        <v>3600</v>
      </c>
      <c t="s" s="220" r="Q8862">
        <v>12520</v>
      </c>
      <c t="s" s="17" r="R8862">
        <v>12521</v>
      </c>
    </row>
    <row r="8863">
      <c t="s" s="128" r="A8863">
        <v>12522</v>
      </c>
      <c t="s" s="220" r="B8863">
        <v>12052</v>
      </c>
      <c t="s" s="220" r="C8863">
        <v>12523</v>
      </c>
      <c t="s" s="220" r="D8863">
        <v>12524</v>
      </c>
      <c s="168" r="E8863">
        <v>41335.8784027778</v>
      </c>
      <c s="220" r="F8863"/>
      <c t="s" s="220" r="G8863">
        <v>46</v>
      </c>
      <c s="220" r="H8863"/>
      <c s="220" r="I8863"/>
      <c s="220" r="J8863">
        <v>22953359</v>
      </c>
      <c s="220" r="K8863"/>
      <c t="s" s="17" r="L8863">
        <v>116</v>
      </c>
      <c t="s" s="17" r="M8863">
        <v>12073</v>
      </c>
      <c s="220" r="N8863">
        <v>450</v>
      </c>
      <c s="220" r="O8863">
        <v>447</v>
      </c>
      <c s="220" r="P8863">
        <v>3600</v>
      </c>
      <c t="s" s="220" r="Q8863">
        <v>12525</v>
      </c>
      <c t="s" s="17" r="R8863">
        <v>12526</v>
      </c>
    </row>
    <row r="8864">
      <c t="s" s="128" r="A8864">
        <v>12527</v>
      </c>
      <c t="s" s="220" r="B8864">
        <v>2813</v>
      </c>
      <c t="s" s="220" r="C8864">
        <v>12528</v>
      </c>
      <c t="s" s="220" r="D8864">
        <v>12529</v>
      </c>
      <c s="168" r="E8864">
        <v>41335.8778009259</v>
      </c>
      <c s="220" r="F8864"/>
      <c t="s" s="220" r="G8864">
        <v>57</v>
      </c>
      <c s="220" r="H8864"/>
      <c s="220" r="I8864"/>
      <c s="220" r="J8864">
        <v>834014863</v>
      </c>
      <c s="220" r="K8864"/>
      <c t="s" s="17" r="L8864">
        <v>74</v>
      </c>
      <c t="s" s="17" r="M8864">
        <v>2816</v>
      </c>
      <c s="220" r="N8864">
        <v>49</v>
      </c>
      <c s="220" r="O8864">
        <v>216</v>
      </c>
      <c s="220" r="P8864">
        <v>3600</v>
      </c>
      <c t="s" s="220" r="Q8864">
        <v>12530</v>
      </c>
      <c t="s" s="17" r="R8864">
        <v>12531</v>
      </c>
    </row>
    <row r="8865">
      <c t="s" s="128" r="A8865">
        <v>12532</v>
      </c>
      <c t="s" s="220" r="B8865">
        <v>552</v>
      </c>
      <c t="s" s="220" r="C8865">
        <v>12533</v>
      </c>
      <c t="s" s="220" r="D8865">
        <v>12534</v>
      </c>
      <c s="168" r="E8865">
        <v>41335.8653472222</v>
      </c>
      <c s="220" r="F8865"/>
      <c t="s" s="220" r="G8865">
        <v>46</v>
      </c>
      <c s="220" r="H8865"/>
      <c s="220" r="I8865"/>
      <c s="220" r="J8865">
        <v>53755836</v>
      </c>
      <c s="220" r="K8865"/>
      <c t="s" s="17" r="L8865">
        <v>116</v>
      </c>
      <c t="s" s="17" r="M8865">
        <v>555</v>
      </c>
      <c s="220" r="N8865">
        <v>277</v>
      </c>
      <c s="220" r="O8865">
        <v>240</v>
      </c>
      <c s="220" r="P8865">
        <v>3600</v>
      </c>
      <c t="s" s="220" r="Q8865">
        <v>12535</v>
      </c>
      <c t="s" s="17" r="R8865">
        <v>12536</v>
      </c>
    </row>
    <row r="8866">
      <c t="s" s="128" r="A8866">
        <v>12537</v>
      </c>
      <c t="s" s="220" r="B8866">
        <v>1228</v>
      </c>
      <c t="s" s="220" r="C8866">
        <v>12538</v>
      </c>
      <c t="s" s="220" r="D8866">
        <v>12539</v>
      </c>
      <c s="168" r="E8866">
        <v>41335.8506134259</v>
      </c>
      <c t="s" s="220" r="F8866">
        <v>12540</v>
      </c>
      <c t="s" s="220" r="G8866">
        <v>57</v>
      </c>
      <c s="220" r="H8866"/>
      <c s="220" r="I8866"/>
      <c s="220" r="J8866">
        <v>451410396</v>
      </c>
      <c s="220" r="K8866"/>
      <c t="s" s="17" r="L8866">
        <v>135</v>
      </c>
      <c t="s" s="17" r="M8866">
        <v>1232</v>
      </c>
      <c s="220" r="N8866">
        <v>135</v>
      </c>
      <c s="220" r="O8866">
        <v>712</v>
      </c>
      <c s="220" r="P8866">
        <v>3600</v>
      </c>
      <c t="s" s="220" r="Q8866">
        <v>12541</v>
      </c>
      <c t="s" s="17" r="R8866">
        <v>2956</v>
      </c>
    </row>
    <row r="8867">
      <c t="s" s="128" r="A8867">
        <v>12542</v>
      </c>
      <c t="s" s="220" r="B8867">
        <v>12543</v>
      </c>
      <c t="s" s="220" r="C8867">
        <v>12544</v>
      </c>
      <c t="s" s="220" r="D8867">
        <v>12545</v>
      </c>
      <c s="168" r="E8867">
        <v>41335.8416203704</v>
      </c>
      <c s="220" r="F8867"/>
      <c t="s" s="220" r="G8867">
        <v>46</v>
      </c>
      <c s="220" r="H8867"/>
      <c s="220" r="I8867"/>
      <c s="220" r="J8867">
        <v>17510941</v>
      </c>
      <c s="220" r="K8867"/>
      <c t="s" s="17" r="L8867">
        <v>353</v>
      </c>
      <c t="s" s="17" r="M8867">
        <v>12546</v>
      </c>
      <c s="220" r="N8867">
        <v>154</v>
      </c>
      <c s="220" r="O8867">
        <v>89</v>
      </c>
      <c s="220" r="P8867">
        <v>3600</v>
      </c>
      <c t="s" s="220" r="Q8867">
        <v>12547</v>
      </c>
      <c t="s" s="17" r="R8867">
        <v>12548</v>
      </c>
    </row>
    <row r="8868">
      <c t="s" s="128" r="A8868">
        <v>12549</v>
      </c>
      <c t="s" s="220" r="B8868">
        <v>1307</v>
      </c>
      <c t="s" s="220" r="C8868">
        <v>12550</v>
      </c>
      <c t="s" s="220" r="D8868">
        <v>12551</v>
      </c>
      <c s="168" r="E8868">
        <v>41335.8415625</v>
      </c>
      <c s="220" r="F8868"/>
      <c t="s" s="220" r="G8868">
        <v>57</v>
      </c>
      <c s="220" r="H8868">
        <v>34255350</v>
      </c>
      <c t="s" s="220" r="I8868">
        <v>2262</v>
      </c>
      <c s="220" r="J8868">
        <v>249181465</v>
      </c>
      <c s="220" r="K8868"/>
      <c t="s" s="17" r="L8868">
        <v>116</v>
      </c>
      <c t="s" s="17" r="M8868">
        <v>1312</v>
      </c>
      <c s="220" r="N8868">
        <v>313</v>
      </c>
      <c s="220" r="O8868">
        <v>400</v>
      </c>
      <c s="220" r="P8868">
        <v>3600</v>
      </c>
      <c t="s" s="220" r="Q8868">
        <v>12552</v>
      </c>
      <c t="s" s="17" r="R8868">
        <v>12553</v>
      </c>
    </row>
    <row r="8869">
      <c t="s" s="128" r="A8869">
        <v>12554</v>
      </c>
      <c t="s" s="220" r="B8869">
        <v>513</v>
      </c>
      <c t="s" s="220" r="C8869">
        <v>12555</v>
      </c>
      <c t="s" s="220" r="D8869">
        <v>12556</v>
      </c>
      <c s="168" r="E8869">
        <v>41335.8307291667</v>
      </c>
      <c s="220" r="F8869"/>
      <c t="s" s="220" r="G8869">
        <v>46</v>
      </c>
      <c s="220" r="H8869">
        <v>15776298</v>
      </c>
      <c t="s" s="220" r="I8869">
        <v>2865</v>
      </c>
      <c s="220" r="J8869">
        <v>1549341</v>
      </c>
      <c t="s" s="220" r="K8869">
        <v>12557</v>
      </c>
      <c t="s" s="17" r="L8869">
        <v>228</v>
      </c>
      <c t="s" s="17" r="M8869">
        <v>516</v>
      </c>
      <c s="220" r="N8869">
        <v>842</v>
      </c>
      <c s="220" r="O8869">
        <v>561</v>
      </c>
      <c s="220" r="P8869">
        <v>3600</v>
      </c>
      <c t="s" s="220" r="Q8869">
        <v>12558</v>
      </c>
      <c t="s" s="17" r="R8869">
        <v>12559</v>
      </c>
    </row>
    <row r="8870">
      <c t="s" s="128" r="A8870">
        <v>12560</v>
      </c>
      <c t="s" s="220" r="B8870">
        <v>292</v>
      </c>
      <c t="s" s="220" r="C8870">
        <v>12561</v>
      </c>
      <c t="s" s="220" r="D8870">
        <v>12562</v>
      </c>
      <c s="168" r="E8870">
        <v>41335.830162037</v>
      </c>
      <c s="220" r="F8870"/>
      <c t="s" s="220" r="G8870">
        <v>57</v>
      </c>
      <c s="220" r="H8870"/>
      <c s="220" r="I8870"/>
      <c s="220" r="J8870">
        <v>67136835</v>
      </c>
      <c s="220" r="K8870"/>
      <c t="s" s="17" r="L8870">
        <v>295</v>
      </c>
      <c t="s" s="17" r="M8870">
        <v>296</v>
      </c>
      <c s="220" r="N8870">
        <v>1154</v>
      </c>
      <c s="220" r="O8870">
        <v>2001</v>
      </c>
      <c s="220" r="P8870">
        <v>3600</v>
      </c>
      <c t="s" s="220" r="Q8870">
        <v>12563</v>
      </c>
      <c t="s" s="17" r="R8870">
        <v>12564</v>
      </c>
    </row>
    <row r="8871">
      <c t="s" s="128" r="A8871">
        <v>12565</v>
      </c>
      <c t="s" s="220" r="B8871">
        <v>2865</v>
      </c>
      <c t="s" s="220" r="C8871">
        <v>12566</v>
      </c>
      <c t="s" s="220" r="D8871">
        <v>12567</v>
      </c>
      <c s="168" r="E8871">
        <v>41335.8297569444</v>
      </c>
      <c s="220" r="F8871"/>
      <c t="s" s="220" r="G8871">
        <v>57</v>
      </c>
      <c s="220" r="H8871"/>
      <c s="220" r="I8871"/>
      <c s="220" r="J8871">
        <v>15776298</v>
      </c>
      <c s="220" r="K8871"/>
      <c t="s" s="17" r="L8871">
        <v>74</v>
      </c>
      <c t="s" s="17" r="M8871">
        <v>2868</v>
      </c>
      <c s="220" r="N8871">
        <v>841</v>
      </c>
      <c s="220" r="O8871">
        <v>1024</v>
      </c>
      <c s="220" r="P8871">
        <v>3600</v>
      </c>
      <c t="s" s="220" r="Q8871">
        <v>12568</v>
      </c>
      <c t="s" s="17" r="R8871">
        <v>12569</v>
      </c>
    </row>
    <row r="8872">
      <c t="s" s="128" r="A8872">
        <v>12570</v>
      </c>
      <c t="s" s="220" r="B8872">
        <v>704</v>
      </c>
      <c t="s" s="220" r="C8872">
        <v>12571</v>
      </c>
      <c t="s" s="220" r="D8872">
        <v>12572</v>
      </c>
      <c s="168" r="E8872">
        <v>41335.829212963</v>
      </c>
      <c s="220" r="F8872"/>
      <c t="s" s="220" r="G8872">
        <v>57</v>
      </c>
      <c s="220" r="H8872">
        <v>227732049</v>
      </c>
      <c t="s" s="220" r="I8872">
        <v>7775</v>
      </c>
      <c s="220" r="J8872">
        <v>336810390</v>
      </c>
      <c t="s" s="220" r="K8872">
        <v>12573</v>
      </c>
      <c t="s" s="17" r="L8872">
        <v>135</v>
      </c>
      <c t="s" s="17" r="M8872">
        <v>707</v>
      </c>
      <c s="220" r="N8872">
        <v>138</v>
      </c>
      <c s="220" r="O8872">
        <v>238</v>
      </c>
      <c s="220" r="P8872">
        <v>3600</v>
      </c>
      <c t="s" s="220" r="Q8872">
        <v>12574</v>
      </c>
      <c t="s" s="17" r="R8872">
        <v>12575</v>
      </c>
    </row>
    <row r="8873">
      <c t="s" s="128" r="A8873">
        <v>12576</v>
      </c>
      <c t="s" s="220" r="B8873">
        <v>897</v>
      </c>
      <c t="s" s="220" r="C8873">
        <v>12577</v>
      </c>
      <c t="s" s="220" r="D8873">
        <v>12578</v>
      </c>
      <c s="168" r="E8873">
        <v>41335.8284259259</v>
      </c>
      <c s="220" r="F8873"/>
      <c t="s" s="220" r="G8873">
        <v>46</v>
      </c>
      <c s="220" r="H8873"/>
      <c s="220" r="I8873"/>
      <c s="220" r="J8873">
        <v>72318188</v>
      </c>
      <c s="220" r="K8873"/>
      <c t="s" s="17" r="L8873">
        <v>116</v>
      </c>
      <c t="s" s="17" r="M8873">
        <v>2696</v>
      </c>
      <c s="220" r="N8873">
        <v>545</v>
      </c>
      <c s="220" r="O8873">
        <v>337</v>
      </c>
      <c s="220" r="P8873">
        <v>7200</v>
      </c>
      <c t="s" s="220" r="Q8873">
        <v>12579</v>
      </c>
      <c t="s" s="17" r="R8873">
        <v>12580</v>
      </c>
    </row>
    <row r="8874">
      <c t="s" s="128" r="A8874">
        <v>12581</v>
      </c>
      <c t="s" s="220" r="B8874">
        <v>1646</v>
      </c>
      <c t="s" s="220" r="C8874">
        <v>12582</v>
      </c>
      <c t="s" s="220" r="D8874">
        <v>12583</v>
      </c>
      <c s="168" r="E8874">
        <v>41335.8217476852</v>
      </c>
      <c s="220" r="F8874"/>
      <c t="s" s="220" r="G8874">
        <v>46</v>
      </c>
      <c s="220" r="H8874">
        <v>547173846</v>
      </c>
      <c t="s" s="220" r="I8874">
        <v>2290</v>
      </c>
      <c s="220" r="J8874">
        <v>263647843</v>
      </c>
      <c t="s" s="220" r="K8874">
        <v>12584</v>
      </c>
      <c t="s" s="17" r="L8874">
        <v>74</v>
      </c>
      <c t="s" s="17" r="M8874">
        <v>1649</v>
      </c>
      <c s="220" r="N8874">
        <v>355</v>
      </c>
      <c s="220" r="O8874">
        <v>675</v>
      </c>
      <c s="220" r="P8874">
        <v>3600</v>
      </c>
      <c t="s" s="220" r="Q8874">
        <v>12585</v>
      </c>
      <c t="s" s="17" r="R8874">
        <v>12586</v>
      </c>
    </row>
    <row r="8875">
      <c t="s" s="128" r="A8875">
        <v>12587</v>
      </c>
      <c t="s" s="220" r="B8875">
        <v>2141</v>
      </c>
      <c t="s" s="220" r="C8875">
        <v>12588</v>
      </c>
      <c t="s" s="220" r="D8875">
        <v>12589</v>
      </c>
      <c s="168" r="E8875">
        <v>41335.8214930556</v>
      </c>
      <c s="220" r="F8875"/>
      <c t="s" s="220" r="G8875">
        <v>46</v>
      </c>
      <c s="220" r="H8875"/>
      <c s="220" r="I8875"/>
      <c s="220" r="J8875">
        <v>793827324</v>
      </c>
      <c s="220" r="K8875"/>
      <c t="s" s="17" r="L8875">
        <v>74</v>
      </c>
      <c t="s" s="17" r="M8875">
        <v>2144</v>
      </c>
      <c s="220" r="N8875">
        <v>234</v>
      </c>
      <c s="220" r="O8875">
        <v>1000</v>
      </c>
      <c s="220" r="P8875">
        <v>3600</v>
      </c>
      <c t="s" s="220" r="Q8875">
        <v>12590</v>
      </c>
      <c t="s" s="17" r="R8875">
        <v>12591</v>
      </c>
    </row>
    <row r="8876">
      <c t="s" s="128" r="A8876">
        <v>12592</v>
      </c>
      <c t="s" s="220" r="B8876">
        <v>634</v>
      </c>
      <c t="s" s="220" r="C8876">
        <v>12593</v>
      </c>
      <c t="s" s="220" r="D8876">
        <v>12594</v>
      </c>
      <c s="168" r="E8876">
        <v>41335.8176157407</v>
      </c>
      <c s="220" r="F8876"/>
      <c t="s" s="220" r="G8876">
        <v>46</v>
      </c>
      <c s="220" r="H8876"/>
      <c s="220" r="I8876"/>
      <c s="220" r="J8876">
        <v>53034800</v>
      </c>
      <c s="220" r="K8876"/>
      <c t="s" s="17" r="L8876">
        <v>2318</v>
      </c>
      <c t="s" s="17" r="M8876">
        <v>637</v>
      </c>
      <c s="220" r="N8876">
        <v>364</v>
      </c>
      <c s="220" r="O8876">
        <v>424</v>
      </c>
      <c s="220" r="P8876">
        <v>-10800</v>
      </c>
      <c t="s" s="220" r="Q8876">
        <v>12595</v>
      </c>
      <c t="s" s="17" r="R8876">
        <v>12596</v>
      </c>
    </row>
    <row r="8877">
      <c t="s" s="128" r="A8877">
        <v>12597</v>
      </c>
      <c t="s" s="220" r="B8877">
        <v>2865</v>
      </c>
      <c t="s" s="220" r="C8877">
        <v>12598</v>
      </c>
      <c t="s" s="220" r="D8877">
        <v>12599</v>
      </c>
      <c s="168" r="E8877">
        <v>41335.8137268519</v>
      </c>
      <c s="220" r="F8877"/>
      <c t="s" s="220" r="G8877">
        <v>57</v>
      </c>
      <c s="220" r="H8877">
        <v>89947367</v>
      </c>
      <c t="s" s="220" r="I8877">
        <v>9056</v>
      </c>
      <c s="220" r="J8877">
        <v>15776298</v>
      </c>
      <c s="220" r="K8877"/>
      <c t="s" s="17" r="L8877">
        <v>228</v>
      </c>
      <c t="s" s="17" r="M8877">
        <v>2868</v>
      </c>
      <c s="220" r="N8877">
        <v>841</v>
      </c>
      <c s="220" r="O8877">
        <v>1024</v>
      </c>
      <c s="220" r="P8877">
        <v>3600</v>
      </c>
      <c t="s" s="220" r="Q8877">
        <v>12600</v>
      </c>
      <c t="s" s="17" r="R8877">
        <v>12601</v>
      </c>
    </row>
    <row r="8878">
      <c t="s" s="128" r="A8878">
        <v>12602</v>
      </c>
      <c t="s" s="220" r="B8878">
        <v>897</v>
      </c>
      <c t="s" s="220" r="C8878">
        <v>12603</v>
      </c>
      <c t="s" s="220" r="D8878">
        <v>12604</v>
      </c>
      <c s="168" r="E8878">
        <v>41335.8127199074</v>
      </c>
      <c s="220" r="F8878"/>
      <c t="s" s="220" r="G8878">
        <v>46</v>
      </c>
      <c s="220" r="H8878"/>
      <c s="220" r="I8878"/>
      <c s="220" r="J8878">
        <v>72318188</v>
      </c>
      <c s="220" r="K8878"/>
      <c t="s" s="17" r="L8878">
        <v>116</v>
      </c>
      <c t="s" s="17" r="M8878">
        <v>2696</v>
      </c>
      <c s="220" r="N8878">
        <v>545</v>
      </c>
      <c s="220" r="O8878">
        <v>337</v>
      </c>
      <c s="220" r="P8878">
        <v>7200</v>
      </c>
      <c t="s" s="220" r="Q8878">
        <v>12605</v>
      </c>
      <c t="s" s="17" r="R8878">
        <v>12606</v>
      </c>
    </row>
    <row r="8879">
      <c t="s" s="128" r="A8879">
        <v>12607</v>
      </c>
      <c t="s" s="220" r="B8879">
        <v>2865</v>
      </c>
      <c t="s" s="220" r="C8879">
        <v>12608</v>
      </c>
      <c t="s" s="220" r="D8879">
        <v>12609</v>
      </c>
      <c s="168" r="E8879">
        <v>41335.8124074074</v>
      </c>
      <c s="220" r="F8879"/>
      <c t="s" s="220" r="G8879">
        <v>57</v>
      </c>
      <c s="220" r="H8879">
        <v>24427498</v>
      </c>
      <c t="s" s="220" r="I8879">
        <v>1321</v>
      </c>
      <c s="220" r="J8879">
        <v>15776298</v>
      </c>
      <c t="s" s="220" r="K8879">
        <v>12610</v>
      </c>
      <c t="s" s="17" r="L8879">
        <v>228</v>
      </c>
      <c t="s" s="17" r="M8879">
        <v>2868</v>
      </c>
      <c s="220" r="N8879">
        <v>841</v>
      </c>
      <c s="220" r="O8879">
        <v>1024</v>
      </c>
      <c s="220" r="P8879">
        <v>3600</v>
      </c>
      <c t="s" s="220" r="Q8879">
        <v>12611</v>
      </c>
      <c t="s" s="17" r="R8879">
        <v>12612</v>
      </c>
    </row>
    <row r="8880">
      <c t="s" s="128" r="A8880">
        <v>12557</v>
      </c>
      <c t="s" s="220" r="B8880">
        <v>2865</v>
      </c>
      <c t="s" s="220" r="C8880">
        <v>12613</v>
      </c>
      <c t="s" s="220" r="D8880">
        <v>12614</v>
      </c>
      <c s="168" r="E8880">
        <v>41335.8067361111</v>
      </c>
      <c s="220" r="F8880"/>
      <c t="s" s="220" r="G8880">
        <v>57</v>
      </c>
      <c s="220" r="H8880"/>
      <c s="220" r="I8880"/>
      <c s="220" r="J8880">
        <v>15776298</v>
      </c>
      <c s="220" r="K8880"/>
      <c t="s" s="17" r="L8880">
        <v>228</v>
      </c>
      <c t="s" s="17" r="M8880">
        <v>2868</v>
      </c>
      <c s="220" r="N8880">
        <v>841</v>
      </c>
      <c s="220" r="O8880">
        <v>1024</v>
      </c>
      <c s="220" r="P8880">
        <v>3600</v>
      </c>
      <c t="s" s="220" r="Q8880">
        <v>12615</v>
      </c>
      <c t="s" s="17" r="R8880">
        <v>178</v>
      </c>
    </row>
    <row r="8881">
      <c t="s" s="128" r="A8881">
        <v>12616</v>
      </c>
      <c t="s" s="220" r="B8881">
        <v>513</v>
      </c>
      <c t="s" s="220" r="C8881">
        <v>12617</v>
      </c>
      <c t="s" s="220" r="D8881">
        <v>12618</v>
      </c>
      <c s="168" r="E8881">
        <v>41335.8040509259</v>
      </c>
      <c s="220" r="F8881"/>
      <c t="s" s="220" r="G8881">
        <v>46</v>
      </c>
      <c s="220" r="H8881">
        <v>260238562</v>
      </c>
      <c t="s" s="220" r="I8881">
        <v>11799</v>
      </c>
      <c s="220" r="J8881">
        <v>1549341</v>
      </c>
      <c t="s" s="220" r="K8881">
        <v>12619</v>
      </c>
      <c t="s" s="17" r="L8881">
        <v>228</v>
      </c>
      <c t="s" s="17" r="M8881">
        <v>516</v>
      </c>
      <c s="220" r="N8881">
        <v>842</v>
      </c>
      <c s="220" r="O8881">
        <v>561</v>
      </c>
      <c s="220" r="P8881">
        <v>3600</v>
      </c>
      <c t="s" s="220" r="Q8881">
        <v>12620</v>
      </c>
      <c t="s" s="17" r="R8881">
        <v>12621</v>
      </c>
    </row>
    <row r="8882">
      <c t="s" s="128" r="A8882">
        <v>12610</v>
      </c>
      <c t="s" s="220" r="B8882">
        <v>1321</v>
      </c>
      <c t="s" s="220" r="C8882">
        <v>12622</v>
      </c>
      <c t="s" s="220" r="D8882">
        <v>12623</v>
      </c>
      <c s="168" r="E8882">
        <v>41335.7980671296</v>
      </c>
      <c s="220" r="F8882"/>
      <c t="s" s="220" r="G8882">
        <v>57</v>
      </c>
      <c s="220" r="H8882">
        <v>53755836</v>
      </c>
      <c t="s" s="220" r="I8882">
        <v>552</v>
      </c>
      <c s="220" r="J8882">
        <v>24427498</v>
      </c>
      <c t="s" s="220" r="K8882">
        <v>12624</v>
      </c>
      <c t="s" s="17" r="L8882">
        <v>74</v>
      </c>
      <c t="s" s="17" r="M8882">
        <v>1325</v>
      </c>
      <c s="220" r="N8882">
        <v>339</v>
      </c>
      <c s="220" r="O8882">
        <v>316</v>
      </c>
      <c s="220" r="P8882">
        <v>3600</v>
      </c>
      <c t="s" s="220" r="Q8882">
        <v>12625</v>
      </c>
      <c t="s" s="17" r="R8882">
        <v>12626</v>
      </c>
    </row>
    <row r="8883">
      <c t="s" s="128" r="A8883">
        <v>12627</v>
      </c>
      <c t="s" s="220" r="B8883">
        <v>12543</v>
      </c>
      <c t="s" s="220" r="C8883">
        <v>12628</v>
      </c>
      <c t="s" s="220" r="D8883">
        <v>12629</v>
      </c>
      <c s="168" r="E8883">
        <v>41335.795787037</v>
      </c>
      <c s="220" r="F8883"/>
      <c t="s" s="220" r="G8883">
        <v>46</v>
      </c>
      <c s="220" r="H8883"/>
      <c s="220" r="I8883"/>
      <c s="220" r="J8883">
        <v>17510941</v>
      </c>
      <c s="220" r="K8883"/>
      <c t="s" s="17" r="L8883">
        <v>353</v>
      </c>
      <c t="s" s="17" r="M8883">
        <v>12546</v>
      </c>
      <c s="220" r="N8883">
        <v>154</v>
      </c>
      <c s="220" r="O8883">
        <v>89</v>
      </c>
      <c s="220" r="P8883">
        <v>3600</v>
      </c>
      <c t="s" s="220" r="Q8883">
        <v>12630</v>
      </c>
      <c t="s" s="17" r="R8883">
        <v>12631</v>
      </c>
    </row>
    <row r="8884">
      <c t="s" s="128" r="A8884">
        <v>12632</v>
      </c>
      <c t="s" s="220" r="B8884">
        <v>6110</v>
      </c>
      <c t="s" s="220" r="C8884">
        <v>12633</v>
      </c>
      <c t="s" s="220" r="D8884">
        <v>12634</v>
      </c>
      <c s="168" r="E8884">
        <v>41335.7836689815</v>
      </c>
      <c s="220" r="F8884"/>
      <c t="s" s="220" r="G8884">
        <v>57</v>
      </c>
      <c s="220" r="H8884"/>
      <c s="220" r="I8884"/>
      <c s="220" r="J8884">
        <v>50265442</v>
      </c>
      <c s="220" r="K8884"/>
      <c t="s" s="17" r="L8884">
        <v>116</v>
      </c>
      <c t="s" s="17" r="M8884">
        <v>6113</v>
      </c>
      <c s="220" r="N8884">
        <v>72</v>
      </c>
      <c s="220" r="O8884">
        <v>169</v>
      </c>
      <c s="220" r="P8884">
        <v>3600</v>
      </c>
      <c t="s" s="220" r="Q8884">
        <v>12635</v>
      </c>
      <c t="s" s="17" r="R8884">
        <v>12636</v>
      </c>
    </row>
    <row r="8885">
      <c t="s" s="128" r="A8885">
        <v>12637</v>
      </c>
      <c t="s" s="220" r="B8885">
        <v>2865</v>
      </c>
      <c t="s" s="220" r="C8885">
        <v>12638</v>
      </c>
      <c t="s" s="220" r="D8885">
        <v>12639</v>
      </c>
      <c s="168" r="E8885">
        <v>41335.7836458333</v>
      </c>
      <c s="220" r="F8885"/>
      <c t="s" s="220" r="G8885">
        <v>57</v>
      </c>
      <c s="220" r="H8885">
        <v>347111716</v>
      </c>
      <c t="s" s="220" r="I8885">
        <v>566</v>
      </c>
      <c s="220" r="J8885">
        <v>15776298</v>
      </c>
      <c t="s" s="220" r="K8885">
        <v>12640</v>
      </c>
      <c t="s" s="17" r="L8885">
        <v>228</v>
      </c>
      <c t="s" s="17" r="M8885">
        <v>2868</v>
      </c>
      <c s="220" r="N8885">
        <v>841</v>
      </c>
      <c s="220" r="O8885">
        <v>1024</v>
      </c>
      <c s="220" r="P8885">
        <v>3600</v>
      </c>
      <c t="s" s="220" r="Q8885">
        <v>12641</v>
      </c>
      <c t="s" s="17" r="R8885">
        <v>12642</v>
      </c>
    </row>
    <row r="8886">
      <c t="s" s="128" r="A8886">
        <v>12643</v>
      </c>
      <c t="s" s="220" r="B8886">
        <v>292</v>
      </c>
      <c t="s" s="220" r="C8886">
        <v>12644</v>
      </c>
      <c t="s" s="220" r="D8886">
        <v>12645</v>
      </c>
      <c s="168" r="E8886">
        <v>41335.7779976852</v>
      </c>
      <c s="220" r="F8886"/>
      <c t="s" s="220" r="G8886">
        <v>57</v>
      </c>
      <c s="220" r="H8886"/>
      <c s="220" r="I8886"/>
      <c s="220" r="J8886">
        <v>67136835</v>
      </c>
      <c s="220" r="K8886"/>
      <c t="s" s="17" r="L8886">
        <v>295</v>
      </c>
      <c t="s" s="17" r="M8886">
        <v>296</v>
      </c>
      <c s="220" r="N8886">
        <v>1154</v>
      </c>
      <c s="220" r="O8886">
        <v>2001</v>
      </c>
      <c s="220" r="P8886">
        <v>3600</v>
      </c>
      <c t="s" s="220" r="Q8886">
        <v>12646</v>
      </c>
      <c t="s" s="17" r="R8886">
        <v>12647</v>
      </c>
    </row>
    <row r="8887">
      <c t="s" s="128" r="A8887">
        <v>12648</v>
      </c>
      <c t="s" s="220" r="B8887">
        <v>3046</v>
      </c>
      <c t="s" s="220" r="C8887">
        <v>12649</v>
      </c>
      <c t="s" s="220" r="D8887">
        <v>12650</v>
      </c>
      <c s="168" r="E8887">
        <v>41335.7773263889</v>
      </c>
      <c s="220" r="F8887"/>
      <c t="s" s="220" r="G8887">
        <v>57</v>
      </c>
      <c s="220" r="H8887"/>
      <c s="220" r="I8887"/>
      <c s="220" r="J8887">
        <v>210957275</v>
      </c>
      <c s="220" r="K8887"/>
      <c t="s" s="17" r="L8887">
        <v>74</v>
      </c>
      <c t="s" s="17" r="M8887">
        <v>3049</v>
      </c>
      <c s="220" r="N8887">
        <v>131</v>
      </c>
      <c s="220" r="O8887">
        <v>134</v>
      </c>
      <c s="220" r="P8887">
        <v>3600</v>
      </c>
      <c t="s" s="220" r="Q8887">
        <v>12651</v>
      </c>
      <c t="s" s="17" r="R8887">
        <v>12652</v>
      </c>
    </row>
    <row r="8888">
      <c t="s" s="128" r="A8888">
        <v>12653</v>
      </c>
      <c t="s" s="220" r="B8888">
        <v>2865</v>
      </c>
      <c t="s" s="220" r="C8888">
        <v>12654</v>
      </c>
      <c t="s" s="220" r="D8888">
        <v>12655</v>
      </c>
      <c s="168" r="E8888">
        <v>41335.7753125</v>
      </c>
      <c s="220" r="F8888"/>
      <c t="s" s="220" r="G8888">
        <v>57</v>
      </c>
      <c s="220" r="H8888"/>
      <c s="220" r="I8888"/>
      <c s="220" r="J8888">
        <v>15776298</v>
      </c>
      <c s="220" r="K8888"/>
      <c t="s" s="17" r="L8888">
        <v>228</v>
      </c>
      <c t="s" s="17" r="M8888">
        <v>2868</v>
      </c>
      <c s="220" r="N8888">
        <v>841</v>
      </c>
      <c s="220" r="O8888">
        <v>1024</v>
      </c>
      <c s="220" r="P8888">
        <v>3600</v>
      </c>
      <c t="s" s="220" r="Q8888">
        <v>12656</v>
      </c>
      <c t="s" s="17" r="R8888">
        <v>12657</v>
      </c>
    </row>
    <row r="8889">
      <c t="s" s="128" r="A8889">
        <v>12658</v>
      </c>
      <c t="s" s="220" r="B8889">
        <v>217</v>
      </c>
      <c t="s" s="220" r="C8889">
        <v>12659</v>
      </c>
      <c t="s" s="220" r="D8889">
        <v>12660</v>
      </c>
      <c s="168" r="E8889">
        <v>41335.7721643518</v>
      </c>
      <c s="220" r="F8889"/>
      <c t="s" s="220" r="G8889">
        <v>57</v>
      </c>
      <c s="220" r="H8889"/>
      <c s="220" r="I8889"/>
      <c s="220" r="J8889">
        <v>261867800</v>
      </c>
      <c s="220" r="K8889"/>
      <c t="s" s="17" r="L8889">
        <v>228</v>
      </c>
      <c t="s" s="17" r="M8889">
        <v>221</v>
      </c>
      <c s="220" r="N8889">
        <v>254</v>
      </c>
      <c s="220" r="O8889">
        <v>325</v>
      </c>
      <c s="220" r="P8889">
        <v>3600</v>
      </c>
      <c t="s" s="220" r="Q8889">
        <v>12661</v>
      </c>
      <c t="s" s="17" r="R8889">
        <v>12662</v>
      </c>
    </row>
    <row r="8890">
      <c t="s" s="128" r="A8890">
        <v>12663</v>
      </c>
      <c t="s" s="220" r="B8890">
        <v>12664</v>
      </c>
      <c t="s" s="220" r="C8890">
        <v>12665</v>
      </c>
      <c t="s" s="220" r="D8890">
        <v>12666</v>
      </c>
      <c s="168" r="E8890">
        <v>41335.7661805556</v>
      </c>
      <c s="220" r="F8890"/>
      <c t="s" s="220" r="G8890">
        <v>57</v>
      </c>
      <c s="220" r="H8890"/>
      <c s="220" r="I8890"/>
      <c s="220" r="J8890">
        <v>390000131</v>
      </c>
      <c s="220" r="K8890"/>
      <c t="s" s="17" r="L8890">
        <v>127</v>
      </c>
      <c t="s" s="17" r="M8890">
        <v>12667</v>
      </c>
      <c s="220" r="N8890">
        <v>6</v>
      </c>
      <c s="220" r="O8890">
        <v>76</v>
      </c>
      <c s="220" r="P8890">
        <v>-10800</v>
      </c>
      <c t="s" s="220" r="Q8890">
        <v>12668</v>
      </c>
      <c t="s" s="17" r="R8890">
        <v>12669</v>
      </c>
    </row>
    <row r="8891">
      <c t="s" s="128" r="A8891">
        <v>12670</v>
      </c>
      <c t="s" s="220" r="B8891">
        <v>6177</v>
      </c>
      <c t="s" s="220" r="C8891">
        <v>12671</v>
      </c>
      <c t="s" s="220" r="D8891">
        <v>12672</v>
      </c>
      <c s="168" r="E8891">
        <v>41335.7590162037</v>
      </c>
      <c s="220" r="F8891"/>
      <c t="s" s="220" r="G8891">
        <v>57</v>
      </c>
      <c s="220" r="H8891"/>
      <c s="220" r="I8891"/>
      <c s="220" r="J8891">
        <v>92771227</v>
      </c>
      <c s="220" r="K8891"/>
      <c t="s" s="17" r="L8891">
        <v>74</v>
      </c>
      <c t="s" s="17" r="M8891">
        <v>6215</v>
      </c>
      <c s="220" r="N8891">
        <v>227</v>
      </c>
      <c s="220" r="O8891">
        <v>464</v>
      </c>
      <c s="220" r="P8891">
        <v>3600</v>
      </c>
      <c t="s" s="220" r="Q8891">
        <v>12673</v>
      </c>
      <c t="s" s="17" r="R8891">
        <v>12674</v>
      </c>
    </row>
    <row r="8892">
      <c t="s" s="128" r="A8892">
        <v>12675</v>
      </c>
      <c t="s" s="220" r="B8892">
        <v>272</v>
      </c>
      <c t="s" s="220" r="C8892">
        <v>12676</v>
      </c>
      <c t="s" s="220" r="D8892">
        <v>12677</v>
      </c>
      <c s="168" r="E8892">
        <v>41335.7578009259</v>
      </c>
      <c s="220" r="F8892"/>
      <c t="s" s="220" r="G8892">
        <v>46</v>
      </c>
      <c s="220" r="H8892">
        <v>20303980</v>
      </c>
      <c t="s" s="220" r="I8892">
        <v>1408</v>
      </c>
      <c s="220" r="J8892">
        <v>22377730</v>
      </c>
      <c t="s" s="220" r="K8892">
        <v>12678</v>
      </c>
      <c t="s" s="17" r="L8892">
        <v>74</v>
      </c>
      <c t="s" s="17" r="M8892">
        <v>275</v>
      </c>
      <c s="220" r="N8892">
        <v>324</v>
      </c>
      <c s="220" r="O8892">
        <v>434</v>
      </c>
      <c s="220" r="P8892">
        <v>-10800</v>
      </c>
      <c t="s" s="220" r="Q8892">
        <v>12679</v>
      </c>
      <c t="s" s="17" r="R8892">
        <v>12680</v>
      </c>
    </row>
    <row r="8893">
      <c t="s" s="128" r="A8893">
        <v>12681</v>
      </c>
      <c t="s" s="220" r="B8893">
        <v>47</v>
      </c>
      <c t="s" s="220" r="C8893">
        <v>12682</v>
      </c>
      <c t="s" s="220" r="D8893">
        <v>12683</v>
      </c>
      <c s="168" r="E8893">
        <v>41335.7569097222</v>
      </c>
      <c s="220" r="F8893"/>
      <c t="s" s="220" r="G8893">
        <v>57</v>
      </c>
      <c s="220" r="H8893">
        <v>20303980</v>
      </c>
      <c t="s" s="220" r="I8893">
        <v>1408</v>
      </c>
      <c s="220" r="J8893">
        <v>1409501</v>
      </c>
      <c t="s" s="220" r="K8893">
        <v>12684</v>
      </c>
      <c t="s" s="17" r="L8893">
        <v>228</v>
      </c>
      <c t="s" s="17" r="M8893">
        <v>128</v>
      </c>
      <c s="220" r="N8893">
        <v>6145</v>
      </c>
      <c s="220" r="O8893">
        <v>676</v>
      </c>
      <c s="220" r="P8893">
        <v>3600</v>
      </c>
      <c t="s" s="220" r="Q8893">
        <v>12685</v>
      </c>
      <c t="s" s="17" r="R8893">
        <v>12686</v>
      </c>
    </row>
    <row r="8894">
      <c t="s" s="128" r="A8894">
        <v>12687</v>
      </c>
      <c t="s" s="220" r="B8894">
        <v>47</v>
      </c>
      <c t="s" s="220" r="C8894">
        <v>12688</v>
      </c>
      <c t="s" s="220" r="D8894">
        <v>12689</v>
      </c>
      <c s="168" r="E8894">
        <v>41335.7558912037</v>
      </c>
      <c s="220" r="F8894"/>
      <c t="s" s="220" r="G8894">
        <v>57</v>
      </c>
      <c s="220" r="H8894">
        <v>20303980</v>
      </c>
      <c t="s" s="220" r="I8894">
        <v>1408</v>
      </c>
      <c s="220" r="J8894">
        <v>1409501</v>
      </c>
      <c t="s" s="220" r="K8894">
        <v>12678</v>
      </c>
      <c t="s" s="17" r="L8894">
        <v>228</v>
      </c>
      <c t="s" s="17" r="M8894">
        <v>128</v>
      </c>
      <c s="220" r="N8894">
        <v>6145</v>
      </c>
      <c s="220" r="O8894">
        <v>676</v>
      </c>
      <c s="220" r="P8894">
        <v>3600</v>
      </c>
      <c t="s" s="220" r="Q8894">
        <v>12690</v>
      </c>
      <c t="s" s="17" r="R8894">
        <v>12691</v>
      </c>
    </row>
    <row r="8895">
      <c t="s" s="128" r="A8895">
        <v>12692</v>
      </c>
      <c t="s" s="220" r="B8895">
        <v>11961</v>
      </c>
      <c t="s" s="220" r="C8895">
        <v>12693</v>
      </c>
      <c t="s" s="220" r="D8895">
        <v>12694</v>
      </c>
      <c s="168" r="E8895">
        <v>41335.7547106482</v>
      </c>
      <c s="220" r="F8895"/>
      <c t="s" s="220" r="G8895">
        <v>57</v>
      </c>
      <c s="220" r="H8895"/>
      <c s="220" r="I8895"/>
      <c s="220" r="J8895">
        <v>133652805</v>
      </c>
      <c s="220" r="K8895"/>
      <c t="s" s="17" r="L8895">
        <v>74</v>
      </c>
      <c t="s" s="17" r="M8895">
        <v>11964</v>
      </c>
      <c s="220" r="N8895">
        <v>48</v>
      </c>
      <c s="220" r="O8895">
        <v>77</v>
      </c>
      <c s="220" r="P8895">
        <v>3600</v>
      </c>
      <c t="s" s="220" r="Q8895">
        <v>12695</v>
      </c>
      <c t="s" s="17" r="R8895">
        <v>12696</v>
      </c>
    </row>
    <row r="8896">
      <c t="s" s="128" r="A8896">
        <v>12697</v>
      </c>
      <c t="s" s="220" r="B8896">
        <v>7935</v>
      </c>
      <c t="s" s="220" r="C8896">
        <v>12698</v>
      </c>
      <c t="s" s="220" r="D8896">
        <v>12699</v>
      </c>
      <c s="168" r="E8896">
        <v>41335.7535300926</v>
      </c>
      <c s="220" r="F8896"/>
      <c t="s" s="220" r="G8896">
        <v>57</v>
      </c>
      <c s="220" r="H8896"/>
      <c s="220" r="I8896"/>
      <c s="220" r="J8896">
        <v>154869468</v>
      </c>
      <c s="220" r="K8896"/>
      <c t="s" s="17" r="L8896">
        <v>74</v>
      </c>
      <c t="s" s="17" r="M8896">
        <v>7938</v>
      </c>
      <c s="220" r="N8896">
        <v>1003</v>
      </c>
      <c s="220" r="O8896">
        <v>747</v>
      </c>
      <c s="220" r="P8896">
        <v>3600</v>
      </c>
      <c t="s" s="220" r="Q8896">
        <v>12700</v>
      </c>
      <c t="s" s="17" r="R8896">
        <v>1305</v>
      </c>
    </row>
    <row r="8897">
      <c t="s" s="128" r="A8897">
        <v>12701</v>
      </c>
      <c t="s" s="220" r="B8897">
        <v>1408</v>
      </c>
      <c t="s" s="220" r="C8897">
        <v>12702</v>
      </c>
      <c t="s" s="220" r="D8897">
        <v>12703</v>
      </c>
      <c s="168" r="E8897">
        <v>41335.7512962963</v>
      </c>
      <c s="220" r="F8897"/>
      <c t="s" s="220" r="G8897">
        <v>46</v>
      </c>
      <c s="220" r="H8897"/>
      <c s="220" r="I8897"/>
      <c s="220" r="J8897">
        <v>20303980</v>
      </c>
      <c s="220" r="K8897"/>
      <c t="s" s="17" r="L8897">
        <v>228</v>
      </c>
      <c t="s" s="17" r="M8897">
        <v>1411</v>
      </c>
      <c s="220" r="N8897">
        <v>327</v>
      </c>
      <c s="220" r="O8897">
        <v>252</v>
      </c>
      <c s="220" r="P8897">
        <v>-10800</v>
      </c>
      <c t="s" s="220" r="Q8897">
        <v>12704</v>
      </c>
      <c t="s" s="17" r="R8897">
        <v>12705</v>
      </c>
    </row>
    <row r="8898">
      <c t="s" s="128" r="A8898">
        <v>12706</v>
      </c>
      <c t="s" s="220" r="B8898">
        <v>279</v>
      </c>
      <c t="s" s="220" r="C8898">
        <v>12707</v>
      </c>
      <c t="s" s="220" r="D8898">
        <v>12708</v>
      </c>
      <c s="168" r="E8898">
        <v>41335.7478472222</v>
      </c>
      <c s="220" r="F8898"/>
      <c t="s" s="220" r="G8898">
        <v>57</v>
      </c>
      <c s="220" r="H8898"/>
      <c s="220" r="I8898"/>
      <c s="220" r="J8898">
        <v>23097802</v>
      </c>
      <c s="220" r="K8898"/>
      <c t="s" s="17" r="L8898">
        <v>605</v>
      </c>
      <c t="s" s="17" r="M8898">
        <v>283</v>
      </c>
      <c s="220" r="N8898">
        <v>212</v>
      </c>
      <c s="220" r="O8898">
        <v>202</v>
      </c>
      <c s="220" r="P8898">
        <v>3600</v>
      </c>
      <c t="s" s="220" r="Q8898">
        <v>12709</v>
      </c>
      <c t="s" s="17" r="R8898">
        <v>12710</v>
      </c>
    </row>
    <row r="8899">
      <c t="s" s="128" r="A8899">
        <v>12711</v>
      </c>
      <c t="s" s="220" r="B8899">
        <v>3555</v>
      </c>
      <c t="s" s="220" r="C8899">
        <v>12712</v>
      </c>
      <c t="s" s="220" r="D8899">
        <v>12713</v>
      </c>
      <c s="168" r="E8899">
        <v>41335.7378935185</v>
      </c>
      <c s="220" r="F8899"/>
      <c t="s" s="220" r="G8899">
        <v>57</v>
      </c>
      <c s="220" r="H8899"/>
      <c s="220" r="I8899"/>
      <c s="220" r="J8899">
        <v>14871856</v>
      </c>
      <c s="220" r="K8899"/>
      <c t="s" s="17" r="L8899">
        <v>220</v>
      </c>
      <c t="s" s="17" r="M8899">
        <v>3558</v>
      </c>
      <c s="220" r="N8899">
        <v>488</v>
      </c>
      <c s="220" r="O8899">
        <v>213</v>
      </c>
      <c s="220" r="P8899">
        <v>3600</v>
      </c>
      <c t="s" s="220" r="Q8899">
        <v>12714</v>
      </c>
      <c t="s" s="17" r="R8899">
        <v>12715</v>
      </c>
    </row>
    <row r="8900">
      <c t="s" s="128" r="A8900">
        <v>12716</v>
      </c>
      <c t="s" s="220" r="B8900">
        <v>2865</v>
      </c>
      <c t="s" s="220" r="C8900">
        <v>12717</v>
      </c>
      <c t="s" s="220" r="D8900">
        <v>12718</v>
      </c>
      <c s="168" r="E8900">
        <v>41335.7365393518</v>
      </c>
      <c s="220" r="F8900"/>
      <c t="s" s="220" r="G8900">
        <v>57</v>
      </c>
      <c s="220" r="H8900"/>
      <c s="220" r="I8900"/>
      <c s="220" r="J8900">
        <v>15776298</v>
      </c>
      <c s="220" r="K8900"/>
      <c t="s" s="17" r="L8900">
        <v>228</v>
      </c>
      <c t="s" s="17" r="M8900">
        <v>2868</v>
      </c>
      <c s="220" r="N8900">
        <v>841</v>
      </c>
      <c s="220" r="O8900">
        <v>1024</v>
      </c>
      <c s="220" r="P8900">
        <v>3600</v>
      </c>
      <c t="s" s="220" r="Q8900">
        <v>12719</v>
      </c>
      <c t="s" s="17" r="R8900">
        <v>12720</v>
      </c>
    </row>
    <row r="8901">
      <c t="s" s="128" r="A8901">
        <v>12721</v>
      </c>
      <c t="s" s="220" r="B8901">
        <v>1785</v>
      </c>
      <c t="s" s="220" r="C8901">
        <v>12722</v>
      </c>
      <c t="s" s="220" r="D8901">
        <v>12723</v>
      </c>
      <c s="168" r="E8901">
        <v>41335.7365162037</v>
      </c>
      <c s="220" r="F8901"/>
      <c t="s" s="220" r="G8901">
        <v>57</v>
      </c>
      <c s="220" r="H8901"/>
      <c s="220" r="I8901"/>
      <c s="220" r="J8901">
        <v>524653656</v>
      </c>
      <c s="220" r="K8901"/>
      <c t="s" s="17" r="L8901">
        <v>969</v>
      </c>
      <c t="s" s="17" r="M8901">
        <v>1788</v>
      </c>
      <c s="220" r="N8901">
        <v>118</v>
      </c>
      <c s="220" r="O8901">
        <v>181</v>
      </c>
      <c s="220" r="P8901"/>
      <c t="s" s="220" r="Q8901">
        <v>12724</v>
      </c>
      <c t="s" s="17" r="R8901">
        <v>12725</v>
      </c>
    </row>
    <row r="8902">
      <c t="s" s="128" r="A8902">
        <v>12726</v>
      </c>
      <c t="s" s="220" r="B8902">
        <v>2865</v>
      </c>
      <c t="s" s="220" r="C8902">
        <v>12727</v>
      </c>
      <c t="s" s="220" r="D8902">
        <v>12728</v>
      </c>
      <c s="168" r="E8902">
        <v>41335.7262962963</v>
      </c>
      <c s="220" r="F8902"/>
      <c t="s" s="220" r="G8902">
        <v>57</v>
      </c>
      <c s="220" r="H8902">
        <v>260238562</v>
      </c>
      <c t="s" s="220" r="I8902">
        <v>11799</v>
      </c>
      <c s="220" r="J8902">
        <v>15776298</v>
      </c>
      <c t="s" s="220" r="K8902">
        <v>12619</v>
      </c>
      <c t="s" s="17" r="L8902">
        <v>228</v>
      </c>
      <c t="s" s="17" r="M8902">
        <v>2868</v>
      </c>
      <c s="220" r="N8902">
        <v>841</v>
      </c>
      <c s="220" r="O8902">
        <v>1024</v>
      </c>
      <c s="220" r="P8902">
        <v>3600</v>
      </c>
      <c t="s" s="220" r="Q8902">
        <v>12729</v>
      </c>
      <c t="s" s="17" r="R8902">
        <v>12730</v>
      </c>
    </row>
    <row r="8903">
      <c t="s" s="128" r="A8903">
        <v>12731</v>
      </c>
      <c t="s" s="220" r="B8903">
        <v>5288</v>
      </c>
      <c t="s" s="220" r="C8903">
        <v>12732</v>
      </c>
      <c t="s" s="220" r="D8903">
        <v>12733</v>
      </c>
      <c s="168" r="E8903">
        <v>41335.7255787037</v>
      </c>
      <c s="220" r="F8903"/>
      <c t="s" s="220" r="G8903">
        <v>57</v>
      </c>
      <c s="220" r="H8903"/>
      <c s="220" r="I8903"/>
      <c s="220" r="J8903">
        <v>6421942</v>
      </c>
      <c s="220" r="K8903"/>
      <c t="s" s="17" r="L8903">
        <v>228</v>
      </c>
      <c t="s" s="17" r="M8903">
        <v>5321</v>
      </c>
      <c s="220" r="N8903">
        <v>275</v>
      </c>
      <c s="220" r="O8903">
        <v>568</v>
      </c>
      <c s="220" r="P8903">
        <v>3600</v>
      </c>
      <c t="s" s="220" r="Q8903">
        <v>12734</v>
      </c>
      <c t="s" s="17" r="R8903">
        <v>12735</v>
      </c>
    </row>
    <row r="8904">
      <c t="s" s="128" r="A8904">
        <v>12736</v>
      </c>
      <c t="s" s="220" r="B8904">
        <v>1350</v>
      </c>
      <c t="s" s="220" r="C8904">
        <v>12737</v>
      </c>
      <c t="s" s="220" r="D8904">
        <v>12738</v>
      </c>
      <c s="168" r="E8904">
        <v>41335.7233449074</v>
      </c>
      <c s="220" r="F8904"/>
      <c t="s" s="220" r="G8904">
        <v>57</v>
      </c>
      <c s="220" r="H8904"/>
      <c s="220" r="I8904"/>
      <c s="220" r="J8904">
        <v>78413836</v>
      </c>
      <c s="220" r="K8904"/>
      <c t="s" s="17" r="L8904">
        <v>74</v>
      </c>
      <c t="s" s="17" r="M8904">
        <v>1353</v>
      </c>
      <c s="220" r="N8904">
        <v>122</v>
      </c>
      <c s="220" r="O8904">
        <v>323</v>
      </c>
      <c s="220" r="P8904">
        <v>3600</v>
      </c>
      <c t="s" s="220" r="Q8904">
        <v>12739</v>
      </c>
      <c t="s" s="17" r="R8904">
        <v>12740</v>
      </c>
    </row>
    <row r="8905">
      <c t="s" s="128" r="A8905">
        <v>12619</v>
      </c>
      <c t="s" s="220" r="B8905">
        <v>11799</v>
      </c>
      <c t="s" s="220" r="C8905">
        <v>12741</v>
      </c>
      <c t="s" s="220" r="D8905">
        <v>12742</v>
      </c>
      <c s="168" r="E8905">
        <v>41335.7058564815</v>
      </c>
      <c s="220" r="F8905"/>
      <c t="s" s="220" r="G8905">
        <v>57</v>
      </c>
      <c s="220" r="H8905"/>
      <c s="220" r="I8905"/>
      <c s="220" r="J8905">
        <v>260238562</v>
      </c>
      <c s="220" r="K8905"/>
      <c t="s" s="17" r="L8905">
        <v>135</v>
      </c>
      <c t="s" s="17" r="M8905">
        <v>11802</v>
      </c>
      <c s="220" r="N8905">
        <v>215</v>
      </c>
      <c s="220" r="O8905">
        <v>227</v>
      </c>
      <c s="220" r="P8905">
        <v>3600</v>
      </c>
      <c t="s" s="220" r="Q8905">
        <v>12743</v>
      </c>
      <c t="s" s="17" r="R8905">
        <v>12744</v>
      </c>
    </row>
    <row r="8906">
      <c t="s" s="128" r="A8906">
        <v>12745</v>
      </c>
      <c t="s" s="220" r="B8906">
        <v>5203</v>
      </c>
      <c t="s" s="220" r="C8906">
        <v>12746</v>
      </c>
      <c t="s" s="220" r="D8906">
        <v>12747</v>
      </c>
      <c s="168" r="E8906">
        <v>41335.676724537</v>
      </c>
      <c s="220" r="F8906"/>
      <c t="s" s="220" r="G8906">
        <v>57</v>
      </c>
      <c s="220" r="H8906"/>
      <c s="220" r="I8906"/>
      <c s="220" r="J8906">
        <v>49990105</v>
      </c>
      <c s="220" r="K8906"/>
      <c t="s" s="17" r="L8906">
        <v>116</v>
      </c>
      <c t="s" s="17" r="M8906">
        <v>5206</v>
      </c>
      <c s="220" r="N8906">
        <v>379</v>
      </c>
      <c s="220" r="O8906">
        <v>141</v>
      </c>
      <c s="220" r="P8906">
        <v>3600</v>
      </c>
      <c t="s" s="220" r="Q8906">
        <v>12748</v>
      </c>
      <c t="s" s="17" r="R8906">
        <v>12749</v>
      </c>
    </row>
    <row r="8907">
      <c t="s" s="128" r="A8907">
        <v>12750</v>
      </c>
      <c t="s" s="220" r="B8907">
        <v>1785</v>
      </c>
      <c t="s" s="220" r="C8907">
        <v>12751</v>
      </c>
      <c t="s" s="220" r="D8907">
        <v>12752</v>
      </c>
      <c s="168" r="E8907">
        <v>41335.6767013889</v>
      </c>
      <c s="220" r="F8907"/>
      <c t="s" s="220" r="G8907">
        <v>57</v>
      </c>
      <c s="220" r="H8907"/>
      <c s="220" r="I8907"/>
      <c s="220" r="J8907">
        <v>524653656</v>
      </c>
      <c s="220" r="K8907"/>
      <c t="s" s="17" r="L8907">
        <v>116</v>
      </c>
      <c t="s" s="17" r="M8907">
        <v>1788</v>
      </c>
      <c s="220" r="N8907">
        <v>118</v>
      </c>
      <c s="220" r="O8907">
        <v>181</v>
      </c>
      <c s="220" r="P8907"/>
      <c t="s" s="220" r="Q8907">
        <v>12753</v>
      </c>
      <c t="s" s="17" r="R8907">
        <v>12754</v>
      </c>
    </row>
    <row r="8908">
      <c t="s" s="128" r="A8908">
        <v>12755</v>
      </c>
      <c t="s" s="220" r="B8908">
        <v>2865</v>
      </c>
      <c t="s" s="220" r="C8908">
        <v>12756</v>
      </c>
      <c t="s" s="220" r="D8908">
        <v>12757</v>
      </c>
      <c s="168" r="E8908">
        <v>41335.6701157407</v>
      </c>
      <c s="220" r="F8908"/>
      <c t="s" s="220" r="G8908">
        <v>57</v>
      </c>
      <c s="220" r="H8908">
        <v>6485672</v>
      </c>
      <c t="s" s="220" r="I8908">
        <v>4791</v>
      </c>
      <c s="220" r="J8908">
        <v>15776298</v>
      </c>
      <c t="s" s="220" r="K8908">
        <v>12758</v>
      </c>
      <c t="s" s="17" r="L8908">
        <v>228</v>
      </c>
      <c t="s" s="17" r="M8908">
        <v>2868</v>
      </c>
      <c s="220" r="N8908">
        <v>841</v>
      </c>
      <c s="220" r="O8908">
        <v>1024</v>
      </c>
      <c s="220" r="P8908">
        <v>3600</v>
      </c>
      <c t="s" s="220" r="Q8908">
        <v>12759</v>
      </c>
      <c t="s" s="17" r="R8908">
        <v>12760</v>
      </c>
    </row>
    <row r="8909">
      <c t="s" s="128" r="A8909">
        <v>12758</v>
      </c>
      <c t="s" s="220" r="B8909">
        <v>4791</v>
      </c>
      <c t="s" s="220" r="C8909">
        <v>12761</v>
      </c>
      <c t="s" s="220" r="D8909">
        <v>12762</v>
      </c>
      <c s="168" r="E8909">
        <v>41335.6678819444</v>
      </c>
      <c s="220" r="F8909"/>
      <c t="s" s="220" r="G8909">
        <v>57</v>
      </c>
      <c s="220" r="H8909"/>
      <c s="220" r="I8909"/>
      <c s="220" r="J8909">
        <v>6485672</v>
      </c>
      <c s="220" r="K8909"/>
      <c t="s" s="17" r="L8909">
        <v>74</v>
      </c>
      <c t="s" s="17" r="M8909">
        <v>4794</v>
      </c>
      <c s="220" r="N8909">
        <v>942</v>
      </c>
      <c s="220" r="O8909">
        <v>552</v>
      </c>
      <c s="220" r="P8909">
        <v>3600</v>
      </c>
      <c t="s" s="220" r="Q8909">
        <v>12763</v>
      </c>
      <c t="s" s="17" r="R8909">
        <v>12764</v>
      </c>
    </row>
    <row r="8910">
      <c t="s" s="128" r="A8910">
        <v>12765</v>
      </c>
      <c t="s" s="220" r="B8910">
        <v>2865</v>
      </c>
      <c t="s" s="220" r="C8910">
        <v>12766</v>
      </c>
      <c t="s" s="220" r="D8910">
        <v>12767</v>
      </c>
      <c s="168" r="E8910">
        <v>41335.6669328704</v>
      </c>
      <c s="220" r="F8910"/>
      <c t="s" s="220" r="G8910">
        <v>57</v>
      </c>
      <c s="220" r="H8910">
        <v>1212669223</v>
      </c>
      <c t="s" s="220" r="I8910">
        <v>1049</v>
      </c>
      <c s="220" r="J8910">
        <v>15776298</v>
      </c>
      <c t="s" s="220" r="K8910">
        <v>12768</v>
      </c>
      <c t="s" s="17" r="L8910">
        <v>228</v>
      </c>
      <c t="s" s="17" r="M8910">
        <v>2868</v>
      </c>
      <c s="220" r="N8910">
        <v>841</v>
      </c>
      <c s="220" r="O8910">
        <v>1024</v>
      </c>
      <c s="220" r="P8910">
        <v>3600</v>
      </c>
      <c t="s" s="220" r="Q8910">
        <v>12769</v>
      </c>
      <c t="s" s="17" r="R8910">
        <v>12770</v>
      </c>
    </row>
    <row r="8911">
      <c t="s" s="128" r="A8911">
        <v>12771</v>
      </c>
      <c t="s" s="220" r="B8911">
        <v>4791</v>
      </c>
      <c t="s" s="220" r="C8911">
        <v>12772</v>
      </c>
      <c t="s" s="220" r="D8911">
        <v>12773</v>
      </c>
      <c s="168" r="E8911">
        <v>41335.6659259259</v>
      </c>
      <c s="220" r="F8911"/>
      <c t="s" s="220" r="G8911">
        <v>57</v>
      </c>
      <c s="220" r="H8911"/>
      <c s="220" r="I8911"/>
      <c s="220" r="J8911">
        <v>6485672</v>
      </c>
      <c s="220" r="K8911"/>
      <c t="s" s="17" r="L8911">
        <v>74</v>
      </c>
      <c t="s" s="17" r="M8911">
        <v>4794</v>
      </c>
      <c s="220" r="N8911">
        <v>942</v>
      </c>
      <c s="220" r="O8911">
        <v>552</v>
      </c>
      <c s="220" r="P8911">
        <v>3600</v>
      </c>
      <c t="s" s="220" r="Q8911">
        <v>12774</v>
      </c>
      <c t="s" s="17" r="R8911">
        <v>12775</v>
      </c>
    </row>
    <row r="8912">
      <c t="s" s="128" r="A8912">
        <v>12776</v>
      </c>
      <c t="s" s="220" r="B8912">
        <v>5288</v>
      </c>
      <c t="s" s="220" r="C8912">
        <v>12777</v>
      </c>
      <c t="s" s="220" r="D8912">
        <v>12778</v>
      </c>
      <c s="168" r="E8912">
        <v>41335.6612152778</v>
      </c>
      <c s="220" r="F8912"/>
      <c t="s" s="220" r="G8912">
        <v>57</v>
      </c>
      <c s="220" r="H8912"/>
      <c s="220" r="I8912"/>
      <c s="220" r="J8912">
        <v>6421942</v>
      </c>
      <c s="220" r="K8912"/>
      <c t="s" s="17" r="L8912">
        <v>228</v>
      </c>
      <c t="s" s="17" r="M8912">
        <v>5321</v>
      </c>
      <c s="220" r="N8912">
        <v>275</v>
      </c>
      <c s="220" r="O8912">
        <v>568</v>
      </c>
      <c s="220" r="P8912">
        <v>3600</v>
      </c>
      <c t="s" s="220" r="Q8912">
        <v>12779</v>
      </c>
      <c t="s" s="17" r="R8912">
        <v>12705</v>
      </c>
    </row>
    <row r="8913">
      <c t="s" s="128" r="A8913">
        <v>12780</v>
      </c>
      <c t="s" s="220" r="B8913">
        <v>2865</v>
      </c>
      <c t="s" s="220" r="C8913">
        <v>12781</v>
      </c>
      <c t="s" s="220" r="D8913">
        <v>12782</v>
      </c>
      <c s="168" r="E8913">
        <v>41335.660625</v>
      </c>
      <c s="220" r="F8913"/>
      <c t="s" s="220" r="G8913">
        <v>57</v>
      </c>
      <c s="220" r="H8913"/>
      <c s="220" r="I8913"/>
      <c s="220" r="J8913">
        <v>15776298</v>
      </c>
      <c s="220" r="K8913"/>
      <c t="s" s="17" r="L8913">
        <v>184</v>
      </c>
      <c t="s" s="17" r="M8913">
        <v>2868</v>
      </c>
      <c s="220" r="N8913">
        <v>841</v>
      </c>
      <c s="220" r="O8913">
        <v>1024</v>
      </c>
      <c s="220" r="P8913">
        <v>3600</v>
      </c>
      <c t="s" s="220" r="Q8913">
        <v>12783</v>
      </c>
      <c t="s" s="17" r="R8913">
        <v>12784</v>
      </c>
    </row>
    <row r="8914">
      <c t="s" s="128" r="A8914">
        <v>12785</v>
      </c>
      <c t="s" s="220" r="B8914">
        <v>47</v>
      </c>
      <c t="s" s="220" r="C8914">
        <v>12786</v>
      </c>
      <c t="s" s="220" r="D8914">
        <v>12787</v>
      </c>
      <c s="168" r="E8914">
        <v>41335.6597916667</v>
      </c>
      <c s="220" r="F8914"/>
      <c t="s" s="220" r="G8914">
        <v>57</v>
      </c>
      <c s="220" r="H8914">
        <v>249181465</v>
      </c>
      <c t="s" s="220" r="I8914">
        <v>1307</v>
      </c>
      <c s="220" r="J8914">
        <v>1409501</v>
      </c>
      <c t="s" s="220" r="K8914">
        <v>12788</v>
      </c>
      <c t="s" s="17" r="L8914">
        <v>127</v>
      </c>
      <c t="s" s="17" r="M8914">
        <v>128</v>
      </c>
      <c s="220" r="N8914">
        <v>6145</v>
      </c>
      <c s="220" r="O8914">
        <v>676</v>
      </c>
      <c s="220" r="P8914">
        <v>3600</v>
      </c>
      <c t="s" s="220" r="Q8914">
        <v>12789</v>
      </c>
      <c t="s" s="17" r="R8914">
        <v>12790</v>
      </c>
    </row>
    <row r="8915">
      <c t="s" s="128" r="A8915">
        <v>12768</v>
      </c>
      <c t="s" s="220" r="B8915">
        <v>1049</v>
      </c>
      <c t="s" s="220" r="C8915">
        <v>12791</v>
      </c>
      <c t="s" s="220" r="D8915">
        <v>12792</v>
      </c>
      <c s="168" r="E8915">
        <v>41335.6571064815</v>
      </c>
      <c s="220" r="F8915"/>
      <c t="s" s="220" r="G8915">
        <v>57</v>
      </c>
      <c s="220" r="H8915"/>
      <c s="220" r="I8915"/>
      <c s="220" r="J8915">
        <v>1212669223</v>
      </c>
      <c s="220" r="K8915"/>
      <c t="s" s="17" r="L8915">
        <v>116</v>
      </c>
      <c t="s" s="17" r="M8915">
        <v>1169</v>
      </c>
      <c s="220" r="N8915">
        <v>705</v>
      </c>
      <c s="220" r="O8915">
        <v>84</v>
      </c>
      <c s="220" r="P8915"/>
      <c t="s" s="220" r="Q8915">
        <v>12793</v>
      </c>
      <c t="s" s="17" r="R8915">
        <v>12794</v>
      </c>
    </row>
    <row r="8916">
      <c t="s" s="128" r="A8916">
        <v>12795</v>
      </c>
      <c t="s" s="220" r="B8916">
        <v>12796</v>
      </c>
      <c t="s" s="220" r="C8916">
        <v>12797</v>
      </c>
      <c t="s" s="220" r="D8916">
        <v>12798</v>
      </c>
      <c s="168" r="E8916">
        <v>41335.6455439815</v>
      </c>
      <c s="220" r="F8916"/>
      <c t="s" s="220" r="G8916">
        <v>57</v>
      </c>
      <c s="220" r="H8916"/>
      <c s="220" r="I8916"/>
      <c s="220" r="J8916">
        <v>418029265</v>
      </c>
      <c s="220" r="K8916"/>
      <c t="s" s="17" r="L8916">
        <v>116</v>
      </c>
      <c t="s" s="17" r="M8916">
        <v>12799</v>
      </c>
      <c s="220" r="N8916">
        <v>54</v>
      </c>
      <c s="220" r="O8916">
        <v>211</v>
      </c>
      <c s="220" r="P8916"/>
      <c t="s" s="220" r="Q8916">
        <v>12800</v>
      </c>
      <c t="s" s="17" r="R8916">
        <v>12801</v>
      </c>
    </row>
    <row r="8917">
      <c t="s" s="128" r="A8917">
        <v>12802</v>
      </c>
      <c t="s" s="220" r="B8917">
        <v>11534</v>
      </c>
      <c t="s" s="220" r="C8917">
        <v>12803</v>
      </c>
      <c t="s" s="220" r="D8917">
        <v>12804</v>
      </c>
      <c s="168" r="E8917">
        <v>41335.6353935185</v>
      </c>
      <c s="220" r="F8917"/>
      <c t="s" s="220" r="G8917">
        <v>57</v>
      </c>
      <c s="220" r="H8917">
        <v>1549341</v>
      </c>
      <c t="s" s="220" r="I8917">
        <v>513</v>
      </c>
      <c s="220" r="J8917">
        <v>66308766</v>
      </c>
      <c t="s" s="220" r="K8917">
        <v>12805</v>
      </c>
      <c t="s" s="17" r="L8917">
        <v>74</v>
      </c>
      <c t="s" s="17" r="M8917">
        <v>11537</v>
      </c>
      <c s="220" r="N8917">
        <v>642</v>
      </c>
      <c s="220" r="O8917">
        <v>1362</v>
      </c>
      <c s="220" r="P8917">
        <v>3600</v>
      </c>
      <c t="s" s="220" r="Q8917">
        <v>12806</v>
      </c>
      <c t="s" s="17" r="R8917">
        <v>12807</v>
      </c>
    </row>
    <row r="8918">
      <c t="s" s="128" r="A8918">
        <v>12805</v>
      </c>
      <c t="s" s="220" r="B8918">
        <v>513</v>
      </c>
      <c t="s" s="220" r="C8918">
        <v>12808</v>
      </c>
      <c t="s" s="220" r="D8918">
        <v>12809</v>
      </c>
      <c s="168" r="E8918">
        <v>41335.6342824074</v>
      </c>
      <c s="220" r="F8918"/>
      <c t="s" s="220" r="G8918">
        <v>46</v>
      </c>
      <c s="220" r="H8918">
        <v>66308766</v>
      </c>
      <c t="s" s="220" r="I8918">
        <v>11534</v>
      </c>
      <c s="220" r="J8918">
        <v>1549341</v>
      </c>
      <c t="s" s="220" r="K8918">
        <v>12810</v>
      </c>
      <c t="s" s="17" r="L8918">
        <v>228</v>
      </c>
      <c t="s" s="17" r="M8918">
        <v>516</v>
      </c>
      <c s="220" r="N8918">
        <v>842</v>
      </c>
      <c s="220" r="O8918">
        <v>561</v>
      </c>
      <c s="220" r="P8918">
        <v>3600</v>
      </c>
      <c t="s" s="220" r="Q8918">
        <v>12811</v>
      </c>
      <c t="s" s="17" r="R8918">
        <v>12812</v>
      </c>
    </row>
    <row r="8919">
      <c t="s" s="128" r="A8919">
        <v>12813</v>
      </c>
      <c t="s" s="220" r="B8919">
        <v>1015</v>
      </c>
      <c t="s" s="220" r="C8919">
        <v>12814</v>
      </c>
      <c t="s" s="220" r="D8919">
        <v>12815</v>
      </c>
      <c s="168" r="E8919">
        <v>41335.6339930556</v>
      </c>
      <c s="220" r="F8919"/>
      <c t="s" s="220" r="G8919">
        <v>46</v>
      </c>
      <c s="220" r="H8919"/>
      <c s="220" r="I8919"/>
      <c s="220" r="J8919">
        <v>49768990</v>
      </c>
      <c s="220" r="K8919"/>
      <c t="s" s="17" r="L8919">
        <v>116</v>
      </c>
      <c t="s" s="17" r="M8919">
        <v>1018</v>
      </c>
      <c s="220" r="N8919">
        <v>3480</v>
      </c>
      <c s="220" r="O8919">
        <v>1001</v>
      </c>
      <c s="220" r="P8919">
        <v>3600</v>
      </c>
      <c t="s" s="220" r="Q8919">
        <v>12816</v>
      </c>
      <c t="s" s="17" r="R8919">
        <v>12817</v>
      </c>
    </row>
    <row r="8920">
      <c t="s" s="128" r="A8920">
        <v>12810</v>
      </c>
      <c t="s" s="220" r="B8920">
        <v>11534</v>
      </c>
      <c t="s" s="220" r="C8920">
        <v>12818</v>
      </c>
      <c t="s" s="220" r="D8920">
        <v>12819</v>
      </c>
      <c s="168" r="E8920">
        <v>41335.6329282407</v>
      </c>
      <c s="220" r="F8920"/>
      <c t="s" s="220" r="G8920">
        <v>57</v>
      </c>
      <c s="220" r="H8920"/>
      <c s="220" r="I8920"/>
      <c s="220" r="J8920">
        <v>66308766</v>
      </c>
      <c s="220" r="K8920"/>
      <c t="s" s="17" r="L8920">
        <v>74</v>
      </c>
      <c t="s" s="17" r="M8920">
        <v>11537</v>
      </c>
      <c s="220" r="N8920">
        <v>642</v>
      </c>
      <c s="220" r="O8920">
        <v>1362</v>
      </c>
      <c s="220" r="P8920">
        <v>3600</v>
      </c>
      <c t="s" s="220" r="Q8920">
        <v>12820</v>
      </c>
      <c t="s" s="17" r="R8920">
        <v>12821</v>
      </c>
    </row>
    <row r="8921">
      <c t="s" s="128" r="A8921">
        <v>12822</v>
      </c>
      <c t="s" s="220" r="B8921">
        <v>5288</v>
      </c>
      <c t="s" s="220" r="C8921">
        <v>12823</v>
      </c>
      <c t="s" s="220" r="D8921">
        <v>12824</v>
      </c>
      <c s="168" r="E8921">
        <v>41335.6265625</v>
      </c>
      <c s="220" r="F8921"/>
      <c t="s" s="220" r="G8921">
        <v>57</v>
      </c>
      <c s="220" r="H8921"/>
      <c s="220" r="I8921"/>
      <c s="220" r="J8921">
        <v>6421942</v>
      </c>
      <c s="220" r="K8921"/>
      <c t="s" s="17" r="L8921">
        <v>228</v>
      </c>
      <c t="s" s="17" r="M8921">
        <v>5321</v>
      </c>
      <c s="220" r="N8921">
        <v>275</v>
      </c>
      <c s="220" r="O8921">
        <v>568</v>
      </c>
      <c s="220" r="P8921">
        <v>3600</v>
      </c>
      <c t="s" s="220" r="Q8921">
        <v>12825</v>
      </c>
      <c t="s" s="17" r="R8921">
        <v>178</v>
      </c>
    </row>
    <row r="8922">
      <c t="s" s="128" r="A8922">
        <v>12826</v>
      </c>
      <c t="s" s="220" r="B8922">
        <v>1350</v>
      </c>
      <c t="s" s="220" r="C8922">
        <v>12827</v>
      </c>
      <c t="s" s="220" r="D8922">
        <v>12828</v>
      </c>
      <c s="168" r="E8922">
        <v>41335.5927430556</v>
      </c>
      <c s="220" r="F8922"/>
      <c t="s" s="220" r="G8922">
        <v>57</v>
      </c>
      <c s="220" r="H8922"/>
      <c s="220" r="I8922"/>
      <c s="220" r="J8922">
        <v>78413836</v>
      </c>
      <c s="220" r="K8922"/>
      <c t="s" s="17" r="L8922">
        <v>74</v>
      </c>
      <c t="s" s="17" r="M8922">
        <v>1353</v>
      </c>
      <c s="220" r="N8922">
        <v>122</v>
      </c>
      <c s="220" r="O8922">
        <v>323</v>
      </c>
      <c s="220" r="P8922">
        <v>3600</v>
      </c>
      <c t="s" s="220" r="Q8922">
        <v>12829</v>
      </c>
      <c t="s" s="17" r="R8922">
        <v>12830</v>
      </c>
    </row>
    <row r="8923">
      <c t="s" s="128" r="A8923">
        <v>12831</v>
      </c>
      <c t="s" s="220" r="B8923">
        <v>2287</v>
      </c>
      <c t="s" s="220" r="C8923">
        <v>12832</v>
      </c>
      <c t="s" s="220" r="D8923">
        <v>12833</v>
      </c>
      <c s="168" r="E8923">
        <v>41335.5862268519</v>
      </c>
      <c s="220" r="F8923"/>
      <c t="s" s="220" r="G8923">
        <v>46</v>
      </c>
      <c s="220" r="H8923"/>
      <c s="220" r="I8923"/>
      <c s="220" r="J8923">
        <v>14461032</v>
      </c>
      <c s="220" r="K8923"/>
      <c t="s" s="17" r="L8923">
        <v>135</v>
      </c>
      <c t="s" s="17" r="M8923">
        <v>2292</v>
      </c>
      <c s="220" r="N8923">
        <v>5041</v>
      </c>
      <c s="220" r="O8923">
        <v>1997</v>
      </c>
      <c s="220" r="P8923">
        <v>-28800</v>
      </c>
      <c t="s" s="220" r="Q8923">
        <v>12834</v>
      </c>
      <c t="s" s="17" r="R8923">
        <v>12835</v>
      </c>
    </row>
    <row r="8924">
      <c t="s" s="128" r="A8924">
        <v>12836</v>
      </c>
      <c t="s" s="220" r="B8924">
        <v>3018</v>
      </c>
      <c t="s" s="220" r="C8924">
        <v>12837</v>
      </c>
      <c t="s" s="220" r="D8924">
        <v>12838</v>
      </c>
      <c s="168" r="E8924">
        <v>41335.5851967593</v>
      </c>
      <c s="220" r="F8924"/>
      <c t="s" s="220" r="G8924">
        <v>46</v>
      </c>
      <c s="220" r="H8924"/>
      <c s="220" r="I8924"/>
      <c s="220" r="J8924">
        <v>558114648</v>
      </c>
      <c s="220" r="K8924"/>
      <c t="s" s="17" r="L8924">
        <v>228</v>
      </c>
      <c t="s" s="17" r="M8924">
        <v>3021</v>
      </c>
      <c s="220" r="N8924">
        <v>144</v>
      </c>
      <c s="220" r="O8924">
        <v>173</v>
      </c>
      <c s="220" r="P8924">
        <v>3600</v>
      </c>
      <c t="s" s="220" r="Q8924">
        <v>12839</v>
      </c>
      <c t="s" s="17" r="R8924">
        <v>12840</v>
      </c>
    </row>
    <row r="8925">
      <c t="s" s="128" r="A8925">
        <v>12841</v>
      </c>
      <c t="s" s="220" r="B8925">
        <v>12842</v>
      </c>
      <c t="s" s="220" r="C8925">
        <v>12843</v>
      </c>
      <c t="s" s="220" r="D8925">
        <v>12844</v>
      </c>
      <c s="168" r="E8925">
        <v>41335.5804513889</v>
      </c>
      <c s="220" r="F8925"/>
      <c t="s" s="220" r="G8925">
        <v>57</v>
      </c>
      <c s="220" r="H8925"/>
      <c s="220" r="I8925"/>
      <c s="220" r="J8925">
        <v>1155144398</v>
      </c>
      <c s="220" r="K8925"/>
      <c t="s" s="17" r="L8925">
        <v>74</v>
      </c>
      <c t="s" s="17" r="M8925">
        <v>12845</v>
      </c>
      <c s="220" r="N8925">
        <v>16</v>
      </c>
      <c s="220" r="O8925">
        <v>81</v>
      </c>
      <c s="220" r="P8925"/>
      <c t="s" s="220" r="Q8925">
        <v>12846</v>
      </c>
      <c t="s" s="17" r="R8925">
        <v>12847</v>
      </c>
    </row>
    <row r="8926">
      <c t="s" s="128" r="A8926">
        <v>12848</v>
      </c>
      <c t="s" s="220" r="B8926">
        <v>12849</v>
      </c>
      <c t="s" s="220" r="C8926">
        <v>12850</v>
      </c>
      <c t="s" s="220" r="D8926">
        <v>12851</v>
      </c>
      <c s="168" r="E8926">
        <v>41335.5721180556</v>
      </c>
      <c s="220" r="F8926"/>
      <c t="s" s="220" r="G8926">
        <v>57</v>
      </c>
      <c s="220" r="H8926"/>
      <c s="220" r="I8926"/>
      <c s="220" r="J8926">
        <v>1030373839</v>
      </c>
      <c s="220" r="K8926"/>
      <c t="s" s="17" r="L8926">
        <v>74</v>
      </c>
      <c t="s" s="17" r="M8926">
        <v>2704</v>
      </c>
      <c s="220" r="N8926">
        <v>10</v>
      </c>
      <c s="220" r="O8926">
        <v>167</v>
      </c>
      <c s="220" r="P8926"/>
      <c t="s" s="220" r="Q8926">
        <v>12852</v>
      </c>
      <c t="s" s="17" r="R8926">
        <v>12853</v>
      </c>
    </row>
    <row r="8927">
      <c t="s" s="128" r="A8927">
        <v>12854</v>
      </c>
      <c t="s" s="220" r="B8927">
        <v>279</v>
      </c>
      <c t="s" s="220" r="C8927">
        <v>12855</v>
      </c>
      <c t="s" s="220" r="D8927">
        <v>12856</v>
      </c>
      <c s="168" r="E8927">
        <v>41335.5680208333</v>
      </c>
      <c s="220" r="F8927"/>
      <c t="s" s="220" r="G8927">
        <v>57</v>
      </c>
      <c s="220" r="H8927"/>
      <c s="220" r="I8927"/>
      <c s="220" r="J8927">
        <v>23097802</v>
      </c>
      <c s="220" r="K8927"/>
      <c t="s" s="17" r="L8927">
        <v>282</v>
      </c>
      <c t="s" s="17" r="M8927">
        <v>283</v>
      </c>
      <c s="220" r="N8927">
        <v>212</v>
      </c>
      <c s="220" r="O8927">
        <v>202</v>
      </c>
      <c s="220" r="P8927">
        <v>3600</v>
      </c>
      <c t="s" s="220" r="Q8927">
        <v>12857</v>
      </c>
      <c t="s" s="17" r="R8927">
        <v>12858</v>
      </c>
    </row>
    <row r="8928">
      <c t="s" s="128" r="A8928">
        <v>12859</v>
      </c>
      <c t="s" s="220" r="B8928">
        <v>47</v>
      </c>
      <c t="s" s="220" r="C8928">
        <v>12860</v>
      </c>
      <c t="s" s="220" r="D8928">
        <v>12861</v>
      </c>
      <c s="168" r="E8928">
        <v>41335.5677777778</v>
      </c>
      <c s="220" r="F8928"/>
      <c t="s" s="220" r="G8928">
        <v>57</v>
      </c>
      <c s="220" r="H8928"/>
      <c s="220" r="I8928"/>
      <c s="220" r="J8928">
        <v>1409501</v>
      </c>
      <c s="220" r="K8928"/>
      <c t="s" s="17" r="L8928">
        <v>228</v>
      </c>
      <c t="s" s="17" r="M8928">
        <v>128</v>
      </c>
      <c s="220" r="N8928">
        <v>6145</v>
      </c>
      <c s="220" r="O8928">
        <v>676</v>
      </c>
      <c s="220" r="P8928">
        <v>3600</v>
      </c>
      <c t="s" s="220" r="Q8928">
        <v>12862</v>
      </c>
      <c t="s" s="17" r="R8928">
        <v>143</v>
      </c>
    </row>
    <row r="8929">
      <c t="s" s="128" r="A8929">
        <v>12863</v>
      </c>
      <c t="s" s="220" r="B8929">
        <v>217</v>
      </c>
      <c t="s" s="220" r="C8929">
        <v>12864</v>
      </c>
      <c t="s" s="220" r="D8929">
        <v>12865</v>
      </c>
      <c s="168" r="E8929">
        <v>41335.557662037</v>
      </c>
      <c s="220" r="F8929"/>
      <c t="s" s="220" r="G8929">
        <v>57</v>
      </c>
      <c s="220" r="H8929"/>
      <c s="220" r="I8929"/>
      <c s="220" r="J8929">
        <v>261867800</v>
      </c>
      <c s="220" r="K8929"/>
      <c t="s" s="17" r="L8929">
        <v>228</v>
      </c>
      <c t="s" s="17" r="M8929">
        <v>221</v>
      </c>
      <c s="220" r="N8929">
        <v>254</v>
      </c>
      <c s="220" r="O8929">
        <v>325</v>
      </c>
      <c s="220" r="P8929">
        <v>3600</v>
      </c>
      <c t="s" s="220" r="Q8929">
        <v>12866</v>
      </c>
      <c t="s" s="17" r="R8929">
        <v>12867</v>
      </c>
    </row>
    <row r="8930">
      <c t="s" s="128" r="A8930">
        <v>12868</v>
      </c>
      <c t="s" s="220" r="B8930">
        <v>11799</v>
      </c>
      <c t="s" s="220" r="C8930">
        <v>12869</v>
      </c>
      <c t="s" s="220" r="D8930">
        <v>12870</v>
      </c>
      <c s="168" r="E8930">
        <v>41335.5483564815</v>
      </c>
      <c s="220" r="F8930"/>
      <c t="s" s="220" r="G8930">
        <v>57</v>
      </c>
      <c s="220" r="H8930"/>
      <c s="220" r="I8930"/>
      <c s="220" r="J8930">
        <v>260238562</v>
      </c>
      <c s="220" r="K8930"/>
      <c t="s" s="17" r="L8930">
        <v>116</v>
      </c>
      <c t="s" s="17" r="M8930">
        <v>11802</v>
      </c>
      <c s="220" r="N8930">
        <v>215</v>
      </c>
      <c s="220" r="O8930">
        <v>227</v>
      </c>
      <c s="220" r="P8930">
        <v>3600</v>
      </c>
      <c t="s" s="220" r="Q8930">
        <v>12871</v>
      </c>
      <c t="s" s="17" r="R8930">
        <v>12872</v>
      </c>
    </row>
    <row r="8931">
      <c t="s" s="128" r="A8931">
        <v>12873</v>
      </c>
      <c t="s" s="220" r="B8931">
        <v>217</v>
      </c>
      <c t="s" s="220" r="C8931">
        <v>12874</v>
      </c>
      <c t="s" s="220" r="D8931">
        <v>12875</v>
      </c>
      <c s="168" r="E8931">
        <v>41335.5246180556</v>
      </c>
      <c s="220" r="F8931"/>
      <c t="s" s="220" r="G8931">
        <v>57</v>
      </c>
      <c s="220" r="H8931"/>
      <c s="220" r="I8931"/>
      <c s="220" r="J8931">
        <v>261867800</v>
      </c>
      <c s="220" r="K8931"/>
      <c t="s" s="17" r="L8931">
        <v>228</v>
      </c>
      <c t="s" s="17" r="M8931">
        <v>221</v>
      </c>
      <c s="220" r="N8931">
        <v>254</v>
      </c>
      <c s="220" r="O8931">
        <v>325</v>
      </c>
      <c s="220" r="P8931">
        <v>3600</v>
      </c>
      <c t="s" s="220" r="Q8931">
        <v>12876</v>
      </c>
      <c t="s" s="17" r="R8931">
        <v>12877</v>
      </c>
    </row>
    <row r="8932">
      <c t="s" s="128" r="A8932">
        <v>12878</v>
      </c>
      <c t="s" s="220" r="B8932">
        <v>217</v>
      </c>
      <c t="s" s="220" r="C8932">
        <v>12879</v>
      </c>
      <c t="s" s="220" r="D8932">
        <v>12880</v>
      </c>
      <c s="168" r="E8932">
        <v>41335.5214351852</v>
      </c>
      <c s="220" r="F8932"/>
      <c t="s" s="220" r="G8932">
        <v>57</v>
      </c>
      <c s="220" r="H8932"/>
      <c s="220" r="I8932"/>
      <c s="220" r="J8932">
        <v>261867800</v>
      </c>
      <c s="220" r="K8932"/>
      <c t="s" s="17" r="L8932">
        <v>220</v>
      </c>
      <c t="s" s="17" r="M8932">
        <v>221</v>
      </c>
      <c s="220" r="N8932">
        <v>254</v>
      </c>
      <c s="220" r="O8932">
        <v>325</v>
      </c>
      <c s="220" r="P8932">
        <v>3600</v>
      </c>
      <c t="s" s="220" r="Q8932">
        <v>12881</v>
      </c>
      <c t="s" s="17" r="R8932">
        <v>12882</v>
      </c>
    </row>
    <row r="8933">
      <c t="s" s="128" r="A8933">
        <v>12883</v>
      </c>
      <c t="s" s="220" r="B8933">
        <v>12849</v>
      </c>
      <c t="s" s="220" r="C8933">
        <v>12884</v>
      </c>
      <c t="s" s="220" r="D8933">
        <v>12885</v>
      </c>
      <c s="168" r="E8933">
        <v>41335.510462963</v>
      </c>
      <c s="220" r="F8933"/>
      <c t="s" s="220" r="G8933">
        <v>57</v>
      </c>
      <c s="220" r="H8933"/>
      <c s="220" r="I8933"/>
      <c s="220" r="J8933">
        <v>1030373839</v>
      </c>
      <c s="220" r="K8933"/>
      <c t="s" s="17" r="L8933">
        <v>74</v>
      </c>
      <c t="s" s="17" r="M8933">
        <v>2704</v>
      </c>
      <c s="220" r="N8933">
        <v>10</v>
      </c>
      <c s="220" r="O8933">
        <v>167</v>
      </c>
      <c s="220" r="P8933"/>
      <c t="s" s="220" r="Q8933">
        <v>12886</v>
      </c>
      <c t="s" s="17" r="R8933">
        <v>12853</v>
      </c>
    </row>
    <row r="8934">
      <c t="s" s="128" r="A8934">
        <v>12887</v>
      </c>
      <c t="s" s="220" r="B8934">
        <v>217</v>
      </c>
      <c t="s" s="220" r="C8934">
        <v>12888</v>
      </c>
      <c t="s" s="220" r="D8934">
        <v>12889</v>
      </c>
      <c s="168" r="E8934">
        <v>41335.494224537</v>
      </c>
      <c s="220" r="F8934"/>
      <c t="s" s="220" r="G8934">
        <v>57</v>
      </c>
      <c s="220" r="H8934"/>
      <c s="220" r="I8934"/>
      <c s="220" r="J8934">
        <v>261867800</v>
      </c>
      <c s="220" r="K8934"/>
      <c t="s" s="17" r="L8934">
        <v>228</v>
      </c>
      <c t="s" s="17" r="M8934">
        <v>221</v>
      </c>
      <c s="220" r="N8934">
        <v>254</v>
      </c>
      <c s="220" r="O8934">
        <v>325</v>
      </c>
      <c s="220" r="P8934">
        <v>3600</v>
      </c>
      <c t="s" s="220" r="Q8934">
        <v>12890</v>
      </c>
      <c t="s" s="17" r="R8934">
        <v>12891</v>
      </c>
    </row>
    <row r="8935">
      <c t="s" s="128" r="A8935">
        <v>12892</v>
      </c>
      <c t="s" s="220" r="B8935">
        <v>12893</v>
      </c>
      <c t="s" s="220" r="C8935">
        <v>12894</v>
      </c>
      <c t="s" s="220" r="D8935">
        <v>12895</v>
      </c>
      <c s="168" r="E8935">
        <v>41335.4903472222</v>
      </c>
      <c s="220" r="F8935"/>
      <c t="s" s="220" r="G8935">
        <v>57</v>
      </c>
      <c s="220" r="H8935"/>
      <c s="220" r="I8935"/>
      <c s="220" r="J8935">
        <v>21217290</v>
      </c>
      <c s="220" r="K8935"/>
      <c t="s" s="17" r="L8935">
        <v>2282</v>
      </c>
      <c t="s" s="17" r="M8935">
        <v>12896</v>
      </c>
      <c s="220" r="N8935">
        <v>400</v>
      </c>
      <c s="220" r="O8935">
        <v>181</v>
      </c>
      <c s="220" r="P8935">
        <v>3600</v>
      </c>
      <c t="s" s="220" r="Q8935">
        <v>12897</v>
      </c>
      <c t="s" s="17" r="R8935">
        <v>12898</v>
      </c>
    </row>
    <row r="8936">
      <c t="s" s="128" r="A8936">
        <v>12899</v>
      </c>
      <c t="s" s="220" r="B8936">
        <v>217</v>
      </c>
      <c t="s" s="220" r="C8936">
        <v>12900</v>
      </c>
      <c t="s" s="220" r="D8936">
        <v>12901</v>
      </c>
      <c s="168" r="E8936">
        <v>41335.4870949074</v>
      </c>
      <c s="220" r="F8936"/>
      <c t="s" s="220" r="G8936">
        <v>57</v>
      </c>
      <c s="220" r="H8936"/>
      <c s="220" r="I8936"/>
      <c s="220" r="J8936">
        <v>261867800</v>
      </c>
      <c s="220" r="K8936"/>
      <c t="s" s="17" r="L8936">
        <v>228</v>
      </c>
      <c t="s" s="17" r="M8936">
        <v>221</v>
      </c>
      <c s="220" r="N8936">
        <v>254</v>
      </c>
      <c s="220" r="O8936">
        <v>325</v>
      </c>
      <c s="220" r="P8936">
        <v>3600</v>
      </c>
      <c t="s" s="220" r="Q8936">
        <v>12902</v>
      </c>
      <c t="s" s="17" r="R8936">
        <v>12903</v>
      </c>
    </row>
    <row r="8937">
      <c t="s" s="128" r="A8937">
        <v>12904</v>
      </c>
      <c t="s" s="220" r="B8937">
        <v>415</v>
      </c>
      <c t="s" s="220" r="C8937">
        <v>12905</v>
      </c>
      <c t="s" s="220" r="D8937">
        <v>12906</v>
      </c>
      <c s="168" r="E8937">
        <v>41335.4762615741</v>
      </c>
      <c s="220" r="F8937"/>
      <c t="s" s="220" r="G8937">
        <v>46</v>
      </c>
      <c s="220" r="H8937"/>
      <c s="220" r="I8937"/>
      <c s="220" r="J8937">
        <v>22916170</v>
      </c>
      <c s="220" r="K8937"/>
      <c t="s" s="17" r="L8937">
        <v>1030</v>
      </c>
      <c t="s" s="17" r="M8937">
        <v>418</v>
      </c>
      <c s="220" r="N8937">
        <v>72</v>
      </c>
      <c s="220" r="O8937">
        <v>80</v>
      </c>
      <c s="220" r="P8937">
        <v>3600</v>
      </c>
      <c t="s" s="220" r="Q8937">
        <v>12907</v>
      </c>
      <c t="s" s="17" r="R8937">
        <v>12908</v>
      </c>
    </row>
    <row r="8938">
      <c t="s" s="128" r="A8938">
        <v>12909</v>
      </c>
      <c t="s" s="220" r="B8938">
        <v>8645</v>
      </c>
      <c t="s" s="220" r="C8938">
        <v>12910</v>
      </c>
      <c t="s" s="220" r="D8938">
        <v>12911</v>
      </c>
      <c s="168" r="E8938">
        <v>41335.446087963</v>
      </c>
      <c s="220" r="F8938"/>
      <c t="s" s="220" r="G8938">
        <v>46</v>
      </c>
      <c s="220" r="H8938"/>
      <c s="220" r="I8938"/>
      <c s="220" r="J8938">
        <v>18284085</v>
      </c>
      <c s="220" r="K8938"/>
      <c t="s" s="17" r="L8938">
        <v>2282</v>
      </c>
      <c t="s" s="17" r="M8938">
        <v>8648</v>
      </c>
      <c s="220" r="N8938">
        <v>385</v>
      </c>
      <c s="220" r="O8938">
        <v>101</v>
      </c>
      <c s="220" r="P8938">
        <v>3600</v>
      </c>
      <c t="s" s="220" r="Q8938">
        <v>12912</v>
      </c>
      <c t="s" s="17" r="R8938">
        <v>12913</v>
      </c>
    </row>
    <row r="8939">
      <c t="s" s="128" r="A8939">
        <v>12914</v>
      </c>
      <c t="s" s="220" r="B8939">
        <v>217</v>
      </c>
      <c t="s" s="220" r="C8939">
        <v>12915</v>
      </c>
      <c t="s" s="220" r="D8939">
        <v>12916</v>
      </c>
      <c s="168" r="E8939">
        <v>41335.4441666667</v>
      </c>
      <c s="220" r="F8939"/>
      <c t="s" s="220" r="G8939">
        <v>57</v>
      </c>
      <c s="220" r="H8939"/>
      <c s="220" r="I8939"/>
      <c s="220" r="J8939">
        <v>261867800</v>
      </c>
      <c s="220" r="K8939"/>
      <c t="s" s="17" r="L8939">
        <v>228</v>
      </c>
      <c t="s" s="17" r="M8939">
        <v>221</v>
      </c>
      <c s="220" r="N8939">
        <v>254</v>
      </c>
      <c s="220" r="O8939">
        <v>325</v>
      </c>
      <c s="220" r="P8939">
        <v>3600</v>
      </c>
      <c t="s" s="220" r="Q8939">
        <v>12917</v>
      </c>
      <c t="s" s="17" r="R8939">
        <v>12918</v>
      </c>
    </row>
    <row r="8940">
      <c t="s" s="128" r="A8940">
        <v>12919</v>
      </c>
      <c t="s" s="220" r="B8940">
        <v>8645</v>
      </c>
      <c t="s" s="220" r="C8940">
        <v>12920</v>
      </c>
      <c t="s" s="220" r="D8940">
        <v>12921</v>
      </c>
      <c s="168" r="E8940">
        <v>41335.4438310185</v>
      </c>
      <c s="220" r="F8940"/>
      <c t="s" s="220" r="G8940">
        <v>46</v>
      </c>
      <c s="220" r="H8940"/>
      <c s="220" r="I8940"/>
      <c s="220" r="J8940">
        <v>18284085</v>
      </c>
      <c s="220" r="K8940"/>
      <c t="s" s="17" r="L8940">
        <v>2282</v>
      </c>
      <c t="s" s="17" r="M8940">
        <v>8648</v>
      </c>
      <c s="220" r="N8940">
        <v>385</v>
      </c>
      <c s="220" r="O8940">
        <v>101</v>
      </c>
      <c s="220" r="P8940">
        <v>3600</v>
      </c>
      <c t="s" s="220" r="Q8940">
        <v>12922</v>
      </c>
      <c t="s" s="17" r="R8940">
        <v>12923</v>
      </c>
    </row>
    <row r="8941">
      <c t="s" s="128" r="A8941">
        <v>12924</v>
      </c>
      <c t="s" s="220" r="B8941">
        <v>1111</v>
      </c>
      <c t="s" s="220" r="C8941">
        <v>12925</v>
      </c>
      <c t="s" s="220" r="D8941">
        <v>12926</v>
      </c>
      <c s="168" r="E8941">
        <v>41335.4381134259</v>
      </c>
      <c s="220" r="F8941"/>
      <c t="s" s="220" r="G8941">
        <v>57</v>
      </c>
      <c s="220" r="H8941"/>
      <c s="220" r="I8941"/>
      <c s="220" r="J8941">
        <v>15375817</v>
      </c>
      <c s="220" r="K8941"/>
      <c t="s" s="17" r="L8941">
        <v>228</v>
      </c>
      <c t="s" s="17" r="M8941">
        <v>1114</v>
      </c>
      <c s="220" r="N8941">
        <v>2083</v>
      </c>
      <c s="220" r="O8941">
        <v>690</v>
      </c>
      <c s="220" r="P8941">
        <v>3600</v>
      </c>
      <c t="s" s="220" r="Q8941">
        <v>12927</v>
      </c>
      <c t="s" s="17" r="R8941">
        <v>12928</v>
      </c>
    </row>
    <row r="8942">
      <c t="s" s="128" r="A8942">
        <v>12929</v>
      </c>
      <c t="s" s="220" r="B8942">
        <v>4203</v>
      </c>
      <c t="s" s="220" r="C8942">
        <v>12930</v>
      </c>
      <c t="s" s="220" r="D8942">
        <v>12931</v>
      </c>
      <c s="168" r="E8942">
        <v>41335.4247106482</v>
      </c>
      <c s="220" r="F8942"/>
      <c t="s" s="220" r="G8942">
        <v>57</v>
      </c>
      <c s="220" r="H8942"/>
      <c s="220" r="I8942"/>
      <c s="220" r="J8942">
        <v>301974703</v>
      </c>
      <c s="220" r="K8942"/>
      <c t="s" s="17" r="L8942">
        <v>969</v>
      </c>
      <c t="s" s="17" r="M8942">
        <v>11207</v>
      </c>
      <c s="220" r="N8942">
        <v>4431</v>
      </c>
      <c s="220" r="O8942">
        <v>200</v>
      </c>
      <c s="220" r="P8942">
        <v>-10800</v>
      </c>
      <c t="s" s="220" r="Q8942">
        <v>12932</v>
      </c>
      <c t="s" s="17" r="R8942">
        <v>12933</v>
      </c>
    </row>
    <row r="8943">
      <c t="s" s="128" r="A8943">
        <v>12934</v>
      </c>
      <c t="s" s="220" r="B8943">
        <v>2865</v>
      </c>
      <c t="s" s="220" r="C8943">
        <v>12935</v>
      </c>
      <c t="s" s="220" r="D8943">
        <v>12936</v>
      </c>
      <c s="168" r="E8943">
        <v>41335.4205555556</v>
      </c>
      <c s="220" r="F8943"/>
      <c t="s" s="220" r="G8943">
        <v>57</v>
      </c>
      <c s="220" r="H8943"/>
      <c s="220" r="I8943"/>
      <c s="220" r="J8943">
        <v>15776298</v>
      </c>
      <c s="220" r="K8943"/>
      <c t="s" s="17" r="L8943">
        <v>228</v>
      </c>
      <c t="s" s="17" r="M8943">
        <v>2868</v>
      </c>
      <c s="220" r="N8943">
        <v>841</v>
      </c>
      <c s="220" r="O8943">
        <v>1024</v>
      </c>
      <c s="220" r="P8943">
        <v>3600</v>
      </c>
      <c t="s" s="220" r="Q8943">
        <v>12937</v>
      </c>
      <c t="s" s="17" r="R8943">
        <v>12938</v>
      </c>
    </row>
    <row r="8944">
      <c t="s" s="128" r="A8944">
        <v>12939</v>
      </c>
      <c t="s" s="220" r="B8944">
        <v>7935</v>
      </c>
      <c t="s" s="220" r="C8944">
        <v>12940</v>
      </c>
      <c t="s" s="220" r="D8944">
        <v>12941</v>
      </c>
      <c s="168" r="E8944">
        <v>41335.4138425926</v>
      </c>
      <c s="220" r="F8944"/>
      <c t="s" s="220" r="G8944">
        <v>57</v>
      </c>
      <c s="220" r="H8944"/>
      <c s="220" r="I8944"/>
      <c s="220" r="J8944">
        <v>154869468</v>
      </c>
      <c s="220" r="K8944"/>
      <c t="s" s="17" r="L8944">
        <v>74</v>
      </c>
      <c t="s" s="17" r="M8944">
        <v>7938</v>
      </c>
      <c s="220" r="N8944">
        <v>1003</v>
      </c>
      <c s="220" r="O8944">
        <v>747</v>
      </c>
      <c s="220" r="P8944">
        <v>3600</v>
      </c>
      <c t="s" s="220" r="Q8944">
        <v>12942</v>
      </c>
      <c t="s" s="17" r="R8944">
        <v>12943</v>
      </c>
    </row>
    <row r="8945">
      <c t="s" s="128" r="A8945">
        <v>12944</v>
      </c>
      <c t="s" s="220" r="B8945">
        <v>2865</v>
      </c>
      <c t="s" s="220" r="C8945">
        <v>12945</v>
      </c>
      <c t="s" s="220" r="D8945">
        <v>12946</v>
      </c>
      <c s="168" r="E8945">
        <v>41335.4110648148</v>
      </c>
      <c s="220" r="F8945"/>
      <c t="s" s="220" r="G8945">
        <v>57</v>
      </c>
      <c s="220" r="H8945"/>
      <c s="220" r="I8945"/>
      <c s="220" r="J8945">
        <v>15776298</v>
      </c>
      <c s="220" r="K8945"/>
      <c t="s" s="17" r="L8945">
        <v>228</v>
      </c>
      <c t="s" s="17" r="M8945">
        <v>2868</v>
      </c>
      <c s="220" r="N8945">
        <v>841</v>
      </c>
      <c s="220" r="O8945">
        <v>1024</v>
      </c>
      <c s="220" r="P8945">
        <v>3600</v>
      </c>
      <c t="s" s="220" r="Q8945">
        <v>12947</v>
      </c>
      <c t="s" s="17" r="R8945">
        <v>12948</v>
      </c>
    </row>
    <row r="8946">
      <c t="s" s="128" r="A8946">
        <v>12949</v>
      </c>
      <c t="s" s="220" r="B8946">
        <v>3302</v>
      </c>
      <c t="s" s="220" r="C8946">
        <v>12950</v>
      </c>
      <c t="s" s="220" r="D8946">
        <v>12951</v>
      </c>
      <c s="168" r="E8946">
        <v>41335.4089236111</v>
      </c>
      <c s="220" r="F8946"/>
      <c t="s" s="220" r="G8946">
        <v>46</v>
      </c>
      <c s="220" r="H8946">
        <v>15776298</v>
      </c>
      <c t="s" s="220" r="I8946">
        <v>2865</v>
      </c>
      <c s="220" r="J8946">
        <v>1999731</v>
      </c>
      <c t="s" s="220" r="K8946">
        <v>12952</v>
      </c>
      <c t="s" s="17" r="L8946">
        <v>228</v>
      </c>
      <c t="s" s="17" r="M8946">
        <v>3305</v>
      </c>
      <c s="220" r="N8946">
        <v>1763</v>
      </c>
      <c s="220" r="O8946">
        <v>1025</v>
      </c>
      <c s="220" r="P8946">
        <v>3600</v>
      </c>
      <c t="s" s="220" r="Q8946">
        <v>12953</v>
      </c>
      <c t="s" s="17" r="R8946">
        <v>12954</v>
      </c>
    </row>
    <row r="8947">
      <c t="s" s="128" r="A8947">
        <v>12955</v>
      </c>
      <c t="s" s="220" r="B8947">
        <v>12956</v>
      </c>
      <c t="s" s="220" r="C8947">
        <v>12957</v>
      </c>
      <c t="s" s="220" r="D8947">
        <v>12958</v>
      </c>
      <c s="168" r="E8947">
        <v>41335.4088657407</v>
      </c>
      <c s="220" r="F8947"/>
      <c t="s" s="220" r="G8947">
        <v>57</v>
      </c>
      <c s="220" r="H8947"/>
      <c s="220" r="I8947"/>
      <c s="220" r="J8947">
        <v>277012818</v>
      </c>
      <c s="220" r="K8947"/>
      <c t="s" s="17" r="L8947">
        <v>74</v>
      </c>
      <c t="s" s="17" r="M8947">
        <v>12959</v>
      </c>
      <c s="220" r="N8947">
        <v>594</v>
      </c>
      <c s="220" r="O8947">
        <v>685</v>
      </c>
      <c s="220" r="P8947">
        <v>3600</v>
      </c>
      <c t="s" s="220" r="Q8947">
        <v>12960</v>
      </c>
      <c t="s" s="17" r="R8947">
        <v>12961</v>
      </c>
    </row>
    <row r="8948">
      <c t="s" s="128" r="A8948">
        <v>12952</v>
      </c>
      <c t="s" s="220" r="B8948">
        <v>2865</v>
      </c>
      <c t="s" s="220" r="C8948">
        <v>12962</v>
      </c>
      <c t="s" s="220" r="D8948">
        <v>12963</v>
      </c>
      <c s="168" r="E8948">
        <v>41335.4084837963</v>
      </c>
      <c s="220" r="F8948"/>
      <c t="s" s="220" r="G8948">
        <v>57</v>
      </c>
      <c s="220" r="H8948">
        <v>80039777</v>
      </c>
      <c t="s" s="220" r="I8948">
        <v>9564</v>
      </c>
      <c s="220" r="J8948">
        <v>15776298</v>
      </c>
      <c s="220" r="K8948"/>
      <c t="s" s="17" r="L8948">
        <v>228</v>
      </c>
      <c t="s" s="17" r="M8948">
        <v>2868</v>
      </c>
      <c s="220" r="N8948">
        <v>841</v>
      </c>
      <c s="220" r="O8948">
        <v>1024</v>
      </c>
      <c s="220" r="P8948">
        <v>3600</v>
      </c>
      <c t="s" s="220" r="Q8948">
        <v>12964</v>
      </c>
      <c t="s" s="17" r="R8948">
        <v>12965</v>
      </c>
    </row>
    <row r="8949">
      <c t="s" s="128" r="A8949">
        <v>12966</v>
      </c>
      <c t="s" s="220" r="B8949">
        <v>2865</v>
      </c>
      <c t="s" s="220" r="C8949">
        <v>12967</v>
      </c>
      <c t="s" s="220" r="D8949">
        <v>12968</v>
      </c>
      <c s="168" r="E8949">
        <v>41335.407025463</v>
      </c>
      <c s="220" r="F8949"/>
      <c t="s" s="220" r="G8949">
        <v>57</v>
      </c>
      <c s="220" r="H8949"/>
      <c s="220" r="I8949"/>
      <c s="220" r="J8949">
        <v>15776298</v>
      </c>
      <c s="220" r="K8949"/>
      <c t="s" s="17" r="L8949">
        <v>228</v>
      </c>
      <c t="s" s="17" r="M8949">
        <v>2868</v>
      </c>
      <c s="220" r="N8949">
        <v>841</v>
      </c>
      <c s="220" r="O8949">
        <v>1024</v>
      </c>
      <c s="220" r="P8949">
        <v>3600</v>
      </c>
      <c t="s" s="220" r="Q8949">
        <v>12969</v>
      </c>
      <c t="s" s="17" r="R8949">
        <v>12970</v>
      </c>
    </row>
    <row r="8950">
      <c t="s" s="128" r="A8950">
        <v>12971</v>
      </c>
      <c t="s" s="220" r="B8950">
        <v>1111</v>
      </c>
      <c t="s" s="220" r="C8950">
        <v>12972</v>
      </c>
      <c t="s" s="220" r="D8950">
        <v>12973</v>
      </c>
      <c s="168" r="E8950">
        <v>41335.4045023148</v>
      </c>
      <c s="220" r="F8950"/>
      <c t="s" s="220" r="G8950">
        <v>57</v>
      </c>
      <c s="220" r="H8950"/>
      <c s="220" r="I8950"/>
      <c s="220" r="J8950">
        <v>15375817</v>
      </c>
      <c s="220" r="K8950"/>
      <c t="s" s="17" r="L8950">
        <v>228</v>
      </c>
      <c t="s" s="17" r="M8950">
        <v>1114</v>
      </c>
      <c s="220" r="N8950">
        <v>2083</v>
      </c>
      <c s="220" r="O8950">
        <v>690</v>
      </c>
      <c s="220" r="P8950">
        <v>3600</v>
      </c>
      <c t="s" s="220" r="Q8950">
        <v>12974</v>
      </c>
      <c t="s" s="17" r="R8950">
        <v>12975</v>
      </c>
    </row>
    <row r="8951">
      <c t="s" s="128" r="A8951">
        <v>12976</v>
      </c>
      <c t="s" s="220" r="B8951">
        <v>2865</v>
      </c>
      <c t="s" s="220" r="C8951">
        <v>12977</v>
      </c>
      <c t="s" s="220" r="D8951">
        <v>12978</v>
      </c>
      <c s="168" r="E8951">
        <v>41335.4041898148</v>
      </c>
      <c s="220" r="F8951"/>
      <c t="s" s="220" r="G8951">
        <v>57</v>
      </c>
      <c s="220" r="H8951"/>
      <c s="220" r="I8951"/>
      <c s="220" r="J8951">
        <v>15776298</v>
      </c>
      <c s="220" r="K8951"/>
      <c t="s" s="17" r="L8951">
        <v>228</v>
      </c>
      <c t="s" s="17" r="M8951">
        <v>2868</v>
      </c>
      <c s="220" r="N8951">
        <v>841</v>
      </c>
      <c s="220" r="O8951">
        <v>1024</v>
      </c>
      <c s="220" r="P8951">
        <v>3600</v>
      </c>
      <c t="s" s="220" r="Q8951">
        <v>12979</v>
      </c>
      <c t="s" s="17" r="R8951">
        <v>12980</v>
      </c>
    </row>
    <row r="8952">
      <c t="s" s="128" r="A8952">
        <v>12981</v>
      </c>
      <c t="s" s="220" r="B8952">
        <v>2865</v>
      </c>
      <c t="s" s="220" r="C8952">
        <v>12982</v>
      </c>
      <c t="s" s="220" r="D8952">
        <v>12983</v>
      </c>
      <c s="168" r="E8952">
        <v>41335.4030092593</v>
      </c>
      <c s="220" r="F8952"/>
      <c t="s" s="220" r="G8952">
        <v>57</v>
      </c>
      <c s="220" r="H8952"/>
      <c s="220" r="I8952"/>
      <c s="220" r="J8952">
        <v>15776298</v>
      </c>
      <c s="220" r="K8952"/>
      <c t="s" s="17" r="L8952">
        <v>228</v>
      </c>
      <c t="s" s="17" r="M8952">
        <v>2868</v>
      </c>
      <c s="220" r="N8952">
        <v>841</v>
      </c>
      <c s="220" r="O8952">
        <v>1024</v>
      </c>
      <c s="220" r="P8952">
        <v>3600</v>
      </c>
      <c t="s" s="220" r="Q8952">
        <v>12984</v>
      </c>
      <c t="s" s="17" r="R8952">
        <v>12985</v>
      </c>
    </row>
    <row r="8953">
      <c t="s" s="128" r="A8953">
        <v>12986</v>
      </c>
      <c t="s" s="220" r="B8953">
        <v>3302</v>
      </c>
      <c t="s" s="220" r="C8953">
        <v>12987</v>
      </c>
      <c t="s" s="220" r="D8953">
        <v>12988</v>
      </c>
      <c s="168" r="E8953">
        <v>41335.4025694444</v>
      </c>
      <c s="220" r="F8953"/>
      <c t="s" s="220" r="G8953">
        <v>46</v>
      </c>
      <c s="220" r="H8953"/>
      <c s="220" r="I8953"/>
      <c s="220" r="J8953">
        <v>1999731</v>
      </c>
      <c s="220" r="K8953"/>
      <c t="s" s="17" r="L8953">
        <v>228</v>
      </c>
      <c t="s" s="17" r="M8953">
        <v>3305</v>
      </c>
      <c s="220" r="N8953">
        <v>1763</v>
      </c>
      <c s="220" r="O8953">
        <v>1025</v>
      </c>
      <c s="220" r="P8953">
        <v>3600</v>
      </c>
      <c t="s" s="220" r="Q8953">
        <v>12989</v>
      </c>
      <c t="s" s="17" r="R8953">
        <v>12990</v>
      </c>
    </row>
    <row r="8954">
      <c t="s" s="128" r="A8954">
        <v>12991</v>
      </c>
      <c t="s" s="220" r="B8954">
        <v>2865</v>
      </c>
      <c t="s" s="220" r="C8954">
        <v>12992</v>
      </c>
      <c t="s" s="220" r="D8954">
        <v>12993</v>
      </c>
      <c s="168" r="E8954">
        <v>41335.4003587963</v>
      </c>
      <c s="220" r="F8954"/>
      <c t="s" s="220" r="G8954">
        <v>57</v>
      </c>
      <c s="220" r="H8954"/>
      <c s="220" r="I8954"/>
      <c s="220" r="J8954">
        <v>15776298</v>
      </c>
      <c s="220" r="K8954"/>
      <c t="s" s="17" r="L8954">
        <v>228</v>
      </c>
      <c t="s" s="17" r="M8954">
        <v>2868</v>
      </c>
      <c s="220" r="N8954">
        <v>841</v>
      </c>
      <c s="220" r="O8954">
        <v>1024</v>
      </c>
      <c s="220" r="P8954">
        <v>3600</v>
      </c>
      <c t="s" s="220" r="Q8954">
        <v>12994</v>
      </c>
      <c t="s" s="17" r="R8954">
        <v>12995</v>
      </c>
    </row>
    <row r="8955">
      <c t="s" s="128" r="A8955">
        <v>12996</v>
      </c>
      <c t="s" s="220" r="B8955">
        <v>2865</v>
      </c>
      <c t="s" s="220" r="C8955">
        <v>12997</v>
      </c>
      <c t="s" s="220" r="D8955">
        <v>12998</v>
      </c>
      <c s="168" r="E8955">
        <v>41335.3983101852</v>
      </c>
      <c s="220" r="F8955"/>
      <c t="s" s="220" r="G8955">
        <v>57</v>
      </c>
      <c s="220" r="H8955"/>
      <c s="220" r="I8955"/>
      <c s="220" r="J8955">
        <v>15776298</v>
      </c>
      <c s="220" r="K8955"/>
      <c t="s" s="17" r="L8955">
        <v>228</v>
      </c>
      <c t="s" s="17" r="M8955">
        <v>2868</v>
      </c>
      <c s="220" r="N8955">
        <v>841</v>
      </c>
      <c s="220" r="O8955">
        <v>1024</v>
      </c>
      <c s="220" r="P8955">
        <v>3600</v>
      </c>
      <c t="s" s="220" r="Q8955">
        <v>12999</v>
      </c>
      <c t="s" s="17" r="R8955">
        <v>13000</v>
      </c>
    </row>
    <row r="8956">
      <c t="s" s="128" r="A8956">
        <v>13001</v>
      </c>
      <c t="s" s="220" r="B8956">
        <v>2865</v>
      </c>
      <c t="s" s="220" r="C8956">
        <v>13002</v>
      </c>
      <c t="s" s="220" r="D8956">
        <v>13003</v>
      </c>
      <c s="168" r="E8956">
        <v>41335.3958217593</v>
      </c>
      <c s="220" r="F8956"/>
      <c t="s" s="220" r="G8956">
        <v>57</v>
      </c>
      <c s="220" r="H8956"/>
      <c s="220" r="I8956"/>
      <c s="220" r="J8956">
        <v>15776298</v>
      </c>
      <c s="220" r="K8956"/>
      <c t="s" s="17" r="L8956">
        <v>228</v>
      </c>
      <c t="s" s="17" r="M8956">
        <v>2868</v>
      </c>
      <c s="220" r="N8956">
        <v>841</v>
      </c>
      <c s="220" r="O8956">
        <v>1024</v>
      </c>
      <c s="220" r="P8956">
        <v>3600</v>
      </c>
      <c t="s" s="220" r="Q8956">
        <v>13004</v>
      </c>
      <c t="s" s="17" r="R8956">
        <v>13005</v>
      </c>
    </row>
    <row r="8957">
      <c t="s" s="128" r="A8957">
        <v>13006</v>
      </c>
      <c t="s" s="220" r="B8957">
        <v>2865</v>
      </c>
      <c t="s" s="220" r="C8957">
        <v>13007</v>
      </c>
      <c t="s" s="220" r="D8957">
        <v>13008</v>
      </c>
      <c s="168" r="E8957">
        <v>41335.3932291667</v>
      </c>
      <c s="220" r="F8957"/>
      <c t="s" s="220" r="G8957">
        <v>57</v>
      </c>
      <c s="220" r="H8957"/>
      <c s="220" r="I8957"/>
      <c s="220" r="J8957">
        <v>15776298</v>
      </c>
      <c s="220" r="K8957"/>
      <c t="s" s="17" r="L8957">
        <v>228</v>
      </c>
      <c t="s" s="17" r="M8957">
        <v>2868</v>
      </c>
      <c s="220" r="N8957">
        <v>841</v>
      </c>
      <c s="220" r="O8957">
        <v>1024</v>
      </c>
      <c s="220" r="P8957">
        <v>3600</v>
      </c>
      <c t="s" s="220" r="Q8957">
        <v>13009</v>
      </c>
      <c t="s" s="17" r="R8957">
        <v>13010</v>
      </c>
    </row>
    <row r="8958">
      <c t="s" s="128" r="A8958">
        <v>13011</v>
      </c>
      <c t="s" s="220" r="B8958">
        <v>2865</v>
      </c>
      <c t="s" s="220" r="C8958">
        <v>13012</v>
      </c>
      <c t="s" s="220" r="D8958">
        <v>13013</v>
      </c>
      <c s="168" r="E8958">
        <v>41335.3909143519</v>
      </c>
      <c s="220" r="F8958"/>
      <c t="s" s="220" r="G8958">
        <v>57</v>
      </c>
      <c s="220" r="H8958"/>
      <c s="220" r="I8958"/>
      <c s="220" r="J8958">
        <v>15776298</v>
      </c>
      <c s="220" r="K8958"/>
      <c t="s" s="17" r="L8958">
        <v>228</v>
      </c>
      <c t="s" s="17" r="M8958">
        <v>2868</v>
      </c>
      <c s="220" r="N8958">
        <v>841</v>
      </c>
      <c s="220" r="O8958">
        <v>1024</v>
      </c>
      <c s="220" r="P8958">
        <v>3600</v>
      </c>
      <c t="s" s="220" r="Q8958">
        <v>13014</v>
      </c>
      <c t="s" s="17" r="R8958">
        <v>13015</v>
      </c>
    </row>
    <row r="8959">
      <c t="s" s="128" r="A8959">
        <v>13016</v>
      </c>
      <c t="s" s="220" r="B8959">
        <v>2865</v>
      </c>
      <c t="s" s="220" r="C8959">
        <v>13017</v>
      </c>
      <c t="s" s="220" r="D8959">
        <v>13018</v>
      </c>
      <c s="168" r="E8959">
        <v>41335.3868865741</v>
      </c>
      <c s="220" r="F8959"/>
      <c t="s" s="220" r="G8959">
        <v>57</v>
      </c>
      <c s="220" r="H8959"/>
      <c s="220" r="I8959"/>
      <c s="220" r="J8959">
        <v>15776298</v>
      </c>
      <c s="220" r="K8959"/>
      <c t="s" s="17" r="L8959">
        <v>135</v>
      </c>
      <c t="s" s="17" r="M8959">
        <v>2868</v>
      </c>
      <c s="220" r="N8959">
        <v>841</v>
      </c>
      <c s="220" r="O8959">
        <v>1024</v>
      </c>
      <c s="220" r="P8959">
        <v>3600</v>
      </c>
      <c t="s" s="220" r="Q8959">
        <v>13019</v>
      </c>
      <c t="s" s="17" r="R8959">
        <v>13020</v>
      </c>
    </row>
    <row r="8960">
      <c t="s" s="128" r="A8960">
        <v>13021</v>
      </c>
      <c t="s" s="220" r="B8960">
        <v>2865</v>
      </c>
      <c t="s" s="220" r="C8960">
        <v>13022</v>
      </c>
      <c t="s" s="220" r="D8960">
        <v>13023</v>
      </c>
      <c s="168" r="E8960">
        <v>41335.384224537</v>
      </c>
      <c s="220" r="F8960"/>
      <c t="s" s="220" r="G8960">
        <v>57</v>
      </c>
      <c s="220" r="H8960"/>
      <c s="220" r="I8960"/>
      <c s="220" r="J8960">
        <v>15776298</v>
      </c>
      <c s="220" r="K8960"/>
      <c t="s" s="17" r="L8960">
        <v>135</v>
      </c>
      <c t="s" s="17" r="M8960">
        <v>2868</v>
      </c>
      <c s="220" r="N8960">
        <v>841</v>
      </c>
      <c s="220" r="O8960">
        <v>1024</v>
      </c>
      <c s="220" r="P8960">
        <v>3600</v>
      </c>
      <c t="s" s="220" r="Q8960">
        <v>13024</v>
      </c>
      <c t="s" s="17" r="R8960">
        <v>13025</v>
      </c>
    </row>
    <row r="8961">
      <c t="s" s="128" r="A8961">
        <v>13026</v>
      </c>
      <c t="s" s="220" r="B8961">
        <v>1321</v>
      </c>
      <c t="s" s="220" r="C8961">
        <v>13027</v>
      </c>
      <c t="s" s="220" r="D8961">
        <v>13028</v>
      </c>
      <c s="168" r="E8961">
        <v>41335.3840046296</v>
      </c>
      <c s="220" r="F8961"/>
      <c t="s" s="220" r="G8961">
        <v>57</v>
      </c>
      <c s="220" r="H8961"/>
      <c s="220" r="I8961"/>
      <c s="220" r="J8961">
        <v>24427498</v>
      </c>
      <c s="220" r="K8961"/>
      <c t="s" s="17" r="L8961">
        <v>74</v>
      </c>
      <c t="s" s="17" r="M8961">
        <v>1325</v>
      </c>
      <c s="220" r="N8961">
        <v>339</v>
      </c>
      <c s="220" r="O8961">
        <v>316</v>
      </c>
      <c s="220" r="P8961">
        <v>3600</v>
      </c>
      <c t="s" s="220" r="Q8961">
        <v>13029</v>
      </c>
      <c t="s" s="17" r="R8961">
        <v>13030</v>
      </c>
    </row>
    <row r="8962">
      <c t="s" s="128" r="A8962">
        <v>13031</v>
      </c>
      <c t="s" s="220" r="B8962">
        <v>2865</v>
      </c>
      <c t="s" s="220" r="C8962">
        <v>13032</v>
      </c>
      <c t="s" s="220" r="D8962">
        <v>13033</v>
      </c>
      <c s="168" r="E8962">
        <v>41335.3804861111</v>
      </c>
      <c s="220" r="F8962"/>
      <c t="s" s="220" r="G8962">
        <v>57</v>
      </c>
      <c s="220" r="H8962"/>
      <c s="220" r="I8962"/>
      <c s="220" r="J8962">
        <v>15776298</v>
      </c>
      <c s="220" r="K8962"/>
      <c t="s" s="17" r="L8962">
        <v>135</v>
      </c>
      <c t="s" s="17" r="M8962">
        <v>2868</v>
      </c>
      <c s="220" r="N8962">
        <v>841</v>
      </c>
      <c s="220" r="O8962">
        <v>1024</v>
      </c>
      <c s="220" r="P8962">
        <v>3600</v>
      </c>
      <c t="s" s="220" r="Q8962">
        <v>13034</v>
      </c>
      <c t="s" s="17" r="R8962">
        <v>13035</v>
      </c>
    </row>
    <row r="8963">
      <c t="s" s="128" r="A8963">
        <v>13036</v>
      </c>
      <c t="s" s="220" r="B8963">
        <v>2865</v>
      </c>
      <c t="s" s="220" r="C8963">
        <v>13037</v>
      </c>
      <c t="s" s="220" r="D8963">
        <v>13038</v>
      </c>
      <c s="168" r="E8963">
        <v>41335.3790046296</v>
      </c>
      <c s="220" r="F8963"/>
      <c t="s" s="220" r="G8963">
        <v>57</v>
      </c>
      <c s="220" r="H8963"/>
      <c s="220" r="I8963"/>
      <c s="220" r="J8963">
        <v>15776298</v>
      </c>
      <c s="220" r="K8963"/>
      <c t="s" s="17" r="L8963">
        <v>228</v>
      </c>
      <c t="s" s="17" r="M8963">
        <v>2868</v>
      </c>
      <c s="220" r="N8963">
        <v>841</v>
      </c>
      <c s="220" r="O8963">
        <v>1024</v>
      </c>
      <c s="220" r="P8963">
        <v>3600</v>
      </c>
      <c t="s" s="220" r="Q8963">
        <v>13039</v>
      </c>
      <c t="s" s="17" r="R8963">
        <v>13040</v>
      </c>
    </row>
    <row r="8964">
      <c t="s" s="128" r="A8964">
        <v>13041</v>
      </c>
      <c t="s" s="220" r="B8964">
        <v>2865</v>
      </c>
      <c t="s" s="220" r="C8964">
        <v>13042</v>
      </c>
      <c t="s" s="220" r="D8964">
        <v>13043</v>
      </c>
      <c s="168" r="E8964">
        <v>41335.3773611111</v>
      </c>
      <c s="220" r="F8964"/>
      <c t="s" s="220" r="G8964">
        <v>57</v>
      </c>
      <c s="220" r="H8964"/>
      <c s="220" r="I8964"/>
      <c s="220" r="J8964">
        <v>15776298</v>
      </c>
      <c s="220" r="K8964"/>
      <c t="s" s="17" r="L8964">
        <v>228</v>
      </c>
      <c t="s" s="17" r="M8964">
        <v>2868</v>
      </c>
      <c s="220" r="N8964">
        <v>841</v>
      </c>
      <c s="220" r="O8964">
        <v>1024</v>
      </c>
      <c s="220" r="P8964">
        <v>3600</v>
      </c>
      <c t="s" s="220" r="Q8964">
        <v>13044</v>
      </c>
      <c t="s" s="17" r="R8964">
        <v>13045</v>
      </c>
    </row>
    <row r="8965">
      <c t="s" s="128" r="A8965">
        <v>13046</v>
      </c>
      <c t="s" s="220" r="B8965">
        <v>2865</v>
      </c>
      <c t="s" s="220" r="C8965">
        <v>13047</v>
      </c>
      <c t="s" s="220" r="D8965">
        <v>13048</v>
      </c>
      <c s="168" r="E8965">
        <v>41335.3741319444</v>
      </c>
      <c s="220" r="F8965"/>
      <c t="s" s="220" r="G8965">
        <v>57</v>
      </c>
      <c s="220" r="H8965">
        <v>1409501</v>
      </c>
      <c t="s" s="220" r="I8965">
        <v>47</v>
      </c>
      <c s="220" r="J8965">
        <v>15776298</v>
      </c>
      <c t="s" s="220" r="K8965">
        <v>13049</v>
      </c>
      <c t="s" s="17" r="L8965">
        <v>228</v>
      </c>
      <c t="s" s="17" r="M8965">
        <v>2868</v>
      </c>
      <c s="220" r="N8965">
        <v>841</v>
      </c>
      <c s="220" r="O8965">
        <v>1024</v>
      </c>
      <c s="220" r="P8965">
        <v>3600</v>
      </c>
      <c t="s" s="220" r="Q8965">
        <v>13050</v>
      </c>
      <c t="s" s="17" r="R8965">
        <v>13051</v>
      </c>
    </row>
    <row r="8966">
      <c t="s" s="128" r="A8966">
        <v>13052</v>
      </c>
      <c t="s" s="220" r="B8966">
        <v>5125</v>
      </c>
      <c t="s" s="220" r="C8966">
        <v>13053</v>
      </c>
      <c t="s" s="220" r="D8966">
        <v>13054</v>
      </c>
      <c s="168" r="E8966">
        <v>41335.3658217593</v>
      </c>
      <c s="220" r="F8966"/>
      <c t="s" s="220" r="G8966">
        <v>57</v>
      </c>
      <c s="220" r="H8966"/>
      <c s="220" r="I8966"/>
      <c s="220" r="J8966">
        <v>168602202</v>
      </c>
      <c s="220" r="K8966"/>
      <c t="s" s="17" r="L8966">
        <v>135</v>
      </c>
      <c t="s" s="17" r="M8966">
        <v>5128</v>
      </c>
      <c s="220" r="N8966">
        <v>69</v>
      </c>
      <c s="220" r="O8966">
        <v>144</v>
      </c>
      <c s="220" r="P8966">
        <v>-10800</v>
      </c>
      <c t="s" s="220" r="Q8966">
        <v>13055</v>
      </c>
      <c t="s" s="17" r="R8966">
        <v>13056</v>
      </c>
    </row>
    <row r="8967">
      <c t="s" s="128" r="A8967">
        <v>13049</v>
      </c>
      <c t="s" s="220" r="B8967">
        <v>47</v>
      </c>
      <c t="s" s="220" r="C8967">
        <v>13057</v>
      </c>
      <c t="s" s="220" r="D8967">
        <v>13058</v>
      </c>
      <c s="168" r="E8967">
        <v>41335.3648032407</v>
      </c>
      <c s="220" r="F8967"/>
      <c t="s" s="220" r="G8967">
        <v>57</v>
      </c>
      <c s="220" r="H8967">
        <v>15776298</v>
      </c>
      <c t="s" s="220" r="I8967">
        <v>2865</v>
      </c>
      <c s="220" r="J8967">
        <v>1409501</v>
      </c>
      <c t="s" s="220" r="K8967">
        <v>13059</v>
      </c>
      <c t="s" s="17" r="L8967">
        <v>228</v>
      </c>
      <c t="s" s="17" r="M8967">
        <v>128</v>
      </c>
      <c s="220" r="N8967">
        <v>6145</v>
      </c>
      <c s="220" r="O8967">
        <v>676</v>
      </c>
      <c s="220" r="P8967">
        <v>3600</v>
      </c>
      <c t="s" s="220" r="Q8967">
        <v>13060</v>
      </c>
      <c t="s" s="17" r="R8967">
        <v>13061</v>
      </c>
    </row>
    <row r="8968">
      <c t="s" s="128" r="A8968">
        <v>13059</v>
      </c>
      <c t="s" s="220" r="B8968">
        <v>2865</v>
      </c>
      <c t="s" s="220" r="C8968">
        <v>13062</v>
      </c>
      <c t="s" s="220" r="D8968">
        <v>13063</v>
      </c>
      <c s="168" r="E8968">
        <v>41335.3640046296</v>
      </c>
      <c s="220" r="F8968"/>
      <c t="s" s="220" r="G8968">
        <v>57</v>
      </c>
      <c s="220" r="H8968"/>
      <c s="220" r="I8968"/>
      <c s="220" r="J8968">
        <v>15776298</v>
      </c>
      <c s="220" r="K8968"/>
      <c t="s" s="17" r="L8968">
        <v>135</v>
      </c>
      <c t="s" s="17" r="M8968">
        <v>2868</v>
      </c>
      <c s="220" r="N8968">
        <v>841</v>
      </c>
      <c s="220" r="O8968">
        <v>1024</v>
      </c>
      <c s="220" r="P8968">
        <v>3600</v>
      </c>
      <c t="s" s="220" r="Q8968">
        <v>13064</v>
      </c>
      <c t="s" s="17" r="R8968">
        <v>13065</v>
      </c>
    </row>
    <row r="8969">
      <c t="s" s="128" r="A8969">
        <v>13066</v>
      </c>
      <c t="s" s="220" r="B8969">
        <v>2865</v>
      </c>
      <c t="s" s="220" r="C8969">
        <v>13067</v>
      </c>
      <c t="s" s="220" r="D8969">
        <v>13068</v>
      </c>
      <c s="168" r="E8969">
        <v>41335.3517708333</v>
      </c>
      <c s="220" r="F8969"/>
      <c t="s" s="220" r="G8969">
        <v>57</v>
      </c>
      <c s="220" r="H8969"/>
      <c s="220" r="I8969"/>
      <c s="220" r="J8969">
        <v>15776298</v>
      </c>
      <c s="220" r="K8969"/>
      <c t="s" s="17" r="L8969">
        <v>228</v>
      </c>
      <c t="s" s="17" r="M8969">
        <v>2868</v>
      </c>
      <c s="220" r="N8969">
        <v>841</v>
      </c>
      <c s="220" r="O8969">
        <v>1024</v>
      </c>
      <c s="220" r="P8969">
        <v>3600</v>
      </c>
      <c t="s" s="220" r="Q8969">
        <v>13069</v>
      </c>
      <c t="s" s="17" r="R8969">
        <v>13070</v>
      </c>
    </row>
    <row r="8970">
      <c t="s" s="128" r="A8970">
        <v>13071</v>
      </c>
      <c t="s" s="220" r="B8970">
        <v>2865</v>
      </c>
      <c t="s" s="220" r="C8970">
        <v>13072</v>
      </c>
      <c t="s" s="220" r="D8970">
        <v>13073</v>
      </c>
      <c s="168" r="E8970">
        <v>41335.3463310185</v>
      </c>
      <c s="220" r="F8970"/>
      <c t="s" s="220" r="G8970">
        <v>57</v>
      </c>
      <c s="220" r="H8970"/>
      <c s="220" r="I8970"/>
      <c s="220" r="J8970">
        <v>15776298</v>
      </c>
      <c s="220" r="K8970"/>
      <c t="s" s="17" r="L8970">
        <v>135</v>
      </c>
      <c t="s" s="17" r="M8970">
        <v>2868</v>
      </c>
      <c s="220" r="N8970">
        <v>841</v>
      </c>
      <c s="220" r="O8970">
        <v>1024</v>
      </c>
      <c s="220" r="P8970">
        <v>3600</v>
      </c>
      <c t="s" s="220" r="Q8970">
        <v>13074</v>
      </c>
      <c t="s" s="17" r="R8970">
        <v>13075</v>
      </c>
    </row>
    <row r="8971">
      <c t="s" s="128" r="A8971">
        <v>13076</v>
      </c>
      <c t="s" s="220" r="B8971">
        <v>2865</v>
      </c>
      <c t="s" s="220" r="C8971">
        <v>13077</v>
      </c>
      <c t="s" s="220" r="D8971">
        <v>13078</v>
      </c>
      <c s="168" r="E8971">
        <v>41335.3392013889</v>
      </c>
      <c s="220" r="F8971"/>
      <c t="s" s="220" r="G8971">
        <v>57</v>
      </c>
      <c s="220" r="H8971"/>
      <c s="220" r="I8971"/>
      <c s="220" r="J8971">
        <v>15776298</v>
      </c>
      <c s="220" r="K8971"/>
      <c t="s" s="17" r="L8971">
        <v>228</v>
      </c>
      <c t="s" s="17" r="M8971">
        <v>2868</v>
      </c>
      <c s="220" r="N8971">
        <v>841</v>
      </c>
      <c s="220" r="O8971">
        <v>1024</v>
      </c>
      <c s="220" r="P8971">
        <v>3600</v>
      </c>
      <c t="s" s="220" r="Q8971">
        <v>13079</v>
      </c>
      <c t="s" s="17" r="R8971">
        <v>13080</v>
      </c>
    </row>
    <row r="8972">
      <c t="s" s="128" r="A8972">
        <v>13081</v>
      </c>
      <c t="s" s="220" r="B8972">
        <v>2865</v>
      </c>
      <c t="s" s="220" r="C8972">
        <v>13082</v>
      </c>
      <c t="s" s="220" r="D8972">
        <v>13083</v>
      </c>
      <c s="168" r="E8972">
        <v>41335.3360185185</v>
      </c>
      <c s="220" r="F8972"/>
      <c t="s" s="220" r="G8972">
        <v>57</v>
      </c>
      <c s="220" r="H8972"/>
      <c s="220" r="I8972"/>
      <c s="220" r="J8972">
        <v>15776298</v>
      </c>
      <c s="220" r="K8972"/>
      <c t="s" s="17" r="L8972">
        <v>135</v>
      </c>
      <c t="s" s="17" r="M8972">
        <v>2868</v>
      </c>
      <c s="220" r="N8972">
        <v>841</v>
      </c>
      <c s="220" r="O8972">
        <v>1024</v>
      </c>
      <c s="220" r="P8972">
        <v>3600</v>
      </c>
      <c t="s" s="220" r="Q8972">
        <v>13084</v>
      </c>
      <c t="s" s="17" r="R8972">
        <v>13085</v>
      </c>
    </row>
    <row r="8973">
      <c t="s" s="128" r="A8973">
        <v>13086</v>
      </c>
      <c t="s" s="220" r="B8973">
        <v>2865</v>
      </c>
      <c t="s" s="220" r="C8973">
        <v>13087</v>
      </c>
      <c t="s" s="220" r="D8973">
        <v>13088</v>
      </c>
      <c s="168" r="E8973">
        <v>41335.3188194444</v>
      </c>
      <c s="220" r="F8973"/>
      <c t="s" s="220" r="G8973">
        <v>57</v>
      </c>
      <c s="220" r="H8973"/>
      <c s="220" r="I8973"/>
      <c s="220" r="J8973">
        <v>15776298</v>
      </c>
      <c s="220" r="K8973"/>
      <c t="s" s="17" r="L8973">
        <v>228</v>
      </c>
      <c t="s" s="17" r="M8973">
        <v>2868</v>
      </c>
      <c s="220" r="N8973">
        <v>841</v>
      </c>
      <c s="220" r="O8973">
        <v>1024</v>
      </c>
      <c s="220" r="P8973">
        <v>3600</v>
      </c>
      <c t="s" s="220" r="Q8973">
        <v>13089</v>
      </c>
      <c t="s" s="17" r="R8973">
        <v>13090</v>
      </c>
    </row>
    <row r="8974">
      <c t="s" s="128" r="A8974">
        <v>13091</v>
      </c>
      <c t="s" s="220" r="B8974">
        <v>6516</v>
      </c>
      <c t="s" s="220" r="C8974">
        <v>13092</v>
      </c>
      <c t="s" s="220" r="D8974">
        <v>13093</v>
      </c>
      <c s="168" r="E8974">
        <v>41335.31125</v>
      </c>
      <c s="220" r="F8974"/>
      <c t="s" s="220" r="G8974">
        <v>57</v>
      </c>
      <c s="220" r="H8974"/>
      <c s="220" r="I8974"/>
      <c s="220" r="J8974">
        <v>39217899</v>
      </c>
      <c s="220" r="K8974"/>
      <c t="s" s="17" r="L8974">
        <v>135</v>
      </c>
      <c t="s" s="17" r="M8974">
        <v>6519</v>
      </c>
      <c s="220" r="N8974">
        <v>1728</v>
      </c>
      <c s="220" r="O8974">
        <v>993</v>
      </c>
      <c s="220" r="P8974">
        <v>3600</v>
      </c>
      <c t="s" s="220" r="Q8974">
        <v>13094</v>
      </c>
      <c t="s" s="17" r="R8974">
        <v>13095</v>
      </c>
    </row>
    <row r="8975">
      <c t="s" s="128" r="A8975">
        <v>13096</v>
      </c>
      <c t="s" s="220" r="B8975">
        <v>6516</v>
      </c>
      <c t="s" s="220" r="C8975">
        <v>13097</v>
      </c>
      <c t="s" s="220" r="D8975">
        <v>13098</v>
      </c>
      <c s="168" r="E8975">
        <v>41335.2584490741</v>
      </c>
      <c s="220" r="F8975"/>
      <c t="s" s="220" r="G8975">
        <v>57</v>
      </c>
      <c s="220" r="H8975">
        <v>848725196</v>
      </c>
      <c t="s" s="220" r="I8975">
        <v>1623</v>
      </c>
      <c s="220" r="J8975">
        <v>39217899</v>
      </c>
      <c t="s" s="220" r="K8975">
        <v>13099</v>
      </c>
      <c t="s" s="17" r="L8975">
        <v>135</v>
      </c>
      <c t="s" s="17" r="M8975">
        <v>6519</v>
      </c>
      <c s="220" r="N8975">
        <v>1728</v>
      </c>
      <c s="220" r="O8975">
        <v>993</v>
      </c>
      <c s="220" r="P8975">
        <v>3600</v>
      </c>
      <c t="s" s="220" r="Q8975">
        <v>13100</v>
      </c>
      <c t="s" s="17" r="R8975">
        <v>13101</v>
      </c>
    </row>
    <row r="8976">
      <c t="s" s="128" r="A8976">
        <v>13099</v>
      </c>
      <c t="s" s="220" r="B8976">
        <v>1623</v>
      </c>
      <c t="s" s="220" r="C8976">
        <v>13102</v>
      </c>
      <c t="s" s="220" r="D8976">
        <v>13103</v>
      </c>
      <c s="168" r="E8976">
        <v>41335.043275463</v>
      </c>
      <c s="220" r="F8976"/>
      <c t="s" s="220" r="G8976">
        <v>57</v>
      </c>
      <c s="220" r="H8976"/>
      <c s="220" r="I8976"/>
      <c s="220" r="J8976">
        <v>848725196</v>
      </c>
      <c s="220" r="K8976"/>
      <c t="s" s="17" r="L8976">
        <v>74</v>
      </c>
      <c t="s" s="17" r="M8976">
        <v>1627</v>
      </c>
      <c s="220" r="N8976">
        <v>2400</v>
      </c>
      <c s="220" r="O8976">
        <v>69</v>
      </c>
      <c s="220" r="P8976">
        <v>3600</v>
      </c>
      <c t="s" s="220" r="Q8976">
        <v>13104</v>
      </c>
      <c t="s" s="17" r="R8976">
        <v>13105</v>
      </c>
    </row>
    <row r="8977">
      <c t="s" s="128" r="A8977">
        <v>13106</v>
      </c>
      <c t="s" s="220" r="B8977">
        <v>5125</v>
      </c>
      <c t="s" s="220" r="C8977">
        <v>13107</v>
      </c>
      <c t="s" s="220" r="D8977">
        <v>13108</v>
      </c>
      <c s="168" r="E8977">
        <v>41334.9606828704</v>
      </c>
      <c s="220" r="F8977"/>
      <c t="s" s="220" r="G8977">
        <v>57</v>
      </c>
      <c s="220" r="H8977"/>
      <c s="220" r="I8977"/>
      <c s="220" r="J8977">
        <v>168602202</v>
      </c>
      <c s="220" r="K8977"/>
      <c t="s" s="17" r="L8977">
        <v>135</v>
      </c>
      <c t="s" s="17" r="M8977">
        <v>5128</v>
      </c>
      <c s="220" r="N8977">
        <v>69</v>
      </c>
      <c s="220" r="O8977">
        <v>144</v>
      </c>
      <c s="220" r="P8977">
        <v>-10800</v>
      </c>
      <c t="s" s="220" r="Q8977">
        <v>13109</v>
      </c>
      <c t="s" s="17" r="R8977">
        <v>13110</v>
      </c>
    </row>
    <row r="8978">
      <c t="s" s="128" r="A8978">
        <v>13111</v>
      </c>
      <c t="s" s="220" r="B8978">
        <v>47</v>
      </c>
      <c t="s" s="220" r="C8978">
        <v>13112</v>
      </c>
      <c t="s" s="220" r="D8978">
        <v>13113</v>
      </c>
      <c s="168" r="E8978">
        <v>41334.9304861111</v>
      </c>
      <c s="220" r="F8978"/>
      <c t="s" s="220" r="G8978">
        <v>57</v>
      </c>
      <c s="220" r="H8978"/>
      <c s="220" r="I8978"/>
      <c s="220" r="J8978">
        <v>1409501</v>
      </c>
      <c s="220" r="K8978"/>
      <c t="s" s="17" r="L8978">
        <v>127</v>
      </c>
      <c t="s" s="17" r="M8978">
        <v>128</v>
      </c>
      <c s="220" r="N8978">
        <v>6145</v>
      </c>
      <c s="220" r="O8978">
        <v>676</v>
      </c>
      <c s="220" r="P8978">
        <v>3600</v>
      </c>
      <c t="s" s="220" r="Q8978">
        <v>13114</v>
      </c>
      <c t="s" s="17" r="R8978">
        <v>13115</v>
      </c>
    </row>
    <row r="8979">
      <c t="s" s="128" r="A8979">
        <v>13116</v>
      </c>
      <c t="s" s="220" r="B8979">
        <v>1350</v>
      </c>
      <c t="s" s="220" r="C8979">
        <v>13117</v>
      </c>
      <c t="s" s="220" r="D8979">
        <v>13118</v>
      </c>
      <c s="168" r="E8979">
        <v>41334.9182523148</v>
      </c>
      <c s="220" r="F8979"/>
      <c t="s" s="220" r="G8979">
        <v>57</v>
      </c>
      <c s="220" r="H8979"/>
      <c s="220" r="I8979"/>
      <c s="220" r="J8979">
        <v>78413836</v>
      </c>
      <c s="220" r="K8979"/>
      <c t="s" s="17" r="L8979">
        <v>74</v>
      </c>
      <c t="s" s="17" r="M8979">
        <v>1353</v>
      </c>
      <c s="220" r="N8979">
        <v>122</v>
      </c>
      <c s="220" r="O8979">
        <v>323</v>
      </c>
      <c s="220" r="P8979">
        <v>3600</v>
      </c>
      <c t="s" s="220" r="Q8979">
        <v>13119</v>
      </c>
      <c t="s" s="17" r="R8979">
        <v>13120</v>
      </c>
    </row>
    <row r="8980">
      <c t="s" s="128" r="A8980">
        <v>13121</v>
      </c>
      <c t="s" s="220" r="B8980">
        <v>217</v>
      </c>
      <c t="s" s="220" r="C8980">
        <v>13122</v>
      </c>
      <c t="s" s="220" r="D8980">
        <v>13123</v>
      </c>
      <c s="168" r="E8980">
        <v>41334.8970486111</v>
      </c>
      <c s="220" r="F8980"/>
      <c t="s" s="220" r="G8980">
        <v>57</v>
      </c>
      <c s="220" r="H8980">
        <v>43342755</v>
      </c>
      <c t="s" s="220" r="I8980">
        <v>12325</v>
      </c>
      <c s="220" r="J8980">
        <v>261867800</v>
      </c>
      <c t="s" s="220" r="K8980">
        <v>13124</v>
      </c>
      <c t="s" s="17" r="L8980">
        <v>228</v>
      </c>
      <c t="s" s="17" r="M8980">
        <v>221</v>
      </c>
      <c s="220" r="N8980">
        <v>254</v>
      </c>
      <c s="220" r="O8980">
        <v>325</v>
      </c>
      <c s="220" r="P8980">
        <v>3600</v>
      </c>
      <c t="s" s="220" r="Q8980">
        <v>13125</v>
      </c>
      <c t="s" s="17" r="R8980">
        <v>13126</v>
      </c>
    </row>
    <row r="8981">
      <c t="s" s="128" r="A8981">
        <v>13127</v>
      </c>
      <c t="s" s="220" r="B8981">
        <v>217</v>
      </c>
      <c t="s" s="220" r="C8981">
        <v>13128</v>
      </c>
      <c t="s" s="220" r="D8981">
        <v>13129</v>
      </c>
      <c s="168" r="E8981">
        <v>41334.8939699074</v>
      </c>
      <c s="220" r="F8981"/>
      <c t="s" s="220" r="G8981">
        <v>57</v>
      </c>
      <c s="220" r="H8981">
        <v>43342755</v>
      </c>
      <c t="s" s="220" r="I8981">
        <v>12325</v>
      </c>
      <c s="220" r="J8981">
        <v>261867800</v>
      </c>
      <c t="s" s="220" r="K8981">
        <v>13130</v>
      </c>
      <c t="s" s="17" r="L8981">
        <v>228</v>
      </c>
      <c t="s" s="17" r="M8981">
        <v>221</v>
      </c>
      <c s="220" r="N8981">
        <v>254</v>
      </c>
      <c s="220" r="O8981">
        <v>325</v>
      </c>
      <c s="220" r="P8981">
        <v>3600</v>
      </c>
      <c t="s" s="220" r="Q8981">
        <v>13131</v>
      </c>
      <c t="s" s="17" r="R8981">
        <v>13132</v>
      </c>
    </row>
    <row r="8982">
      <c t="s" s="128" r="A8982">
        <v>13133</v>
      </c>
      <c t="s" s="220" r="B8982">
        <v>217</v>
      </c>
      <c t="s" s="220" r="C8982">
        <v>13134</v>
      </c>
      <c t="s" s="220" r="D8982">
        <v>13135</v>
      </c>
      <c s="168" r="E8982">
        <v>41334.8903819444</v>
      </c>
      <c s="220" r="F8982"/>
      <c t="s" s="220" r="G8982">
        <v>57</v>
      </c>
      <c s="220" r="H8982"/>
      <c s="220" r="I8982"/>
      <c s="220" r="J8982">
        <v>261867800</v>
      </c>
      <c s="220" r="K8982"/>
      <c t="s" s="17" r="L8982">
        <v>228</v>
      </c>
      <c t="s" s="17" r="M8982">
        <v>221</v>
      </c>
      <c s="220" r="N8982">
        <v>254</v>
      </c>
      <c s="220" r="O8982">
        <v>325</v>
      </c>
      <c s="220" r="P8982">
        <v>3600</v>
      </c>
      <c t="s" s="220" r="Q8982">
        <v>13136</v>
      </c>
      <c t="s" s="17" r="R8982">
        <v>13137</v>
      </c>
    </row>
    <row r="8983">
      <c t="s" s="128" r="A8983">
        <v>13138</v>
      </c>
      <c t="s" s="220" r="B8983">
        <v>6516</v>
      </c>
      <c t="s" s="220" r="C8983">
        <v>13139</v>
      </c>
      <c t="s" s="220" r="D8983">
        <v>13140</v>
      </c>
      <c s="168" r="E8983">
        <v>41334.8858680556</v>
      </c>
      <c s="220" r="F8983"/>
      <c t="s" s="220" r="G8983">
        <v>57</v>
      </c>
      <c s="220" r="H8983"/>
      <c s="220" r="I8983"/>
      <c s="220" r="J8983">
        <v>39217899</v>
      </c>
      <c s="220" r="K8983"/>
      <c t="s" s="17" r="L8983">
        <v>135</v>
      </c>
      <c t="s" s="17" r="M8983">
        <v>6519</v>
      </c>
      <c s="220" r="N8983">
        <v>1728</v>
      </c>
      <c s="220" r="O8983">
        <v>993</v>
      </c>
      <c s="220" r="P8983">
        <v>3600</v>
      </c>
      <c t="s" s="220" r="Q8983">
        <v>13141</v>
      </c>
      <c t="s" s="17" r="R8983">
        <v>13142</v>
      </c>
    </row>
    <row r="8984">
      <c t="s" s="128" r="A8984">
        <v>13143</v>
      </c>
      <c t="s" s="220" r="B8984">
        <v>1623</v>
      </c>
      <c t="s" s="220" r="C8984">
        <v>13144</v>
      </c>
      <c t="s" s="220" r="D8984">
        <v>13145</v>
      </c>
      <c s="168" r="E8984">
        <v>41334.8834722222</v>
      </c>
      <c s="220" r="F8984"/>
      <c t="s" s="220" r="G8984">
        <v>57</v>
      </c>
      <c s="220" r="H8984"/>
      <c s="220" r="I8984"/>
      <c s="220" r="J8984">
        <v>848725196</v>
      </c>
      <c s="220" r="K8984"/>
      <c t="s" s="17" r="L8984">
        <v>74</v>
      </c>
      <c t="s" s="17" r="M8984">
        <v>1627</v>
      </c>
      <c s="220" r="N8984">
        <v>2400</v>
      </c>
      <c s="220" r="O8984">
        <v>69</v>
      </c>
      <c s="220" r="P8984">
        <v>3600</v>
      </c>
      <c t="s" s="220" r="Q8984">
        <v>13146</v>
      </c>
      <c t="s" s="17" r="R8984">
        <v>13147</v>
      </c>
    </row>
    <row r="8985">
      <c t="s" s="128" r="A8985">
        <v>13148</v>
      </c>
      <c t="s" s="220" r="B8985">
        <v>757</v>
      </c>
      <c t="s" s="220" r="C8985">
        <v>13149</v>
      </c>
      <c t="s" s="220" r="D8985">
        <v>13150</v>
      </c>
      <c s="168" r="E8985">
        <v>41334.8592361111</v>
      </c>
      <c s="220" r="F8985"/>
      <c t="s" s="220" r="G8985">
        <v>57</v>
      </c>
      <c s="220" r="H8985"/>
      <c s="220" r="I8985"/>
      <c s="220" r="J8985">
        <v>730737896</v>
      </c>
      <c s="220" r="K8985"/>
      <c t="s" s="17" r="L8985">
        <v>74</v>
      </c>
      <c t="s" s="17" r="M8985">
        <v>759</v>
      </c>
      <c s="220" r="N8985">
        <v>255</v>
      </c>
      <c s="220" r="O8985">
        <v>187</v>
      </c>
      <c s="220" r="P8985"/>
      <c t="s" s="220" r="Q8985">
        <v>13151</v>
      </c>
      <c t="s" s="17" r="R8985">
        <v>13152</v>
      </c>
    </row>
    <row r="8986">
      <c t="s" s="128" r="A8986">
        <v>13153</v>
      </c>
      <c t="s" s="220" r="B8986">
        <v>1623</v>
      </c>
      <c t="s" s="220" r="C8986">
        <v>13154</v>
      </c>
      <c t="s" s="220" r="D8986">
        <v>13155</v>
      </c>
      <c s="168" r="E8986">
        <v>41334.8525</v>
      </c>
      <c s="220" r="F8986"/>
      <c t="s" s="220" r="G8986">
        <v>57</v>
      </c>
      <c s="220" r="H8986"/>
      <c s="220" r="I8986"/>
      <c s="220" r="J8986">
        <v>848725196</v>
      </c>
      <c s="220" r="K8986"/>
      <c t="s" s="17" r="L8986">
        <v>74</v>
      </c>
      <c t="s" s="17" r="M8986">
        <v>1627</v>
      </c>
      <c s="220" r="N8986">
        <v>2400</v>
      </c>
      <c s="220" r="O8986">
        <v>69</v>
      </c>
      <c s="220" r="P8986">
        <v>3600</v>
      </c>
      <c t="s" s="220" r="Q8986">
        <v>13156</v>
      </c>
      <c t="s" s="17" r="R8986">
        <v>13157</v>
      </c>
    </row>
    <row r="8987">
      <c t="s" s="128" r="A8987">
        <v>13158</v>
      </c>
      <c t="s" s="220" r="B8987">
        <v>665</v>
      </c>
      <c t="s" s="220" r="C8987">
        <v>13159</v>
      </c>
      <c t="s" s="220" r="D8987">
        <v>13160</v>
      </c>
      <c s="168" r="E8987">
        <v>41334.8122916667</v>
      </c>
      <c s="220" r="F8987"/>
      <c t="s" s="220" r="G8987">
        <v>57</v>
      </c>
      <c s="220" r="H8987"/>
      <c s="220" r="I8987"/>
      <c s="220" r="J8987">
        <v>484808871</v>
      </c>
      <c s="220" r="K8987"/>
      <c t="s" s="17" r="L8987">
        <v>49</v>
      </c>
      <c t="s" s="17" r="M8987">
        <v>668</v>
      </c>
      <c s="220" r="N8987">
        <v>58</v>
      </c>
      <c s="220" r="O8987">
        <v>92</v>
      </c>
      <c s="220" r="P8987"/>
      <c t="s" s="220" r="Q8987">
        <v>13161</v>
      </c>
      <c t="s" s="17" r="R8987">
        <v>5237</v>
      </c>
    </row>
    <row r="8988">
      <c t="s" s="128" r="A8988">
        <v>13162</v>
      </c>
      <c t="s" s="220" r="B8988">
        <v>2865</v>
      </c>
      <c t="s" s="220" r="C8988">
        <v>13163</v>
      </c>
      <c t="s" s="220" r="D8988">
        <v>13164</v>
      </c>
      <c s="168" r="E8988">
        <v>41334.805775463</v>
      </c>
      <c s="220" r="F8988"/>
      <c t="s" s="220" r="G8988">
        <v>57</v>
      </c>
      <c s="220" r="H8988"/>
      <c s="220" r="I8988"/>
      <c s="220" r="J8988">
        <v>15776298</v>
      </c>
      <c s="220" r="K8988"/>
      <c t="s" s="17" r="L8988">
        <v>228</v>
      </c>
      <c t="s" s="17" r="M8988">
        <v>2868</v>
      </c>
      <c s="220" r="N8988">
        <v>841</v>
      </c>
      <c s="220" r="O8988">
        <v>1024</v>
      </c>
      <c s="220" r="P8988">
        <v>3600</v>
      </c>
      <c t="s" s="220" r="Q8988">
        <v>13165</v>
      </c>
      <c t="s" s="17" r="R8988">
        <v>13166</v>
      </c>
    </row>
    <row r="8989">
      <c t="s" s="128" r="A8989">
        <v>13167</v>
      </c>
      <c t="s" s="220" r="B8989">
        <v>408</v>
      </c>
      <c t="s" s="220" r="C8989">
        <v>13168</v>
      </c>
      <c t="s" s="220" r="D8989">
        <v>13169</v>
      </c>
      <c s="168" r="E8989">
        <v>41334.7758564815</v>
      </c>
      <c s="220" r="F8989"/>
      <c t="s" s="220" r="G8989">
        <v>57</v>
      </c>
      <c s="220" r="H8989"/>
      <c s="220" r="I8989"/>
      <c s="220" r="J8989">
        <v>27516037</v>
      </c>
      <c s="220" r="K8989"/>
      <c t="s" s="17" r="L8989">
        <v>228</v>
      </c>
      <c t="s" s="17" r="M8989">
        <v>411</v>
      </c>
      <c s="220" r="N8989">
        <v>254</v>
      </c>
      <c s="220" r="O8989">
        <v>356</v>
      </c>
      <c s="220" r="P8989">
        <v>3600</v>
      </c>
      <c t="s" s="220" r="Q8989">
        <v>13170</v>
      </c>
      <c t="s" s="17" r="R8989">
        <v>13171</v>
      </c>
    </row>
    <row r="8990">
      <c t="s" s="128" r="A8990">
        <v>13172</v>
      </c>
      <c t="s" s="220" r="B8990">
        <v>1015</v>
      </c>
      <c t="s" s="220" r="C8990">
        <v>13173</v>
      </c>
      <c t="s" s="220" r="D8990">
        <v>13174</v>
      </c>
      <c s="168" r="E8990">
        <v>41334.7739930556</v>
      </c>
      <c s="220" r="F8990"/>
      <c t="s" s="220" r="G8990">
        <v>46</v>
      </c>
      <c s="220" r="H8990">
        <v>14422253</v>
      </c>
      <c t="s" s="220" r="I8990">
        <v>3930</v>
      </c>
      <c s="220" r="J8990">
        <v>49768990</v>
      </c>
      <c t="s" s="220" r="K8990">
        <v>13175</v>
      </c>
      <c t="s" s="17" r="L8990">
        <v>74</v>
      </c>
      <c t="s" s="17" r="M8990">
        <v>1018</v>
      </c>
      <c s="220" r="N8990">
        <v>3480</v>
      </c>
      <c s="220" r="O8990">
        <v>1001</v>
      </c>
      <c s="220" r="P8990">
        <v>3600</v>
      </c>
      <c t="s" s="220" r="Q8990">
        <v>13176</v>
      </c>
      <c t="s" s="17" r="R8990">
        <v>13177</v>
      </c>
    </row>
    <row r="8991">
      <c t="s" s="128" r="A8991">
        <v>13178</v>
      </c>
      <c t="s" s="220" r="B8991">
        <v>408</v>
      </c>
      <c t="s" s="220" r="C8991">
        <v>13179</v>
      </c>
      <c t="s" s="220" r="D8991">
        <v>13180</v>
      </c>
      <c s="168" r="E8991">
        <v>41334.7635763889</v>
      </c>
      <c s="220" r="F8991"/>
      <c t="s" s="220" r="G8991">
        <v>57</v>
      </c>
      <c s="220" r="H8991"/>
      <c s="220" r="I8991"/>
      <c s="220" r="J8991">
        <v>27516037</v>
      </c>
      <c s="220" r="K8991"/>
      <c t="s" s="17" r="L8991">
        <v>220</v>
      </c>
      <c t="s" s="17" r="M8991">
        <v>411</v>
      </c>
      <c s="220" r="N8991">
        <v>254</v>
      </c>
      <c s="220" r="O8991">
        <v>356</v>
      </c>
      <c s="220" r="P8991">
        <v>3600</v>
      </c>
      <c t="s" s="220" r="Q8991">
        <v>13181</v>
      </c>
      <c t="s" s="17" r="R8991">
        <v>13182</v>
      </c>
    </row>
    <row r="8992">
      <c t="s" s="128" r="A8992">
        <v>13183</v>
      </c>
      <c t="s" s="220" r="B8992">
        <v>217</v>
      </c>
      <c t="s" s="220" r="C8992">
        <v>13184</v>
      </c>
      <c t="s" s="220" r="D8992">
        <v>13185</v>
      </c>
      <c s="168" r="E8992">
        <v>41334.7516782407</v>
      </c>
      <c s="220" r="F8992"/>
      <c t="s" s="220" r="G8992">
        <v>57</v>
      </c>
      <c s="220" r="H8992"/>
      <c s="220" r="I8992"/>
      <c s="220" r="J8992">
        <v>261867800</v>
      </c>
      <c s="220" r="K8992"/>
      <c t="s" s="17" r="L8992">
        <v>228</v>
      </c>
      <c t="s" s="17" r="M8992">
        <v>221</v>
      </c>
      <c s="220" r="N8992">
        <v>254</v>
      </c>
      <c s="220" r="O8992">
        <v>325</v>
      </c>
      <c s="220" r="P8992">
        <v>3600</v>
      </c>
      <c t="s" s="220" r="Q8992">
        <v>13186</v>
      </c>
      <c t="s" s="17" r="R8992">
        <v>13187</v>
      </c>
    </row>
    <row r="8993">
      <c t="s" s="128" r="A8993">
        <v>13188</v>
      </c>
      <c t="s" s="220" r="B8993">
        <v>217</v>
      </c>
      <c t="s" s="220" r="C8993">
        <v>13189</v>
      </c>
      <c t="s" s="220" r="D8993">
        <v>13190</v>
      </c>
      <c s="168" r="E8993">
        <v>41334.7480555556</v>
      </c>
      <c s="220" r="F8993"/>
      <c t="s" s="220" r="G8993">
        <v>57</v>
      </c>
      <c s="220" r="H8993">
        <v>1074353845</v>
      </c>
      <c t="s" s="220" r="I8993">
        <v>1125</v>
      </c>
      <c s="220" r="J8993">
        <v>261867800</v>
      </c>
      <c s="220" r="K8993"/>
      <c t="s" s="17" r="L8993">
        <v>228</v>
      </c>
      <c t="s" s="17" r="M8993">
        <v>221</v>
      </c>
      <c s="220" r="N8993">
        <v>254</v>
      </c>
      <c s="220" r="O8993">
        <v>325</v>
      </c>
      <c s="220" r="P8993">
        <v>3600</v>
      </c>
      <c t="s" s="220" r="Q8993">
        <v>13191</v>
      </c>
      <c t="s" s="17" r="R8993">
        <v>13192</v>
      </c>
    </row>
    <row r="8994">
      <c t="s" s="128" r="A8994">
        <v>13193</v>
      </c>
      <c t="s" s="220" r="B8994">
        <v>217</v>
      </c>
      <c t="s" s="220" r="C8994">
        <v>13194</v>
      </c>
      <c t="s" s="220" r="D8994">
        <v>13195</v>
      </c>
      <c s="168" r="E8994">
        <v>41334.7410185185</v>
      </c>
      <c s="220" r="F8994"/>
      <c t="s" s="220" r="G8994">
        <v>57</v>
      </c>
      <c s="220" r="H8994"/>
      <c s="220" r="I8994"/>
      <c s="220" r="J8994">
        <v>261867800</v>
      </c>
      <c s="220" r="K8994"/>
      <c t="s" s="17" r="L8994">
        <v>228</v>
      </c>
      <c t="s" s="17" r="M8994">
        <v>221</v>
      </c>
      <c s="220" r="N8994">
        <v>254</v>
      </c>
      <c s="220" r="O8994">
        <v>325</v>
      </c>
      <c s="220" r="P8994">
        <v>3600</v>
      </c>
      <c t="s" s="220" r="Q8994">
        <v>13196</v>
      </c>
      <c t="s" s="17" r="R8994">
        <v>13197</v>
      </c>
    </row>
    <row r="8995">
      <c t="s" s="128" r="A8995">
        <v>13198</v>
      </c>
      <c t="s" s="220" r="B8995">
        <v>949</v>
      </c>
      <c t="s" s="220" r="C8995">
        <v>13199</v>
      </c>
      <c t="s" s="220" r="D8995">
        <v>13200</v>
      </c>
      <c s="168" r="E8995">
        <v>41334.7318171296</v>
      </c>
      <c s="220" r="F8995"/>
      <c t="s" s="220" r="G8995">
        <v>57</v>
      </c>
      <c s="220" r="H8995"/>
      <c s="220" r="I8995"/>
      <c s="220" r="J8995">
        <v>101744839</v>
      </c>
      <c s="220" r="K8995"/>
      <c t="s" s="17" r="L8995">
        <v>135</v>
      </c>
      <c t="s" s="17" r="M8995">
        <v>952</v>
      </c>
      <c s="220" r="N8995">
        <v>636</v>
      </c>
      <c s="220" r="O8995">
        <v>871</v>
      </c>
      <c s="220" r="P8995"/>
      <c t="s" s="220" r="Q8995">
        <v>13201</v>
      </c>
      <c t="s" s="17" r="R8995">
        <v>13202</v>
      </c>
    </row>
    <row r="8996">
      <c t="s" s="128" r="A8996">
        <v>13203</v>
      </c>
      <c t="s" s="220" r="B8996">
        <v>12956</v>
      </c>
      <c t="s" s="220" r="C8996">
        <v>13204</v>
      </c>
      <c t="s" s="220" r="D8996">
        <v>13205</v>
      </c>
      <c s="168" r="E8996">
        <v>41334.7148726852</v>
      </c>
      <c s="220" r="F8996"/>
      <c t="s" s="220" r="G8996">
        <v>57</v>
      </c>
      <c s="220" r="H8996"/>
      <c s="220" r="I8996"/>
      <c s="220" r="J8996">
        <v>277012818</v>
      </c>
      <c s="220" r="K8996"/>
      <c t="s" s="17" r="L8996">
        <v>74</v>
      </c>
      <c t="s" s="17" r="M8996">
        <v>12959</v>
      </c>
      <c s="220" r="N8996">
        <v>594</v>
      </c>
      <c s="220" r="O8996">
        <v>685</v>
      </c>
      <c s="220" r="P8996">
        <v>3600</v>
      </c>
      <c t="s" s="220" r="Q8996">
        <v>13206</v>
      </c>
      <c t="s" s="17" r="R8996">
        <v>13207</v>
      </c>
    </row>
    <row r="8997">
      <c t="s" s="128" r="A8997">
        <v>13208</v>
      </c>
      <c t="s" s="220" r="B8997">
        <v>2865</v>
      </c>
      <c t="s" s="220" r="C8997">
        <v>13209</v>
      </c>
      <c t="s" s="220" r="D8997">
        <v>13210</v>
      </c>
      <c s="168" r="E8997">
        <v>41334.6983564815</v>
      </c>
      <c s="220" r="F8997"/>
      <c t="s" s="220" r="G8997">
        <v>57</v>
      </c>
      <c s="220" r="H8997"/>
      <c s="220" r="I8997"/>
      <c s="220" r="J8997">
        <v>15776298</v>
      </c>
      <c s="220" r="K8997"/>
      <c t="s" s="17" r="L8997">
        <v>228</v>
      </c>
      <c t="s" s="17" r="M8997">
        <v>2868</v>
      </c>
      <c s="220" r="N8997">
        <v>841</v>
      </c>
      <c s="220" r="O8997">
        <v>1024</v>
      </c>
      <c s="220" r="P8997">
        <v>3600</v>
      </c>
      <c t="s" s="220" r="Q8997">
        <v>13211</v>
      </c>
      <c t="s" s="17" r="R8997">
        <v>13212</v>
      </c>
    </row>
    <row r="8998">
      <c t="s" s="128" r="A8998">
        <v>13213</v>
      </c>
      <c t="s" s="220" r="B8998">
        <v>2865</v>
      </c>
      <c t="s" s="220" r="C8998">
        <v>13214</v>
      </c>
      <c t="s" s="220" r="D8998">
        <v>13215</v>
      </c>
      <c s="168" r="E8998">
        <v>41334.6936805556</v>
      </c>
      <c s="220" r="F8998"/>
      <c t="s" s="220" r="G8998">
        <v>57</v>
      </c>
      <c s="220" r="H8998">
        <v>15776304</v>
      </c>
      <c t="s" s="220" r="I8998">
        <v>13216</v>
      </c>
      <c s="220" r="J8998">
        <v>15776298</v>
      </c>
      <c s="220" r="K8998"/>
      <c t="s" s="17" r="L8998">
        <v>228</v>
      </c>
      <c t="s" s="17" r="M8998">
        <v>2868</v>
      </c>
      <c s="220" r="N8998">
        <v>841</v>
      </c>
      <c s="220" r="O8998">
        <v>1024</v>
      </c>
      <c s="220" r="P8998">
        <v>3600</v>
      </c>
      <c t="s" s="220" r="Q8998">
        <v>13217</v>
      </c>
      <c t="s" s="17" r="R8998">
        <v>13218</v>
      </c>
    </row>
    <row r="8999">
      <c t="s" s="128" r="A8999">
        <v>13219</v>
      </c>
      <c t="s" s="220" r="B8999">
        <v>2865</v>
      </c>
      <c t="s" s="220" r="C8999">
        <v>13220</v>
      </c>
      <c t="s" s="220" r="D8999">
        <v>13221</v>
      </c>
      <c s="168" r="E8999">
        <v>41334.6874537037</v>
      </c>
      <c s="220" r="F8999"/>
      <c t="s" s="220" r="G8999">
        <v>57</v>
      </c>
      <c s="220" r="H8999">
        <v>6467932</v>
      </c>
      <c t="s" s="220" r="I8999">
        <v>10894</v>
      </c>
      <c s="220" r="J8999">
        <v>15776298</v>
      </c>
      <c s="220" r="K8999"/>
      <c t="s" s="17" r="L8999">
        <v>228</v>
      </c>
      <c t="s" s="17" r="M8999">
        <v>2868</v>
      </c>
      <c s="220" r="N8999">
        <v>841</v>
      </c>
      <c s="220" r="O8999">
        <v>1024</v>
      </c>
      <c s="220" r="P8999">
        <v>3600</v>
      </c>
      <c t="s" s="220" r="Q8999">
        <v>13222</v>
      </c>
      <c t="s" s="17" r="R8999">
        <v>13223</v>
      </c>
    </row>
    <row r="9000">
      <c t="s" s="128" r="A9000">
        <v>13224</v>
      </c>
      <c t="s" s="220" r="B9000">
        <v>566</v>
      </c>
      <c t="s" s="220" r="C9000">
        <v>13225</v>
      </c>
      <c t="s" s="220" r="D9000">
        <v>13226</v>
      </c>
      <c s="168" r="E9000">
        <v>41334.6851851852</v>
      </c>
      <c s="220" r="F9000"/>
      <c t="s" s="220" r="G9000">
        <v>57</v>
      </c>
      <c s="220" r="H9000"/>
      <c s="220" r="I9000"/>
      <c s="220" r="J9000">
        <v>347111716</v>
      </c>
      <c s="220" r="K9000"/>
      <c t="s" s="17" r="L9000">
        <v>1636</v>
      </c>
      <c t="s" s="17" r="M9000">
        <v>569</v>
      </c>
      <c s="220" r="N9000">
        <v>3146</v>
      </c>
      <c s="220" r="O9000">
        <v>624</v>
      </c>
      <c s="220" r="P9000">
        <v>-10800</v>
      </c>
      <c t="s" s="220" r="Q9000">
        <v>13227</v>
      </c>
      <c t="s" s="17" r="R9000">
        <v>4866</v>
      </c>
    </row>
    <row r="9001">
      <c t="s" s="128" r="A9001">
        <v>13228</v>
      </c>
      <c t="s" s="220" r="B9001">
        <v>949</v>
      </c>
      <c t="s" s="220" r="C9001">
        <v>13229</v>
      </c>
      <c t="s" s="220" r="D9001">
        <v>13230</v>
      </c>
      <c s="168" r="E9001">
        <v>41334.6805902778</v>
      </c>
      <c s="220" r="F9001"/>
      <c t="s" s="220" r="G9001">
        <v>57</v>
      </c>
      <c s="220" r="H9001"/>
      <c s="220" r="I9001"/>
      <c s="220" r="J9001">
        <v>101744839</v>
      </c>
      <c s="220" r="K9001"/>
      <c t="s" s="17" r="L9001">
        <v>49</v>
      </c>
      <c t="s" s="17" r="M9001">
        <v>952</v>
      </c>
      <c s="220" r="N9001">
        <v>636</v>
      </c>
      <c s="220" r="O9001">
        <v>871</v>
      </c>
      <c s="220" r="P9001"/>
      <c t="s" s="220" r="Q9001">
        <v>13231</v>
      </c>
      <c t="s" s="17" r="R9001">
        <v>13232</v>
      </c>
    </row>
    <row r="9002">
      <c t="s" s="128" r="A9002">
        <v>13233</v>
      </c>
      <c t="s" s="220" r="B9002">
        <v>2865</v>
      </c>
      <c t="s" s="220" r="C9002">
        <v>13234</v>
      </c>
      <c t="s" s="220" r="D9002">
        <v>13235</v>
      </c>
      <c s="168" r="E9002">
        <v>41334.6794444444</v>
      </c>
      <c s="220" r="F9002"/>
      <c t="s" s="220" r="G9002">
        <v>57</v>
      </c>
      <c s="220" r="H9002"/>
      <c s="220" r="I9002"/>
      <c s="220" r="J9002">
        <v>15776298</v>
      </c>
      <c s="220" r="K9002"/>
      <c t="s" s="17" r="L9002">
        <v>184</v>
      </c>
      <c t="s" s="17" r="M9002">
        <v>2868</v>
      </c>
      <c s="220" r="N9002">
        <v>841</v>
      </c>
      <c s="220" r="O9002">
        <v>1024</v>
      </c>
      <c s="220" r="P9002">
        <v>3600</v>
      </c>
      <c t="s" s="220" r="Q9002">
        <v>13236</v>
      </c>
      <c t="s" s="17" r="R9002">
        <v>13237</v>
      </c>
    </row>
    <row r="9003">
      <c t="s" s="128" r="A9003">
        <v>13238</v>
      </c>
      <c t="s" s="220" r="B9003">
        <v>3562</v>
      </c>
      <c t="s" s="220" r="C9003">
        <v>13239</v>
      </c>
      <c t="s" s="220" r="D9003">
        <v>13240</v>
      </c>
      <c s="168" r="E9003">
        <v>41334.6440277778</v>
      </c>
      <c s="220" r="F9003"/>
      <c t="s" s="220" r="G9003">
        <v>57</v>
      </c>
      <c s="220" r="H9003">
        <v>347111716</v>
      </c>
      <c t="s" s="220" r="I9003">
        <v>566</v>
      </c>
      <c s="220" r="J9003">
        <v>497792442</v>
      </c>
      <c t="s" s="220" r="K9003">
        <v>13241</v>
      </c>
      <c t="s" s="17" r="L9003">
        <v>74</v>
      </c>
      <c t="s" s="17" r="M9003">
        <v>3566</v>
      </c>
      <c s="220" r="N9003">
        <v>817</v>
      </c>
      <c s="220" r="O9003">
        <v>163</v>
      </c>
      <c s="220" r="P9003"/>
      <c t="s" s="220" r="Q9003">
        <v>13242</v>
      </c>
      <c t="s" s="17" r="R9003">
        <v>13243</v>
      </c>
    </row>
    <row r="9004">
      <c t="s" s="128" r="A9004">
        <v>13244</v>
      </c>
      <c t="s" s="220" r="B9004">
        <v>1307</v>
      </c>
      <c t="s" s="220" r="C9004">
        <v>13245</v>
      </c>
      <c t="s" s="220" r="D9004">
        <v>13246</v>
      </c>
      <c s="168" r="E9004">
        <v>41334.6364583333</v>
      </c>
      <c s="220" r="F9004"/>
      <c t="s" s="220" r="G9004">
        <v>57</v>
      </c>
      <c s="220" r="H9004"/>
      <c s="220" r="I9004"/>
      <c s="220" r="J9004">
        <v>249181465</v>
      </c>
      <c s="220" r="K9004"/>
      <c t="s" s="17" r="L9004">
        <v>116</v>
      </c>
      <c t="s" s="17" r="M9004">
        <v>1312</v>
      </c>
      <c s="220" r="N9004">
        <v>313</v>
      </c>
      <c s="220" r="O9004">
        <v>400</v>
      </c>
      <c s="220" r="P9004">
        <v>3600</v>
      </c>
      <c t="s" s="220" r="Q9004">
        <v>13247</v>
      </c>
      <c t="s" s="17" r="R9004">
        <v>13248</v>
      </c>
    </row>
    <row r="9005">
      <c t="s" s="128" r="A9005">
        <v>13249</v>
      </c>
      <c t="s" s="220" r="B9005">
        <v>566</v>
      </c>
      <c t="s" s="220" r="C9005">
        <v>13250</v>
      </c>
      <c t="s" s="220" r="D9005">
        <v>13251</v>
      </c>
      <c s="168" r="E9005">
        <v>41334.6331597222</v>
      </c>
      <c s="220" r="F9005"/>
      <c t="s" s="220" r="G9005">
        <v>57</v>
      </c>
      <c s="220" r="H9005"/>
      <c s="220" r="I9005"/>
      <c s="220" r="J9005">
        <v>347111716</v>
      </c>
      <c s="220" r="K9005"/>
      <c t="s" s="17" r="L9005">
        <v>1636</v>
      </c>
      <c t="s" s="17" r="M9005">
        <v>569</v>
      </c>
      <c s="220" r="N9005">
        <v>3146</v>
      </c>
      <c s="220" r="O9005">
        <v>624</v>
      </c>
      <c s="220" r="P9005">
        <v>-10800</v>
      </c>
      <c t="s" s="220" r="Q9005">
        <v>13252</v>
      </c>
      <c t="s" s="17" r="R9005">
        <v>13253</v>
      </c>
    </row>
    <row r="9006">
      <c t="s" s="128" r="A9006">
        <v>13241</v>
      </c>
      <c t="s" s="220" r="B9006">
        <v>566</v>
      </c>
      <c t="s" s="220" r="C9006">
        <v>13254</v>
      </c>
      <c t="s" s="220" r="D9006">
        <v>13255</v>
      </c>
      <c s="168" r="E9006">
        <v>41334.6318634259</v>
      </c>
      <c s="220" r="F9006"/>
      <c t="s" s="220" r="G9006">
        <v>57</v>
      </c>
      <c s="220" r="H9006"/>
      <c s="220" r="I9006"/>
      <c s="220" r="J9006">
        <v>347111716</v>
      </c>
      <c s="220" r="K9006"/>
      <c t="s" s="17" r="L9006">
        <v>1636</v>
      </c>
      <c t="s" s="17" r="M9006">
        <v>569</v>
      </c>
      <c s="220" r="N9006">
        <v>3146</v>
      </c>
      <c s="220" r="O9006">
        <v>624</v>
      </c>
      <c s="220" r="P9006">
        <v>-10800</v>
      </c>
      <c t="s" s="220" r="Q9006">
        <v>13256</v>
      </c>
      <c t="s" s="17" r="R9006">
        <v>1687</v>
      </c>
    </row>
    <row r="9007">
      <c t="s" s="128" r="A9007">
        <v>13257</v>
      </c>
      <c t="s" s="220" r="B9007">
        <v>1015</v>
      </c>
      <c t="s" s="220" r="C9007">
        <v>13258</v>
      </c>
      <c t="s" s="220" r="D9007">
        <v>13259</v>
      </c>
      <c s="168" r="E9007">
        <v>41334.6307523148</v>
      </c>
      <c s="220" r="F9007"/>
      <c t="s" s="220" r="G9007">
        <v>46</v>
      </c>
      <c s="220" r="H9007">
        <v>101744839</v>
      </c>
      <c t="s" s="220" r="I9007">
        <v>949</v>
      </c>
      <c s="220" r="J9007">
        <v>49768990</v>
      </c>
      <c t="s" s="220" r="K9007">
        <v>13260</v>
      </c>
      <c t="s" s="17" r="L9007">
        <v>116</v>
      </c>
      <c t="s" s="17" r="M9007">
        <v>1018</v>
      </c>
      <c s="220" r="N9007">
        <v>3480</v>
      </c>
      <c s="220" r="O9007">
        <v>1001</v>
      </c>
      <c s="220" r="P9007">
        <v>3600</v>
      </c>
      <c t="s" s="220" r="Q9007">
        <v>13261</v>
      </c>
      <c t="s" s="17" r="R9007">
        <v>13262</v>
      </c>
    </row>
    <row r="9008">
      <c t="s" s="128" r="A9008">
        <v>13263</v>
      </c>
      <c t="s" s="220" r="B9008">
        <v>2865</v>
      </c>
      <c t="s" s="220" r="C9008">
        <v>13264</v>
      </c>
      <c t="s" s="220" r="D9008">
        <v>13265</v>
      </c>
      <c s="168" r="E9008">
        <v>41334.6283449074</v>
      </c>
      <c s="220" r="F9008"/>
      <c t="s" s="220" r="G9008">
        <v>57</v>
      </c>
      <c s="220" r="H9008">
        <v>1409501</v>
      </c>
      <c t="s" s="220" r="I9008">
        <v>47</v>
      </c>
      <c s="220" r="J9008">
        <v>15776298</v>
      </c>
      <c t="s" s="220" r="K9008">
        <v>13266</v>
      </c>
      <c t="s" s="17" r="L9008">
        <v>228</v>
      </c>
      <c t="s" s="17" r="M9008">
        <v>2868</v>
      </c>
      <c s="220" r="N9008">
        <v>841</v>
      </c>
      <c s="220" r="O9008">
        <v>1024</v>
      </c>
      <c s="220" r="P9008">
        <v>3600</v>
      </c>
      <c t="s" s="220" r="Q9008">
        <v>13267</v>
      </c>
      <c t="s" s="17" r="R9008">
        <v>13268</v>
      </c>
    </row>
    <row r="9009">
      <c t="s" s="128" r="A9009">
        <v>13269</v>
      </c>
      <c t="s" s="220" r="B9009">
        <v>12956</v>
      </c>
      <c t="s" s="220" r="C9009">
        <v>13270</v>
      </c>
      <c t="s" s="220" r="D9009">
        <v>13271</v>
      </c>
      <c s="168" r="E9009">
        <v>41334.6271990741</v>
      </c>
      <c s="220" r="F9009"/>
      <c t="s" s="220" r="G9009">
        <v>57</v>
      </c>
      <c s="220" r="H9009"/>
      <c s="220" r="I9009"/>
      <c s="220" r="J9009">
        <v>277012818</v>
      </c>
      <c s="220" r="K9009"/>
      <c t="s" s="17" r="L9009">
        <v>74</v>
      </c>
      <c t="s" s="17" r="M9009">
        <v>12959</v>
      </c>
      <c s="220" r="N9009">
        <v>594</v>
      </c>
      <c s="220" r="O9009">
        <v>685</v>
      </c>
      <c s="220" r="P9009">
        <v>3600</v>
      </c>
      <c t="s" s="220" r="Q9009">
        <v>13272</v>
      </c>
      <c t="s" s="17" r="R9009">
        <v>13273</v>
      </c>
    </row>
    <row r="9010">
      <c t="s" s="128" r="A9010">
        <v>13274</v>
      </c>
      <c t="s" s="220" r="B9010">
        <v>2865</v>
      </c>
      <c t="s" s="220" r="C9010">
        <v>13275</v>
      </c>
      <c t="s" s="220" r="D9010">
        <v>13276</v>
      </c>
      <c s="168" r="E9010">
        <v>41334.6268865741</v>
      </c>
      <c s="220" r="F9010"/>
      <c t="s" s="220" r="G9010">
        <v>57</v>
      </c>
      <c s="220" r="H9010"/>
      <c s="220" r="I9010"/>
      <c s="220" r="J9010">
        <v>15776298</v>
      </c>
      <c s="220" r="K9010"/>
      <c t="s" s="17" r="L9010">
        <v>228</v>
      </c>
      <c t="s" s="17" r="M9010">
        <v>2868</v>
      </c>
      <c s="220" r="N9010">
        <v>841</v>
      </c>
      <c s="220" r="O9010">
        <v>1024</v>
      </c>
      <c s="220" r="P9010">
        <v>3600</v>
      </c>
      <c t="s" s="220" r="Q9010">
        <v>13277</v>
      </c>
      <c t="s" s="17" r="R9010">
        <v>13278</v>
      </c>
    </row>
    <row r="9011">
      <c t="s" s="128" r="A9011">
        <v>13279</v>
      </c>
      <c t="s" s="220" r="B9011">
        <v>13280</v>
      </c>
      <c t="s" s="220" r="C9011">
        <v>13281</v>
      </c>
      <c t="s" s="220" r="D9011">
        <v>13282</v>
      </c>
      <c s="168" r="E9011">
        <v>41334.6245486111</v>
      </c>
      <c s="220" r="F9011"/>
      <c t="s" s="220" r="G9011">
        <v>46</v>
      </c>
      <c s="220" r="H9011">
        <v>848725196</v>
      </c>
      <c t="s" s="220" r="I9011">
        <v>1623</v>
      </c>
      <c s="220" r="J9011">
        <v>149783280</v>
      </c>
      <c t="s" s="220" r="K9011">
        <v>13283</v>
      </c>
      <c t="s" s="17" r="L9011">
        <v>1367</v>
      </c>
      <c t="s" s="17" r="M9011">
        <v>13284</v>
      </c>
      <c s="220" r="N9011">
        <v>7</v>
      </c>
      <c s="220" r="O9011">
        <v>34</v>
      </c>
      <c s="220" r="P9011">
        <v>3600</v>
      </c>
      <c t="s" s="220" r="Q9011">
        <v>13285</v>
      </c>
      <c t="s" s="17" r="R9011">
        <v>13286</v>
      </c>
    </row>
    <row r="9012">
      <c t="s" s="128" r="A9012">
        <v>13283</v>
      </c>
      <c t="s" s="220" r="B9012">
        <v>1623</v>
      </c>
      <c t="s" s="220" r="C9012">
        <v>13287</v>
      </c>
      <c t="s" s="220" r="D9012">
        <v>13288</v>
      </c>
      <c s="168" r="E9012">
        <v>41334.6206828704</v>
      </c>
      <c t="s" s="220" r="F9012">
        <v>13289</v>
      </c>
      <c t="s" s="220" r="G9012">
        <v>57</v>
      </c>
      <c s="220" r="H9012"/>
      <c s="220" r="I9012"/>
      <c s="220" r="J9012">
        <v>848725196</v>
      </c>
      <c s="220" r="K9012"/>
      <c t="s" s="17" r="L9012">
        <v>116</v>
      </c>
      <c t="s" s="17" r="M9012">
        <v>1627</v>
      </c>
      <c s="220" r="N9012">
        <v>2400</v>
      </c>
      <c s="220" r="O9012">
        <v>69</v>
      </c>
      <c s="220" r="P9012">
        <v>3600</v>
      </c>
      <c t="s" s="220" r="Q9012">
        <v>13290</v>
      </c>
      <c t="s" s="17" r="R9012">
        <v>13291</v>
      </c>
    </row>
    <row r="9013">
      <c t="s" s="128" r="A9013">
        <v>13292</v>
      </c>
      <c t="s" s="220" r="B9013">
        <v>1015</v>
      </c>
      <c t="s" s="220" r="C9013">
        <v>13293</v>
      </c>
      <c t="s" s="220" r="D9013">
        <v>13294</v>
      </c>
      <c s="168" r="E9013">
        <v>41334.6178819444</v>
      </c>
      <c s="220" r="F9013"/>
      <c t="s" s="220" r="G9013">
        <v>46</v>
      </c>
      <c s="220" r="H9013">
        <v>101744839</v>
      </c>
      <c t="s" s="220" r="I9013">
        <v>949</v>
      </c>
      <c s="220" r="J9013">
        <v>49768990</v>
      </c>
      <c t="s" s="220" r="K9013">
        <v>13295</v>
      </c>
      <c t="s" s="17" r="L9013">
        <v>74</v>
      </c>
      <c t="s" s="17" r="M9013">
        <v>1018</v>
      </c>
      <c s="220" r="N9013">
        <v>3480</v>
      </c>
      <c s="220" r="O9013">
        <v>1001</v>
      </c>
      <c s="220" r="P9013">
        <v>3600</v>
      </c>
      <c t="s" s="220" r="Q9013">
        <v>13296</v>
      </c>
      <c t="s" s="17" r="R9013">
        <v>13297</v>
      </c>
    </row>
    <row r="9014">
      <c t="s" s="128" r="A9014">
        <v>13298</v>
      </c>
      <c t="s" s="220" r="B9014">
        <v>7935</v>
      </c>
      <c t="s" s="220" r="C9014">
        <v>13299</v>
      </c>
      <c t="s" s="220" r="D9014">
        <v>13300</v>
      </c>
      <c s="168" r="E9014">
        <v>41334.6139699074</v>
      </c>
      <c s="220" r="F9014"/>
      <c t="s" s="220" r="G9014">
        <v>57</v>
      </c>
      <c s="220" r="H9014"/>
      <c s="220" r="I9014"/>
      <c s="220" r="J9014">
        <v>154869468</v>
      </c>
      <c s="220" r="K9014"/>
      <c t="s" s="17" r="L9014">
        <v>74</v>
      </c>
      <c t="s" s="17" r="M9014">
        <v>7938</v>
      </c>
      <c s="220" r="N9014">
        <v>1003</v>
      </c>
      <c s="220" r="O9014">
        <v>747</v>
      </c>
      <c s="220" r="P9014">
        <v>3600</v>
      </c>
      <c t="s" s="220" r="Q9014">
        <v>13301</v>
      </c>
      <c t="s" s="17" r="R9014">
        <v>13302</v>
      </c>
    </row>
    <row r="9015">
      <c t="s" s="128" r="A9015">
        <v>13303</v>
      </c>
      <c t="s" s="220" r="B9015">
        <v>1015</v>
      </c>
      <c t="s" s="220" r="C9015">
        <v>13304</v>
      </c>
      <c t="s" s="220" r="D9015">
        <v>13305</v>
      </c>
      <c s="168" r="E9015">
        <v>41334.612349537</v>
      </c>
      <c s="220" r="F9015"/>
      <c t="s" s="220" r="G9015">
        <v>46</v>
      </c>
      <c s="220" r="H9015"/>
      <c s="220" r="I9015"/>
      <c s="220" r="J9015">
        <v>49768990</v>
      </c>
      <c s="220" r="K9015"/>
      <c t="s" s="17" r="L9015">
        <v>74</v>
      </c>
      <c t="s" s="17" r="M9015">
        <v>1018</v>
      </c>
      <c s="220" r="N9015">
        <v>3480</v>
      </c>
      <c s="220" r="O9015">
        <v>1001</v>
      </c>
      <c s="220" r="P9015">
        <v>3600</v>
      </c>
      <c t="s" s="220" r="Q9015">
        <v>13306</v>
      </c>
      <c t="s" s="17" r="R9015">
        <v>13307</v>
      </c>
    </row>
    <row r="9016">
      <c t="s" s="128" r="A9016">
        <v>13308</v>
      </c>
      <c t="s" s="220" r="B9016">
        <v>1568</v>
      </c>
      <c t="s" s="220" r="C9016">
        <v>13309</v>
      </c>
      <c t="s" s="220" r="D9016">
        <v>13310</v>
      </c>
      <c s="168" r="E9016">
        <v>41334.5940740741</v>
      </c>
      <c s="220" r="F9016"/>
      <c t="s" s="220" r="G9016">
        <v>57</v>
      </c>
      <c s="220" r="H9016"/>
      <c s="220" r="I9016"/>
      <c s="220" r="J9016">
        <v>1024589965</v>
      </c>
      <c s="220" r="K9016"/>
      <c t="s" s="17" r="L9016">
        <v>74</v>
      </c>
      <c t="s" s="17" r="M9016">
        <v>1571</v>
      </c>
      <c s="220" r="N9016">
        <v>45</v>
      </c>
      <c s="220" r="O9016">
        <v>65</v>
      </c>
      <c s="220" r="P9016">
        <v>3600</v>
      </c>
      <c t="s" s="220" r="Q9016">
        <v>13311</v>
      </c>
      <c t="s" s="17" r="R9016">
        <v>13312</v>
      </c>
    </row>
    <row r="9017">
      <c t="s" s="128" r="A9017">
        <v>13313</v>
      </c>
      <c t="s" s="220" r="B9017">
        <v>180</v>
      </c>
      <c t="s" s="220" r="C9017">
        <v>13314</v>
      </c>
      <c t="s" s="220" r="D9017">
        <v>13315</v>
      </c>
      <c s="168" r="E9017">
        <v>41334.591724537</v>
      </c>
      <c s="220" r="F9017"/>
      <c t="s" s="220" r="G9017">
        <v>57</v>
      </c>
      <c s="220" r="H9017"/>
      <c s="220" r="I9017"/>
      <c s="220" r="J9017">
        <v>96923905</v>
      </c>
      <c s="220" r="K9017"/>
      <c t="s" s="17" r="L9017">
        <v>74</v>
      </c>
      <c t="s" s="17" r="M9017">
        <v>185</v>
      </c>
      <c s="220" r="N9017">
        <v>106</v>
      </c>
      <c s="220" r="O9017">
        <v>232</v>
      </c>
      <c s="220" r="P9017">
        <v>3600</v>
      </c>
      <c t="s" s="220" r="Q9017">
        <v>13316</v>
      </c>
      <c t="s" s="17" r="R9017">
        <v>13317</v>
      </c>
    </row>
    <row r="9018">
      <c t="s" s="128" r="A9018">
        <v>13318</v>
      </c>
      <c t="s" s="220" r="B9018">
        <v>13319</v>
      </c>
      <c t="s" s="220" r="C9018">
        <v>13320</v>
      </c>
      <c t="s" s="220" r="D9018">
        <v>13321</v>
      </c>
      <c s="168" r="E9018">
        <v>41334.580150463</v>
      </c>
      <c s="220" r="F9018"/>
      <c t="s" s="220" r="G9018">
        <v>57</v>
      </c>
      <c s="220" r="H9018"/>
      <c s="220" r="I9018"/>
      <c s="220" r="J9018">
        <v>128161366</v>
      </c>
      <c s="220" r="K9018"/>
      <c t="s" s="17" r="L9018">
        <v>74</v>
      </c>
      <c t="s" s="17" r="M9018">
        <v>13322</v>
      </c>
      <c s="220" r="N9018">
        <v>1990</v>
      </c>
      <c s="220" r="O9018">
        <v>602</v>
      </c>
      <c s="220" r="P9018">
        <v>-10800</v>
      </c>
      <c t="s" s="220" r="Q9018">
        <v>13323</v>
      </c>
      <c t="s" s="17" r="R9018">
        <v>13324</v>
      </c>
    </row>
    <row r="9019">
      <c t="s" s="128" r="A9019">
        <v>13325</v>
      </c>
      <c t="s" s="220" r="B9019">
        <v>2865</v>
      </c>
      <c t="s" s="220" r="C9019">
        <v>13326</v>
      </c>
      <c t="s" s="220" r="D9019">
        <v>13327</v>
      </c>
      <c s="168" r="E9019">
        <v>41334.5765393518</v>
      </c>
      <c s="220" r="F9019"/>
      <c t="s" s="220" r="G9019">
        <v>57</v>
      </c>
      <c s="220" r="H9019"/>
      <c s="220" r="I9019"/>
      <c s="220" r="J9019">
        <v>15776298</v>
      </c>
      <c s="220" r="K9019"/>
      <c t="s" s="17" r="L9019">
        <v>184</v>
      </c>
      <c t="s" s="17" r="M9019">
        <v>2868</v>
      </c>
      <c s="220" r="N9019">
        <v>841</v>
      </c>
      <c s="220" r="O9019">
        <v>1024</v>
      </c>
      <c s="220" r="P9019">
        <v>3600</v>
      </c>
      <c t="s" s="220" r="Q9019">
        <v>13328</v>
      </c>
      <c t="s" s="17" r="R9019">
        <v>13329</v>
      </c>
    </row>
    <row r="9020">
      <c t="s" s="128" r="A9020">
        <v>13330</v>
      </c>
      <c t="s" s="220" r="B9020">
        <v>6177</v>
      </c>
      <c t="s" s="220" r="C9020">
        <v>13331</v>
      </c>
      <c t="s" s="220" r="D9020">
        <v>13332</v>
      </c>
      <c s="168" r="E9020">
        <v>41334.564537037</v>
      </c>
      <c s="220" r="F9020"/>
      <c t="s" s="220" r="G9020">
        <v>57</v>
      </c>
      <c s="220" r="H9020"/>
      <c s="220" r="I9020"/>
      <c s="220" r="J9020">
        <v>92771227</v>
      </c>
      <c s="220" r="K9020"/>
      <c t="s" s="17" r="L9020">
        <v>116</v>
      </c>
      <c t="s" s="17" r="M9020">
        <v>6215</v>
      </c>
      <c s="220" r="N9020">
        <v>227</v>
      </c>
      <c s="220" r="O9020">
        <v>464</v>
      </c>
      <c s="220" r="P9020">
        <v>3600</v>
      </c>
      <c t="s" s="220" r="Q9020">
        <v>13333</v>
      </c>
      <c t="s" s="17" r="R9020">
        <v>13334</v>
      </c>
    </row>
    <row r="9021">
      <c t="s" s="128" r="A9021">
        <v>13335</v>
      </c>
      <c t="s" s="220" r="B9021">
        <v>2865</v>
      </c>
      <c t="s" s="220" r="C9021">
        <v>13336</v>
      </c>
      <c t="s" s="220" r="D9021">
        <v>13337</v>
      </c>
      <c s="168" r="E9021">
        <v>41334.5643287037</v>
      </c>
      <c s="220" r="F9021"/>
      <c t="s" s="220" r="G9021">
        <v>57</v>
      </c>
      <c s="220" r="H9021"/>
      <c s="220" r="I9021"/>
      <c s="220" r="J9021">
        <v>15776298</v>
      </c>
      <c s="220" r="K9021"/>
      <c t="s" s="17" r="L9021">
        <v>228</v>
      </c>
      <c t="s" s="17" r="M9021">
        <v>2868</v>
      </c>
      <c s="220" r="N9021">
        <v>841</v>
      </c>
      <c s="220" r="O9021">
        <v>1024</v>
      </c>
      <c s="220" r="P9021">
        <v>3600</v>
      </c>
      <c t="s" s="220" r="Q9021">
        <v>13338</v>
      </c>
      <c t="s" s="17" r="R9021">
        <v>13339</v>
      </c>
    </row>
    <row r="9022">
      <c t="s" s="128" r="A9022">
        <v>13340</v>
      </c>
      <c t="s" s="220" r="B9022">
        <v>1015</v>
      </c>
      <c t="s" s="220" r="C9022">
        <v>13341</v>
      </c>
      <c t="s" s="220" r="D9022">
        <v>13342</v>
      </c>
      <c s="168" r="E9022">
        <v>41334.5611805556</v>
      </c>
      <c s="220" r="F9022"/>
      <c t="s" s="220" r="G9022">
        <v>46</v>
      </c>
      <c s="220" r="H9022">
        <v>770248848</v>
      </c>
      <c t="s" s="220" r="I9022">
        <v>2559</v>
      </c>
      <c s="220" r="J9022">
        <v>49768990</v>
      </c>
      <c t="s" s="220" r="K9022">
        <v>13343</v>
      </c>
      <c t="s" s="17" r="L9022">
        <v>74</v>
      </c>
      <c t="s" s="17" r="M9022">
        <v>1018</v>
      </c>
      <c s="220" r="N9022">
        <v>3480</v>
      </c>
      <c s="220" r="O9022">
        <v>1001</v>
      </c>
      <c s="220" r="P9022">
        <v>3600</v>
      </c>
      <c t="s" s="220" r="Q9022">
        <v>13344</v>
      </c>
      <c t="s" s="17" r="R9022">
        <v>13345</v>
      </c>
    </row>
    <row r="9023">
      <c t="s" s="128" r="A9023">
        <v>13346</v>
      </c>
      <c t="s" s="220" r="B9023">
        <v>566</v>
      </c>
      <c t="s" s="220" r="C9023">
        <v>13347</v>
      </c>
      <c t="s" s="220" r="D9023">
        <v>13348</v>
      </c>
      <c s="168" r="E9023">
        <v>41334.5596875</v>
      </c>
      <c s="220" r="F9023"/>
      <c t="s" s="220" r="G9023">
        <v>57</v>
      </c>
      <c s="220" r="H9023"/>
      <c s="220" r="I9023"/>
      <c s="220" r="J9023">
        <v>347111716</v>
      </c>
      <c s="220" r="K9023"/>
      <c t="s" s="17" r="L9023">
        <v>74</v>
      </c>
      <c t="s" s="17" r="M9023">
        <v>569</v>
      </c>
      <c s="220" r="N9023">
        <v>3146</v>
      </c>
      <c s="220" r="O9023">
        <v>624</v>
      </c>
      <c s="220" r="P9023">
        <v>-10800</v>
      </c>
      <c t="s" s="220" r="Q9023">
        <v>13349</v>
      </c>
      <c t="s" s="17" r="R9023">
        <v>13350</v>
      </c>
    </row>
    <row r="9024">
      <c t="s" s="128" r="A9024">
        <v>13351</v>
      </c>
      <c t="s" s="220" r="B9024">
        <v>6790</v>
      </c>
      <c t="s" s="220" r="C9024">
        <v>13352</v>
      </c>
      <c t="s" s="220" r="D9024">
        <v>13353</v>
      </c>
      <c s="168" r="E9024">
        <v>41334.5585763889</v>
      </c>
      <c s="220" r="F9024"/>
      <c t="s" s="220" r="G9024">
        <v>57</v>
      </c>
      <c s="220" r="H9024"/>
      <c s="220" r="I9024"/>
      <c s="220" r="J9024">
        <v>550887375</v>
      </c>
      <c s="220" r="K9024"/>
      <c t="s" s="17" r="L9024">
        <v>74</v>
      </c>
      <c t="s" s="17" r="M9024">
        <v>6793</v>
      </c>
      <c s="220" r="N9024">
        <v>802</v>
      </c>
      <c s="220" r="O9024">
        <v>745</v>
      </c>
      <c s="220" r="P9024">
        <v>3600</v>
      </c>
      <c t="s" s="220" r="Q9024">
        <v>13354</v>
      </c>
      <c t="s" s="17" r="R9024">
        <v>13355</v>
      </c>
    </row>
    <row r="9025">
      <c t="s" s="128" r="A9025">
        <v>13343</v>
      </c>
      <c t="s" s="220" r="B9025">
        <v>2559</v>
      </c>
      <c t="s" s="220" r="C9025">
        <v>13356</v>
      </c>
      <c t="s" s="220" r="D9025">
        <v>13357</v>
      </c>
      <c s="168" r="E9025">
        <v>41334.5570486111</v>
      </c>
      <c s="220" r="F9025"/>
      <c t="s" s="220" r="G9025">
        <v>57</v>
      </c>
      <c s="220" r="H9025"/>
      <c s="220" r="I9025"/>
      <c s="220" r="J9025">
        <v>770248848</v>
      </c>
      <c s="220" r="K9025"/>
      <c t="s" s="17" r="L9025">
        <v>116</v>
      </c>
      <c t="s" s="17" r="M9025">
        <v>2562</v>
      </c>
      <c s="220" r="N9025">
        <v>222</v>
      </c>
      <c s="220" r="O9025">
        <v>237</v>
      </c>
      <c s="220" r="P9025"/>
      <c t="s" s="220" r="Q9025">
        <v>13358</v>
      </c>
      <c t="s" s="17" r="R9025">
        <v>6229</v>
      </c>
    </row>
    <row r="9026">
      <c t="s" s="128" r="A9026">
        <v>13359</v>
      </c>
      <c t="s" s="220" r="B9026">
        <v>566</v>
      </c>
      <c t="s" s="220" r="C9026">
        <v>13360</v>
      </c>
      <c t="s" s="220" r="D9026">
        <v>13361</v>
      </c>
      <c s="168" r="E9026">
        <v>41334.5450231481</v>
      </c>
      <c s="220" r="F9026"/>
      <c t="s" s="220" r="G9026">
        <v>57</v>
      </c>
      <c s="220" r="H9026"/>
      <c s="220" r="I9026"/>
      <c s="220" r="J9026">
        <v>347111716</v>
      </c>
      <c s="220" r="K9026"/>
      <c t="s" s="17" r="L9026">
        <v>74</v>
      </c>
      <c t="s" s="17" r="M9026">
        <v>569</v>
      </c>
      <c s="220" r="N9026">
        <v>3146</v>
      </c>
      <c s="220" r="O9026">
        <v>624</v>
      </c>
      <c s="220" r="P9026">
        <v>-10800</v>
      </c>
      <c t="s" s="220" r="Q9026">
        <v>13362</v>
      </c>
      <c t="s" s="17" r="R9026">
        <v>13363</v>
      </c>
    </row>
    <row r="9027">
      <c t="s" s="128" r="A9027">
        <v>13364</v>
      </c>
      <c t="s" s="220" r="B9027">
        <v>1594</v>
      </c>
      <c t="s" s="220" r="C9027">
        <v>13365</v>
      </c>
      <c t="s" s="220" r="D9027">
        <v>13366</v>
      </c>
      <c s="168" r="E9027">
        <v>41334.5334490741</v>
      </c>
      <c s="220" r="F9027"/>
      <c t="s" s="220" r="G9027">
        <v>57</v>
      </c>
      <c s="220" r="H9027">
        <v>301974703</v>
      </c>
      <c t="s" s="220" r="I9027">
        <v>4203</v>
      </c>
      <c s="220" r="J9027">
        <v>166266192</v>
      </c>
      <c t="s" s="220" r="K9027">
        <v>13367</v>
      </c>
      <c t="s" s="17" r="L9027">
        <v>1367</v>
      </c>
      <c t="s" s="17" r="M9027">
        <v>1597</v>
      </c>
      <c s="220" r="N9027">
        <v>256</v>
      </c>
      <c s="220" r="O9027">
        <v>350</v>
      </c>
      <c s="220" r="P9027">
        <v>-10800</v>
      </c>
      <c t="s" s="220" r="Q9027">
        <v>13368</v>
      </c>
      <c t="s" s="17" r="R9027">
        <v>13369</v>
      </c>
    </row>
    <row r="9028">
      <c t="s" s="128" r="A9028">
        <v>13370</v>
      </c>
      <c t="s" s="220" r="B9028">
        <v>566</v>
      </c>
      <c t="s" s="220" r="C9028">
        <v>13371</v>
      </c>
      <c t="s" s="220" r="D9028">
        <v>13372</v>
      </c>
      <c s="168" r="E9028">
        <v>41334.5330439815</v>
      </c>
      <c s="220" r="F9028"/>
      <c t="s" s="220" r="G9028">
        <v>57</v>
      </c>
      <c s="220" r="H9028"/>
      <c s="220" r="I9028"/>
      <c s="220" r="J9028">
        <v>347111716</v>
      </c>
      <c s="220" r="K9028"/>
      <c t="s" s="17" r="L9028">
        <v>74</v>
      </c>
      <c t="s" s="17" r="M9028">
        <v>569</v>
      </c>
      <c s="220" r="N9028">
        <v>3146</v>
      </c>
      <c s="220" r="O9028">
        <v>624</v>
      </c>
      <c s="220" r="P9028">
        <v>-10800</v>
      </c>
      <c t="s" s="220" r="Q9028">
        <v>13373</v>
      </c>
      <c t="s" s="17" r="R9028">
        <v>4866</v>
      </c>
    </row>
    <row r="9029">
      <c t="s" s="128" r="A9029">
        <v>13374</v>
      </c>
      <c t="s" s="220" r="B9029">
        <v>7775</v>
      </c>
      <c t="s" s="220" r="C9029">
        <v>13375</v>
      </c>
      <c t="s" s="220" r="D9029">
        <v>13376</v>
      </c>
      <c s="168" r="E9029">
        <v>41334.5182060185</v>
      </c>
      <c s="220" r="F9029"/>
      <c t="s" s="220" r="G9029">
        <v>57</v>
      </c>
      <c s="220" r="H9029">
        <v>31273076</v>
      </c>
      <c t="s" s="220" r="I9029">
        <v>3946</v>
      </c>
      <c s="220" r="J9029">
        <v>227732049</v>
      </c>
      <c t="s" s="220" r="K9029">
        <v>13377</v>
      </c>
      <c t="s" s="17" r="L9029">
        <v>228</v>
      </c>
      <c t="s" s="17" r="M9029">
        <v>7778</v>
      </c>
      <c s="220" r="N9029">
        <v>121</v>
      </c>
      <c s="220" r="O9029">
        <v>165</v>
      </c>
      <c s="220" r="P9029">
        <v>3600</v>
      </c>
      <c t="s" s="220" r="Q9029">
        <v>13378</v>
      </c>
      <c t="s" s="17" r="R9029">
        <v>13379</v>
      </c>
    </row>
    <row r="9030">
      <c t="s" s="128" r="A9030">
        <v>13377</v>
      </c>
      <c t="s" s="220" r="B9030">
        <v>3946</v>
      </c>
      <c t="s" s="220" r="C9030">
        <v>13380</v>
      </c>
      <c t="s" s="220" r="D9030">
        <v>13381</v>
      </c>
      <c s="168" r="E9030">
        <v>41334.512962963</v>
      </c>
      <c s="220" r="F9030"/>
      <c t="s" s="220" r="G9030">
        <v>46</v>
      </c>
      <c s="220" r="H9030"/>
      <c s="220" r="I9030"/>
      <c s="220" r="J9030">
        <v>31273076</v>
      </c>
      <c s="220" r="K9030"/>
      <c t="s" s="17" r="L9030">
        <v>74</v>
      </c>
      <c t="s" s="17" r="M9030">
        <v>3949</v>
      </c>
      <c s="220" r="N9030">
        <v>117</v>
      </c>
      <c s="220" r="O9030">
        <v>205</v>
      </c>
      <c s="220" r="P9030">
        <v>3600</v>
      </c>
      <c t="s" s="220" r="Q9030">
        <v>13382</v>
      </c>
      <c t="s" s="17" r="R9030">
        <v>13383</v>
      </c>
    </row>
    <row r="9031">
      <c t="s" s="128" r="A9031">
        <v>13367</v>
      </c>
      <c t="s" s="220" r="B9031">
        <v>4203</v>
      </c>
      <c t="s" s="220" r="C9031">
        <v>13384</v>
      </c>
      <c t="s" s="220" r="D9031">
        <v>13385</v>
      </c>
      <c s="168" r="E9031">
        <v>41334.5121412037</v>
      </c>
      <c s="220" r="F9031"/>
      <c t="s" s="220" r="G9031">
        <v>57</v>
      </c>
      <c s="220" r="H9031"/>
      <c s="220" r="I9031"/>
      <c s="220" r="J9031">
        <v>301974703</v>
      </c>
      <c s="220" r="K9031"/>
      <c t="s" s="17" r="L9031">
        <v>74</v>
      </c>
      <c t="s" s="17" r="M9031">
        <v>11207</v>
      </c>
      <c s="220" r="N9031">
        <v>4431</v>
      </c>
      <c s="220" r="O9031">
        <v>200</v>
      </c>
      <c s="220" r="P9031">
        <v>-10800</v>
      </c>
      <c t="s" s="220" r="Q9031">
        <v>13386</v>
      </c>
      <c t="s" s="17" r="R9031">
        <v>4776</v>
      </c>
    </row>
    <row r="9032">
      <c t="s" s="128" r="A9032">
        <v>13387</v>
      </c>
      <c t="s" s="220" r="B9032">
        <v>1015</v>
      </c>
      <c t="s" s="220" r="C9032">
        <v>13388</v>
      </c>
      <c t="s" s="220" r="D9032">
        <v>13389</v>
      </c>
      <c s="168" r="E9032">
        <v>41334.4509259259</v>
      </c>
      <c s="220" r="F9032"/>
      <c t="s" s="220" r="G9032">
        <v>46</v>
      </c>
      <c s="220" r="H9032"/>
      <c s="220" r="I9032"/>
      <c s="220" r="J9032">
        <v>49768990</v>
      </c>
      <c s="220" r="K9032"/>
      <c t="s" s="17" r="L9032">
        <v>74</v>
      </c>
      <c t="s" s="17" r="M9032">
        <v>1018</v>
      </c>
      <c s="220" r="N9032">
        <v>3480</v>
      </c>
      <c s="220" r="O9032">
        <v>1001</v>
      </c>
      <c s="220" r="P9032">
        <v>3600</v>
      </c>
      <c t="s" s="220" r="Q9032">
        <v>13390</v>
      </c>
      <c t="s" s="17" r="R9032">
        <v>13391</v>
      </c>
    </row>
    <row r="9033">
      <c t="s" s="128" r="A9033">
        <v>13392</v>
      </c>
      <c t="s" s="220" r="B9033">
        <v>408</v>
      </c>
      <c t="s" s="220" r="C9033">
        <v>13393</v>
      </c>
      <c t="s" s="220" r="D9033">
        <v>13394</v>
      </c>
      <c s="168" r="E9033">
        <v>41334.4327314815</v>
      </c>
      <c s="220" r="F9033"/>
      <c t="s" s="220" r="G9033">
        <v>57</v>
      </c>
      <c s="220" r="H9033"/>
      <c s="220" r="I9033"/>
      <c s="220" r="J9033">
        <v>27516037</v>
      </c>
      <c s="220" r="K9033"/>
      <c t="s" s="17" r="L9033">
        <v>74</v>
      </c>
      <c t="s" s="17" r="M9033">
        <v>411</v>
      </c>
      <c s="220" r="N9033">
        <v>254</v>
      </c>
      <c s="220" r="O9033">
        <v>356</v>
      </c>
      <c s="220" r="P9033">
        <v>3600</v>
      </c>
      <c t="s" s="220" r="Q9033">
        <v>13395</v>
      </c>
      <c t="s" s="17" r="R9033">
        <v>13396</v>
      </c>
    </row>
    <row r="9034">
      <c t="s" s="128" r="A9034">
        <v>13397</v>
      </c>
      <c t="s" s="220" r="B9034">
        <v>1785</v>
      </c>
      <c t="s" s="220" r="C9034">
        <v>13398</v>
      </c>
      <c t="s" s="220" r="D9034">
        <v>13399</v>
      </c>
      <c s="168" r="E9034">
        <v>41334.4262962963</v>
      </c>
      <c s="220" r="F9034"/>
      <c t="s" s="220" r="G9034">
        <v>57</v>
      </c>
      <c s="220" r="H9034"/>
      <c s="220" r="I9034"/>
      <c s="220" r="J9034">
        <v>524653656</v>
      </c>
      <c s="220" r="K9034"/>
      <c t="s" s="17" r="L9034">
        <v>116</v>
      </c>
      <c t="s" s="17" r="M9034">
        <v>1788</v>
      </c>
      <c s="220" r="N9034">
        <v>118</v>
      </c>
      <c s="220" r="O9034">
        <v>181</v>
      </c>
      <c s="220" r="P9034"/>
      <c t="s" s="220" r="Q9034">
        <v>13400</v>
      </c>
      <c t="s" s="17" r="R9034">
        <v>13401</v>
      </c>
    </row>
    <row r="9035">
      <c t="s" s="128" r="A9035">
        <v>13402</v>
      </c>
      <c t="s" s="220" r="B9035">
        <v>1015</v>
      </c>
      <c t="s" s="220" r="C9035">
        <v>13403</v>
      </c>
      <c t="s" s="220" r="D9035">
        <v>13404</v>
      </c>
      <c s="168" r="E9035">
        <v>41334.4190046296</v>
      </c>
      <c s="220" r="F9035"/>
      <c t="s" s="220" r="G9035">
        <v>46</v>
      </c>
      <c s="220" r="H9035"/>
      <c s="220" r="I9035"/>
      <c s="220" r="J9035">
        <v>49768990</v>
      </c>
      <c s="220" r="K9035"/>
      <c t="s" s="17" r="L9035">
        <v>116</v>
      </c>
      <c t="s" s="17" r="M9035">
        <v>1018</v>
      </c>
      <c s="220" r="N9035">
        <v>3480</v>
      </c>
      <c s="220" r="O9035">
        <v>1001</v>
      </c>
      <c s="220" r="P9035">
        <v>3600</v>
      </c>
      <c t="s" s="220" r="Q9035">
        <v>13405</v>
      </c>
      <c t="s" s="17" r="R9035">
        <v>13406</v>
      </c>
    </row>
    <row r="9036">
      <c t="s" s="128" r="A9036">
        <v>13407</v>
      </c>
      <c t="s" s="220" r="B9036">
        <v>408</v>
      </c>
      <c t="s" s="220" r="C9036">
        <v>13408</v>
      </c>
      <c t="s" s="220" r="D9036">
        <v>13409</v>
      </c>
      <c s="168" r="E9036">
        <v>41334.4021875</v>
      </c>
      <c s="220" r="F9036"/>
      <c t="s" s="220" r="G9036">
        <v>57</v>
      </c>
      <c s="220" r="H9036">
        <v>112154454</v>
      </c>
      <c t="s" s="220" r="I9036">
        <v>7288</v>
      </c>
      <c s="220" r="J9036">
        <v>27516037</v>
      </c>
      <c t="s" s="220" r="K9036">
        <v>13410</v>
      </c>
      <c t="s" s="17" r="L9036">
        <v>228</v>
      </c>
      <c t="s" s="17" r="M9036">
        <v>411</v>
      </c>
      <c s="220" r="N9036">
        <v>254</v>
      </c>
      <c s="220" r="O9036">
        <v>356</v>
      </c>
      <c s="220" r="P9036">
        <v>3600</v>
      </c>
      <c t="s" s="220" r="Q9036">
        <v>13411</v>
      </c>
      <c t="s" s="17" r="R9036">
        <v>13412</v>
      </c>
    </row>
    <row r="9037">
      <c t="s" s="128" r="A9037">
        <v>13410</v>
      </c>
      <c t="s" s="220" r="B9037">
        <v>7288</v>
      </c>
      <c t="s" s="220" r="C9037">
        <v>13413</v>
      </c>
      <c t="s" s="220" r="D9037">
        <v>13414</v>
      </c>
      <c s="168" r="E9037">
        <v>41334.398912037</v>
      </c>
      <c s="220" r="F9037"/>
      <c t="s" s="220" r="G9037">
        <v>7291</v>
      </c>
      <c s="220" r="H9037">
        <v>27516037</v>
      </c>
      <c t="s" s="220" r="I9037">
        <v>408</v>
      </c>
      <c s="220" r="J9037">
        <v>112154454</v>
      </c>
      <c t="s" s="220" r="K9037">
        <v>13415</v>
      </c>
      <c t="s" s="17" r="L9037">
        <v>228</v>
      </c>
      <c t="s" s="17" r="M9037">
        <v>7292</v>
      </c>
      <c s="220" r="N9037">
        <v>113</v>
      </c>
      <c s="220" r="O9037">
        <v>342</v>
      </c>
      <c s="220" r="P9037">
        <v>-10800</v>
      </c>
      <c t="s" s="220" r="Q9037">
        <v>13416</v>
      </c>
      <c t="s" s="17" r="R9037">
        <v>13417</v>
      </c>
    </row>
    <row r="9038">
      <c t="s" s="128" r="A9038">
        <v>13415</v>
      </c>
      <c t="s" s="220" r="B9038">
        <v>408</v>
      </c>
      <c t="s" s="220" r="C9038">
        <v>13418</v>
      </c>
      <c t="s" s="220" r="D9038">
        <v>13419</v>
      </c>
      <c s="168" r="E9038">
        <v>41334.3983101852</v>
      </c>
      <c s="220" r="F9038"/>
      <c t="s" s="220" r="G9038">
        <v>57</v>
      </c>
      <c s="220" r="H9038"/>
      <c s="220" r="I9038"/>
      <c s="220" r="J9038">
        <v>27516037</v>
      </c>
      <c s="220" r="K9038"/>
      <c t="s" s="17" r="L9038">
        <v>228</v>
      </c>
      <c t="s" s="17" r="M9038">
        <v>411</v>
      </c>
      <c s="220" r="N9038">
        <v>254</v>
      </c>
      <c s="220" r="O9038">
        <v>356</v>
      </c>
      <c s="220" r="P9038">
        <v>3600</v>
      </c>
      <c t="s" s="220" r="Q9038">
        <v>13420</v>
      </c>
      <c t="s" s="17" r="R9038">
        <v>13421</v>
      </c>
    </row>
    <row r="9039">
      <c t="s" s="128" r="A9039">
        <v>13422</v>
      </c>
      <c t="s" s="220" r="B9039">
        <v>13423</v>
      </c>
      <c t="s" s="220" r="C9039">
        <v>13424</v>
      </c>
      <c t="s" s="220" r="D9039">
        <v>13425</v>
      </c>
      <c s="168" r="E9039">
        <v>41334.3874652778</v>
      </c>
      <c s="220" r="F9039"/>
      <c t="s" s="220" r="G9039">
        <v>57</v>
      </c>
      <c s="220" r="H9039"/>
      <c s="220" r="I9039"/>
      <c s="220" r="J9039">
        <v>22660197</v>
      </c>
      <c s="220" r="K9039"/>
      <c t="s" s="17" r="L9039">
        <v>74</v>
      </c>
      <c t="s" s="17" r="M9039">
        <v>13426</v>
      </c>
      <c s="220" r="N9039">
        <v>1749</v>
      </c>
      <c s="220" r="O9039">
        <v>438</v>
      </c>
      <c s="220" r="P9039">
        <v>3600</v>
      </c>
      <c t="s" s="220" r="Q9039">
        <v>13427</v>
      </c>
      <c t="s" s="17" r="R9039">
        <v>13428</v>
      </c>
    </row>
    <row r="9040">
      <c t="s" s="128" r="A9040">
        <v>13429</v>
      </c>
      <c t="s" s="220" r="B9040">
        <v>704</v>
      </c>
      <c t="s" s="220" r="C9040">
        <v>13430</v>
      </c>
      <c t="s" s="220" r="D9040">
        <v>13431</v>
      </c>
      <c s="168" r="E9040">
        <v>41334.3625810185</v>
      </c>
      <c s="220" r="F9040"/>
      <c t="s" s="220" r="G9040">
        <v>57</v>
      </c>
      <c s="220" r="H9040"/>
      <c s="220" r="I9040"/>
      <c s="220" r="J9040">
        <v>336810390</v>
      </c>
      <c s="220" r="K9040"/>
      <c t="s" s="17" r="L9040">
        <v>74</v>
      </c>
      <c t="s" s="17" r="M9040">
        <v>707</v>
      </c>
      <c s="220" r="N9040">
        <v>138</v>
      </c>
      <c s="220" r="O9040">
        <v>238</v>
      </c>
      <c s="220" r="P9040">
        <v>3600</v>
      </c>
      <c t="s" s="220" r="Q9040">
        <v>13432</v>
      </c>
      <c t="s" s="17" r="R9040">
        <v>13433</v>
      </c>
    </row>
    <row r="9041">
      <c t="s" s="128" r="A9041">
        <v>13434</v>
      </c>
      <c t="s" s="220" r="B9041">
        <v>13435</v>
      </c>
      <c t="s" s="220" r="C9041">
        <v>13436</v>
      </c>
      <c t="s" s="220" r="D9041">
        <v>13437</v>
      </c>
      <c s="168" r="E9041">
        <v>41334.304537037</v>
      </c>
      <c s="220" r="F9041"/>
      <c t="s" s="220" r="G9041">
        <v>46</v>
      </c>
      <c s="220" r="H9041">
        <v>123843145</v>
      </c>
      <c t="s" s="220" r="I9041">
        <v>13438</v>
      </c>
      <c s="220" r="J9041">
        <v>41593033</v>
      </c>
      <c t="s" s="220" r="K9041">
        <v>13439</v>
      </c>
      <c t="s" s="17" r="L9041">
        <v>228</v>
      </c>
      <c t="s" s="17" r="M9041">
        <v>13440</v>
      </c>
      <c s="220" r="N9041">
        <v>372</v>
      </c>
      <c s="220" r="O9041">
        <v>281</v>
      </c>
      <c s="220" r="P9041"/>
      <c t="s" s="220" r="Q9041">
        <v>13441</v>
      </c>
      <c t="s" s="17" r="R9041">
        <v>13442</v>
      </c>
    </row>
    <row r="9042">
      <c t="s" s="128" r="A9042">
        <v>13443</v>
      </c>
      <c t="s" s="220" r="B9042">
        <v>5288</v>
      </c>
      <c t="s" s="220" r="C9042">
        <v>13444</v>
      </c>
      <c t="s" s="220" r="D9042">
        <v>13445</v>
      </c>
      <c s="168" r="E9042">
        <v>41333.8575810185</v>
      </c>
      <c s="220" r="F9042"/>
      <c t="s" s="220" r="G9042">
        <v>57</v>
      </c>
      <c s="220" r="H9042"/>
      <c s="220" r="I9042"/>
      <c s="220" r="J9042">
        <v>6421942</v>
      </c>
      <c s="220" r="K9042"/>
      <c t="s" s="17" r="L9042">
        <v>228</v>
      </c>
      <c t="s" s="17" r="M9042">
        <v>5321</v>
      </c>
      <c s="220" r="N9042">
        <v>275</v>
      </c>
      <c s="220" r="O9042">
        <v>568</v>
      </c>
      <c s="220" r="P9042">
        <v>3600</v>
      </c>
      <c t="s" s="220" r="Q9042">
        <v>13446</v>
      </c>
      <c t="s" s="17" r="R9042">
        <v>13447</v>
      </c>
    </row>
    <row r="9043">
      <c t="s" s="128" r="A9043">
        <v>13448</v>
      </c>
      <c t="s" s="220" r="B9043">
        <v>1623</v>
      </c>
      <c t="s" s="220" r="C9043">
        <v>13449</v>
      </c>
      <c t="s" s="220" r="D9043">
        <v>13450</v>
      </c>
      <c s="168" r="E9043">
        <v>41333.827662037</v>
      </c>
      <c t="s" s="220" r="F9043">
        <v>13451</v>
      </c>
      <c t="s" s="220" r="G9043">
        <v>57</v>
      </c>
      <c s="220" r="H9043"/>
      <c s="220" r="I9043"/>
      <c s="220" r="J9043">
        <v>848725196</v>
      </c>
      <c s="220" r="K9043"/>
      <c t="s" s="17" r="L9043">
        <v>7129</v>
      </c>
      <c t="s" s="17" r="M9043">
        <v>1627</v>
      </c>
      <c s="220" r="N9043">
        <v>2400</v>
      </c>
      <c s="220" r="O9043">
        <v>69</v>
      </c>
      <c s="220" r="P9043">
        <v>3600</v>
      </c>
      <c t="s" s="220" r="Q9043">
        <v>13452</v>
      </c>
      <c t="s" s="17" r="R9043">
        <v>13453</v>
      </c>
    </row>
    <row r="9044">
      <c t="s" s="128" r="A9044">
        <v>13454</v>
      </c>
      <c t="s" s="220" r="B9044">
        <v>180</v>
      </c>
      <c t="s" s="220" r="C9044">
        <v>13455</v>
      </c>
      <c t="s" s="220" r="D9044">
        <v>13456</v>
      </c>
      <c s="168" r="E9044">
        <v>41333.8224074074</v>
      </c>
      <c t="s" s="220" r="F9044">
        <v>13457</v>
      </c>
      <c t="s" s="220" r="G9044">
        <v>57</v>
      </c>
      <c s="220" r="H9044"/>
      <c s="220" r="I9044"/>
      <c s="220" r="J9044">
        <v>96923905</v>
      </c>
      <c s="220" r="K9044"/>
      <c t="s" s="17" r="L9044">
        <v>135</v>
      </c>
      <c t="s" s="17" r="M9044">
        <v>185</v>
      </c>
      <c s="220" r="N9044">
        <v>106</v>
      </c>
      <c s="220" r="O9044">
        <v>232</v>
      </c>
      <c s="220" r="P9044">
        <v>3600</v>
      </c>
      <c t="s" s="220" r="Q9044">
        <v>13458</v>
      </c>
      <c t="s" s="17" r="R9044">
        <v>13459</v>
      </c>
    </row>
    <row r="9045">
      <c t="s" s="128" r="A9045">
        <v>13460</v>
      </c>
      <c t="s" s="220" r="B9045">
        <v>2118</v>
      </c>
      <c t="s" s="220" r="C9045">
        <v>13461</v>
      </c>
      <c t="s" s="220" r="D9045">
        <v>13462</v>
      </c>
      <c s="168" r="E9045">
        <v>41333.8193518518</v>
      </c>
      <c s="220" r="F9045"/>
      <c t="s" s="220" r="G9045">
        <v>57</v>
      </c>
      <c s="220" r="H9045"/>
      <c s="220" r="I9045"/>
      <c s="220" r="J9045">
        <v>85952314</v>
      </c>
      <c s="220" r="K9045"/>
      <c t="s" s="17" r="L9045">
        <v>10219</v>
      </c>
      <c t="s" s="17" r="M9045">
        <v>2121</v>
      </c>
      <c s="220" r="N9045">
        <v>755</v>
      </c>
      <c s="220" r="O9045">
        <v>694</v>
      </c>
      <c s="220" r="P9045">
        <v>3600</v>
      </c>
      <c t="s" s="220" r="Q9045">
        <v>13463</v>
      </c>
      <c t="s" s="17" r="R9045">
        <v>13464</v>
      </c>
    </row>
    <row r="9046">
      <c t="s" s="128" r="A9046">
        <v>13465</v>
      </c>
      <c t="s" s="220" r="B9046">
        <v>7775</v>
      </c>
      <c t="s" s="220" r="C9046">
        <v>13466</v>
      </c>
      <c t="s" s="220" r="D9046">
        <v>13467</v>
      </c>
      <c s="168" r="E9046">
        <v>41333.8066203704</v>
      </c>
      <c s="220" r="F9046"/>
      <c t="s" s="220" r="G9046">
        <v>57</v>
      </c>
      <c s="220" r="H9046">
        <v>336810390</v>
      </c>
      <c t="s" s="220" r="I9046">
        <v>704</v>
      </c>
      <c s="220" r="J9046">
        <v>227732049</v>
      </c>
      <c t="s" s="220" r="K9046">
        <v>13468</v>
      </c>
      <c t="s" s="17" r="L9046">
        <v>228</v>
      </c>
      <c t="s" s="17" r="M9046">
        <v>7778</v>
      </c>
      <c s="220" r="N9046">
        <v>121</v>
      </c>
      <c s="220" r="O9046">
        <v>165</v>
      </c>
      <c s="220" r="P9046">
        <v>3600</v>
      </c>
      <c t="s" s="220" r="Q9046">
        <v>13469</v>
      </c>
      <c t="s" s="17" r="R9046">
        <v>13470</v>
      </c>
    </row>
    <row r="9047">
      <c t="s" s="128" r="A9047">
        <v>13471</v>
      </c>
      <c t="s" s="220" r="B9047">
        <v>7288</v>
      </c>
      <c t="s" s="220" r="C9047">
        <v>13472</v>
      </c>
      <c t="s" s="220" r="D9047">
        <v>13473</v>
      </c>
      <c s="168" r="E9047">
        <v>41333.772025463</v>
      </c>
      <c s="220" r="F9047"/>
      <c t="s" s="220" r="G9047">
        <v>7291</v>
      </c>
      <c s="220" r="H9047"/>
      <c s="220" r="I9047"/>
      <c s="220" r="J9047">
        <v>112154454</v>
      </c>
      <c s="220" r="K9047"/>
      <c t="s" s="17" r="L9047">
        <v>228</v>
      </c>
      <c t="s" s="17" r="M9047">
        <v>7292</v>
      </c>
      <c s="220" r="N9047">
        <v>113</v>
      </c>
      <c s="220" r="O9047">
        <v>342</v>
      </c>
      <c s="220" r="P9047">
        <v>-10800</v>
      </c>
      <c t="s" s="220" r="Q9047">
        <v>13474</v>
      </c>
      <c t="s" s="17" r="R9047">
        <v>13475</v>
      </c>
    </row>
    <row r="9048">
      <c t="s" s="128" r="A9048">
        <v>13476</v>
      </c>
      <c t="s" s="220" r="B9048">
        <v>180</v>
      </c>
      <c t="s" s="220" r="C9048">
        <v>13477</v>
      </c>
      <c t="s" s="220" r="D9048">
        <v>13478</v>
      </c>
      <c s="168" r="E9048">
        <v>41333.7706828704</v>
      </c>
      <c s="220" r="F9048"/>
      <c t="s" s="220" r="G9048">
        <v>57</v>
      </c>
      <c s="220" r="H9048"/>
      <c s="220" r="I9048"/>
      <c s="220" r="J9048">
        <v>96923905</v>
      </c>
      <c s="220" r="K9048"/>
      <c t="s" s="17" r="L9048">
        <v>135</v>
      </c>
      <c t="s" s="17" r="M9048">
        <v>185</v>
      </c>
      <c s="220" r="N9048">
        <v>106</v>
      </c>
      <c s="220" r="O9048">
        <v>232</v>
      </c>
      <c s="220" r="P9048">
        <v>3600</v>
      </c>
      <c t="s" s="220" r="Q9048">
        <v>13479</v>
      </c>
      <c t="s" s="17" r="R9048">
        <v>13480</v>
      </c>
    </row>
    <row r="9049">
      <c t="s" s="128" r="A9049">
        <v>13497</v>
      </c>
      <c t="s" s="220" r="B9049">
        <v>11799</v>
      </c>
      <c t="s" s="220" r="C9049">
        <v>13498</v>
      </c>
      <c t="s" s="220" r="D9049">
        <v>13499</v>
      </c>
      <c s="168" r="E9049">
        <v>41333.7705671296</v>
      </c>
      <c s="220" r="F9049"/>
      <c t="s" s="220" r="G9049">
        <v>57</v>
      </c>
      <c s="220" r="H9049"/>
      <c s="220" r="I9049"/>
      <c s="220" r="J9049">
        <v>260238562</v>
      </c>
      <c s="220" r="K9049"/>
      <c t="s" s="17" r="L9049">
        <v>74</v>
      </c>
      <c t="s" s="17" r="M9049">
        <v>11802</v>
      </c>
      <c s="220" r="N9049">
        <v>215</v>
      </c>
      <c s="220" r="O9049">
        <v>227</v>
      </c>
      <c s="220" r="P9049">
        <v>3600</v>
      </c>
      <c t="s" s="220" r="Q9049">
        <v>13500</v>
      </c>
      <c t="s" s="17" r="R9049">
        <v>13501</v>
      </c>
    </row>
    <row r="9050">
      <c t="s" s="128" r="A9050">
        <v>13502</v>
      </c>
      <c t="s" s="220" r="B9050">
        <v>1623</v>
      </c>
      <c t="s" s="220" r="C9050">
        <v>13503</v>
      </c>
      <c t="s" s="220" r="D9050">
        <v>13504</v>
      </c>
      <c s="168" r="E9050">
        <v>41333.7663657407</v>
      </c>
      <c t="s" s="220" r="F9050">
        <v>13505</v>
      </c>
      <c t="s" s="220" r="G9050">
        <v>57</v>
      </c>
      <c s="220" r="H9050"/>
      <c s="220" r="I9050"/>
      <c s="220" r="J9050">
        <v>848725196</v>
      </c>
      <c s="220" r="K9050"/>
      <c t="s" s="17" r="L9050">
        <v>49</v>
      </c>
      <c t="s" s="17" r="M9050">
        <v>1627</v>
      </c>
      <c s="220" r="N9050">
        <v>2400</v>
      </c>
      <c s="220" r="O9050">
        <v>69</v>
      </c>
      <c s="220" r="P9050">
        <v>3600</v>
      </c>
      <c t="s" s="220" r="Q9050">
        <v>13506</v>
      </c>
      <c t="s" s="17" r="R9050">
        <v>13507</v>
      </c>
    </row>
    <row r="9051">
      <c t="s" s="128" r="A9051">
        <v>13508</v>
      </c>
      <c t="s" s="220" r="B9051">
        <v>157</v>
      </c>
      <c t="s" s="220" r="C9051">
        <v>13509</v>
      </c>
      <c t="s" s="220" r="D9051">
        <v>13510</v>
      </c>
      <c s="168" r="E9051">
        <v>41333.7659490741</v>
      </c>
      <c s="220" r="F9051"/>
      <c t="s" s="220" r="G9051">
        <v>57</v>
      </c>
      <c s="220" r="H9051"/>
      <c s="220" r="I9051"/>
      <c s="220" r="J9051">
        <v>109293980</v>
      </c>
      <c s="220" r="K9051"/>
      <c t="s" s="17" r="L9051">
        <v>160</v>
      </c>
      <c t="s" s="17" r="M9051">
        <v>161</v>
      </c>
      <c s="220" r="N9051">
        <v>41</v>
      </c>
      <c s="220" r="O9051">
        <v>75</v>
      </c>
      <c s="220" r="P9051">
        <v>3600</v>
      </c>
      <c t="s" s="220" r="Q9051">
        <v>13511</v>
      </c>
      <c t="s" s="17" r="R9051">
        <v>13512</v>
      </c>
    </row>
    <row r="9052">
      <c t="s" s="128" r="A9052">
        <v>13513</v>
      </c>
      <c t="s" s="220" r="B9052">
        <v>10131</v>
      </c>
      <c t="s" s="220" r="C9052">
        <v>13514</v>
      </c>
      <c t="s" s="220" r="D9052">
        <v>13515</v>
      </c>
      <c s="168" r="E9052">
        <v>41333.7617592593</v>
      </c>
      <c s="220" r="F9052"/>
      <c t="s" s="220" r="G9052">
        <v>57</v>
      </c>
      <c s="220" r="H9052"/>
      <c s="220" r="I9052"/>
      <c s="220" r="J9052">
        <v>22470711</v>
      </c>
      <c s="220" r="K9052"/>
      <c t="s" s="17" r="L9052">
        <v>116</v>
      </c>
      <c t="s" s="17" r="M9052">
        <v>10134</v>
      </c>
      <c s="220" r="N9052">
        <v>5733</v>
      </c>
      <c s="220" r="O9052">
        <v>666</v>
      </c>
      <c s="220" r="P9052">
        <v>3600</v>
      </c>
      <c t="s" s="220" r="Q9052">
        <v>13516</v>
      </c>
      <c t="s" s="17" r="R9052">
        <v>13517</v>
      </c>
    </row>
    <row r="9053">
      <c t="s" s="128" r="A9053">
        <v>13518</v>
      </c>
      <c t="s" s="220" r="B9053">
        <v>180</v>
      </c>
      <c t="s" s="220" r="C9053">
        <v>13519</v>
      </c>
      <c t="s" s="220" r="D9053">
        <v>13520</v>
      </c>
      <c s="168" r="E9053">
        <v>41333.7612384259</v>
      </c>
      <c t="s" s="220" r="F9053">
        <v>13521</v>
      </c>
      <c t="s" s="220" r="G9053">
        <v>57</v>
      </c>
      <c s="220" r="H9053"/>
      <c s="220" r="I9053"/>
      <c s="220" r="J9053">
        <v>96923905</v>
      </c>
      <c s="220" r="K9053"/>
      <c t="s" s="17" r="L9053">
        <v>135</v>
      </c>
      <c t="s" s="17" r="M9053">
        <v>185</v>
      </c>
      <c s="220" r="N9053">
        <v>106</v>
      </c>
      <c s="220" r="O9053">
        <v>232</v>
      </c>
      <c s="220" r="P9053">
        <v>3600</v>
      </c>
      <c t="s" s="220" r="Q9053">
        <v>13522</v>
      </c>
      <c t="s" s="17" r="R9053">
        <v>13523</v>
      </c>
    </row>
    <row r="9054">
      <c t="s" s="128" r="A9054">
        <v>13524</v>
      </c>
      <c t="s" s="220" r="B9054">
        <v>2786</v>
      </c>
      <c t="s" s="220" r="C9054">
        <v>13525</v>
      </c>
      <c t="s" s="220" r="D9054">
        <v>13526</v>
      </c>
      <c s="168" r="E9054">
        <v>41333.7611226852</v>
      </c>
      <c s="220" r="F9054"/>
      <c t="s" s="220" r="G9054">
        <v>57</v>
      </c>
      <c s="220" r="H9054">
        <v>1194999571</v>
      </c>
      <c t="s" s="220" r="I9054">
        <v>13527</v>
      </c>
      <c s="220" r="J9054">
        <v>1055455069</v>
      </c>
      <c t="s" s="220" r="K9054">
        <v>13528</v>
      </c>
      <c t="s" s="17" r="L9054">
        <v>49</v>
      </c>
      <c t="s" s="17" r="M9054">
        <v>2789</v>
      </c>
      <c s="220" r="N9054">
        <v>73</v>
      </c>
      <c s="220" r="O9054">
        <v>115</v>
      </c>
      <c s="220" r="P9054">
        <v>-36000</v>
      </c>
      <c t="s" s="220" r="Q9054">
        <v>13529</v>
      </c>
      <c t="s" s="17" r="R9054">
        <v>13530</v>
      </c>
    </row>
    <row r="9055">
      <c t="s" s="128" r="A9055">
        <v>13531</v>
      </c>
      <c t="s" s="220" r="B9055">
        <v>1623</v>
      </c>
      <c t="s" s="220" r="C9055">
        <v>13532</v>
      </c>
      <c t="s" s="220" r="D9055">
        <v>13533</v>
      </c>
      <c s="168" r="E9055">
        <v>41333.7565509259</v>
      </c>
      <c t="s" s="220" r="F9055">
        <v>13534</v>
      </c>
      <c t="s" s="220" r="G9055">
        <v>57</v>
      </c>
      <c s="220" r="H9055"/>
      <c s="220" r="I9055"/>
      <c s="220" r="J9055">
        <v>848725196</v>
      </c>
      <c s="220" r="K9055"/>
      <c t="s" s="17" r="L9055">
        <v>49</v>
      </c>
      <c t="s" s="17" r="M9055">
        <v>1627</v>
      </c>
      <c s="220" r="N9055">
        <v>2400</v>
      </c>
      <c s="220" r="O9055">
        <v>69</v>
      </c>
      <c s="220" r="P9055">
        <v>3600</v>
      </c>
      <c t="s" s="220" r="Q9055">
        <v>13535</v>
      </c>
      <c t="s" s="17" r="R9055">
        <v>13536</v>
      </c>
    </row>
    <row r="9056">
      <c t="s" s="128" r="A9056">
        <v>13537</v>
      </c>
      <c t="s" s="220" r="B9056">
        <v>2786</v>
      </c>
      <c t="s" s="220" r="C9056">
        <v>13538</v>
      </c>
      <c t="s" s="220" r="D9056">
        <v>13539</v>
      </c>
      <c s="168" r="E9056">
        <v>41333.7540972222</v>
      </c>
      <c s="220" r="F9056"/>
      <c t="s" s="220" r="G9056">
        <v>57</v>
      </c>
      <c s="220" r="H9056">
        <v>1194999571</v>
      </c>
      <c t="s" s="220" r="I9056">
        <v>13527</v>
      </c>
      <c s="220" r="J9056">
        <v>1055455069</v>
      </c>
      <c t="s" s="220" r="K9056">
        <v>13540</v>
      </c>
      <c t="s" s="17" r="L9056">
        <v>49</v>
      </c>
      <c t="s" s="17" r="M9056">
        <v>2789</v>
      </c>
      <c s="220" r="N9056">
        <v>73</v>
      </c>
      <c s="220" r="O9056">
        <v>115</v>
      </c>
      <c s="220" r="P9056">
        <v>-36000</v>
      </c>
      <c t="s" s="220" r="Q9056">
        <v>13541</v>
      </c>
      <c t="s" s="17" r="R9056">
        <v>13542</v>
      </c>
    </row>
    <row r="9057">
      <c t="s" s="128" r="A9057">
        <v>13543</v>
      </c>
      <c t="s" s="220" r="B9057">
        <v>1623</v>
      </c>
      <c t="s" s="220" r="C9057">
        <v>13544</v>
      </c>
      <c t="s" s="220" r="D9057">
        <v>13545</v>
      </c>
      <c s="168" r="E9057">
        <v>41333.7529861111</v>
      </c>
      <c t="s" s="220" r="F9057">
        <v>13546</v>
      </c>
      <c t="s" s="220" r="G9057">
        <v>57</v>
      </c>
      <c s="220" r="H9057"/>
      <c s="220" r="I9057"/>
      <c s="220" r="J9057">
        <v>848725196</v>
      </c>
      <c s="220" r="K9057"/>
      <c t="s" s="17" r="L9057">
        <v>49</v>
      </c>
      <c t="s" s="17" r="M9057">
        <v>1627</v>
      </c>
      <c s="220" r="N9057">
        <v>2400</v>
      </c>
      <c s="220" r="O9057">
        <v>69</v>
      </c>
      <c s="220" r="P9057">
        <v>3600</v>
      </c>
      <c t="s" s="220" r="Q9057">
        <v>13547</v>
      </c>
      <c t="s" s="17" r="R9057">
        <v>13548</v>
      </c>
    </row>
    <row r="9058">
      <c t="s" s="128" r="A9058">
        <v>13549</v>
      </c>
      <c t="s" s="220" r="B9058">
        <v>1251</v>
      </c>
      <c t="s" s="220" r="C9058">
        <v>13550</v>
      </c>
      <c t="s" s="220" r="D9058">
        <v>13551</v>
      </c>
      <c s="168" r="E9058">
        <v>41333.7433796296</v>
      </c>
      <c s="220" r="F9058"/>
      <c t="s" s="220" r="G9058">
        <v>57</v>
      </c>
      <c s="220" r="H9058">
        <v>14422253</v>
      </c>
      <c t="s" s="220" r="I9058">
        <v>3930</v>
      </c>
      <c s="220" r="J9058">
        <v>20993143</v>
      </c>
      <c t="s" s="220" r="K9058">
        <v>13552</v>
      </c>
      <c t="s" s="17" r="L9058">
        <v>74</v>
      </c>
      <c t="s" s="17" r="M9058">
        <v>1329</v>
      </c>
      <c s="220" r="N9058">
        <v>1031</v>
      </c>
      <c s="220" r="O9058">
        <v>800</v>
      </c>
      <c s="220" r="P9058">
        <v>3600</v>
      </c>
      <c t="s" s="220" r="Q9058">
        <v>13553</v>
      </c>
      <c t="s" s="17" r="R9058">
        <v>13554</v>
      </c>
    </row>
    <row r="9059">
      <c t="s" s="128" r="A9059">
        <v>13555</v>
      </c>
      <c t="s" s="220" r="B9059">
        <v>1623</v>
      </c>
      <c t="s" s="220" r="C9059">
        <v>13556</v>
      </c>
      <c t="s" s="220" r="D9059">
        <v>13557</v>
      </c>
      <c s="168" r="E9059">
        <v>41333.7424884259</v>
      </c>
      <c s="220" r="F9059"/>
      <c t="s" s="220" r="G9059">
        <v>57</v>
      </c>
      <c s="220" r="H9059"/>
      <c s="220" r="I9059"/>
      <c s="220" r="J9059">
        <v>848725196</v>
      </c>
      <c s="220" r="K9059"/>
      <c t="s" s="17" r="L9059">
        <v>116</v>
      </c>
      <c t="s" s="17" r="M9059">
        <v>1627</v>
      </c>
      <c s="220" r="N9059">
        <v>2400</v>
      </c>
      <c s="220" r="O9059">
        <v>69</v>
      </c>
      <c s="220" r="P9059">
        <v>3600</v>
      </c>
      <c t="s" s="220" r="Q9059">
        <v>13558</v>
      </c>
      <c t="s" s="17" r="R9059">
        <v>13559</v>
      </c>
    </row>
    <row r="9060">
      <c t="s" s="128" r="A9060">
        <v>13560</v>
      </c>
      <c t="s" s="220" r="B9060">
        <v>1623</v>
      </c>
      <c t="s" s="220" r="C9060">
        <v>13561</v>
      </c>
      <c t="s" s="220" r="D9060">
        <v>13562</v>
      </c>
      <c s="168" r="E9060">
        <v>41333.7332638889</v>
      </c>
      <c t="s" s="220" r="F9060">
        <v>13563</v>
      </c>
      <c t="s" s="220" r="G9060">
        <v>57</v>
      </c>
      <c s="220" r="H9060"/>
      <c s="220" r="I9060"/>
      <c s="220" r="J9060">
        <v>848725196</v>
      </c>
      <c s="220" r="K9060"/>
      <c t="s" s="17" r="L9060">
        <v>7129</v>
      </c>
      <c t="s" s="17" r="M9060">
        <v>1627</v>
      </c>
      <c s="220" r="N9060">
        <v>2400</v>
      </c>
      <c s="220" r="O9060">
        <v>69</v>
      </c>
      <c s="220" r="P9060">
        <v>3600</v>
      </c>
      <c t="s" s="220" r="Q9060">
        <v>13564</v>
      </c>
      <c t="s" s="17" r="R9060">
        <v>13565</v>
      </c>
    </row>
    <row r="9061">
      <c t="s" s="128" r="A9061">
        <v>13566</v>
      </c>
      <c t="s" s="220" r="B9061">
        <v>2865</v>
      </c>
      <c t="s" s="220" r="C9061">
        <v>13567</v>
      </c>
      <c t="s" s="220" r="D9061">
        <v>13568</v>
      </c>
      <c s="168" r="E9061">
        <v>41333.6882523148</v>
      </c>
      <c s="220" r="F9061"/>
      <c t="s" s="220" r="G9061">
        <v>57</v>
      </c>
      <c s="220" r="H9061"/>
      <c s="220" r="I9061"/>
      <c s="220" r="J9061">
        <v>15776298</v>
      </c>
      <c s="220" r="K9061"/>
      <c t="s" s="17" r="L9061">
        <v>228</v>
      </c>
      <c t="s" s="17" r="M9061">
        <v>2868</v>
      </c>
      <c s="220" r="N9061">
        <v>841</v>
      </c>
      <c s="220" r="O9061">
        <v>1024</v>
      </c>
      <c s="220" r="P9061">
        <v>3600</v>
      </c>
      <c t="s" s="220" r="Q9061">
        <v>13569</v>
      </c>
      <c t="s" s="17" r="R9061">
        <v>13570</v>
      </c>
    </row>
    <row r="9062">
      <c t="s" s="128" r="A9062">
        <v>13571</v>
      </c>
      <c t="s" s="220" r="B9062">
        <v>10996</v>
      </c>
      <c t="s" s="220" r="C9062">
        <v>13572</v>
      </c>
      <c t="s" s="220" r="D9062">
        <v>13573</v>
      </c>
      <c s="168" r="E9062">
        <v>41333.671087963</v>
      </c>
      <c s="220" r="F9062"/>
      <c t="s" s="220" r="G9062">
        <v>57</v>
      </c>
      <c s="220" r="H9062">
        <v>848725196</v>
      </c>
      <c t="s" s="220" r="I9062">
        <v>1623</v>
      </c>
      <c s="220" r="J9062">
        <v>454691248</v>
      </c>
      <c t="s" s="220" r="K9062">
        <v>13574</v>
      </c>
      <c t="s" s="17" r="L9062">
        <v>74</v>
      </c>
      <c t="s" s="17" r="M9062">
        <v>11001</v>
      </c>
      <c s="220" r="N9062">
        <v>20</v>
      </c>
      <c s="220" r="O9062">
        <v>122</v>
      </c>
      <c s="220" r="P9062"/>
      <c t="s" s="220" r="Q9062">
        <v>13575</v>
      </c>
      <c t="s" s="17" r="R9062">
        <v>13576</v>
      </c>
    </row>
    <row r="9063">
      <c t="s" s="128" r="A9063">
        <v>13577</v>
      </c>
      <c t="s" s="220" r="B9063">
        <v>13578</v>
      </c>
      <c t="s" s="220" r="C9063">
        <v>13579</v>
      </c>
      <c t="s" s="220" r="D9063">
        <v>13580</v>
      </c>
      <c s="168" r="E9063">
        <v>41333.6661342593</v>
      </c>
      <c s="220" r="F9063"/>
      <c t="s" s="220" r="G9063">
        <v>57</v>
      </c>
      <c s="220" r="H9063">
        <v>848725196</v>
      </c>
      <c t="s" s="220" r="I9063">
        <v>1623</v>
      </c>
      <c s="220" r="J9063">
        <v>223626455</v>
      </c>
      <c t="s" s="220" r="K9063">
        <v>13574</v>
      </c>
      <c t="s" s="17" r="L9063">
        <v>74</v>
      </c>
      <c t="s" s="17" r="M9063">
        <v>13581</v>
      </c>
      <c s="220" r="N9063">
        <v>1839</v>
      </c>
      <c s="220" r="O9063">
        <v>639</v>
      </c>
      <c s="220" r="P9063">
        <v>3600</v>
      </c>
      <c t="s" s="220" r="Q9063">
        <v>13582</v>
      </c>
      <c t="s" s="17" r="R9063">
        <v>13583</v>
      </c>
    </row>
    <row r="9064">
      <c t="s" s="128" r="A9064">
        <v>13584</v>
      </c>
      <c t="s" s="220" r="B9064">
        <v>3896</v>
      </c>
      <c t="s" s="220" r="C9064">
        <v>13585</v>
      </c>
      <c t="s" s="220" r="D9064">
        <v>13586</v>
      </c>
      <c s="168" r="E9064">
        <v>41333.6656597222</v>
      </c>
      <c s="220" r="F9064"/>
      <c t="s" s="220" r="G9064">
        <v>57</v>
      </c>
      <c s="220" r="H9064"/>
      <c s="220" r="I9064"/>
      <c s="220" r="J9064">
        <v>842058254</v>
      </c>
      <c s="220" r="K9064"/>
      <c t="s" s="17" r="L9064">
        <v>13587</v>
      </c>
      <c t="s" s="17" r="M9064">
        <v>3900</v>
      </c>
      <c s="220" r="N9064">
        <v>162</v>
      </c>
      <c s="220" r="O9064">
        <v>586</v>
      </c>
      <c s="220" r="P9064">
        <v>3600</v>
      </c>
      <c t="s" s="220" r="Q9064">
        <v>13588</v>
      </c>
      <c t="s" s="17" r="R9064">
        <v>13589</v>
      </c>
    </row>
    <row r="9065">
      <c t="s" s="128" r="A9065">
        <v>13590</v>
      </c>
      <c t="s" s="220" r="B9065">
        <v>13591</v>
      </c>
      <c t="s" s="220" r="C9065">
        <v>13592</v>
      </c>
      <c t="s" s="220" r="D9065">
        <v>13593</v>
      </c>
      <c s="168" r="E9065">
        <v>41333.6640393519</v>
      </c>
      <c s="220" r="F9065"/>
      <c t="s" s="220" r="G9065">
        <v>57</v>
      </c>
      <c s="220" r="H9065"/>
      <c s="220" r="I9065"/>
      <c s="220" r="J9065">
        <v>61707393</v>
      </c>
      <c s="220" r="K9065"/>
      <c t="s" s="17" r="L9065">
        <v>1030</v>
      </c>
      <c t="s" s="17" r="M9065">
        <v>13594</v>
      </c>
      <c s="220" r="N9065">
        <v>4143</v>
      </c>
      <c s="220" r="O9065">
        <v>4241</v>
      </c>
      <c s="220" r="P9065">
        <v>3600</v>
      </c>
      <c t="s" s="220" r="Q9065">
        <v>13595</v>
      </c>
      <c t="s" s="17" r="R9065">
        <v>13596</v>
      </c>
    </row>
    <row r="9066">
      <c t="s" s="128" r="A9066">
        <v>13597</v>
      </c>
      <c t="s" s="220" r="B9066">
        <v>13598</v>
      </c>
      <c t="s" s="220" r="C9066">
        <v>13599</v>
      </c>
      <c t="s" s="220" r="D9066">
        <v>13600</v>
      </c>
      <c s="168" r="E9066">
        <v>41333.662349537</v>
      </c>
      <c s="220" r="F9066"/>
      <c t="s" s="220" r="G9066">
        <v>46</v>
      </c>
      <c s="220" r="H9066"/>
      <c s="220" r="I9066"/>
      <c s="220" r="J9066">
        <v>15454871</v>
      </c>
      <c s="220" r="K9066"/>
      <c t="s" s="17" r="L9066">
        <v>228</v>
      </c>
      <c t="s" s="17" r="M9066">
        <v>13601</v>
      </c>
      <c s="220" r="N9066">
        <v>1617</v>
      </c>
      <c s="220" r="O9066">
        <v>1902</v>
      </c>
      <c s="220" r="P9066">
        <v>3600</v>
      </c>
      <c t="s" s="220" r="Q9066">
        <v>13602</v>
      </c>
      <c t="s" s="17" r="R9066">
        <v>13603</v>
      </c>
    </row>
    <row r="9067">
      <c t="s" s="128" r="A9067">
        <v>13574</v>
      </c>
      <c t="s" s="220" r="B9067">
        <v>1623</v>
      </c>
      <c t="s" s="220" r="C9067">
        <v>13604</v>
      </c>
      <c t="s" s="220" r="D9067">
        <v>13605</v>
      </c>
      <c s="168" r="E9067">
        <v>41333.6618518518</v>
      </c>
      <c t="s" s="220" r="F9067">
        <v>13606</v>
      </c>
      <c t="s" s="220" r="G9067">
        <v>57</v>
      </c>
      <c s="220" r="H9067"/>
      <c s="220" r="I9067"/>
      <c s="220" r="J9067">
        <v>848725196</v>
      </c>
      <c s="220" r="K9067"/>
      <c t="s" s="17" r="L9067">
        <v>7129</v>
      </c>
      <c t="s" s="17" r="M9067">
        <v>1627</v>
      </c>
      <c s="220" r="N9067">
        <v>2400</v>
      </c>
      <c s="220" r="O9067">
        <v>69</v>
      </c>
      <c s="220" r="P9067">
        <v>3600</v>
      </c>
      <c t="s" s="220" r="Q9067">
        <v>13607</v>
      </c>
      <c t="s" s="17" r="R9067">
        <v>13608</v>
      </c>
    </row>
    <row r="9068">
      <c t="s" s="128" r="A9068">
        <v>13609</v>
      </c>
      <c t="s" s="220" r="B9068">
        <v>4693</v>
      </c>
      <c t="s" s="220" r="C9068">
        <v>13610</v>
      </c>
      <c t="s" s="220" r="D9068">
        <v>13611</v>
      </c>
      <c s="168" r="E9068">
        <v>41333.653599537</v>
      </c>
      <c s="220" r="F9068"/>
      <c t="s" s="220" r="G9068">
        <v>57</v>
      </c>
      <c s="220" r="H9068"/>
      <c s="220" r="I9068"/>
      <c s="220" r="J9068">
        <v>604760387</v>
      </c>
      <c s="220" r="K9068"/>
      <c t="s" s="17" r="L9068">
        <v>74</v>
      </c>
      <c t="s" s="17" r="M9068">
        <v>4697</v>
      </c>
      <c s="220" r="N9068">
        <v>30</v>
      </c>
      <c s="220" r="O9068">
        <v>130</v>
      </c>
      <c s="220" r="P9068">
        <v>3600</v>
      </c>
      <c t="s" s="220" r="Q9068">
        <v>13612</v>
      </c>
      <c t="s" s="17" r="R9068">
        <v>13613</v>
      </c>
    </row>
    <row r="9069">
      <c t="s" s="128" r="A9069">
        <v>13614</v>
      </c>
      <c t="s" s="220" r="B9069">
        <v>3896</v>
      </c>
      <c t="s" s="220" r="C9069">
        <v>13615</v>
      </c>
      <c t="s" s="220" r="D9069">
        <v>13616</v>
      </c>
      <c s="168" r="E9069">
        <v>41333.6523263889</v>
      </c>
      <c s="220" r="F9069"/>
      <c t="s" s="220" r="G9069">
        <v>57</v>
      </c>
      <c s="220" r="H9069"/>
      <c s="220" r="I9069"/>
      <c s="220" r="J9069">
        <v>842058254</v>
      </c>
      <c s="220" r="K9069"/>
      <c t="s" s="17" r="L9069">
        <v>74</v>
      </c>
      <c t="s" s="17" r="M9069">
        <v>3900</v>
      </c>
      <c s="220" r="N9069">
        <v>162</v>
      </c>
      <c s="220" r="O9069">
        <v>586</v>
      </c>
      <c s="220" r="P9069">
        <v>3600</v>
      </c>
      <c t="s" s="220" r="Q9069">
        <v>13617</v>
      </c>
      <c t="s" s="17" r="R9069">
        <v>13618</v>
      </c>
    </row>
    <row r="9070">
      <c t="s" s="128" r="A9070">
        <v>13619</v>
      </c>
      <c t="s" s="220" r="B9070">
        <v>12956</v>
      </c>
      <c t="s" s="220" r="C9070">
        <v>13620</v>
      </c>
      <c t="s" s="220" r="D9070">
        <v>13621</v>
      </c>
      <c s="168" r="E9070">
        <v>41333.6467361111</v>
      </c>
      <c s="220" r="F9070"/>
      <c t="s" s="220" r="G9070">
        <v>57</v>
      </c>
      <c s="220" r="H9070"/>
      <c s="220" r="I9070"/>
      <c s="220" r="J9070">
        <v>277012818</v>
      </c>
      <c s="220" r="K9070"/>
      <c t="s" s="17" r="L9070">
        <v>74</v>
      </c>
      <c t="s" s="17" r="M9070">
        <v>12959</v>
      </c>
      <c s="220" r="N9070">
        <v>594</v>
      </c>
      <c s="220" r="O9070">
        <v>685</v>
      </c>
      <c s="220" r="P9070">
        <v>3600</v>
      </c>
      <c t="s" s="220" r="Q9070">
        <v>13622</v>
      </c>
      <c t="s" s="17" r="R9070">
        <v>13623</v>
      </c>
    </row>
    <row r="9071">
      <c t="s" s="128" r="A9071">
        <v>13624</v>
      </c>
      <c t="s" s="220" r="B9071">
        <v>897</v>
      </c>
      <c t="s" s="220" r="C9071">
        <v>13625</v>
      </c>
      <c t="s" s="220" r="D9071">
        <v>13626</v>
      </c>
      <c s="168" r="E9071">
        <v>41333.6323263889</v>
      </c>
      <c s="220" r="F9071"/>
      <c t="s" s="220" r="G9071">
        <v>46</v>
      </c>
      <c s="220" r="H9071">
        <v>20938255</v>
      </c>
      <c t="s" s="220" r="I9071">
        <v>13627</v>
      </c>
      <c s="220" r="J9071">
        <v>72318188</v>
      </c>
      <c s="220" r="K9071"/>
      <c t="s" s="17" r="L9071">
        <v>116</v>
      </c>
      <c t="s" s="17" r="M9071">
        <v>2696</v>
      </c>
      <c s="220" r="N9071">
        <v>545</v>
      </c>
      <c s="220" r="O9071">
        <v>337</v>
      </c>
      <c s="220" r="P9071">
        <v>7200</v>
      </c>
      <c t="s" s="220" r="Q9071">
        <v>13628</v>
      </c>
      <c t="s" s="17" r="R9071">
        <v>13629</v>
      </c>
    </row>
    <row r="9072">
      <c t="s" s="128" r="A9072">
        <v>13630</v>
      </c>
      <c t="s" s="220" r="B9072">
        <v>12956</v>
      </c>
      <c t="s" s="220" r="C9072">
        <v>13631</v>
      </c>
      <c t="s" s="220" r="D9072">
        <v>13632</v>
      </c>
      <c s="168" r="E9072">
        <v>41333.6110532407</v>
      </c>
      <c s="220" r="F9072"/>
      <c t="s" s="220" r="G9072">
        <v>57</v>
      </c>
      <c s="220" r="H9072"/>
      <c s="220" r="I9072"/>
      <c s="220" r="J9072">
        <v>277012818</v>
      </c>
      <c s="220" r="K9072"/>
      <c t="s" s="17" r="L9072">
        <v>74</v>
      </c>
      <c t="s" s="17" r="M9072">
        <v>12959</v>
      </c>
      <c s="220" r="N9072">
        <v>594</v>
      </c>
      <c s="220" r="O9072">
        <v>685</v>
      </c>
      <c s="220" r="P9072">
        <v>3600</v>
      </c>
      <c t="s" s="220" r="Q9072">
        <v>13633</v>
      </c>
      <c t="s" s="17" r="R9072">
        <v>13634</v>
      </c>
    </row>
    <row r="9073">
      <c t="s" s="128" r="A9073">
        <v>13635</v>
      </c>
      <c t="s" s="220" r="B9073">
        <v>12956</v>
      </c>
      <c t="s" s="220" r="C9073">
        <v>13636</v>
      </c>
      <c t="s" s="220" r="D9073">
        <v>13637</v>
      </c>
      <c s="168" r="E9073">
        <v>41333.6092361111</v>
      </c>
      <c s="220" r="F9073"/>
      <c t="s" s="220" r="G9073">
        <v>57</v>
      </c>
      <c s="220" r="H9073"/>
      <c s="220" r="I9073"/>
      <c s="220" r="J9073">
        <v>277012818</v>
      </c>
      <c s="220" r="K9073"/>
      <c t="s" s="17" r="L9073">
        <v>74</v>
      </c>
      <c t="s" s="17" r="M9073">
        <v>12959</v>
      </c>
      <c s="220" r="N9073">
        <v>594</v>
      </c>
      <c s="220" r="O9073">
        <v>685</v>
      </c>
      <c s="220" r="P9073">
        <v>3600</v>
      </c>
      <c t="s" s="220" r="Q9073">
        <v>13638</v>
      </c>
      <c t="s" s="17" r="R9073">
        <v>13639</v>
      </c>
    </row>
    <row r="9074">
      <c t="s" s="128" r="A9074">
        <v>13640</v>
      </c>
      <c t="s" s="220" r="B9074">
        <v>5970</v>
      </c>
      <c t="s" s="220" r="C9074">
        <v>13641</v>
      </c>
      <c t="s" s="220" r="D9074">
        <v>13642</v>
      </c>
      <c s="168" r="E9074">
        <v>41333.6054282407</v>
      </c>
      <c s="220" r="F9074"/>
      <c t="s" s="220" r="G9074">
        <v>57</v>
      </c>
      <c s="220" r="H9074"/>
      <c s="220" r="I9074"/>
      <c s="220" r="J9074">
        <v>339701795</v>
      </c>
      <c s="220" r="K9074"/>
      <c t="s" s="17" r="L9074">
        <v>74</v>
      </c>
      <c t="s" s="17" r="M9074">
        <v>5973</v>
      </c>
      <c s="220" r="N9074">
        <v>36</v>
      </c>
      <c s="220" r="O9074">
        <v>167</v>
      </c>
      <c s="220" r="P9074">
        <v>3600</v>
      </c>
      <c t="s" s="220" r="Q9074">
        <v>13643</v>
      </c>
      <c t="s" s="17" r="R9074">
        <v>13644</v>
      </c>
    </row>
    <row r="9075">
      <c t="s" s="128" r="A9075">
        <v>13645</v>
      </c>
      <c t="s" s="220" r="B9075">
        <v>13646</v>
      </c>
      <c t="s" s="220" r="C9075">
        <v>13647</v>
      </c>
      <c t="s" s="220" r="D9075">
        <v>13648</v>
      </c>
      <c s="168" r="E9075">
        <v>41333.5760763889</v>
      </c>
      <c s="220" r="F9075"/>
      <c t="s" s="220" r="G9075">
        <v>57</v>
      </c>
      <c s="220" r="H9075"/>
      <c s="220" r="I9075"/>
      <c s="220" r="J9075">
        <v>542638829</v>
      </c>
      <c s="220" r="K9075"/>
      <c t="s" s="17" r="L9075">
        <v>74</v>
      </c>
      <c t="s" s="17" r="M9075">
        <v>13649</v>
      </c>
      <c s="220" r="N9075">
        <v>502</v>
      </c>
      <c s="220" r="O9075">
        <v>347</v>
      </c>
      <c s="220" r="P9075">
        <v>7200</v>
      </c>
      <c t="s" s="220" r="Q9075">
        <v>13650</v>
      </c>
      <c t="s" s="17" r="R9075">
        <v>13651</v>
      </c>
    </row>
    <row r="9076">
      <c t="s" s="128" r="A9076">
        <v>13652</v>
      </c>
      <c t="s" s="220" r="B9076">
        <v>180</v>
      </c>
      <c t="s" s="220" r="C9076">
        <v>13653</v>
      </c>
      <c t="s" s="220" r="D9076">
        <v>13654</v>
      </c>
      <c s="168" r="E9076">
        <v>41333.5586342593</v>
      </c>
      <c t="s" s="220" r="F9076">
        <v>13655</v>
      </c>
      <c t="s" s="220" r="G9076">
        <v>57</v>
      </c>
      <c s="220" r="H9076"/>
      <c s="220" r="I9076"/>
      <c s="220" r="J9076">
        <v>96923905</v>
      </c>
      <c s="220" r="K9076"/>
      <c t="s" s="17" r="L9076">
        <v>184</v>
      </c>
      <c t="s" s="17" r="M9076">
        <v>185</v>
      </c>
      <c s="220" r="N9076">
        <v>106</v>
      </c>
      <c s="220" r="O9076">
        <v>232</v>
      </c>
      <c s="220" r="P9076">
        <v>3600</v>
      </c>
      <c t="s" s="220" r="Q9076">
        <v>13656</v>
      </c>
      <c t="s" s="17" r="R9076">
        <v>13657</v>
      </c>
    </row>
    <row r="9077">
      <c t="s" s="128" r="A9077">
        <v>13658</v>
      </c>
      <c t="s" s="220" r="B9077">
        <v>3018</v>
      </c>
      <c t="s" s="220" r="C9077">
        <v>13659</v>
      </c>
      <c t="s" s="220" r="D9077">
        <v>13660</v>
      </c>
      <c s="168" r="E9077">
        <v>41333.5441782407</v>
      </c>
      <c s="220" r="F9077"/>
      <c t="s" s="220" r="G9077">
        <v>46</v>
      </c>
      <c s="220" r="H9077"/>
      <c s="220" r="I9077"/>
      <c s="220" r="J9077">
        <v>558114648</v>
      </c>
      <c s="220" r="K9077"/>
      <c t="s" s="17" r="L9077">
        <v>228</v>
      </c>
      <c t="s" s="17" r="M9077">
        <v>3021</v>
      </c>
      <c s="220" r="N9077">
        <v>144</v>
      </c>
      <c s="220" r="O9077">
        <v>173</v>
      </c>
      <c s="220" r="P9077">
        <v>3600</v>
      </c>
      <c t="s" s="220" r="Q9077">
        <v>13661</v>
      </c>
      <c t="s" s="17" r="R9077">
        <v>13662</v>
      </c>
    </row>
    <row r="9078">
      <c t="s" s="128" r="A9078">
        <v>13663</v>
      </c>
      <c t="s" s="220" r="B9078">
        <v>513</v>
      </c>
      <c t="s" s="220" r="C9078">
        <v>13664</v>
      </c>
      <c t="s" s="220" r="D9078">
        <v>13665</v>
      </c>
      <c s="168" r="E9078">
        <v>41333.5370023148</v>
      </c>
      <c s="220" r="F9078"/>
      <c t="s" s="220" r="G9078">
        <v>46</v>
      </c>
      <c s="220" r="H9078"/>
      <c s="220" r="I9078"/>
      <c s="220" r="J9078">
        <v>1549341</v>
      </c>
      <c s="220" r="K9078"/>
      <c t="s" s="17" r="L9078">
        <v>228</v>
      </c>
      <c t="s" s="17" r="M9078">
        <v>516</v>
      </c>
      <c s="220" r="N9078">
        <v>842</v>
      </c>
      <c s="220" r="O9078">
        <v>561</v>
      </c>
      <c s="220" r="P9078">
        <v>3600</v>
      </c>
      <c t="s" s="220" r="Q9078">
        <v>13666</v>
      </c>
      <c t="s" s="17" r="R9078">
        <v>13667</v>
      </c>
    </row>
    <row r="9079">
      <c t="s" s="128" r="A9079">
        <v>13668</v>
      </c>
      <c t="s" s="220" r="B9079">
        <v>5125</v>
      </c>
      <c t="s" s="220" r="C9079">
        <v>13669</v>
      </c>
      <c t="s" s="220" r="D9079">
        <v>13670</v>
      </c>
      <c s="168" r="E9079">
        <v>41333.5049189815</v>
      </c>
      <c s="220" r="F9079"/>
      <c t="s" s="220" r="G9079">
        <v>57</v>
      </c>
      <c s="220" r="H9079"/>
      <c s="220" r="I9079"/>
      <c s="220" r="J9079">
        <v>168602202</v>
      </c>
      <c s="220" r="K9079"/>
      <c t="s" s="17" r="L9079">
        <v>74</v>
      </c>
      <c t="s" s="17" r="M9079">
        <v>5128</v>
      </c>
      <c s="220" r="N9079">
        <v>69</v>
      </c>
      <c s="220" r="O9079">
        <v>144</v>
      </c>
      <c s="220" r="P9079">
        <v>-10800</v>
      </c>
      <c t="s" s="220" r="Q9079">
        <v>13671</v>
      </c>
      <c t="s" s="17" r="R9079">
        <v>13672</v>
      </c>
    </row>
    <row r="9080">
      <c t="s" s="128" r="A9080">
        <v>13673</v>
      </c>
      <c t="s" s="220" r="B9080">
        <v>1568</v>
      </c>
      <c t="s" s="220" r="C9080">
        <v>13674</v>
      </c>
      <c t="s" s="220" r="D9080">
        <v>13675</v>
      </c>
      <c s="168" r="E9080">
        <v>41333.499837963</v>
      </c>
      <c s="220" r="F9080"/>
      <c t="s" s="220" r="G9080">
        <v>57</v>
      </c>
      <c s="220" r="H9080"/>
      <c s="220" r="I9080"/>
      <c s="220" r="J9080">
        <v>1024589965</v>
      </c>
      <c s="220" r="K9080"/>
      <c t="s" s="17" r="L9080">
        <v>74</v>
      </c>
      <c t="s" s="17" r="M9080">
        <v>1571</v>
      </c>
      <c s="220" r="N9080">
        <v>45</v>
      </c>
      <c s="220" r="O9080">
        <v>65</v>
      </c>
      <c s="220" r="P9080">
        <v>3600</v>
      </c>
      <c t="s" s="220" r="Q9080">
        <v>13676</v>
      </c>
      <c t="s" s="17" r="R9080">
        <v>13677</v>
      </c>
    </row>
    <row r="9081">
      <c t="s" s="128" r="A9081">
        <v>13678</v>
      </c>
      <c t="s" s="220" r="B9081">
        <v>13646</v>
      </c>
      <c t="s" s="220" r="C9081">
        <v>13679</v>
      </c>
      <c t="s" s="220" r="D9081">
        <v>13680</v>
      </c>
      <c s="168" r="E9081">
        <v>41333.4841435185</v>
      </c>
      <c s="220" r="F9081"/>
      <c t="s" s="220" r="G9081">
        <v>57</v>
      </c>
      <c s="220" r="H9081"/>
      <c s="220" r="I9081"/>
      <c s="220" r="J9081">
        <v>542638829</v>
      </c>
      <c s="220" r="K9081"/>
      <c t="s" s="17" r="L9081">
        <v>74</v>
      </c>
      <c t="s" s="17" r="M9081">
        <v>13649</v>
      </c>
      <c s="220" r="N9081">
        <v>502</v>
      </c>
      <c s="220" r="O9081">
        <v>347</v>
      </c>
      <c s="220" r="P9081">
        <v>7200</v>
      </c>
      <c t="s" s="220" r="Q9081">
        <v>13681</v>
      </c>
      <c t="s" s="17" r="R9081">
        <v>13682</v>
      </c>
    </row>
    <row r="9082">
      <c t="s" s="128" r="A9082">
        <v>13683</v>
      </c>
      <c t="s" s="220" r="B9082">
        <v>12052</v>
      </c>
      <c t="s" s="220" r="C9082">
        <v>13684</v>
      </c>
      <c t="s" s="220" r="D9082">
        <v>13685</v>
      </c>
      <c s="168" r="E9082">
        <v>41333.4630555556</v>
      </c>
      <c s="220" r="F9082"/>
      <c t="s" s="220" r="G9082">
        <v>46</v>
      </c>
      <c s="220" r="H9082"/>
      <c s="220" r="I9082"/>
      <c s="220" r="J9082">
        <v>22953359</v>
      </c>
      <c s="220" r="K9082"/>
      <c t="s" s="17" r="L9082">
        <v>74</v>
      </c>
      <c t="s" s="17" r="M9082">
        <v>12073</v>
      </c>
      <c s="220" r="N9082">
        <v>450</v>
      </c>
      <c s="220" r="O9082">
        <v>447</v>
      </c>
      <c s="220" r="P9082">
        <v>3600</v>
      </c>
      <c t="s" s="220" r="Q9082">
        <v>13686</v>
      </c>
      <c t="s" s="17" r="R9082">
        <v>13687</v>
      </c>
    </row>
    <row r="9083">
      <c t="s" s="128" r="A9083">
        <v>13688</v>
      </c>
      <c t="s" s="220" r="B9083">
        <v>2865</v>
      </c>
      <c t="s" s="220" r="C9083">
        <v>13689</v>
      </c>
      <c t="s" s="220" r="D9083">
        <v>13690</v>
      </c>
      <c s="168" r="E9083">
        <v>41333.4216435185</v>
      </c>
      <c s="220" r="F9083"/>
      <c t="s" s="220" r="G9083">
        <v>57</v>
      </c>
      <c s="220" r="H9083"/>
      <c s="220" r="I9083"/>
      <c s="220" r="J9083">
        <v>15776298</v>
      </c>
      <c s="220" r="K9083"/>
      <c t="s" s="17" r="L9083">
        <v>135</v>
      </c>
      <c t="s" s="17" r="M9083">
        <v>2868</v>
      </c>
      <c s="220" r="N9083">
        <v>841</v>
      </c>
      <c s="220" r="O9083">
        <v>1024</v>
      </c>
      <c s="220" r="P9083">
        <v>3600</v>
      </c>
      <c t="s" s="220" r="Q9083">
        <v>13691</v>
      </c>
      <c t="s" s="17" r="R9083">
        <v>13692</v>
      </c>
    </row>
    <row r="9084">
      <c t="s" s="128" r="A9084">
        <v>13693</v>
      </c>
      <c t="s" s="220" r="B9084">
        <v>11534</v>
      </c>
      <c t="s" s="220" r="C9084">
        <v>13694</v>
      </c>
      <c t="s" s="220" r="D9084">
        <v>13695</v>
      </c>
      <c s="168" r="E9084">
        <v>41333.3724305556</v>
      </c>
      <c t="s" s="220" r="F9084">
        <v>13696</v>
      </c>
      <c t="s" s="220" r="G9084">
        <v>57</v>
      </c>
      <c s="220" r="H9084"/>
      <c s="220" r="I9084"/>
      <c s="220" r="J9084">
        <v>66308766</v>
      </c>
      <c s="220" r="K9084"/>
      <c t="s" s="17" r="L9084">
        <v>116</v>
      </c>
      <c t="s" s="17" r="M9084">
        <v>11537</v>
      </c>
      <c s="220" r="N9084">
        <v>642</v>
      </c>
      <c s="220" r="O9084">
        <v>1362</v>
      </c>
      <c s="220" r="P9084">
        <v>3600</v>
      </c>
      <c t="s" s="220" r="Q9084">
        <v>13697</v>
      </c>
      <c t="s" s="17" r="R9084">
        <v>13698</v>
      </c>
    </row>
    <row r="9085">
      <c t="s" s="128" r="A9085">
        <v>13699</v>
      </c>
      <c t="s" s="220" r="B9085">
        <v>12208</v>
      </c>
      <c t="s" s="220" r="C9085">
        <v>13700</v>
      </c>
      <c t="s" s="220" r="D9085">
        <v>13701</v>
      </c>
      <c s="168" r="E9085">
        <v>41333.3159490741</v>
      </c>
      <c s="220" r="F9085"/>
      <c t="s" s="220" r="G9085">
        <v>57</v>
      </c>
      <c s="220" r="H9085"/>
      <c s="220" r="I9085"/>
      <c s="220" r="J9085">
        <v>198609550</v>
      </c>
      <c s="220" r="K9085"/>
      <c t="s" s="17" r="L9085">
        <v>74</v>
      </c>
      <c t="s" s="17" r="M9085">
        <v>12211</v>
      </c>
      <c s="220" r="N9085">
        <v>144</v>
      </c>
      <c s="220" r="O9085">
        <v>7</v>
      </c>
      <c s="220" r="P9085">
        <v>3600</v>
      </c>
      <c t="s" s="220" r="Q9085">
        <v>13702</v>
      </c>
      <c t="s" s="17" r="R9085">
        <v>3756</v>
      </c>
    </row>
    <row r="9086">
      <c t="s" s="128" r="A9086">
        <v>13703</v>
      </c>
      <c t="s" s="220" r="B9086">
        <v>513</v>
      </c>
      <c t="s" s="220" r="C9086">
        <v>13704</v>
      </c>
      <c t="s" s="220" r="D9086">
        <v>13705</v>
      </c>
      <c s="168" r="E9086">
        <v>41333.081875</v>
      </c>
      <c s="220" r="F9086"/>
      <c t="s" s="220" r="G9086">
        <v>46</v>
      </c>
      <c s="220" r="H9086">
        <v>66308766</v>
      </c>
      <c t="s" s="220" r="I9086">
        <v>11534</v>
      </c>
      <c s="220" r="J9086">
        <v>1549341</v>
      </c>
      <c t="s" s="220" r="K9086">
        <v>13706</v>
      </c>
      <c t="s" s="17" r="L9086">
        <v>228</v>
      </c>
      <c t="s" s="17" r="M9086">
        <v>516</v>
      </c>
      <c s="220" r="N9086">
        <v>842</v>
      </c>
      <c s="220" r="O9086">
        <v>561</v>
      </c>
      <c s="220" r="P9086">
        <v>3600</v>
      </c>
      <c t="s" s="220" r="Q9086">
        <v>13707</v>
      </c>
      <c t="s" s="17" r="R9086">
        <v>13708</v>
      </c>
    </row>
    <row r="9087">
      <c t="s" s="128" r="A9087">
        <v>13706</v>
      </c>
      <c t="s" s="220" r="B9087">
        <v>11534</v>
      </c>
      <c t="s" s="220" r="C9087">
        <v>13709</v>
      </c>
      <c t="s" s="220" r="D9087">
        <v>13710</v>
      </c>
      <c s="168" r="E9087">
        <v>41333.0809722222</v>
      </c>
      <c t="s" s="220" r="F9087">
        <v>13711</v>
      </c>
      <c t="s" s="220" r="G9087">
        <v>57</v>
      </c>
      <c s="220" r="H9087"/>
      <c s="220" r="I9087"/>
      <c s="220" r="J9087">
        <v>66308766</v>
      </c>
      <c s="220" r="K9087"/>
      <c t="s" s="17" r="L9087">
        <v>116</v>
      </c>
      <c t="s" s="17" r="M9087">
        <v>11537</v>
      </c>
      <c s="220" r="N9087">
        <v>642</v>
      </c>
      <c s="220" r="O9087">
        <v>1362</v>
      </c>
      <c s="220" r="P9087">
        <v>3600</v>
      </c>
      <c t="s" s="220" r="Q9087">
        <v>13712</v>
      </c>
      <c t="s" s="17" r="R9087">
        <v>13713</v>
      </c>
    </row>
    <row r="9088">
      <c t="s" s="128" r="A9088">
        <v>13714</v>
      </c>
      <c t="s" s="220" r="B9088">
        <v>7384</v>
      </c>
      <c t="s" s="220" r="C9088">
        <v>13715</v>
      </c>
      <c t="s" s="220" r="D9088">
        <v>13716</v>
      </c>
      <c s="168" r="E9088">
        <v>41333.0753472222</v>
      </c>
      <c s="220" r="F9088"/>
      <c t="s" s="220" r="G9088">
        <v>57</v>
      </c>
      <c s="220" r="H9088"/>
      <c s="220" r="I9088"/>
      <c s="220" r="J9088">
        <v>293465042</v>
      </c>
      <c s="220" r="K9088"/>
      <c t="s" s="17" r="L9088">
        <v>116</v>
      </c>
      <c t="s" s="17" r="M9088">
        <v>7387</v>
      </c>
      <c s="220" r="N9088">
        <v>129</v>
      </c>
      <c s="220" r="O9088">
        <v>205</v>
      </c>
      <c s="220" r="P9088">
        <v>3600</v>
      </c>
      <c t="s" s="220" r="Q9088">
        <v>13717</v>
      </c>
      <c t="s" s="17" r="R9088">
        <v>13718</v>
      </c>
    </row>
    <row r="9089">
      <c t="s" s="128" r="A9089">
        <v>13719</v>
      </c>
      <c t="s" s="220" r="B9089">
        <v>532</v>
      </c>
      <c t="s" s="220" r="C9089">
        <v>13720</v>
      </c>
      <c t="s" s="220" r="D9089">
        <v>13721</v>
      </c>
      <c s="168" r="E9089">
        <v>41332.9983564815</v>
      </c>
      <c s="220" r="F9089"/>
      <c t="s" s="220" r="G9089">
        <v>57</v>
      </c>
      <c s="220" r="H9089"/>
      <c s="220" r="I9089"/>
      <c s="220" r="J9089">
        <v>19140613</v>
      </c>
      <c s="220" r="K9089"/>
      <c t="s" s="17" r="L9089">
        <v>74</v>
      </c>
      <c t="s" s="17" r="M9089">
        <v>535</v>
      </c>
      <c s="220" r="N9089">
        <v>1638</v>
      </c>
      <c s="220" r="O9089">
        <v>1580</v>
      </c>
      <c s="220" r="P9089">
        <v>3600</v>
      </c>
      <c t="s" s="220" r="Q9089">
        <v>13722</v>
      </c>
      <c t="s" s="17" r="R9089">
        <v>13723</v>
      </c>
    </row>
    <row r="9090">
      <c t="s" s="128" r="A9090">
        <v>13724</v>
      </c>
      <c t="s" s="220" r="B9090">
        <v>1623</v>
      </c>
      <c t="s" s="220" r="C9090">
        <v>13725</v>
      </c>
      <c t="s" s="220" r="D9090">
        <v>13726</v>
      </c>
      <c s="168" r="E9090">
        <v>41332.9954976852</v>
      </c>
      <c t="s" s="220" r="F9090">
        <v>13727</v>
      </c>
      <c t="s" s="220" r="G9090">
        <v>57</v>
      </c>
      <c s="220" r="H9090"/>
      <c s="220" r="I9090"/>
      <c s="220" r="J9090">
        <v>848725196</v>
      </c>
      <c s="220" r="K9090"/>
      <c t="s" s="17" r="L9090">
        <v>49</v>
      </c>
      <c t="s" s="17" r="M9090">
        <v>1627</v>
      </c>
      <c s="220" r="N9090">
        <v>2400</v>
      </c>
      <c s="220" r="O9090">
        <v>69</v>
      </c>
      <c s="220" r="P9090">
        <v>3600</v>
      </c>
      <c t="s" s="220" r="Q9090">
        <v>13728</v>
      </c>
      <c t="s" s="17" r="R9090">
        <v>13729</v>
      </c>
    </row>
    <row r="9091">
      <c t="s" s="128" r="A9091">
        <v>13730</v>
      </c>
      <c t="s" s="220" r="B9091">
        <v>11376</v>
      </c>
      <c t="s" s="220" r="C9091">
        <v>13731</v>
      </c>
      <c t="s" s="220" r="D9091">
        <v>13732</v>
      </c>
      <c s="168" r="E9091">
        <v>41332.9628240741</v>
      </c>
      <c s="220" r="F9091"/>
      <c t="s" s="220" r="G9091">
        <v>57</v>
      </c>
      <c s="220" r="H9091"/>
      <c s="220" r="I9091"/>
      <c s="220" r="J9091">
        <v>823534964</v>
      </c>
      <c s="220" r="K9091"/>
      <c t="s" s="17" r="L9091">
        <v>74</v>
      </c>
      <c t="s" s="17" r="M9091">
        <v>11379</v>
      </c>
      <c s="220" r="N9091">
        <v>63</v>
      </c>
      <c s="220" r="O9091">
        <v>441</v>
      </c>
      <c s="220" r="P9091"/>
      <c t="s" s="220" r="Q9091">
        <v>13733</v>
      </c>
      <c t="s" s="17" r="R9091">
        <v>13734</v>
      </c>
    </row>
    <row r="9092">
      <c t="s" s="128" r="A9092">
        <v>13735</v>
      </c>
      <c t="s" s="220" r="B9092">
        <v>12052</v>
      </c>
      <c t="s" s="220" r="C9092">
        <v>13736</v>
      </c>
      <c t="s" s="220" r="D9092">
        <v>13737</v>
      </c>
      <c s="168" r="E9092">
        <v>41332.9412384259</v>
      </c>
      <c s="220" r="F9092"/>
      <c t="s" s="220" r="G9092">
        <v>46</v>
      </c>
      <c s="220" r="H9092"/>
      <c s="220" r="I9092"/>
      <c s="220" r="J9092">
        <v>22953359</v>
      </c>
      <c s="220" r="K9092"/>
      <c t="s" s="17" r="L9092">
        <v>116</v>
      </c>
      <c t="s" s="17" r="M9092">
        <v>12073</v>
      </c>
      <c s="220" r="N9092">
        <v>450</v>
      </c>
      <c s="220" r="O9092">
        <v>447</v>
      </c>
      <c s="220" r="P9092">
        <v>3600</v>
      </c>
      <c t="s" s="220" r="Q9092">
        <v>13738</v>
      </c>
      <c t="s" s="17" r="R9092">
        <v>13739</v>
      </c>
    </row>
    <row r="9093">
      <c t="s" s="128" r="A9093">
        <v>13740</v>
      </c>
      <c t="s" s="220" r="B9093">
        <v>217</v>
      </c>
      <c t="s" s="220" r="C9093">
        <v>13741</v>
      </c>
      <c t="s" s="220" r="D9093">
        <v>13742</v>
      </c>
      <c s="168" r="E9093">
        <v>41332.9353240741</v>
      </c>
      <c s="220" r="F9093"/>
      <c t="s" s="220" r="G9093">
        <v>57</v>
      </c>
      <c s="220" r="H9093"/>
      <c s="220" r="I9093"/>
      <c s="220" r="J9093">
        <v>261867800</v>
      </c>
      <c s="220" r="K9093"/>
      <c t="s" s="17" r="L9093">
        <v>228</v>
      </c>
      <c t="s" s="17" r="M9093">
        <v>221</v>
      </c>
      <c s="220" r="N9093">
        <v>254</v>
      </c>
      <c s="220" r="O9093">
        <v>325</v>
      </c>
      <c s="220" r="P9093">
        <v>3600</v>
      </c>
      <c t="s" s="220" r="Q9093">
        <v>13743</v>
      </c>
      <c t="s" s="17" r="R9093">
        <v>13744</v>
      </c>
    </row>
    <row r="9094">
      <c t="s" s="128" r="A9094">
        <v>13745</v>
      </c>
      <c t="s" s="220" r="B9094">
        <v>7384</v>
      </c>
      <c t="s" s="220" r="C9094">
        <v>13746</v>
      </c>
      <c t="s" s="220" r="D9094">
        <v>13747</v>
      </c>
      <c s="168" r="E9094">
        <v>41332.9347685185</v>
      </c>
      <c s="220" r="F9094"/>
      <c t="s" s="220" r="G9094">
        <v>57</v>
      </c>
      <c s="220" r="H9094"/>
      <c s="220" r="I9094"/>
      <c s="220" r="J9094">
        <v>293465042</v>
      </c>
      <c s="220" r="K9094"/>
      <c t="s" s="17" r="L9094">
        <v>116</v>
      </c>
      <c t="s" s="17" r="M9094">
        <v>7387</v>
      </c>
      <c s="220" r="N9094">
        <v>129</v>
      </c>
      <c s="220" r="O9094">
        <v>205</v>
      </c>
      <c s="220" r="P9094">
        <v>3600</v>
      </c>
      <c t="s" s="220" r="Q9094">
        <v>13748</v>
      </c>
      <c t="s" s="17" r="R9094">
        <v>13749</v>
      </c>
    </row>
    <row r="9095">
      <c t="s" s="128" r="A9095">
        <v>13750</v>
      </c>
      <c t="s" s="220" r="B9095">
        <v>217</v>
      </c>
      <c t="s" s="220" r="C9095">
        <v>13751</v>
      </c>
      <c t="s" s="220" r="D9095">
        <v>13752</v>
      </c>
      <c s="168" r="E9095">
        <v>41332.9343865741</v>
      </c>
      <c s="220" r="F9095"/>
      <c t="s" s="220" r="G9095">
        <v>57</v>
      </c>
      <c s="220" r="H9095">
        <v>101744839</v>
      </c>
      <c t="s" s="220" r="I9095">
        <v>949</v>
      </c>
      <c s="220" r="J9095">
        <v>261867800</v>
      </c>
      <c t="s" s="220" r="K9095">
        <v>13753</v>
      </c>
      <c t="s" s="17" r="L9095">
        <v>228</v>
      </c>
      <c t="s" s="17" r="M9095">
        <v>221</v>
      </c>
      <c s="220" r="N9095">
        <v>254</v>
      </c>
      <c s="220" r="O9095">
        <v>325</v>
      </c>
      <c s="220" r="P9095">
        <v>3600</v>
      </c>
      <c t="s" s="220" r="Q9095">
        <v>13754</v>
      </c>
      <c t="s" s="17" r="R9095">
        <v>13755</v>
      </c>
    </row>
    <row r="9096">
      <c t="s" s="128" r="A9096">
        <v>13756</v>
      </c>
      <c t="s" s="220" r="B9096">
        <v>1623</v>
      </c>
      <c t="s" s="220" r="C9096">
        <v>13757</v>
      </c>
      <c t="s" s="220" r="D9096">
        <v>13758</v>
      </c>
      <c s="168" r="E9096">
        <v>41332.9343171296</v>
      </c>
      <c t="s" s="220" r="F9096">
        <v>13759</v>
      </c>
      <c t="s" s="220" r="G9096">
        <v>57</v>
      </c>
      <c s="220" r="H9096"/>
      <c s="220" r="I9096"/>
      <c s="220" r="J9096">
        <v>848725196</v>
      </c>
      <c s="220" r="K9096"/>
      <c t="s" s="17" r="L9096">
        <v>49</v>
      </c>
      <c t="s" s="17" r="M9096">
        <v>1627</v>
      </c>
      <c s="220" r="N9096">
        <v>2400</v>
      </c>
      <c s="220" r="O9096">
        <v>69</v>
      </c>
      <c s="220" r="P9096">
        <v>3600</v>
      </c>
      <c t="s" s="220" r="Q9096">
        <v>13760</v>
      </c>
      <c t="s" s="17" r="R9096">
        <v>13761</v>
      </c>
    </row>
    <row r="9097">
      <c t="s" s="128" r="A9097">
        <v>13762</v>
      </c>
      <c t="s" s="220" r="B9097">
        <v>1623</v>
      </c>
      <c t="s" s="220" r="C9097">
        <v>13763</v>
      </c>
      <c t="s" s="220" r="D9097">
        <v>13764</v>
      </c>
      <c s="168" r="E9097">
        <v>41332.9333217593</v>
      </c>
      <c t="s" s="220" r="F9097">
        <v>13765</v>
      </c>
      <c t="s" s="220" r="G9097">
        <v>57</v>
      </c>
      <c s="220" r="H9097"/>
      <c s="220" r="I9097"/>
      <c s="220" r="J9097">
        <v>848725196</v>
      </c>
      <c s="220" r="K9097"/>
      <c t="s" s="17" r="L9097">
        <v>49</v>
      </c>
      <c t="s" s="17" r="M9097">
        <v>1627</v>
      </c>
      <c s="220" r="N9097">
        <v>2400</v>
      </c>
      <c s="220" r="O9097">
        <v>69</v>
      </c>
      <c s="220" r="P9097">
        <v>3600</v>
      </c>
      <c t="s" s="220" r="Q9097">
        <v>13766</v>
      </c>
      <c t="s" s="17" r="R9097">
        <v>13767</v>
      </c>
    </row>
    <row r="9098">
      <c t="s" s="128" r="A9098">
        <v>13768</v>
      </c>
      <c t="s" s="220" r="B9098">
        <v>6790</v>
      </c>
      <c t="s" s="220" r="C9098">
        <v>13769</v>
      </c>
      <c t="s" s="220" r="D9098">
        <v>13770</v>
      </c>
      <c s="168" r="E9098">
        <v>41332.932662037</v>
      </c>
      <c s="220" r="F9098"/>
      <c t="s" s="220" r="G9098">
        <v>57</v>
      </c>
      <c s="220" r="H9098"/>
      <c s="220" r="I9098"/>
      <c s="220" r="J9098">
        <v>550887375</v>
      </c>
      <c s="220" r="K9098"/>
      <c t="s" s="17" r="L9098">
        <v>74</v>
      </c>
      <c t="s" s="17" r="M9098">
        <v>6793</v>
      </c>
      <c s="220" r="N9098">
        <v>802</v>
      </c>
      <c s="220" r="O9098">
        <v>745</v>
      </c>
      <c s="220" r="P9098">
        <v>3600</v>
      </c>
      <c t="s" s="220" r="Q9098">
        <v>13771</v>
      </c>
      <c t="s" s="17" r="R9098">
        <v>13772</v>
      </c>
    </row>
    <row r="9099">
      <c t="s" s="128" r="A9099">
        <v>13773</v>
      </c>
      <c t="s" s="220" r="B9099">
        <v>217</v>
      </c>
      <c t="s" s="220" r="C9099">
        <v>13774</v>
      </c>
      <c t="s" s="220" r="D9099">
        <v>13775</v>
      </c>
      <c s="168" r="E9099">
        <v>41332.9278240741</v>
      </c>
      <c s="220" r="F9099"/>
      <c t="s" s="220" r="G9099">
        <v>57</v>
      </c>
      <c s="220" r="H9099"/>
      <c s="220" r="I9099"/>
      <c s="220" r="J9099">
        <v>261867800</v>
      </c>
      <c s="220" r="K9099"/>
      <c t="s" s="17" r="L9099">
        <v>228</v>
      </c>
      <c t="s" s="17" r="M9099">
        <v>221</v>
      </c>
      <c s="220" r="N9099">
        <v>254</v>
      </c>
      <c s="220" r="O9099">
        <v>325</v>
      </c>
      <c s="220" r="P9099">
        <v>3600</v>
      </c>
      <c t="s" s="220" r="Q9099">
        <v>13776</v>
      </c>
      <c t="s" s="17" r="R9099">
        <v>13777</v>
      </c>
    </row>
    <row r="9100">
      <c t="s" s="128" r="A9100">
        <v>13778</v>
      </c>
      <c t="s" s="220" r="B9100">
        <v>1623</v>
      </c>
      <c t="s" s="220" r="C9100">
        <v>13779</v>
      </c>
      <c t="s" s="220" r="D9100">
        <v>13780</v>
      </c>
      <c s="168" r="E9100">
        <v>41332.9276967593</v>
      </c>
      <c t="s" s="220" r="F9100">
        <v>13781</v>
      </c>
      <c t="s" s="220" r="G9100">
        <v>57</v>
      </c>
      <c s="220" r="H9100">
        <v>38639438</v>
      </c>
      <c t="s" s="220" r="I9100">
        <v>2934</v>
      </c>
      <c s="220" r="J9100">
        <v>848725196</v>
      </c>
      <c t="s" s="220" r="K9100">
        <v>13782</v>
      </c>
      <c t="s" s="17" r="L9100">
        <v>49</v>
      </c>
      <c t="s" s="17" r="M9100">
        <v>1627</v>
      </c>
      <c s="220" r="N9100">
        <v>2400</v>
      </c>
      <c s="220" r="O9100">
        <v>69</v>
      </c>
      <c s="220" r="P9100">
        <v>3600</v>
      </c>
      <c t="s" s="220" r="Q9100">
        <v>13783</v>
      </c>
      <c t="s" s="17" r="R9100">
        <v>13784</v>
      </c>
    </row>
    <row r="9101">
      <c t="s" s="128" r="A9101">
        <v>13785</v>
      </c>
      <c t="s" s="220" r="B9101">
        <v>704</v>
      </c>
      <c t="s" s="220" r="C9101">
        <v>13786</v>
      </c>
      <c t="s" s="220" r="D9101">
        <v>13787</v>
      </c>
      <c s="168" r="E9101">
        <v>41332.9262731482</v>
      </c>
      <c s="220" r="F9101"/>
      <c t="s" s="220" r="G9101">
        <v>57</v>
      </c>
      <c s="220" r="H9101"/>
      <c s="220" r="I9101"/>
      <c s="220" r="J9101">
        <v>336810390</v>
      </c>
      <c s="220" r="K9101"/>
      <c t="s" s="17" r="L9101">
        <v>74</v>
      </c>
      <c t="s" s="17" r="M9101">
        <v>707</v>
      </c>
      <c s="220" r="N9101">
        <v>138</v>
      </c>
      <c s="220" r="O9101">
        <v>238</v>
      </c>
      <c s="220" r="P9101">
        <v>3600</v>
      </c>
      <c t="s" s="220" r="Q9101">
        <v>13788</v>
      </c>
      <c t="s" s="17" r="R9101">
        <v>13789</v>
      </c>
    </row>
    <row r="9102">
      <c t="s" s="128" r="A9102">
        <v>13790</v>
      </c>
      <c t="s" s="220" r="B9102">
        <v>217</v>
      </c>
      <c t="s" s="220" r="C9102">
        <v>13791</v>
      </c>
      <c t="s" s="220" r="D9102">
        <v>13792</v>
      </c>
      <c s="168" r="E9102">
        <v>41332.9233101852</v>
      </c>
      <c s="220" r="F9102"/>
      <c t="s" s="220" r="G9102">
        <v>57</v>
      </c>
      <c s="220" r="H9102"/>
      <c s="220" r="I9102"/>
      <c s="220" r="J9102">
        <v>261867800</v>
      </c>
      <c s="220" r="K9102"/>
      <c t="s" s="17" r="L9102">
        <v>228</v>
      </c>
      <c t="s" s="17" r="M9102">
        <v>221</v>
      </c>
      <c s="220" r="N9102">
        <v>254</v>
      </c>
      <c s="220" r="O9102">
        <v>325</v>
      </c>
      <c s="220" r="P9102">
        <v>3600</v>
      </c>
      <c t="s" s="220" r="Q9102">
        <v>13793</v>
      </c>
      <c t="s" s="17" r="R9102">
        <v>13794</v>
      </c>
    </row>
    <row r="9103">
      <c t="s" s="128" r="A9103">
        <v>13795</v>
      </c>
      <c t="s" s="220" r="B9103">
        <v>5288</v>
      </c>
      <c t="s" s="220" r="C9103">
        <v>13796</v>
      </c>
      <c t="s" s="220" r="D9103">
        <v>13797</v>
      </c>
      <c s="168" r="E9103">
        <v>41332.9230208333</v>
      </c>
      <c s="220" r="F9103"/>
      <c t="s" s="220" r="G9103">
        <v>57</v>
      </c>
      <c s="220" r="H9103">
        <v>293465042</v>
      </c>
      <c t="s" s="220" r="I9103">
        <v>7384</v>
      </c>
      <c s="220" r="J9103">
        <v>6421942</v>
      </c>
      <c t="s" s="220" r="K9103">
        <v>13798</v>
      </c>
      <c t="s" s="17" r="L9103">
        <v>228</v>
      </c>
      <c t="s" s="17" r="M9103">
        <v>5321</v>
      </c>
      <c s="220" r="N9103">
        <v>275</v>
      </c>
      <c s="220" r="O9103">
        <v>568</v>
      </c>
      <c s="220" r="P9103">
        <v>3600</v>
      </c>
      <c t="s" s="220" r="Q9103">
        <v>13799</v>
      </c>
      <c t="s" s="17" r="R9103">
        <v>13800</v>
      </c>
    </row>
    <row r="9104">
      <c t="s" s="128" r="A9104">
        <v>13798</v>
      </c>
      <c t="s" s="220" r="B9104">
        <v>7384</v>
      </c>
      <c t="s" s="220" r="C9104">
        <v>13801</v>
      </c>
      <c t="s" s="220" r="D9104">
        <v>13802</v>
      </c>
      <c s="168" r="E9104">
        <v>41332.9224189815</v>
      </c>
      <c s="220" r="F9104"/>
      <c t="s" s="220" r="G9104">
        <v>57</v>
      </c>
      <c s="220" r="H9104"/>
      <c s="220" r="I9104"/>
      <c s="220" r="J9104">
        <v>293465042</v>
      </c>
      <c s="220" r="K9104"/>
      <c t="s" s="17" r="L9104">
        <v>116</v>
      </c>
      <c t="s" s="17" r="M9104">
        <v>7387</v>
      </c>
      <c s="220" r="N9104">
        <v>129</v>
      </c>
      <c s="220" r="O9104">
        <v>205</v>
      </c>
      <c s="220" r="P9104">
        <v>3600</v>
      </c>
      <c t="s" s="220" r="Q9104">
        <v>13803</v>
      </c>
      <c t="s" s="17" r="R9104">
        <v>479</v>
      </c>
    </row>
    <row r="9105">
      <c t="s" s="128" r="A9105">
        <v>13804</v>
      </c>
      <c t="s" s="220" r="B9105">
        <v>1623</v>
      </c>
      <c t="s" s="220" r="C9105">
        <v>13805</v>
      </c>
      <c t="s" s="220" r="D9105">
        <v>13806</v>
      </c>
      <c s="168" r="E9105">
        <v>41332.9210648148</v>
      </c>
      <c t="s" s="220" r="F9105">
        <v>13807</v>
      </c>
      <c t="s" s="220" r="G9105">
        <v>57</v>
      </c>
      <c s="220" r="H9105"/>
      <c s="220" r="I9105"/>
      <c s="220" r="J9105">
        <v>848725196</v>
      </c>
      <c s="220" r="K9105"/>
      <c t="s" s="17" r="L9105">
        <v>49</v>
      </c>
      <c t="s" s="17" r="M9105">
        <v>1627</v>
      </c>
      <c s="220" r="N9105">
        <v>2400</v>
      </c>
      <c s="220" r="O9105">
        <v>69</v>
      </c>
      <c s="220" r="P9105">
        <v>3600</v>
      </c>
      <c t="s" s="220" r="Q9105">
        <v>13808</v>
      </c>
      <c t="s" s="17" r="R9105">
        <v>13809</v>
      </c>
    </row>
    <row r="9106">
      <c t="s" s="128" r="A9106">
        <v>13810</v>
      </c>
      <c t="s" s="220" r="B9106">
        <v>634</v>
      </c>
      <c t="s" s="220" r="C9106">
        <v>13811</v>
      </c>
      <c t="s" s="220" r="D9106">
        <v>13812</v>
      </c>
      <c s="168" r="E9106">
        <v>41332.9195601852</v>
      </c>
      <c s="220" r="F9106"/>
      <c t="s" s="220" r="G9106">
        <v>46</v>
      </c>
      <c s="220" r="H9106"/>
      <c s="220" r="I9106"/>
      <c s="220" r="J9106">
        <v>53034800</v>
      </c>
      <c s="220" r="K9106"/>
      <c t="s" s="17" r="L9106">
        <v>74</v>
      </c>
      <c t="s" s="17" r="M9106">
        <v>637</v>
      </c>
      <c s="220" r="N9106">
        <v>364</v>
      </c>
      <c s="220" r="O9106">
        <v>424</v>
      </c>
      <c s="220" r="P9106">
        <v>-10800</v>
      </c>
      <c t="s" s="220" r="Q9106">
        <v>13813</v>
      </c>
      <c t="s" s="17" r="R9106">
        <v>13814</v>
      </c>
    </row>
    <row r="9107">
      <c t="s" s="128" r="A9107">
        <v>13815</v>
      </c>
      <c t="s" s="220" r="B9107">
        <v>1623</v>
      </c>
      <c t="s" s="220" r="C9107">
        <v>13816</v>
      </c>
      <c t="s" s="220" r="D9107">
        <v>13817</v>
      </c>
      <c s="168" r="E9107">
        <v>41332.9195486111</v>
      </c>
      <c t="s" s="220" r="F9107">
        <v>13818</v>
      </c>
      <c t="s" s="220" r="G9107">
        <v>57</v>
      </c>
      <c s="220" r="H9107"/>
      <c s="220" r="I9107"/>
      <c s="220" r="J9107">
        <v>848725196</v>
      </c>
      <c s="220" r="K9107"/>
      <c t="s" s="17" r="L9107">
        <v>49</v>
      </c>
      <c t="s" s="17" r="M9107">
        <v>1627</v>
      </c>
      <c s="220" r="N9107">
        <v>2400</v>
      </c>
      <c s="220" r="O9107">
        <v>69</v>
      </c>
      <c s="220" r="P9107">
        <v>3600</v>
      </c>
      <c t="s" s="220" r="Q9107">
        <v>13819</v>
      </c>
      <c t="s" s="17" r="R9107">
        <v>13820</v>
      </c>
    </row>
    <row r="9108">
      <c t="s" s="128" r="A9108">
        <v>13821</v>
      </c>
      <c t="s" s="220" r="B9108">
        <v>1623</v>
      </c>
      <c t="s" s="220" r="C9108">
        <v>13822</v>
      </c>
      <c t="s" s="220" r="D9108">
        <v>13823</v>
      </c>
      <c s="168" r="E9108">
        <v>41332.9185532407</v>
      </c>
      <c t="s" s="220" r="F9108">
        <v>13824</v>
      </c>
      <c t="s" s="220" r="G9108">
        <v>57</v>
      </c>
      <c s="220" r="H9108">
        <v>38639438</v>
      </c>
      <c t="s" s="220" r="I9108">
        <v>2934</v>
      </c>
      <c s="220" r="J9108">
        <v>848725196</v>
      </c>
      <c t="s" s="220" r="K9108">
        <v>13825</v>
      </c>
      <c t="s" s="17" r="L9108">
        <v>49</v>
      </c>
      <c t="s" s="17" r="M9108">
        <v>1627</v>
      </c>
      <c s="220" r="N9108">
        <v>2400</v>
      </c>
      <c s="220" r="O9108">
        <v>69</v>
      </c>
      <c s="220" r="P9108">
        <v>3600</v>
      </c>
      <c t="s" s="220" r="Q9108">
        <v>13826</v>
      </c>
      <c t="s" s="17" r="R9108">
        <v>13784</v>
      </c>
    </row>
    <row r="9109">
      <c t="s" s="128" r="A9109">
        <v>13827</v>
      </c>
      <c t="s" s="220" r="B9109">
        <v>217</v>
      </c>
      <c t="s" s="220" r="C9109">
        <v>13828</v>
      </c>
      <c t="s" s="220" r="D9109">
        <v>13829</v>
      </c>
      <c s="168" r="E9109">
        <v>41332.9178125</v>
      </c>
      <c s="220" r="F9109"/>
      <c t="s" s="220" r="G9109">
        <v>57</v>
      </c>
      <c s="220" r="H9109"/>
      <c s="220" r="I9109"/>
      <c s="220" r="J9109">
        <v>261867800</v>
      </c>
      <c s="220" r="K9109"/>
      <c t="s" s="17" r="L9109">
        <v>228</v>
      </c>
      <c t="s" s="17" r="M9109">
        <v>221</v>
      </c>
      <c s="220" r="N9109">
        <v>254</v>
      </c>
      <c s="220" r="O9109">
        <v>325</v>
      </c>
      <c s="220" r="P9109">
        <v>3600</v>
      </c>
      <c t="s" s="220" r="Q9109">
        <v>13830</v>
      </c>
      <c t="s" s="17" r="R9109">
        <v>13831</v>
      </c>
    </row>
    <row r="9110">
      <c t="s" s="128" r="A9110">
        <v>13832</v>
      </c>
      <c t="s" s="220" r="B9110">
        <v>422</v>
      </c>
      <c t="s" s="220" r="C9110">
        <v>13833</v>
      </c>
      <c t="s" s="220" r="D9110">
        <v>13834</v>
      </c>
      <c s="168" r="E9110">
        <v>41332.9166087963</v>
      </c>
      <c s="220" r="F9110"/>
      <c t="s" s="220" r="G9110">
        <v>57</v>
      </c>
      <c s="220" r="H9110">
        <v>19078021</v>
      </c>
      <c t="s" s="220" r="I9110">
        <v>542</v>
      </c>
      <c s="220" r="J9110">
        <v>20221520</v>
      </c>
      <c s="220" r="K9110"/>
      <c t="s" s="17" r="L9110">
        <v>116</v>
      </c>
      <c t="s" s="17" r="M9110">
        <v>425</v>
      </c>
      <c s="220" r="N9110">
        <v>652</v>
      </c>
      <c s="220" r="O9110">
        <v>678</v>
      </c>
      <c s="220" r="P9110">
        <v>3600</v>
      </c>
      <c t="s" s="220" r="Q9110">
        <v>13835</v>
      </c>
      <c t="s" s="17" r="R9110">
        <v>13836</v>
      </c>
    </row>
    <row r="9111">
      <c t="s" s="128" r="A9111">
        <v>13837</v>
      </c>
      <c t="s" s="220" r="B9111">
        <v>1623</v>
      </c>
      <c t="s" s="220" r="C9111">
        <v>13838</v>
      </c>
      <c t="s" s="220" r="D9111">
        <v>13839</v>
      </c>
      <c s="168" r="E9111">
        <v>41332.9163888889</v>
      </c>
      <c t="s" s="220" r="F9111">
        <v>13840</v>
      </c>
      <c t="s" s="220" r="G9111">
        <v>57</v>
      </c>
      <c s="220" r="H9111">
        <v>38639438</v>
      </c>
      <c t="s" s="220" r="I9111">
        <v>2934</v>
      </c>
      <c s="220" r="J9111">
        <v>848725196</v>
      </c>
      <c t="s" s="220" r="K9111">
        <v>13841</v>
      </c>
      <c t="s" s="17" r="L9111">
        <v>49</v>
      </c>
      <c t="s" s="17" r="M9111">
        <v>1627</v>
      </c>
      <c s="220" r="N9111">
        <v>2400</v>
      </c>
      <c s="220" r="O9111">
        <v>69</v>
      </c>
      <c s="220" r="P9111">
        <v>3600</v>
      </c>
      <c t="s" s="220" r="Q9111">
        <v>13842</v>
      </c>
      <c t="s" s="17" r="R9111">
        <v>13843</v>
      </c>
    </row>
    <row r="9112">
      <c t="s" s="128" r="A9112">
        <v>13844</v>
      </c>
      <c t="s" s="220" r="B9112">
        <v>217</v>
      </c>
      <c t="s" s="220" r="C9112">
        <v>13845</v>
      </c>
      <c t="s" s="220" r="D9112">
        <v>13846</v>
      </c>
      <c s="168" r="E9112">
        <v>41332.9151388889</v>
      </c>
      <c s="220" r="F9112"/>
      <c t="s" s="220" r="G9112">
        <v>57</v>
      </c>
      <c s="220" r="H9112"/>
      <c s="220" r="I9112"/>
      <c s="220" r="J9112">
        <v>261867800</v>
      </c>
      <c s="220" r="K9112"/>
      <c t="s" s="17" r="L9112">
        <v>228</v>
      </c>
      <c t="s" s="17" r="M9112">
        <v>221</v>
      </c>
      <c s="220" r="N9112">
        <v>254</v>
      </c>
      <c s="220" r="O9112">
        <v>325</v>
      </c>
      <c s="220" r="P9112">
        <v>3600</v>
      </c>
      <c t="s" s="220" r="Q9112">
        <v>13847</v>
      </c>
      <c t="s" s="17" r="R9112">
        <v>13848</v>
      </c>
    </row>
    <row r="9113">
      <c t="s" s="128" r="A9113">
        <v>13849</v>
      </c>
      <c t="s" s="220" r="B9113">
        <v>1623</v>
      </c>
      <c t="s" s="220" r="C9113">
        <v>13850</v>
      </c>
      <c t="s" s="220" r="D9113">
        <v>13851</v>
      </c>
      <c s="168" r="E9113">
        <v>41332.9148148148</v>
      </c>
      <c t="s" s="220" r="F9113">
        <v>13852</v>
      </c>
      <c t="s" s="220" r="G9113">
        <v>57</v>
      </c>
      <c s="220" r="H9113"/>
      <c s="220" r="I9113"/>
      <c s="220" r="J9113">
        <v>848725196</v>
      </c>
      <c s="220" r="K9113"/>
      <c t="s" s="17" r="L9113">
        <v>49</v>
      </c>
      <c t="s" s="17" r="M9113">
        <v>1627</v>
      </c>
      <c s="220" r="N9113">
        <v>2400</v>
      </c>
      <c s="220" r="O9113">
        <v>69</v>
      </c>
      <c s="220" r="P9113">
        <v>3600</v>
      </c>
      <c t="s" s="220" r="Q9113">
        <v>13853</v>
      </c>
      <c t="s" s="17" r="R9113">
        <v>13854</v>
      </c>
    </row>
    <row r="9114">
      <c t="s" s="128" r="A9114">
        <v>13855</v>
      </c>
      <c t="s" s="220" r="B9114">
        <v>217</v>
      </c>
      <c t="s" s="220" r="C9114">
        <v>13856</v>
      </c>
      <c t="s" s="220" r="D9114">
        <v>13857</v>
      </c>
      <c s="168" r="E9114">
        <v>41332.9131018518</v>
      </c>
      <c s="220" r="F9114"/>
      <c t="s" s="220" r="G9114">
        <v>57</v>
      </c>
      <c s="220" r="H9114"/>
      <c s="220" r="I9114"/>
      <c s="220" r="J9114">
        <v>261867800</v>
      </c>
      <c s="220" r="K9114"/>
      <c t="s" s="17" r="L9114">
        <v>228</v>
      </c>
      <c t="s" s="17" r="M9114">
        <v>221</v>
      </c>
      <c s="220" r="N9114">
        <v>254</v>
      </c>
      <c s="220" r="O9114">
        <v>325</v>
      </c>
      <c s="220" r="P9114">
        <v>3600</v>
      </c>
      <c t="s" s="220" r="Q9114">
        <v>13858</v>
      </c>
      <c t="s" s="17" r="R9114">
        <v>13859</v>
      </c>
    </row>
    <row r="9115">
      <c t="s" s="128" r="A9115">
        <v>13860</v>
      </c>
      <c t="s" s="220" r="B9115">
        <v>422</v>
      </c>
      <c t="s" s="220" r="C9115">
        <v>13861</v>
      </c>
      <c t="s" s="220" r="D9115">
        <v>13862</v>
      </c>
      <c s="168" r="E9115">
        <v>41332.9130555556</v>
      </c>
      <c s="220" r="F9115"/>
      <c t="s" s="220" r="G9115">
        <v>57</v>
      </c>
      <c s="220" r="H9115">
        <v>24427498</v>
      </c>
      <c t="s" s="220" r="I9115">
        <v>1321</v>
      </c>
      <c s="220" r="J9115">
        <v>20221520</v>
      </c>
      <c t="s" s="220" r="K9115">
        <v>13863</v>
      </c>
      <c t="s" s="17" r="L9115">
        <v>116</v>
      </c>
      <c t="s" s="17" r="M9115">
        <v>425</v>
      </c>
      <c s="220" r="N9115">
        <v>652</v>
      </c>
      <c s="220" r="O9115">
        <v>678</v>
      </c>
      <c s="220" r="P9115">
        <v>3600</v>
      </c>
      <c t="s" s="220" r="Q9115">
        <v>13864</v>
      </c>
      <c t="s" s="17" r="R9115">
        <v>13865</v>
      </c>
    </row>
    <row r="9116">
      <c t="s" s="128" r="A9116">
        <v>13866</v>
      </c>
      <c t="s" s="220" r="B9116">
        <v>1623</v>
      </c>
      <c t="s" s="220" r="C9116">
        <v>13867</v>
      </c>
      <c t="s" s="220" r="D9116">
        <v>13868</v>
      </c>
      <c s="168" r="E9116">
        <v>41332.9129166667</v>
      </c>
      <c t="s" s="220" r="F9116">
        <v>13869</v>
      </c>
      <c t="s" s="220" r="G9116">
        <v>57</v>
      </c>
      <c s="220" r="H9116"/>
      <c s="220" r="I9116"/>
      <c s="220" r="J9116">
        <v>848725196</v>
      </c>
      <c s="220" r="K9116"/>
      <c t="s" s="17" r="L9116">
        <v>49</v>
      </c>
      <c t="s" s="17" r="M9116">
        <v>1627</v>
      </c>
      <c s="220" r="N9116">
        <v>2400</v>
      </c>
      <c s="220" r="O9116">
        <v>69</v>
      </c>
      <c s="220" r="P9116">
        <v>3600</v>
      </c>
      <c t="s" s="220" r="Q9116">
        <v>13870</v>
      </c>
      <c t="s" s="17" r="R9116">
        <v>13871</v>
      </c>
    </row>
    <row r="9117">
      <c t="s" s="128" r="A9117">
        <v>13872</v>
      </c>
      <c t="s" s="220" r="B9117">
        <v>408</v>
      </c>
      <c t="s" s="220" r="C9117">
        <v>13873</v>
      </c>
      <c t="s" s="220" r="D9117">
        <v>13874</v>
      </c>
      <c s="168" r="E9117">
        <v>41332.9119328704</v>
      </c>
      <c s="220" r="F9117"/>
      <c t="s" s="220" r="G9117">
        <v>57</v>
      </c>
      <c s="220" r="H9117"/>
      <c s="220" r="I9117"/>
      <c s="220" r="J9117">
        <v>27516037</v>
      </c>
      <c s="220" r="K9117"/>
      <c t="s" s="17" r="L9117">
        <v>228</v>
      </c>
      <c t="s" s="17" r="M9117">
        <v>411</v>
      </c>
      <c s="220" r="N9117">
        <v>254</v>
      </c>
      <c s="220" r="O9117">
        <v>356</v>
      </c>
      <c s="220" r="P9117">
        <v>3600</v>
      </c>
      <c t="s" s="220" r="Q9117">
        <v>13875</v>
      </c>
      <c t="s" s="17" r="R9117">
        <v>13876</v>
      </c>
    </row>
    <row r="9118">
      <c t="s" s="128" r="A9118">
        <v>13877</v>
      </c>
      <c t="s" s="220" r="B9118">
        <v>3896</v>
      </c>
      <c t="s" s="220" r="C9118">
        <v>13878</v>
      </c>
      <c t="s" s="220" r="D9118">
        <v>13879</v>
      </c>
      <c s="168" r="E9118">
        <v>41332.9117476852</v>
      </c>
      <c s="220" r="F9118"/>
      <c t="s" s="220" r="G9118">
        <v>57</v>
      </c>
      <c s="220" r="H9118">
        <v>261867800</v>
      </c>
      <c t="s" s="220" r="I9118">
        <v>217</v>
      </c>
      <c s="220" r="J9118">
        <v>842058254</v>
      </c>
      <c t="s" s="220" r="K9118">
        <v>13880</v>
      </c>
      <c t="s" s="17" r="L9118">
        <v>74</v>
      </c>
      <c t="s" s="17" r="M9118">
        <v>3900</v>
      </c>
      <c s="220" r="N9118">
        <v>162</v>
      </c>
      <c s="220" r="O9118">
        <v>586</v>
      </c>
      <c s="220" r="P9118">
        <v>3600</v>
      </c>
      <c t="s" s="220" r="Q9118">
        <v>13881</v>
      </c>
      <c t="s" s="17" r="R9118">
        <v>13882</v>
      </c>
    </row>
    <row r="9119">
      <c t="s" s="128" r="A9119">
        <v>13880</v>
      </c>
      <c t="s" s="220" r="B9119">
        <v>217</v>
      </c>
      <c t="s" s="220" r="C9119">
        <v>13883</v>
      </c>
      <c t="s" s="220" r="D9119">
        <v>13884</v>
      </c>
      <c s="168" r="E9119">
        <v>41332.9110648148</v>
      </c>
      <c s="220" r="F9119"/>
      <c t="s" s="220" r="G9119">
        <v>57</v>
      </c>
      <c s="220" r="H9119"/>
      <c s="220" r="I9119"/>
      <c s="220" r="J9119">
        <v>261867800</v>
      </c>
      <c s="220" r="K9119"/>
      <c t="s" s="17" r="L9119">
        <v>228</v>
      </c>
      <c t="s" s="17" r="M9119">
        <v>221</v>
      </c>
      <c s="220" r="N9119">
        <v>254</v>
      </c>
      <c s="220" r="O9119">
        <v>325</v>
      </c>
      <c s="220" r="P9119">
        <v>3600</v>
      </c>
      <c t="s" s="220" r="Q9119">
        <v>13885</v>
      </c>
      <c t="s" s="17" r="R9119">
        <v>13886</v>
      </c>
    </row>
    <row r="9120">
      <c t="s" s="128" r="A9120">
        <v>13863</v>
      </c>
      <c t="s" s="220" r="B9120">
        <v>1321</v>
      </c>
      <c t="s" s="220" r="C9120">
        <v>13887</v>
      </c>
      <c t="s" s="220" r="D9120">
        <v>13888</v>
      </c>
      <c s="168" r="E9120">
        <v>41332.9070717593</v>
      </c>
      <c s="220" r="F9120"/>
      <c t="s" s="220" r="G9120">
        <v>57</v>
      </c>
      <c s="220" r="H9120"/>
      <c s="220" r="I9120"/>
      <c s="220" r="J9120">
        <v>24427498</v>
      </c>
      <c s="220" r="K9120"/>
      <c t="s" s="17" r="L9120">
        <v>116</v>
      </c>
      <c t="s" s="17" r="M9120">
        <v>1325</v>
      </c>
      <c s="220" r="N9120">
        <v>339</v>
      </c>
      <c s="220" r="O9120">
        <v>316</v>
      </c>
      <c s="220" r="P9120">
        <v>3600</v>
      </c>
      <c t="s" s="220" r="Q9120">
        <v>13889</v>
      </c>
      <c t="s" s="17" r="R9120">
        <v>13890</v>
      </c>
    </row>
    <row r="9121">
      <c t="s" s="128" r="A9121">
        <v>13891</v>
      </c>
      <c t="s" s="220" r="B9121">
        <v>2865</v>
      </c>
      <c t="s" s="220" r="C9121">
        <v>13892</v>
      </c>
      <c t="s" s="220" r="D9121">
        <v>13893</v>
      </c>
      <c s="168" r="E9121">
        <v>41332.9054398148</v>
      </c>
      <c s="220" r="F9121"/>
      <c t="s" s="220" r="G9121">
        <v>57</v>
      </c>
      <c s="220" r="H9121"/>
      <c s="220" r="I9121"/>
      <c s="220" r="J9121">
        <v>15776298</v>
      </c>
      <c s="220" r="K9121"/>
      <c t="s" s="17" r="L9121">
        <v>228</v>
      </c>
      <c t="s" s="17" r="M9121">
        <v>2868</v>
      </c>
      <c s="220" r="N9121">
        <v>841</v>
      </c>
      <c s="220" r="O9121">
        <v>1024</v>
      </c>
      <c s="220" r="P9121">
        <v>3600</v>
      </c>
      <c t="s" s="220" r="Q9121">
        <v>13894</v>
      </c>
      <c t="s" s="17" r="R9121">
        <v>13895</v>
      </c>
    </row>
    <row r="9122">
      <c t="s" s="128" r="A9122">
        <v>13896</v>
      </c>
      <c t="s" s="220" r="B9122">
        <v>5203</v>
      </c>
      <c t="s" s="220" r="C9122">
        <v>13897</v>
      </c>
      <c t="s" s="220" r="D9122">
        <v>13898</v>
      </c>
      <c s="168" r="E9122">
        <v>41332.904525463</v>
      </c>
      <c s="220" r="F9122"/>
      <c t="s" s="220" r="G9122">
        <v>57</v>
      </c>
      <c s="220" r="H9122"/>
      <c s="220" r="I9122"/>
      <c s="220" r="J9122">
        <v>49990105</v>
      </c>
      <c s="220" r="K9122"/>
      <c t="s" s="17" r="L9122">
        <v>74</v>
      </c>
      <c t="s" s="17" r="M9122">
        <v>5206</v>
      </c>
      <c s="220" r="N9122">
        <v>379</v>
      </c>
      <c s="220" r="O9122">
        <v>141</v>
      </c>
      <c s="220" r="P9122">
        <v>3600</v>
      </c>
      <c t="s" s="220" r="Q9122">
        <v>13899</v>
      </c>
      <c t="s" s="17" r="R9122">
        <v>13900</v>
      </c>
    </row>
    <row r="9123">
      <c t="s" s="128" r="A9123">
        <v>13901</v>
      </c>
      <c t="s" s="220" r="B9123">
        <v>5203</v>
      </c>
      <c t="s" s="220" r="C9123">
        <v>13902</v>
      </c>
      <c t="s" s="220" r="D9123">
        <v>13903</v>
      </c>
      <c s="168" r="E9123">
        <v>41332.9030092593</v>
      </c>
      <c s="220" r="F9123"/>
      <c t="s" s="220" r="G9123">
        <v>57</v>
      </c>
      <c s="220" r="H9123">
        <v>34893663</v>
      </c>
      <c t="s" s="220" r="I9123">
        <v>2466</v>
      </c>
      <c s="220" r="J9123">
        <v>49990105</v>
      </c>
      <c s="220" r="K9123"/>
      <c t="s" s="17" r="L9123">
        <v>74</v>
      </c>
      <c t="s" s="17" r="M9123">
        <v>5206</v>
      </c>
      <c s="220" r="N9123">
        <v>379</v>
      </c>
      <c s="220" r="O9123">
        <v>141</v>
      </c>
      <c s="220" r="P9123">
        <v>3600</v>
      </c>
      <c t="s" s="220" r="Q9123">
        <v>13904</v>
      </c>
      <c t="s" s="17" r="R9123">
        <v>13905</v>
      </c>
    </row>
    <row r="9124">
      <c t="s" s="128" r="A9124">
        <v>13906</v>
      </c>
      <c t="s" s="220" r="B9124">
        <v>217</v>
      </c>
      <c t="s" s="220" r="C9124">
        <v>13907</v>
      </c>
      <c t="s" s="220" r="D9124">
        <v>13908</v>
      </c>
      <c s="168" r="E9124">
        <v>41332.902349537</v>
      </c>
      <c s="220" r="F9124"/>
      <c t="s" s="220" r="G9124">
        <v>57</v>
      </c>
      <c s="220" r="H9124">
        <v>43342755</v>
      </c>
      <c t="s" s="220" r="I9124">
        <v>12325</v>
      </c>
      <c s="220" r="J9124">
        <v>261867800</v>
      </c>
      <c t="s" s="220" r="K9124">
        <v>13909</v>
      </c>
      <c t="s" s="17" r="L9124">
        <v>228</v>
      </c>
      <c t="s" s="17" r="M9124">
        <v>221</v>
      </c>
      <c s="220" r="N9124">
        <v>254</v>
      </c>
      <c s="220" r="O9124">
        <v>325</v>
      </c>
      <c s="220" r="P9124">
        <v>3600</v>
      </c>
      <c t="s" s="220" r="Q9124">
        <v>13910</v>
      </c>
      <c t="s" s="17" r="R9124">
        <v>13911</v>
      </c>
    </row>
    <row r="9125">
      <c t="s" s="128" r="A9125">
        <v>13912</v>
      </c>
      <c t="s" s="220" r="B9125">
        <v>408</v>
      </c>
      <c t="s" s="220" r="C9125">
        <v>13913</v>
      </c>
      <c t="s" s="220" r="D9125">
        <v>13914</v>
      </c>
      <c s="168" r="E9125">
        <v>41332.9017361111</v>
      </c>
      <c s="220" r="F9125"/>
      <c t="s" s="220" r="G9125">
        <v>57</v>
      </c>
      <c s="220" r="H9125"/>
      <c s="220" r="I9125"/>
      <c s="220" r="J9125">
        <v>27516037</v>
      </c>
      <c s="220" r="K9125"/>
      <c t="s" s="17" r="L9125">
        <v>228</v>
      </c>
      <c t="s" s="17" r="M9125">
        <v>411</v>
      </c>
      <c s="220" r="N9125">
        <v>254</v>
      </c>
      <c s="220" r="O9125">
        <v>356</v>
      </c>
      <c s="220" r="P9125">
        <v>3600</v>
      </c>
      <c t="s" s="220" r="Q9125">
        <v>13915</v>
      </c>
      <c t="s" s="17" r="R9125">
        <v>13916</v>
      </c>
    </row>
    <row r="9126">
      <c t="s" s="128" r="A9126">
        <v>13917</v>
      </c>
      <c t="s" s="220" r="B9126">
        <v>217</v>
      </c>
      <c t="s" s="220" r="C9126">
        <v>13918</v>
      </c>
      <c t="s" s="220" r="D9126">
        <v>13919</v>
      </c>
      <c s="168" r="E9126">
        <v>41332.9003935185</v>
      </c>
      <c s="220" r="F9126"/>
      <c t="s" s="220" r="G9126">
        <v>57</v>
      </c>
      <c s="220" r="H9126"/>
      <c s="220" r="I9126"/>
      <c s="220" r="J9126">
        <v>261867800</v>
      </c>
      <c s="220" r="K9126"/>
      <c t="s" s="17" r="L9126">
        <v>228</v>
      </c>
      <c t="s" s="17" r="M9126">
        <v>221</v>
      </c>
      <c s="220" r="N9126">
        <v>254</v>
      </c>
      <c s="220" r="O9126">
        <v>325</v>
      </c>
      <c s="220" r="P9126">
        <v>3600</v>
      </c>
      <c t="s" s="220" r="Q9126">
        <v>13920</v>
      </c>
      <c t="s" s="17" r="R9126">
        <v>13921</v>
      </c>
    </row>
    <row r="9127">
      <c t="s" s="128" r="A9127">
        <v>13922</v>
      </c>
      <c t="s" s="220" r="B9127">
        <v>2865</v>
      </c>
      <c t="s" s="220" r="C9127">
        <v>13923</v>
      </c>
      <c t="s" s="220" r="D9127">
        <v>13924</v>
      </c>
      <c s="168" r="E9127">
        <v>41332.8982175926</v>
      </c>
      <c s="220" r="F9127"/>
      <c t="s" s="220" r="G9127">
        <v>57</v>
      </c>
      <c s="220" r="H9127"/>
      <c s="220" r="I9127"/>
      <c s="220" r="J9127">
        <v>15776298</v>
      </c>
      <c s="220" r="K9127"/>
      <c t="s" s="17" r="L9127">
        <v>228</v>
      </c>
      <c t="s" s="17" r="M9127">
        <v>2868</v>
      </c>
      <c s="220" r="N9127">
        <v>841</v>
      </c>
      <c s="220" r="O9127">
        <v>1024</v>
      </c>
      <c s="220" r="P9127">
        <v>3600</v>
      </c>
      <c t="s" s="220" r="Q9127">
        <v>13925</v>
      </c>
      <c t="s" s="17" r="R9127">
        <v>13926</v>
      </c>
    </row>
    <row r="9128">
      <c t="s" s="128" r="A9128">
        <v>13927</v>
      </c>
      <c t="s" s="220" r="B9128">
        <v>2865</v>
      </c>
      <c t="s" s="220" r="C9128">
        <v>13928</v>
      </c>
      <c t="s" s="220" r="D9128">
        <v>13929</v>
      </c>
      <c s="168" r="E9128">
        <v>41332.8945138889</v>
      </c>
      <c s="220" r="F9128"/>
      <c t="s" s="220" r="G9128">
        <v>57</v>
      </c>
      <c s="220" r="H9128"/>
      <c s="220" r="I9128"/>
      <c s="220" r="J9128">
        <v>15776298</v>
      </c>
      <c s="220" r="K9128"/>
      <c t="s" s="17" r="L9128">
        <v>228</v>
      </c>
      <c t="s" s="17" r="M9128">
        <v>2868</v>
      </c>
      <c s="220" r="N9128">
        <v>841</v>
      </c>
      <c s="220" r="O9128">
        <v>1024</v>
      </c>
      <c s="220" r="P9128">
        <v>3600</v>
      </c>
      <c t="s" s="220" r="Q9128">
        <v>13930</v>
      </c>
      <c t="s" s="17" r="R9128">
        <v>13931</v>
      </c>
    </row>
    <row r="9129">
      <c t="s" s="128" r="A9129">
        <v>13932</v>
      </c>
      <c t="s" s="220" r="B9129">
        <v>2865</v>
      </c>
      <c t="s" s="220" r="C9129">
        <v>13933</v>
      </c>
      <c t="s" s="220" r="D9129">
        <v>13934</v>
      </c>
      <c s="168" r="E9129">
        <v>41332.8892013889</v>
      </c>
      <c s="220" r="F9129"/>
      <c t="s" s="220" r="G9129">
        <v>57</v>
      </c>
      <c s="220" r="H9129"/>
      <c s="220" r="I9129"/>
      <c s="220" r="J9129">
        <v>15776298</v>
      </c>
      <c s="220" r="K9129"/>
      <c t="s" s="17" r="L9129">
        <v>228</v>
      </c>
      <c t="s" s="17" r="M9129">
        <v>2868</v>
      </c>
      <c s="220" r="N9129">
        <v>841</v>
      </c>
      <c s="220" r="O9129">
        <v>1024</v>
      </c>
      <c s="220" r="P9129">
        <v>3600</v>
      </c>
      <c t="s" s="220" r="Q9129">
        <v>13935</v>
      </c>
      <c t="s" s="17" r="R9129">
        <v>13936</v>
      </c>
    </row>
    <row r="9130">
      <c t="s" s="128" r="A9130">
        <v>13937</v>
      </c>
      <c t="s" s="220" r="B9130">
        <v>1623</v>
      </c>
      <c t="s" s="220" r="C9130">
        <v>13938</v>
      </c>
      <c t="s" s="220" r="D9130">
        <v>13939</v>
      </c>
      <c s="168" r="E9130">
        <v>41332.8850578704</v>
      </c>
      <c s="220" r="F9130"/>
      <c t="s" s="220" r="G9130">
        <v>57</v>
      </c>
      <c s="220" r="H9130"/>
      <c s="220" r="I9130"/>
      <c s="220" r="J9130">
        <v>848725196</v>
      </c>
      <c s="220" r="K9130"/>
      <c t="s" s="17" r="L9130">
        <v>116</v>
      </c>
      <c t="s" s="17" r="M9130">
        <v>1627</v>
      </c>
      <c s="220" r="N9130">
        <v>2400</v>
      </c>
      <c s="220" r="O9130">
        <v>69</v>
      </c>
      <c s="220" r="P9130">
        <v>3600</v>
      </c>
      <c t="s" s="220" r="Q9130">
        <v>13940</v>
      </c>
      <c t="s" s="17" r="R9130">
        <v>13941</v>
      </c>
    </row>
    <row r="9131">
      <c t="s" s="128" r="A9131">
        <v>13942</v>
      </c>
      <c t="s" s="220" r="B9131">
        <v>1623</v>
      </c>
      <c t="s" s="220" r="C9131">
        <v>13943</v>
      </c>
      <c t="s" s="220" r="D9131">
        <v>13944</v>
      </c>
      <c s="168" r="E9131">
        <v>41332.8698958333</v>
      </c>
      <c s="220" r="F9131"/>
      <c t="s" s="220" r="G9131">
        <v>57</v>
      </c>
      <c s="220" r="H9131"/>
      <c s="220" r="I9131"/>
      <c s="220" r="J9131">
        <v>848725196</v>
      </c>
      <c s="220" r="K9131"/>
      <c t="s" s="17" r="L9131">
        <v>116</v>
      </c>
      <c t="s" s="17" r="M9131">
        <v>1627</v>
      </c>
      <c s="220" r="N9131">
        <v>2400</v>
      </c>
      <c s="220" r="O9131">
        <v>69</v>
      </c>
      <c s="220" r="P9131">
        <v>3600</v>
      </c>
      <c t="s" s="220" r="Q9131">
        <v>13945</v>
      </c>
      <c t="s" s="17" r="R9131">
        <v>13946</v>
      </c>
    </row>
    <row r="9132">
      <c t="s" s="128" r="A9132">
        <v>13947</v>
      </c>
      <c t="s" s="220" r="B9132">
        <v>2865</v>
      </c>
      <c t="s" s="220" r="C9132">
        <v>13948</v>
      </c>
      <c t="s" s="220" r="D9132">
        <v>13949</v>
      </c>
      <c s="168" r="E9132">
        <v>41332.8389351852</v>
      </c>
      <c s="220" r="F9132"/>
      <c t="s" s="220" r="G9132">
        <v>57</v>
      </c>
      <c s="220" r="H9132"/>
      <c s="220" r="I9132"/>
      <c s="220" r="J9132">
        <v>15776298</v>
      </c>
      <c s="220" r="K9132"/>
      <c t="s" s="17" r="L9132">
        <v>228</v>
      </c>
      <c t="s" s="17" r="M9132">
        <v>2868</v>
      </c>
      <c s="220" r="N9132">
        <v>841</v>
      </c>
      <c s="220" r="O9132">
        <v>1024</v>
      </c>
      <c s="220" r="P9132">
        <v>3600</v>
      </c>
      <c t="s" s="220" r="Q9132">
        <v>13950</v>
      </c>
      <c t="s" s="17" r="R9132">
        <v>13951</v>
      </c>
    </row>
    <row r="9133">
      <c t="s" s="128" r="A9133">
        <v>13952</v>
      </c>
      <c t="s" s="220" r="B9133">
        <v>2865</v>
      </c>
      <c t="s" s="220" r="C9133">
        <v>13953</v>
      </c>
      <c t="s" s="220" r="D9133">
        <v>13954</v>
      </c>
      <c s="168" r="E9133">
        <v>41332.8364236111</v>
      </c>
      <c s="220" r="F9133"/>
      <c t="s" s="220" r="G9133">
        <v>57</v>
      </c>
      <c s="220" r="H9133">
        <v>6467932</v>
      </c>
      <c t="s" s="220" r="I9133">
        <v>10894</v>
      </c>
      <c s="220" r="J9133">
        <v>15776298</v>
      </c>
      <c t="s" s="220" r="K9133">
        <v>13955</v>
      </c>
      <c t="s" s="17" r="L9133">
        <v>228</v>
      </c>
      <c t="s" s="17" r="M9133">
        <v>2868</v>
      </c>
      <c s="220" r="N9133">
        <v>841</v>
      </c>
      <c s="220" r="O9133">
        <v>1024</v>
      </c>
      <c s="220" r="P9133">
        <v>3600</v>
      </c>
      <c t="s" s="220" r="Q9133">
        <v>13956</v>
      </c>
      <c t="s" s="17" r="R9133">
        <v>13957</v>
      </c>
    </row>
    <row r="9134">
      <c t="s" s="128" r="A9134">
        <v>13958</v>
      </c>
      <c t="s" s="220" r="B9134">
        <v>292</v>
      </c>
      <c t="s" s="220" r="C9134">
        <v>13959</v>
      </c>
      <c t="s" s="220" r="D9134">
        <v>13960</v>
      </c>
      <c s="168" r="E9134">
        <v>41332.8268518518</v>
      </c>
      <c s="220" r="F9134"/>
      <c t="s" s="220" r="G9134">
        <v>57</v>
      </c>
      <c s="220" r="H9134"/>
      <c s="220" r="I9134"/>
      <c s="220" r="J9134">
        <v>67136835</v>
      </c>
      <c s="220" r="K9134"/>
      <c t="s" s="17" r="L9134">
        <v>295</v>
      </c>
      <c t="s" s="17" r="M9134">
        <v>296</v>
      </c>
      <c s="220" r="N9134">
        <v>1154</v>
      </c>
      <c s="220" r="O9134">
        <v>2001</v>
      </c>
      <c s="220" r="P9134">
        <v>3600</v>
      </c>
      <c t="s" s="220" r="Q9134">
        <v>13961</v>
      </c>
      <c t="s" s="17" r="R9134">
        <v>13962</v>
      </c>
    </row>
    <row r="9135">
      <c t="s" s="128" r="A9135">
        <v>13963</v>
      </c>
      <c t="s" s="220" r="B9135">
        <v>2865</v>
      </c>
      <c t="s" s="220" r="C9135">
        <v>13964</v>
      </c>
      <c t="s" s="220" r="D9135">
        <v>13965</v>
      </c>
      <c s="168" r="E9135">
        <v>41332.8248263889</v>
      </c>
      <c s="220" r="F9135"/>
      <c t="s" s="220" r="G9135">
        <v>57</v>
      </c>
      <c s="220" r="H9135"/>
      <c s="220" r="I9135"/>
      <c s="220" r="J9135">
        <v>15776298</v>
      </c>
      <c s="220" r="K9135"/>
      <c t="s" s="17" r="L9135">
        <v>228</v>
      </c>
      <c t="s" s="17" r="M9135">
        <v>2868</v>
      </c>
      <c s="220" r="N9135">
        <v>841</v>
      </c>
      <c s="220" r="O9135">
        <v>1024</v>
      </c>
      <c s="220" r="P9135">
        <v>3600</v>
      </c>
      <c t="s" s="220" r="Q9135">
        <v>13966</v>
      </c>
      <c t="s" s="17" r="R9135">
        <v>13967</v>
      </c>
    </row>
    <row r="9136">
      <c t="s" s="128" r="A9136">
        <v>13968</v>
      </c>
      <c t="s" s="220" r="B9136">
        <v>11580</v>
      </c>
      <c t="s" s="220" r="C9136">
        <v>13969</v>
      </c>
      <c t="s" s="220" r="D9136">
        <v>13970</v>
      </c>
      <c s="168" r="E9136">
        <v>41332.749375</v>
      </c>
      <c s="220" r="F9136"/>
      <c t="s" s="220" r="G9136">
        <v>57</v>
      </c>
      <c s="220" r="H9136"/>
      <c s="220" r="I9136"/>
      <c s="220" r="J9136">
        <v>769690082</v>
      </c>
      <c s="220" r="K9136"/>
      <c t="s" s="17" r="L9136">
        <v>116</v>
      </c>
      <c t="s" s="17" r="M9136">
        <v>11583</v>
      </c>
      <c s="220" r="N9136">
        <v>572</v>
      </c>
      <c s="220" r="O9136">
        <v>250</v>
      </c>
      <c s="220" r="P9136">
        <v>3600</v>
      </c>
      <c t="s" s="220" r="Q9136">
        <v>13971</v>
      </c>
      <c t="s" s="17" r="R9136">
        <v>1978</v>
      </c>
    </row>
    <row r="9137">
      <c t="s" s="128" r="A9137">
        <v>13972</v>
      </c>
      <c t="s" s="220" r="B9137">
        <v>13973</v>
      </c>
      <c t="s" s="220" r="C9137">
        <v>13974</v>
      </c>
      <c t="s" s="220" r="D9137">
        <v>13975</v>
      </c>
      <c s="168" r="E9137">
        <v>41332.7201851852</v>
      </c>
      <c s="220" r="F9137"/>
      <c t="s" s="220" r="G9137">
        <v>57</v>
      </c>
      <c s="220" r="H9137"/>
      <c s="220" r="I9137"/>
      <c s="220" r="J9137">
        <v>1175668501</v>
      </c>
      <c s="220" r="K9137"/>
      <c t="s" s="17" r="L9137">
        <v>74</v>
      </c>
      <c t="s" s="17" r="M9137">
        <v>13976</v>
      </c>
      <c s="220" r="N9137">
        <v>794</v>
      </c>
      <c s="220" r="O9137">
        <v>98</v>
      </c>
      <c s="220" r="P9137"/>
      <c t="s" s="220" r="Q9137">
        <v>13977</v>
      </c>
      <c t="s" s="17" r="R9137">
        <v>13978</v>
      </c>
    </row>
    <row r="9138">
      <c t="s" s="128" r="A9138">
        <v>13979</v>
      </c>
      <c t="s" s="220" r="B9138">
        <v>513</v>
      </c>
      <c t="s" s="220" r="C9138">
        <v>13980</v>
      </c>
      <c t="s" s="220" r="D9138">
        <v>13981</v>
      </c>
      <c s="168" r="E9138">
        <v>41332.6928587963</v>
      </c>
      <c s="220" r="F9138"/>
      <c t="s" s="220" r="G9138">
        <v>46</v>
      </c>
      <c s="220" r="H9138"/>
      <c s="220" r="I9138"/>
      <c s="220" r="J9138">
        <v>1549341</v>
      </c>
      <c s="220" r="K9138"/>
      <c t="s" s="17" r="L9138">
        <v>228</v>
      </c>
      <c t="s" s="17" r="M9138">
        <v>516</v>
      </c>
      <c s="220" r="N9138">
        <v>842</v>
      </c>
      <c s="220" r="O9138">
        <v>561</v>
      </c>
      <c s="220" r="P9138">
        <v>3600</v>
      </c>
      <c t="s" s="220" r="Q9138">
        <v>13982</v>
      </c>
      <c t="s" s="17" r="R9138">
        <v>13983</v>
      </c>
    </row>
    <row r="9139">
      <c t="s" s="128" r="A9139">
        <v>13984</v>
      </c>
      <c t="s" s="220" r="B9139">
        <v>1623</v>
      </c>
      <c t="s" s="220" r="C9139">
        <v>13985</v>
      </c>
      <c t="s" s="220" r="D9139">
        <v>13986</v>
      </c>
      <c s="168" r="E9139">
        <v>41332.6413078704</v>
      </c>
      <c s="220" r="F9139"/>
      <c t="s" s="220" r="G9139">
        <v>57</v>
      </c>
      <c s="220" r="H9139"/>
      <c s="220" r="I9139"/>
      <c s="220" r="J9139">
        <v>848725196</v>
      </c>
      <c s="220" r="K9139"/>
      <c t="s" s="17" r="L9139">
        <v>74</v>
      </c>
      <c t="s" s="17" r="M9139">
        <v>1627</v>
      </c>
      <c s="220" r="N9139">
        <v>2400</v>
      </c>
      <c s="220" r="O9139">
        <v>69</v>
      </c>
      <c s="220" r="P9139">
        <v>3600</v>
      </c>
      <c t="s" s="220" r="Q9139">
        <v>13987</v>
      </c>
      <c t="s" s="17" r="R9139">
        <v>13988</v>
      </c>
    </row>
    <row r="9140">
      <c t="s" s="128" r="A9140">
        <v>13989</v>
      </c>
      <c t="s" s="220" r="B9140">
        <v>7935</v>
      </c>
      <c t="s" s="220" r="C9140">
        <v>13990</v>
      </c>
      <c t="s" s="220" r="D9140">
        <v>13991</v>
      </c>
      <c s="168" r="E9140">
        <v>41332.555462963</v>
      </c>
      <c s="220" r="F9140"/>
      <c t="s" s="220" r="G9140">
        <v>57</v>
      </c>
      <c s="220" r="H9140"/>
      <c s="220" r="I9140"/>
      <c s="220" r="J9140">
        <v>154869468</v>
      </c>
      <c s="220" r="K9140"/>
      <c t="s" s="17" r="L9140">
        <v>74</v>
      </c>
      <c t="s" s="17" r="M9140">
        <v>7938</v>
      </c>
      <c s="220" r="N9140">
        <v>1003</v>
      </c>
      <c s="220" r="O9140">
        <v>747</v>
      </c>
      <c s="220" r="P9140">
        <v>3600</v>
      </c>
      <c t="s" s="220" r="Q9140">
        <v>13992</v>
      </c>
      <c t="s" s="17" r="R9140">
        <v>13993</v>
      </c>
    </row>
    <row r="9141">
      <c t="s" s="128" r="A9141">
        <v>13994</v>
      </c>
      <c t="s" s="220" r="B9141">
        <v>1568</v>
      </c>
      <c t="s" s="220" r="C9141">
        <v>13995</v>
      </c>
      <c t="s" s="220" r="D9141">
        <v>13996</v>
      </c>
      <c s="168" r="E9141">
        <v>41332.5020601852</v>
      </c>
      <c s="220" r="F9141"/>
      <c t="s" s="220" r="G9141">
        <v>57</v>
      </c>
      <c s="220" r="H9141">
        <v>22470711</v>
      </c>
      <c t="s" s="220" r="I9141">
        <v>10131</v>
      </c>
      <c s="220" r="J9141">
        <v>1024589965</v>
      </c>
      <c t="s" s="220" r="K9141">
        <v>13997</v>
      </c>
      <c t="s" s="17" r="L9141">
        <v>74</v>
      </c>
      <c t="s" s="17" r="M9141">
        <v>1571</v>
      </c>
      <c s="220" r="N9141">
        <v>45</v>
      </c>
      <c s="220" r="O9141">
        <v>65</v>
      </c>
      <c s="220" r="P9141">
        <v>3600</v>
      </c>
      <c t="s" s="220" r="Q9141">
        <v>13998</v>
      </c>
      <c t="s" s="17" r="R9141">
        <v>13999</v>
      </c>
    </row>
    <row r="9142">
      <c t="s" s="128" r="A9142">
        <v>14000</v>
      </c>
      <c t="s" s="220" r="B9142">
        <v>7935</v>
      </c>
      <c t="s" s="220" r="C9142">
        <v>14001</v>
      </c>
      <c t="s" s="220" r="D9142">
        <v>14002</v>
      </c>
      <c s="168" r="E9142">
        <v>41332.495462963</v>
      </c>
      <c s="220" r="F9142"/>
      <c t="s" s="220" r="G9142">
        <v>57</v>
      </c>
      <c s="220" r="H9142"/>
      <c s="220" r="I9142"/>
      <c s="220" r="J9142">
        <v>154869468</v>
      </c>
      <c s="220" r="K9142"/>
      <c t="s" s="17" r="L9142">
        <v>74</v>
      </c>
      <c t="s" s="17" r="M9142">
        <v>7938</v>
      </c>
      <c s="220" r="N9142">
        <v>1003</v>
      </c>
      <c s="220" r="O9142">
        <v>747</v>
      </c>
      <c s="220" r="P9142">
        <v>3600</v>
      </c>
      <c t="s" s="220" r="Q9142">
        <v>14003</v>
      </c>
      <c t="s" s="17" r="R9142">
        <v>14004</v>
      </c>
    </row>
    <row r="9143">
      <c t="s" s="128" r="A9143">
        <v>14005</v>
      </c>
      <c t="s" s="220" r="B9143">
        <v>292</v>
      </c>
      <c t="s" s="220" r="C9143">
        <v>14006</v>
      </c>
      <c t="s" s="220" r="D9143">
        <v>14007</v>
      </c>
      <c s="168" r="E9143">
        <v>41332.3681134259</v>
      </c>
      <c s="220" r="F9143"/>
      <c t="s" s="220" r="G9143">
        <v>57</v>
      </c>
      <c s="220" r="H9143"/>
      <c s="220" r="I9143"/>
      <c s="220" r="J9143">
        <v>67136835</v>
      </c>
      <c s="220" r="K9143"/>
      <c t="s" s="17" r="L9143">
        <v>295</v>
      </c>
      <c t="s" s="17" r="M9143">
        <v>296</v>
      </c>
      <c s="220" r="N9143">
        <v>1154</v>
      </c>
      <c s="220" r="O9143">
        <v>2001</v>
      </c>
      <c s="220" r="P9143">
        <v>3600</v>
      </c>
      <c t="s" s="220" r="Q9143">
        <v>14008</v>
      </c>
      <c t="s" s="17" r="R9143">
        <v>14009</v>
      </c>
    </row>
    <row r="9144">
      <c t="s" s="128" r="A9144">
        <v>14010</v>
      </c>
      <c t="s" s="220" r="B9144">
        <v>12956</v>
      </c>
      <c t="s" s="220" r="C9144">
        <v>14011</v>
      </c>
      <c t="s" s="220" r="D9144">
        <v>14012</v>
      </c>
      <c s="168" r="E9144">
        <v>41332.3650462963</v>
      </c>
      <c s="220" r="F9144"/>
      <c t="s" s="220" r="G9144">
        <v>57</v>
      </c>
      <c s="220" r="H9144"/>
      <c s="220" r="I9144"/>
      <c s="220" r="J9144">
        <v>277012818</v>
      </c>
      <c s="220" r="K9144"/>
      <c t="s" s="17" r="L9144">
        <v>74</v>
      </c>
      <c t="s" s="17" r="M9144">
        <v>12959</v>
      </c>
      <c s="220" r="N9144">
        <v>594</v>
      </c>
      <c s="220" r="O9144">
        <v>685</v>
      </c>
      <c s="220" r="P9144">
        <v>3600</v>
      </c>
      <c t="s" s="220" r="Q9144">
        <v>14013</v>
      </c>
      <c t="s" s="17" r="R9144">
        <v>14014</v>
      </c>
    </row>
    <row r="9145">
      <c t="s" s="128" r="A9145">
        <v>14015</v>
      </c>
      <c t="s" s="220" r="B9145">
        <v>113</v>
      </c>
      <c t="s" s="220" r="C9145">
        <v>14016</v>
      </c>
      <c t="s" s="220" r="D9145">
        <v>14017</v>
      </c>
      <c s="168" r="E9145">
        <v>41332.2220023148</v>
      </c>
      <c s="220" r="F9145"/>
      <c t="s" s="220" r="G9145">
        <v>57</v>
      </c>
      <c s="220" r="H9145">
        <v>301974703</v>
      </c>
      <c t="s" s="220" r="I9145">
        <v>4203</v>
      </c>
      <c s="220" r="J9145">
        <v>395345674</v>
      </c>
      <c t="s" s="220" r="K9145">
        <v>14018</v>
      </c>
      <c t="s" s="17" r="L9145">
        <v>116</v>
      </c>
      <c t="s" s="17" r="M9145">
        <v>117</v>
      </c>
      <c s="220" r="N9145">
        <v>93</v>
      </c>
      <c s="220" r="O9145">
        <v>245</v>
      </c>
      <c s="220" r="P9145">
        <v>3600</v>
      </c>
      <c t="s" s="220" r="Q9145">
        <v>14019</v>
      </c>
      <c t="s" s="17" r="R9145">
        <v>14020</v>
      </c>
    </row>
    <row r="9146">
      <c t="s" s="128" r="A9146">
        <v>14021</v>
      </c>
      <c t="s" s="220" r="B9146">
        <v>1646</v>
      </c>
      <c t="s" s="220" r="C9146">
        <v>14022</v>
      </c>
      <c t="s" s="220" r="D9146">
        <v>14023</v>
      </c>
      <c s="168" r="E9146">
        <v>41332.042025463</v>
      </c>
      <c s="220" r="F9146"/>
      <c t="s" s="220" r="G9146">
        <v>46</v>
      </c>
      <c s="220" r="H9146">
        <v>17573065</v>
      </c>
      <c t="s" s="220" r="I9146">
        <v>14024</v>
      </c>
      <c s="220" r="J9146">
        <v>263647843</v>
      </c>
      <c t="s" s="220" r="K9146">
        <v>14025</v>
      </c>
      <c t="s" s="17" r="L9146">
        <v>116</v>
      </c>
      <c t="s" s="17" r="M9146">
        <v>1649</v>
      </c>
      <c s="220" r="N9146">
        <v>355</v>
      </c>
      <c s="220" r="O9146">
        <v>675</v>
      </c>
      <c s="220" r="P9146">
        <v>3600</v>
      </c>
      <c t="s" s="220" r="Q9146">
        <v>14026</v>
      </c>
      <c t="s" s="17" r="R9146">
        <v>14027</v>
      </c>
    </row>
    <row r="9147">
      <c t="s" s="128" r="A9147">
        <v>14028</v>
      </c>
      <c t="s" s="220" r="B9147">
        <v>7935</v>
      </c>
      <c t="s" s="220" r="C9147">
        <v>14029</v>
      </c>
      <c t="s" s="220" r="D9147">
        <v>14030</v>
      </c>
      <c s="168" r="E9147">
        <v>41331.8449652778</v>
      </c>
      <c s="220" r="F9147"/>
      <c t="s" s="220" r="G9147">
        <v>57</v>
      </c>
      <c s="220" r="H9147"/>
      <c s="220" r="I9147"/>
      <c s="220" r="J9147">
        <v>154869468</v>
      </c>
      <c s="220" r="K9147"/>
      <c t="s" s="17" r="L9147">
        <v>7937</v>
      </c>
      <c t="s" s="17" r="M9147">
        <v>7938</v>
      </c>
      <c s="220" r="N9147">
        <v>1003</v>
      </c>
      <c s="220" r="O9147">
        <v>747</v>
      </c>
      <c s="220" r="P9147">
        <v>3600</v>
      </c>
      <c t="s" s="220" r="Q9147">
        <v>14031</v>
      </c>
      <c t="s" s="17" r="R9147">
        <v>14032</v>
      </c>
    </row>
    <row r="9148">
      <c t="s" s="128" r="A9148">
        <v>14033</v>
      </c>
      <c t="s" s="220" r="B9148">
        <v>180</v>
      </c>
      <c t="s" s="220" r="C9148">
        <v>14034</v>
      </c>
      <c t="s" s="220" r="D9148">
        <v>14035</v>
      </c>
      <c s="168" r="E9148">
        <v>41331.801087963</v>
      </c>
      <c t="s" s="220" r="F9148">
        <v>14036</v>
      </c>
      <c t="s" s="220" r="G9148">
        <v>57</v>
      </c>
      <c s="220" r="H9148">
        <v>301974703</v>
      </c>
      <c t="s" s="220" r="I9148">
        <v>4203</v>
      </c>
      <c s="220" r="J9148">
        <v>96923905</v>
      </c>
      <c t="s" s="220" r="K9148">
        <v>14037</v>
      </c>
      <c t="s" s="17" r="L9148">
        <v>116</v>
      </c>
      <c t="s" s="17" r="M9148">
        <v>185</v>
      </c>
      <c s="220" r="N9148">
        <v>106</v>
      </c>
      <c s="220" r="O9148">
        <v>232</v>
      </c>
      <c s="220" r="P9148">
        <v>3600</v>
      </c>
      <c t="s" s="220" r="Q9148">
        <v>14038</v>
      </c>
      <c t="s" s="17" r="R9148">
        <v>14039</v>
      </c>
    </row>
    <row r="9149">
      <c t="s" s="128" r="A9149">
        <v>14040</v>
      </c>
      <c t="s" s="220" r="B9149">
        <v>3046</v>
      </c>
      <c t="s" s="220" r="C9149">
        <v>14041</v>
      </c>
      <c t="s" s="220" r="D9149">
        <v>14042</v>
      </c>
      <c s="168" r="E9149">
        <v>41331.7912268518</v>
      </c>
      <c s="220" r="F9149"/>
      <c t="s" s="220" r="G9149">
        <v>57</v>
      </c>
      <c s="220" r="H9149"/>
      <c s="220" r="I9149"/>
      <c s="220" r="J9149">
        <v>210957275</v>
      </c>
      <c s="220" r="K9149"/>
      <c t="s" s="17" r="L9149">
        <v>74</v>
      </c>
      <c t="s" s="17" r="M9149">
        <v>3049</v>
      </c>
      <c s="220" r="N9149">
        <v>131</v>
      </c>
      <c s="220" r="O9149">
        <v>134</v>
      </c>
      <c s="220" r="P9149">
        <v>3600</v>
      </c>
      <c t="s" s="220" r="Q9149">
        <v>14043</v>
      </c>
      <c t="s" s="17" r="R9149">
        <v>14044</v>
      </c>
    </row>
    <row r="9150">
      <c t="s" s="128" r="A9150">
        <v>14045</v>
      </c>
      <c t="s" s="220" r="B9150">
        <v>14046</v>
      </c>
      <c t="s" s="220" r="C9150">
        <v>14047</v>
      </c>
      <c t="s" s="220" r="D9150">
        <v>14048</v>
      </c>
      <c s="168" r="E9150">
        <v>41331.7874768518</v>
      </c>
      <c s="220" r="F9150"/>
      <c t="s" s="220" r="G9150">
        <v>57</v>
      </c>
      <c s="220" r="H9150">
        <v>370289282</v>
      </c>
      <c t="s" s="220" r="I9150">
        <v>2432</v>
      </c>
      <c s="220" r="J9150">
        <v>229041023</v>
      </c>
      <c t="s" s="220" r="K9150">
        <v>14049</v>
      </c>
      <c t="s" s="17" r="L9150">
        <v>116</v>
      </c>
      <c t="s" s="17" r="M9150">
        <v>14050</v>
      </c>
      <c s="220" r="N9150">
        <v>12</v>
      </c>
      <c s="220" r="O9150">
        <v>58</v>
      </c>
      <c s="220" r="P9150">
        <v>3600</v>
      </c>
      <c t="s" s="220" r="Q9150">
        <v>14051</v>
      </c>
      <c t="s" s="17" r="R9150">
        <v>14052</v>
      </c>
    </row>
    <row r="9151">
      <c t="s" s="128" r="A9151">
        <v>14053</v>
      </c>
      <c t="s" s="220" r="B9151">
        <v>918</v>
      </c>
      <c t="s" s="220" r="C9151">
        <v>14054</v>
      </c>
      <c t="s" s="220" r="D9151">
        <v>14055</v>
      </c>
      <c s="168" r="E9151">
        <v>41331.7727546296</v>
      </c>
      <c s="220" r="F9151"/>
      <c t="s" s="220" r="G9151">
        <v>57</v>
      </c>
      <c s="220" r="H9151"/>
      <c s="220" r="I9151"/>
      <c s="220" r="J9151">
        <v>1096196947</v>
      </c>
      <c s="220" r="K9151"/>
      <c t="s" s="17" r="L9151">
        <v>220</v>
      </c>
      <c t="s" s="17" r="M9151">
        <v>957</v>
      </c>
      <c s="220" r="N9151">
        <v>118</v>
      </c>
      <c s="220" r="O9151">
        <v>458</v>
      </c>
      <c s="220" r="P9151"/>
      <c t="s" s="220" r="Q9151">
        <v>14056</v>
      </c>
      <c t="s" s="17" r="R9151">
        <v>14057</v>
      </c>
    </row>
    <row r="9152">
      <c t="s" s="128" r="A9152">
        <v>14058</v>
      </c>
      <c t="s" s="220" r="B9152">
        <v>180</v>
      </c>
      <c t="s" s="220" r="C9152">
        <v>14059</v>
      </c>
      <c t="s" s="220" r="D9152">
        <v>14060</v>
      </c>
      <c s="168" r="E9152">
        <v>41331.7714930556</v>
      </c>
      <c s="220" r="F9152"/>
      <c t="s" s="220" r="G9152">
        <v>57</v>
      </c>
      <c s="220" r="H9152"/>
      <c s="220" r="I9152"/>
      <c s="220" r="J9152">
        <v>96923905</v>
      </c>
      <c s="220" r="K9152"/>
      <c t="s" s="17" r="L9152">
        <v>135</v>
      </c>
      <c t="s" s="17" r="M9152">
        <v>185</v>
      </c>
      <c s="220" r="N9152">
        <v>106</v>
      </c>
      <c s="220" r="O9152">
        <v>232</v>
      </c>
      <c s="220" r="P9152">
        <v>3600</v>
      </c>
      <c t="s" s="220" r="Q9152">
        <v>14061</v>
      </c>
      <c t="s" s="17" r="R9152">
        <v>14062</v>
      </c>
    </row>
    <row r="9153">
      <c t="s" s="128" r="A9153">
        <v>14049</v>
      </c>
      <c t="s" s="220" r="B9153">
        <v>2432</v>
      </c>
      <c t="s" s="220" r="C9153">
        <v>14063</v>
      </c>
      <c t="s" s="220" r="D9153">
        <v>14064</v>
      </c>
      <c s="168" r="E9153">
        <v>41331.7686342593</v>
      </c>
      <c s="220" r="F9153"/>
      <c t="s" s="220" r="G9153">
        <v>57</v>
      </c>
      <c s="220" r="H9153"/>
      <c s="220" r="I9153"/>
      <c s="220" r="J9153">
        <v>370289282</v>
      </c>
      <c s="220" r="K9153"/>
      <c t="s" s="17" r="L9153">
        <v>116</v>
      </c>
      <c t="s" s="17" r="M9153">
        <v>2435</v>
      </c>
      <c s="220" r="N9153">
        <v>42</v>
      </c>
      <c s="220" r="O9153">
        <v>64</v>
      </c>
      <c s="220" r="P9153">
        <v>3600</v>
      </c>
      <c t="s" s="220" r="Q9153">
        <v>14065</v>
      </c>
      <c t="s" s="17" r="R9153">
        <v>14066</v>
      </c>
    </row>
    <row r="9154">
      <c t="s" s="128" r="A9154">
        <v>14067</v>
      </c>
      <c t="s" s="220" r="B9154">
        <v>113</v>
      </c>
      <c t="s" s="220" r="C9154">
        <v>14068</v>
      </c>
      <c t="s" s="220" r="D9154">
        <v>14069</v>
      </c>
      <c s="168" r="E9154">
        <v>41331.7099884259</v>
      </c>
      <c s="220" r="F9154"/>
      <c t="s" s="220" r="G9154">
        <v>57</v>
      </c>
      <c s="220" r="H9154">
        <v>848725196</v>
      </c>
      <c t="s" s="220" r="I9154">
        <v>1623</v>
      </c>
      <c s="220" r="J9154">
        <v>395345674</v>
      </c>
      <c t="s" s="220" r="K9154">
        <v>14070</v>
      </c>
      <c t="s" s="17" r="L9154">
        <v>116</v>
      </c>
      <c t="s" s="17" r="M9154">
        <v>117</v>
      </c>
      <c s="220" r="N9154">
        <v>93</v>
      </c>
      <c s="220" r="O9154">
        <v>245</v>
      </c>
      <c s="220" r="P9154">
        <v>3600</v>
      </c>
      <c t="s" s="220" r="Q9154">
        <v>14071</v>
      </c>
      <c t="s" s="17" r="R9154">
        <v>14072</v>
      </c>
    </row>
    <row r="9155">
      <c t="s" s="128" r="A9155">
        <v>14073</v>
      </c>
      <c t="s" s="220" r="B9155">
        <v>7935</v>
      </c>
      <c t="s" s="220" r="C9155">
        <v>14074</v>
      </c>
      <c t="s" s="220" r="D9155">
        <v>14075</v>
      </c>
      <c s="168" r="E9155">
        <v>41331.6883333333</v>
      </c>
      <c s="220" r="F9155"/>
      <c t="s" s="220" r="G9155">
        <v>57</v>
      </c>
      <c s="220" r="H9155"/>
      <c s="220" r="I9155"/>
      <c s="220" r="J9155">
        <v>154869468</v>
      </c>
      <c s="220" r="K9155"/>
      <c t="s" s="17" r="L9155">
        <v>220</v>
      </c>
      <c t="s" s="17" r="M9155">
        <v>7938</v>
      </c>
      <c s="220" r="N9155">
        <v>1003</v>
      </c>
      <c s="220" r="O9155">
        <v>747</v>
      </c>
      <c s="220" r="P9155">
        <v>3600</v>
      </c>
      <c t="s" s="220" r="Q9155">
        <v>14076</v>
      </c>
      <c t="s" s="17" r="R9155">
        <v>14077</v>
      </c>
    </row>
    <row r="9156">
      <c t="s" s="128" r="A9156">
        <v>14078</v>
      </c>
      <c t="s" s="220" r="B9156">
        <v>1568</v>
      </c>
      <c t="s" s="220" r="C9156">
        <v>14079</v>
      </c>
      <c t="s" s="220" r="D9156">
        <v>14080</v>
      </c>
      <c s="168" r="E9156">
        <v>41331.657974537</v>
      </c>
      <c s="220" r="F9156"/>
      <c t="s" s="220" r="G9156">
        <v>57</v>
      </c>
      <c s="220" r="H9156"/>
      <c s="220" r="I9156"/>
      <c s="220" r="J9156">
        <v>1024589965</v>
      </c>
      <c s="220" r="K9156"/>
      <c t="s" s="17" r="L9156">
        <v>74</v>
      </c>
      <c t="s" s="17" r="M9156">
        <v>1571</v>
      </c>
      <c s="220" r="N9156">
        <v>45</v>
      </c>
      <c s="220" r="O9156">
        <v>65</v>
      </c>
      <c s="220" r="P9156">
        <v>3600</v>
      </c>
      <c t="s" s="220" r="Q9156">
        <v>14081</v>
      </c>
      <c t="s" s="17" r="R9156">
        <v>14082</v>
      </c>
    </row>
    <row r="9157">
      <c t="s" s="128" r="A9157">
        <v>14083</v>
      </c>
      <c t="s" s="220" r="B9157">
        <v>7775</v>
      </c>
      <c t="s" s="220" r="C9157">
        <v>14084</v>
      </c>
      <c t="s" s="220" r="D9157">
        <v>14085</v>
      </c>
      <c s="168" r="E9157">
        <v>41331.6574074074</v>
      </c>
      <c s="220" r="F9157"/>
      <c t="s" s="220" r="G9157">
        <v>57</v>
      </c>
      <c s="220" r="H9157">
        <v>52782367</v>
      </c>
      <c t="s" s="220" r="I9157">
        <v>6286</v>
      </c>
      <c s="220" r="J9157">
        <v>227732049</v>
      </c>
      <c t="s" s="220" r="K9157">
        <v>14086</v>
      </c>
      <c t="s" s="17" r="L9157">
        <v>228</v>
      </c>
      <c t="s" s="17" r="M9157">
        <v>7778</v>
      </c>
      <c s="220" r="N9157">
        <v>121</v>
      </c>
      <c s="220" r="O9157">
        <v>165</v>
      </c>
      <c s="220" r="P9157">
        <v>3600</v>
      </c>
      <c t="s" s="220" r="Q9157">
        <v>14087</v>
      </c>
      <c t="s" s="17" r="R9157">
        <v>14088</v>
      </c>
    </row>
    <row r="9158">
      <c t="s" s="128" r="A9158">
        <v>14089</v>
      </c>
      <c t="s" s="220" r="B9158">
        <v>3302</v>
      </c>
      <c t="s" s="220" r="C9158">
        <v>14090</v>
      </c>
      <c t="s" s="220" r="D9158">
        <v>14091</v>
      </c>
      <c s="168" r="E9158">
        <v>41331.6388888889</v>
      </c>
      <c t="s" s="220" r="F9158">
        <v>14092</v>
      </c>
      <c t="s" s="220" r="G9158">
        <v>46</v>
      </c>
      <c s="220" r="H9158"/>
      <c s="220" r="I9158"/>
      <c s="220" r="J9158">
        <v>1999731</v>
      </c>
      <c s="220" r="K9158"/>
      <c t="s" s="17" r="L9158">
        <v>135</v>
      </c>
      <c t="s" s="17" r="M9158">
        <v>3305</v>
      </c>
      <c s="220" r="N9158">
        <v>1763</v>
      </c>
      <c s="220" r="O9158">
        <v>1025</v>
      </c>
      <c s="220" r="P9158">
        <v>3600</v>
      </c>
      <c t="s" s="220" r="Q9158">
        <v>14093</v>
      </c>
      <c t="s" s="17" r="R9158">
        <v>4327</v>
      </c>
    </row>
    <row r="9159">
      <c t="s" s="128" r="A9159">
        <v>14094</v>
      </c>
      <c t="s" s="220" r="B9159">
        <v>2865</v>
      </c>
      <c t="s" s="220" r="C9159">
        <v>14095</v>
      </c>
      <c t="s" s="220" r="D9159">
        <v>14096</v>
      </c>
      <c s="168" r="E9159">
        <v>41331.6264930556</v>
      </c>
      <c s="220" r="F9159"/>
      <c t="s" s="220" r="G9159">
        <v>57</v>
      </c>
      <c s="220" r="H9159"/>
      <c s="220" r="I9159"/>
      <c s="220" r="J9159">
        <v>15776298</v>
      </c>
      <c s="220" r="K9159"/>
      <c t="s" s="17" r="L9159">
        <v>228</v>
      </c>
      <c t="s" s="17" r="M9159">
        <v>2868</v>
      </c>
      <c s="220" r="N9159">
        <v>841</v>
      </c>
      <c s="220" r="O9159">
        <v>1024</v>
      </c>
      <c s="220" r="P9159">
        <v>3600</v>
      </c>
      <c t="s" s="220" r="Q9159">
        <v>14097</v>
      </c>
      <c t="s" s="17" r="R9159">
        <v>14098</v>
      </c>
    </row>
    <row r="9160">
      <c t="s" s="128" r="A9160">
        <v>14070</v>
      </c>
      <c t="s" s="220" r="B9160">
        <v>1623</v>
      </c>
      <c t="s" s="220" r="C9160">
        <v>14099</v>
      </c>
      <c t="s" s="220" r="D9160">
        <v>14100</v>
      </c>
      <c s="168" r="E9160">
        <v>41331.6066782407</v>
      </c>
      <c s="220" r="F9160"/>
      <c t="s" s="220" r="G9160">
        <v>57</v>
      </c>
      <c s="220" r="H9160"/>
      <c s="220" r="I9160"/>
      <c s="220" r="J9160">
        <v>848725196</v>
      </c>
      <c s="220" r="K9160"/>
      <c t="s" s="17" r="L9160">
        <v>74</v>
      </c>
      <c t="s" s="17" r="M9160">
        <v>1627</v>
      </c>
      <c s="220" r="N9160">
        <v>2400</v>
      </c>
      <c s="220" r="O9160">
        <v>69</v>
      </c>
      <c s="220" r="P9160">
        <v>3600</v>
      </c>
      <c t="s" s="220" r="Q9160">
        <v>14101</v>
      </c>
      <c t="s" s="17" r="R9160">
        <v>14102</v>
      </c>
    </row>
    <row r="9161">
      <c t="s" s="128" r="A9161">
        <v>14103</v>
      </c>
      <c t="s" s="220" r="B9161">
        <v>1111</v>
      </c>
      <c t="s" s="220" r="C9161">
        <v>14104</v>
      </c>
      <c t="s" s="220" r="D9161">
        <v>14105</v>
      </c>
      <c s="168" r="E9161">
        <v>41331.596712963</v>
      </c>
      <c s="220" r="F9161"/>
      <c t="s" s="220" r="G9161">
        <v>57</v>
      </c>
      <c s="220" r="H9161"/>
      <c s="220" r="I9161"/>
      <c s="220" r="J9161">
        <v>15375817</v>
      </c>
      <c s="220" r="K9161"/>
      <c t="s" s="17" r="L9161">
        <v>228</v>
      </c>
      <c t="s" s="17" r="M9161">
        <v>1114</v>
      </c>
      <c s="220" r="N9161">
        <v>2083</v>
      </c>
      <c s="220" r="O9161">
        <v>690</v>
      </c>
      <c s="220" r="P9161">
        <v>3600</v>
      </c>
      <c t="s" s="220" r="Q9161">
        <v>14106</v>
      </c>
      <c t="s" s="17" r="R9161">
        <v>14107</v>
      </c>
    </row>
    <row r="9162">
      <c t="s" s="128" r="A9162">
        <v>14108</v>
      </c>
      <c t="s" s="220" r="B9162">
        <v>2865</v>
      </c>
      <c t="s" s="220" r="C9162">
        <v>14109</v>
      </c>
      <c t="s" s="220" r="D9162">
        <v>14110</v>
      </c>
      <c s="168" r="E9162">
        <v>41331.5754398148</v>
      </c>
      <c s="220" r="F9162"/>
      <c t="s" s="220" r="G9162">
        <v>57</v>
      </c>
      <c s="220" r="H9162"/>
      <c s="220" r="I9162"/>
      <c s="220" r="J9162">
        <v>15776298</v>
      </c>
      <c s="220" r="K9162"/>
      <c t="s" s="17" r="L9162">
        <v>228</v>
      </c>
      <c t="s" s="17" r="M9162">
        <v>2868</v>
      </c>
      <c s="220" r="N9162">
        <v>841</v>
      </c>
      <c s="220" r="O9162">
        <v>1024</v>
      </c>
      <c s="220" r="P9162">
        <v>3600</v>
      </c>
      <c t="s" s="220" r="Q9162">
        <v>14111</v>
      </c>
      <c t="s" s="17" r="R9162">
        <v>14112</v>
      </c>
    </row>
    <row r="9163">
      <c t="s" s="128" r="A9163">
        <v>14113</v>
      </c>
      <c t="s" s="220" r="B9163">
        <v>2865</v>
      </c>
      <c t="s" s="220" r="C9163">
        <v>14114</v>
      </c>
      <c t="s" s="220" r="D9163">
        <v>14115</v>
      </c>
      <c s="168" r="E9163">
        <v>41331.5626041667</v>
      </c>
      <c s="220" r="F9163"/>
      <c t="s" s="220" r="G9163">
        <v>57</v>
      </c>
      <c s="220" r="H9163">
        <v>347111716</v>
      </c>
      <c t="s" s="220" r="I9163">
        <v>566</v>
      </c>
      <c s="220" r="J9163">
        <v>15776298</v>
      </c>
      <c t="s" s="220" r="K9163">
        <v>14116</v>
      </c>
      <c t="s" s="17" r="L9163">
        <v>228</v>
      </c>
      <c t="s" s="17" r="M9163">
        <v>2868</v>
      </c>
      <c s="220" r="N9163">
        <v>841</v>
      </c>
      <c s="220" r="O9163">
        <v>1024</v>
      </c>
      <c s="220" r="P9163">
        <v>3600</v>
      </c>
      <c t="s" s="220" r="Q9163">
        <v>14117</v>
      </c>
      <c t="s" s="17" r="R9163">
        <v>14118</v>
      </c>
    </row>
    <row r="9164">
      <c t="s" s="128" r="A9164">
        <v>14119</v>
      </c>
      <c t="s" s="220" r="B9164">
        <v>1711</v>
      </c>
      <c t="s" s="220" r="C9164">
        <v>14120</v>
      </c>
      <c t="s" s="220" r="D9164">
        <v>14121</v>
      </c>
      <c s="168" r="E9164">
        <v>41331.5508680556</v>
      </c>
      <c s="220" r="F9164"/>
      <c t="s" s="220" r="G9164">
        <v>46</v>
      </c>
      <c s="220" r="H9164"/>
      <c s="220" r="I9164"/>
      <c s="220" r="J9164">
        <v>588452539</v>
      </c>
      <c s="220" r="K9164"/>
      <c t="s" s="17" r="L9164">
        <v>116</v>
      </c>
      <c t="s" s="17" r="M9164">
        <v>1714</v>
      </c>
      <c s="220" r="N9164">
        <v>444</v>
      </c>
      <c s="220" r="O9164">
        <v>519</v>
      </c>
      <c s="220" r="P9164">
        <v>3600</v>
      </c>
      <c t="s" s="220" r="Q9164">
        <v>14122</v>
      </c>
      <c t="s" s="17" r="R9164">
        <v>14123</v>
      </c>
    </row>
    <row r="9165">
      <c t="s" s="128" r="A9165">
        <v>14124</v>
      </c>
      <c t="s" s="220" r="B9165">
        <v>1111</v>
      </c>
      <c t="s" s="220" r="C9165">
        <v>14125</v>
      </c>
      <c t="s" s="220" r="D9165">
        <v>14126</v>
      </c>
      <c s="168" r="E9165">
        <v>41331.4212847222</v>
      </c>
      <c s="220" r="F9165"/>
      <c t="s" s="220" r="G9165">
        <v>57</v>
      </c>
      <c s="220" r="H9165"/>
      <c s="220" r="I9165"/>
      <c s="220" r="J9165">
        <v>15375817</v>
      </c>
      <c s="220" r="K9165"/>
      <c t="s" s="17" r="L9165">
        <v>228</v>
      </c>
      <c t="s" s="17" r="M9165">
        <v>1114</v>
      </c>
      <c s="220" r="N9165">
        <v>2083</v>
      </c>
      <c s="220" r="O9165">
        <v>690</v>
      </c>
      <c s="220" r="P9165">
        <v>3600</v>
      </c>
      <c t="s" s="220" r="Q9165">
        <v>14127</v>
      </c>
      <c t="s" s="17" r="R9165">
        <v>14128</v>
      </c>
    </row>
    <row r="9166">
      <c t="s" s="128" r="A9166">
        <v>14129</v>
      </c>
      <c t="s" s="220" r="B9166">
        <v>12956</v>
      </c>
      <c t="s" s="220" r="C9166">
        <v>14130</v>
      </c>
      <c t="s" s="220" r="D9166">
        <v>14131</v>
      </c>
      <c s="168" r="E9166">
        <v>41331.3968287037</v>
      </c>
      <c s="220" r="F9166"/>
      <c t="s" s="220" r="G9166">
        <v>57</v>
      </c>
      <c s="220" r="H9166"/>
      <c s="220" r="I9166"/>
      <c s="220" r="J9166">
        <v>277012818</v>
      </c>
      <c s="220" r="K9166"/>
      <c t="s" s="17" r="L9166">
        <v>74</v>
      </c>
      <c t="s" s="17" r="M9166">
        <v>12959</v>
      </c>
      <c s="220" r="N9166">
        <v>594</v>
      </c>
      <c s="220" r="O9166">
        <v>685</v>
      </c>
      <c s="220" r="P9166">
        <v>3600</v>
      </c>
      <c t="s" s="220" r="Q9166">
        <v>14132</v>
      </c>
      <c t="s" s="17" r="R9166">
        <v>14133</v>
      </c>
    </row>
    <row r="9167">
      <c t="s" s="128" r="A9167">
        <v>14134</v>
      </c>
      <c t="s" s="220" r="B9167">
        <v>217</v>
      </c>
      <c t="s" s="220" r="C9167">
        <v>14135</v>
      </c>
      <c t="s" s="220" r="D9167">
        <v>14136</v>
      </c>
      <c s="168" r="E9167">
        <v>41331.3946064815</v>
      </c>
      <c s="220" r="F9167"/>
      <c t="s" s="220" r="G9167">
        <v>57</v>
      </c>
      <c s="220" r="H9167"/>
      <c s="220" r="I9167"/>
      <c s="220" r="J9167">
        <v>261867800</v>
      </c>
      <c s="220" r="K9167"/>
      <c t="s" s="17" r="L9167">
        <v>228</v>
      </c>
      <c t="s" s="17" r="M9167">
        <v>221</v>
      </c>
      <c s="220" r="N9167">
        <v>254</v>
      </c>
      <c s="220" r="O9167">
        <v>325</v>
      </c>
      <c s="220" r="P9167">
        <v>3600</v>
      </c>
      <c t="s" s="220" r="Q9167">
        <v>14137</v>
      </c>
      <c t="s" s="17" r="R9167">
        <v>14138</v>
      </c>
    </row>
    <row r="9168">
      <c t="s" s="128" r="A9168">
        <v>14139</v>
      </c>
      <c t="s" s="220" r="B9168">
        <v>12052</v>
      </c>
      <c t="s" s="220" r="C9168">
        <v>14140</v>
      </c>
      <c t="s" s="220" r="D9168">
        <v>14141</v>
      </c>
      <c s="168" r="E9168">
        <v>41331.3105439815</v>
      </c>
      <c s="220" r="F9168"/>
      <c t="s" s="220" r="G9168">
        <v>46</v>
      </c>
      <c s="220" r="H9168"/>
      <c s="220" r="I9168"/>
      <c s="220" r="J9168">
        <v>22953359</v>
      </c>
      <c s="220" r="K9168"/>
      <c t="s" s="17" r="L9168">
        <v>116</v>
      </c>
      <c t="s" s="17" r="M9168">
        <v>12073</v>
      </c>
      <c s="220" r="N9168">
        <v>450</v>
      </c>
      <c s="220" r="O9168">
        <v>447</v>
      </c>
      <c s="220" r="P9168">
        <v>3600</v>
      </c>
      <c t="s" s="220" r="Q9168">
        <v>14142</v>
      </c>
      <c t="s" s="17" r="R9168">
        <v>14143</v>
      </c>
    </row>
    <row r="9169">
      <c t="s" s="128" r="A9169">
        <v>14144</v>
      </c>
      <c t="s" s="220" r="B9169">
        <v>2865</v>
      </c>
      <c t="s" s="220" r="C9169">
        <v>14145</v>
      </c>
      <c t="s" s="220" r="D9169">
        <v>14146</v>
      </c>
      <c s="168" r="E9169">
        <v>41331.2209722222</v>
      </c>
      <c s="220" r="F9169"/>
      <c t="s" s="220" r="G9169">
        <v>57</v>
      </c>
      <c s="220" r="H9169"/>
      <c s="220" r="I9169"/>
      <c s="220" r="J9169">
        <v>15776298</v>
      </c>
      <c s="220" r="K9169"/>
      <c t="s" s="17" r="L9169">
        <v>228</v>
      </c>
      <c t="s" s="17" r="M9169">
        <v>2868</v>
      </c>
      <c s="220" r="N9169">
        <v>841</v>
      </c>
      <c s="220" r="O9169">
        <v>1024</v>
      </c>
      <c s="220" r="P9169">
        <v>3600</v>
      </c>
      <c t="s" s="220" r="Q9169">
        <v>14147</v>
      </c>
      <c t="s" s="17" r="R9169">
        <v>14148</v>
      </c>
    </row>
    <row r="9170">
      <c t="s" s="128" r="A9170">
        <v>14149</v>
      </c>
      <c t="s" s="220" r="B9170">
        <v>2865</v>
      </c>
      <c t="s" s="220" r="C9170">
        <v>14150</v>
      </c>
      <c t="s" s="220" r="D9170">
        <v>14151</v>
      </c>
      <c s="168" r="E9170">
        <v>41331.2194328704</v>
      </c>
      <c s="220" r="F9170"/>
      <c t="s" s="220" r="G9170">
        <v>57</v>
      </c>
      <c s="220" r="H9170"/>
      <c s="220" r="I9170"/>
      <c s="220" r="J9170">
        <v>15776298</v>
      </c>
      <c s="220" r="K9170"/>
      <c t="s" s="17" r="L9170">
        <v>228</v>
      </c>
      <c t="s" s="17" r="M9170">
        <v>2868</v>
      </c>
      <c s="220" r="N9170">
        <v>841</v>
      </c>
      <c s="220" r="O9170">
        <v>1024</v>
      </c>
      <c s="220" r="P9170">
        <v>3600</v>
      </c>
      <c t="s" s="220" r="Q9170">
        <v>14152</v>
      </c>
      <c t="s" s="17" r="R9170">
        <v>14153</v>
      </c>
    </row>
    <row r="9171">
      <c t="s" s="128" r="A9171">
        <v>14154</v>
      </c>
      <c t="s" s="220" r="B9171">
        <v>2865</v>
      </c>
      <c t="s" s="220" r="C9171">
        <v>14155</v>
      </c>
      <c t="s" s="220" r="D9171">
        <v>14156</v>
      </c>
      <c s="168" r="E9171">
        <v>41331.2147337963</v>
      </c>
      <c s="220" r="F9171"/>
      <c t="s" s="220" r="G9171">
        <v>57</v>
      </c>
      <c s="220" r="H9171"/>
      <c s="220" r="I9171"/>
      <c s="220" r="J9171">
        <v>15776298</v>
      </c>
      <c s="220" r="K9171"/>
      <c t="s" s="17" r="L9171">
        <v>228</v>
      </c>
      <c t="s" s="17" r="M9171">
        <v>2868</v>
      </c>
      <c s="220" r="N9171">
        <v>841</v>
      </c>
      <c s="220" r="O9171">
        <v>1024</v>
      </c>
      <c s="220" r="P9171">
        <v>3600</v>
      </c>
      <c t="s" s="220" r="Q9171">
        <v>14157</v>
      </c>
      <c t="s" s="17" r="R9171">
        <v>14158</v>
      </c>
    </row>
    <row r="9172">
      <c t="s" s="128" r="A9172">
        <v>14159</v>
      </c>
      <c t="s" s="220" r="B9172">
        <v>2865</v>
      </c>
      <c t="s" s="220" r="C9172">
        <v>14160</v>
      </c>
      <c t="s" s="220" r="D9172">
        <v>14161</v>
      </c>
      <c s="168" r="E9172">
        <v>41331.2130439815</v>
      </c>
      <c s="220" r="F9172"/>
      <c t="s" s="220" r="G9172">
        <v>57</v>
      </c>
      <c s="220" r="H9172"/>
      <c s="220" r="I9172"/>
      <c s="220" r="J9172">
        <v>15776298</v>
      </c>
      <c s="220" r="K9172"/>
      <c t="s" s="17" r="L9172">
        <v>228</v>
      </c>
      <c t="s" s="17" r="M9172">
        <v>2868</v>
      </c>
      <c s="220" r="N9172">
        <v>841</v>
      </c>
      <c s="220" r="O9172">
        <v>1024</v>
      </c>
      <c s="220" r="P9172">
        <v>3600</v>
      </c>
      <c t="s" s="220" r="Q9172">
        <v>14162</v>
      </c>
      <c t="s" s="17" r="R9172">
        <v>14163</v>
      </c>
    </row>
    <row r="9173">
      <c t="s" s="128" r="A9173">
        <v>14164</v>
      </c>
      <c t="s" s="220" r="B9173">
        <v>2865</v>
      </c>
      <c t="s" s="220" r="C9173">
        <v>14165</v>
      </c>
      <c t="s" s="220" r="D9173">
        <v>14166</v>
      </c>
      <c s="168" r="E9173">
        <v>41330.8959027778</v>
      </c>
      <c s="220" r="F9173"/>
      <c t="s" s="220" r="G9173">
        <v>57</v>
      </c>
      <c s="220" r="H9173"/>
      <c s="220" r="I9173"/>
      <c s="220" r="J9173">
        <v>15776298</v>
      </c>
      <c s="220" r="K9173"/>
      <c t="s" s="17" r="L9173">
        <v>228</v>
      </c>
      <c t="s" s="17" r="M9173">
        <v>2868</v>
      </c>
      <c s="220" r="N9173">
        <v>841</v>
      </c>
      <c s="220" r="O9173">
        <v>1024</v>
      </c>
      <c s="220" r="P9173">
        <v>3600</v>
      </c>
      <c t="s" s="220" r="Q9173">
        <v>14167</v>
      </c>
      <c t="s" s="17" r="R9173">
        <v>14168</v>
      </c>
    </row>
    <row r="9174">
      <c t="s" s="128" r="A9174">
        <v>14169</v>
      </c>
      <c t="s" s="220" r="B9174">
        <v>918</v>
      </c>
      <c t="s" s="220" r="C9174">
        <v>14170</v>
      </c>
      <c t="s" s="220" r="D9174">
        <v>14171</v>
      </c>
      <c s="168" r="E9174">
        <v>41330.883599537</v>
      </c>
      <c s="220" r="F9174"/>
      <c t="s" s="220" r="G9174">
        <v>57</v>
      </c>
      <c s="220" r="H9174"/>
      <c s="220" r="I9174"/>
      <c s="220" r="J9174">
        <v>1096196947</v>
      </c>
      <c s="220" r="K9174"/>
      <c t="s" s="17" r="L9174">
        <v>74</v>
      </c>
      <c t="s" s="17" r="M9174">
        <v>957</v>
      </c>
      <c s="220" r="N9174">
        <v>118</v>
      </c>
      <c s="220" r="O9174">
        <v>458</v>
      </c>
      <c s="220" r="P9174"/>
      <c t="s" s="220" r="Q9174">
        <v>14172</v>
      </c>
      <c t="s" s="17" r="R9174">
        <v>14173</v>
      </c>
    </row>
    <row r="9175">
      <c t="s" s="128" r="A9175">
        <v>14174</v>
      </c>
      <c t="s" s="220" r="B9175">
        <v>5288</v>
      </c>
      <c t="s" s="220" r="C9175">
        <v>14175</v>
      </c>
      <c t="s" s="220" r="D9175">
        <v>14176</v>
      </c>
      <c s="168" r="E9175">
        <v>41330.8516782407</v>
      </c>
      <c s="220" r="F9175"/>
      <c t="s" s="220" r="G9175">
        <v>57</v>
      </c>
      <c s="220" r="H9175"/>
      <c s="220" r="I9175"/>
      <c s="220" r="J9175">
        <v>6421942</v>
      </c>
      <c s="220" r="K9175"/>
      <c t="s" s="17" r="L9175">
        <v>228</v>
      </c>
      <c t="s" s="17" r="M9175">
        <v>5321</v>
      </c>
      <c s="220" r="N9175">
        <v>275</v>
      </c>
      <c s="220" r="O9175">
        <v>568</v>
      </c>
      <c s="220" r="P9175">
        <v>3600</v>
      </c>
      <c t="s" s="220" r="Q9175">
        <v>14177</v>
      </c>
      <c t="s" s="17" r="R9175">
        <v>14178</v>
      </c>
    </row>
    <row r="9176">
      <c t="s" s="128" r="A9176">
        <v>14179</v>
      </c>
      <c t="s" s="220" r="B9176">
        <v>217</v>
      </c>
      <c t="s" s="220" r="C9176">
        <v>14180</v>
      </c>
      <c t="s" s="220" r="D9176">
        <v>14181</v>
      </c>
      <c s="168" r="E9176">
        <v>41330.7490046296</v>
      </c>
      <c s="220" r="F9176"/>
      <c t="s" s="220" r="G9176">
        <v>57</v>
      </c>
      <c s="220" r="H9176"/>
      <c s="220" r="I9176"/>
      <c s="220" r="J9176">
        <v>261867800</v>
      </c>
      <c s="220" r="K9176"/>
      <c t="s" s="17" r="L9176">
        <v>228</v>
      </c>
      <c t="s" s="17" r="M9176">
        <v>221</v>
      </c>
      <c s="220" r="N9176">
        <v>254</v>
      </c>
      <c s="220" r="O9176">
        <v>325</v>
      </c>
      <c s="220" r="P9176">
        <v>3600</v>
      </c>
      <c t="s" s="220" r="Q9176">
        <v>14182</v>
      </c>
      <c t="s" s="17" r="R9176">
        <v>14183</v>
      </c>
    </row>
    <row r="9177">
      <c t="s" s="128" r="A9177">
        <v>14184</v>
      </c>
      <c t="s" s="220" r="B9177">
        <v>2262</v>
      </c>
      <c t="s" s="220" r="C9177">
        <v>14185</v>
      </c>
      <c t="s" s="220" r="D9177">
        <v>14186</v>
      </c>
      <c s="168" r="E9177">
        <v>41330.7056018518</v>
      </c>
      <c s="220" r="F9177"/>
      <c t="s" s="220" r="G9177">
        <v>46</v>
      </c>
      <c s="220" r="H9177"/>
      <c s="220" r="I9177"/>
      <c s="220" r="J9177">
        <v>34255350</v>
      </c>
      <c s="220" r="K9177"/>
      <c t="s" s="17" r="L9177">
        <v>228</v>
      </c>
      <c t="s" s="17" r="M9177">
        <v>2627</v>
      </c>
      <c s="220" r="N9177">
        <v>4029</v>
      </c>
      <c s="220" r="O9177">
        <v>140</v>
      </c>
      <c s="220" r="P9177">
        <v>3600</v>
      </c>
      <c t="s" s="220" r="Q9177">
        <v>14187</v>
      </c>
      <c t="s" s="17" r="R9177">
        <v>14188</v>
      </c>
    </row>
    <row r="9178">
      <c t="s" s="128" r="A9178">
        <v>14189</v>
      </c>
      <c t="s" s="220" r="B9178">
        <v>897</v>
      </c>
      <c t="s" s="220" r="C9178">
        <v>14190</v>
      </c>
      <c t="s" s="220" r="D9178">
        <v>14191</v>
      </c>
      <c s="168" r="E9178">
        <v>41330.7054513889</v>
      </c>
      <c s="220" r="F9178"/>
      <c t="s" s="220" r="G9178">
        <v>46</v>
      </c>
      <c s="220" r="H9178"/>
      <c s="220" r="I9178"/>
      <c s="220" r="J9178">
        <v>72318188</v>
      </c>
      <c s="220" r="K9178"/>
      <c t="s" s="17" r="L9178">
        <v>74</v>
      </c>
      <c t="s" s="17" r="M9178">
        <v>2696</v>
      </c>
      <c s="220" r="N9178">
        <v>545</v>
      </c>
      <c s="220" r="O9178">
        <v>337</v>
      </c>
      <c s="220" r="P9178">
        <v>7200</v>
      </c>
      <c t="s" s="220" r="Q9178">
        <v>14192</v>
      </c>
      <c t="s" s="17" r="R9178">
        <v>14193</v>
      </c>
    </row>
    <row r="9179">
      <c t="s" s="128" r="A9179">
        <v>14194</v>
      </c>
      <c t="s" s="220" r="B9179">
        <v>573</v>
      </c>
      <c t="s" s="220" r="C9179">
        <v>14195</v>
      </c>
      <c t="s" s="220" r="D9179">
        <v>14196</v>
      </c>
      <c s="168" r="E9179">
        <v>41330.7054050926</v>
      </c>
      <c s="220" r="F9179"/>
      <c t="s" s="220" r="G9179">
        <v>57</v>
      </c>
      <c s="220" r="H9179"/>
      <c s="220" r="I9179"/>
      <c s="220" r="J9179">
        <v>17450461</v>
      </c>
      <c s="220" r="K9179"/>
      <c t="s" s="17" r="L9179">
        <v>228</v>
      </c>
      <c t="s" s="17" r="M9179">
        <v>576</v>
      </c>
      <c s="220" r="N9179">
        <v>2772</v>
      </c>
      <c s="220" r="O9179">
        <v>1262</v>
      </c>
      <c s="220" r="P9179">
        <v>3600</v>
      </c>
      <c t="s" s="220" r="Q9179">
        <v>14197</v>
      </c>
      <c t="s" s="17" r="R9179">
        <v>14198</v>
      </c>
    </row>
    <row r="9180">
      <c t="s" s="128" r="A9180">
        <v>14199</v>
      </c>
      <c t="s" s="220" r="B9180">
        <v>2865</v>
      </c>
      <c t="s" s="220" r="C9180">
        <v>14200</v>
      </c>
      <c t="s" s="220" r="D9180">
        <v>14201</v>
      </c>
      <c s="168" r="E9180">
        <v>41330.6655208333</v>
      </c>
      <c s="220" r="F9180"/>
      <c t="s" s="220" r="G9180">
        <v>57</v>
      </c>
      <c s="220" r="H9180"/>
      <c s="220" r="I9180"/>
      <c s="220" r="J9180">
        <v>15776298</v>
      </c>
      <c s="220" r="K9180"/>
      <c t="s" s="17" r="L9180">
        <v>228</v>
      </c>
      <c t="s" s="17" r="M9180">
        <v>2868</v>
      </c>
      <c s="220" r="N9180">
        <v>841</v>
      </c>
      <c s="220" r="O9180">
        <v>1024</v>
      </c>
      <c s="220" r="P9180">
        <v>3600</v>
      </c>
      <c t="s" s="220" r="Q9180">
        <v>14202</v>
      </c>
      <c t="s" s="17" r="R9180">
        <v>14203</v>
      </c>
    </row>
    <row r="9181">
      <c t="s" s="128" r="A9181">
        <v>14204</v>
      </c>
      <c t="s" s="220" r="B9181">
        <v>1623</v>
      </c>
      <c t="s" s="220" r="C9181">
        <v>14205</v>
      </c>
      <c t="s" s="220" r="D9181">
        <v>14206</v>
      </c>
      <c s="168" r="E9181">
        <v>41330.5861689815</v>
      </c>
      <c t="s" s="220" r="F9181">
        <v>14207</v>
      </c>
      <c t="s" s="220" r="G9181">
        <v>57</v>
      </c>
      <c s="220" r="H9181"/>
      <c s="220" r="I9181"/>
      <c s="220" r="J9181">
        <v>848725196</v>
      </c>
      <c s="220" r="K9181"/>
      <c t="s" s="17" r="L9181">
        <v>49</v>
      </c>
      <c t="s" s="17" r="M9181">
        <v>1627</v>
      </c>
      <c s="220" r="N9181">
        <v>2400</v>
      </c>
      <c s="220" r="O9181">
        <v>69</v>
      </c>
      <c s="220" r="P9181">
        <v>3600</v>
      </c>
      <c t="s" s="220" r="Q9181">
        <v>14208</v>
      </c>
      <c t="s" s="17" r="R9181">
        <v>14209</v>
      </c>
    </row>
    <row r="9182">
      <c t="s" s="128" r="A9182">
        <v>14210</v>
      </c>
      <c t="s" s="220" r="B9182">
        <v>47</v>
      </c>
      <c t="s" s="220" r="C9182">
        <v>14211</v>
      </c>
      <c t="s" s="220" r="D9182">
        <v>14212</v>
      </c>
      <c s="168" r="E9182">
        <v>41330.4342013889</v>
      </c>
      <c s="220" r="F9182"/>
      <c t="s" s="220" r="G9182">
        <v>57</v>
      </c>
      <c s="220" r="H9182"/>
      <c s="220" r="I9182"/>
      <c s="220" r="J9182">
        <v>1409501</v>
      </c>
      <c s="220" r="K9182"/>
      <c t="s" s="17" r="L9182">
        <v>228</v>
      </c>
      <c t="s" s="17" r="M9182">
        <v>128</v>
      </c>
      <c s="220" r="N9182">
        <v>6145</v>
      </c>
      <c s="220" r="O9182">
        <v>676</v>
      </c>
      <c s="220" r="P9182">
        <v>3600</v>
      </c>
      <c t="s" s="220" r="Q9182">
        <v>14213</v>
      </c>
      <c t="s" s="17" r="R9182">
        <v>14214</v>
      </c>
    </row>
    <row r="9183">
      <c t="s" s="128" r="A9183">
        <v>14215</v>
      </c>
      <c t="s" s="220" r="B9183">
        <v>2432</v>
      </c>
      <c t="s" s="220" r="C9183">
        <v>14216</v>
      </c>
      <c t="s" s="220" r="D9183">
        <v>14217</v>
      </c>
      <c s="168" r="E9183">
        <v>41329.8588310185</v>
      </c>
      <c s="220" r="F9183"/>
      <c t="s" s="220" r="G9183">
        <v>57</v>
      </c>
      <c s="220" r="H9183"/>
      <c s="220" r="I9183"/>
      <c s="220" r="J9183">
        <v>370289282</v>
      </c>
      <c s="220" r="K9183"/>
      <c t="s" s="17" r="L9183">
        <v>116</v>
      </c>
      <c t="s" s="17" r="M9183">
        <v>2435</v>
      </c>
      <c s="220" r="N9183">
        <v>42</v>
      </c>
      <c s="220" r="O9183">
        <v>64</v>
      </c>
      <c s="220" r="P9183">
        <v>3600</v>
      </c>
      <c t="s" s="220" r="Q9183">
        <v>14218</v>
      </c>
      <c t="s" s="17" r="R9183">
        <v>14219</v>
      </c>
    </row>
    <row r="9184">
      <c t="s" s="128" r="A9184">
        <v>14220</v>
      </c>
      <c t="s" s="220" r="B9184">
        <v>1623</v>
      </c>
      <c t="s" s="220" r="C9184">
        <v>14221</v>
      </c>
      <c t="s" s="220" r="D9184">
        <v>14222</v>
      </c>
      <c s="168" r="E9184">
        <v>41329.8276736111</v>
      </c>
      <c s="220" r="F9184"/>
      <c t="s" s="220" r="G9184">
        <v>57</v>
      </c>
      <c s="220" r="H9184"/>
      <c s="220" r="I9184"/>
      <c s="220" r="J9184">
        <v>848725196</v>
      </c>
      <c s="220" r="K9184"/>
      <c t="s" s="17" r="L9184">
        <v>74</v>
      </c>
      <c t="s" s="17" r="M9184">
        <v>1627</v>
      </c>
      <c s="220" r="N9184">
        <v>2400</v>
      </c>
      <c s="220" r="O9184">
        <v>69</v>
      </c>
      <c s="220" r="P9184">
        <v>3600</v>
      </c>
      <c t="s" s="220" r="Q9184">
        <v>14223</v>
      </c>
      <c t="s" s="17" r="R9184">
        <v>14224</v>
      </c>
    </row>
    <row r="9185">
      <c t="s" s="128" r="A9185">
        <v>14225</v>
      </c>
      <c t="s" s="220" r="B9185">
        <v>5288</v>
      </c>
      <c t="s" s="220" r="C9185">
        <v>14226</v>
      </c>
      <c t="s" s="220" r="D9185">
        <v>14227</v>
      </c>
      <c s="168" r="E9185">
        <v>41329.8199305556</v>
      </c>
      <c s="220" r="F9185"/>
      <c t="s" s="220" r="G9185">
        <v>57</v>
      </c>
      <c s="220" r="H9185"/>
      <c s="220" r="I9185"/>
      <c s="220" r="J9185">
        <v>6421942</v>
      </c>
      <c s="220" r="K9185"/>
      <c t="s" s="17" r="L9185">
        <v>228</v>
      </c>
      <c t="s" s="17" r="M9185">
        <v>5321</v>
      </c>
      <c s="220" r="N9185">
        <v>275</v>
      </c>
      <c s="220" r="O9185">
        <v>568</v>
      </c>
      <c s="220" r="P9185">
        <v>3600</v>
      </c>
      <c t="s" s="220" r="Q9185">
        <v>14228</v>
      </c>
      <c t="s" s="17" r="R9185">
        <v>2552</v>
      </c>
    </row>
    <row r="9186">
      <c t="s" s="128" r="A9186">
        <v>14229</v>
      </c>
      <c t="s" s="220" r="B9186">
        <v>217</v>
      </c>
      <c t="s" s="220" r="C9186">
        <v>14230</v>
      </c>
      <c t="s" s="220" r="D9186">
        <v>14231</v>
      </c>
      <c s="168" r="E9186">
        <v>41329.7762615741</v>
      </c>
      <c s="220" r="F9186"/>
      <c t="s" s="220" r="G9186">
        <v>57</v>
      </c>
      <c s="220" r="H9186"/>
      <c s="220" r="I9186"/>
      <c s="220" r="J9186">
        <v>261867800</v>
      </c>
      <c s="220" r="K9186"/>
      <c t="s" s="17" r="L9186">
        <v>228</v>
      </c>
      <c t="s" s="17" r="M9186">
        <v>221</v>
      </c>
      <c s="220" r="N9186">
        <v>254</v>
      </c>
      <c s="220" r="O9186">
        <v>325</v>
      </c>
      <c s="220" r="P9186">
        <v>3600</v>
      </c>
      <c t="s" s="220" r="Q9186">
        <v>14232</v>
      </c>
      <c t="s" s="17" r="R9186">
        <v>14233</v>
      </c>
    </row>
    <row r="9187">
      <c t="s" s="128" r="A9187">
        <v>14264</v>
      </c>
      <c t="s" s="220" r="B9187">
        <v>14265</v>
      </c>
      <c t="s" s="220" r="C9187">
        <v>14266</v>
      </c>
      <c t="s" s="220" r="D9187">
        <v>14267</v>
      </c>
      <c s="168" r="E9187">
        <v>41329.7511111111</v>
      </c>
      <c s="220" r="F9187"/>
      <c t="s" s="220" r="G9187">
        <v>46</v>
      </c>
      <c s="220" r="H9187"/>
      <c s="220" r="I9187"/>
      <c s="220" r="J9187">
        <v>112742043</v>
      </c>
      <c s="220" r="K9187"/>
      <c t="s" s="17" r="L9187">
        <v>74</v>
      </c>
      <c t="s" s="17" r="M9187">
        <v>14268</v>
      </c>
      <c s="220" r="N9187">
        <v>58</v>
      </c>
      <c s="220" r="O9187">
        <v>81</v>
      </c>
      <c s="220" r="P9187"/>
      <c t="s" s="220" r="Q9187">
        <v>14269</v>
      </c>
      <c t="s" s="17" r="R9187">
        <v>14270</v>
      </c>
    </row>
    <row r="9188">
      <c t="s" s="128" r="A9188">
        <v>14271</v>
      </c>
      <c t="s" s="220" r="B9188">
        <v>2865</v>
      </c>
      <c t="s" s="220" r="C9188">
        <v>14272</v>
      </c>
      <c t="s" s="220" r="D9188">
        <v>14273</v>
      </c>
      <c s="168" r="E9188">
        <v>41329.7352430556</v>
      </c>
      <c s="220" r="F9188"/>
      <c t="s" s="220" r="G9188">
        <v>57</v>
      </c>
      <c s="220" r="H9188">
        <v>261867800</v>
      </c>
      <c t="s" s="220" r="I9188">
        <v>217</v>
      </c>
      <c s="220" r="J9188">
        <v>15776298</v>
      </c>
      <c t="s" s="220" r="K9188">
        <v>14274</v>
      </c>
      <c t="s" s="17" r="L9188">
        <v>228</v>
      </c>
      <c t="s" s="17" r="M9188">
        <v>2868</v>
      </c>
      <c s="220" r="N9188">
        <v>841</v>
      </c>
      <c s="220" r="O9188">
        <v>1024</v>
      </c>
      <c s="220" r="P9188">
        <v>3600</v>
      </c>
      <c t="s" s="220" r="Q9188">
        <v>14275</v>
      </c>
      <c t="s" s="17" r="R9188">
        <v>14276</v>
      </c>
    </row>
    <row r="9189">
      <c t="s" s="128" r="A9189">
        <v>14274</v>
      </c>
      <c t="s" s="220" r="B9189">
        <v>217</v>
      </c>
      <c t="s" s="220" r="C9189">
        <v>14277</v>
      </c>
      <c t="s" s="220" r="D9189">
        <v>14278</v>
      </c>
      <c s="168" r="E9189">
        <v>41329.7328356481</v>
      </c>
      <c s="220" r="F9189"/>
      <c t="s" s="220" r="G9189">
        <v>57</v>
      </c>
      <c s="220" r="H9189"/>
      <c s="220" r="I9189"/>
      <c s="220" r="J9189">
        <v>261867800</v>
      </c>
      <c s="220" r="K9189"/>
      <c t="s" s="17" r="L9189">
        <v>228</v>
      </c>
      <c t="s" s="17" r="M9189">
        <v>221</v>
      </c>
      <c s="220" r="N9189">
        <v>254</v>
      </c>
      <c s="220" r="O9189">
        <v>325</v>
      </c>
      <c s="220" r="P9189">
        <v>3600</v>
      </c>
      <c t="s" s="220" r="Q9189">
        <v>14279</v>
      </c>
      <c t="s" s="17" r="R9189">
        <v>14280</v>
      </c>
    </row>
    <row r="9190">
      <c t="s" s="128" r="A9190">
        <v>14281</v>
      </c>
      <c t="s" s="220" r="B9190">
        <v>217</v>
      </c>
      <c t="s" s="220" r="C9190">
        <v>14282</v>
      </c>
      <c t="s" s="220" r="D9190">
        <v>14283</v>
      </c>
      <c s="168" r="E9190">
        <v>41329.7299768518</v>
      </c>
      <c s="220" r="F9190"/>
      <c t="s" s="220" r="G9190">
        <v>57</v>
      </c>
      <c s="220" r="H9190"/>
      <c s="220" r="I9190"/>
      <c s="220" r="J9190">
        <v>261867800</v>
      </c>
      <c s="220" r="K9190"/>
      <c t="s" s="17" r="L9190">
        <v>228</v>
      </c>
      <c t="s" s="17" r="M9190">
        <v>221</v>
      </c>
      <c s="220" r="N9190">
        <v>254</v>
      </c>
      <c s="220" r="O9190">
        <v>325</v>
      </c>
      <c s="220" r="P9190">
        <v>3600</v>
      </c>
      <c t="s" s="220" r="Q9190">
        <v>14284</v>
      </c>
      <c t="s" s="17" r="R9190">
        <v>14285</v>
      </c>
    </row>
    <row r="9191">
      <c t="s" s="128" r="A9191">
        <v>14286</v>
      </c>
      <c t="s" s="220" r="B9191">
        <v>217</v>
      </c>
      <c t="s" s="220" r="C9191">
        <v>14287</v>
      </c>
      <c t="s" s="220" r="D9191">
        <v>14288</v>
      </c>
      <c s="168" r="E9191">
        <v>41329.729375</v>
      </c>
      <c s="220" r="F9191"/>
      <c t="s" s="220" r="G9191">
        <v>57</v>
      </c>
      <c s="220" r="H9191"/>
      <c s="220" r="I9191"/>
      <c s="220" r="J9191">
        <v>261867800</v>
      </c>
      <c s="220" r="K9191"/>
      <c t="s" s="17" r="L9191">
        <v>228</v>
      </c>
      <c t="s" s="17" r="M9191">
        <v>221</v>
      </c>
      <c s="220" r="N9191">
        <v>254</v>
      </c>
      <c s="220" r="O9191">
        <v>325</v>
      </c>
      <c s="220" r="P9191">
        <v>3600</v>
      </c>
      <c t="s" s="220" r="Q9191">
        <v>14289</v>
      </c>
      <c t="s" s="17" r="R9191">
        <v>14290</v>
      </c>
    </row>
    <row r="9192">
      <c t="s" s="128" r="A9192">
        <v>14291</v>
      </c>
      <c t="s" s="220" r="B9192">
        <v>217</v>
      </c>
      <c t="s" s="220" r="C9192">
        <v>14292</v>
      </c>
      <c t="s" s="220" r="D9192">
        <v>14293</v>
      </c>
      <c s="168" r="E9192">
        <v>41329.7237152778</v>
      </c>
      <c s="220" r="F9192"/>
      <c t="s" s="220" r="G9192">
        <v>57</v>
      </c>
      <c s="220" r="H9192"/>
      <c s="220" r="I9192"/>
      <c s="220" r="J9192">
        <v>261867800</v>
      </c>
      <c s="220" r="K9192"/>
      <c t="s" s="17" r="L9192">
        <v>228</v>
      </c>
      <c t="s" s="17" r="M9192">
        <v>221</v>
      </c>
      <c s="220" r="N9192">
        <v>254</v>
      </c>
      <c s="220" r="O9192">
        <v>325</v>
      </c>
      <c s="220" r="P9192">
        <v>3600</v>
      </c>
      <c t="s" s="220" r="Q9192">
        <v>14294</v>
      </c>
      <c t="s" s="17" r="R9192">
        <v>14295</v>
      </c>
    </row>
    <row r="9193">
      <c t="s" s="128" r="A9193">
        <v>14296</v>
      </c>
      <c t="s" s="220" r="B9193">
        <v>217</v>
      </c>
      <c t="s" s="220" r="C9193">
        <v>14297</v>
      </c>
      <c t="s" s="220" r="D9193">
        <v>14298</v>
      </c>
      <c s="168" r="E9193">
        <v>41329.7213425926</v>
      </c>
      <c s="220" r="F9193"/>
      <c t="s" s="220" r="G9193">
        <v>57</v>
      </c>
      <c s="220" r="H9193"/>
      <c s="220" r="I9193"/>
      <c s="220" r="J9193">
        <v>261867800</v>
      </c>
      <c s="220" r="K9193"/>
      <c t="s" s="17" r="L9193">
        <v>228</v>
      </c>
      <c t="s" s="17" r="M9193">
        <v>221</v>
      </c>
      <c s="220" r="N9193">
        <v>254</v>
      </c>
      <c s="220" r="O9193">
        <v>325</v>
      </c>
      <c s="220" r="P9193">
        <v>3600</v>
      </c>
      <c t="s" s="220" r="Q9193">
        <v>14299</v>
      </c>
      <c t="s" s="17" r="R9193">
        <v>14300</v>
      </c>
    </row>
    <row r="9194">
      <c t="s" s="128" r="A9194">
        <v>14301</v>
      </c>
      <c t="s" s="220" r="B9194">
        <v>217</v>
      </c>
      <c t="s" s="220" r="C9194">
        <v>14302</v>
      </c>
      <c t="s" s="220" r="D9194">
        <v>14303</v>
      </c>
      <c s="168" r="E9194">
        <v>41329.6966550926</v>
      </c>
      <c s="220" r="F9194"/>
      <c t="s" s="220" r="G9194">
        <v>57</v>
      </c>
      <c s="220" r="H9194"/>
      <c s="220" r="I9194"/>
      <c s="220" r="J9194">
        <v>261867800</v>
      </c>
      <c s="220" r="K9194"/>
      <c t="s" s="17" r="L9194">
        <v>228</v>
      </c>
      <c t="s" s="17" r="M9194">
        <v>221</v>
      </c>
      <c s="220" r="N9194">
        <v>254</v>
      </c>
      <c s="220" r="O9194">
        <v>325</v>
      </c>
      <c s="220" r="P9194">
        <v>3600</v>
      </c>
      <c t="s" s="220" r="Q9194">
        <v>14304</v>
      </c>
      <c t="s" s="17" r="R9194">
        <v>14305</v>
      </c>
    </row>
    <row r="9195">
      <c t="s" s="128" r="A9195">
        <v>14306</v>
      </c>
      <c t="s" s="220" r="B9195">
        <v>217</v>
      </c>
      <c t="s" s="220" r="C9195">
        <v>14307</v>
      </c>
      <c t="s" s="220" r="D9195">
        <v>14308</v>
      </c>
      <c s="168" r="E9195">
        <v>41329.6883101852</v>
      </c>
      <c s="220" r="F9195"/>
      <c t="s" s="220" r="G9195">
        <v>57</v>
      </c>
      <c s="220" r="H9195"/>
      <c s="220" r="I9195"/>
      <c s="220" r="J9195">
        <v>261867800</v>
      </c>
      <c s="220" r="K9195"/>
      <c t="s" s="17" r="L9195">
        <v>228</v>
      </c>
      <c t="s" s="17" r="M9195">
        <v>221</v>
      </c>
      <c s="220" r="N9195">
        <v>254</v>
      </c>
      <c s="220" r="O9195">
        <v>325</v>
      </c>
      <c s="220" r="P9195">
        <v>3600</v>
      </c>
      <c t="s" s="220" r="Q9195">
        <v>14309</v>
      </c>
      <c t="s" s="17" r="R9195">
        <v>14310</v>
      </c>
    </row>
    <row r="9196">
      <c t="s" s="128" r="A9196">
        <v>14311</v>
      </c>
      <c t="s" s="220" r="B9196">
        <v>217</v>
      </c>
      <c t="s" s="220" r="C9196">
        <v>14312</v>
      </c>
      <c t="s" s="220" r="D9196">
        <v>14313</v>
      </c>
      <c s="168" r="E9196">
        <v>41329.6826736111</v>
      </c>
      <c s="220" r="F9196"/>
      <c t="s" s="220" r="G9196">
        <v>57</v>
      </c>
      <c s="220" r="H9196"/>
      <c s="220" r="I9196"/>
      <c s="220" r="J9196">
        <v>261867800</v>
      </c>
      <c s="220" r="K9196"/>
      <c t="s" s="17" r="L9196">
        <v>228</v>
      </c>
      <c t="s" s="17" r="M9196">
        <v>221</v>
      </c>
      <c s="220" r="N9196">
        <v>254</v>
      </c>
      <c s="220" r="O9196">
        <v>325</v>
      </c>
      <c s="220" r="P9196">
        <v>3600</v>
      </c>
      <c t="s" s="220" r="Q9196">
        <v>14314</v>
      </c>
      <c t="s" s="17" r="R9196">
        <v>14315</v>
      </c>
    </row>
    <row r="9197">
      <c t="s" s="128" r="A9197">
        <v>14316</v>
      </c>
      <c t="s" s="220" r="B9197">
        <v>217</v>
      </c>
      <c t="s" s="220" r="C9197">
        <v>14317</v>
      </c>
      <c t="s" s="220" r="D9197">
        <v>14318</v>
      </c>
      <c s="168" r="E9197">
        <v>41329.6804861111</v>
      </c>
      <c s="220" r="F9197"/>
      <c t="s" s="220" r="G9197">
        <v>57</v>
      </c>
      <c s="220" r="H9197"/>
      <c s="220" r="I9197"/>
      <c s="220" r="J9197">
        <v>261867800</v>
      </c>
      <c s="220" r="K9197"/>
      <c t="s" s="17" r="L9197">
        <v>228</v>
      </c>
      <c t="s" s="17" r="M9197">
        <v>221</v>
      </c>
      <c s="220" r="N9197">
        <v>254</v>
      </c>
      <c s="220" r="O9197">
        <v>325</v>
      </c>
      <c s="220" r="P9197">
        <v>3600</v>
      </c>
      <c t="s" s="220" r="Q9197">
        <v>14319</v>
      </c>
      <c t="s" s="17" r="R9197">
        <v>14320</v>
      </c>
    </row>
    <row r="9198">
      <c t="s" s="128" r="A9198">
        <v>14321</v>
      </c>
      <c t="s" s="220" r="B9198">
        <v>217</v>
      </c>
      <c t="s" s="220" r="C9198">
        <v>14322</v>
      </c>
      <c t="s" s="220" r="D9198">
        <v>14323</v>
      </c>
      <c s="168" r="E9198">
        <v>41329.6590393518</v>
      </c>
      <c s="220" r="F9198"/>
      <c t="s" s="220" r="G9198">
        <v>57</v>
      </c>
      <c s="220" r="H9198"/>
      <c s="220" r="I9198"/>
      <c s="220" r="J9198">
        <v>261867800</v>
      </c>
      <c s="220" r="K9198"/>
      <c t="s" s="17" r="L9198">
        <v>228</v>
      </c>
      <c t="s" s="17" r="M9198">
        <v>221</v>
      </c>
      <c s="220" r="N9198">
        <v>254</v>
      </c>
      <c s="220" r="O9198">
        <v>325</v>
      </c>
      <c s="220" r="P9198">
        <v>3600</v>
      </c>
      <c t="s" s="220" r="Q9198">
        <v>14324</v>
      </c>
      <c t="s" s="17" r="R9198">
        <v>14325</v>
      </c>
    </row>
    <row r="9199">
      <c t="s" s="128" r="A9199">
        <v>14326</v>
      </c>
      <c t="s" s="220" r="B9199">
        <v>217</v>
      </c>
      <c t="s" s="220" r="C9199">
        <v>14327</v>
      </c>
      <c t="s" s="220" r="D9199">
        <v>14328</v>
      </c>
      <c s="168" r="E9199">
        <v>41329.6549537037</v>
      </c>
      <c s="220" r="F9199"/>
      <c t="s" s="220" r="G9199">
        <v>57</v>
      </c>
      <c s="220" r="H9199"/>
      <c s="220" r="I9199"/>
      <c s="220" r="J9199">
        <v>261867800</v>
      </c>
      <c s="220" r="K9199"/>
      <c t="s" s="17" r="L9199">
        <v>228</v>
      </c>
      <c t="s" s="17" r="M9199">
        <v>221</v>
      </c>
      <c s="220" r="N9199">
        <v>254</v>
      </c>
      <c s="220" r="O9199">
        <v>325</v>
      </c>
      <c s="220" r="P9199">
        <v>3600</v>
      </c>
      <c t="s" s="220" r="Q9199">
        <v>14329</v>
      </c>
      <c t="s" s="17" r="R9199">
        <v>14330</v>
      </c>
    </row>
    <row r="9200">
      <c t="s" s="128" r="A9200">
        <v>14331</v>
      </c>
      <c t="s" s="220" r="B9200">
        <v>2865</v>
      </c>
      <c t="s" s="220" r="C9200">
        <v>14332</v>
      </c>
      <c t="s" s="220" r="D9200">
        <v>14333</v>
      </c>
      <c s="168" r="E9200">
        <v>41329.6250347222</v>
      </c>
      <c s="220" r="F9200"/>
      <c t="s" s="220" r="G9200">
        <v>57</v>
      </c>
      <c s="220" r="H9200"/>
      <c s="220" r="I9200"/>
      <c s="220" r="J9200">
        <v>15776298</v>
      </c>
      <c s="220" r="K9200"/>
      <c t="s" s="17" r="L9200">
        <v>228</v>
      </c>
      <c t="s" s="17" r="M9200">
        <v>2868</v>
      </c>
      <c s="220" r="N9200">
        <v>841</v>
      </c>
      <c s="220" r="O9200">
        <v>1024</v>
      </c>
      <c s="220" r="P9200">
        <v>3600</v>
      </c>
      <c t="s" s="220" r="Q9200">
        <v>14334</v>
      </c>
      <c t="s" s="17" r="R9200">
        <v>14335</v>
      </c>
    </row>
    <row r="9201">
      <c t="s" s="128" r="A9201">
        <v>14336</v>
      </c>
      <c t="s" s="220" r="B9201">
        <v>897</v>
      </c>
      <c t="s" s="220" r="C9201">
        <v>14337</v>
      </c>
      <c t="s" s="220" r="D9201">
        <v>14338</v>
      </c>
      <c s="168" r="E9201">
        <v>41329.6165393519</v>
      </c>
      <c s="220" r="F9201"/>
      <c t="s" s="220" r="G9201">
        <v>46</v>
      </c>
      <c s="220" r="H9201"/>
      <c s="220" r="I9201"/>
      <c s="220" r="J9201">
        <v>72318188</v>
      </c>
      <c s="220" r="K9201"/>
      <c t="s" s="17" r="L9201">
        <v>74</v>
      </c>
      <c t="s" s="17" r="M9201">
        <v>2696</v>
      </c>
      <c s="220" r="N9201">
        <v>545</v>
      </c>
      <c s="220" r="O9201">
        <v>337</v>
      </c>
      <c s="220" r="P9201">
        <v>7200</v>
      </c>
      <c t="s" s="220" r="Q9201">
        <v>14339</v>
      </c>
      <c t="s" s="17" r="R9201">
        <v>14340</v>
      </c>
    </row>
    <row r="9202">
      <c t="s" s="128" r="A9202">
        <v>14341</v>
      </c>
      <c t="s" s="220" r="B9202">
        <v>14342</v>
      </c>
      <c t="s" s="220" r="C9202">
        <v>14343</v>
      </c>
      <c t="s" s="220" r="D9202">
        <v>14344</v>
      </c>
      <c s="168" r="E9202">
        <v>41329.6065625</v>
      </c>
      <c s="220" r="F9202"/>
      <c t="s" s="220" r="G9202">
        <v>57</v>
      </c>
      <c s="220" r="H9202">
        <v>15375817</v>
      </c>
      <c t="s" s="220" r="I9202">
        <v>1111</v>
      </c>
      <c s="220" r="J9202">
        <v>25514035</v>
      </c>
      <c s="220" r="K9202"/>
      <c t="s" s="17" r="L9202">
        <v>220</v>
      </c>
      <c t="s" s="17" r="M9202">
        <v>14345</v>
      </c>
      <c s="220" r="N9202">
        <v>485</v>
      </c>
      <c s="220" r="O9202">
        <v>551</v>
      </c>
      <c s="220" r="P9202">
        <v>12600</v>
      </c>
      <c t="s" s="220" r="Q9202">
        <v>14346</v>
      </c>
      <c t="s" s="17" r="R9202">
        <v>14347</v>
      </c>
    </row>
    <row r="9203">
      <c t="s" s="128" r="A9203">
        <v>14348</v>
      </c>
      <c t="s" s="220" r="B9203">
        <v>217</v>
      </c>
      <c t="s" s="220" r="C9203">
        <v>14349</v>
      </c>
      <c t="s" s="220" r="D9203">
        <v>14350</v>
      </c>
      <c s="168" r="E9203">
        <v>41329.5994791667</v>
      </c>
      <c s="220" r="F9203"/>
      <c t="s" s="220" r="G9203">
        <v>57</v>
      </c>
      <c s="220" r="H9203"/>
      <c s="220" r="I9203"/>
      <c s="220" r="J9203">
        <v>261867800</v>
      </c>
      <c s="220" r="K9203"/>
      <c t="s" s="17" r="L9203">
        <v>220</v>
      </c>
      <c t="s" s="17" r="M9203">
        <v>221</v>
      </c>
      <c s="220" r="N9203">
        <v>254</v>
      </c>
      <c s="220" r="O9203">
        <v>325</v>
      </c>
      <c s="220" r="P9203">
        <v>3600</v>
      </c>
      <c t="s" s="220" r="Q9203">
        <v>14351</v>
      </c>
      <c t="s" s="17" r="R9203">
        <v>14352</v>
      </c>
    </row>
    <row r="9204">
      <c t="s" s="128" r="A9204">
        <v>14353</v>
      </c>
      <c t="s" s="220" r="B9204">
        <v>1870</v>
      </c>
      <c t="s" s="220" r="C9204">
        <v>14354</v>
      </c>
      <c t="s" s="220" r="D9204">
        <v>14355</v>
      </c>
      <c s="168" r="E9204">
        <v>41329.5911921296</v>
      </c>
      <c s="220" r="F9204"/>
      <c t="s" s="220" r="G9204">
        <v>57</v>
      </c>
      <c s="220" r="H9204">
        <v>16026138</v>
      </c>
      <c t="s" s="220" r="I9204">
        <v>3005</v>
      </c>
      <c s="220" r="J9204">
        <v>128512536</v>
      </c>
      <c t="s" s="220" r="K9204">
        <v>14356</v>
      </c>
      <c t="s" s="17" r="L9204">
        <v>116</v>
      </c>
      <c t="s" s="17" r="M9204">
        <v>1874</v>
      </c>
      <c s="220" r="N9204">
        <v>747</v>
      </c>
      <c s="220" r="O9204">
        <v>1547</v>
      </c>
      <c s="220" r="P9204"/>
      <c t="s" s="220" r="Q9204">
        <v>14357</v>
      </c>
      <c t="s" s="17" r="R9204">
        <v>14358</v>
      </c>
    </row>
    <row r="9205">
      <c t="s" s="128" r="A9205">
        <v>14359</v>
      </c>
      <c t="s" s="220" r="B9205">
        <v>217</v>
      </c>
      <c t="s" s="220" r="C9205">
        <v>14360</v>
      </c>
      <c t="s" s="220" r="D9205">
        <v>14361</v>
      </c>
      <c s="168" r="E9205">
        <v>41329.5874189815</v>
      </c>
      <c s="220" r="F9205"/>
      <c t="s" s="220" r="G9205">
        <v>57</v>
      </c>
      <c s="220" r="H9205">
        <v>15776298</v>
      </c>
      <c t="s" s="220" r="I9205">
        <v>2865</v>
      </c>
      <c s="220" r="J9205">
        <v>261867800</v>
      </c>
      <c t="s" s="220" r="K9205">
        <v>14362</v>
      </c>
      <c t="s" s="17" r="L9205">
        <v>228</v>
      </c>
      <c t="s" s="17" r="M9205">
        <v>221</v>
      </c>
      <c s="220" r="N9205">
        <v>254</v>
      </c>
      <c s="220" r="O9205">
        <v>325</v>
      </c>
      <c s="220" r="P9205">
        <v>3600</v>
      </c>
      <c t="s" s="220" r="Q9205">
        <v>14363</v>
      </c>
      <c t="s" s="17" r="R9205">
        <v>14364</v>
      </c>
    </row>
    <row r="9206">
      <c t="s" s="128" r="A9206">
        <v>14365</v>
      </c>
      <c t="s" s="220" r="B9206">
        <v>217</v>
      </c>
      <c t="s" s="220" r="C9206">
        <v>14366</v>
      </c>
      <c t="s" s="220" r="D9206">
        <v>14367</v>
      </c>
      <c s="168" r="E9206">
        <v>41329.5766550926</v>
      </c>
      <c s="220" r="F9206"/>
      <c t="s" s="220" r="G9206">
        <v>57</v>
      </c>
      <c s="220" r="H9206"/>
      <c s="220" r="I9206"/>
      <c s="220" r="J9206">
        <v>261867800</v>
      </c>
      <c s="220" r="K9206"/>
      <c t="s" s="17" r="L9206">
        <v>228</v>
      </c>
      <c t="s" s="17" r="M9206">
        <v>221</v>
      </c>
      <c s="220" r="N9206">
        <v>254</v>
      </c>
      <c s="220" r="O9206">
        <v>325</v>
      </c>
      <c s="220" r="P9206">
        <v>3600</v>
      </c>
      <c t="s" s="220" r="Q9206">
        <v>14368</v>
      </c>
      <c t="s" s="17" r="R9206">
        <v>14369</v>
      </c>
    </row>
    <row r="9207">
      <c t="s" s="128" r="A9207">
        <v>14370</v>
      </c>
      <c t="s" s="220" r="B9207">
        <v>14371</v>
      </c>
      <c t="s" s="220" r="C9207">
        <v>14372</v>
      </c>
      <c t="s" s="220" r="D9207">
        <v>14373</v>
      </c>
      <c s="168" r="E9207">
        <v>41329.5738078704</v>
      </c>
      <c s="220" r="F9207"/>
      <c t="s" s="220" r="G9207">
        <v>57</v>
      </c>
      <c s="220" r="H9207">
        <v>25291261</v>
      </c>
      <c t="s" s="220" r="I9207">
        <v>4843</v>
      </c>
      <c s="220" r="J9207">
        <v>541768049</v>
      </c>
      <c t="s" s="220" r="K9207">
        <v>14374</v>
      </c>
      <c t="s" s="17" r="L9207">
        <v>49</v>
      </c>
      <c t="s" s="17" r="M9207">
        <v>14375</v>
      </c>
      <c s="220" r="N9207">
        <v>82</v>
      </c>
      <c s="220" r="O9207">
        <v>214</v>
      </c>
      <c s="220" r="P9207">
        <v>7200</v>
      </c>
      <c t="s" s="220" r="Q9207">
        <v>14376</v>
      </c>
      <c t="s" s="17" r="R9207">
        <v>14377</v>
      </c>
    </row>
    <row r="9208">
      <c t="s" s="128" r="A9208">
        <v>14378</v>
      </c>
      <c t="s" s="220" r="B9208">
        <v>47</v>
      </c>
      <c t="s" s="220" r="C9208">
        <v>14379</v>
      </c>
      <c t="s" s="220" r="D9208">
        <v>14380</v>
      </c>
      <c s="168" r="E9208">
        <v>41329.5645833333</v>
      </c>
      <c s="220" r="F9208"/>
      <c t="s" s="220" r="G9208">
        <v>57</v>
      </c>
      <c s="220" r="H9208"/>
      <c s="220" r="I9208"/>
      <c s="220" r="J9208">
        <v>1409501</v>
      </c>
      <c s="220" r="K9208"/>
      <c t="s" s="17" r="L9208">
        <v>228</v>
      </c>
      <c t="s" s="17" r="M9208">
        <v>128</v>
      </c>
      <c s="220" r="N9208">
        <v>6145</v>
      </c>
      <c s="220" r="O9208">
        <v>676</v>
      </c>
      <c s="220" r="P9208">
        <v>3600</v>
      </c>
      <c t="s" s="220" r="Q9208">
        <v>14381</v>
      </c>
      <c t="s" s="17" r="R9208">
        <v>67</v>
      </c>
    </row>
    <row r="9209">
      <c t="s" s="128" r="A9209">
        <v>14382</v>
      </c>
      <c t="s" s="220" r="B9209">
        <v>132</v>
      </c>
      <c t="s" s="220" r="C9209">
        <v>14383</v>
      </c>
      <c t="s" s="220" r="D9209">
        <v>14384</v>
      </c>
      <c s="168" r="E9209">
        <v>41329.5460069444</v>
      </c>
      <c s="220" r="F9209"/>
      <c t="s" s="220" r="G9209">
        <v>57</v>
      </c>
      <c s="220" r="H9209"/>
      <c s="220" r="I9209"/>
      <c s="220" r="J9209">
        <v>426508012</v>
      </c>
      <c s="220" r="K9209"/>
      <c t="s" s="17" r="L9209">
        <v>135</v>
      </c>
      <c t="s" s="17" r="M9209">
        <v>136</v>
      </c>
      <c s="220" r="N9209">
        <v>641</v>
      </c>
      <c s="220" r="O9209">
        <v>141</v>
      </c>
      <c s="220" r="P9209">
        <v>3600</v>
      </c>
      <c t="s" s="220" r="Q9209">
        <v>14385</v>
      </c>
      <c t="s" s="17" r="R9209">
        <v>14386</v>
      </c>
    </row>
    <row r="9210">
      <c t="s" s="128" r="A9210">
        <v>14387</v>
      </c>
      <c t="s" s="220" r="B9210">
        <v>2865</v>
      </c>
      <c t="s" s="220" r="C9210">
        <v>14388</v>
      </c>
      <c t="s" s="220" r="D9210">
        <v>14389</v>
      </c>
      <c s="168" r="E9210">
        <v>41329.5409143519</v>
      </c>
      <c s="220" r="F9210"/>
      <c t="s" s="220" r="G9210">
        <v>57</v>
      </c>
      <c s="220" r="H9210"/>
      <c s="220" r="I9210"/>
      <c s="220" r="J9210">
        <v>15776298</v>
      </c>
      <c s="220" r="K9210"/>
      <c t="s" s="17" r="L9210">
        <v>228</v>
      </c>
      <c t="s" s="17" r="M9210">
        <v>2868</v>
      </c>
      <c s="220" r="N9210">
        <v>841</v>
      </c>
      <c s="220" r="O9210">
        <v>1024</v>
      </c>
      <c s="220" r="P9210">
        <v>3600</v>
      </c>
      <c t="s" s="220" r="Q9210">
        <v>14390</v>
      </c>
      <c t="s" s="17" r="R9210">
        <v>14391</v>
      </c>
    </row>
    <row r="9211">
      <c t="s" s="128" r="A9211">
        <v>14392</v>
      </c>
      <c t="s" s="220" r="B9211">
        <v>2865</v>
      </c>
      <c t="s" s="220" r="C9211">
        <v>14393</v>
      </c>
      <c t="s" s="220" r="D9211">
        <v>14394</v>
      </c>
      <c s="168" r="E9211">
        <v>41329.5407638889</v>
      </c>
      <c s="220" r="F9211"/>
      <c t="s" s="220" r="G9211">
        <v>57</v>
      </c>
      <c s="220" r="H9211">
        <v>15375817</v>
      </c>
      <c t="s" s="220" r="I9211">
        <v>1111</v>
      </c>
      <c s="220" r="J9211">
        <v>15776298</v>
      </c>
      <c s="220" r="K9211"/>
      <c t="s" s="17" r="L9211">
        <v>228</v>
      </c>
      <c t="s" s="17" r="M9211">
        <v>2868</v>
      </c>
      <c s="220" r="N9211">
        <v>841</v>
      </c>
      <c s="220" r="O9211">
        <v>1024</v>
      </c>
      <c s="220" r="P9211">
        <v>3600</v>
      </c>
      <c t="s" s="220" r="Q9211">
        <v>14395</v>
      </c>
      <c t="s" s="17" r="R9211">
        <v>14396</v>
      </c>
    </row>
    <row r="9212">
      <c t="s" s="128" r="A9212">
        <v>14397</v>
      </c>
      <c t="s" s="220" r="B9212">
        <v>2865</v>
      </c>
      <c t="s" s="220" r="C9212">
        <v>14398</v>
      </c>
      <c t="s" s="220" r="D9212">
        <v>14399</v>
      </c>
      <c s="168" r="E9212">
        <v>41329.5358680556</v>
      </c>
      <c s="220" r="F9212"/>
      <c t="s" s="220" r="G9212">
        <v>57</v>
      </c>
      <c s="220" r="H9212">
        <v>1112595972</v>
      </c>
      <c t="s" s="220" r="I9212">
        <v>14400</v>
      </c>
      <c s="220" r="J9212">
        <v>15776298</v>
      </c>
      <c s="220" r="K9212"/>
      <c t="s" s="17" r="L9212">
        <v>228</v>
      </c>
      <c t="s" s="17" r="M9212">
        <v>2868</v>
      </c>
      <c s="220" r="N9212">
        <v>841</v>
      </c>
      <c s="220" r="O9212">
        <v>1024</v>
      </c>
      <c s="220" r="P9212">
        <v>3600</v>
      </c>
      <c t="s" s="220" r="Q9212">
        <v>14401</v>
      </c>
      <c t="s" s="17" r="R9212">
        <v>14402</v>
      </c>
    </row>
    <row r="9213">
      <c t="s" s="128" r="A9213">
        <v>14403</v>
      </c>
      <c t="s" s="220" r="B9213">
        <v>7775</v>
      </c>
      <c t="s" s="220" r="C9213">
        <v>14404</v>
      </c>
      <c t="s" s="220" r="D9213">
        <v>14405</v>
      </c>
      <c s="168" r="E9213">
        <v>41329.5049305556</v>
      </c>
      <c s="220" r="F9213"/>
      <c t="s" s="220" r="G9213">
        <v>57</v>
      </c>
      <c s="220" r="H9213">
        <v>541768049</v>
      </c>
      <c t="s" s="220" r="I9213">
        <v>14371</v>
      </c>
      <c s="220" r="J9213">
        <v>227732049</v>
      </c>
      <c t="s" s="220" r="K9213">
        <v>14406</v>
      </c>
      <c t="s" s="17" r="L9213">
        <v>228</v>
      </c>
      <c t="s" s="17" r="M9213">
        <v>7778</v>
      </c>
      <c s="220" r="N9213">
        <v>121</v>
      </c>
      <c s="220" r="O9213">
        <v>165</v>
      </c>
      <c s="220" r="P9213">
        <v>3600</v>
      </c>
      <c t="s" s="220" r="Q9213">
        <v>14407</v>
      </c>
      <c t="s" s="17" r="R9213">
        <v>14408</v>
      </c>
    </row>
    <row r="9214">
      <c t="s" s="128" r="A9214">
        <v>14409</v>
      </c>
      <c t="s" s="220" r="B9214">
        <v>1290</v>
      </c>
      <c t="s" s="220" r="C9214">
        <v>14410</v>
      </c>
      <c t="s" s="220" r="D9214">
        <v>14411</v>
      </c>
      <c s="168" r="E9214">
        <v>41329.5036805556</v>
      </c>
      <c s="220" r="F9214"/>
      <c t="s" s="220" r="G9214">
        <v>57</v>
      </c>
      <c s="220" r="H9214"/>
      <c s="220" r="I9214"/>
      <c s="220" r="J9214">
        <v>864836875</v>
      </c>
      <c s="220" r="K9214"/>
      <c t="s" s="17" r="L9214">
        <v>74</v>
      </c>
      <c t="s" s="17" r="M9214">
        <v>1293</v>
      </c>
      <c s="220" r="N9214">
        <v>25</v>
      </c>
      <c s="220" r="O9214">
        <v>112</v>
      </c>
      <c s="220" r="P9214"/>
      <c t="s" s="220" r="Q9214">
        <v>14412</v>
      </c>
      <c t="s" s="17" r="R9214">
        <v>14413</v>
      </c>
    </row>
    <row r="9215">
      <c t="s" s="128" r="A9215">
        <v>14414</v>
      </c>
      <c t="s" s="220" r="B9215">
        <v>14415</v>
      </c>
      <c t="s" s="220" r="C9215">
        <v>14416</v>
      </c>
      <c t="s" s="220" r="D9215">
        <v>14417</v>
      </c>
      <c s="168" r="E9215">
        <v>41329.502337963</v>
      </c>
      <c s="220" r="F9215"/>
      <c t="s" s="220" r="G9215">
        <v>57</v>
      </c>
      <c s="220" r="H9215"/>
      <c s="220" r="I9215"/>
      <c s="220" r="J9215">
        <v>276000835</v>
      </c>
      <c s="220" r="K9215"/>
      <c t="s" s="17" r="L9215">
        <v>116</v>
      </c>
      <c t="s" s="17" r="M9215">
        <v>14418</v>
      </c>
      <c s="220" r="N9215">
        <v>211</v>
      </c>
      <c s="220" r="O9215">
        <v>313</v>
      </c>
      <c s="220" r="P9215">
        <v>7200</v>
      </c>
      <c t="s" s="220" r="Q9215">
        <v>14419</v>
      </c>
      <c t="s" s="17" r="R9215">
        <v>5832</v>
      </c>
    </row>
    <row r="9216">
      <c t="s" s="128" r="A9216">
        <v>14420</v>
      </c>
      <c t="s" s="220" r="B9216">
        <v>14421</v>
      </c>
      <c t="s" s="220" r="C9216">
        <v>14422</v>
      </c>
      <c t="s" s="220" r="D9216">
        <v>14423</v>
      </c>
      <c s="168" r="E9216">
        <v>41329.5010069444</v>
      </c>
      <c s="220" r="F9216"/>
      <c t="s" s="220" r="G9216">
        <v>46</v>
      </c>
      <c s="220" r="H9216">
        <v>801119839</v>
      </c>
      <c t="s" s="220" r="I9216">
        <v>14421</v>
      </c>
      <c s="220" r="J9216">
        <v>801119839</v>
      </c>
      <c s="220" r="K9216"/>
      <c t="s" s="17" r="L9216">
        <v>74</v>
      </c>
      <c t="s" s="17" r="M9216">
        <v>14424</v>
      </c>
      <c s="220" r="N9216">
        <v>6</v>
      </c>
      <c s="220" r="O9216">
        <v>47</v>
      </c>
      <c s="220" r="P9216"/>
      <c t="s" s="220" r="Q9216">
        <v>14425</v>
      </c>
      <c t="s" s="17" r="R9216">
        <v>14426</v>
      </c>
    </row>
    <row r="9217">
      <c t="s" s="128" r="A9217">
        <v>14427</v>
      </c>
      <c t="s" s="220" r="B9217">
        <v>1615</v>
      </c>
      <c t="s" s="220" r="C9217">
        <v>14428</v>
      </c>
      <c t="s" s="220" r="D9217">
        <v>14429</v>
      </c>
      <c s="168" r="E9217">
        <v>41329.5006481481</v>
      </c>
      <c s="220" r="F9217"/>
      <c t="s" s="220" r="G9217">
        <v>57</v>
      </c>
      <c s="220" r="H9217"/>
      <c s="220" r="I9217"/>
      <c s="220" r="J9217">
        <v>491288244</v>
      </c>
      <c s="220" r="K9217"/>
      <c t="s" s="17" r="L9217">
        <v>135</v>
      </c>
      <c t="s" s="17" r="M9217">
        <v>1619</v>
      </c>
      <c s="220" r="N9217">
        <v>58</v>
      </c>
      <c s="220" r="O9217">
        <v>152</v>
      </c>
      <c s="220" r="P9217"/>
      <c t="s" s="220" r="Q9217">
        <v>14430</v>
      </c>
      <c t="s" s="17" r="R9217">
        <v>5614</v>
      </c>
    </row>
    <row r="9218">
      <c t="s" s="128" r="A9218">
        <v>14431</v>
      </c>
      <c t="s" s="220" r="B9218">
        <v>2865</v>
      </c>
      <c t="s" s="220" r="C9218">
        <v>14432</v>
      </c>
      <c t="s" s="220" r="D9218">
        <v>14433</v>
      </c>
      <c s="168" r="E9218">
        <v>41329.4991782407</v>
      </c>
      <c s="220" r="F9218"/>
      <c t="s" s="220" r="G9218">
        <v>57</v>
      </c>
      <c s="220" r="H9218"/>
      <c s="220" r="I9218"/>
      <c s="220" r="J9218">
        <v>15776298</v>
      </c>
      <c s="220" r="K9218"/>
      <c t="s" s="17" r="L9218">
        <v>228</v>
      </c>
      <c t="s" s="17" r="M9218">
        <v>2868</v>
      </c>
      <c s="220" r="N9218">
        <v>841</v>
      </c>
      <c s="220" r="O9218">
        <v>1024</v>
      </c>
      <c s="220" r="P9218">
        <v>3600</v>
      </c>
      <c t="s" s="220" r="Q9218">
        <v>14434</v>
      </c>
      <c t="s" s="17" r="R9218">
        <v>14435</v>
      </c>
    </row>
    <row r="9219">
      <c t="s" s="128" r="A9219">
        <v>14436</v>
      </c>
      <c t="s" s="220" r="B9219">
        <v>6790</v>
      </c>
      <c t="s" s="220" r="C9219">
        <v>14437</v>
      </c>
      <c t="s" s="220" r="D9219">
        <v>14438</v>
      </c>
      <c s="168" r="E9219">
        <v>41329.4990856481</v>
      </c>
      <c s="220" r="F9219"/>
      <c t="s" s="220" r="G9219">
        <v>57</v>
      </c>
      <c s="220" r="H9219"/>
      <c s="220" r="I9219"/>
      <c s="220" r="J9219">
        <v>550887375</v>
      </c>
      <c s="220" r="K9219"/>
      <c t="s" s="17" r="L9219">
        <v>74</v>
      </c>
      <c t="s" s="17" r="M9219">
        <v>6793</v>
      </c>
      <c s="220" r="N9219">
        <v>802</v>
      </c>
      <c s="220" r="O9219">
        <v>745</v>
      </c>
      <c s="220" r="P9219">
        <v>3600</v>
      </c>
      <c t="s" s="220" r="Q9219">
        <v>14439</v>
      </c>
      <c t="s" s="17" r="R9219">
        <v>714</v>
      </c>
    </row>
    <row r="9220">
      <c t="s" s="128" r="A9220">
        <v>14440</v>
      </c>
      <c t="s" s="220" r="B9220">
        <v>14441</v>
      </c>
      <c t="s" s="220" r="C9220">
        <v>14442</v>
      </c>
      <c t="s" s="220" r="D9220">
        <v>14443</v>
      </c>
      <c s="168" r="E9220">
        <v>41329.4983217593</v>
      </c>
      <c s="220" r="F9220"/>
      <c t="s" s="220" r="G9220">
        <v>46</v>
      </c>
      <c s="220" r="H9220"/>
      <c s="220" r="I9220"/>
      <c s="220" r="J9220">
        <v>24506944</v>
      </c>
      <c s="220" r="K9220"/>
      <c t="s" s="17" r="L9220">
        <v>1268</v>
      </c>
      <c t="s" s="17" r="M9220">
        <v>14444</v>
      </c>
      <c s="220" r="N9220">
        <v>181</v>
      </c>
      <c s="220" r="O9220">
        <v>754</v>
      </c>
      <c s="220" r="P9220">
        <v>3600</v>
      </c>
      <c t="s" s="220" r="Q9220">
        <v>14445</v>
      </c>
      <c t="s" s="17" r="R9220">
        <v>14446</v>
      </c>
    </row>
    <row r="9221">
      <c t="s" s="128" r="A9221">
        <v>14447</v>
      </c>
      <c t="s" s="220" r="B9221">
        <v>10894</v>
      </c>
      <c t="s" s="220" r="C9221">
        <v>14448</v>
      </c>
      <c t="s" s="220" r="D9221">
        <v>14449</v>
      </c>
      <c s="168" r="E9221">
        <v>41329.4967361111</v>
      </c>
      <c s="220" r="F9221"/>
      <c t="s" s="220" r="G9221">
        <v>57</v>
      </c>
      <c s="220" r="H9221"/>
      <c s="220" r="I9221"/>
      <c s="220" r="J9221">
        <v>6467932</v>
      </c>
      <c s="220" r="K9221"/>
      <c t="s" s="17" r="L9221">
        <v>1030</v>
      </c>
      <c t="s" s="17" r="M9221">
        <v>14450</v>
      </c>
      <c s="220" r="N9221">
        <v>2333</v>
      </c>
      <c s="220" r="O9221">
        <v>955</v>
      </c>
      <c s="220" r="P9221">
        <v>3600</v>
      </c>
      <c t="s" s="220" r="Q9221">
        <v>14451</v>
      </c>
      <c t="s" s="17" r="R9221">
        <v>702</v>
      </c>
    </row>
    <row r="9222">
      <c t="s" s="128" r="A9222">
        <v>14452</v>
      </c>
      <c t="s" s="220" r="B9222">
        <v>14453</v>
      </c>
      <c t="s" s="220" r="C9222">
        <v>14454</v>
      </c>
      <c t="s" s="220" r="D9222">
        <v>14455</v>
      </c>
      <c s="168" r="E9222">
        <v>41329.4962037037</v>
      </c>
      <c s="220" r="F9222"/>
      <c t="s" s="220" r="G9222">
        <v>57</v>
      </c>
      <c s="220" r="H9222"/>
      <c s="220" r="I9222"/>
      <c s="220" r="J9222">
        <v>500810608</v>
      </c>
      <c s="220" r="K9222"/>
      <c t="s" s="17" r="L9222">
        <v>135</v>
      </c>
      <c t="s" s="17" r="M9222">
        <v>14456</v>
      </c>
      <c s="220" r="N9222">
        <v>55</v>
      </c>
      <c s="220" r="O9222">
        <v>247</v>
      </c>
      <c s="220" r="P9222">
        <v>3600</v>
      </c>
      <c t="s" s="220" r="Q9222">
        <v>14457</v>
      </c>
      <c t="s" s="17" r="R9222">
        <v>14458</v>
      </c>
    </row>
    <row r="9223">
      <c t="s" s="128" r="A9223">
        <v>14459</v>
      </c>
      <c t="s" s="220" r="B9223">
        <v>5970</v>
      </c>
      <c t="s" s="220" r="C9223">
        <v>14460</v>
      </c>
      <c t="s" s="220" r="D9223">
        <v>14461</v>
      </c>
      <c s="168" r="E9223">
        <v>41329.4960648148</v>
      </c>
      <c s="220" r="F9223"/>
      <c t="s" s="220" r="G9223">
        <v>57</v>
      </c>
      <c s="220" r="H9223"/>
      <c s="220" r="I9223"/>
      <c s="220" r="J9223">
        <v>339701795</v>
      </c>
      <c s="220" r="K9223"/>
      <c t="s" s="17" r="L9223">
        <v>135</v>
      </c>
      <c t="s" s="17" r="M9223">
        <v>5973</v>
      </c>
      <c s="220" r="N9223">
        <v>36</v>
      </c>
      <c s="220" r="O9223">
        <v>167</v>
      </c>
      <c s="220" r="P9223">
        <v>3600</v>
      </c>
      <c t="s" s="220" r="Q9223">
        <v>14462</v>
      </c>
      <c t="s" s="17" r="R9223">
        <v>14463</v>
      </c>
    </row>
    <row r="9224">
      <c t="s" s="128" r="A9224">
        <v>14464</v>
      </c>
      <c t="s" s="220" r="B9224">
        <v>14465</v>
      </c>
      <c t="s" s="220" r="C9224">
        <v>14466</v>
      </c>
      <c t="s" s="220" r="D9224">
        <v>14467</v>
      </c>
      <c s="168" r="E9224">
        <v>41329.495775463</v>
      </c>
      <c s="220" r="F9224"/>
      <c t="s" s="220" r="G9224">
        <v>57</v>
      </c>
      <c s="220" r="H9224"/>
      <c s="220" r="I9224"/>
      <c s="220" r="J9224">
        <v>315774507</v>
      </c>
      <c s="220" r="K9224"/>
      <c t="s" s="17" r="L9224">
        <v>135</v>
      </c>
      <c t="s" s="17" r="M9224">
        <v>14468</v>
      </c>
      <c s="220" r="N9224">
        <v>44</v>
      </c>
      <c s="220" r="O9224">
        <v>34</v>
      </c>
      <c s="220" r="P9224"/>
      <c t="s" s="220" r="Q9224">
        <v>14469</v>
      </c>
      <c t="s" s="17" r="R9224">
        <v>14470</v>
      </c>
    </row>
    <row r="9225">
      <c t="s" s="128" r="A9225">
        <v>14471</v>
      </c>
      <c t="s" s="220" r="B9225">
        <v>7445</v>
      </c>
      <c t="s" s="220" r="C9225">
        <v>14472</v>
      </c>
      <c t="s" s="220" r="D9225">
        <v>14473</v>
      </c>
      <c s="168" r="E9225">
        <v>41329.4938773148</v>
      </c>
      <c s="220" r="F9225"/>
      <c t="s" s="220" r="G9225">
        <v>57</v>
      </c>
      <c s="220" r="H9225"/>
      <c s="220" r="I9225"/>
      <c s="220" r="J9225">
        <v>16033371</v>
      </c>
      <c s="220" r="K9225"/>
      <c t="s" s="17" r="L9225">
        <v>228</v>
      </c>
      <c t="s" s="17" r="M9225">
        <v>14474</v>
      </c>
      <c s="220" r="N9225">
        <v>2239</v>
      </c>
      <c s="220" r="O9225">
        <v>479</v>
      </c>
      <c s="220" r="P9225">
        <v>3600</v>
      </c>
      <c t="s" s="220" r="Q9225">
        <v>14475</v>
      </c>
      <c t="s" s="17" r="R9225">
        <v>14476</v>
      </c>
    </row>
    <row r="9226">
      <c t="s" s="128" r="A9226">
        <v>14477</v>
      </c>
      <c t="s" s="220" r="B9226">
        <v>3555</v>
      </c>
      <c t="s" s="220" r="C9226">
        <v>14478</v>
      </c>
      <c t="s" s="220" r="D9226">
        <v>14479</v>
      </c>
      <c s="168" r="E9226">
        <v>41329.493599537</v>
      </c>
      <c s="220" r="F9226"/>
      <c t="s" s="220" r="G9226">
        <v>57</v>
      </c>
      <c s="220" r="H9226"/>
      <c s="220" r="I9226"/>
      <c s="220" r="J9226">
        <v>14871856</v>
      </c>
      <c s="220" r="K9226"/>
      <c t="s" s="17" r="L9226">
        <v>228</v>
      </c>
      <c t="s" s="17" r="M9226">
        <v>3558</v>
      </c>
      <c s="220" r="N9226">
        <v>488</v>
      </c>
      <c s="220" r="O9226">
        <v>213</v>
      </c>
      <c s="220" r="P9226">
        <v>3600</v>
      </c>
      <c t="s" s="220" r="Q9226">
        <v>14480</v>
      </c>
      <c t="s" s="17" r="R9226">
        <v>1504</v>
      </c>
    </row>
    <row r="9227">
      <c t="s" s="128" r="A9227">
        <v>14406</v>
      </c>
      <c t="s" s="220" r="B9227">
        <v>14371</v>
      </c>
      <c t="s" s="220" r="C9227">
        <v>14481</v>
      </c>
      <c t="s" s="220" r="D9227">
        <v>14482</v>
      </c>
      <c s="168" r="E9227">
        <v>41329.4931597222</v>
      </c>
      <c s="220" r="F9227"/>
      <c t="s" s="220" r="G9227">
        <v>57</v>
      </c>
      <c s="220" r="H9227"/>
      <c s="220" r="I9227"/>
      <c s="220" r="J9227">
        <v>541768049</v>
      </c>
      <c s="220" r="K9227"/>
      <c t="s" s="17" r="L9227">
        <v>49</v>
      </c>
      <c t="s" s="17" r="M9227">
        <v>14375</v>
      </c>
      <c s="220" r="N9227">
        <v>82</v>
      </c>
      <c s="220" r="O9227">
        <v>214</v>
      </c>
      <c s="220" r="P9227">
        <v>7200</v>
      </c>
      <c t="s" s="220" r="Q9227">
        <v>14483</v>
      </c>
      <c t="s" s="17" r="R9227">
        <v>14484</v>
      </c>
    </row>
    <row r="9228">
      <c t="s" s="128" r="A9228">
        <v>14485</v>
      </c>
      <c t="s" s="220" r="B9228">
        <v>14453</v>
      </c>
      <c t="s" s="220" r="C9228">
        <v>14486</v>
      </c>
      <c t="s" s="220" r="D9228">
        <v>14487</v>
      </c>
      <c s="168" r="E9228">
        <v>41329.4925925926</v>
      </c>
      <c s="220" r="F9228"/>
      <c t="s" s="220" r="G9228">
        <v>57</v>
      </c>
      <c s="220" r="H9228"/>
      <c s="220" r="I9228"/>
      <c s="220" r="J9228">
        <v>500810608</v>
      </c>
      <c s="220" r="K9228"/>
      <c t="s" s="17" r="L9228">
        <v>135</v>
      </c>
      <c t="s" s="17" r="M9228">
        <v>14456</v>
      </c>
      <c s="220" r="N9228">
        <v>55</v>
      </c>
      <c s="220" r="O9228">
        <v>247</v>
      </c>
      <c s="220" r="P9228">
        <v>3600</v>
      </c>
      <c t="s" s="220" r="Q9228">
        <v>14488</v>
      </c>
      <c t="s" s="17" r="R9228">
        <v>14489</v>
      </c>
    </row>
    <row r="9229">
      <c t="s" s="128" r="A9229">
        <v>14490</v>
      </c>
      <c t="s" s="220" r="B9229">
        <v>14491</v>
      </c>
      <c t="s" s="220" r="C9229">
        <v>14492</v>
      </c>
      <c t="s" s="220" r="D9229">
        <v>14493</v>
      </c>
      <c s="168" r="E9229">
        <v>41329.4925</v>
      </c>
      <c s="220" r="F9229"/>
      <c t="s" s="220" r="G9229">
        <v>57</v>
      </c>
      <c s="220" r="H9229"/>
      <c s="220" r="I9229"/>
      <c s="220" r="J9229">
        <v>17719390</v>
      </c>
      <c s="220" r="K9229"/>
      <c t="s" s="17" r="L9229">
        <v>135</v>
      </c>
      <c t="s" s="17" r="M9229">
        <v>14494</v>
      </c>
      <c s="220" r="N9229">
        <v>403</v>
      </c>
      <c s="220" r="O9229">
        <v>448</v>
      </c>
      <c s="220" r="P9229">
        <v>-10800</v>
      </c>
      <c t="s" s="220" r="Q9229">
        <v>14495</v>
      </c>
      <c t="s" s="17" r="R9229">
        <v>12705</v>
      </c>
    </row>
    <row r="9230">
      <c t="s" s="128" r="A9230">
        <v>14496</v>
      </c>
      <c t="s" s="220" r="B9230">
        <v>14497</v>
      </c>
      <c t="s" s="220" r="C9230">
        <v>14498</v>
      </c>
      <c t="s" s="220" r="D9230">
        <v>14499</v>
      </c>
      <c s="168" r="E9230">
        <v>41329.4921990741</v>
      </c>
      <c s="220" r="F9230"/>
      <c t="s" s="220" r="G9230">
        <v>46</v>
      </c>
      <c s="220" r="H9230"/>
      <c s="220" r="I9230"/>
      <c s="220" r="J9230">
        <v>601720883</v>
      </c>
      <c s="220" r="K9230"/>
      <c t="s" s="17" r="L9230">
        <v>74</v>
      </c>
      <c t="s" s="17" r="M9230">
        <v>14500</v>
      </c>
      <c s="220" r="N9230">
        <v>179</v>
      </c>
      <c s="220" r="O9230">
        <v>298</v>
      </c>
      <c s="220" r="P9230">
        <v>7200</v>
      </c>
      <c t="s" s="220" r="Q9230">
        <v>14501</v>
      </c>
      <c t="s" s="17" r="R9230">
        <v>14502</v>
      </c>
    </row>
    <row r="9231">
      <c t="s" s="128" r="A9231">
        <v>14503</v>
      </c>
      <c t="s" s="220" r="B9231">
        <v>10695</v>
      </c>
      <c t="s" s="220" r="C9231">
        <v>14504</v>
      </c>
      <c t="s" s="220" r="D9231">
        <v>14505</v>
      </c>
      <c s="168" r="E9231">
        <v>41329.4916435185</v>
      </c>
      <c s="220" r="F9231"/>
      <c t="s" s="220" r="G9231">
        <v>57</v>
      </c>
      <c s="220" r="H9231"/>
      <c s="220" r="I9231"/>
      <c s="220" r="J9231">
        <v>481823402</v>
      </c>
      <c s="220" r="K9231"/>
      <c t="s" s="17" r="L9231">
        <v>74</v>
      </c>
      <c t="s" s="17" r="M9231">
        <v>10698</v>
      </c>
      <c s="220" r="N9231">
        <v>518</v>
      </c>
      <c s="220" r="O9231">
        <v>196</v>
      </c>
      <c s="220" r="P9231"/>
      <c t="s" s="220" r="Q9231">
        <v>14506</v>
      </c>
      <c t="s" s="17" r="R9231">
        <v>143</v>
      </c>
    </row>
    <row r="9232">
      <c t="s" s="128" r="A9232">
        <v>14507</v>
      </c>
      <c t="s" s="220" r="B9232">
        <v>4429</v>
      </c>
      <c t="s" s="220" r="C9232">
        <v>14508</v>
      </c>
      <c t="s" s="220" r="D9232">
        <v>14509</v>
      </c>
      <c s="168" r="E9232">
        <v>41329.4914930556</v>
      </c>
      <c s="220" r="F9232"/>
      <c t="s" s="220" r="G9232">
        <v>57</v>
      </c>
      <c s="220" r="H9232"/>
      <c s="220" r="I9232"/>
      <c s="220" r="J9232">
        <v>271589771</v>
      </c>
      <c s="220" r="K9232"/>
      <c t="s" s="17" r="L9232">
        <v>2282</v>
      </c>
      <c t="s" s="17" r="M9232">
        <v>4432</v>
      </c>
      <c s="220" r="N9232">
        <v>488</v>
      </c>
      <c s="220" r="O9232">
        <v>525</v>
      </c>
      <c s="220" r="P9232">
        <v>3600</v>
      </c>
      <c t="s" s="220" r="Q9232">
        <v>14510</v>
      </c>
      <c t="s" s="17" r="R9232">
        <v>702</v>
      </c>
    </row>
    <row r="9233">
      <c t="s" s="128" r="A9233">
        <v>14511</v>
      </c>
      <c t="s" s="220" r="B9233">
        <v>4208</v>
      </c>
      <c t="s" s="220" r="C9233">
        <v>14512</v>
      </c>
      <c t="s" s="220" r="D9233">
        <v>14513</v>
      </c>
      <c s="168" r="E9233">
        <v>41329.4902546296</v>
      </c>
      <c s="220" r="F9233"/>
      <c t="s" s="220" r="G9233">
        <v>46</v>
      </c>
      <c s="220" r="H9233"/>
      <c s="220" r="I9233"/>
      <c s="220" r="J9233">
        <v>28537132</v>
      </c>
      <c s="220" r="K9233"/>
      <c t="s" s="17" r="L9233">
        <v>135</v>
      </c>
      <c t="s" s="17" r="M9233">
        <v>4211</v>
      </c>
      <c s="220" r="N9233">
        <v>34</v>
      </c>
      <c s="220" r="O9233">
        <v>156</v>
      </c>
      <c s="220" r="P9233">
        <v>3600</v>
      </c>
      <c t="s" s="220" r="Q9233">
        <v>14514</v>
      </c>
      <c t="s" s="17" r="R9233">
        <v>14515</v>
      </c>
    </row>
    <row r="9234">
      <c t="s" s="128" r="A9234">
        <v>14516</v>
      </c>
      <c t="s" s="220" r="B9234">
        <v>14453</v>
      </c>
      <c t="s" s="220" r="C9234">
        <v>14517</v>
      </c>
      <c t="s" s="220" r="D9234">
        <v>14518</v>
      </c>
      <c s="168" r="E9234">
        <v>41329.4902430556</v>
      </c>
      <c s="220" r="F9234"/>
      <c t="s" s="220" r="G9234">
        <v>57</v>
      </c>
      <c s="220" r="H9234"/>
      <c s="220" r="I9234"/>
      <c s="220" r="J9234">
        <v>500810608</v>
      </c>
      <c s="220" r="K9234"/>
      <c t="s" s="17" r="L9234">
        <v>135</v>
      </c>
      <c t="s" s="17" r="M9234">
        <v>14456</v>
      </c>
      <c s="220" r="N9234">
        <v>55</v>
      </c>
      <c s="220" r="O9234">
        <v>247</v>
      </c>
      <c s="220" r="P9234">
        <v>3600</v>
      </c>
      <c t="s" s="220" r="Q9234">
        <v>14519</v>
      </c>
      <c t="s" s="17" r="R9234">
        <v>14520</v>
      </c>
    </row>
    <row r="9235">
      <c t="s" s="128" r="A9235">
        <v>14521</v>
      </c>
      <c t="s" s="220" r="B9235">
        <v>14522</v>
      </c>
      <c t="s" s="220" r="C9235">
        <v>14523</v>
      </c>
      <c t="s" s="220" r="D9235">
        <v>14524</v>
      </c>
      <c s="168" r="E9235">
        <v>41329.4896064815</v>
      </c>
      <c s="220" r="F9235"/>
      <c t="s" s="220" r="G9235">
        <v>57</v>
      </c>
      <c s="220" r="H9235"/>
      <c s="220" r="I9235"/>
      <c s="220" r="J9235">
        <v>281155373</v>
      </c>
      <c s="220" r="K9235"/>
      <c t="s" s="17" r="L9235">
        <v>1367</v>
      </c>
      <c t="s" s="17" r="M9235">
        <v>14525</v>
      </c>
      <c s="220" r="N9235">
        <v>27</v>
      </c>
      <c s="220" r="O9235">
        <v>134</v>
      </c>
      <c s="220" r="P9235">
        <v>3600</v>
      </c>
      <c t="s" s="220" r="Q9235">
        <v>14526</v>
      </c>
      <c t="s" s="17" r="R9235">
        <v>14527</v>
      </c>
    </row>
    <row r="9236">
      <c t="s" s="128" r="A9236">
        <v>14528</v>
      </c>
      <c t="s" s="220" r="B9236">
        <v>7529</v>
      </c>
      <c t="s" s="220" r="C9236">
        <v>14529</v>
      </c>
      <c t="s" s="220" r="D9236">
        <v>14530</v>
      </c>
      <c s="168" r="E9236">
        <v>41329.4883101852</v>
      </c>
      <c s="220" r="F9236"/>
      <c t="s" s="220" r="G9236">
        <v>57</v>
      </c>
      <c s="220" r="H9236"/>
      <c s="220" r="I9236"/>
      <c s="220" r="J9236">
        <v>2007161</v>
      </c>
      <c s="220" r="K9236"/>
      <c t="s" s="17" r="L9236">
        <v>74</v>
      </c>
      <c t="s" s="17" r="M9236">
        <v>7532</v>
      </c>
      <c s="220" r="N9236">
        <v>643</v>
      </c>
      <c s="220" r="O9236">
        <v>771</v>
      </c>
      <c s="220" r="P9236">
        <v>12600</v>
      </c>
      <c t="s" s="220" r="Q9236">
        <v>14531</v>
      </c>
      <c t="s" s="17" r="R9236">
        <v>14532</v>
      </c>
    </row>
    <row r="9237">
      <c t="s" s="128" r="A9237">
        <v>14533</v>
      </c>
      <c t="s" s="220" r="B9237">
        <v>469</v>
      </c>
      <c t="s" s="220" r="C9237">
        <v>14534</v>
      </c>
      <c t="s" s="220" r="D9237">
        <v>14535</v>
      </c>
      <c s="168" r="E9237">
        <v>41329.4875925926</v>
      </c>
      <c s="220" r="F9237"/>
      <c t="s" s="220" r="G9237">
        <v>57</v>
      </c>
      <c s="220" r="H9237"/>
      <c s="220" r="I9237"/>
      <c s="220" r="J9237">
        <v>87757854</v>
      </c>
      <c s="220" r="K9237"/>
      <c t="s" s="17" r="L9237">
        <v>116</v>
      </c>
      <c t="s" s="17" r="M9237">
        <v>472</v>
      </c>
      <c s="220" r="N9237">
        <v>161</v>
      </c>
      <c s="220" r="O9237">
        <v>182</v>
      </c>
      <c s="220" r="P9237">
        <v>3600</v>
      </c>
      <c t="s" s="220" r="Q9237">
        <v>14536</v>
      </c>
      <c t="s" s="17" r="R9237">
        <v>14537</v>
      </c>
    </row>
    <row r="9238">
      <c t="s" s="128" r="A9238">
        <v>14538</v>
      </c>
      <c t="s" s="220" r="B9238">
        <v>469</v>
      </c>
      <c t="s" s="220" r="C9238">
        <v>14539</v>
      </c>
      <c t="s" s="220" r="D9238">
        <v>14540</v>
      </c>
      <c s="168" r="E9238">
        <v>41329.4858564815</v>
      </c>
      <c s="220" r="F9238"/>
      <c t="s" s="220" r="G9238">
        <v>57</v>
      </c>
      <c s="220" r="H9238"/>
      <c s="220" r="I9238"/>
      <c s="220" r="J9238">
        <v>87757854</v>
      </c>
      <c s="220" r="K9238"/>
      <c t="s" s="17" r="L9238">
        <v>116</v>
      </c>
      <c t="s" s="17" r="M9238">
        <v>472</v>
      </c>
      <c s="220" r="N9238">
        <v>161</v>
      </c>
      <c s="220" r="O9238">
        <v>182</v>
      </c>
      <c s="220" r="P9238">
        <v>3600</v>
      </c>
      <c t="s" s="220" r="Q9238">
        <v>14541</v>
      </c>
      <c t="s" s="17" r="R9238">
        <v>14542</v>
      </c>
    </row>
    <row r="9239">
      <c t="s" s="128" r="A9239">
        <v>14543</v>
      </c>
      <c t="s" s="220" r="B9239">
        <v>3040</v>
      </c>
      <c t="s" s="220" r="C9239">
        <v>14544</v>
      </c>
      <c t="s" s="220" r="D9239">
        <v>14545</v>
      </c>
      <c s="168" r="E9239">
        <v>41329.4853587963</v>
      </c>
      <c s="220" r="F9239"/>
      <c t="s" s="220" r="G9239">
        <v>57</v>
      </c>
      <c s="220" r="H9239"/>
      <c s="220" r="I9239"/>
      <c s="220" r="J9239">
        <v>245108215</v>
      </c>
      <c s="220" r="K9239"/>
      <c t="s" s="17" r="L9239">
        <v>74</v>
      </c>
      <c t="s" s="17" r="M9239">
        <v>3043</v>
      </c>
      <c s="220" r="N9239">
        <v>125</v>
      </c>
      <c s="220" r="O9239">
        <v>192</v>
      </c>
      <c s="220" r="P9239"/>
      <c t="s" s="220" r="Q9239">
        <v>14546</v>
      </c>
      <c t="s" s="17" r="R9239">
        <v>4601</v>
      </c>
    </row>
    <row r="9240">
      <c t="s" s="128" r="A9240">
        <v>14547</v>
      </c>
      <c t="s" s="220" r="B9240">
        <v>10894</v>
      </c>
      <c t="s" s="220" r="C9240">
        <v>14548</v>
      </c>
      <c t="s" s="220" r="D9240">
        <v>14549</v>
      </c>
      <c s="168" r="E9240">
        <v>41329.4851736111</v>
      </c>
      <c s="220" r="F9240"/>
      <c t="s" s="220" r="G9240">
        <v>57</v>
      </c>
      <c s="220" r="H9240"/>
      <c s="220" r="I9240"/>
      <c s="220" r="J9240">
        <v>6467932</v>
      </c>
      <c s="220" r="K9240"/>
      <c t="s" s="17" r="L9240">
        <v>1030</v>
      </c>
      <c t="s" s="17" r="M9240">
        <v>14450</v>
      </c>
      <c s="220" r="N9240">
        <v>2333</v>
      </c>
      <c s="220" r="O9240">
        <v>955</v>
      </c>
      <c s="220" r="P9240">
        <v>3600</v>
      </c>
      <c t="s" s="220" r="Q9240">
        <v>14550</v>
      </c>
      <c t="s" s="17" r="R9240">
        <v>3573</v>
      </c>
    </row>
    <row r="9241">
      <c t="s" s="128" r="A9241">
        <v>14551</v>
      </c>
      <c t="s" s="220" r="B9241">
        <v>4208</v>
      </c>
      <c t="s" s="220" r="C9241">
        <v>14552</v>
      </c>
      <c t="s" s="220" r="D9241">
        <v>14553</v>
      </c>
      <c s="168" r="E9241">
        <v>41329.4840856481</v>
      </c>
      <c s="220" r="F9241"/>
      <c t="s" s="220" r="G9241">
        <v>46</v>
      </c>
      <c s="220" r="H9241"/>
      <c s="220" r="I9241"/>
      <c s="220" r="J9241">
        <v>28537132</v>
      </c>
      <c s="220" r="K9241"/>
      <c t="s" s="17" r="L9241">
        <v>135</v>
      </c>
      <c t="s" s="17" r="M9241">
        <v>4211</v>
      </c>
      <c s="220" r="N9241">
        <v>34</v>
      </c>
      <c s="220" r="O9241">
        <v>156</v>
      </c>
      <c s="220" r="P9241">
        <v>3600</v>
      </c>
      <c t="s" s="220" r="Q9241">
        <v>14554</v>
      </c>
      <c t="s" s="17" r="R9241">
        <v>14555</v>
      </c>
    </row>
    <row r="9242">
      <c t="s" s="128" r="A9242">
        <v>14556</v>
      </c>
      <c t="s" s="220" r="B9242">
        <v>814</v>
      </c>
      <c t="s" s="220" r="C9242">
        <v>14557</v>
      </c>
      <c t="s" s="220" r="D9242">
        <v>14558</v>
      </c>
      <c s="168" r="E9242">
        <v>41329.4836458333</v>
      </c>
      <c s="220" r="F9242"/>
      <c t="s" s="220" r="G9242">
        <v>57</v>
      </c>
      <c s="220" r="H9242"/>
      <c s="220" r="I9242"/>
      <c s="220" r="J9242">
        <v>2723301</v>
      </c>
      <c s="220" r="K9242"/>
      <c t="s" s="17" r="L9242">
        <v>228</v>
      </c>
      <c t="s" s="17" r="M9242">
        <v>817</v>
      </c>
      <c s="220" r="N9242">
        <v>530</v>
      </c>
      <c s="220" r="O9242">
        <v>402</v>
      </c>
      <c s="220" r="P9242">
        <v>3600</v>
      </c>
      <c t="s" s="220" r="Q9242">
        <v>14559</v>
      </c>
      <c t="s" s="17" r="R9242">
        <v>14560</v>
      </c>
    </row>
    <row r="9243">
      <c t="s" s="128" r="A9243">
        <v>14561</v>
      </c>
      <c t="s" s="220" r="B9243">
        <v>10894</v>
      </c>
      <c t="s" s="220" r="C9243">
        <v>14562</v>
      </c>
      <c t="s" s="220" r="D9243">
        <v>14563</v>
      </c>
      <c s="168" r="E9243">
        <v>41329.4835532407</v>
      </c>
      <c s="220" r="F9243"/>
      <c t="s" s="220" r="G9243">
        <v>57</v>
      </c>
      <c s="220" r="H9243"/>
      <c s="220" r="I9243"/>
      <c s="220" r="J9243">
        <v>6467932</v>
      </c>
      <c s="220" r="K9243"/>
      <c t="s" s="17" r="L9243">
        <v>1030</v>
      </c>
      <c t="s" s="17" r="M9243">
        <v>14450</v>
      </c>
      <c s="220" r="N9243">
        <v>2333</v>
      </c>
      <c s="220" r="O9243">
        <v>955</v>
      </c>
      <c s="220" r="P9243">
        <v>3600</v>
      </c>
      <c t="s" s="220" r="Q9243">
        <v>14564</v>
      </c>
      <c t="s" s="17" r="R9243">
        <v>3985</v>
      </c>
    </row>
    <row r="9244">
      <c t="s" s="128" r="A9244">
        <v>14565</v>
      </c>
      <c t="s" s="220" r="B9244">
        <v>2454</v>
      </c>
      <c t="s" s="220" r="C9244">
        <v>14566</v>
      </c>
      <c t="s" s="220" r="D9244">
        <v>14567</v>
      </c>
      <c s="168" r="E9244">
        <v>41329.4828935185</v>
      </c>
      <c s="220" r="F9244"/>
      <c t="s" s="220" r="G9244">
        <v>57</v>
      </c>
      <c s="220" r="H9244"/>
      <c s="220" r="I9244"/>
      <c s="220" r="J9244">
        <v>839252562</v>
      </c>
      <c s="220" r="K9244"/>
      <c t="s" s="17" r="L9244">
        <v>116</v>
      </c>
      <c t="s" s="17" r="M9244">
        <v>2457</v>
      </c>
      <c s="220" r="N9244">
        <v>40</v>
      </c>
      <c s="220" r="O9244">
        <v>191</v>
      </c>
      <c s="220" r="P9244">
        <v>3600</v>
      </c>
      <c t="s" s="220" r="Q9244">
        <v>14568</v>
      </c>
      <c t="s" s="17" r="R9244">
        <v>14569</v>
      </c>
    </row>
    <row r="9245">
      <c t="s" s="128" r="A9245">
        <v>14570</v>
      </c>
      <c t="s" s="220" r="B9245">
        <v>1064</v>
      </c>
      <c t="s" s="220" r="C9245">
        <v>14571</v>
      </c>
      <c t="s" s="220" r="D9245">
        <v>14572</v>
      </c>
      <c s="168" r="E9245">
        <v>41329.4824652778</v>
      </c>
      <c s="220" r="F9245"/>
      <c t="s" s="220" r="G9245">
        <v>57</v>
      </c>
      <c s="220" r="H9245"/>
      <c s="220" r="I9245"/>
      <c s="220" r="J9245">
        <v>157400353</v>
      </c>
      <c s="220" r="K9245"/>
      <c t="s" s="17" r="L9245">
        <v>74</v>
      </c>
      <c t="s" s="17" r="M9245">
        <v>1067</v>
      </c>
      <c s="220" r="N9245">
        <v>775</v>
      </c>
      <c s="220" r="O9245">
        <v>2001</v>
      </c>
      <c s="220" r="P9245">
        <v>3600</v>
      </c>
      <c t="s" s="220" r="Q9245">
        <v>14573</v>
      </c>
      <c t="s" s="17" r="R9245">
        <v>14574</v>
      </c>
    </row>
    <row r="9246">
      <c t="s" s="128" r="A9246">
        <v>14575</v>
      </c>
      <c t="s" s="220" r="B9246">
        <v>3040</v>
      </c>
      <c t="s" s="220" r="C9246">
        <v>14576</v>
      </c>
      <c t="s" s="220" r="D9246">
        <v>14577</v>
      </c>
      <c s="168" r="E9246">
        <v>41329.4824305556</v>
      </c>
      <c s="220" r="F9246"/>
      <c t="s" s="220" r="G9246">
        <v>57</v>
      </c>
      <c s="220" r="H9246"/>
      <c s="220" r="I9246"/>
      <c s="220" r="J9246">
        <v>245108215</v>
      </c>
      <c s="220" r="K9246"/>
      <c t="s" s="17" r="L9246">
        <v>74</v>
      </c>
      <c t="s" s="17" r="M9246">
        <v>3043</v>
      </c>
      <c s="220" r="N9246">
        <v>125</v>
      </c>
      <c s="220" r="O9246">
        <v>192</v>
      </c>
      <c s="220" r="P9246"/>
      <c t="s" s="220" r="Q9246">
        <v>14578</v>
      </c>
      <c t="s" s="17" r="R9246">
        <v>5270</v>
      </c>
    </row>
    <row r="9247">
      <c t="s" s="128" r="A9247">
        <v>14579</v>
      </c>
      <c t="s" s="220" r="B9247">
        <v>2865</v>
      </c>
      <c t="s" s="220" r="C9247">
        <v>14580</v>
      </c>
      <c t="s" s="220" r="D9247">
        <v>14581</v>
      </c>
      <c s="168" r="E9247">
        <v>41329.4822453704</v>
      </c>
      <c s="220" r="F9247"/>
      <c t="s" s="220" r="G9247">
        <v>57</v>
      </c>
      <c s="220" r="H9247"/>
      <c s="220" r="I9247"/>
      <c s="220" r="J9247">
        <v>15776298</v>
      </c>
      <c s="220" r="K9247"/>
      <c t="s" s="17" r="L9247">
        <v>228</v>
      </c>
      <c t="s" s="17" r="M9247">
        <v>2868</v>
      </c>
      <c s="220" r="N9247">
        <v>841</v>
      </c>
      <c s="220" r="O9247">
        <v>1024</v>
      </c>
      <c s="220" r="P9247">
        <v>3600</v>
      </c>
      <c t="s" s="220" r="Q9247">
        <v>14582</v>
      </c>
      <c t="s" s="17" r="R9247">
        <v>14583</v>
      </c>
    </row>
    <row r="9248">
      <c t="s" s="128" r="A9248">
        <v>14584</v>
      </c>
      <c t="s" s="220" r="B9248">
        <v>1623</v>
      </c>
      <c t="s" s="220" r="C9248">
        <v>14585</v>
      </c>
      <c t="s" s="220" r="D9248">
        <v>14586</v>
      </c>
      <c s="168" r="E9248">
        <v>41329.4812962963</v>
      </c>
      <c s="220" r="F9248"/>
      <c t="s" s="220" r="G9248">
        <v>57</v>
      </c>
      <c s="220" r="H9248"/>
      <c s="220" r="I9248"/>
      <c s="220" r="J9248">
        <v>848725196</v>
      </c>
      <c s="220" r="K9248"/>
      <c t="s" s="17" r="L9248">
        <v>74</v>
      </c>
      <c t="s" s="17" r="M9248">
        <v>1627</v>
      </c>
      <c s="220" r="N9248">
        <v>2400</v>
      </c>
      <c s="220" r="O9248">
        <v>69</v>
      </c>
      <c s="220" r="P9248">
        <v>3600</v>
      </c>
      <c t="s" s="220" r="Q9248">
        <v>14587</v>
      </c>
      <c t="s" s="17" r="R9248">
        <v>4563</v>
      </c>
    </row>
    <row r="9249">
      <c t="s" s="128" r="A9249">
        <v>14588</v>
      </c>
      <c t="s" s="220" r="B9249">
        <v>1623</v>
      </c>
      <c t="s" s="220" r="C9249">
        <v>14589</v>
      </c>
      <c t="s" s="220" r="D9249">
        <v>14590</v>
      </c>
      <c s="168" r="E9249">
        <v>41329.4809606482</v>
      </c>
      <c s="220" r="F9249"/>
      <c t="s" s="220" r="G9249">
        <v>57</v>
      </c>
      <c s="220" r="H9249"/>
      <c s="220" r="I9249"/>
      <c s="220" r="J9249">
        <v>848725196</v>
      </c>
      <c s="220" r="K9249"/>
      <c t="s" s="17" r="L9249">
        <v>74</v>
      </c>
      <c t="s" s="17" r="M9249">
        <v>1627</v>
      </c>
      <c s="220" r="N9249">
        <v>2400</v>
      </c>
      <c s="220" r="O9249">
        <v>69</v>
      </c>
      <c s="220" r="P9249">
        <v>3600</v>
      </c>
      <c t="s" s="220" r="Q9249">
        <v>14591</v>
      </c>
      <c t="s" s="17" r="R9249">
        <v>14592</v>
      </c>
    </row>
    <row r="9250">
      <c t="s" s="128" r="A9250">
        <v>14593</v>
      </c>
      <c t="s" s="220" r="B9250">
        <v>1623</v>
      </c>
      <c t="s" s="220" r="C9250">
        <v>14594</v>
      </c>
      <c t="s" s="220" r="D9250">
        <v>14595</v>
      </c>
      <c s="168" r="E9250">
        <v>41329.4806944444</v>
      </c>
      <c s="220" r="F9250"/>
      <c t="s" s="220" r="G9250">
        <v>57</v>
      </c>
      <c s="220" r="H9250"/>
      <c s="220" r="I9250"/>
      <c s="220" r="J9250">
        <v>848725196</v>
      </c>
      <c s="220" r="K9250"/>
      <c t="s" s="17" r="L9250">
        <v>74</v>
      </c>
      <c t="s" s="17" r="M9250">
        <v>1627</v>
      </c>
      <c s="220" r="N9250">
        <v>2400</v>
      </c>
      <c s="220" r="O9250">
        <v>69</v>
      </c>
      <c s="220" r="P9250">
        <v>3600</v>
      </c>
      <c t="s" s="220" r="Q9250">
        <v>14596</v>
      </c>
      <c t="s" s="17" r="R9250">
        <v>14597</v>
      </c>
    </row>
    <row r="9251">
      <c t="s" s="128" r="A9251">
        <v>14598</v>
      </c>
      <c t="s" s="220" r="B9251">
        <v>2865</v>
      </c>
      <c t="s" s="220" r="C9251">
        <v>14599</v>
      </c>
      <c t="s" s="220" r="D9251">
        <v>14600</v>
      </c>
      <c s="168" r="E9251">
        <v>41329.4804861111</v>
      </c>
      <c s="220" r="F9251"/>
      <c t="s" s="220" r="G9251">
        <v>57</v>
      </c>
      <c s="220" r="H9251"/>
      <c s="220" r="I9251"/>
      <c s="220" r="J9251">
        <v>15776298</v>
      </c>
      <c s="220" r="K9251"/>
      <c t="s" s="17" r="L9251">
        <v>228</v>
      </c>
      <c t="s" s="17" r="M9251">
        <v>2868</v>
      </c>
      <c s="220" r="N9251">
        <v>841</v>
      </c>
      <c s="220" r="O9251">
        <v>1024</v>
      </c>
      <c s="220" r="P9251">
        <v>3600</v>
      </c>
      <c t="s" s="220" r="Q9251">
        <v>14601</v>
      </c>
      <c t="s" s="17" r="R9251">
        <v>14602</v>
      </c>
    </row>
    <row r="9252">
      <c t="s" s="128" r="A9252">
        <v>14603</v>
      </c>
      <c t="s" s="220" r="B9252">
        <v>7410</v>
      </c>
      <c t="s" s="220" r="C9252">
        <v>14604</v>
      </c>
      <c t="s" s="220" r="D9252">
        <v>14605</v>
      </c>
      <c s="168" r="E9252">
        <v>41329.4777430556</v>
      </c>
      <c s="220" r="F9252"/>
      <c t="s" s="220" r="G9252">
        <v>57</v>
      </c>
      <c s="220" r="H9252"/>
      <c s="220" r="I9252"/>
      <c s="220" r="J9252">
        <v>437230401</v>
      </c>
      <c s="220" r="K9252"/>
      <c t="s" s="17" r="L9252">
        <v>74</v>
      </c>
      <c t="s" s="17" r="M9252">
        <v>7413</v>
      </c>
      <c s="220" r="N9252">
        <v>17</v>
      </c>
      <c s="220" r="O9252">
        <v>50</v>
      </c>
      <c s="220" r="P9252">
        <v>3600</v>
      </c>
      <c t="s" s="220" r="Q9252">
        <v>14606</v>
      </c>
      <c t="s" s="17" r="R9252">
        <v>14607</v>
      </c>
    </row>
    <row r="9253">
      <c t="s" s="128" r="A9253">
        <v>14608</v>
      </c>
      <c t="s" s="220" r="B9253">
        <v>14609</v>
      </c>
      <c t="s" s="220" r="C9253">
        <v>14610</v>
      </c>
      <c t="s" s="220" r="D9253">
        <v>14611</v>
      </c>
      <c s="168" r="E9253">
        <v>41329.4769444444</v>
      </c>
      <c s="220" r="F9253"/>
      <c t="s" s="220" r="G9253">
        <v>57</v>
      </c>
      <c s="220" r="H9253"/>
      <c s="220" r="I9253"/>
      <c s="220" r="J9253">
        <v>161056331</v>
      </c>
      <c s="220" r="K9253"/>
      <c t="s" s="17" r="L9253">
        <v>49</v>
      </c>
      <c t="s" s="17" r="M9253">
        <v>14612</v>
      </c>
      <c s="220" r="N9253">
        <v>70</v>
      </c>
      <c s="220" r="O9253">
        <v>99</v>
      </c>
      <c s="220" r="P9253">
        <v>-10800</v>
      </c>
      <c t="s" s="220" r="Q9253">
        <v>14613</v>
      </c>
      <c t="s" s="17" r="R9253">
        <v>4601</v>
      </c>
    </row>
    <row r="9254">
      <c t="s" s="128" r="A9254">
        <v>14614</v>
      </c>
      <c t="s" s="220" r="B9254">
        <v>2865</v>
      </c>
      <c t="s" s="220" r="C9254">
        <v>14615</v>
      </c>
      <c t="s" s="220" r="D9254">
        <v>14616</v>
      </c>
      <c s="168" r="E9254">
        <v>41329.4765277778</v>
      </c>
      <c s="220" r="F9254"/>
      <c t="s" s="220" r="G9254">
        <v>57</v>
      </c>
      <c s="220" r="H9254"/>
      <c s="220" r="I9254"/>
      <c s="220" r="J9254">
        <v>15776298</v>
      </c>
      <c s="220" r="K9254"/>
      <c t="s" s="17" r="L9254">
        <v>228</v>
      </c>
      <c t="s" s="17" r="M9254">
        <v>2868</v>
      </c>
      <c s="220" r="N9254">
        <v>841</v>
      </c>
      <c s="220" r="O9254">
        <v>1024</v>
      </c>
      <c s="220" r="P9254">
        <v>3600</v>
      </c>
      <c t="s" s="220" r="Q9254">
        <v>14617</v>
      </c>
      <c t="s" s="17" r="R9254">
        <v>14618</v>
      </c>
    </row>
    <row r="9255">
      <c t="s" s="128" r="A9255">
        <v>14619</v>
      </c>
      <c t="s" s="220" r="B9255">
        <v>1915</v>
      </c>
      <c t="s" s="220" r="C9255">
        <v>14620</v>
      </c>
      <c t="s" s="220" r="D9255">
        <v>14621</v>
      </c>
      <c s="168" r="E9255">
        <v>41329.4763310185</v>
      </c>
      <c s="220" r="F9255"/>
      <c t="s" s="220" r="G9255">
        <v>57</v>
      </c>
      <c s="220" r="H9255">
        <v>219991963</v>
      </c>
      <c t="s" s="220" r="I9255">
        <v>14622</v>
      </c>
      <c s="220" r="J9255">
        <v>330232223</v>
      </c>
      <c t="s" s="220" r="K9255">
        <v>14623</v>
      </c>
      <c t="s" s="17" r="L9255">
        <v>74</v>
      </c>
      <c t="s" s="17" r="M9255">
        <v>1920</v>
      </c>
      <c s="220" r="N9255">
        <v>630</v>
      </c>
      <c s="220" r="O9255">
        <v>1997</v>
      </c>
      <c s="220" r="P9255">
        <v>7200</v>
      </c>
      <c t="s" s="220" r="Q9255">
        <v>14624</v>
      </c>
      <c t="s" s="17" r="R9255">
        <v>14625</v>
      </c>
    </row>
    <row r="9256">
      <c t="s" s="128" r="A9256">
        <v>14626</v>
      </c>
      <c t="s" s="220" r="B9256">
        <v>9505</v>
      </c>
      <c t="s" s="220" r="C9256">
        <v>14627</v>
      </c>
      <c t="s" s="220" r="D9256">
        <v>14628</v>
      </c>
      <c s="168" r="E9256">
        <v>41329.476099537</v>
      </c>
      <c s="220" r="F9256"/>
      <c t="s" s="220" r="G9256">
        <v>46</v>
      </c>
      <c s="220" r="H9256"/>
      <c s="220" r="I9256"/>
      <c s="220" r="J9256">
        <v>37776042</v>
      </c>
      <c s="220" r="K9256"/>
      <c t="s" s="17" r="L9256">
        <v>74</v>
      </c>
      <c t="s" s="17" r="M9256">
        <v>9508</v>
      </c>
      <c s="220" r="N9256">
        <v>1201</v>
      </c>
      <c s="220" r="O9256">
        <v>616</v>
      </c>
      <c s="220" r="P9256">
        <v>3600</v>
      </c>
      <c t="s" s="220" r="Q9256">
        <v>14629</v>
      </c>
      <c t="s" s="17" r="R9256">
        <v>4601</v>
      </c>
    </row>
    <row r="9257">
      <c t="s" s="128" r="A9257">
        <v>14630</v>
      </c>
      <c t="s" s="220" r="B9257">
        <v>3555</v>
      </c>
      <c t="s" s="220" r="C9257">
        <v>14631</v>
      </c>
      <c t="s" s="220" r="D9257">
        <v>14632</v>
      </c>
      <c s="168" r="E9257">
        <v>41329.4749768518</v>
      </c>
      <c s="220" r="F9257"/>
      <c t="s" s="220" r="G9257">
        <v>57</v>
      </c>
      <c s="220" r="H9257"/>
      <c s="220" r="I9257"/>
      <c s="220" r="J9257">
        <v>14871856</v>
      </c>
      <c s="220" r="K9257"/>
      <c t="s" s="17" r="L9257">
        <v>228</v>
      </c>
      <c t="s" s="17" r="M9257">
        <v>3558</v>
      </c>
      <c s="220" r="N9257">
        <v>488</v>
      </c>
      <c s="220" r="O9257">
        <v>213</v>
      </c>
      <c s="220" r="P9257">
        <v>3600</v>
      </c>
      <c t="s" s="220" r="Q9257">
        <v>14633</v>
      </c>
      <c t="s" s="17" r="R9257">
        <v>14634</v>
      </c>
    </row>
    <row r="9258">
      <c t="s" s="128" r="A9258">
        <v>14635</v>
      </c>
      <c t="s" s="220" r="B9258">
        <v>3040</v>
      </c>
      <c t="s" s="220" r="C9258">
        <v>14636</v>
      </c>
      <c t="s" s="220" r="D9258">
        <v>14637</v>
      </c>
      <c s="168" r="E9258">
        <v>41329.4748958333</v>
      </c>
      <c s="220" r="F9258"/>
      <c t="s" s="220" r="G9258">
        <v>57</v>
      </c>
      <c s="220" r="H9258"/>
      <c s="220" r="I9258"/>
      <c s="220" r="J9258">
        <v>245108215</v>
      </c>
      <c s="220" r="K9258"/>
      <c t="s" s="17" r="L9258">
        <v>74</v>
      </c>
      <c t="s" s="17" r="M9258">
        <v>3043</v>
      </c>
      <c s="220" r="N9258">
        <v>125</v>
      </c>
      <c s="220" r="O9258">
        <v>192</v>
      </c>
      <c s="220" r="P9258"/>
      <c t="s" s="220" r="Q9258">
        <v>14638</v>
      </c>
      <c t="s" s="17" r="R9258">
        <v>3483</v>
      </c>
    </row>
    <row r="9259">
      <c t="s" s="128" r="A9259">
        <v>14639</v>
      </c>
      <c t="s" s="220" r="B9259">
        <v>2865</v>
      </c>
      <c t="s" s="220" r="C9259">
        <v>14640</v>
      </c>
      <c t="s" s="220" r="D9259">
        <v>14641</v>
      </c>
      <c s="168" r="E9259">
        <v>41329.4747685185</v>
      </c>
      <c s="220" r="F9259"/>
      <c t="s" s="220" r="G9259">
        <v>57</v>
      </c>
      <c s="220" r="H9259"/>
      <c s="220" r="I9259"/>
      <c s="220" r="J9259">
        <v>15776298</v>
      </c>
      <c s="220" r="K9259"/>
      <c t="s" s="17" r="L9259">
        <v>228</v>
      </c>
      <c t="s" s="17" r="M9259">
        <v>2868</v>
      </c>
      <c s="220" r="N9259">
        <v>841</v>
      </c>
      <c s="220" r="O9259">
        <v>1024</v>
      </c>
      <c s="220" r="P9259">
        <v>3600</v>
      </c>
      <c t="s" s="220" r="Q9259">
        <v>14642</v>
      </c>
      <c t="s" s="17" r="R9259">
        <v>14643</v>
      </c>
    </row>
    <row r="9260">
      <c t="s" s="128" r="A9260">
        <v>14644</v>
      </c>
      <c t="s" s="220" r="B9260">
        <v>11179</v>
      </c>
      <c t="s" s="220" r="C9260">
        <v>14645</v>
      </c>
      <c t="s" s="220" r="D9260">
        <v>14646</v>
      </c>
      <c s="168" r="E9260">
        <v>41329.4742939815</v>
      </c>
      <c s="220" r="F9260"/>
      <c t="s" s="220" r="G9260">
        <v>46</v>
      </c>
      <c s="220" r="H9260"/>
      <c s="220" r="I9260"/>
      <c s="220" r="J9260">
        <v>23439446</v>
      </c>
      <c s="220" r="K9260"/>
      <c t="s" s="17" r="L9260">
        <v>49</v>
      </c>
      <c t="s" s="17" r="M9260">
        <v>11183</v>
      </c>
      <c s="220" r="N9260">
        <v>115</v>
      </c>
      <c s="220" r="O9260">
        <v>167</v>
      </c>
      <c s="220" r="P9260">
        <v>3600</v>
      </c>
      <c t="s" s="220" r="Q9260">
        <v>14647</v>
      </c>
      <c t="s" s="17" r="R9260">
        <v>5057</v>
      </c>
    </row>
    <row r="9261">
      <c t="s" s="128" r="A9261">
        <v>14648</v>
      </c>
      <c t="s" s="220" r="B9261">
        <v>1064</v>
      </c>
      <c t="s" s="220" r="C9261">
        <v>14649</v>
      </c>
      <c t="s" s="220" r="D9261">
        <v>14650</v>
      </c>
      <c s="168" r="E9261">
        <v>41329.4735416667</v>
      </c>
      <c s="220" r="F9261"/>
      <c t="s" s="220" r="G9261">
        <v>57</v>
      </c>
      <c s="220" r="H9261"/>
      <c s="220" r="I9261"/>
      <c s="220" r="J9261">
        <v>157400353</v>
      </c>
      <c s="220" r="K9261"/>
      <c t="s" s="17" r="L9261">
        <v>74</v>
      </c>
      <c t="s" s="17" r="M9261">
        <v>1067</v>
      </c>
      <c s="220" r="N9261">
        <v>775</v>
      </c>
      <c s="220" r="O9261">
        <v>2001</v>
      </c>
      <c s="220" r="P9261">
        <v>3600</v>
      </c>
      <c t="s" s="220" r="Q9261">
        <v>14651</v>
      </c>
      <c t="s" s="17" r="R9261">
        <v>14652</v>
      </c>
    </row>
    <row r="9262">
      <c t="s" s="128" r="A9262">
        <v>14653</v>
      </c>
      <c t="s" s="220" r="B9262">
        <v>12077</v>
      </c>
      <c t="s" s="220" r="C9262">
        <v>14654</v>
      </c>
      <c t="s" s="220" r="D9262">
        <v>14655</v>
      </c>
      <c s="168" r="E9262">
        <v>41329.4729513889</v>
      </c>
      <c s="220" r="F9262"/>
      <c t="s" s="220" r="G9262">
        <v>57</v>
      </c>
      <c s="220" r="H9262"/>
      <c s="220" r="I9262"/>
      <c s="220" r="J9262">
        <v>50040262</v>
      </c>
      <c s="220" r="K9262"/>
      <c t="s" s="17" r="L9262">
        <v>49</v>
      </c>
      <c t="s" s="17" r="M9262">
        <v>12081</v>
      </c>
      <c s="220" r="N9262">
        <v>142</v>
      </c>
      <c s="220" r="O9262">
        <v>84</v>
      </c>
      <c s="220" r="P9262">
        <v>3600</v>
      </c>
      <c t="s" s="220" r="Q9262">
        <v>14656</v>
      </c>
      <c t="s" s="17" r="R9262">
        <v>14657</v>
      </c>
    </row>
    <row r="9263">
      <c t="s" s="128" r="A9263">
        <v>14658</v>
      </c>
      <c t="s" s="220" r="B9263">
        <v>14371</v>
      </c>
      <c t="s" s="220" r="C9263">
        <v>14659</v>
      </c>
      <c t="s" s="220" r="D9263">
        <v>14660</v>
      </c>
      <c s="168" r="E9263">
        <v>41329.4727777778</v>
      </c>
      <c s="220" r="F9263"/>
      <c t="s" s="220" r="G9263">
        <v>57</v>
      </c>
      <c s="220" r="H9263"/>
      <c s="220" r="I9263"/>
      <c s="220" r="J9263">
        <v>541768049</v>
      </c>
      <c s="220" r="K9263"/>
      <c t="s" s="17" r="L9263">
        <v>49</v>
      </c>
      <c t="s" s="17" r="M9263">
        <v>14375</v>
      </c>
      <c s="220" r="N9263">
        <v>82</v>
      </c>
      <c s="220" r="O9263">
        <v>214</v>
      </c>
      <c s="220" r="P9263">
        <v>7200</v>
      </c>
      <c t="s" s="220" r="Q9263">
        <v>14661</v>
      </c>
      <c t="s" s="17" r="R9263">
        <v>14662</v>
      </c>
    </row>
    <row r="9264">
      <c t="s" s="128" r="A9264">
        <v>14663</v>
      </c>
      <c t="s" s="220" r="B9264">
        <v>1064</v>
      </c>
      <c t="s" s="220" r="C9264">
        <v>14664</v>
      </c>
      <c t="s" s="220" r="D9264">
        <v>14665</v>
      </c>
      <c s="168" r="E9264">
        <v>41329.4722800926</v>
      </c>
      <c s="220" r="F9264"/>
      <c t="s" s="220" r="G9264">
        <v>57</v>
      </c>
      <c s="220" r="H9264"/>
      <c s="220" r="I9264"/>
      <c s="220" r="J9264">
        <v>157400353</v>
      </c>
      <c s="220" r="K9264"/>
      <c t="s" s="17" r="L9264">
        <v>74</v>
      </c>
      <c t="s" s="17" r="M9264">
        <v>1067</v>
      </c>
      <c s="220" r="N9264">
        <v>775</v>
      </c>
      <c s="220" r="O9264">
        <v>2001</v>
      </c>
      <c s="220" r="P9264">
        <v>3600</v>
      </c>
      <c t="s" s="220" r="Q9264">
        <v>14666</v>
      </c>
      <c t="s" s="17" r="R9264">
        <v>14667</v>
      </c>
    </row>
    <row r="9265">
      <c t="s" s="128" r="A9265">
        <v>14668</v>
      </c>
      <c t="s" s="220" r="B9265">
        <v>2865</v>
      </c>
      <c t="s" s="220" r="C9265">
        <v>14669</v>
      </c>
      <c t="s" s="220" r="D9265">
        <v>14670</v>
      </c>
      <c s="168" r="E9265">
        <v>41329.4722685185</v>
      </c>
      <c s="220" r="F9265"/>
      <c t="s" s="220" r="G9265">
        <v>57</v>
      </c>
      <c s="220" r="H9265"/>
      <c s="220" r="I9265"/>
      <c s="220" r="J9265">
        <v>15776298</v>
      </c>
      <c s="220" r="K9265"/>
      <c t="s" s="17" r="L9265">
        <v>228</v>
      </c>
      <c t="s" s="17" r="M9265">
        <v>2868</v>
      </c>
      <c s="220" r="N9265">
        <v>841</v>
      </c>
      <c s="220" r="O9265">
        <v>1024</v>
      </c>
      <c s="220" r="P9265">
        <v>3600</v>
      </c>
      <c t="s" s="220" r="Q9265">
        <v>14671</v>
      </c>
      <c t="s" s="17" r="R9265">
        <v>14672</v>
      </c>
    </row>
    <row r="9266">
      <c t="s" s="128" r="A9266">
        <v>14673</v>
      </c>
      <c t="s" s="220" r="B9266">
        <v>2865</v>
      </c>
      <c t="s" s="220" r="C9266">
        <v>14674</v>
      </c>
      <c t="s" s="220" r="D9266">
        <v>14675</v>
      </c>
      <c s="168" r="E9266">
        <v>41329.4691666667</v>
      </c>
      <c s="220" r="F9266"/>
      <c t="s" s="220" r="G9266">
        <v>57</v>
      </c>
      <c s="220" r="H9266"/>
      <c s="220" r="I9266"/>
      <c s="220" r="J9266">
        <v>15776298</v>
      </c>
      <c s="220" r="K9266"/>
      <c t="s" s="17" r="L9266">
        <v>228</v>
      </c>
      <c t="s" s="17" r="M9266">
        <v>2868</v>
      </c>
      <c s="220" r="N9266">
        <v>841</v>
      </c>
      <c s="220" r="O9266">
        <v>1024</v>
      </c>
      <c s="220" r="P9266">
        <v>3600</v>
      </c>
      <c t="s" s="220" r="Q9266">
        <v>14676</v>
      </c>
      <c t="s" s="17" r="R9266">
        <v>14677</v>
      </c>
    </row>
    <row r="9267">
      <c t="s" s="128" r="A9267">
        <v>14678</v>
      </c>
      <c t="s" s="220" r="B9267">
        <v>10894</v>
      </c>
      <c t="s" s="220" r="C9267">
        <v>14679</v>
      </c>
      <c t="s" s="220" r="D9267">
        <v>14680</v>
      </c>
      <c s="168" r="E9267">
        <v>41329.4687962963</v>
      </c>
      <c s="220" r="F9267"/>
      <c t="s" s="220" r="G9267">
        <v>57</v>
      </c>
      <c s="220" r="H9267"/>
      <c s="220" r="I9267"/>
      <c s="220" r="J9267">
        <v>6467932</v>
      </c>
      <c s="220" r="K9267"/>
      <c t="s" s="17" r="L9267">
        <v>1030</v>
      </c>
      <c t="s" s="17" r="M9267">
        <v>14450</v>
      </c>
      <c s="220" r="N9267">
        <v>2333</v>
      </c>
      <c s="220" r="O9267">
        <v>955</v>
      </c>
      <c s="220" r="P9267">
        <v>3600</v>
      </c>
      <c t="s" s="220" r="Q9267">
        <v>14681</v>
      </c>
      <c t="s" s="17" r="R9267">
        <v>130</v>
      </c>
    </row>
    <row r="9268">
      <c t="s" s="128" r="A9268">
        <v>14682</v>
      </c>
      <c t="s" s="220" r="B9268">
        <v>14683</v>
      </c>
      <c t="s" s="220" r="C9268">
        <v>14684</v>
      </c>
      <c t="s" s="220" r="D9268">
        <v>14685</v>
      </c>
      <c s="168" r="E9268">
        <v>41329.4679050926</v>
      </c>
      <c s="220" r="F9268"/>
      <c t="s" s="220" r="G9268">
        <v>57</v>
      </c>
      <c s="220" r="H9268"/>
      <c s="220" r="I9268"/>
      <c s="220" r="J9268">
        <v>365486430</v>
      </c>
      <c s="220" r="K9268"/>
      <c t="s" s="17" r="L9268">
        <v>1030</v>
      </c>
      <c t="s" s="17" r="M9268">
        <v>14686</v>
      </c>
      <c s="220" r="N9268">
        <v>71</v>
      </c>
      <c s="220" r="O9268">
        <v>141</v>
      </c>
      <c s="220" r="P9268"/>
      <c t="s" s="220" r="Q9268">
        <v>14687</v>
      </c>
      <c t="s" s="17" r="R9268">
        <v>4115</v>
      </c>
    </row>
    <row r="9269">
      <c t="s" s="128" r="A9269">
        <v>14688</v>
      </c>
      <c t="s" s="220" r="B9269">
        <v>3726</v>
      </c>
      <c t="s" s="220" r="C9269">
        <v>14689</v>
      </c>
      <c t="s" s="220" r="D9269">
        <v>14690</v>
      </c>
      <c s="168" r="E9269">
        <v>41329.4678240741</v>
      </c>
      <c s="220" r="F9269"/>
      <c t="s" s="220" r="G9269">
        <v>57</v>
      </c>
      <c s="220" r="H9269"/>
      <c s="220" r="I9269"/>
      <c s="220" r="J9269">
        <v>24172026</v>
      </c>
      <c s="220" r="K9269"/>
      <c t="s" s="17" r="L9269">
        <v>228</v>
      </c>
      <c t="s" s="17" r="M9269">
        <v>3729</v>
      </c>
      <c s="220" r="N9269">
        <v>875</v>
      </c>
      <c s="220" r="O9269">
        <v>375</v>
      </c>
      <c s="220" r="P9269">
        <v>3600</v>
      </c>
      <c t="s" s="220" r="Q9269">
        <v>14691</v>
      </c>
      <c t="s" s="17" r="R9269">
        <v>10191</v>
      </c>
    </row>
    <row r="9270">
      <c t="s" s="128" r="A9270">
        <v>14692</v>
      </c>
      <c t="s" s="220" r="B9270">
        <v>5288</v>
      </c>
      <c t="s" s="220" r="C9270">
        <v>14693</v>
      </c>
      <c t="s" s="220" r="D9270">
        <v>14694</v>
      </c>
      <c s="168" r="E9270">
        <v>41329.4677546296</v>
      </c>
      <c s="220" r="F9270"/>
      <c t="s" s="220" r="G9270">
        <v>57</v>
      </c>
      <c s="220" r="H9270"/>
      <c s="220" r="I9270"/>
      <c s="220" r="J9270">
        <v>6421942</v>
      </c>
      <c s="220" r="K9270"/>
      <c t="s" s="17" r="L9270">
        <v>228</v>
      </c>
      <c t="s" s="17" r="M9270">
        <v>5321</v>
      </c>
      <c s="220" r="N9270">
        <v>275</v>
      </c>
      <c s="220" r="O9270">
        <v>568</v>
      </c>
      <c s="220" r="P9270">
        <v>3600</v>
      </c>
      <c t="s" s="220" r="Q9270">
        <v>14695</v>
      </c>
      <c t="s" s="17" r="R9270">
        <v>14696</v>
      </c>
    </row>
    <row r="9271">
      <c t="s" s="128" r="A9271">
        <v>14697</v>
      </c>
      <c t="s" s="220" r="B9271">
        <v>10829</v>
      </c>
      <c t="s" s="220" r="C9271">
        <v>14698</v>
      </c>
      <c t="s" s="220" r="D9271">
        <v>14699</v>
      </c>
      <c s="168" r="E9271">
        <v>41329.4673611111</v>
      </c>
      <c s="220" r="F9271"/>
      <c t="s" s="220" r="G9271">
        <v>57</v>
      </c>
      <c s="220" r="H9271"/>
      <c s="220" r="I9271"/>
      <c s="220" r="J9271">
        <v>972965461</v>
      </c>
      <c s="220" r="K9271"/>
      <c t="s" s="17" r="L9271">
        <v>74</v>
      </c>
      <c t="s" s="17" r="M9271">
        <v>10832</v>
      </c>
      <c s="220" r="N9271">
        <v>80</v>
      </c>
      <c s="220" r="O9271">
        <v>97</v>
      </c>
      <c s="220" r="P9271">
        <v>3600</v>
      </c>
      <c t="s" s="220" r="Q9271">
        <v>14700</v>
      </c>
      <c t="s" s="17" r="R9271">
        <v>14701</v>
      </c>
    </row>
    <row r="9272">
      <c t="s" s="128" r="A9272">
        <v>14702</v>
      </c>
      <c t="s" s="220" r="B9272">
        <v>14703</v>
      </c>
      <c t="s" s="220" r="C9272">
        <v>14704</v>
      </c>
      <c t="s" s="220" r="D9272">
        <v>14705</v>
      </c>
      <c s="168" r="E9272">
        <v>41329.4669328704</v>
      </c>
      <c s="220" r="F9272"/>
      <c t="s" s="220" r="G9272">
        <v>57</v>
      </c>
      <c s="220" r="H9272"/>
      <c s="220" r="I9272"/>
      <c s="220" r="J9272">
        <v>68982558</v>
      </c>
      <c s="220" r="K9272"/>
      <c t="s" s="17" r="L9272">
        <v>49</v>
      </c>
      <c t="s" s="17" r="M9272">
        <v>14706</v>
      </c>
      <c s="220" r="N9272">
        <v>48</v>
      </c>
      <c s="220" r="O9272">
        <v>147</v>
      </c>
      <c s="220" r="P9272">
        <v>3600</v>
      </c>
      <c t="s" s="220" r="Q9272">
        <v>14707</v>
      </c>
      <c t="s" s="17" r="R9272">
        <v>14708</v>
      </c>
    </row>
    <row r="9273">
      <c t="s" s="128" r="A9273">
        <v>14709</v>
      </c>
      <c t="s" s="220" r="B9273">
        <v>5388</v>
      </c>
      <c t="s" s="220" r="C9273">
        <v>14710</v>
      </c>
      <c t="s" s="220" r="D9273">
        <v>14711</v>
      </c>
      <c s="168" r="E9273">
        <v>41329.4663078704</v>
      </c>
      <c s="220" r="F9273"/>
      <c t="s" s="220" r="G9273">
        <v>57</v>
      </c>
      <c s="220" r="H9273"/>
      <c s="220" r="I9273"/>
      <c s="220" r="J9273">
        <v>85575990</v>
      </c>
      <c s="220" r="K9273"/>
      <c t="s" s="17" r="L9273">
        <v>1636</v>
      </c>
      <c t="s" s="17" r="M9273">
        <v>5391</v>
      </c>
      <c s="220" r="N9273">
        <v>463</v>
      </c>
      <c s="220" r="O9273">
        <v>416</v>
      </c>
      <c s="220" r="P9273">
        <v>3600</v>
      </c>
      <c t="s" s="220" r="Q9273">
        <v>14712</v>
      </c>
      <c t="s" s="17" r="R9273">
        <v>14713</v>
      </c>
    </row>
    <row r="9274">
      <c t="s" s="128" r="A9274">
        <v>14714</v>
      </c>
      <c t="s" s="220" r="B9274">
        <v>2865</v>
      </c>
      <c t="s" s="220" r="C9274">
        <v>14715</v>
      </c>
      <c t="s" s="220" r="D9274">
        <v>14716</v>
      </c>
      <c s="168" r="E9274">
        <v>41329.4662037037</v>
      </c>
      <c s="220" r="F9274"/>
      <c t="s" s="220" r="G9274">
        <v>57</v>
      </c>
      <c s="220" r="H9274">
        <v>23439446</v>
      </c>
      <c t="s" s="220" r="I9274">
        <v>11179</v>
      </c>
      <c s="220" r="J9274">
        <v>15776298</v>
      </c>
      <c t="s" s="220" r="K9274">
        <v>14717</v>
      </c>
      <c t="s" s="17" r="L9274">
        <v>228</v>
      </c>
      <c t="s" s="17" r="M9274">
        <v>2868</v>
      </c>
      <c s="220" r="N9274">
        <v>841</v>
      </c>
      <c s="220" r="O9274">
        <v>1024</v>
      </c>
      <c s="220" r="P9274">
        <v>3600</v>
      </c>
      <c t="s" s="220" r="Q9274">
        <v>14718</v>
      </c>
      <c t="s" s="17" r="R9274">
        <v>14719</v>
      </c>
    </row>
    <row r="9275">
      <c t="s" s="128" r="A9275">
        <v>14720</v>
      </c>
      <c t="s" s="220" r="B9275">
        <v>422</v>
      </c>
      <c t="s" s="220" r="C9275">
        <v>14721</v>
      </c>
      <c t="s" s="220" r="D9275">
        <v>14722</v>
      </c>
      <c s="168" r="E9275">
        <v>41329.4654398148</v>
      </c>
      <c s="220" r="F9275"/>
      <c t="s" s="220" r="G9275">
        <v>57</v>
      </c>
      <c s="220" r="H9275">
        <v>1409501</v>
      </c>
      <c t="s" s="220" r="I9275">
        <v>47</v>
      </c>
      <c s="220" r="J9275">
        <v>20221520</v>
      </c>
      <c t="s" s="220" r="K9275">
        <v>14723</v>
      </c>
      <c t="s" s="17" r="L9275">
        <v>116</v>
      </c>
      <c t="s" s="17" r="M9275">
        <v>425</v>
      </c>
      <c s="220" r="N9275">
        <v>652</v>
      </c>
      <c s="220" r="O9275">
        <v>678</v>
      </c>
      <c s="220" r="P9275">
        <v>3600</v>
      </c>
      <c t="s" s="220" r="Q9275">
        <v>14724</v>
      </c>
      <c t="s" s="17" r="R9275">
        <v>14725</v>
      </c>
    </row>
    <row r="9276">
      <c t="s" s="128" r="A9276">
        <v>14726</v>
      </c>
      <c t="s" s="220" r="B9276">
        <v>3896</v>
      </c>
      <c t="s" s="220" r="C9276">
        <v>14727</v>
      </c>
      <c t="s" s="220" r="D9276">
        <v>14728</v>
      </c>
      <c s="168" r="E9276">
        <v>41329.4652430556</v>
      </c>
      <c s="220" r="F9276"/>
      <c t="s" s="220" r="G9276">
        <v>57</v>
      </c>
      <c s="220" r="H9276">
        <v>140398719</v>
      </c>
      <c t="s" s="220" r="I9276">
        <v>1842</v>
      </c>
      <c s="220" r="J9276">
        <v>842058254</v>
      </c>
      <c t="s" s="220" r="K9276">
        <v>14729</v>
      </c>
      <c t="s" s="17" r="L9276">
        <v>74</v>
      </c>
      <c t="s" s="17" r="M9276">
        <v>3900</v>
      </c>
      <c s="220" r="N9276">
        <v>162</v>
      </c>
      <c s="220" r="O9276">
        <v>586</v>
      </c>
      <c s="220" r="P9276">
        <v>3600</v>
      </c>
      <c t="s" s="220" r="Q9276">
        <v>14730</v>
      </c>
      <c t="s" s="17" r="R9276">
        <v>14731</v>
      </c>
    </row>
    <row r="9277">
      <c t="s" s="128" r="A9277">
        <v>14732</v>
      </c>
      <c t="s" s="220" r="B9277">
        <v>1608</v>
      </c>
      <c t="s" s="220" r="C9277">
        <v>14733</v>
      </c>
      <c t="s" s="220" r="D9277">
        <v>14734</v>
      </c>
      <c s="168" r="E9277">
        <v>41329.4651851852</v>
      </c>
      <c s="220" r="F9277"/>
      <c t="s" s="220" r="G9277">
        <v>57</v>
      </c>
      <c s="220" r="H9277"/>
      <c s="220" r="I9277"/>
      <c s="220" r="J9277">
        <v>419071151</v>
      </c>
      <c s="220" r="K9277"/>
      <c t="s" s="17" r="L9277">
        <v>228</v>
      </c>
      <c t="s" s="17" r="M9277">
        <v>1611</v>
      </c>
      <c s="220" r="N9277">
        <v>97</v>
      </c>
      <c s="220" r="O9277">
        <v>141</v>
      </c>
      <c s="220" r="P9277"/>
      <c t="s" s="220" r="Q9277">
        <v>14735</v>
      </c>
      <c t="s" s="17" r="R9277">
        <v>4964</v>
      </c>
    </row>
    <row r="9278">
      <c t="s" s="128" r="A9278">
        <v>14736</v>
      </c>
      <c t="s" s="220" r="B9278">
        <v>3555</v>
      </c>
      <c t="s" s="220" r="C9278">
        <v>14737</v>
      </c>
      <c t="s" s="220" r="D9278">
        <v>14738</v>
      </c>
      <c s="168" r="E9278">
        <v>41329.4650115741</v>
      </c>
      <c s="220" r="F9278"/>
      <c t="s" s="220" r="G9278">
        <v>57</v>
      </c>
      <c s="220" r="H9278"/>
      <c s="220" r="I9278"/>
      <c s="220" r="J9278">
        <v>14871856</v>
      </c>
      <c s="220" r="K9278"/>
      <c t="s" s="17" r="L9278">
        <v>228</v>
      </c>
      <c t="s" s="17" r="M9278">
        <v>3558</v>
      </c>
      <c s="220" r="N9278">
        <v>488</v>
      </c>
      <c s="220" r="O9278">
        <v>213</v>
      </c>
      <c s="220" r="P9278">
        <v>3600</v>
      </c>
      <c t="s" s="220" r="Q9278">
        <v>14739</v>
      </c>
      <c t="s" s="17" r="R9278">
        <v>10191</v>
      </c>
    </row>
    <row r="9279">
      <c t="s" s="128" r="A9279">
        <v>14740</v>
      </c>
      <c t="s" s="220" r="B9279">
        <v>3206</v>
      </c>
      <c t="s" s="220" r="C9279">
        <v>14741</v>
      </c>
      <c t="s" s="220" r="D9279">
        <v>14742</v>
      </c>
      <c s="168" r="E9279">
        <v>41329.464837963</v>
      </c>
      <c s="220" r="F9279"/>
      <c t="s" s="220" r="G9279">
        <v>57</v>
      </c>
      <c s="220" r="H9279"/>
      <c s="220" r="I9279"/>
      <c s="220" r="J9279">
        <v>284513935</v>
      </c>
      <c s="220" r="K9279"/>
      <c t="s" s="17" r="L9279">
        <v>116</v>
      </c>
      <c t="s" s="17" r="M9279">
        <v>3209</v>
      </c>
      <c s="220" r="N9279">
        <v>97</v>
      </c>
      <c s="220" r="O9279">
        <v>134</v>
      </c>
      <c s="220" r="P9279"/>
      <c t="s" s="220" r="Q9279">
        <v>14743</v>
      </c>
      <c t="s" s="17" r="R9279">
        <v>14744</v>
      </c>
    </row>
    <row r="9280">
      <c t="s" s="128" r="A9280">
        <v>14745</v>
      </c>
      <c t="s" s="220" r="B9280">
        <v>9505</v>
      </c>
      <c t="s" s="220" r="C9280">
        <v>14746</v>
      </c>
      <c t="s" s="220" r="D9280">
        <v>14742</v>
      </c>
      <c s="168" r="E9280">
        <v>41329.464837963</v>
      </c>
      <c s="220" r="F9280"/>
      <c t="s" s="220" r="G9280">
        <v>46</v>
      </c>
      <c s="220" r="H9280"/>
      <c s="220" r="I9280"/>
      <c s="220" r="J9280">
        <v>37776042</v>
      </c>
      <c s="220" r="K9280"/>
      <c t="s" s="17" r="L9280">
        <v>74</v>
      </c>
      <c t="s" s="17" r="M9280">
        <v>9508</v>
      </c>
      <c s="220" r="N9280">
        <v>1201</v>
      </c>
      <c s="220" r="O9280">
        <v>616</v>
      </c>
      <c s="220" r="P9280">
        <v>3600</v>
      </c>
      <c t="s" s="220" r="Q9280">
        <v>14747</v>
      </c>
      <c t="s" s="17" r="R9280">
        <v>4439</v>
      </c>
    </row>
    <row r="9281">
      <c t="s" s="128" r="A9281">
        <v>14717</v>
      </c>
      <c t="s" s="220" r="B9281">
        <v>11179</v>
      </c>
      <c t="s" s="220" r="C9281">
        <v>14748</v>
      </c>
      <c t="s" s="220" r="D9281">
        <v>14749</v>
      </c>
      <c s="168" r="E9281">
        <v>41329.4644675926</v>
      </c>
      <c s="220" r="F9281"/>
      <c t="s" s="220" r="G9281">
        <v>46</v>
      </c>
      <c s="220" r="H9281"/>
      <c s="220" r="I9281"/>
      <c s="220" r="J9281">
        <v>23439446</v>
      </c>
      <c s="220" r="K9281"/>
      <c t="s" s="17" r="L9281">
        <v>49</v>
      </c>
      <c t="s" s="17" r="M9281">
        <v>11183</v>
      </c>
      <c s="220" r="N9281">
        <v>115</v>
      </c>
      <c s="220" r="O9281">
        <v>167</v>
      </c>
      <c s="220" r="P9281">
        <v>3600</v>
      </c>
      <c t="s" s="220" r="Q9281">
        <v>14750</v>
      </c>
      <c t="s" s="17" r="R9281">
        <v>4570</v>
      </c>
    </row>
    <row r="9282">
      <c t="s" s="128" r="A9282">
        <v>14751</v>
      </c>
      <c t="s" s="220" r="B9282">
        <v>14609</v>
      </c>
      <c t="s" s="220" r="C9282">
        <v>14752</v>
      </c>
      <c t="s" s="220" r="D9282">
        <v>14753</v>
      </c>
      <c s="168" r="E9282">
        <v>41329.464212963</v>
      </c>
      <c s="220" r="F9282"/>
      <c t="s" s="220" r="G9282">
        <v>57</v>
      </c>
      <c s="220" r="H9282"/>
      <c s="220" r="I9282"/>
      <c s="220" r="J9282">
        <v>161056331</v>
      </c>
      <c s="220" r="K9282"/>
      <c t="s" s="17" r="L9282">
        <v>49</v>
      </c>
      <c t="s" s="17" r="M9282">
        <v>14612</v>
      </c>
      <c s="220" r="N9282">
        <v>70</v>
      </c>
      <c s="220" r="O9282">
        <v>99</v>
      </c>
      <c s="220" r="P9282">
        <v>-10800</v>
      </c>
      <c t="s" s="220" r="Q9282">
        <v>14754</v>
      </c>
      <c t="s" s="17" r="R9282">
        <v>1644</v>
      </c>
    </row>
    <row r="9283">
      <c t="s" s="128" r="A9283">
        <v>14755</v>
      </c>
      <c t="s" s="220" r="B9283">
        <v>2865</v>
      </c>
      <c t="s" s="220" r="C9283">
        <v>14756</v>
      </c>
      <c t="s" s="220" r="D9283">
        <v>14757</v>
      </c>
      <c s="168" r="E9283">
        <v>41329.4638425926</v>
      </c>
      <c s="220" r="F9283"/>
      <c t="s" s="220" r="G9283">
        <v>57</v>
      </c>
      <c s="220" r="H9283"/>
      <c s="220" r="I9283"/>
      <c s="220" r="J9283">
        <v>15776298</v>
      </c>
      <c s="220" r="K9283"/>
      <c t="s" s="17" r="L9283">
        <v>228</v>
      </c>
      <c t="s" s="17" r="M9283">
        <v>2868</v>
      </c>
      <c s="220" r="N9283">
        <v>841</v>
      </c>
      <c s="220" r="O9283">
        <v>1024</v>
      </c>
      <c s="220" r="P9283">
        <v>3600</v>
      </c>
      <c t="s" s="220" r="Q9283">
        <v>14758</v>
      </c>
      <c t="s" s="17" r="R9283">
        <v>14759</v>
      </c>
    </row>
    <row r="9284">
      <c t="s" s="128" r="A9284">
        <v>14729</v>
      </c>
      <c t="s" s="220" r="B9284">
        <v>1842</v>
      </c>
      <c t="s" s="220" r="C9284">
        <v>14760</v>
      </c>
      <c t="s" s="220" r="D9284">
        <v>14761</v>
      </c>
      <c s="168" r="E9284">
        <v>41329.4637384259</v>
      </c>
      <c s="220" r="F9284"/>
      <c t="s" s="220" r="G9284">
        <v>57</v>
      </c>
      <c s="220" r="H9284"/>
      <c s="220" r="I9284"/>
      <c s="220" r="J9284">
        <v>140398719</v>
      </c>
      <c s="220" r="K9284"/>
      <c t="s" s="17" r="L9284">
        <v>74</v>
      </c>
      <c t="s" s="17" r="M9284">
        <v>1845</v>
      </c>
      <c s="220" r="N9284">
        <v>579</v>
      </c>
      <c s="220" r="O9284">
        <v>453</v>
      </c>
      <c s="220" r="P9284"/>
      <c t="s" s="220" r="Q9284">
        <v>14762</v>
      </c>
      <c t="s" s="17" r="R9284">
        <v>2669</v>
      </c>
    </row>
    <row r="9285">
      <c t="s" s="128" r="A9285">
        <v>14763</v>
      </c>
      <c t="s" s="220" r="B9285">
        <v>14764</v>
      </c>
      <c t="s" s="220" r="C9285">
        <v>14765</v>
      </c>
      <c t="s" s="220" r="D9285">
        <v>14766</v>
      </c>
      <c s="168" r="E9285">
        <v>41329.4634606482</v>
      </c>
      <c s="220" r="F9285"/>
      <c t="s" s="220" r="G9285">
        <v>46</v>
      </c>
      <c s="220" r="H9285"/>
      <c s="220" r="I9285"/>
      <c s="220" r="J9285">
        <v>55253528</v>
      </c>
      <c s="220" r="K9285"/>
      <c t="s" s="17" r="L9285">
        <v>116</v>
      </c>
      <c t="s" s="17" r="M9285">
        <v>14767</v>
      </c>
      <c s="220" r="N9285">
        <v>3198</v>
      </c>
      <c s="220" r="O9285">
        <v>433</v>
      </c>
      <c s="220" r="P9285">
        <v>3600</v>
      </c>
      <c t="s" s="220" r="Q9285">
        <v>14768</v>
      </c>
      <c t="s" s="17" r="R9285">
        <v>3573</v>
      </c>
    </row>
    <row r="9286">
      <c t="s" s="128" r="A9286">
        <v>14769</v>
      </c>
      <c t="s" s="220" r="B9286">
        <v>14609</v>
      </c>
      <c t="s" s="220" r="C9286">
        <v>14770</v>
      </c>
      <c t="s" s="220" r="D9286">
        <v>14771</v>
      </c>
      <c s="168" r="E9286">
        <v>41329.4627199074</v>
      </c>
      <c s="220" r="F9286"/>
      <c t="s" s="220" r="G9286">
        <v>57</v>
      </c>
      <c s="220" r="H9286"/>
      <c s="220" r="I9286"/>
      <c s="220" r="J9286">
        <v>161056331</v>
      </c>
      <c s="220" r="K9286"/>
      <c t="s" s="17" r="L9286">
        <v>49</v>
      </c>
      <c t="s" s="17" r="M9286">
        <v>14612</v>
      </c>
      <c s="220" r="N9286">
        <v>70</v>
      </c>
      <c s="220" r="O9286">
        <v>99</v>
      </c>
      <c s="220" r="P9286">
        <v>-10800</v>
      </c>
      <c t="s" s="220" r="Q9286">
        <v>14772</v>
      </c>
      <c t="s" s="17" r="R9286">
        <v>1736</v>
      </c>
    </row>
    <row r="9287">
      <c t="s" s="128" r="A9287">
        <v>14773</v>
      </c>
      <c t="s" s="220" r="B9287">
        <v>1842</v>
      </c>
      <c t="s" s="220" r="C9287">
        <v>14774</v>
      </c>
      <c t="s" s="220" r="D9287">
        <v>14775</v>
      </c>
      <c s="168" r="E9287">
        <v>41329.4626273148</v>
      </c>
      <c s="220" r="F9287"/>
      <c t="s" s="220" r="G9287">
        <v>57</v>
      </c>
      <c s="220" r="H9287"/>
      <c s="220" r="I9287"/>
      <c s="220" r="J9287">
        <v>140398719</v>
      </c>
      <c s="220" r="K9287"/>
      <c t="s" s="17" r="L9287">
        <v>74</v>
      </c>
      <c t="s" s="17" r="M9287">
        <v>1845</v>
      </c>
      <c s="220" r="N9287">
        <v>579</v>
      </c>
      <c s="220" r="O9287">
        <v>453</v>
      </c>
      <c s="220" r="P9287"/>
      <c t="s" s="220" r="Q9287">
        <v>14776</v>
      </c>
      <c t="s" s="17" r="R9287">
        <v>1154</v>
      </c>
    </row>
    <row r="9288">
      <c t="s" s="128" r="A9288">
        <v>14777</v>
      </c>
      <c t="s" s="220" r="B9288">
        <v>2454</v>
      </c>
      <c t="s" s="220" r="C9288">
        <v>14778</v>
      </c>
      <c t="s" s="220" r="D9288">
        <v>14779</v>
      </c>
      <c s="168" r="E9288">
        <v>41329.4625462963</v>
      </c>
      <c s="220" r="F9288"/>
      <c t="s" s="220" r="G9288">
        <v>57</v>
      </c>
      <c s="220" r="H9288"/>
      <c s="220" r="I9288"/>
      <c s="220" r="J9288">
        <v>839252562</v>
      </c>
      <c s="220" r="K9288"/>
      <c t="s" s="17" r="L9288">
        <v>116</v>
      </c>
      <c t="s" s="17" r="M9288">
        <v>2457</v>
      </c>
      <c s="220" r="N9288">
        <v>40</v>
      </c>
      <c s="220" r="O9288">
        <v>191</v>
      </c>
      <c s="220" r="P9288">
        <v>3600</v>
      </c>
      <c t="s" s="220" r="Q9288">
        <v>14780</v>
      </c>
      <c t="s" s="17" r="R9288">
        <v>467</v>
      </c>
    </row>
    <row r="9289">
      <c t="s" s="128" r="A9289">
        <v>14781</v>
      </c>
      <c t="s" s="220" r="B9289">
        <v>14609</v>
      </c>
      <c t="s" s="220" r="C9289">
        <v>14782</v>
      </c>
      <c t="s" s="220" r="D9289">
        <v>14783</v>
      </c>
      <c s="168" r="E9289">
        <v>41329.4620486111</v>
      </c>
      <c s="220" r="F9289"/>
      <c t="s" s="220" r="G9289">
        <v>57</v>
      </c>
      <c s="220" r="H9289"/>
      <c s="220" r="I9289"/>
      <c s="220" r="J9289">
        <v>161056331</v>
      </c>
      <c s="220" r="K9289"/>
      <c t="s" s="17" r="L9289">
        <v>49</v>
      </c>
      <c t="s" s="17" r="M9289">
        <v>14612</v>
      </c>
      <c s="220" r="N9289">
        <v>70</v>
      </c>
      <c s="220" r="O9289">
        <v>99</v>
      </c>
      <c s="220" r="P9289">
        <v>-10800</v>
      </c>
      <c t="s" s="220" r="Q9289">
        <v>14784</v>
      </c>
      <c t="s" s="17" r="R9289">
        <v>5270</v>
      </c>
    </row>
    <row r="9290">
      <c t="s" s="128" r="A9290">
        <v>14785</v>
      </c>
      <c t="s" s="220" r="B9290">
        <v>14786</v>
      </c>
      <c t="s" s="220" r="C9290">
        <v>14787</v>
      </c>
      <c t="s" s="220" r="D9290">
        <v>14788</v>
      </c>
      <c s="168" r="E9290">
        <v>41329.4613194444</v>
      </c>
      <c s="220" r="F9290"/>
      <c t="s" s="220" r="G9290">
        <v>46</v>
      </c>
      <c s="220" r="H9290"/>
      <c s="220" r="I9290"/>
      <c s="220" r="J9290">
        <v>84825132</v>
      </c>
      <c s="220" r="K9290"/>
      <c t="s" s="17" r="L9290">
        <v>74</v>
      </c>
      <c t="s" s="17" r="M9290">
        <v>14789</v>
      </c>
      <c s="220" r="N9290">
        <v>20</v>
      </c>
      <c s="220" r="O9290">
        <v>100</v>
      </c>
      <c s="220" r="P9290"/>
      <c t="s" s="220" r="Q9290">
        <v>14790</v>
      </c>
      <c t="s" s="17" r="R9290">
        <v>14791</v>
      </c>
    </row>
    <row r="9291">
      <c t="s" s="128" r="A9291">
        <v>14792</v>
      </c>
      <c t="s" s="220" r="B9291">
        <v>1251</v>
      </c>
      <c t="s" s="220" r="C9291">
        <v>14793</v>
      </c>
      <c t="s" s="220" r="D9291">
        <v>14794</v>
      </c>
      <c s="168" r="E9291">
        <v>41329.4609143519</v>
      </c>
      <c s="220" r="F9291"/>
      <c t="s" s="220" r="G9291">
        <v>57</v>
      </c>
      <c s="220" r="H9291"/>
      <c s="220" r="I9291"/>
      <c s="220" r="J9291">
        <v>20993143</v>
      </c>
      <c s="220" r="K9291"/>
      <c t="s" s="17" r="L9291">
        <v>74</v>
      </c>
      <c t="s" s="17" r="M9291">
        <v>1329</v>
      </c>
      <c s="220" r="N9291">
        <v>1031</v>
      </c>
      <c s="220" r="O9291">
        <v>800</v>
      </c>
      <c s="220" r="P9291">
        <v>3600</v>
      </c>
      <c t="s" s="220" r="Q9291">
        <v>14795</v>
      </c>
      <c t="s" s="17" r="R9291">
        <v>14796</v>
      </c>
    </row>
    <row r="9292">
      <c t="s" s="128" r="A9292">
        <v>14797</v>
      </c>
      <c t="s" s="220" r="B9292">
        <v>14798</v>
      </c>
      <c t="s" s="220" r="C9292">
        <v>14799</v>
      </c>
      <c t="s" s="220" r="D9292">
        <v>14800</v>
      </c>
      <c s="168" r="E9292">
        <v>41329.4608217593</v>
      </c>
      <c s="220" r="F9292"/>
      <c t="s" s="220" r="G9292">
        <v>57</v>
      </c>
      <c s="220" r="H9292"/>
      <c s="220" r="I9292"/>
      <c s="220" r="J9292">
        <v>191531185</v>
      </c>
      <c s="220" r="K9292"/>
      <c t="s" s="17" r="L9292">
        <v>14801</v>
      </c>
      <c t="s" s="17" r="M9292">
        <v>14802</v>
      </c>
      <c s="220" r="N9292">
        <v>65</v>
      </c>
      <c s="220" r="O9292">
        <v>458</v>
      </c>
      <c s="220" r="P9292">
        <v>3600</v>
      </c>
      <c t="s" s="220" r="Q9292">
        <v>14803</v>
      </c>
      <c t="s" s="17" r="R9292">
        <v>7600</v>
      </c>
    </row>
    <row r="9293">
      <c t="s" s="128" r="A9293">
        <v>14804</v>
      </c>
      <c t="s" s="220" r="B9293">
        <v>180</v>
      </c>
      <c t="s" s="220" r="C9293">
        <v>14805</v>
      </c>
      <c t="s" s="220" r="D9293">
        <v>14806</v>
      </c>
      <c s="168" r="E9293">
        <v>41329.4607638889</v>
      </c>
      <c t="s" s="220" r="F9293">
        <v>14807</v>
      </c>
      <c t="s" s="220" r="G9293">
        <v>57</v>
      </c>
      <c s="220" r="H9293">
        <v>1127329770</v>
      </c>
      <c t="s" s="220" r="I9293">
        <v>14808</v>
      </c>
      <c s="220" r="J9293">
        <v>96923905</v>
      </c>
      <c t="s" s="220" r="K9293">
        <v>14809</v>
      </c>
      <c t="s" s="17" r="L9293">
        <v>116</v>
      </c>
      <c t="s" s="17" r="M9293">
        <v>185</v>
      </c>
      <c s="220" r="N9293">
        <v>106</v>
      </c>
      <c s="220" r="O9293">
        <v>232</v>
      </c>
      <c s="220" r="P9293">
        <v>3600</v>
      </c>
      <c t="s" s="220" r="Q9293">
        <v>14810</v>
      </c>
      <c t="s" s="17" r="R9293">
        <v>14811</v>
      </c>
    </row>
    <row r="9294">
      <c t="s" s="128" r="A9294">
        <v>14812</v>
      </c>
      <c t="s" s="220" r="B9294">
        <v>7935</v>
      </c>
      <c t="s" s="220" r="C9294">
        <v>14813</v>
      </c>
      <c t="s" s="220" r="D9294">
        <v>14814</v>
      </c>
      <c s="168" r="E9294">
        <v>41329.4596875</v>
      </c>
      <c s="220" r="F9294"/>
      <c t="s" s="220" r="G9294">
        <v>57</v>
      </c>
      <c s="220" r="H9294"/>
      <c s="220" r="I9294"/>
      <c s="220" r="J9294">
        <v>154869468</v>
      </c>
      <c s="220" r="K9294"/>
      <c t="s" s="17" r="L9294">
        <v>74</v>
      </c>
      <c t="s" s="17" r="M9294">
        <v>7938</v>
      </c>
      <c s="220" r="N9294">
        <v>1003</v>
      </c>
      <c s="220" r="O9294">
        <v>747</v>
      </c>
      <c s="220" r="P9294">
        <v>3600</v>
      </c>
      <c t="s" s="220" r="Q9294">
        <v>14815</v>
      </c>
      <c t="s" s="17" r="R9294">
        <v>250</v>
      </c>
    </row>
    <row r="9295">
      <c t="s" s="128" r="A9295">
        <v>14816</v>
      </c>
      <c t="s" s="220" r="B9295">
        <v>2865</v>
      </c>
      <c t="s" s="220" r="C9295">
        <v>14817</v>
      </c>
      <c t="s" s="220" r="D9295">
        <v>14818</v>
      </c>
      <c s="168" r="E9295">
        <v>41329.4584837963</v>
      </c>
      <c s="220" r="F9295"/>
      <c t="s" s="220" r="G9295">
        <v>57</v>
      </c>
      <c s="220" r="H9295"/>
      <c s="220" r="I9295"/>
      <c s="220" r="J9295">
        <v>15776298</v>
      </c>
      <c s="220" r="K9295"/>
      <c t="s" s="17" r="L9295">
        <v>228</v>
      </c>
      <c t="s" s="17" r="M9295">
        <v>2868</v>
      </c>
      <c s="220" r="N9295">
        <v>841</v>
      </c>
      <c s="220" r="O9295">
        <v>1024</v>
      </c>
      <c s="220" r="P9295">
        <v>3600</v>
      </c>
      <c t="s" s="220" r="Q9295">
        <v>14819</v>
      </c>
      <c t="s" s="17" r="R9295">
        <v>14820</v>
      </c>
    </row>
    <row r="9296">
      <c t="s" s="128" r="A9296">
        <v>14821</v>
      </c>
      <c t="s" s="220" r="B9296">
        <v>2865</v>
      </c>
      <c t="s" s="220" r="C9296">
        <v>14822</v>
      </c>
      <c t="s" s="220" r="D9296">
        <v>14823</v>
      </c>
      <c s="168" r="E9296">
        <v>41329.4579976852</v>
      </c>
      <c s="220" r="F9296"/>
      <c t="s" s="220" r="G9296">
        <v>57</v>
      </c>
      <c s="220" r="H9296"/>
      <c s="220" r="I9296"/>
      <c s="220" r="J9296">
        <v>15776298</v>
      </c>
      <c s="220" r="K9296"/>
      <c t="s" s="17" r="L9296">
        <v>228</v>
      </c>
      <c t="s" s="17" r="M9296">
        <v>2868</v>
      </c>
      <c s="220" r="N9296">
        <v>841</v>
      </c>
      <c s="220" r="O9296">
        <v>1024</v>
      </c>
      <c s="220" r="P9296">
        <v>3600</v>
      </c>
      <c t="s" s="220" r="Q9296">
        <v>14824</v>
      </c>
      <c t="s" s="17" r="R9296">
        <v>14825</v>
      </c>
    </row>
    <row r="9297">
      <c t="s" s="128" r="A9297">
        <v>14826</v>
      </c>
      <c t="s" s="220" r="B9297">
        <v>1251</v>
      </c>
      <c t="s" s="220" r="C9297">
        <v>14827</v>
      </c>
      <c t="s" s="220" r="D9297">
        <v>14828</v>
      </c>
      <c s="168" r="E9297">
        <v>41329.4576273148</v>
      </c>
      <c s="220" r="F9297"/>
      <c t="s" s="220" r="G9297">
        <v>57</v>
      </c>
      <c s="220" r="H9297"/>
      <c s="220" r="I9297"/>
      <c s="220" r="J9297">
        <v>20993143</v>
      </c>
      <c s="220" r="K9297"/>
      <c t="s" s="17" r="L9297">
        <v>74</v>
      </c>
      <c t="s" s="17" r="M9297">
        <v>1329</v>
      </c>
      <c s="220" r="N9297">
        <v>1031</v>
      </c>
      <c s="220" r="O9297">
        <v>800</v>
      </c>
      <c s="220" r="P9297">
        <v>3600</v>
      </c>
      <c t="s" s="220" r="Q9297">
        <v>14829</v>
      </c>
      <c t="s" s="17" r="R9297">
        <v>14830</v>
      </c>
    </row>
    <row r="9298">
      <c t="s" s="128" r="A9298">
        <v>14831</v>
      </c>
      <c t="s" s="220" r="B9298">
        <v>14798</v>
      </c>
      <c t="s" s="220" r="C9298">
        <v>14832</v>
      </c>
      <c t="s" s="220" r="D9298">
        <v>14833</v>
      </c>
      <c s="168" r="E9298">
        <v>41329.4572106482</v>
      </c>
      <c s="220" r="F9298"/>
      <c t="s" s="220" r="G9298">
        <v>57</v>
      </c>
      <c s="220" r="H9298"/>
      <c s="220" r="I9298"/>
      <c s="220" r="J9298">
        <v>191531185</v>
      </c>
      <c s="220" r="K9298"/>
      <c t="s" s="17" r="L9298">
        <v>14801</v>
      </c>
      <c t="s" s="17" r="M9298">
        <v>14802</v>
      </c>
      <c s="220" r="N9298">
        <v>65</v>
      </c>
      <c s="220" r="O9298">
        <v>458</v>
      </c>
      <c s="220" r="P9298">
        <v>3600</v>
      </c>
      <c t="s" s="220" r="Q9298">
        <v>14834</v>
      </c>
      <c t="s" s="17" r="R9298">
        <v>959</v>
      </c>
    </row>
    <row r="9299">
      <c t="s" s="128" r="A9299">
        <v>14835</v>
      </c>
      <c t="s" s="220" r="B9299">
        <v>180</v>
      </c>
      <c t="s" s="220" r="C9299">
        <v>14836</v>
      </c>
      <c t="s" s="220" r="D9299">
        <v>14837</v>
      </c>
      <c s="168" r="E9299">
        <v>41329.4568981482</v>
      </c>
      <c t="s" s="220" r="F9299">
        <v>14838</v>
      </c>
      <c t="s" s="220" r="G9299">
        <v>57</v>
      </c>
      <c s="220" r="H9299">
        <v>263102168</v>
      </c>
      <c t="s" s="220" r="I9299">
        <v>14839</v>
      </c>
      <c s="220" r="J9299">
        <v>96923905</v>
      </c>
      <c s="220" r="K9299"/>
      <c t="s" s="17" r="L9299">
        <v>116</v>
      </c>
      <c t="s" s="17" r="M9299">
        <v>185</v>
      </c>
      <c s="220" r="N9299">
        <v>106</v>
      </c>
      <c s="220" r="O9299">
        <v>232</v>
      </c>
      <c s="220" r="P9299">
        <v>3600</v>
      </c>
      <c t="s" s="220" r="Q9299">
        <v>14840</v>
      </c>
      <c t="s" s="17" r="R9299">
        <v>14841</v>
      </c>
    </row>
    <row r="9300">
      <c t="s" s="128" r="A9300">
        <v>14842</v>
      </c>
      <c t="s" s="220" r="B9300">
        <v>2865</v>
      </c>
      <c t="s" s="220" r="C9300">
        <v>14843</v>
      </c>
      <c t="s" s="220" r="D9300">
        <v>14844</v>
      </c>
      <c s="168" r="E9300">
        <v>41329.4565972222</v>
      </c>
      <c s="220" r="F9300"/>
      <c t="s" s="220" r="G9300">
        <v>57</v>
      </c>
      <c s="220" r="H9300">
        <v>848725196</v>
      </c>
      <c t="s" s="220" r="I9300">
        <v>1623</v>
      </c>
      <c s="220" r="J9300">
        <v>15776298</v>
      </c>
      <c t="s" s="220" r="K9300">
        <v>14845</v>
      </c>
      <c t="s" s="17" r="L9300">
        <v>228</v>
      </c>
      <c t="s" s="17" r="M9300">
        <v>2868</v>
      </c>
      <c s="220" r="N9300">
        <v>841</v>
      </c>
      <c s="220" r="O9300">
        <v>1024</v>
      </c>
      <c s="220" r="P9300">
        <v>3600</v>
      </c>
      <c t="s" s="220" r="Q9300">
        <v>14846</v>
      </c>
      <c t="s" s="17" r="R9300">
        <v>14847</v>
      </c>
    </row>
    <row r="9301">
      <c t="s" s="128" r="A9301">
        <v>14848</v>
      </c>
      <c t="s" s="220" r="B9301">
        <v>1623</v>
      </c>
      <c t="s" s="220" r="C9301">
        <v>14849</v>
      </c>
      <c t="s" s="220" r="D9301">
        <v>14850</v>
      </c>
      <c s="168" r="E9301">
        <v>41329.4563888889</v>
      </c>
      <c t="s" s="220" r="F9301">
        <v>14851</v>
      </c>
      <c t="s" s="220" r="G9301">
        <v>57</v>
      </c>
      <c s="220" r="H9301"/>
      <c s="220" r="I9301"/>
      <c s="220" r="J9301">
        <v>848725196</v>
      </c>
      <c s="220" r="K9301"/>
      <c t="s" s="17" r="L9301">
        <v>49</v>
      </c>
      <c t="s" s="17" r="M9301">
        <v>1627</v>
      </c>
      <c s="220" r="N9301">
        <v>2400</v>
      </c>
      <c s="220" r="O9301">
        <v>69</v>
      </c>
      <c s="220" r="P9301">
        <v>3600</v>
      </c>
      <c t="s" s="220" r="Q9301">
        <v>14852</v>
      </c>
      <c t="s" s="17" r="R9301">
        <v>14853</v>
      </c>
    </row>
    <row r="9302">
      <c t="s" s="128" r="A9302">
        <v>14854</v>
      </c>
      <c t="s" s="220" r="B9302">
        <v>5288</v>
      </c>
      <c t="s" s="220" r="C9302">
        <v>14855</v>
      </c>
      <c t="s" s="220" r="D9302">
        <v>14856</v>
      </c>
      <c s="168" r="E9302">
        <v>41329.4556944444</v>
      </c>
      <c s="220" r="F9302"/>
      <c t="s" s="220" r="G9302">
        <v>57</v>
      </c>
      <c s="220" r="H9302"/>
      <c s="220" r="I9302"/>
      <c s="220" r="J9302">
        <v>6421942</v>
      </c>
      <c s="220" r="K9302"/>
      <c t="s" s="17" r="L9302">
        <v>228</v>
      </c>
      <c t="s" s="17" r="M9302">
        <v>5321</v>
      </c>
      <c s="220" r="N9302">
        <v>275</v>
      </c>
      <c s="220" r="O9302">
        <v>568</v>
      </c>
      <c s="220" r="P9302">
        <v>3600</v>
      </c>
      <c t="s" s="220" r="Q9302">
        <v>14857</v>
      </c>
      <c t="s" s="17" r="R9302">
        <v>14858</v>
      </c>
    </row>
    <row r="9303">
      <c t="s" s="128" r="A9303">
        <v>14859</v>
      </c>
      <c t="s" s="220" r="B9303">
        <v>1752</v>
      </c>
      <c t="s" s="220" r="C9303">
        <v>14860</v>
      </c>
      <c t="s" s="220" r="D9303">
        <v>14861</v>
      </c>
      <c s="168" r="E9303">
        <v>41329.4554050926</v>
      </c>
      <c s="220" r="F9303"/>
      <c t="s" s="220" r="G9303">
        <v>57</v>
      </c>
      <c s="220" r="H9303">
        <v>15776298</v>
      </c>
      <c t="s" s="220" r="I9303">
        <v>2865</v>
      </c>
      <c s="220" r="J9303">
        <v>386504210</v>
      </c>
      <c t="s" s="220" r="K9303">
        <v>14862</v>
      </c>
      <c t="s" s="17" r="L9303">
        <v>74</v>
      </c>
      <c t="s" s="17" r="M9303">
        <v>1755</v>
      </c>
      <c s="220" r="N9303">
        <v>238</v>
      </c>
      <c s="220" r="O9303">
        <v>203</v>
      </c>
      <c s="220" r="P9303"/>
      <c t="s" s="220" r="Q9303">
        <v>14863</v>
      </c>
      <c t="s" s="17" r="R9303">
        <v>14864</v>
      </c>
    </row>
    <row r="9304">
      <c t="s" s="128" r="A9304">
        <v>14865</v>
      </c>
      <c t="s" s="220" r="B9304">
        <v>1623</v>
      </c>
      <c t="s" s="220" r="C9304">
        <v>14866</v>
      </c>
      <c t="s" s="220" r="D9304">
        <v>14867</v>
      </c>
      <c s="168" r="E9304">
        <v>41329.4553009259</v>
      </c>
      <c t="s" s="220" r="F9304">
        <v>14868</v>
      </c>
      <c t="s" s="220" r="G9304">
        <v>57</v>
      </c>
      <c s="220" r="H9304"/>
      <c s="220" r="I9304"/>
      <c s="220" r="J9304">
        <v>848725196</v>
      </c>
      <c s="220" r="K9304"/>
      <c t="s" s="17" r="L9304">
        <v>49</v>
      </c>
      <c t="s" s="17" r="M9304">
        <v>1627</v>
      </c>
      <c s="220" r="N9304">
        <v>2400</v>
      </c>
      <c s="220" r="O9304">
        <v>69</v>
      </c>
      <c s="220" r="P9304">
        <v>3600</v>
      </c>
      <c t="s" s="220" r="Q9304">
        <v>14869</v>
      </c>
      <c t="s" s="17" r="R9304">
        <v>14870</v>
      </c>
    </row>
    <row r="9305">
      <c t="s" s="128" r="A9305">
        <v>14871</v>
      </c>
      <c t="s" s="220" r="B9305">
        <v>1251</v>
      </c>
      <c t="s" s="220" r="C9305">
        <v>14872</v>
      </c>
      <c t="s" s="220" r="D9305">
        <v>14873</v>
      </c>
      <c s="168" r="E9305">
        <v>41329.4544560185</v>
      </c>
      <c s="220" r="F9305"/>
      <c t="s" s="220" r="G9305">
        <v>57</v>
      </c>
      <c s="220" r="H9305"/>
      <c s="220" r="I9305"/>
      <c s="220" r="J9305">
        <v>20993143</v>
      </c>
      <c s="220" r="K9305"/>
      <c t="s" s="17" r="L9305">
        <v>74</v>
      </c>
      <c t="s" s="17" r="M9305">
        <v>1329</v>
      </c>
      <c s="220" r="N9305">
        <v>1031</v>
      </c>
      <c s="220" r="O9305">
        <v>800</v>
      </c>
      <c s="220" r="P9305">
        <v>3600</v>
      </c>
      <c t="s" s="220" r="Q9305">
        <v>14874</v>
      </c>
      <c t="s" s="17" r="R9305">
        <v>1804</v>
      </c>
    </row>
    <row r="9306">
      <c t="s" s="128" r="A9306">
        <v>14845</v>
      </c>
      <c t="s" s="220" r="B9306">
        <v>1623</v>
      </c>
      <c t="s" s="220" r="C9306">
        <v>14875</v>
      </c>
      <c t="s" s="220" r="D9306">
        <v>14876</v>
      </c>
      <c s="168" r="E9306">
        <v>41329.4535763889</v>
      </c>
      <c t="s" s="220" r="F9306">
        <v>14877</v>
      </c>
      <c t="s" s="220" r="G9306">
        <v>57</v>
      </c>
      <c s="220" r="H9306"/>
      <c s="220" r="I9306"/>
      <c s="220" r="J9306">
        <v>848725196</v>
      </c>
      <c s="220" r="K9306"/>
      <c t="s" s="17" r="L9306">
        <v>49</v>
      </c>
      <c t="s" s="17" r="M9306">
        <v>1627</v>
      </c>
      <c s="220" r="N9306">
        <v>2400</v>
      </c>
      <c s="220" r="O9306">
        <v>69</v>
      </c>
      <c s="220" r="P9306">
        <v>3600</v>
      </c>
      <c t="s" s="220" r="Q9306">
        <v>14878</v>
      </c>
      <c t="s" s="17" r="R9306">
        <v>14879</v>
      </c>
    </row>
    <row r="9307">
      <c t="s" s="128" r="A9307">
        <v>14880</v>
      </c>
      <c t="s" s="220" r="B9307">
        <v>180</v>
      </c>
      <c t="s" s="220" r="C9307">
        <v>14881</v>
      </c>
      <c t="s" s="220" r="D9307">
        <v>14882</v>
      </c>
      <c s="168" r="E9307">
        <v>41329.452349537</v>
      </c>
      <c t="s" s="220" r="F9307">
        <v>14883</v>
      </c>
      <c t="s" s="220" r="G9307">
        <v>57</v>
      </c>
      <c s="220" r="H9307"/>
      <c s="220" r="I9307"/>
      <c s="220" r="J9307">
        <v>96923905</v>
      </c>
      <c s="220" r="K9307"/>
      <c t="s" s="17" r="L9307">
        <v>116</v>
      </c>
      <c t="s" s="17" r="M9307">
        <v>185</v>
      </c>
      <c s="220" r="N9307">
        <v>106</v>
      </c>
      <c s="220" r="O9307">
        <v>232</v>
      </c>
      <c s="220" r="P9307">
        <v>3600</v>
      </c>
      <c t="s" s="220" r="Q9307">
        <v>14884</v>
      </c>
      <c t="s" s="17" r="R9307">
        <v>14885</v>
      </c>
    </row>
    <row r="9308">
      <c t="s" s="128" r="A9308">
        <v>14886</v>
      </c>
      <c t="s" s="220" r="B9308">
        <v>2865</v>
      </c>
      <c t="s" s="220" r="C9308">
        <v>14887</v>
      </c>
      <c t="s" s="220" r="D9308">
        <v>14888</v>
      </c>
      <c s="168" r="E9308">
        <v>41329.4522800926</v>
      </c>
      <c s="220" r="F9308"/>
      <c t="s" s="220" r="G9308">
        <v>57</v>
      </c>
      <c s="220" r="H9308">
        <v>15776304</v>
      </c>
      <c t="s" s="220" r="I9308">
        <v>13216</v>
      </c>
      <c s="220" r="J9308">
        <v>15776298</v>
      </c>
      <c t="s" s="220" r="K9308">
        <v>14889</v>
      </c>
      <c t="s" s="17" r="L9308">
        <v>228</v>
      </c>
      <c t="s" s="17" r="M9308">
        <v>2868</v>
      </c>
      <c s="220" r="N9308">
        <v>841</v>
      </c>
      <c s="220" r="O9308">
        <v>1024</v>
      </c>
      <c s="220" r="P9308">
        <v>3600</v>
      </c>
      <c t="s" s="220" r="Q9308">
        <v>14890</v>
      </c>
      <c t="s" s="17" r="R9308">
        <v>14891</v>
      </c>
    </row>
    <row r="9309">
      <c t="s" s="128" r="A9309">
        <v>14892</v>
      </c>
      <c t="s" s="220" r="B9309">
        <v>422</v>
      </c>
      <c t="s" s="220" r="C9309">
        <v>14893</v>
      </c>
      <c t="s" s="220" r="D9309">
        <v>14894</v>
      </c>
      <c s="168" r="E9309">
        <v>41329.4516782407</v>
      </c>
      <c s="220" r="F9309"/>
      <c t="s" s="220" r="G9309">
        <v>57</v>
      </c>
      <c s="220" r="H9309"/>
      <c s="220" r="I9309"/>
      <c s="220" r="J9309">
        <v>20221520</v>
      </c>
      <c s="220" r="K9309"/>
      <c t="s" s="17" r="L9309">
        <v>116</v>
      </c>
      <c t="s" s="17" r="M9309">
        <v>425</v>
      </c>
      <c s="220" r="N9309">
        <v>652</v>
      </c>
      <c s="220" r="O9309">
        <v>678</v>
      </c>
      <c s="220" r="P9309">
        <v>3600</v>
      </c>
      <c t="s" s="220" r="Q9309">
        <v>14895</v>
      </c>
      <c t="s" s="17" r="R9309">
        <v>14896</v>
      </c>
    </row>
    <row r="9310">
      <c t="s" s="128" r="A9310">
        <v>14897</v>
      </c>
      <c t="s" s="220" r="B9310">
        <v>1623</v>
      </c>
      <c t="s" s="220" r="C9310">
        <v>14898</v>
      </c>
      <c t="s" s="220" r="D9310">
        <v>14899</v>
      </c>
      <c s="168" r="E9310">
        <v>41329.4516087963</v>
      </c>
      <c t="s" s="220" r="F9310">
        <v>14900</v>
      </c>
      <c t="s" s="220" r="G9310">
        <v>57</v>
      </c>
      <c s="220" r="H9310"/>
      <c s="220" r="I9310"/>
      <c s="220" r="J9310">
        <v>848725196</v>
      </c>
      <c s="220" r="K9310"/>
      <c t="s" s="17" r="L9310">
        <v>49</v>
      </c>
      <c t="s" s="17" r="M9310">
        <v>1627</v>
      </c>
      <c s="220" r="N9310">
        <v>2400</v>
      </c>
      <c s="220" r="O9310">
        <v>69</v>
      </c>
      <c s="220" r="P9310">
        <v>3600</v>
      </c>
      <c t="s" s="220" r="Q9310">
        <v>14901</v>
      </c>
      <c t="s" s="17" r="R9310">
        <v>14902</v>
      </c>
    </row>
    <row r="9311">
      <c t="s" s="128" r="A9311">
        <v>14903</v>
      </c>
      <c t="s" s="220" r="B9311">
        <v>7935</v>
      </c>
      <c t="s" s="220" r="C9311">
        <v>14904</v>
      </c>
      <c t="s" s="220" r="D9311">
        <v>14905</v>
      </c>
      <c s="168" r="E9311">
        <v>41329.4509143518</v>
      </c>
      <c s="220" r="F9311"/>
      <c t="s" s="220" r="G9311">
        <v>57</v>
      </c>
      <c s="220" r="H9311">
        <v>848725196</v>
      </c>
      <c t="s" s="220" r="I9311">
        <v>1623</v>
      </c>
      <c s="220" r="J9311">
        <v>154869468</v>
      </c>
      <c t="s" s="220" r="K9311">
        <v>14906</v>
      </c>
      <c t="s" s="17" r="L9311">
        <v>74</v>
      </c>
      <c t="s" s="17" r="M9311">
        <v>7938</v>
      </c>
      <c s="220" r="N9311">
        <v>1003</v>
      </c>
      <c s="220" r="O9311">
        <v>747</v>
      </c>
      <c s="220" r="P9311">
        <v>3600</v>
      </c>
      <c t="s" s="220" r="Q9311">
        <v>14907</v>
      </c>
      <c t="s" s="17" r="R9311">
        <v>14908</v>
      </c>
    </row>
    <row r="9312">
      <c t="s" s="128" r="A9312">
        <v>14909</v>
      </c>
      <c t="s" s="220" r="B9312">
        <v>180</v>
      </c>
      <c t="s" s="220" r="C9312">
        <v>14910</v>
      </c>
      <c t="s" s="220" r="D9312">
        <v>14911</v>
      </c>
      <c s="168" r="E9312">
        <v>41329.450775463</v>
      </c>
      <c t="s" s="220" r="F9312">
        <v>14912</v>
      </c>
      <c t="s" s="220" r="G9312">
        <v>57</v>
      </c>
      <c s="220" r="H9312">
        <v>301974703</v>
      </c>
      <c t="s" s="220" r="I9312">
        <v>4203</v>
      </c>
      <c s="220" r="J9312">
        <v>96923905</v>
      </c>
      <c t="s" s="220" r="K9312">
        <v>14913</v>
      </c>
      <c t="s" s="17" r="L9312">
        <v>116</v>
      </c>
      <c t="s" s="17" r="M9312">
        <v>185</v>
      </c>
      <c s="220" r="N9312">
        <v>106</v>
      </c>
      <c s="220" r="O9312">
        <v>232</v>
      </c>
      <c s="220" r="P9312">
        <v>3600</v>
      </c>
      <c t="s" s="220" r="Q9312">
        <v>14914</v>
      </c>
      <c t="s" s="17" r="R9312">
        <v>14915</v>
      </c>
    </row>
    <row r="9313">
      <c t="s" s="128" r="A9313">
        <v>14916</v>
      </c>
      <c t="s" s="220" r="B9313">
        <v>1623</v>
      </c>
      <c t="s" s="220" r="C9313">
        <v>14917</v>
      </c>
      <c t="s" s="220" r="D9313">
        <v>14918</v>
      </c>
      <c s="168" r="E9313">
        <v>41329.4501388889</v>
      </c>
      <c s="220" r="F9313"/>
      <c t="s" s="220" r="G9313">
        <v>57</v>
      </c>
      <c s="220" r="H9313"/>
      <c s="220" r="I9313"/>
      <c s="220" r="J9313">
        <v>848725196</v>
      </c>
      <c s="220" r="K9313"/>
      <c t="s" s="17" r="L9313">
        <v>74</v>
      </c>
      <c t="s" s="17" r="M9313">
        <v>1627</v>
      </c>
      <c s="220" r="N9313">
        <v>2400</v>
      </c>
      <c s="220" r="O9313">
        <v>69</v>
      </c>
      <c s="220" r="P9313">
        <v>3600</v>
      </c>
      <c t="s" s="220" r="Q9313">
        <v>14919</v>
      </c>
      <c t="s" s="17" r="R9313">
        <v>824</v>
      </c>
    </row>
    <row r="9314">
      <c t="s" s="128" r="A9314">
        <v>14920</v>
      </c>
      <c t="s" s="220" r="B9314">
        <v>180</v>
      </c>
      <c t="s" s="220" r="C9314">
        <v>14921</v>
      </c>
      <c t="s" s="220" r="D9314">
        <v>14922</v>
      </c>
      <c s="168" r="E9314">
        <v>41329.4499305556</v>
      </c>
      <c t="s" s="220" r="F9314">
        <v>14923</v>
      </c>
      <c t="s" s="220" r="G9314">
        <v>57</v>
      </c>
      <c s="220" r="H9314">
        <v>238638860</v>
      </c>
      <c t="s" s="220" r="I9314">
        <v>4329</v>
      </c>
      <c s="220" r="J9314">
        <v>96923905</v>
      </c>
      <c t="s" s="220" r="K9314">
        <v>14924</v>
      </c>
      <c t="s" s="17" r="L9314">
        <v>116</v>
      </c>
      <c t="s" s="17" r="M9314">
        <v>185</v>
      </c>
      <c s="220" r="N9314">
        <v>106</v>
      </c>
      <c s="220" r="O9314">
        <v>232</v>
      </c>
      <c s="220" r="P9314">
        <v>3600</v>
      </c>
      <c t="s" s="220" r="Q9314">
        <v>14925</v>
      </c>
      <c t="s" s="17" r="R9314">
        <v>14926</v>
      </c>
    </row>
    <row r="9315">
      <c t="s" s="128" r="A9315">
        <v>14889</v>
      </c>
      <c t="s" s="220" r="B9315">
        <v>13216</v>
      </c>
      <c t="s" s="220" r="C9315">
        <v>14927</v>
      </c>
      <c t="s" s="220" r="D9315">
        <v>14928</v>
      </c>
      <c s="168" r="E9315">
        <v>41329.4498263889</v>
      </c>
      <c s="220" r="F9315"/>
      <c t="s" s="220" r="G9315">
        <v>57</v>
      </c>
      <c s="220" r="H9315"/>
      <c s="220" r="I9315"/>
      <c s="220" r="J9315">
        <v>15776304</v>
      </c>
      <c s="220" r="K9315"/>
      <c t="s" s="17" r="L9315">
        <v>49</v>
      </c>
      <c t="s" s="17" r="M9315">
        <v>14929</v>
      </c>
      <c s="220" r="N9315">
        <v>127</v>
      </c>
      <c s="220" r="O9315">
        <v>135</v>
      </c>
      <c s="220" r="P9315">
        <v>3600</v>
      </c>
      <c t="s" s="220" r="Q9315">
        <v>14930</v>
      </c>
      <c t="s" s="17" r="R9315">
        <v>14931</v>
      </c>
    </row>
    <row r="9316">
      <c t="s" s="128" r="A9316">
        <v>14932</v>
      </c>
      <c t="s" s="220" r="B9316">
        <v>14933</v>
      </c>
      <c t="s" s="220" r="C9316">
        <v>14934</v>
      </c>
      <c t="s" s="220" r="D9316">
        <v>14935</v>
      </c>
      <c s="168" r="E9316">
        <v>41329.4496643518</v>
      </c>
      <c s="220" r="F9316"/>
      <c t="s" s="220" r="G9316">
        <v>57</v>
      </c>
      <c s="220" r="H9316"/>
      <c s="220" r="I9316"/>
      <c s="220" r="J9316">
        <v>824759472</v>
      </c>
      <c s="220" r="K9316"/>
      <c t="s" s="17" r="L9316">
        <v>49</v>
      </c>
      <c t="s" s="17" r="M9316">
        <v>14936</v>
      </c>
      <c s="220" r="N9316">
        <v>328</v>
      </c>
      <c s="220" r="O9316">
        <v>260</v>
      </c>
      <c s="220" r="P9316">
        <v>3600</v>
      </c>
      <c t="s" s="220" r="Q9316">
        <v>14937</v>
      </c>
      <c t="s" s="17" r="R9316">
        <v>14938</v>
      </c>
    </row>
    <row r="9317">
      <c t="s" s="128" r="A9317">
        <v>14939</v>
      </c>
      <c t="s" s="220" r="B9317">
        <v>14940</v>
      </c>
      <c t="s" s="220" r="C9317">
        <v>14941</v>
      </c>
      <c t="s" s="220" r="D9317">
        <v>14942</v>
      </c>
      <c s="168" r="E9317">
        <v>41329.4495949074</v>
      </c>
      <c s="220" r="F9317"/>
      <c t="s" s="220" r="G9317">
        <v>57</v>
      </c>
      <c s="220" r="H9317"/>
      <c s="220" r="I9317"/>
      <c s="220" r="J9317">
        <v>15037255</v>
      </c>
      <c s="220" r="K9317"/>
      <c t="s" s="17" r="L9317">
        <v>74</v>
      </c>
      <c t="s" s="17" r="M9317">
        <v>14943</v>
      </c>
      <c s="220" r="N9317">
        <v>611</v>
      </c>
      <c s="220" r="O9317">
        <v>507</v>
      </c>
      <c s="220" r="P9317">
        <v>3600</v>
      </c>
      <c t="s" s="220" r="Q9317">
        <v>14944</v>
      </c>
      <c t="s" s="17" r="R9317">
        <v>14945</v>
      </c>
    </row>
    <row r="9318">
      <c t="s" s="128" r="A9318">
        <v>14906</v>
      </c>
      <c t="s" s="220" r="B9318">
        <v>1623</v>
      </c>
      <c t="s" s="220" r="C9318">
        <v>14946</v>
      </c>
      <c t="s" s="220" r="D9318">
        <v>14947</v>
      </c>
      <c s="168" r="E9318">
        <v>41329.4495717593</v>
      </c>
      <c t="s" s="220" r="F9318">
        <v>14948</v>
      </c>
      <c t="s" s="220" r="G9318">
        <v>57</v>
      </c>
      <c s="220" r="H9318"/>
      <c s="220" r="I9318"/>
      <c s="220" r="J9318">
        <v>848725196</v>
      </c>
      <c s="220" r="K9318"/>
      <c t="s" s="17" r="L9318">
        <v>49</v>
      </c>
      <c t="s" s="17" r="M9318">
        <v>1627</v>
      </c>
      <c s="220" r="N9318">
        <v>2400</v>
      </c>
      <c s="220" r="O9318">
        <v>69</v>
      </c>
      <c s="220" r="P9318">
        <v>3600</v>
      </c>
      <c t="s" s="220" r="Q9318">
        <v>14949</v>
      </c>
      <c t="s" s="17" r="R9318">
        <v>4818</v>
      </c>
    </row>
    <row r="9319">
      <c t="s" s="128" r="A9319">
        <v>14950</v>
      </c>
      <c t="s" s="220" r="B9319">
        <v>180</v>
      </c>
      <c t="s" s="220" r="C9319">
        <v>14951</v>
      </c>
      <c t="s" s="220" r="D9319">
        <v>14952</v>
      </c>
      <c s="168" r="E9319">
        <v>41329.4493634259</v>
      </c>
      <c t="s" s="220" r="F9319">
        <v>14953</v>
      </c>
      <c t="s" s="220" r="G9319">
        <v>57</v>
      </c>
      <c s="220" r="H9319"/>
      <c s="220" r="I9319"/>
      <c s="220" r="J9319">
        <v>96923905</v>
      </c>
      <c s="220" r="K9319"/>
      <c t="s" s="17" r="L9319">
        <v>116</v>
      </c>
      <c t="s" s="17" r="M9319">
        <v>185</v>
      </c>
      <c s="220" r="N9319">
        <v>106</v>
      </c>
      <c s="220" r="O9319">
        <v>232</v>
      </c>
      <c s="220" r="P9319">
        <v>3600</v>
      </c>
      <c t="s" s="220" r="Q9319">
        <v>14954</v>
      </c>
      <c t="s" s="17" r="R9319">
        <v>14955</v>
      </c>
    </row>
    <row r="9320">
      <c t="s" s="128" r="A9320">
        <v>14956</v>
      </c>
      <c t="s" s="220" r="B9320">
        <v>1623</v>
      </c>
      <c t="s" s="220" r="C9320">
        <v>14957</v>
      </c>
      <c t="s" s="220" r="D9320">
        <v>14958</v>
      </c>
      <c s="168" r="E9320">
        <v>41329.4492824074</v>
      </c>
      <c s="220" r="F9320"/>
      <c t="s" s="220" r="G9320">
        <v>57</v>
      </c>
      <c s="220" r="H9320"/>
      <c s="220" r="I9320"/>
      <c s="220" r="J9320">
        <v>848725196</v>
      </c>
      <c s="220" r="K9320"/>
      <c t="s" s="17" r="L9320">
        <v>74</v>
      </c>
      <c t="s" s="17" r="M9320">
        <v>1627</v>
      </c>
      <c s="220" r="N9320">
        <v>2400</v>
      </c>
      <c s="220" r="O9320">
        <v>69</v>
      </c>
      <c s="220" r="P9320">
        <v>3600</v>
      </c>
      <c t="s" s="220" r="Q9320">
        <v>14959</v>
      </c>
      <c t="s" s="17" r="R9320">
        <v>2038</v>
      </c>
    </row>
    <row r="9321">
      <c t="s" s="128" r="A9321">
        <v>14960</v>
      </c>
      <c t="s" s="220" r="B9321">
        <v>10894</v>
      </c>
      <c t="s" s="220" r="C9321">
        <v>14961</v>
      </c>
      <c t="s" s="220" r="D9321">
        <v>14962</v>
      </c>
      <c s="168" r="E9321">
        <v>41329.4492013889</v>
      </c>
      <c s="220" r="F9321"/>
      <c t="s" s="220" r="G9321">
        <v>57</v>
      </c>
      <c s="220" r="H9321">
        <v>848725196</v>
      </c>
      <c t="s" s="220" r="I9321">
        <v>1623</v>
      </c>
      <c s="220" r="J9321">
        <v>6467932</v>
      </c>
      <c t="s" s="220" r="K9321">
        <v>14963</v>
      </c>
      <c t="s" s="17" r="L9321">
        <v>1030</v>
      </c>
      <c t="s" s="17" r="M9321">
        <v>14450</v>
      </c>
      <c s="220" r="N9321">
        <v>2333</v>
      </c>
      <c s="220" r="O9321">
        <v>955</v>
      </c>
      <c s="220" r="P9321">
        <v>3600</v>
      </c>
      <c t="s" s="220" r="Q9321">
        <v>14964</v>
      </c>
      <c t="s" s="17" r="R9321">
        <v>14965</v>
      </c>
    </row>
    <row r="9322">
      <c t="s" s="128" r="A9322">
        <v>14966</v>
      </c>
      <c t="s" s="220" r="B9322">
        <v>2865</v>
      </c>
      <c t="s" s="220" r="C9322">
        <v>14967</v>
      </c>
      <c t="s" s="220" r="D9322">
        <v>14968</v>
      </c>
      <c s="168" r="E9322">
        <v>41329.4483912037</v>
      </c>
      <c s="220" r="F9322"/>
      <c t="s" s="220" r="G9322">
        <v>57</v>
      </c>
      <c s="220" r="H9322"/>
      <c s="220" r="I9322"/>
      <c s="220" r="J9322">
        <v>15776298</v>
      </c>
      <c s="220" r="K9322"/>
      <c t="s" s="17" r="L9322">
        <v>228</v>
      </c>
      <c t="s" s="17" r="M9322">
        <v>2868</v>
      </c>
      <c s="220" r="N9322">
        <v>841</v>
      </c>
      <c s="220" r="O9322">
        <v>1024</v>
      </c>
      <c s="220" r="P9322">
        <v>3600</v>
      </c>
      <c t="s" s="220" r="Q9322">
        <v>14969</v>
      </c>
      <c t="s" s="17" r="R9322">
        <v>14970</v>
      </c>
    </row>
    <row r="9323">
      <c t="s" s="128" r="A9323">
        <v>14971</v>
      </c>
      <c t="s" s="220" r="B9323">
        <v>180</v>
      </c>
      <c t="s" s="220" r="C9323">
        <v>14972</v>
      </c>
      <c t="s" s="220" r="D9323">
        <v>14973</v>
      </c>
      <c s="168" r="E9323">
        <v>41329.4481712963</v>
      </c>
      <c t="s" s="220" r="F9323">
        <v>14974</v>
      </c>
      <c t="s" s="220" r="G9323">
        <v>57</v>
      </c>
      <c s="220" r="H9323">
        <v>238638860</v>
      </c>
      <c t="s" s="220" r="I9323">
        <v>4329</v>
      </c>
      <c s="220" r="J9323">
        <v>96923905</v>
      </c>
      <c t="s" s="220" r="K9323">
        <v>14975</v>
      </c>
      <c t="s" s="17" r="L9323">
        <v>116</v>
      </c>
      <c t="s" s="17" r="M9323">
        <v>185</v>
      </c>
      <c s="220" r="N9323">
        <v>106</v>
      </c>
      <c s="220" r="O9323">
        <v>232</v>
      </c>
      <c s="220" r="P9323">
        <v>3600</v>
      </c>
      <c t="s" s="220" r="Q9323">
        <v>14976</v>
      </c>
      <c t="s" s="17" r="R9323">
        <v>14977</v>
      </c>
    </row>
    <row r="9324">
      <c t="s" s="128" r="A9324">
        <v>14963</v>
      </c>
      <c t="s" s="220" r="B9324">
        <v>1623</v>
      </c>
      <c t="s" s="220" r="C9324">
        <v>14978</v>
      </c>
      <c t="s" s="220" r="D9324">
        <v>14979</v>
      </c>
      <c s="168" r="E9324">
        <v>41329.4476388889</v>
      </c>
      <c s="220" r="F9324"/>
      <c t="s" s="220" r="G9324">
        <v>57</v>
      </c>
      <c s="220" r="H9324"/>
      <c s="220" r="I9324"/>
      <c s="220" r="J9324">
        <v>848725196</v>
      </c>
      <c s="220" r="K9324"/>
      <c t="s" s="17" r="L9324">
        <v>74</v>
      </c>
      <c t="s" s="17" r="M9324">
        <v>1627</v>
      </c>
      <c s="220" r="N9324">
        <v>2400</v>
      </c>
      <c s="220" r="O9324">
        <v>69</v>
      </c>
      <c s="220" r="P9324">
        <v>3600</v>
      </c>
      <c t="s" s="220" r="Q9324">
        <v>14980</v>
      </c>
      <c t="s" s="17" r="R9324">
        <v>14981</v>
      </c>
    </row>
    <row r="9325">
      <c t="s" s="128" r="A9325">
        <v>14982</v>
      </c>
      <c t="s" s="220" r="B9325">
        <v>180</v>
      </c>
      <c t="s" s="220" r="C9325">
        <v>14983</v>
      </c>
      <c t="s" s="220" r="D9325">
        <v>14984</v>
      </c>
      <c s="168" r="E9325">
        <v>41329.4475115741</v>
      </c>
      <c t="s" s="220" r="F9325">
        <v>14985</v>
      </c>
      <c t="s" s="220" r="G9325">
        <v>57</v>
      </c>
      <c s="220" r="H9325"/>
      <c s="220" r="I9325"/>
      <c s="220" r="J9325">
        <v>96923905</v>
      </c>
      <c s="220" r="K9325"/>
      <c t="s" s="17" r="L9325">
        <v>116</v>
      </c>
      <c t="s" s="17" r="M9325">
        <v>185</v>
      </c>
      <c s="220" r="N9325">
        <v>106</v>
      </c>
      <c s="220" r="O9325">
        <v>232</v>
      </c>
      <c s="220" r="P9325">
        <v>3600</v>
      </c>
      <c t="s" s="220" r="Q9325">
        <v>14986</v>
      </c>
      <c t="s" s="17" r="R9325">
        <v>14987</v>
      </c>
    </row>
    <row r="9326">
      <c t="s" s="128" r="A9326">
        <v>14988</v>
      </c>
      <c t="s" s="220" r="B9326">
        <v>1623</v>
      </c>
      <c t="s" s="220" r="C9326">
        <v>14989</v>
      </c>
      <c t="s" s="220" r="D9326">
        <v>14990</v>
      </c>
      <c s="168" r="E9326">
        <v>41329.4470717593</v>
      </c>
      <c s="220" r="F9326"/>
      <c t="s" s="220" r="G9326">
        <v>57</v>
      </c>
      <c s="220" r="H9326"/>
      <c s="220" r="I9326"/>
      <c s="220" r="J9326">
        <v>848725196</v>
      </c>
      <c s="220" r="K9326"/>
      <c t="s" s="17" r="L9326">
        <v>74</v>
      </c>
      <c t="s" s="17" r="M9326">
        <v>1627</v>
      </c>
      <c s="220" r="N9326">
        <v>2400</v>
      </c>
      <c s="220" r="O9326">
        <v>69</v>
      </c>
      <c s="220" r="P9326">
        <v>3600</v>
      </c>
      <c t="s" s="220" r="Q9326">
        <v>14991</v>
      </c>
      <c t="s" s="17" r="R9326">
        <v>14992</v>
      </c>
    </row>
    <row r="9327">
      <c t="s" s="128" r="A9327">
        <v>14993</v>
      </c>
      <c t="s" s="220" r="B9327">
        <v>14994</v>
      </c>
      <c t="s" s="220" r="C9327">
        <v>14995</v>
      </c>
      <c t="s" s="220" r="D9327">
        <v>14996</v>
      </c>
      <c s="168" r="E9327">
        <v>41329.4460416667</v>
      </c>
      <c s="220" r="F9327"/>
      <c t="s" s="220" r="G9327">
        <v>57</v>
      </c>
      <c s="220" r="H9327"/>
      <c s="220" r="I9327"/>
      <c s="220" r="J9327">
        <v>381072711</v>
      </c>
      <c s="220" r="K9327"/>
      <c t="s" s="17" r="L9327">
        <v>74</v>
      </c>
      <c t="s" s="17" r="M9327">
        <v>14997</v>
      </c>
      <c s="220" r="N9327">
        <v>530</v>
      </c>
      <c s="220" r="O9327">
        <v>562</v>
      </c>
      <c s="220" r="P9327">
        <v>3600</v>
      </c>
      <c t="s" s="220" r="Q9327">
        <v>14998</v>
      </c>
      <c t="s" s="17" r="R9327">
        <v>6064</v>
      </c>
    </row>
    <row r="9328">
      <c t="s" s="128" r="A9328">
        <v>14999</v>
      </c>
      <c t="s" s="220" r="B9328">
        <v>180</v>
      </c>
      <c t="s" s="220" r="C9328">
        <v>15000</v>
      </c>
      <c t="s" s="220" r="D9328">
        <v>15001</v>
      </c>
      <c s="168" r="E9328">
        <v>41329.445462963</v>
      </c>
      <c t="s" s="220" r="F9328">
        <v>15002</v>
      </c>
      <c t="s" s="220" r="G9328">
        <v>57</v>
      </c>
      <c s="220" r="H9328"/>
      <c s="220" r="I9328"/>
      <c s="220" r="J9328">
        <v>96923905</v>
      </c>
      <c s="220" r="K9328"/>
      <c t="s" s="17" r="L9328">
        <v>116</v>
      </c>
      <c t="s" s="17" r="M9328">
        <v>185</v>
      </c>
      <c s="220" r="N9328">
        <v>106</v>
      </c>
      <c s="220" r="O9328">
        <v>232</v>
      </c>
      <c s="220" r="P9328">
        <v>3600</v>
      </c>
      <c t="s" s="220" r="Q9328">
        <v>15003</v>
      </c>
      <c t="s" s="17" r="R9328">
        <v>15004</v>
      </c>
    </row>
    <row r="9329">
      <c t="s" s="128" r="A9329">
        <v>15005</v>
      </c>
      <c t="s" s="220" r="B9329">
        <v>14994</v>
      </c>
      <c t="s" s="220" r="C9329">
        <v>15006</v>
      </c>
      <c t="s" s="220" r="D9329">
        <v>15007</v>
      </c>
      <c s="168" r="E9329">
        <v>41329.4447800926</v>
      </c>
      <c s="220" r="F9329"/>
      <c t="s" s="220" r="G9329">
        <v>57</v>
      </c>
      <c s="220" r="H9329"/>
      <c s="220" r="I9329"/>
      <c s="220" r="J9329">
        <v>381072711</v>
      </c>
      <c s="220" r="K9329"/>
      <c t="s" s="17" r="L9329">
        <v>74</v>
      </c>
      <c t="s" s="17" r="M9329">
        <v>14997</v>
      </c>
      <c s="220" r="N9329">
        <v>530</v>
      </c>
      <c s="220" r="O9329">
        <v>562</v>
      </c>
      <c s="220" r="P9329">
        <v>3600</v>
      </c>
      <c t="s" s="220" r="Q9329">
        <v>15008</v>
      </c>
      <c t="s" s="17" r="R9329">
        <v>15009</v>
      </c>
    </row>
    <row r="9330">
      <c t="s" s="128" r="A9330">
        <v>15010</v>
      </c>
      <c t="s" s="220" r="B9330">
        <v>1623</v>
      </c>
      <c t="s" s="220" r="C9330">
        <v>15011</v>
      </c>
      <c t="s" s="220" r="D9330">
        <v>15012</v>
      </c>
      <c s="168" r="E9330">
        <v>41329.4445486111</v>
      </c>
      <c s="220" r="F9330"/>
      <c t="s" s="220" r="G9330">
        <v>57</v>
      </c>
      <c s="220" r="H9330"/>
      <c s="220" r="I9330"/>
      <c s="220" r="J9330">
        <v>848725196</v>
      </c>
      <c s="220" r="K9330"/>
      <c t="s" s="17" r="L9330">
        <v>74</v>
      </c>
      <c t="s" s="17" r="M9330">
        <v>1627</v>
      </c>
      <c s="220" r="N9330">
        <v>2400</v>
      </c>
      <c s="220" r="O9330">
        <v>69</v>
      </c>
      <c s="220" r="P9330">
        <v>3600</v>
      </c>
      <c t="s" s="220" r="Q9330">
        <v>15013</v>
      </c>
      <c t="s" s="17" r="R9330">
        <v>15014</v>
      </c>
    </row>
    <row r="9331">
      <c t="s" s="128" r="A9331">
        <v>15015</v>
      </c>
      <c t="s" s="220" r="B9331">
        <v>47</v>
      </c>
      <c t="s" s="220" r="C9331">
        <v>15016</v>
      </c>
      <c t="s" s="220" r="D9331">
        <v>15017</v>
      </c>
      <c s="168" r="E9331">
        <v>41329.4440046296</v>
      </c>
      <c s="220" r="F9331"/>
      <c t="s" s="220" r="G9331">
        <v>57</v>
      </c>
      <c s="220" r="H9331"/>
      <c s="220" r="I9331"/>
      <c s="220" r="J9331">
        <v>1409501</v>
      </c>
      <c s="220" r="K9331"/>
      <c t="s" s="17" r="L9331">
        <v>228</v>
      </c>
      <c t="s" s="17" r="M9331">
        <v>128</v>
      </c>
      <c s="220" r="N9331">
        <v>6145</v>
      </c>
      <c s="220" r="O9331">
        <v>676</v>
      </c>
      <c s="220" r="P9331">
        <v>3600</v>
      </c>
      <c t="s" s="220" r="Q9331">
        <v>15018</v>
      </c>
      <c t="s" s="17" r="R9331">
        <v>15019</v>
      </c>
    </row>
    <row r="9332">
      <c t="s" s="128" r="A9332">
        <v>15020</v>
      </c>
      <c t="s" s="220" r="B9332">
        <v>7935</v>
      </c>
      <c t="s" s="220" r="C9332">
        <v>15021</v>
      </c>
      <c t="s" s="220" r="D9332">
        <v>15022</v>
      </c>
      <c s="168" r="E9332">
        <v>41329.4438425926</v>
      </c>
      <c s="220" r="F9332"/>
      <c t="s" s="220" r="G9332">
        <v>57</v>
      </c>
      <c s="220" r="H9332"/>
      <c s="220" r="I9332"/>
      <c s="220" r="J9332">
        <v>154869468</v>
      </c>
      <c s="220" r="K9332"/>
      <c t="s" s="17" r="L9332">
        <v>74</v>
      </c>
      <c t="s" s="17" r="M9332">
        <v>7938</v>
      </c>
      <c s="220" r="N9332">
        <v>1003</v>
      </c>
      <c s="220" r="O9332">
        <v>747</v>
      </c>
      <c s="220" r="P9332">
        <v>3600</v>
      </c>
      <c t="s" s="220" r="Q9332">
        <v>15023</v>
      </c>
      <c t="s" s="17" r="R9332">
        <v>15024</v>
      </c>
    </row>
    <row r="9333">
      <c t="s" s="128" r="A9333">
        <v>15025</v>
      </c>
      <c t="s" s="220" r="B9333">
        <v>1623</v>
      </c>
      <c t="s" s="220" r="C9333">
        <v>15026</v>
      </c>
      <c t="s" s="220" r="D9333">
        <v>15027</v>
      </c>
      <c s="168" r="E9333">
        <v>41329.4436226852</v>
      </c>
      <c t="s" s="220" r="F9333">
        <v>15028</v>
      </c>
      <c t="s" s="220" r="G9333">
        <v>57</v>
      </c>
      <c s="220" r="H9333">
        <v>301974703</v>
      </c>
      <c t="s" s="220" r="I9333">
        <v>4203</v>
      </c>
      <c s="220" r="J9333">
        <v>848725196</v>
      </c>
      <c t="s" s="220" r="K9333">
        <v>15029</v>
      </c>
      <c t="s" s="17" r="L9333">
        <v>49</v>
      </c>
      <c t="s" s="17" r="M9333">
        <v>1627</v>
      </c>
      <c s="220" r="N9333">
        <v>2400</v>
      </c>
      <c s="220" r="O9333">
        <v>69</v>
      </c>
      <c s="220" r="P9333">
        <v>3600</v>
      </c>
      <c t="s" s="220" r="Q9333">
        <v>15030</v>
      </c>
      <c t="s" s="17" r="R9333">
        <v>15031</v>
      </c>
    </row>
    <row r="9334">
      <c t="s" s="128" r="A9334">
        <v>15032</v>
      </c>
      <c t="s" s="220" r="B9334">
        <v>15033</v>
      </c>
      <c t="s" s="220" r="C9334">
        <v>15034</v>
      </c>
      <c t="s" s="220" r="D9334">
        <v>15035</v>
      </c>
      <c s="168" r="E9334">
        <v>41329.4434606481</v>
      </c>
      <c s="220" r="F9334"/>
      <c t="s" s="220" r="G9334">
        <v>57</v>
      </c>
      <c s="220" r="H9334"/>
      <c s="220" r="I9334"/>
      <c s="220" r="J9334">
        <v>91660431</v>
      </c>
      <c s="220" r="K9334"/>
      <c t="s" s="17" r="L9334">
        <v>228</v>
      </c>
      <c t="s" s="17" r="M9334">
        <v>15036</v>
      </c>
      <c s="220" r="N9334">
        <v>163</v>
      </c>
      <c s="220" r="O9334">
        <v>195</v>
      </c>
      <c s="220" r="P9334">
        <v>3600</v>
      </c>
      <c t="s" s="220" r="Q9334">
        <v>15037</v>
      </c>
      <c t="s" s="17" r="R9334">
        <v>15038</v>
      </c>
    </row>
    <row r="9335">
      <c t="s" s="128" r="A9335">
        <v>15039</v>
      </c>
      <c t="s" s="220" r="B9335">
        <v>15040</v>
      </c>
      <c t="s" s="220" r="C9335">
        <v>15041</v>
      </c>
      <c t="s" s="220" r="D9335">
        <v>15042</v>
      </c>
      <c s="168" r="E9335">
        <v>41329.4434259259</v>
      </c>
      <c s="220" r="F9335"/>
      <c t="s" s="220" r="G9335">
        <v>57</v>
      </c>
      <c s="220" r="H9335"/>
      <c s="220" r="I9335"/>
      <c s="220" r="J9335">
        <v>48968331</v>
      </c>
      <c s="220" r="K9335"/>
      <c t="s" s="17" r="L9335">
        <v>282</v>
      </c>
      <c t="s" s="17" r="M9335">
        <v>15043</v>
      </c>
      <c s="220" r="N9335">
        <v>13</v>
      </c>
      <c s="220" r="O9335">
        <v>48</v>
      </c>
      <c s="220" r="P9335">
        <v>3600</v>
      </c>
      <c t="s" s="220" r="Q9335">
        <v>15044</v>
      </c>
      <c t="s" s="17" r="R9335">
        <v>15045</v>
      </c>
    </row>
    <row r="9336">
      <c t="s" s="128" r="A9336">
        <v>15046</v>
      </c>
      <c t="s" s="220" r="B9336">
        <v>13216</v>
      </c>
      <c t="s" s="220" r="C9336">
        <v>15047</v>
      </c>
      <c t="s" s="220" r="D9336">
        <v>15048</v>
      </c>
      <c s="168" r="E9336">
        <v>41329.4431944444</v>
      </c>
      <c s="220" r="F9336"/>
      <c t="s" s="220" r="G9336">
        <v>57</v>
      </c>
      <c s="220" r="H9336"/>
      <c s="220" r="I9336"/>
      <c s="220" r="J9336">
        <v>15776304</v>
      </c>
      <c s="220" r="K9336"/>
      <c t="s" s="17" r="L9336">
        <v>49</v>
      </c>
      <c t="s" s="17" r="M9336">
        <v>14929</v>
      </c>
      <c s="220" r="N9336">
        <v>127</v>
      </c>
      <c s="220" r="O9336">
        <v>135</v>
      </c>
      <c s="220" r="P9336">
        <v>3600</v>
      </c>
      <c t="s" s="220" r="Q9336">
        <v>15049</v>
      </c>
      <c t="s" s="17" r="R9336">
        <v>15050</v>
      </c>
    </row>
    <row r="9337">
      <c t="s" s="128" r="A9337">
        <v>15051</v>
      </c>
      <c t="s" s="220" r="B9337">
        <v>1623</v>
      </c>
      <c t="s" s="220" r="C9337">
        <v>15052</v>
      </c>
      <c t="s" s="220" r="D9337">
        <v>15053</v>
      </c>
      <c s="168" r="E9337">
        <v>41329.4422800926</v>
      </c>
      <c t="s" s="220" r="F9337">
        <v>15054</v>
      </c>
      <c t="s" s="220" r="G9337">
        <v>57</v>
      </c>
      <c s="220" r="H9337"/>
      <c s="220" r="I9337"/>
      <c s="220" r="J9337">
        <v>848725196</v>
      </c>
      <c s="220" r="K9337"/>
      <c t="s" s="17" r="L9337">
        <v>49</v>
      </c>
      <c t="s" s="17" r="M9337">
        <v>1627</v>
      </c>
      <c s="220" r="N9337">
        <v>2400</v>
      </c>
      <c s="220" r="O9337">
        <v>69</v>
      </c>
      <c s="220" r="P9337">
        <v>3600</v>
      </c>
      <c t="s" s="220" r="Q9337">
        <v>15055</v>
      </c>
      <c t="s" s="17" r="R9337">
        <v>13383</v>
      </c>
    </row>
    <row r="9338">
      <c t="s" s="128" r="A9338">
        <v>15056</v>
      </c>
      <c t="s" s="220" r="B9338">
        <v>7935</v>
      </c>
      <c t="s" s="220" r="C9338">
        <v>15057</v>
      </c>
      <c t="s" s="220" r="D9338">
        <v>15058</v>
      </c>
      <c s="168" r="E9338">
        <v>41329.4420486111</v>
      </c>
      <c s="220" r="F9338"/>
      <c t="s" s="220" r="G9338">
        <v>57</v>
      </c>
      <c s="220" r="H9338"/>
      <c s="220" r="I9338"/>
      <c s="220" r="J9338">
        <v>154869468</v>
      </c>
      <c s="220" r="K9338"/>
      <c t="s" s="17" r="L9338">
        <v>74</v>
      </c>
      <c t="s" s="17" r="M9338">
        <v>7938</v>
      </c>
      <c s="220" r="N9338">
        <v>1003</v>
      </c>
      <c s="220" r="O9338">
        <v>747</v>
      </c>
      <c s="220" r="P9338">
        <v>3600</v>
      </c>
      <c t="s" s="220" r="Q9338">
        <v>15059</v>
      </c>
      <c t="s" s="17" r="R9338">
        <v>15060</v>
      </c>
    </row>
    <row r="9339">
      <c t="s" s="128" r="A9339">
        <v>15029</v>
      </c>
      <c t="s" s="220" r="B9339">
        <v>4203</v>
      </c>
      <c t="s" s="220" r="C9339">
        <v>15061</v>
      </c>
      <c t="s" s="220" r="D9339">
        <v>15062</v>
      </c>
      <c s="168" r="E9339">
        <v>41329.4419444444</v>
      </c>
      <c s="220" r="F9339"/>
      <c t="s" s="220" r="G9339">
        <v>57</v>
      </c>
      <c s="220" r="H9339"/>
      <c s="220" r="I9339"/>
      <c s="220" r="J9339">
        <v>301974703</v>
      </c>
      <c s="220" r="K9339"/>
      <c t="s" s="17" r="L9339">
        <v>116</v>
      </c>
      <c t="s" s="17" r="M9339">
        <v>11207</v>
      </c>
      <c s="220" r="N9339">
        <v>4431</v>
      </c>
      <c s="220" r="O9339">
        <v>200</v>
      </c>
      <c s="220" r="P9339">
        <v>-10800</v>
      </c>
      <c t="s" s="220" r="Q9339">
        <v>15063</v>
      </c>
      <c t="s" s="17" r="R9339">
        <v>15064</v>
      </c>
    </row>
    <row r="9340">
      <c t="s" s="128" r="A9340">
        <v>15065</v>
      </c>
      <c t="s" s="220" r="B9340">
        <v>12956</v>
      </c>
      <c t="s" s="220" r="C9340">
        <v>15066</v>
      </c>
      <c t="s" s="220" r="D9340">
        <v>15067</v>
      </c>
      <c s="168" r="E9340">
        <v>41329.441412037</v>
      </c>
      <c s="220" r="F9340"/>
      <c t="s" s="220" r="G9340">
        <v>57</v>
      </c>
      <c s="220" r="H9340"/>
      <c s="220" r="I9340"/>
      <c s="220" r="J9340">
        <v>277012818</v>
      </c>
      <c s="220" r="K9340"/>
      <c t="s" s="17" r="L9340">
        <v>74</v>
      </c>
      <c t="s" s="17" r="M9340">
        <v>12959</v>
      </c>
      <c s="220" r="N9340">
        <v>594</v>
      </c>
      <c s="220" r="O9340">
        <v>685</v>
      </c>
      <c s="220" r="P9340">
        <v>3600</v>
      </c>
      <c t="s" s="220" r="Q9340">
        <v>15068</v>
      </c>
      <c t="s" s="17" r="R9340">
        <v>15069</v>
      </c>
    </row>
    <row r="9341">
      <c t="s" s="128" r="A9341">
        <v>15070</v>
      </c>
      <c t="s" s="220" r="B9341">
        <v>1623</v>
      </c>
      <c t="s" s="220" r="C9341">
        <v>15071</v>
      </c>
      <c t="s" s="220" r="D9341">
        <v>15072</v>
      </c>
      <c s="168" r="E9341">
        <v>41329.4409375</v>
      </c>
      <c t="s" s="220" r="F9341">
        <v>15073</v>
      </c>
      <c t="s" s="220" r="G9341">
        <v>57</v>
      </c>
      <c s="220" r="H9341"/>
      <c s="220" r="I9341"/>
      <c s="220" r="J9341">
        <v>848725196</v>
      </c>
      <c s="220" r="K9341"/>
      <c t="s" s="17" r="L9341">
        <v>49</v>
      </c>
      <c t="s" s="17" r="M9341">
        <v>1627</v>
      </c>
      <c s="220" r="N9341">
        <v>2400</v>
      </c>
      <c s="220" r="O9341">
        <v>69</v>
      </c>
      <c s="220" r="P9341">
        <v>3600</v>
      </c>
      <c t="s" s="220" r="Q9341">
        <v>15074</v>
      </c>
      <c t="s" s="17" r="R9341">
        <v>15075</v>
      </c>
    </row>
    <row r="9342">
      <c t="s" s="128" r="A9342">
        <v>15076</v>
      </c>
      <c t="s" s="220" r="B9342">
        <v>9431</v>
      </c>
      <c t="s" s="220" r="C9342">
        <v>15077</v>
      </c>
      <c t="s" s="220" r="D9342">
        <v>15078</v>
      </c>
      <c s="168" r="E9342">
        <v>41329.4398148148</v>
      </c>
      <c s="220" r="F9342"/>
      <c t="s" s="220" r="G9342">
        <v>57</v>
      </c>
      <c s="220" r="H9342"/>
      <c s="220" r="I9342"/>
      <c s="220" r="J9342">
        <v>226968415</v>
      </c>
      <c s="220" r="K9342"/>
      <c t="s" s="17" r="L9342">
        <v>74</v>
      </c>
      <c t="s" s="17" r="M9342">
        <v>9434</v>
      </c>
      <c s="220" r="N9342">
        <v>109</v>
      </c>
      <c s="220" r="O9342">
        <v>436</v>
      </c>
      <c s="220" r="P9342">
        <v>3600</v>
      </c>
      <c t="s" s="220" r="Q9342">
        <v>15079</v>
      </c>
      <c t="s" s="17" r="R9342">
        <v>15080</v>
      </c>
    </row>
    <row r="9343">
      <c t="s" s="128" r="A9343">
        <v>15081</v>
      </c>
      <c t="s" s="220" r="B9343">
        <v>408</v>
      </c>
      <c t="s" s="220" r="C9343">
        <v>15082</v>
      </c>
      <c t="s" s="220" r="D9343">
        <v>15083</v>
      </c>
      <c s="168" r="E9343">
        <v>41329.4376157407</v>
      </c>
      <c s="220" r="F9343"/>
      <c t="s" s="220" r="G9343">
        <v>57</v>
      </c>
      <c s="220" r="H9343"/>
      <c s="220" r="I9343"/>
      <c s="220" r="J9343">
        <v>27516037</v>
      </c>
      <c s="220" r="K9343"/>
      <c t="s" s="17" r="L9343">
        <v>228</v>
      </c>
      <c t="s" s="17" r="M9343">
        <v>411</v>
      </c>
      <c s="220" r="N9343">
        <v>254</v>
      </c>
      <c s="220" r="O9343">
        <v>356</v>
      </c>
      <c s="220" r="P9343">
        <v>3600</v>
      </c>
      <c t="s" s="220" r="Q9343">
        <v>15084</v>
      </c>
      <c t="s" s="17" r="R9343">
        <v>15085</v>
      </c>
    </row>
    <row r="9344">
      <c t="s" s="128" r="A9344">
        <v>15086</v>
      </c>
      <c t="s" s="220" r="B9344">
        <v>5334</v>
      </c>
      <c t="s" s="220" r="C9344">
        <v>15087</v>
      </c>
      <c t="s" s="220" r="D9344">
        <v>15088</v>
      </c>
      <c s="168" r="E9344">
        <v>41329.4373148148</v>
      </c>
      <c s="220" r="F9344"/>
      <c t="s" s="220" r="G9344">
        <v>57</v>
      </c>
      <c s="220" r="H9344"/>
      <c s="220" r="I9344"/>
      <c s="220" r="J9344">
        <v>579717126</v>
      </c>
      <c s="220" r="K9344"/>
      <c t="s" s="17" r="L9344">
        <v>228</v>
      </c>
      <c t="s" s="17" r="M9344">
        <v>5336</v>
      </c>
      <c s="220" r="N9344">
        <v>39</v>
      </c>
      <c s="220" r="O9344">
        <v>154</v>
      </c>
      <c s="220" r="P9344"/>
      <c t="s" s="220" r="Q9344">
        <v>15089</v>
      </c>
      <c t="s" s="17" r="R9344">
        <v>15090</v>
      </c>
    </row>
    <row r="9345">
      <c t="s" s="128" r="A9345">
        <v>15091</v>
      </c>
      <c t="s" s="220" r="B9345">
        <v>15092</v>
      </c>
      <c t="s" s="220" r="C9345">
        <v>15093</v>
      </c>
      <c t="s" s="220" r="D9345">
        <v>15094</v>
      </c>
      <c s="168" r="E9345">
        <v>41329.4372800926</v>
      </c>
      <c s="220" r="F9345"/>
      <c t="s" s="220" r="G9345">
        <v>57</v>
      </c>
      <c s="220" r="H9345"/>
      <c s="220" r="I9345"/>
      <c s="220" r="J9345">
        <v>948327702</v>
      </c>
      <c s="220" r="K9345"/>
      <c t="s" s="17" r="L9345">
        <v>74</v>
      </c>
      <c t="s" s="17" r="M9345">
        <v>15095</v>
      </c>
      <c s="220" r="N9345">
        <v>4</v>
      </c>
      <c s="220" r="O9345">
        <v>14</v>
      </c>
      <c s="220" r="P9345">
        <v>3600</v>
      </c>
      <c t="s" s="220" r="Q9345">
        <v>15096</v>
      </c>
      <c t="s" s="17" r="R9345">
        <v>15097</v>
      </c>
    </row>
    <row r="9346">
      <c t="s" s="128" r="A9346">
        <v>15098</v>
      </c>
      <c t="s" s="220" r="B9346">
        <v>4545</v>
      </c>
      <c t="s" s="220" r="C9346">
        <v>15099</v>
      </c>
      <c t="s" s="220" r="D9346">
        <v>15100</v>
      </c>
      <c s="168" r="E9346">
        <v>41329.4367708333</v>
      </c>
      <c s="220" r="F9346"/>
      <c t="s" s="220" r="G9346">
        <v>57</v>
      </c>
      <c s="220" r="H9346"/>
      <c s="220" r="I9346"/>
      <c s="220" r="J9346">
        <v>93865399</v>
      </c>
      <c s="220" r="K9346"/>
      <c t="s" s="17" r="L9346">
        <v>74</v>
      </c>
      <c t="s" s="17" r="M9346">
        <v>4579</v>
      </c>
      <c s="220" r="N9346">
        <v>829</v>
      </c>
      <c s="220" r="O9346">
        <v>510</v>
      </c>
      <c s="220" r="P9346">
        <v>3600</v>
      </c>
      <c t="s" s="220" r="Q9346">
        <v>15101</v>
      </c>
      <c t="s" s="17" r="R9346">
        <v>15102</v>
      </c>
    </row>
    <row r="9347">
      <c t="s" s="128" r="A9347">
        <v>15103</v>
      </c>
      <c t="s" s="220" r="B9347">
        <v>1904</v>
      </c>
      <c t="s" s="220" r="C9347">
        <v>15104</v>
      </c>
      <c t="s" s="220" r="D9347">
        <v>15105</v>
      </c>
      <c s="168" r="E9347">
        <v>41329.4361226852</v>
      </c>
      <c s="220" r="F9347"/>
      <c t="s" s="220" r="G9347">
        <v>57</v>
      </c>
      <c s="220" r="H9347"/>
      <c s="220" r="I9347"/>
      <c s="220" r="J9347">
        <v>540673442</v>
      </c>
      <c s="220" r="K9347"/>
      <c t="s" s="17" r="L9347">
        <v>116</v>
      </c>
      <c t="s" s="17" r="M9347">
        <v>1907</v>
      </c>
      <c s="220" r="N9347">
        <v>324</v>
      </c>
      <c s="220" r="O9347">
        <v>772</v>
      </c>
      <c s="220" r="P9347"/>
      <c t="s" s="220" r="Q9347">
        <v>15106</v>
      </c>
      <c t="s" s="17" r="R9347">
        <v>82</v>
      </c>
    </row>
    <row r="9348">
      <c t="s" s="128" r="A9348">
        <v>15107</v>
      </c>
      <c t="s" s="220" r="B9348">
        <v>14786</v>
      </c>
      <c t="s" s="220" r="C9348">
        <v>15108</v>
      </c>
      <c t="s" s="220" r="D9348">
        <v>15109</v>
      </c>
      <c s="168" r="E9348">
        <v>41329.4353356482</v>
      </c>
      <c s="220" r="F9348"/>
      <c t="s" s="220" r="G9348">
        <v>46</v>
      </c>
      <c s="220" r="H9348"/>
      <c s="220" r="I9348"/>
      <c s="220" r="J9348">
        <v>84825132</v>
      </c>
      <c s="220" r="K9348"/>
      <c t="s" s="17" r="L9348">
        <v>74</v>
      </c>
      <c t="s" s="17" r="M9348">
        <v>14789</v>
      </c>
      <c s="220" r="N9348">
        <v>20</v>
      </c>
      <c s="220" r="O9348">
        <v>100</v>
      </c>
      <c s="220" r="P9348"/>
      <c t="s" s="220" r="Q9348">
        <v>15110</v>
      </c>
      <c t="s" s="17" r="R9348">
        <v>15111</v>
      </c>
    </row>
    <row r="9349">
      <c t="s" s="128" r="A9349">
        <v>14862</v>
      </c>
      <c t="s" s="220" r="B9349">
        <v>2865</v>
      </c>
      <c t="s" s="220" r="C9349">
        <v>15112</v>
      </c>
      <c t="s" s="220" r="D9349">
        <v>15113</v>
      </c>
      <c s="168" r="E9349">
        <v>41329.4346527778</v>
      </c>
      <c s="220" r="F9349"/>
      <c t="s" s="220" r="G9349">
        <v>57</v>
      </c>
      <c s="220" r="H9349"/>
      <c s="220" r="I9349"/>
      <c s="220" r="J9349">
        <v>15776298</v>
      </c>
      <c s="220" r="K9349"/>
      <c t="s" s="17" r="L9349">
        <v>228</v>
      </c>
      <c t="s" s="17" r="M9349">
        <v>2868</v>
      </c>
      <c s="220" r="N9349">
        <v>841</v>
      </c>
      <c s="220" r="O9349">
        <v>1024</v>
      </c>
      <c s="220" r="P9349">
        <v>3600</v>
      </c>
      <c t="s" s="220" r="Q9349">
        <v>15114</v>
      </c>
      <c t="s" s="17" r="R9349">
        <v>15115</v>
      </c>
    </row>
    <row r="9350">
      <c t="s" s="128" r="A9350">
        <v>15116</v>
      </c>
      <c t="s" s="220" r="B9350">
        <v>5334</v>
      </c>
      <c t="s" s="220" r="C9350">
        <v>15117</v>
      </c>
      <c t="s" s="220" r="D9350">
        <v>15118</v>
      </c>
      <c s="168" r="E9350">
        <v>41329.4343981482</v>
      </c>
      <c s="220" r="F9350"/>
      <c t="s" s="220" r="G9350">
        <v>57</v>
      </c>
      <c s="220" r="H9350"/>
      <c s="220" r="I9350"/>
      <c s="220" r="J9350">
        <v>579717126</v>
      </c>
      <c s="220" r="K9350"/>
      <c t="s" s="17" r="L9350">
        <v>228</v>
      </c>
      <c t="s" s="17" r="M9350">
        <v>5336</v>
      </c>
      <c s="220" r="N9350">
        <v>39</v>
      </c>
      <c s="220" r="O9350">
        <v>154</v>
      </c>
      <c s="220" r="P9350"/>
      <c t="s" s="220" r="Q9350">
        <v>15119</v>
      </c>
      <c t="s" s="17" r="R9350">
        <v>2062</v>
      </c>
    </row>
    <row r="9351">
      <c t="s" s="128" r="A9351">
        <v>15120</v>
      </c>
      <c t="s" s="220" r="B9351">
        <v>3990</v>
      </c>
      <c t="s" s="220" r="C9351">
        <v>15121</v>
      </c>
      <c t="s" s="220" r="D9351">
        <v>15122</v>
      </c>
      <c s="168" r="E9351">
        <v>41329.434224537</v>
      </c>
      <c s="220" r="F9351"/>
      <c t="s" s="220" r="G9351">
        <v>46</v>
      </c>
      <c s="220" r="H9351"/>
      <c s="220" r="I9351"/>
      <c s="220" r="J9351">
        <v>87056927</v>
      </c>
      <c s="220" r="K9351"/>
      <c t="s" s="17" r="L9351">
        <v>74</v>
      </c>
      <c t="s" s="17" r="M9351">
        <v>15123</v>
      </c>
      <c s="220" r="N9351">
        <v>1025</v>
      </c>
      <c s="220" r="O9351">
        <v>101</v>
      </c>
      <c s="220" r="P9351">
        <v>3600</v>
      </c>
      <c t="s" s="220" r="Q9351">
        <v>15124</v>
      </c>
      <c t="s" s="17" r="R9351">
        <v>15125</v>
      </c>
    </row>
    <row r="9352">
      <c t="s" s="128" r="A9352">
        <v>15126</v>
      </c>
      <c t="s" s="220" r="B9352">
        <v>573</v>
      </c>
      <c t="s" s="220" r="C9352">
        <v>15127</v>
      </c>
      <c t="s" s="220" r="D9352">
        <v>15128</v>
      </c>
      <c s="168" r="E9352">
        <v>41329.433587963</v>
      </c>
      <c s="220" r="F9352"/>
      <c t="s" s="220" r="G9352">
        <v>57</v>
      </c>
      <c s="220" r="H9352"/>
      <c s="220" r="I9352"/>
      <c s="220" r="J9352">
        <v>17450461</v>
      </c>
      <c s="220" r="K9352"/>
      <c t="s" s="17" r="L9352">
        <v>116</v>
      </c>
      <c t="s" s="17" r="M9352">
        <v>576</v>
      </c>
      <c s="220" r="N9352">
        <v>2772</v>
      </c>
      <c s="220" r="O9352">
        <v>1262</v>
      </c>
      <c s="220" r="P9352">
        <v>3600</v>
      </c>
      <c t="s" s="220" r="Q9352">
        <v>15129</v>
      </c>
      <c t="s" s="17" r="R9352">
        <v>15130</v>
      </c>
    </row>
    <row r="9353">
      <c t="s" s="128" r="A9353">
        <v>15131</v>
      </c>
      <c t="s" s="220" r="B9353">
        <v>13216</v>
      </c>
      <c t="s" s="220" r="C9353">
        <v>15132</v>
      </c>
      <c t="s" s="220" r="D9353">
        <v>15133</v>
      </c>
      <c s="168" r="E9353">
        <v>41329.4327546296</v>
      </c>
      <c s="220" r="F9353"/>
      <c t="s" s="220" r="G9353">
        <v>57</v>
      </c>
      <c s="220" r="H9353"/>
      <c s="220" r="I9353"/>
      <c s="220" r="J9353">
        <v>15776304</v>
      </c>
      <c s="220" r="K9353"/>
      <c t="s" s="17" r="L9353">
        <v>49</v>
      </c>
      <c t="s" s="17" r="M9353">
        <v>14929</v>
      </c>
      <c s="220" r="N9353">
        <v>127</v>
      </c>
      <c s="220" r="O9353">
        <v>135</v>
      </c>
      <c s="220" r="P9353">
        <v>3600</v>
      </c>
      <c t="s" s="220" r="Q9353">
        <v>15134</v>
      </c>
      <c t="s" s="17" r="R9353">
        <v>15135</v>
      </c>
    </row>
    <row r="9354">
      <c t="s" s="128" r="A9354">
        <v>15136</v>
      </c>
      <c t="s" s="220" r="B9354">
        <v>7935</v>
      </c>
      <c t="s" s="220" r="C9354">
        <v>15137</v>
      </c>
      <c t="s" s="220" r="D9354">
        <v>15138</v>
      </c>
      <c s="168" r="E9354">
        <v>41329.4322453704</v>
      </c>
      <c s="220" r="F9354"/>
      <c t="s" s="220" r="G9354">
        <v>57</v>
      </c>
      <c s="220" r="H9354"/>
      <c s="220" r="I9354"/>
      <c s="220" r="J9354">
        <v>154869468</v>
      </c>
      <c s="220" r="K9354"/>
      <c t="s" s="17" r="L9354">
        <v>74</v>
      </c>
      <c t="s" s="17" r="M9354">
        <v>7938</v>
      </c>
      <c s="220" r="N9354">
        <v>1003</v>
      </c>
      <c s="220" r="O9354">
        <v>747</v>
      </c>
      <c s="220" r="P9354">
        <v>3600</v>
      </c>
      <c t="s" s="220" r="Q9354">
        <v>15139</v>
      </c>
      <c t="s" s="17" r="R9354">
        <v>2252</v>
      </c>
    </row>
    <row r="9355">
      <c t="s" s="128" r="A9355">
        <v>15140</v>
      </c>
      <c t="s" s="220" r="B9355">
        <v>3896</v>
      </c>
      <c t="s" s="220" r="C9355">
        <v>15141</v>
      </c>
      <c t="s" s="220" r="D9355">
        <v>15142</v>
      </c>
      <c s="168" r="E9355">
        <v>41329.4319560185</v>
      </c>
      <c s="220" r="F9355"/>
      <c t="s" s="220" r="G9355">
        <v>57</v>
      </c>
      <c s="220" r="H9355">
        <v>848725196</v>
      </c>
      <c t="s" s="220" r="I9355">
        <v>1623</v>
      </c>
      <c s="220" r="J9355">
        <v>842058254</v>
      </c>
      <c t="s" s="220" r="K9355">
        <v>15143</v>
      </c>
      <c t="s" s="17" r="L9355">
        <v>74</v>
      </c>
      <c t="s" s="17" r="M9355">
        <v>3900</v>
      </c>
      <c s="220" r="N9355">
        <v>162</v>
      </c>
      <c s="220" r="O9355">
        <v>586</v>
      </c>
      <c s="220" r="P9355">
        <v>3600</v>
      </c>
      <c t="s" s="220" r="Q9355">
        <v>15144</v>
      </c>
      <c t="s" s="17" r="R9355">
        <v>15145</v>
      </c>
    </row>
    <row r="9356">
      <c t="s" s="128" r="A9356">
        <v>15143</v>
      </c>
      <c t="s" s="220" r="B9356">
        <v>1623</v>
      </c>
      <c t="s" s="220" r="C9356">
        <v>15146</v>
      </c>
      <c t="s" s="220" r="D9356">
        <v>15147</v>
      </c>
      <c s="168" r="E9356">
        <v>41329.4298148148</v>
      </c>
      <c t="s" s="220" r="F9356">
        <v>15148</v>
      </c>
      <c t="s" s="220" r="G9356">
        <v>57</v>
      </c>
      <c s="220" r="H9356"/>
      <c s="220" r="I9356"/>
      <c s="220" r="J9356">
        <v>848725196</v>
      </c>
      <c s="220" r="K9356"/>
      <c t="s" s="17" r="L9356">
        <v>49</v>
      </c>
      <c t="s" s="17" r="M9356">
        <v>1627</v>
      </c>
      <c s="220" r="N9356">
        <v>2400</v>
      </c>
      <c s="220" r="O9356">
        <v>69</v>
      </c>
      <c s="220" r="P9356">
        <v>3600</v>
      </c>
      <c t="s" s="220" r="Q9356">
        <v>15149</v>
      </c>
      <c t="s" s="17" r="R9356">
        <v>15150</v>
      </c>
    </row>
    <row r="9357">
      <c t="s" s="128" r="A9357">
        <v>15151</v>
      </c>
      <c t="s" s="220" r="B9357">
        <v>2865</v>
      </c>
      <c t="s" s="220" r="C9357">
        <v>15152</v>
      </c>
      <c t="s" s="220" r="D9357">
        <v>15153</v>
      </c>
      <c s="168" r="E9357">
        <v>41329.4278819444</v>
      </c>
      <c s="220" r="F9357"/>
      <c t="s" s="220" r="G9357">
        <v>57</v>
      </c>
      <c s="220" r="H9357">
        <v>426508012</v>
      </c>
      <c t="s" s="220" r="I9357">
        <v>132</v>
      </c>
      <c s="220" r="J9357">
        <v>15776298</v>
      </c>
      <c t="s" s="220" r="K9357">
        <v>15154</v>
      </c>
      <c t="s" s="17" r="L9357">
        <v>228</v>
      </c>
      <c t="s" s="17" r="M9357">
        <v>2868</v>
      </c>
      <c s="220" r="N9357">
        <v>841</v>
      </c>
      <c s="220" r="O9357">
        <v>1024</v>
      </c>
      <c s="220" r="P9357">
        <v>3600</v>
      </c>
      <c t="s" s="220" r="Q9357">
        <v>15155</v>
      </c>
      <c t="s" s="17" r="R9357">
        <v>15156</v>
      </c>
    </row>
    <row r="9358">
      <c t="s" s="128" r="A9358">
        <v>15157</v>
      </c>
      <c t="s" s="220" r="B9358">
        <v>7935</v>
      </c>
      <c t="s" s="220" r="C9358">
        <v>15158</v>
      </c>
      <c t="s" s="220" r="D9358">
        <v>15159</v>
      </c>
      <c s="168" r="E9358">
        <v>41329.4271180556</v>
      </c>
      <c s="220" r="F9358"/>
      <c t="s" s="220" r="G9358">
        <v>57</v>
      </c>
      <c s="220" r="H9358"/>
      <c s="220" r="I9358"/>
      <c s="220" r="J9358">
        <v>154869468</v>
      </c>
      <c s="220" r="K9358"/>
      <c t="s" s="17" r="L9358">
        <v>74</v>
      </c>
      <c t="s" s="17" r="M9358">
        <v>7938</v>
      </c>
      <c s="220" r="N9358">
        <v>1003</v>
      </c>
      <c s="220" r="O9358">
        <v>747</v>
      </c>
      <c s="220" r="P9358">
        <v>3600</v>
      </c>
      <c t="s" s="220" r="Q9358">
        <v>15160</v>
      </c>
      <c t="s" s="17" r="R9358">
        <v>15161</v>
      </c>
    </row>
    <row r="9359">
      <c t="s" s="128" r="A9359">
        <v>15162</v>
      </c>
      <c t="s" s="220" r="B9359">
        <v>2865</v>
      </c>
      <c t="s" s="220" r="C9359">
        <v>15163</v>
      </c>
      <c t="s" s="220" r="D9359">
        <v>15164</v>
      </c>
      <c s="168" r="E9359">
        <v>41329.4266782407</v>
      </c>
      <c s="220" r="F9359"/>
      <c t="s" s="220" r="G9359">
        <v>57</v>
      </c>
      <c s="220" r="H9359"/>
      <c s="220" r="I9359"/>
      <c s="220" r="J9359">
        <v>15776298</v>
      </c>
      <c s="220" r="K9359"/>
      <c t="s" s="17" r="L9359">
        <v>228</v>
      </c>
      <c t="s" s="17" r="M9359">
        <v>2868</v>
      </c>
      <c s="220" r="N9359">
        <v>841</v>
      </c>
      <c s="220" r="O9359">
        <v>1024</v>
      </c>
      <c s="220" r="P9359">
        <v>3600</v>
      </c>
      <c t="s" s="220" r="Q9359">
        <v>15165</v>
      </c>
      <c t="s" s="17" r="R9359">
        <v>15166</v>
      </c>
    </row>
    <row r="9360">
      <c t="s" s="128" r="A9360">
        <v>15154</v>
      </c>
      <c t="s" s="220" r="B9360">
        <v>132</v>
      </c>
      <c t="s" s="220" r="C9360">
        <v>15167</v>
      </c>
      <c t="s" s="220" r="D9360">
        <v>15168</v>
      </c>
      <c s="168" r="E9360">
        <v>41329.425625</v>
      </c>
      <c s="220" r="F9360"/>
      <c t="s" s="220" r="G9360">
        <v>57</v>
      </c>
      <c s="220" r="H9360"/>
      <c s="220" r="I9360"/>
      <c s="220" r="J9360">
        <v>426508012</v>
      </c>
      <c s="220" r="K9360"/>
      <c t="s" s="17" r="L9360">
        <v>135</v>
      </c>
      <c t="s" s="17" r="M9360">
        <v>136</v>
      </c>
      <c s="220" r="N9360">
        <v>641</v>
      </c>
      <c s="220" r="O9360">
        <v>141</v>
      </c>
      <c s="220" r="P9360">
        <v>3600</v>
      </c>
      <c t="s" s="220" r="Q9360">
        <v>15169</v>
      </c>
      <c t="s" s="17" r="R9360">
        <v>15170</v>
      </c>
    </row>
    <row r="9361">
      <c t="s" s="128" r="A9361">
        <v>15171</v>
      </c>
      <c t="s" s="220" r="B9361">
        <v>13216</v>
      </c>
      <c t="s" s="220" r="C9361">
        <v>15172</v>
      </c>
      <c t="s" s="220" r="D9361">
        <v>15173</v>
      </c>
      <c s="168" r="E9361">
        <v>41329.4238078704</v>
      </c>
      <c s="220" r="F9361"/>
      <c t="s" s="220" r="G9361">
        <v>57</v>
      </c>
      <c s="220" r="H9361"/>
      <c s="220" r="I9361"/>
      <c s="220" r="J9361">
        <v>15776304</v>
      </c>
      <c s="220" r="K9361"/>
      <c t="s" s="17" r="L9361">
        <v>49</v>
      </c>
      <c t="s" s="17" r="M9361">
        <v>14929</v>
      </c>
      <c s="220" r="N9361">
        <v>127</v>
      </c>
      <c s="220" r="O9361">
        <v>135</v>
      </c>
      <c s="220" r="P9361">
        <v>3600</v>
      </c>
      <c t="s" s="220" r="Q9361">
        <v>15174</v>
      </c>
      <c t="s" s="17" r="R9361">
        <v>15175</v>
      </c>
    </row>
    <row r="9362">
      <c t="s" s="128" r="A9362">
        <v>15176</v>
      </c>
      <c t="s" s="220" r="B9362">
        <v>14994</v>
      </c>
      <c t="s" s="220" r="C9362">
        <v>15177</v>
      </c>
      <c t="s" s="220" r="D9362">
        <v>15178</v>
      </c>
      <c s="168" r="E9362">
        <v>41329.42375</v>
      </c>
      <c s="220" r="F9362"/>
      <c t="s" s="220" r="G9362">
        <v>57</v>
      </c>
      <c s="220" r="H9362"/>
      <c s="220" r="I9362"/>
      <c s="220" r="J9362">
        <v>381072711</v>
      </c>
      <c s="220" r="K9362"/>
      <c t="s" s="17" r="L9362">
        <v>74</v>
      </c>
      <c t="s" s="17" r="M9362">
        <v>14997</v>
      </c>
      <c s="220" r="N9362">
        <v>530</v>
      </c>
      <c s="220" r="O9362">
        <v>562</v>
      </c>
      <c s="220" r="P9362">
        <v>3600</v>
      </c>
      <c t="s" s="220" r="Q9362">
        <v>15179</v>
      </c>
      <c t="s" s="17" r="R9362">
        <v>3329</v>
      </c>
    </row>
    <row r="9363">
      <c t="s" s="128" r="A9363">
        <v>15180</v>
      </c>
      <c t="s" s="220" r="B9363">
        <v>13973</v>
      </c>
      <c t="s" s="220" r="C9363">
        <v>15181</v>
      </c>
      <c t="s" s="220" r="D9363">
        <v>15182</v>
      </c>
      <c s="168" r="E9363">
        <v>41329.4234375</v>
      </c>
      <c s="220" r="F9363"/>
      <c t="s" s="220" r="G9363">
        <v>57</v>
      </c>
      <c s="220" r="H9363">
        <v>153053540</v>
      </c>
      <c t="s" s="220" r="I9363">
        <v>3817</v>
      </c>
      <c s="220" r="J9363">
        <v>1175668501</v>
      </c>
      <c t="s" s="220" r="K9363">
        <v>15183</v>
      </c>
      <c t="s" s="17" r="L9363">
        <v>116</v>
      </c>
      <c t="s" s="17" r="M9363">
        <v>13976</v>
      </c>
      <c s="220" r="N9363">
        <v>794</v>
      </c>
      <c s="220" r="O9363">
        <v>98</v>
      </c>
      <c s="220" r="P9363"/>
      <c t="s" s="220" r="Q9363">
        <v>15184</v>
      </c>
      <c t="s" s="17" r="R9363">
        <v>15185</v>
      </c>
    </row>
    <row r="9364">
      <c t="s" s="128" r="A9364">
        <v>15186</v>
      </c>
      <c t="s" s="220" r="B9364">
        <v>2865</v>
      </c>
      <c t="s" s="220" r="C9364">
        <v>15187</v>
      </c>
      <c t="s" s="220" r="D9364">
        <v>15188</v>
      </c>
      <c s="168" r="E9364">
        <v>41329.4233680556</v>
      </c>
      <c s="220" r="F9364"/>
      <c t="s" s="220" r="G9364">
        <v>57</v>
      </c>
      <c s="220" r="H9364"/>
      <c s="220" r="I9364"/>
      <c s="220" r="J9364">
        <v>15776298</v>
      </c>
      <c s="220" r="K9364"/>
      <c t="s" s="17" r="L9364">
        <v>228</v>
      </c>
      <c t="s" s="17" r="M9364">
        <v>2868</v>
      </c>
      <c s="220" r="N9364">
        <v>841</v>
      </c>
      <c s="220" r="O9364">
        <v>1024</v>
      </c>
      <c s="220" r="P9364">
        <v>3600</v>
      </c>
      <c t="s" s="220" r="Q9364">
        <v>15189</v>
      </c>
      <c t="s" s="17" r="R9364">
        <v>15190</v>
      </c>
    </row>
    <row r="9365">
      <c t="s" s="128" r="A9365">
        <v>15191</v>
      </c>
      <c t="s" s="220" r="B9365">
        <v>4203</v>
      </c>
      <c t="s" s="220" r="C9365">
        <v>15192</v>
      </c>
      <c t="s" s="220" r="D9365">
        <v>15193</v>
      </c>
      <c s="168" r="E9365">
        <v>41329.4226273148</v>
      </c>
      <c s="220" r="F9365"/>
      <c t="s" s="220" r="G9365">
        <v>57</v>
      </c>
      <c s="220" r="H9365"/>
      <c s="220" r="I9365"/>
      <c s="220" r="J9365">
        <v>301974703</v>
      </c>
      <c s="220" r="K9365"/>
      <c t="s" s="17" r="L9365">
        <v>116</v>
      </c>
      <c t="s" s="17" r="M9365">
        <v>11207</v>
      </c>
      <c s="220" r="N9365">
        <v>4431</v>
      </c>
      <c s="220" r="O9365">
        <v>200</v>
      </c>
      <c s="220" r="P9365">
        <v>-10800</v>
      </c>
      <c t="s" s="220" r="Q9365">
        <v>15194</v>
      </c>
      <c t="s" s="17" r="R9365">
        <v>15195</v>
      </c>
    </row>
    <row r="9366">
      <c t="s" s="128" r="A9366">
        <v>15196</v>
      </c>
      <c t="s" s="220" r="B9366">
        <v>2865</v>
      </c>
      <c t="s" s="220" r="C9366">
        <v>15197</v>
      </c>
      <c t="s" s="220" r="D9366">
        <v>15198</v>
      </c>
      <c s="168" r="E9366">
        <v>41329.4199768518</v>
      </c>
      <c s="220" r="F9366"/>
      <c t="s" s="220" r="G9366">
        <v>57</v>
      </c>
      <c s="220" r="H9366">
        <v>89947367</v>
      </c>
      <c t="s" s="220" r="I9366">
        <v>9056</v>
      </c>
      <c s="220" r="J9366">
        <v>15776298</v>
      </c>
      <c t="s" s="220" r="K9366">
        <v>15199</v>
      </c>
      <c t="s" s="17" r="L9366">
        <v>228</v>
      </c>
      <c t="s" s="17" r="M9366">
        <v>2868</v>
      </c>
      <c s="220" r="N9366">
        <v>841</v>
      </c>
      <c s="220" r="O9366">
        <v>1024</v>
      </c>
      <c s="220" r="P9366">
        <v>3600</v>
      </c>
      <c t="s" s="220" r="Q9366">
        <v>15200</v>
      </c>
      <c t="s" s="17" r="R9366">
        <v>15201</v>
      </c>
    </row>
    <row r="9367">
      <c t="s" s="128" r="A9367">
        <v>15202</v>
      </c>
      <c t="s" s="220" r="B9367">
        <v>2865</v>
      </c>
      <c t="s" s="220" r="C9367">
        <v>15203</v>
      </c>
      <c t="s" s="220" r="D9367">
        <v>15204</v>
      </c>
      <c s="168" r="E9367">
        <v>41329.4188310185</v>
      </c>
      <c s="220" r="F9367"/>
      <c t="s" s="220" r="G9367">
        <v>57</v>
      </c>
      <c s="220" r="H9367"/>
      <c s="220" r="I9367"/>
      <c s="220" r="J9367">
        <v>15776298</v>
      </c>
      <c s="220" r="K9367"/>
      <c t="s" s="17" r="L9367">
        <v>228</v>
      </c>
      <c t="s" s="17" r="M9367">
        <v>2868</v>
      </c>
      <c s="220" r="N9367">
        <v>841</v>
      </c>
      <c s="220" r="O9367">
        <v>1024</v>
      </c>
      <c s="220" r="P9367">
        <v>3600</v>
      </c>
      <c t="s" s="220" r="Q9367">
        <v>15205</v>
      </c>
      <c t="s" s="17" r="R9367">
        <v>15206</v>
      </c>
    </row>
    <row r="9368">
      <c t="s" s="128" r="A9368">
        <v>15207</v>
      </c>
      <c t="s" s="220" r="B9368">
        <v>2865</v>
      </c>
      <c t="s" s="220" r="C9368">
        <v>15208</v>
      </c>
      <c t="s" s="220" r="D9368">
        <v>15209</v>
      </c>
      <c s="168" r="E9368">
        <v>41329.4170717593</v>
      </c>
      <c s="220" r="F9368"/>
      <c t="s" s="220" r="G9368">
        <v>57</v>
      </c>
      <c s="220" r="H9368"/>
      <c s="220" r="I9368"/>
      <c s="220" r="J9368">
        <v>15776298</v>
      </c>
      <c s="220" r="K9368"/>
      <c t="s" s="17" r="L9368">
        <v>228</v>
      </c>
      <c t="s" s="17" r="M9368">
        <v>2868</v>
      </c>
      <c s="220" r="N9368">
        <v>841</v>
      </c>
      <c s="220" r="O9368">
        <v>1024</v>
      </c>
      <c s="220" r="P9368">
        <v>3600</v>
      </c>
      <c t="s" s="220" r="Q9368">
        <v>15210</v>
      </c>
      <c t="s" s="17" r="R9368">
        <v>15211</v>
      </c>
    </row>
    <row r="9369">
      <c t="s" s="128" r="A9369">
        <v>15212</v>
      </c>
      <c t="s" s="220" r="B9369">
        <v>2865</v>
      </c>
      <c t="s" s="220" r="C9369">
        <v>15213</v>
      </c>
      <c t="s" s="220" r="D9369">
        <v>15214</v>
      </c>
      <c s="168" r="E9369">
        <v>41329.4162152778</v>
      </c>
      <c s="220" r="F9369"/>
      <c t="s" s="220" r="G9369">
        <v>57</v>
      </c>
      <c s="220" r="H9369"/>
      <c s="220" r="I9369"/>
      <c s="220" r="J9369">
        <v>15776298</v>
      </c>
      <c s="220" r="K9369"/>
      <c t="s" s="17" r="L9369">
        <v>228</v>
      </c>
      <c t="s" s="17" r="M9369">
        <v>2868</v>
      </c>
      <c s="220" r="N9369">
        <v>841</v>
      </c>
      <c s="220" r="O9369">
        <v>1024</v>
      </c>
      <c s="220" r="P9369">
        <v>3600</v>
      </c>
      <c t="s" s="220" r="Q9369">
        <v>15215</v>
      </c>
      <c t="s" s="17" r="R9369">
        <v>15216</v>
      </c>
    </row>
    <row r="9370">
      <c t="s" s="128" r="A9370">
        <v>15217</v>
      </c>
      <c t="s" s="220" r="B9370">
        <v>180</v>
      </c>
      <c t="s" s="220" r="C9370">
        <v>15218</v>
      </c>
      <c t="s" s="220" r="D9370">
        <v>15219</v>
      </c>
      <c s="168" r="E9370">
        <v>41329.4160648148</v>
      </c>
      <c t="s" s="220" r="F9370">
        <v>15220</v>
      </c>
      <c t="s" s="220" r="G9370">
        <v>57</v>
      </c>
      <c s="220" r="H9370"/>
      <c s="220" r="I9370"/>
      <c s="220" r="J9370">
        <v>96923905</v>
      </c>
      <c s="220" r="K9370"/>
      <c t="s" s="17" r="L9370">
        <v>135</v>
      </c>
      <c t="s" s="17" r="M9370">
        <v>185</v>
      </c>
      <c s="220" r="N9370">
        <v>106</v>
      </c>
      <c s="220" r="O9370">
        <v>232</v>
      </c>
      <c s="220" r="P9370">
        <v>3600</v>
      </c>
      <c t="s" s="220" r="Q9370">
        <v>15221</v>
      </c>
      <c t="s" s="17" r="R9370">
        <v>15222</v>
      </c>
    </row>
    <row r="9371">
      <c t="s" s="128" r="A9371">
        <v>15223</v>
      </c>
      <c t="s" s="220" r="B9371">
        <v>1623</v>
      </c>
      <c t="s" s="220" r="C9371">
        <v>15224</v>
      </c>
      <c t="s" s="220" r="D9371">
        <v>15225</v>
      </c>
      <c s="168" r="E9371">
        <v>41329.4133564815</v>
      </c>
      <c s="220" r="F9371"/>
      <c t="s" s="220" r="G9371">
        <v>57</v>
      </c>
      <c s="220" r="H9371"/>
      <c s="220" r="I9371"/>
      <c s="220" r="J9371">
        <v>848725196</v>
      </c>
      <c s="220" r="K9371"/>
      <c t="s" s="17" r="L9371">
        <v>7129</v>
      </c>
      <c t="s" s="17" r="M9371">
        <v>1627</v>
      </c>
      <c s="220" r="N9371">
        <v>2400</v>
      </c>
      <c s="220" r="O9371">
        <v>69</v>
      </c>
      <c s="220" r="P9371">
        <v>3600</v>
      </c>
      <c t="s" s="220" r="Q9371">
        <v>15226</v>
      </c>
      <c t="s" s="17" r="R9371">
        <v>15227</v>
      </c>
    </row>
    <row r="9372">
      <c t="s" s="128" r="A9372">
        <v>15228</v>
      </c>
      <c t="s" s="220" r="B9372">
        <v>7935</v>
      </c>
      <c t="s" s="220" r="C9372">
        <v>15229</v>
      </c>
      <c t="s" s="220" r="D9372">
        <v>15230</v>
      </c>
      <c s="168" r="E9372">
        <v>41329.4130092593</v>
      </c>
      <c s="220" r="F9372"/>
      <c t="s" s="220" r="G9372">
        <v>57</v>
      </c>
      <c s="220" r="H9372"/>
      <c s="220" r="I9372"/>
      <c s="220" r="J9372">
        <v>154869468</v>
      </c>
      <c s="220" r="K9372"/>
      <c t="s" s="17" r="L9372">
        <v>74</v>
      </c>
      <c t="s" s="17" r="M9372">
        <v>7938</v>
      </c>
      <c s="220" r="N9372">
        <v>1003</v>
      </c>
      <c s="220" r="O9372">
        <v>747</v>
      </c>
      <c s="220" r="P9372">
        <v>3600</v>
      </c>
      <c t="s" s="220" r="Q9372">
        <v>15231</v>
      </c>
      <c t="s" s="17" r="R9372">
        <v>15232</v>
      </c>
    </row>
    <row r="9373">
      <c t="s" s="128" r="A9373">
        <v>15233</v>
      </c>
      <c t="s" s="220" r="B9373">
        <v>2865</v>
      </c>
      <c t="s" s="220" r="C9373">
        <v>15234</v>
      </c>
      <c t="s" s="220" r="D9373">
        <v>15235</v>
      </c>
      <c s="168" r="E9373">
        <v>41329.4101388889</v>
      </c>
      <c s="220" r="F9373"/>
      <c t="s" s="220" r="G9373">
        <v>57</v>
      </c>
      <c s="220" r="H9373"/>
      <c s="220" r="I9373"/>
      <c s="220" r="J9373">
        <v>15776298</v>
      </c>
      <c s="220" r="K9373"/>
      <c t="s" s="17" r="L9373">
        <v>228</v>
      </c>
      <c t="s" s="17" r="M9373">
        <v>2868</v>
      </c>
      <c s="220" r="N9373">
        <v>841</v>
      </c>
      <c s="220" r="O9373">
        <v>1024</v>
      </c>
      <c s="220" r="P9373">
        <v>3600</v>
      </c>
      <c t="s" s="220" r="Q9373">
        <v>15236</v>
      </c>
      <c t="s" s="17" r="R9373">
        <v>15237</v>
      </c>
    </row>
    <row r="9374">
      <c t="s" s="128" r="A9374">
        <v>15238</v>
      </c>
      <c t="s" s="220" r="B9374">
        <v>180</v>
      </c>
      <c t="s" s="220" r="C9374">
        <v>15239</v>
      </c>
      <c t="s" s="220" r="D9374">
        <v>15240</v>
      </c>
      <c s="168" r="E9374">
        <v>41329.408287037</v>
      </c>
      <c t="s" s="220" r="F9374">
        <v>15241</v>
      </c>
      <c t="s" s="220" r="G9374">
        <v>57</v>
      </c>
      <c s="220" r="H9374"/>
      <c s="220" r="I9374"/>
      <c s="220" r="J9374">
        <v>96923905</v>
      </c>
      <c s="220" r="K9374"/>
      <c t="s" s="17" r="L9374">
        <v>135</v>
      </c>
      <c t="s" s="17" r="M9374">
        <v>185</v>
      </c>
      <c s="220" r="N9374">
        <v>106</v>
      </c>
      <c s="220" r="O9374">
        <v>232</v>
      </c>
      <c s="220" r="P9374">
        <v>3600</v>
      </c>
      <c t="s" s="220" r="Q9374">
        <v>15242</v>
      </c>
      <c t="s" s="17" r="R9374">
        <v>15243</v>
      </c>
    </row>
    <row r="9375">
      <c t="s" s="128" r="A9375">
        <v>15244</v>
      </c>
      <c t="s" s="220" r="B9375">
        <v>1623</v>
      </c>
      <c t="s" s="220" r="C9375">
        <v>15245</v>
      </c>
      <c t="s" s="220" r="D9375">
        <v>15246</v>
      </c>
      <c s="168" r="E9375">
        <v>41329.4029513889</v>
      </c>
      <c t="s" s="220" r="F9375">
        <v>15247</v>
      </c>
      <c t="s" s="220" r="G9375">
        <v>57</v>
      </c>
      <c s="220" r="H9375"/>
      <c s="220" r="I9375"/>
      <c s="220" r="J9375">
        <v>848725196</v>
      </c>
      <c s="220" r="K9375"/>
      <c t="s" s="17" r="L9375">
        <v>7129</v>
      </c>
      <c t="s" s="17" r="M9375">
        <v>1627</v>
      </c>
      <c s="220" r="N9375">
        <v>2400</v>
      </c>
      <c s="220" r="O9375">
        <v>69</v>
      </c>
      <c s="220" r="P9375">
        <v>3600</v>
      </c>
      <c t="s" s="220" r="Q9375">
        <v>15248</v>
      </c>
      <c t="s" s="17" r="R9375">
        <v>15249</v>
      </c>
    </row>
    <row r="9376">
      <c t="s" s="128" r="A9376">
        <v>15250</v>
      </c>
      <c t="s" s="220" r="B9376">
        <v>11534</v>
      </c>
      <c t="s" s="220" r="C9376">
        <v>15251</v>
      </c>
      <c t="s" s="220" r="D9376">
        <v>15252</v>
      </c>
      <c s="168" r="E9376">
        <v>41329.3684027778</v>
      </c>
      <c t="s" s="220" r="F9376">
        <v>15253</v>
      </c>
      <c t="s" s="220" r="G9376">
        <v>57</v>
      </c>
      <c s="220" r="H9376"/>
      <c s="220" r="I9376"/>
      <c s="220" r="J9376">
        <v>66308766</v>
      </c>
      <c s="220" r="K9376"/>
      <c t="s" s="17" r="L9376">
        <v>49</v>
      </c>
      <c t="s" s="17" r="M9376">
        <v>11537</v>
      </c>
      <c s="220" r="N9376">
        <v>642</v>
      </c>
      <c s="220" r="O9376">
        <v>1362</v>
      </c>
      <c s="220" r="P9376">
        <v>3600</v>
      </c>
      <c t="s" s="220" r="Q9376">
        <v>15254</v>
      </c>
      <c t="s" s="17" r="R9376">
        <v>15255</v>
      </c>
    </row>
    <row r="9377">
      <c t="s" s="128" r="A9377">
        <v>15256</v>
      </c>
      <c t="s" s="220" r="B9377">
        <v>2865</v>
      </c>
      <c t="s" s="220" r="C9377">
        <v>15257</v>
      </c>
      <c t="s" s="220" r="D9377">
        <v>15258</v>
      </c>
      <c s="168" r="E9377">
        <v>41329.3667476852</v>
      </c>
      <c s="220" r="F9377"/>
      <c t="s" s="220" r="G9377">
        <v>57</v>
      </c>
      <c s="220" r="H9377"/>
      <c s="220" r="I9377"/>
      <c s="220" r="J9377">
        <v>15776298</v>
      </c>
      <c s="220" r="K9377"/>
      <c t="s" s="17" r="L9377">
        <v>228</v>
      </c>
      <c t="s" s="17" r="M9377">
        <v>2868</v>
      </c>
      <c s="220" r="N9377">
        <v>841</v>
      </c>
      <c s="220" r="O9377">
        <v>1024</v>
      </c>
      <c s="220" r="P9377">
        <v>3600</v>
      </c>
      <c t="s" s="220" r="Q9377">
        <v>15259</v>
      </c>
      <c t="s" s="17" r="R9377">
        <v>15260</v>
      </c>
    </row>
    <row r="9378">
      <c t="s" s="128" r="A9378">
        <v>15261</v>
      </c>
      <c t="s" s="220" r="B9378">
        <v>2865</v>
      </c>
      <c t="s" s="220" r="C9378">
        <v>15262</v>
      </c>
      <c t="s" s="220" r="D9378">
        <v>15263</v>
      </c>
      <c s="168" r="E9378">
        <v>41329.3520949074</v>
      </c>
      <c s="220" r="F9378"/>
      <c t="s" s="220" r="G9378">
        <v>57</v>
      </c>
      <c s="220" r="H9378"/>
      <c s="220" r="I9378"/>
      <c s="220" r="J9378">
        <v>15776298</v>
      </c>
      <c s="220" r="K9378"/>
      <c t="s" s="17" r="L9378">
        <v>228</v>
      </c>
      <c t="s" s="17" r="M9378">
        <v>2868</v>
      </c>
      <c s="220" r="N9378">
        <v>841</v>
      </c>
      <c s="220" r="O9378">
        <v>1024</v>
      </c>
      <c s="220" r="P9378">
        <v>3600</v>
      </c>
      <c t="s" s="220" r="Q9378">
        <v>15264</v>
      </c>
      <c t="s" s="17" r="R9378">
        <v>15265</v>
      </c>
    </row>
    <row r="9379">
      <c t="s" s="128" r="A9379">
        <v>15266</v>
      </c>
      <c t="s" s="220" r="B9379">
        <v>2865</v>
      </c>
      <c t="s" s="220" r="C9379">
        <v>15267</v>
      </c>
      <c t="s" s="220" r="D9379">
        <v>15268</v>
      </c>
      <c s="168" r="E9379">
        <v>41329.3371180556</v>
      </c>
      <c s="220" r="F9379"/>
      <c t="s" s="220" r="G9379">
        <v>57</v>
      </c>
      <c s="220" r="H9379"/>
      <c s="220" r="I9379"/>
      <c s="220" r="J9379">
        <v>15776298</v>
      </c>
      <c s="220" r="K9379"/>
      <c t="s" s="17" r="L9379">
        <v>228</v>
      </c>
      <c t="s" s="17" r="M9379">
        <v>2868</v>
      </c>
      <c s="220" r="N9379">
        <v>841</v>
      </c>
      <c s="220" r="O9379">
        <v>1024</v>
      </c>
      <c s="220" r="P9379">
        <v>3600</v>
      </c>
      <c t="s" s="220" r="Q9379">
        <v>15269</v>
      </c>
      <c t="s" s="17" r="R9379">
        <v>15270</v>
      </c>
    </row>
    <row r="9380">
      <c s="128" r="A9380"/>
      <c s="220" r="B9380"/>
      <c s="220" r="C9380"/>
      <c s="220" r="D9380"/>
      <c s="220" r="E9380"/>
      <c s="220" r="F9380"/>
      <c s="220" r="G9380"/>
      <c s="220" r="H9380"/>
      <c s="220" r="I9380"/>
      <c s="220" r="J9380"/>
      <c s="220" r="K9380"/>
      <c s="17" r="L9380"/>
      <c s="17" r="M9380"/>
      <c s="17" r="N9380"/>
      <c s="17" r="O9380"/>
      <c s="17" r="P9380"/>
      <c s="17" r="Q9380"/>
      <c s="17" r="R9380"/>
    </row>
  </sheetData>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14" defaultRowHeight="12.75"/>
  <cols>
    <col min="1" customWidth="1" max="1" width="3.86"/>
    <col min="2" customWidth="1" max="2" width="4.0"/>
    <col min="4" customWidth="1" max="6" width="4.86"/>
    <col min="7" customWidth="1" max="7" width="15.71"/>
    <col min="8" customWidth="1" max="8" width="4.29"/>
    <col min="9" customWidth="1" max="9" width="20.29"/>
    <col min="10" customWidth="1" max="10" width="19.0"/>
    <col min="11" customWidth="1" max="11" width="32.29"/>
    <col min="12" customWidth="1" max="12" width="7.14"/>
    <col min="13" customWidth="1" max="13" hidden="1" width="6.43"/>
  </cols>
  <sheetData>
    <row r="1">
      <c t="s" s="193" r="B1">
        <v>15271</v>
      </c>
      <c t="str" s="129" r="C1">
        <v>Top Tweeters</v>
      </c>
      <c t="str" s="53" r="D1">
        <v>No.</v>
      </c>
      <c t="s" s="112" r="E1">
        <v>15272</v>
      </c>
      <c t="s" s="167" r="F1">
        <v>15273</v>
      </c>
      <c t="s" s="112" r="G1">
        <v>15274</v>
      </c>
      <c t="s" r="M1">
        <v>15275</v>
      </c>
    </row>
    <row customHeight="1" r="2" ht="22.5">
      <c t="str" s="15" r="B2">
        <f ref="B2:B1233" t="array">IF(ISBLANK(C2:C),"",HYPERLINK("http://hawksey.info/tagsexplorer/arc.html?key="&amp;returnID()&amp;"&amp;screenname="&amp;C2:C, "Link"))</f>
        <v>Link</v>
      </c>
      <c t="str" s="130" r="C2">
        <v>karntna_bua</v>
      </c>
      <c s="59" r="D2">
        <v>433</v>
      </c>
      <c s="187" r="E2">
        <v>60</v>
      </c>
      <c s="204" r="F2">
        <v>0.060046189376443</v>
      </c>
      <c s="175" r="G2"/>
      <c t="s" s="140" r="I2">
        <v>15276</v>
      </c>
      <c s="3" r="J2">
        <f ref="J2" t="array">SUM(IF(ISERROR(FIND("http://",LOWER('Archive'!C:C))),0,1))</f>
        <v>1747</v>
      </c>
      <c r="M2">
        <f>ROUNDDOWN(J6)</f>
        <v>41329</v>
      </c>
    </row>
    <row customHeight="1" r="3" ht="22.5">
      <c t="str" s="15" r="B3">
        <v>Link</v>
      </c>
      <c t="str" s="108" r="C3">
        <v>ChristophFreina</v>
      </c>
      <c s="187" r="D3">
        <v>296</v>
      </c>
      <c s="187" r="E3">
        <v>27</v>
      </c>
      <c t="str" s="204" r="F3">
        <v>#N/A:emptyOutput</v>
      </c>
      <c s="175" r="G3"/>
      <c t="s" s="140" r="I3">
        <v>15277</v>
      </c>
      <c s="3" r="J3">
        <f ref="J3" t="array">SUM(IF(ISERROR(FIND("RT",'Archive'!C:C)),0,1))</f>
        <v>533</v>
      </c>
      <c t="s" r="K3">
        <v>15278</v>
      </c>
      <c r="M3">
        <f>(((M$21-M$2)/20)*(ROW()-1))+M$2</f>
        <v>41329.8</v>
      </c>
    </row>
    <row customHeight="1" r="4" ht="22.5">
      <c t="str" s="15" r="B4">
        <v>Link</v>
      </c>
      <c t="str" s="108" r="C4">
        <v>stefan2904</v>
      </c>
      <c s="187" r="D4">
        <v>206</v>
      </c>
      <c s="187" r="E4">
        <v>15</v>
      </c>
      <c s="204" r="F4">
        <v>0.019417475728155</v>
      </c>
      <c s="175" r="G4"/>
      <c t="s" s="140" r="I4">
        <v>15279</v>
      </c>
      <c s="3" r="J4">
        <f>COUNTA('Archive'!A:A)-1</f>
        <v>9378</v>
      </c>
      <c r="M4">
        <f>(((M$21-M$2)/20)*(ROW()-1))+M$2</f>
        <v>41330.2</v>
      </c>
    </row>
    <row customHeight="1" r="5" ht="22.5">
      <c t="str" s="15" r="B5">
        <v>Link</v>
      </c>
      <c t="str" s="108" r="C5">
        <v>markusrennt</v>
      </c>
      <c s="187" r="D5">
        <v>185</v>
      </c>
      <c s="187" r="E5">
        <v>14</v>
      </c>
      <c t="str" s="204" r="F5">
        <v>#N/A:emptyOutput</v>
      </c>
      <c s="175" r="G5"/>
      <c t="s" s="140" r="I5">
        <v>15280</v>
      </c>
      <c s="3" r="J5">
        <v>2831</v>
      </c>
      <c t="s" r="K5">
        <v>15281</v>
      </c>
      <c r="M5">
        <f>(((M$21-M$2)/20)*(ROW()-1))+M$2</f>
        <v>41330.6</v>
      </c>
    </row>
    <row customHeight="1" r="6" ht="22.5">
      <c t="str" s="15" r="B6">
        <v>Link</v>
      </c>
      <c t="str" s="108" r="C6">
        <v>TeamStronach_at</v>
      </c>
      <c s="187" r="D6">
        <v>176</v>
      </c>
      <c s="187" r="E6">
        <v>134</v>
      </c>
      <c t="str" s="204" r="F6">
        <v>#N/A:emptyOutput</v>
      </c>
      <c s="175" r="G6"/>
      <c t="s" s="140" r="I6">
        <v>15282</v>
      </c>
      <c s="39" r="J6">
        <f>MIN('Archive'!E:E)</f>
        <v>41329.3371180556</v>
      </c>
      <c t="s" r="K6">
        <v>15283</v>
      </c>
      <c r="M6">
        <f>(((M$21-M$2)/20)*(ROW()-1))+M$2</f>
        <v>41331</v>
      </c>
    </row>
    <row customHeight="1" r="7" ht="22.5">
      <c t="str" s="15" r="B7">
        <v>Link</v>
      </c>
      <c t="str" s="108" r="C7">
        <v>klz_kerstiiins</v>
      </c>
      <c s="187" r="D7">
        <v>157</v>
      </c>
      <c s="187" r="E7">
        <v>52</v>
      </c>
      <c t="str" s="204" r="F7">
        <v>#N/A:emptyOutput</v>
      </c>
      <c s="175" r="G7"/>
      <c t="s" s="140" r="I7">
        <v>15284</v>
      </c>
      <c s="39" r="J7">
        <f>MAX('Archive'!E:E)</f>
        <v>41337.0086574074</v>
      </c>
      <c t="s" r="K7">
        <v>15283</v>
      </c>
      <c r="M7">
        <f>(((M$21-M$2)/20)*(ROW()-1))+M$2</f>
        <v>41331.4</v>
      </c>
    </row>
    <row customHeight="1" r="8" ht="22.5">
      <c t="str" s="15" r="B8">
        <v>Link</v>
      </c>
      <c t="str" s="108" r="C8">
        <v>mayer_michl</v>
      </c>
      <c s="187" r="D8">
        <v>110</v>
      </c>
      <c s="187" r="E8">
        <v>12</v>
      </c>
      <c t="str" s="204" r="F8">
        <v>#N/A:emptyOutput</v>
      </c>
      <c s="175" r="G8"/>
      <c t="s" s="52" r="I8">
        <v>15285</v>
      </c>
      <c s="3" r="J8">
        <f>COUNTA(Archive!K:K)-1</f>
        <v>1023</v>
      </c>
      <c r="M8">
        <f>(((M$21-M$2)/20)*(ROW()-1))+M$2</f>
        <v>41331.8</v>
      </c>
    </row>
    <row customHeight="1" r="9" ht="22.5">
      <c t="str" s="15" r="B9">
        <v>Link</v>
      </c>
      <c t="str" s="108" r="C9">
        <v>me19li</v>
      </c>
      <c s="187" r="D9">
        <v>94</v>
      </c>
      <c s="187" r="E9">
        <v>6</v>
      </c>
      <c t="str" s="204" r="F9">
        <v>#N/A:emptyOutput</v>
      </c>
      <c s="175" r="G9"/>
      <c t="s" s="52" r="I9">
        <v>15286</v>
      </c>
      <c s="3" r="J9">
        <v>924</v>
      </c>
      <c r="M9">
        <f>(((M$21-M$2)/20)*(ROW()-1))+M$2</f>
        <v>41332.2</v>
      </c>
    </row>
    <row customHeight="1" r="10" ht="22.5">
      <c t="str" s="15" r="B10">
        <v>Link</v>
      </c>
      <c t="str" s="108" r="C10">
        <v>WernerReisinger</v>
      </c>
      <c s="187" r="D10">
        <v>90</v>
      </c>
      <c s="187" r="E10">
        <v>5</v>
      </c>
      <c t="str" s="204" r="F10">
        <v>#N/A:emptyOutput</v>
      </c>
      <c s="175" r="G10"/>
      <c t="s" s="140" r="I10">
        <v>15287</v>
      </c>
      <c s="3" r="J10">
        <f>COUNTIF(Archive!E:E,("&gt;"&amp;(J7-(((1/24)/60)*10))))/10</f>
        <v>0.4</v>
      </c>
      <c t="s" r="K10">
        <v>15288</v>
      </c>
      <c r="M10">
        <f>(((M$21-M$2)/20)*(ROW()-1))+M$2</f>
        <v>41332.6</v>
      </c>
    </row>
    <row customHeight="1" r="11" ht="22.5">
      <c t="str" s="15" r="B11">
        <v>Link</v>
      </c>
      <c t="str" s="108" r="C11">
        <v>linzerschnitte</v>
      </c>
      <c s="187" r="D11">
        <v>89</v>
      </c>
      <c s="187" r="E11">
        <v>14</v>
      </c>
      <c t="str" s="204" r="F11">
        <v>#N/A:emptyOutput</v>
      </c>
      <c s="175" r="G11"/>
      <c s="52" r="I11"/>
      <c r="M11">
        <f>(((M$21-M$2)/20)*(ROW()-1))+M$2</f>
        <v>41333</v>
      </c>
    </row>
    <row customHeight="1" r="12" ht="22.5">
      <c t="str" s="15" r="B12">
        <v>Link</v>
      </c>
      <c t="str" s="108" r="C12">
        <v>pbern</v>
      </c>
      <c s="187" r="D12">
        <v>86</v>
      </c>
      <c s="187" r="E12">
        <v>14</v>
      </c>
      <c t="str" s="204" r="F12">
        <v>#N/A:emptyOutput</v>
      </c>
      <c s="175" r="G12"/>
      <c t="s" s="52" r="I12">
        <v>15289</v>
      </c>
      <c s="156" r="J12">
        <f>AVERAGE(D2:D)</f>
        <v>12.3557312252964</v>
      </c>
      <c s="79" r="K12"/>
      <c s="79" r="L12"/>
      <c r="M12">
        <f>(((M$21-M$2)/20)*(ROW()-1))+M$2</f>
        <v>41333.4</v>
      </c>
    </row>
    <row customHeight="1" r="13" ht="22.5">
      <c t="str" s="15" r="B13">
        <v>Link</v>
      </c>
      <c t="str" s="108" r="C13">
        <v>Poscoleri</v>
      </c>
      <c s="187" r="D13">
        <v>78</v>
      </c>
      <c t="str" s="187" r="E13">
        <v>#N/A:emptyOutput</v>
      </c>
      <c t="str" s="204" r="F13">
        <v>#N/A:emptyOutput</v>
      </c>
      <c s="175" r="G13"/>
      <c t="s" s="140" r="I13">
        <v>15290</v>
      </c>
      <c s="180" r="J13">
        <f>Median(D2:D)</f>
        <v>6</v>
      </c>
      <c s="79" r="K13"/>
      <c s="79" r="L13"/>
      <c r="M13">
        <f>(((M$21-M$2)/20)*(ROW()-1))+M$2</f>
        <v>41333.8</v>
      </c>
    </row>
    <row customHeight="1" r="14" ht="22.5">
      <c t="str" s="15" r="B14">
        <v>Link</v>
      </c>
      <c t="str" s="108" r="C14">
        <v>nora_kabora</v>
      </c>
      <c s="187" r="D14">
        <v>74</v>
      </c>
      <c t="str" s="187" r="E14">
        <v>#N/A:emptyOutput</v>
      </c>
      <c t="str" s="204" r="F14">
        <v>#N/A:emptyOutput</v>
      </c>
      <c s="175" r="G14"/>
      <c s="52" r="I14"/>
      <c s="102" r="J14"/>
      <c s="116" r="K14"/>
      <c s="116" r="L14"/>
      <c r="M14">
        <f>(((M$21-M$2)/20)*(ROW()-1))+M$2</f>
        <v>41334.2</v>
      </c>
    </row>
    <row customHeight="1" r="15" ht="22.5">
      <c t="str" s="15" r="B15">
        <v>Link</v>
      </c>
      <c t="str" s="108" r="C15">
        <v>mgollob</v>
      </c>
      <c s="187" r="D15">
        <v>73</v>
      </c>
      <c t="str" s="187" r="E15">
        <v>#N/A:emptyOutput</v>
      </c>
      <c t="str" s="204" r="F15">
        <v>#N/A:emptyOutput</v>
      </c>
      <c s="175" r="G15"/>
      <c t="s" s="52" r="I15">
        <v>15291</v>
      </c>
      <c t="str" s="172" r="J15">
        <f>HYPERLINK((("http://hawksey.info/tagsexplorer/?key="&amp;returnID())&amp;"&amp;sheet=oaw"), "TAGS Explorer")</f>
        <v>TAGS Explorer</v>
      </c>
      <c t="s" r="K15">
        <v>15292</v>
      </c>
      <c s="116" r="L15"/>
      <c r="M15">
        <f>(((M$21-M$2)/20)*(ROW()-1))+M$2</f>
        <v>41334.6</v>
      </c>
    </row>
    <row customHeight="1" r="16" ht="22.5">
      <c t="str" s="15" r="B16">
        <v>Link</v>
      </c>
      <c t="str" s="108" r="C16">
        <v>faebiaen</v>
      </c>
      <c s="187" r="D16">
        <v>70</v>
      </c>
      <c t="str" s="187" r="E16">
        <v>#N/A:emptyOutput</v>
      </c>
      <c t="str" s="204" r="F16">
        <v>#N/A:emptyOutput</v>
      </c>
      <c s="175" r="G16"/>
      <c t="str" s="172" r="J16">
        <f>HYPERLINK(("http://hawksey.info/tagsexplorer/arc.html?key="&amp;returnID()), "TAGS Archive")</f>
        <v>TAGS Archive</v>
      </c>
      <c t="s" s="116" r="K16">
        <v>15293</v>
      </c>
      <c s="116" r="L16"/>
      <c r="M16">
        <f>(((M$21-M$2)/20)*(ROW()-1))+M$2</f>
        <v>41335</v>
      </c>
    </row>
    <row customHeight="1" r="17" ht="22.5">
      <c t="str" s="15" r="B17">
        <v>Link</v>
      </c>
      <c t="str" s="108" r="C17">
        <v>mic_ung</v>
      </c>
      <c s="187" r="D17">
        <v>70</v>
      </c>
      <c t="str" s="187" r="E17">
        <v>#N/A:emptyOutput</v>
      </c>
      <c t="str" s="204" r="F17">
        <v>#N/A:emptyOutput</v>
      </c>
      <c s="175" r="G17"/>
      <c s="87" r="J17"/>
      <c s="116" r="K17"/>
      <c s="116" r="L17"/>
      <c r="M17">
        <f>(((M$21-M$2)/20)*(ROW()-1))+M$2</f>
        <v>41335.4</v>
      </c>
    </row>
    <row customHeight="1" r="18" ht="22.5">
      <c t="str" s="15" r="B18">
        <v>Link</v>
      </c>
      <c t="str" s="108" r="C18">
        <v>Sashlyrics</v>
      </c>
      <c s="187" r="D18">
        <v>69</v>
      </c>
      <c t="str" s="187" r="E18">
        <v>#N/A:emptyOutput</v>
      </c>
      <c t="str" s="204" r="F18">
        <v>#N/A:emptyOutput</v>
      </c>
      <c s="175" r="G18"/>
      <c s="116" r="J18"/>
      <c s="116" r="K18"/>
      <c s="116" r="L18"/>
      <c r="M18">
        <f>(((M$21-M$2)/20)*(ROW()-1))+M$2</f>
        <v>41335.8</v>
      </c>
    </row>
    <row customHeight="1" r="19" ht="22.5">
      <c t="str" s="15" r="B19">
        <v>Link</v>
      </c>
      <c t="str" s="108" r="C19">
        <v>bernhardjordan</v>
      </c>
      <c s="187" r="D19">
        <v>67</v>
      </c>
      <c s="187" r="E19">
        <v>23</v>
      </c>
      <c t="str" s="204" r="F19">
        <v>#N/A:emptyOutput</v>
      </c>
      <c s="175" r="G19"/>
      <c t="s" s="65" r="I19">
        <v>15294</v>
      </c>
      <c t="s" s="181" r="J19">
        <v>15295</v>
      </c>
      <c s="116" r="K19"/>
      <c s="116" r="L19"/>
      <c r="M19">
        <f>(((M$21-M$2)/20)*(ROW()-1))+M$2</f>
        <v>41336.2</v>
      </c>
    </row>
    <row customHeight="1" r="20" ht="22.5">
      <c t="str" s="15" r="B20">
        <v>Link</v>
      </c>
      <c t="str" s="108" r="C20">
        <v>georgholzer</v>
      </c>
      <c s="187" r="D20">
        <v>66</v>
      </c>
      <c s="187" r="E20">
        <v>61</v>
      </c>
      <c s="204" r="F20">
        <v>0.015151515151515</v>
      </c>
      <c s="175" r="G20"/>
      <c t="s" s="170" r="J20">
        <v>15296</v>
      </c>
      <c s="116" r="K20"/>
      <c s="116" r="L20"/>
      <c r="M20">
        <f>(((M$21-M$2)/20)*(ROW()-1))+M$2</f>
        <v>41336.6</v>
      </c>
    </row>
    <row customHeight="1" r="21" ht="22.5">
      <c t="str" s="15" r="B21">
        <v>Link</v>
      </c>
      <c t="str" s="108" r="C21">
        <v>heimolepuschitz</v>
      </c>
      <c s="187" r="D21">
        <v>65</v>
      </c>
      <c s="187" r="E21">
        <v>2</v>
      </c>
      <c t="str" s="204" r="F21">
        <v>#N/A:emptyOutput</v>
      </c>
      <c s="175" r="G21"/>
      <c s="116" r="J21"/>
      <c s="116" r="K21"/>
      <c s="116" r="L21"/>
      <c r="M21">
        <f>ROUNDDOWN(J7)</f>
        <v>41337</v>
      </c>
    </row>
    <row customHeight="1" r="22" ht="22.5">
      <c t="str" s="15" r="B22">
        <v>Link</v>
      </c>
      <c t="str" s="108" r="C22">
        <v>COdebrecht</v>
      </c>
      <c s="187" r="D22">
        <v>63</v>
      </c>
      <c s="187" r="E22">
        <v>9</v>
      </c>
      <c t="str" s="204" r="F22">
        <v>#N/A:emptyOutput</v>
      </c>
      <c s="175" r="G22"/>
      <c s="116" r="J22"/>
      <c s="116" r="K22"/>
      <c s="116" r="L22"/>
      <c s="116" r="M22"/>
    </row>
    <row customHeight="1" r="23" ht="22.5">
      <c t="str" s="15" r="B23">
        <v>Link</v>
      </c>
      <c t="str" s="108" r="C23">
        <v>ebertinger</v>
      </c>
      <c s="187" r="D23">
        <v>61</v>
      </c>
      <c t="str" s="187" r="E23">
        <v>#N/A:emptyOutput</v>
      </c>
      <c t="str" s="204" r="F23">
        <v>#N/A:emptyOutput</v>
      </c>
      <c s="175" r="G23"/>
      <c s="116" r="J23"/>
      <c s="116" r="K23"/>
      <c s="116" r="L23"/>
      <c s="116" r="M23"/>
    </row>
    <row customHeight="1" r="24" ht="22.5">
      <c t="str" s="15" r="B24">
        <v>Link</v>
      </c>
      <c t="str" s="108" r="C24">
        <v>ullaebner</v>
      </c>
      <c s="187" r="D24">
        <v>60</v>
      </c>
      <c s="187" r="E24">
        <v>28</v>
      </c>
      <c t="str" s="204" r="F24">
        <v>#N/A:emptyOutput</v>
      </c>
      <c s="175" r="G24"/>
    </row>
    <row customHeight="1" r="25" ht="22.5">
      <c t="str" s="15" r="B25">
        <v>Link</v>
      </c>
      <c t="str" s="108" r="C25">
        <v>rudifussi</v>
      </c>
      <c s="187" r="D25">
        <v>59</v>
      </c>
      <c s="187" r="E25">
        <v>73</v>
      </c>
      <c t="str" s="204" r="F25">
        <v>#N/A:emptyOutput</v>
      </c>
      <c s="175" r="G25"/>
    </row>
    <row customHeight="1" r="26" ht="22.5">
      <c t="str" s="15" r="B26">
        <v>Link</v>
      </c>
      <c t="str" s="108" r="C26">
        <v>hofaj</v>
      </c>
      <c s="187" r="D26">
        <v>55</v>
      </c>
      <c s="187" r="E26">
        <v>17</v>
      </c>
      <c t="str" s="204" r="F26">
        <v>#N/A:emptyOutput</v>
      </c>
      <c s="175" r="G26"/>
    </row>
    <row customHeight="1" r="27" ht="22.5">
      <c t="str" s="15" r="B27">
        <v>Link</v>
      </c>
      <c t="str" s="108" r="C27">
        <v>tomkoroska</v>
      </c>
      <c s="187" r="D27">
        <v>54</v>
      </c>
      <c s="187" r="E27">
        <v>50</v>
      </c>
      <c t="str" s="204" r="F27">
        <v>#N/A:emptyOutput</v>
      </c>
      <c s="175" r="G27"/>
    </row>
    <row customHeight="1" r="28" ht="22.5">
      <c t="str" s="15" r="B28">
        <v>Link</v>
      </c>
      <c t="str" s="108" r="C28">
        <v>GNiederm</v>
      </c>
      <c s="187" r="D28">
        <v>53</v>
      </c>
      <c s="187" r="E28">
        <v>2</v>
      </c>
      <c t="str" s="204" r="F28">
        <v>#N/A:emptyOutput</v>
      </c>
      <c s="175" r="G28"/>
    </row>
    <row customHeight="1" r="29" ht="22.5">
      <c t="str" s="15" r="B29">
        <v>Link</v>
      </c>
      <c t="str" s="108" r="C29">
        <v>V3RR_</v>
      </c>
      <c s="187" r="D29">
        <v>52</v>
      </c>
      <c t="str" s="187" r="E29">
        <v>#N/A:emptyOutput</v>
      </c>
      <c t="str" s="204" r="F29">
        <v>#N/A:emptyOutput</v>
      </c>
      <c s="175" r="G29"/>
    </row>
    <row customHeight="1" r="30" ht="22.5">
      <c t="str" s="15" r="B30">
        <v>Link</v>
      </c>
      <c t="str" s="108" r="C30">
        <v>salendron</v>
      </c>
      <c s="187" r="D30">
        <v>52</v>
      </c>
      <c s="187" r="E30">
        <v>21</v>
      </c>
      <c s="204" r="F30">
        <v>0.115384615384615</v>
      </c>
      <c s="175" r="G30"/>
    </row>
    <row customHeight="1" r="31" ht="22.5">
      <c t="str" s="15" r="B31">
        <v>Link</v>
      </c>
      <c t="str" s="108" r="C31">
        <v>janine_wulz</v>
      </c>
      <c s="187" r="D31">
        <v>51</v>
      </c>
      <c s="187" r="E31">
        <v>2</v>
      </c>
      <c t="str" s="204" r="F31">
        <v>#N/A:emptyOutput</v>
      </c>
      <c s="175" r="G31"/>
    </row>
    <row customHeight="1" r="32" ht="16.5">
      <c t="str" s="15" r="B32">
        <v>Link</v>
      </c>
      <c t="str" s="108" r="C32">
        <v>zeitreisenderr</v>
      </c>
      <c s="187" r="D32">
        <v>51</v>
      </c>
      <c s="82" r="E32"/>
      <c s="141" r="F32"/>
      <c s="174" r="G32"/>
    </row>
    <row customHeight="1" r="33" ht="16.5">
      <c t="str" s="15" r="B33">
        <v>Link</v>
      </c>
      <c t="str" s="108" r="C33">
        <v>RalfdeRaffe</v>
      </c>
      <c s="187" r="D33">
        <v>50</v>
      </c>
      <c s="82" r="E33"/>
      <c s="141" r="F33"/>
      <c s="174" r="G33"/>
    </row>
    <row customHeight="1" r="34" ht="16.5">
      <c t="str" s="15" r="B34">
        <v>Link</v>
      </c>
      <c t="str" s="108" r="C34">
        <v>Igby_tweets</v>
      </c>
      <c s="187" r="D34">
        <v>49</v>
      </c>
      <c s="82" r="E34"/>
      <c s="141" r="F34"/>
      <c s="174" r="G34"/>
    </row>
    <row customHeight="1" r="35" ht="16.5">
      <c t="str" s="15" r="B35">
        <v>Link</v>
      </c>
      <c t="str" s="108" r="C35">
        <v>JohannesWouk</v>
      </c>
      <c s="187" r="D35">
        <v>48</v>
      </c>
      <c s="82" r="E35"/>
      <c s="141" r="F35"/>
      <c s="174" r="G35"/>
    </row>
    <row customHeight="1" r="36" ht="16.5">
      <c t="str" s="15" r="B36">
        <v>Link</v>
      </c>
      <c t="str" s="108" r="C36">
        <v>chris_papst</v>
      </c>
      <c s="187" r="D36">
        <v>48</v>
      </c>
      <c s="82" r="E36"/>
      <c s="141" r="F36"/>
      <c s="174" r="G36"/>
    </row>
    <row customHeight="1" r="37" ht="16.5">
      <c t="str" s="15" r="B37">
        <v>Link</v>
      </c>
      <c t="str" s="108" r="C37">
        <v>kofi2go</v>
      </c>
      <c s="187" r="D37">
        <v>47</v>
      </c>
      <c s="82" r="E37"/>
      <c s="141" r="F37"/>
      <c s="174" r="G37"/>
    </row>
    <row customHeight="1" r="38" ht="16.5">
      <c t="str" s="15" r="B38">
        <v>Link</v>
      </c>
      <c t="str" s="108" r="C38">
        <v>_Q___</v>
      </c>
      <c s="187" r="D38">
        <v>45</v>
      </c>
      <c s="82" r="E38"/>
      <c s="141" r="F38"/>
      <c s="174" r="G38"/>
    </row>
    <row customHeight="1" r="39" ht="16.5">
      <c t="str" s="15" r="B39">
        <v>Link</v>
      </c>
      <c t="str" s="108" r="C39">
        <v>Rage77com</v>
      </c>
      <c s="187" r="D39">
        <v>44</v>
      </c>
      <c s="82" r="E39"/>
      <c s="141" r="F39"/>
      <c s="174" r="G39"/>
    </row>
    <row customHeight="1" r="40" ht="16.5">
      <c t="str" s="15" r="B40">
        <v>Link</v>
      </c>
      <c t="str" s="108" r="C40">
        <v>GarFunkel4</v>
      </c>
      <c s="187" r="D40">
        <v>42</v>
      </c>
      <c s="82" r="E40"/>
      <c s="141" r="F40"/>
      <c s="174" r="G40"/>
    </row>
    <row customHeight="1" r="41" ht="16.5">
      <c t="str" s="15" r="B41">
        <v>Link</v>
      </c>
      <c t="str" s="108" r="C41">
        <v>lady_du_eller</v>
      </c>
      <c s="187" r="D41">
        <v>42</v>
      </c>
      <c s="82" r="E41"/>
      <c s="141" r="F41"/>
      <c s="174" r="G41"/>
    </row>
    <row customHeight="1" r="42" ht="16.5">
      <c t="str" s="15" r="B42">
        <v>Link</v>
      </c>
      <c t="str" s="108" r="C42">
        <v>neuwal</v>
      </c>
      <c s="187" r="D42">
        <v>41</v>
      </c>
      <c s="82" r="E42"/>
      <c s="141" r="F42"/>
      <c s="174" r="G42"/>
    </row>
    <row customHeight="1" r="43" ht="16.5">
      <c t="str" s="15" r="B43">
        <v>Link</v>
      </c>
      <c t="str" s="108" r="C43">
        <v>vinzentj</v>
      </c>
      <c s="187" r="D43">
        <v>39</v>
      </c>
      <c s="82" r="E43"/>
      <c s="141" r="F43"/>
      <c s="174" r="G43"/>
    </row>
    <row customHeight="1" r="44" ht="16.5">
      <c t="str" s="15" r="B44">
        <v>Link</v>
      </c>
      <c t="str" s="108" r="C44">
        <v>mischkunst</v>
      </c>
      <c s="187" r="D44">
        <v>38</v>
      </c>
      <c s="82" r="E44"/>
      <c s="141" r="F44"/>
      <c s="174" r="G44"/>
    </row>
    <row customHeight="1" r="45" ht="16.5">
      <c t="str" s="15" r="B45">
        <v>Link</v>
      </c>
      <c t="str" s="108" r="C45">
        <v>steinlechnerdan</v>
      </c>
      <c s="187" r="D45">
        <v>38</v>
      </c>
      <c s="82" r="E45"/>
      <c s="141" r="F45"/>
      <c s="174" r="G45"/>
    </row>
    <row customHeight="1" r="46" ht="16.5">
      <c t="str" s="15" r="B46">
        <v>Link</v>
      </c>
      <c t="str" s="108" r="C46">
        <v>gutenabendoe</v>
      </c>
      <c s="187" r="D46">
        <v>37</v>
      </c>
      <c s="82" r="E46"/>
      <c s="141" r="F46"/>
      <c s="174" r="G46"/>
    </row>
    <row customHeight="1" r="47" ht="16.5">
      <c t="str" s="15" r="B47">
        <v>Link</v>
      </c>
      <c t="str" s="108" r="C47">
        <v>hammer_markus</v>
      </c>
      <c s="187" r="D47">
        <v>37</v>
      </c>
      <c s="82" r="E47"/>
      <c s="141" r="F47"/>
      <c s="174" r="G47"/>
    </row>
    <row customHeight="1" r="48" ht="16.5">
      <c t="str" s="15" r="B48">
        <v>Link</v>
      </c>
      <c t="str" s="108" r="C48">
        <v>KatinkaCat</v>
      </c>
      <c s="187" r="D48">
        <v>36</v>
      </c>
      <c s="82" r="E48"/>
      <c s="141" r="F48"/>
      <c s="174" r="G48"/>
    </row>
    <row customHeight="1" r="49" ht="16.5">
      <c t="str" s="15" r="B49">
        <v>Link</v>
      </c>
      <c t="str" s="108" r="C49">
        <v>dkroiss</v>
      </c>
      <c s="187" r="D49">
        <v>36</v>
      </c>
      <c s="82" r="E49"/>
      <c s="141" r="F49"/>
      <c s="174" r="G49"/>
    </row>
    <row customHeight="1" r="50" ht="16.5">
      <c t="str" s="15" r="B50">
        <v>Link</v>
      </c>
      <c t="str" s="108" r="C50">
        <v>meinparlament</v>
      </c>
      <c s="187" r="D50">
        <v>36</v>
      </c>
      <c s="82" r="E50"/>
      <c s="141" r="F50"/>
      <c s="174" r="G50"/>
    </row>
    <row customHeight="1" r="51" ht="16.5">
      <c t="str" s="15" r="B51">
        <v>Link</v>
      </c>
      <c t="str" s="108" r="C51">
        <v>stadt_rand</v>
      </c>
      <c s="187" r="D51">
        <v>36</v>
      </c>
      <c s="82" r="E51"/>
      <c s="141" r="F51"/>
      <c s="174" r="G51"/>
    </row>
    <row customHeight="1" r="52" ht="16.5">
      <c t="str" s="15" r="B52">
        <v>Link</v>
      </c>
      <c t="str" s="108" r="C52">
        <v>WahlenRT</v>
      </c>
      <c s="187" r="D52">
        <v>35</v>
      </c>
      <c s="82" r="E52"/>
      <c s="141" r="F52"/>
      <c s="174" r="G52"/>
    </row>
    <row customHeight="1" r="53" ht="16.5">
      <c t="str" s="15" r="B53">
        <v>Link</v>
      </c>
      <c t="str" s="108" r="C53">
        <v>m_hartberger</v>
      </c>
      <c s="187" r="D53">
        <v>35</v>
      </c>
      <c s="82" r="E53"/>
      <c s="141" r="F53"/>
      <c s="174" r="G53"/>
    </row>
    <row customHeight="1" r="54" ht="16.5">
      <c t="str" s="15" r="B54">
        <v>Link</v>
      </c>
      <c t="str" s="108" r="C54">
        <v>klz_stveit_fe</v>
      </c>
      <c s="187" r="D54">
        <v>34</v>
      </c>
      <c s="82" r="E54"/>
      <c s="141" r="F54"/>
      <c s="174" r="G54"/>
    </row>
    <row customHeight="1" r="55" ht="16.5">
      <c t="str" s="15" r="B55">
        <v>Link</v>
      </c>
      <c t="str" s="108" r="C55">
        <v>MisterSamsaa</v>
      </c>
      <c s="187" r="D55">
        <v>33</v>
      </c>
      <c s="82" r="E55"/>
      <c s="141" r="F55"/>
      <c s="174" r="G55"/>
    </row>
    <row customHeight="1" r="56" ht="16.5">
      <c t="str" s="15" r="B56">
        <v>Link</v>
      </c>
      <c t="str" s="108" r="C56">
        <v>Vilinthril</v>
      </c>
      <c s="187" r="D56">
        <v>33</v>
      </c>
      <c s="82" r="E56"/>
      <c s="141" r="F56"/>
      <c s="174" r="G56"/>
    </row>
    <row customHeight="1" r="57" ht="16.5">
      <c t="str" s="15" r="B57">
        <v>Link</v>
      </c>
      <c t="str" s="108" r="C57">
        <v>eisbaerhelmut</v>
      </c>
      <c s="187" r="D57">
        <v>33</v>
      </c>
      <c s="82" r="E57"/>
      <c s="141" r="F57"/>
      <c s="174" r="G57"/>
    </row>
    <row customHeight="1" r="58" ht="16.5">
      <c t="str" s="15" r="B58">
        <v>Link</v>
      </c>
      <c t="str" s="108" r="C58">
        <v>klz_georg_lux</v>
      </c>
      <c s="187" r="D58">
        <v>33</v>
      </c>
      <c s="82" r="E58"/>
      <c s="141" r="F58"/>
      <c s="174" r="G58"/>
    </row>
    <row customHeight="1" r="59" ht="16.5">
      <c t="str" s="15" r="B59">
        <v>Link</v>
      </c>
      <c t="str" s="108" r="C59">
        <v>herrklemann</v>
      </c>
      <c s="187" r="D59">
        <v>32</v>
      </c>
      <c s="82" r="E59"/>
      <c s="141" r="F59"/>
      <c s="174" r="G59"/>
    </row>
    <row customHeight="1" r="60" ht="16.5">
      <c t="str" s="15" r="B60">
        <v>Link</v>
      </c>
      <c t="str" s="108" r="C60">
        <v>zuschoen</v>
      </c>
      <c s="187" r="D60">
        <v>32</v>
      </c>
      <c s="82" r="E60"/>
      <c s="141" r="F60"/>
      <c s="174" r="G60"/>
    </row>
    <row customHeight="1" r="61" ht="16.5">
      <c t="str" s="15" r="B61">
        <v>Link</v>
      </c>
      <c t="str" s="108" r="C61">
        <v>FischerKurt</v>
      </c>
      <c s="187" r="D61">
        <v>31</v>
      </c>
      <c s="82" r="E61"/>
      <c s="141" r="F61"/>
      <c s="174" r="G61"/>
    </row>
    <row customHeight="1" r="62" ht="16.5">
      <c t="str" s="15" r="B62">
        <v>Link</v>
      </c>
      <c t="str" s="108" r="C62">
        <v>BarbaraKaufmann</v>
      </c>
      <c s="187" r="D62">
        <v>30</v>
      </c>
      <c s="82" r="E62"/>
      <c s="141" r="F62"/>
      <c s="174" r="G62"/>
    </row>
    <row customHeight="1" r="63" ht="16.5">
      <c t="str" s="15" r="B63">
        <v>Link</v>
      </c>
      <c t="str" s="108" r="C63">
        <v>MaBeSch</v>
      </c>
      <c s="187" r="D63">
        <v>30</v>
      </c>
      <c s="82" r="E63"/>
      <c s="141" r="F63"/>
      <c s="174" r="G63"/>
    </row>
    <row customHeight="1" r="64" ht="16.5">
      <c t="str" s="15" r="B64">
        <v>Link</v>
      </c>
      <c t="str" s="108" r="C64">
        <v>PrinceznaAndrea</v>
      </c>
      <c s="187" r="D64">
        <v>30</v>
      </c>
      <c s="82" r="E64"/>
      <c s="141" r="F64"/>
      <c s="174" r="G64"/>
    </row>
    <row customHeight="1" r="65" ht="16.5">
      <c t="str" s="15" r="B65">
        <v>Link</v>
      </c>
      <c t="str" s="108" r="C65">
        <v>rupprECHT</v>
      </c>
      <c s="187" r="D65">
        <v>30</v>
      </c>
      <c s="82" r="E65"/>
      <c s="141" r="F65"/>
      <c s="174" r="G65"/>
    </row>
    <row customHeight="1" r="66" ht="16.5">
      <c t="str" s="15" r="B66">
        <v>Link</v>
      </c>
      <c t="str" s="108" r="C66">
        <v>scharlatanja</v>
      </c>
      <c s="187" r="D66">
        <v>30</v>
      </c>
      <c s="82" r="E66"/>
      <c s="141" r="F66"/>
      <c s="174" r="G66"/>
    </row>
    <row customHeight="1" r="67" ht="16.5">
      <c t="str" s="15" r="B67">
        <v>Link</v>
      </c>
      <c t="str" s="108" r="C67">
        <v>Gregor_Koroska</v>
      </c>
      <c s="187" r="D67">
        <v>29</v>
      </c>
      <c s="82" r="E67"/>
      <c s="141" r="F67"/>
      <c s="174" r="G67"/>
    </row>
    <row customHeight="1" r="68" ht="16.5">
      <c t="str" s="15" r="B68">
        <v>Link</v>
      </c>
      <c t="str" s="108" r="C68">
        <v>Hultsch</v>
      </c>
      <c s="187" r="D68">
        <v>29</v>
      </c>
      <c s="82" r="E68"/>
      <c s="141" r="F68"/>
      <c s="174" r="G68"/>
    </row>
    <row customHeight="1" r="69" ht="16.5">
      <c t="str" s="15" r="B69">
        <v>Link</v>
      </c>
      <c t="str" s="108" r="C69">
        <v>eminenz</v>
      </c>
      <c s="187" r="D69">
        <v>29</v>
      </c>
      <c s="82" r="E69"/>
      <c s="141" r="F69"/>
      <c s="174" r="G69"/>
    </row>
    <row customHeight="1" r="70" ht="16.5">
      <c t="str" s="15" r="B70">
        <v>Link</v>
      </c>
      <c t="str" s="108" r="C70">
        <v>mrtndueller</v>
      </c>
      <c s="187" r="D70">
        <v>29</v>
      </c>
      <c s="82" r="E70"/>
      <c s="141" r="F70"/>
      <c s="174" r="G70"/>
    </row>
    <row customHeight="1" r="71" ht="16.5">
      <c t="str" s="15" r="B71">
        <v>Link</v>
      </c>
      <c t="str" s="108" r="C71">
        <v>Blumenbert</v>
      </c>
      <c s="187" r="D71">
        <v>28</v>
      </c>
      <c s="82" r="E71"/>
      <c s="141" r="F71"/>
      <c s="174" r="G71"/>
    </row>
    <row customHeight="1" r="72" ht="16.5">
      <c t="str" s="15" r="B72">
        <v>Link</v>
      </c>
      <c t="str" s="108" r="C72">
        <v>Julia_Ortner</v>
      </c>
      <c s="187" r="D72">
        <v>28</v>
      </c>
      <c s="82" r="E72"/>
      <c s="141" r="F72"/>
      <c s="174" r="G72"/>
    </row>
    <row customHeight="1" r="73" ht="16.5">
      <c t="str" s="15" r="B73">
        <v>Link</v>
      </c>
      <c t="str" s="108" r="C73">
        <v>MartinThuer</v>
      </c>
      <c s="187" r="D73">
        <v>28</v>
      </c>
      <c s="82" r="E73"/>
      <c s="141" r="F73"/>
      <c s="174" r="G73"/>
    </row>
    <row customHeight="1" r="74" ht="16.5">
      <c t="str" s="15" r="B74">
        <v>Link</v>
      </c>
      <c t="str" s="108" r="C74">
        <v>NafetsRede</v>
      </c>
      <c s="187" r="D74">
        <v>28</v>
      </c>
      <c s="82" r="E74"/>
      <c s="141" r="F74"/>
      <c s="174" r="G74"/>
    </row>
    <row customHeight="1" r="75" ht="16.5">
      <c t="str" s="15" r="B75">
        <v>Link</v>
      </c>
      <c t="str" s="108" r="C75">
        <v>PitchBlackNight</v>
      </c>
      <c s="187" r="D75">
        <v>28</v>
      </c>
      <c s="82" r="E75"/>
      <c s="141" r="F75"/>
      <c s="174" r="G75"/>
    </row>
    <row customHeight="1" r="76" ht="16.5">
      <c t="str" s="15" r="B76">
        <v>Link</v>
      </c>
      <c t="str" s="108" r="C76">
        <v>Rubberinchen</v>
      </c>
      <c s="187" r="D76">
        <v>28</v>
      </c>
      <c s="82" r="E76"/>
      <c s="141" r="F76"/>
      <c s="174" r="G76"/>
    </row>
    <row customHeight="1" r="77" ht="16.5">
      <c t="str" s="15" r="B77">
        <v>Link</v>
      </c>
      <c t="str" s="108" r="C77">
        <v>DiePresse_Pol</v>
      </c>
      <c s="187" r="D77">
        <v>27</v>
      </c>
      <c s="82" r="E77"/>
      <c s="141" r="F77"/>
      <c s="174" r="G77"/>
    </row>
    <row customHeight="1" r="78" ht="16.5">
      <c t="str" s="15" r="B78">
        <v>Link</v>
      </c>
      <c t="str" s="108" r="C78">
        <v>Lykaion</v>
      </c>
      <c s="187" r="D78">
        <v>27</v>
      </c>
      <c s="82" r="E78"/>
      <c s="141" r="F78"/>
      <c s="174" r="G78"/>
    </row>
    <row customHeight="1" r="79" ht="16.5">
      <c t="str" s="15" r="B79">
        <v>Link</v>
      </c>
      <c t="str" s="108" r="C79">
        <v>corinnamilborn</v>
      </c>
      <c s="187" r="D79">
        <v>27</v>
      </c>
      <c s="82" r="E79"/>
      <c s="141" r="F79"/>
      <c s="174" r="G79"/>
    </row>
    <row customHeight="1" r="80" ht="16.5">
      <c t="str" s="15" r="B80">
        <v>Link</v>
      </c>
      <c t="str" s="108" r="C80">
        <v>microwitz</v>
      </c>
      <c s="187" r="D80">
        <v>27</v>
      </c>
      <c s="82" r="E80"/>
      <c s="141" r="F80"/>
      <c s="174" r="G80"/>
    </row>
    <row customHeight="1" r="81" ht="16.5">
      <c t="str" s="15" r="B81">
        <v>Link</v>
      </c>
      <c t="str" s="108" r="C81">
        <v>rosalyon</v>
      </c>
      <c s="187" r="D81">
        <v>27</v>
      </c>
      <c s="82" r="E81"/>
      <c s="141" r="F81"/>
      <c s="174" r="G81"/>
    </row>
    <row customHeight="1" r="82" ht="16.5">
      <c t="str" s="15" r="B82">
        <v>Link</v>
      </c>
      <c t="str" s="108" r="C82">
        <v>schaffertom</v>
      </c>
      <c s="187" r="D82">
        <v>26</v>
      </c>
      <c s="82" r="E82"/>
      <c s="141" r="F82"/>
      <c s="174" r="G82"/>
    </row>
    <row customHeight="1" r="83" ht="16.5">
      <c t="str" s="15" r="B83">
        <v>Link</v>
      </c>
      <c t="str" s="108" r="C83">
        <v>sugarmelon</v>
      </c>
      <c s="187" r="D83">
        <v>26</v>
      </c>
      <c s="82" r="E83"/>
      <c s="141" r="F83"/>
      <c s="174" r="G83"/>
    </row>
    <row customHeight="1" r="84" ht="16.5">
      <c t="str" s="15" r="B84">
        <v>Link</v>
      </c>
      <c t="str" s="108" r="C84">
        <v>JulineZeit</v>
      </c>
      <c s="187" r="D84">
        <v>25</v>
      </c>
      <c s="82" r="E84"/>
      <c s="141" r="F84"/>
      <c s="174" r="G84"/>
    </row>
    <row customHeight="1" r="85" ht="16.5">
      <c t="str" s="15" r="B85">
        <v>Link</v>
      </c>
      <c t="str" s="108" r="C85">
        <v>PhilippStefan</v>
      </c>
      <c s="187" r="D85">
        <v>25</v>
      </c>
      <c s="82" r="E85"/>
      <c s="141" r="F85"/>
      <c s="174" r="G85"/>
    </row>
    <row customHeight="1" r="86" ht="16.5">
      <c t="str" s="15" r="B86">
        <v>Link</v>
      </c>
      <c t="str" s="108" r="C86">
        <v>hubertweitzer</v>
      </c>
      <c s="187" r="D86">
        <v>25</v>
      </c>
      <c s="82" r="E86"/>
      <c s="141" r="F86"/>
      <c s="174" r="G86"/>
    </row>
    <row customHeight="1" r="87" ht="16.5">
      <c t="str" s="15" r="B87">
        <v>Link</v>
      </c>
      <c t="str" s="108" r="C87">
        <v>mabogsi</v>
      </c>
      <c s="187" r="D87">
        <v>25</v>
      </c>
      <c s="82" r="E87"/>
      <c s="141" r="F87"/>
      <c s="174" r="G87"/>
    </row>
    <row customHeight="1" r="88" ht="16.5">
      <c t="str" s="15" r="B88">
        <v>Link</v>
      </c>
      <c t="str" s="108" r="C88">
        <v>presse_peter</v>
      </c>
      <c s="187" r="D88">
        <v>25</v>
      </c>
      <c s="82" r="E88"/>
      <c s="141" r="F88"/>
      <c s="174" r="G88"/>
    </row>
    <row customHeight="1" r="89" ht="16.5">
      <c t="str" s="15" r="B89">
        <v>Link</v>
      </c>
      <c t="str" s="108" r="C89">
        <v>SonjaFercher</v>
      </c>
      <c s="187" r="D89">
        <v>24</v>
      </c>
      <c s="82" r="E89"/>
      <c s="141" r="F89"/>
      <c s="174" r="G89"/>
    </row>
    <row customHeight="1" r="90" ht="16.5">
      <c t="str" s="15" r="B90">
        <v>Link</v>
      </c>
      <c t="str" s="108" r="C90">
        <v>SuperwahljahrAT</v>
      </c>
      <c s="187" r="D90">
        <v>24</v>
      </c>
      <c s="82" r="E90"/>
      <c s="141" r="F90"/>
      <c s="174" r="G90"/>
    </row>
    <row customHeight="1" r="91" ht="16.5">
      <c t="str" s="15" r="B91">
        <v>Link</v>
      </c>
      <c t="str" s="108" r="C91">
        <v>UndSieBewegt</v>
      </c>
      <c s="187" r="D91">
        <v>24</v>
      </c>
      <c s="82" r="E91"/>
      <c s="141" r="F91"/>
      <c s="174" r="G91"/>
    </row>
    <row customHeight="1" r="92" ht="16.5">
      <c t="str" s="15" r="B92">
        <v>Link</v>
      </c>
      <c t="str" s="108" r="C92">
        <v>lou_lorenz</v>
      </c>
      <c s="187" r="D92">
        <v>24</v>
      </c>
      <c s="82" r="E92"/>
      <c s="141" r="F92"/>
      <c s="174" r="G92"/>
    </row>
    <row customHeight="1" r="93" ht="16.5">
      <c t="str" s="15" r="B93">
        <v>Link</v>
      </c>
      <c t="str" s="108" r="C93">
        <v>DerNewsPhilter</v>
      </c>
      <c s="187" r="D93">
        <v>23</v>
      </c>
      <c s="82" r="E93"/>
      <c s="141" r="F93"/>
      <c s="174" r="G93"/>
    </row>
    <row customHeight="1" r="94" ht="16.5">
      <c t="str" s="15" r="B94">
        <v>Link</v>
      </c>
      <c t="str" s="108" r="C94">
        <v>PommerGutschy</v>
      </c>
      <c s="187" r="D94">
        <v>23</v>
      </c>
      <c s="82" r="E94"/>
      <c s="141" r="F94"/>
      <c s="174" r="G94"/>
    </row>
    <row customHeight="1" r="95" ht="16.5">
      <c t="str" s="15" r="B95">
        <v>Link</v>
      </c>
      <c t="str" s="108" r="C95">
        <v>Schinbern</v>
      </c>
      <c s="187" r="D95">
        <v>23</v>
      </c>
      <c s="82" r="E95"/>
      <c s="141" r="F95"/>
      <c s="174" r="G95"/>
    </row>
    <row customHeight="1" r="96" ht="16.5">
      <c t="str" s="15" r="B96">
        <v>Link</v>
      </c>
      <c t="str" s="108" r="C96">
        <v>derreina</v>
      </c>
      <c s="187" r="D96">
        <v>23</v>
      </c>
      <c s="82" r="E96"/>
      <c s="141" r="F96"/>
      <c s="174" r="G96"/>
    </row>
    <row customHeight="1" r="97" ht="16.5">
      <c t="str" s="15" r="B97">
        <v>Link</v>
      </c>
      <c t="str" s="108" r="C97">
        <v>gutsyheron</v>
      </c>
      <c s="187" r="D97">
        <v>23</v>
      </c>
      <c s="82" r="E97"/>
      <c s="141" r="F97"/>
      <c s="174" r="G97"/>
    </row>
    <row customHeight="1" r="98" ht="16.5">
      <c t="str" s="15" r="B98">
        <v>Link</v>
      </c>
      <c t="str" s="108" r="C98">
        <v>klz_Hautz</v>
      </c>
      <c s="187" r="D98">
        <v>23</v>
      </c>
      <c s="82" r="E98"/>
      <c s="141" r="F98"/>
      <c s="174" r="G98"/>
    </row>
    <row customHeight="1" r="99" ht="16.5">
      <c t="str" s="15" r="B99">
        <v>Link</v>
      </c>
      <c t="str" s="108" r="C99">
        <v>mksgraz</v>
      </c>
      <c s="187" r="D99">
        <v>23</v>
      </c>
      <c s="82" r="E99"/>
      <c s="141" r="F99"/>
      <c s="174" r="G99"/>
    </row>
    <row customHeight="1" r="100" ht="16.5">
      <c t="str" s="15" r="B100">
        <v>Link</v>
      </c>
      <c t="str" s="108" r="C100">
        <v>thalertom</v>
      </c>
      <c s="187" r="D100">
        <v>23</v>
      </c>
      <c s="82" r="E100"/>
      <c s="141" r="F100"/>
      <c s="174" r="G100"/>
    </row>
    <row customHeight="1" r="101" ht="16.5">
      <c t="str" s="15" r="B101">
        <v>Link</v>
      </c>
      <c t="str" s="108" r="C101">
        <v>JMaritschnegg</v>
      </c>
      <c s="187" r="D101">
        <v>22</v>
      </c>
      <c s="82" r="E101"/>
      <c s="141" r="F101"/>
      <c s="174" r="G101"/>
    </row>
    <row customHeight="1" r="102" ht="16.5">
      <c t="str" s="15" r="B102">
        <v>Link</v>
      </c>
      <c t="str" s="108" r="C102">
        <v>d_hoyos</v>
      </c>
      <c s="187" r="D102">
        <v>22</v>
      </c>
      <c s="82" r="E102"/>
      <c s="141" r="F102"/>
      <c s="148" r="G102"/>
    </row>
    <row customHeight="1" r="103" ht="16.5">
      <c t="str" s="15" r="B103">
        <v>Link</v>
      </c>
      <c t="str" s="108" r="C103">
        <v>ikarius_net</v>
      </c>
      <c s="187" r="D103">
        <v>22</v>
      </c>
      <c s="82" r="E103"/>
      <c s="141" r="F103"/>
      <c s="148" r="G103"/>
    </row>
    <row customHeight="1" r="104" ht="16.5">
      <c t="str" s="15" r="B104">
        <v>Link</v>
      </c>
      <c t="str" s="108" r="C104">
        <v>ipoStandardat</v>
      </c>
      <c s="187" r="D104">
        <v>22</v>
      </c>
      <c s="82" r="E104"/>
      <c s="141" r="F104"/>
      <c s="148" r="G104"/>
    </row>
    <row customHeight="1" r="105" ht="16.5">
      <c t="str" s="15" r="B105">
        <v>Link</v>
      </c>
      <c t="str" s="108" r="C105">
        <v>scoopix</v>
      </c>
      <c s="187" r="D105">
        <v>22</v>
      </c>
      <c s="82" r="E105"/>
      <c s="141" r="F105"/>
      <c s="148" r="G105"/>
    </row>
    <row customHeight="1" r="106" ht="16.5">
      <c t="str" s="15" r="B106">
        <v>Link</v>
      </c>
      <c t="str" s="108" r="C106">
        <v>Braunschlag</v>
      </c>
      <c s="187" r="D106">
        <v>21</v>
      </c>
      <c s="82" r="E106"/>
      <c s="141" r="F106"/>
      <c s="148" r="G106"/>
    </row>
    <row customHeight="1" r="107" ht="16.5">
      <c t="str" s="15" r="B107">
        <v>Link</v>
      </c>
      <c t="str" s="108" r="C107">
        <v>berndty27</v>
      </c>
      <c s="187" r="D107">
        <v>21</v>
      </c>
      <c s="82" r="E107"/>
      <c s="141" r="F107"/>
      <c s="148" r="G107"/>
    </row>
    <row customHeight="1" r="108" ht="16.5">
      <c t="str" s="15" r="B108">
        <v>Link</v>
      </c>
      <c t="str" s="108" r="C108">
        <v>miripapiri</v>
      </c>
      <c s="187" r="D108">
        <v>21</v>
      </c>
      <c s="82" r="E108"/>
      <c s="141" r="F108"/>
      <c s="148" r="G108"/>
    </row>
    <row customHeight="1" r="109" ht="16.5">
      <c t="str" s="15" r="B109">
        <v>Link</v>
      </c>
      <c t="str" s="108" r="C109">
        <v>BattistiBa</v>
      </c>
      <c s="187" r="D109">
        <v>20</v>
      </c>
      <c s="82" r="E109"/>
      <c s="141" r="F109"/>
      <c s="148" r="G109"/>
    </row>
    <row customHeight="1" r="110" ht="16.5">
      <c t="str" s="15" r="B110">
        <v>Link</v>
      </c>
      <c t="str" s="108" r="C110">
        <v>ChrisKaar</v>
      </c>
      <c s="187" r="D110">
        <v>20</v>
      </c>
      <c s="82" r="E110"/>
      <c s="141" r="F110"/>
      <c s="148" r="G110"/>
    </row>
    <row customHeight="1" r="111" ht="16.5">
      <c t="str" s="15" r="B111">
        <v>Link</v>
      </c>
      <c t="str" s="108" r="C111">
        <v>CristianGemmato</v>
      </c>
      <c s="187" r="D111">
        <v>20</v>
      </c>
      <c s="82" r="E111"/>
      <c s="141" r="F111"/>
      <c s="148" r="G111"/>
    </row>
    <row customHeight="1" r="112" ht="16.5">
      <c t="str" s="15" r="B112">
        <v>Link</v>
      </c>
      <c t="str" s="108" r="C112">
        <v>Eaglepowder</v>
      </c>
      <c s="187" r="D112">
        <v>20</v>
      </c>
      <c s="82" r="E112"/>
      <c s="141" r="F112"/>
      <c s="148" r="G112"/>
    </row>
    <row customHeight="1" r="113" ht="16.5">
      <c t="str" s="15" r="B113">
        <v>Link</v>
      </c>
      <c t="str" s="108" r="C113">
        <v>mahammerl</v>
      </c>
      <c s="187" r="D113">
        <v>20</v>
      </c>
      <c s="82" r="E113"/>
      <c s="141" r="F113"/>
      <c s="148" r="G113"/>
    </row>
    <row customHeight="1" r="114" ht="16.5">
      <c t="str" s="15" r="B114">
        <v>Link</v>
      </c>
      <c t="str" s="108" r="C114">
        <v>onatcer</v>
      </c>
      <c s="187" r="D114">
        <v>20</v>
      </c>
      <c s="82" r="E114"/>
      <c s="141" r="F114"/>
      <c s="148" r="G114"/>
    </row>
    <row customHeight="1" r="115" ht="16.5">
      <c t="str" s="15" r="B115">
        <v>Link</v>
      </c>
      <c t="str" s="108" r="C115">
        <v>DariusDjawadi</v>
      </c>
      <c s="187" r="D115">
        <v>19</v>
      </c>
      <c s="82" r="E115"/>
      <c s="141" r="F115"/>
      <c s="148" r="G115"/>
    </row>
    <row customHeight="1" r="116" ht="16.5">
      <c t="str" s="15" r="B116">
        <v>Link</v>
      </c>
      <c t="str" s="108" r="C116">
        <v>andrangl</v>
      </c>
      <c s="187" r="D116">
        <v>19</v>
      </c>
      <c s="82" r="E116"/>
      <c s="141" r="F116"/>
      <c s="148" r="G116"/>
    </row>
    <row customHeight="1" r="117" ht="16.5">
      <c t="str" s="15" r="B117">
        <v>Link</v>
      </c>
      <c t="str" s="108" r="C117">
        <v>oiram_renbarg</v>
      </c>
      <c s="187" r="D117">
        <v>19</v>
      </c>
      <c s="82" r="E117"/>
      <c s="141" r="F117"/>
      <c s="148" r="G117"/>
    </row>
    <row customHeight="1" r="118" ht="16.5">
      <c t="str" s="15" r="B118">
        <v>Link</v>
      </c>
      <c t="str" s="108" r="C118">
        <v>rrrrroli</v>
      </c>
      <c s="187" r="D118">
        <v>19</v>
      </c>
      <c s="82" r="E118"/>
      <c s="141" r="F118"/>
      <c s="148" r="G118"/>
    </row>
    <row customHeight="1" r="119" ht="16.5">
      <c t="str" s="15" r="B119">
        <v>Link</v>
      </c>
      <c t="str" s="108" r="C119">
        <v>zaunbauer</v>
      </c>
      <c s="187" r="D119">
        <v>19</v>
      </c>
      <c s="82" r="E119"/>
      <c s="141" r="F119"/>
      <c s="148" r="G119"/>
    </row>
    <row customHeight="1" r="120" ht="16.5">
      <c t="str" s="15" r="B120">
        <v>Link</v>
      </c>
      <c t="str" s="108" r="C120">
        <v>AnthZeto</v>
      </c>
      <c s="187" r="D120">
        <v>18</v>
      </c>
      <c s="82" r="E120"/>
      <c s="141" r="F120"/>
      <c s="148" r="G120"/>
    </row>
    <row customHeight="1" r="121" ht="16.5">
      <c t="str" s="15" r="B121">
        <v>Link</v>
      </c>
      <c t="str" s="108" r="C121">
        <v>MarcelSk</v>
      </c>
      <c s="187" r="D121">
        <v>18</v>
      </c>
      <c s="82" r="E121"/>
      <c s="141" r="F121"/>
      <c s="148" r="G121"/>
    </row>
    <row customHeight="1" r="122" ht="16.5">
      <c t="str" s="15" r="B122">
        <v>Link</v>
      </c>
      <c t="str" s="108" r="C122">
        <v>Negiert</v>
      </c>
      <c s="187" r="D122">
        <v>18</v>
      </c>
      <c s="82" r="E122"/>
      <c s="141" r="F122"/>
      <c s="148" r="G122"/>
    </row>
    <row customHeight="1" r="123" ht="16.5">
      <c t="str" s="15" r="B123">
        <v>Link</v>
      </c>
      <c t="str" s="108" r="C123">
        <v>Schionatulander</v>
      </c>
      <c s="187" r="D123">
        <v>18</v>
      </c>
      <c s="82" r="E123"/>
      <c s="141" r="F123"/>
      <c s="148" r="G123"/>
    </row>
    <row customHeight="1" r="124" ht="16.5">
      <c t="str" s="15" r="B124">
        <v>Link</v>
      </c>
      <c t="str" s="108" r="C124">
        <v>fkaineder</v>
      </c>
      <c s="187" r="D124">
        <v>18</v>
      </c>
      <c s="82" r="E124"/>
      <c s="141" r="F124"/>
      <c s="148" r="G124"/>
    </row>
    <row customHeight="1" r="125" ht="16.5">
      <c t="str" s="15" r="B125">
        <v>Link</v>
      </c>
      <c t="str" s="108" r="C125">
        <v>girlfromcountry</v>
      </c>
      <c s="187" r="D125">
        <v>18</v>
      </c>
      <c s="82" r="E125"/>
      <c s="141" r="F125"/>
      <c s="148" r="G125"/>
    </row>
    <row customHeight="1" r="126" ht="16.5">
      <c t="str" s="15" r="B126">
        <v>Link</v>
      </c>
      <c t="str" s="108" r="C126">
        <v>juergenklatzer</v>
      </c>
      <c s="187" r="D126">
        <v>18</v>
      </c>
      <c s="82" r="E126"/>
      <c s="141" r="F126"/>
      <c s="148" r="G126"/>
    </row>
    <row customHeight="1" r="127" ht="16.5">
      <c t="str" s="15" r="B127">
        <v>Link</v>
      </c>
      <c t="str" s="108" r="C127">
        <v>leoszem</v>
      </c>
      <c s="187" r="D127">
        <v>18</v>
      </c>
      <c s="82" r="E127"/>
      <c s="141" r="F127"/>
      <c s="148" r="G127"/>
    </row>
    <row customHeight="1" r="128" ht="16.5">
      <c t="str" s="15" r="B128">
        <v>Link</v>
      </c>
      <c t="str" s="108" r="C128">
        <v>m_shm</v>
      </c>
      <c s="187" r="D128">
        <v>18</v>
      </c>
      <c s="82" r="E128"/>
      <c s="141" r="F128"/>
      <c s="148" r="G128"/>
    </row>
    <row customHeight="1" r="129" ht="16.5">
      <c t="str" s="15" r="B129">
        <v>Link</v>
      </c>
      <c t="str" s="108" r="C129">
        <v>stefan_petzner</v>
      </c>
      <c s="187" r="D129">
        <v>18</v>
      </c>
      <c s="82" r="E129"/>
      <c s="141" r="F129"/>
      <c s="148" r="G129"/>
    </row>
    <row customHeight="1" r="130" ht="16.5">
      <c t="str" s="15" r="B130">
        <v>Link</v>
      </c>
      <c t="str" s="108" r="C130">
        <v>tuxluv</v>
      </c>
      <c s="187" r="D130">
        <v>18</v>
      </c>
      <c s="82" r="E130"/>
      <c s="141" r="F130"/>
      <c s="148" r="G130"/>
    </row>
    <row customHeight="1" r="131" ht="16.5">
      <c t="str" s="15" r="B131">
        <v>Link</v>
      </c>
      <c t="str" s="108" r="C131">
        <v>CGaerner</v>
      </c>
      <c s="187" r="D131">
        <v>17</v>
      </c>
      <c s="82" r="E131"/>
      <c s="141" r="F131"/>
      <c s="148" r="G131"/>
    </row>
    <row customHeight="1" r="132" ht="16.5">
      <c t="str" s="15" r="B132">
        <v>Link</v>
      </c>
      <c t="str" s="108" r="C132">
        <v>FSchweitzer</v>
      </c>
      <c s="187" r="D132">
        <v>17</v>
      </c>
      <c s="82" r="E132"/>
      <c s="141" r="F132"/>
      <c s="148" r="G132"/>
    </row>
    <row customHeight="1" r="133" ht="16.5">
      <c t="str" s="15" r="B133">
        <v>Link</v>
      </c>
      <c t="str" s="108" r="C133">
        <v>florida_mike</v>
      </c>
      <c s="187" r="D133">
        <v>17</v>
      </c>
      <c s="82" r="E133"/>
      <c s="141" r="F133"/>
      <c s="148" r="G133"/>
    </row>
    <row customHeight="1" r="134" ht="16.5">
      <c t="str" s="15" r="B134">
        <v>Link</v>
      </c>
      <c t="str" s="108" r="C134">
        <v>frafu</v>
      </c>
      <c s="187" r="D134">
        <v>17</v>
      </c>
      <c s="82" r="E134"/>
      <c s="141" r="F134"/>
      <c s="148" r="G134"/>
    </row>
    <row customHeight="1" r="135" ht="16.5">
      <c t="str" s="15" r="B135">
        <v>Link</v>
      </c>
      <c t="str" s="108" r="C135">
        <v>hoppenina</v>
      </c>
      <c s="187" r="D135">
        <v>17</v>
      </c>
      <c s="82" r="E135"/>
      <c s="141" r="F135"/>
      <c s="148" r="G135"/>
    </row>
    <row customHeight="1" r="136" ht="16.5">
      <c t="str" s="15" r="B136">
        <v>Link</v>
      </c>
      <c t="str" s="108" r="C136">
        <v>nic_ko</v>
      </c>
      <c s="187" r="D136">
        <v>17</v>
      </c>
      <c s="82" r="E136"/>
      <c s="141" r="F136"/>
      <c s="148" r="G136"/>
    </row>
    <row customHeight="1" r="137" ht="16.5">
      <c t="str" s="15" r="B137">
        <v>Link</v>
      </c>
      <c t="str" s="108" r="C137">
        <v>KlausWebhofer</v>
      </c>
      <c s="187" r="D137">
        <v>16</v>
      </c>
      <c s="82" r="E137"/>
      <c s="141" r="F137"/>
      <c s="148" r="G137"/>
    </row>
    <row customHeight="1" r="138" ht="16.5">
      <c t="str" s="15" r="B138">
        <v>Link</v>
      </c>
      <c t="str" s="108" r="C138">
        <v>LandauDaniel</v>
      </c>
      <c s="187" r="D138">
        <v>16</v>
      </c>
      <c s="82" r="E138"/>
      <c s="141" r="F138"/>
      <c s="148" r="G138"/>
    </row>
    <row customHeight="1" r="139" ht="16.5">
      <c t="str" s="15" r="B139">
        <v>Link</v>
      </c>
      <c t="str" s="108" r="C139">
        <v>MSchluckhuber</v>
      </c>
      <c s="187" r="D139">
        <v>16</v>
      </c>
      <c s="82" r="E139"/>
      <c s="141" r="F139"/>
      <c s="148" r="G139"/>
    </row>
    <row customHeight="1" r="140" ht="16.5">
      <c t="str" s="15" r="B140">
        <v>Link</v>
      </c>
      <c t="str" s="108" r="C140">
        <v>SteveAnorizz</v>
      </c>
      <c s="187" r="D140">
        <v>16</v>
      </c>
      <c s="82" r="E140"/>
      <c s="141" r="F140"/>
      <c s="148" r="G140"/>
    </row>
    <row customHeight="1" r="141" ht="16.5">
      <c t="str" s="15" r="B141">
        <v>Link</v>
      </c>
      <c t="str" s="108" r="C141">
        <v>capor_</v>
      </c>
      <c s="187" r="D141">
        <v>16</v>
      </c>
      <c s="82" r="E141"/>
      <c s="141" r="F141"/>
      <c s="148" r="G141"/>
    </row>
    <row customHeight="1" r="142" ht="16.5">
      <c t="str" s="15" r="B142">
        <v>Link</v>
      </c>
      <c t="str" s="108" r="C142">
        <v>desperado_joe</v>
      </c>
      <c s="187" r="D142">
        <v>16</v>
      </c>
      <c s="82" r="E142"/>
      <c s="141" r="F142"/>
      <c s="148" r="G142"/>
    </row>
    <row customHeight="1" r="143" ht="16.5">
      <c t="str" s="15" r="B143">
        <v>Link</v>
      </c>
      <c t="str" s="108" r="C143">
        <v>hasch8</v>
      </c>
      <c s="187" r="D143">
        <v>16</v>
      </c>
      <c s="82" r="E143"/>
      <c s="141" r="F143"/>
      <c s="148" r="G143"/>
    </row>
    <row customHeight="1" r="144" ht="16.5">
      <c t="str" s="15" r="B144">
        <v>Link</v>
      </c>
      <c t="str" s="108" r="C144">
        <v>iKrisley</v>
      </c>
      <c s="187" r="D144">
        <v>16</v>
      </c>
      <c s="82" r="E144"/>
      <c s="141" r="F144"/>
      <c s="148" r="G144"/>
    </row>
    <row customHeight="1" r="145" ht="16.5">
      <c t="str" s="15" r="B145">
        <v>Link</v>
      </c>
      <c t="str" s="108" r="C145">
        <v>maldungi</v>
      </c>
      <c s="187" r="D145">
        <v>16</v>
      </c>
      <c s="82" r="E145"/>
      <c s="141" r="F145"/>
      <c s="148" r="G145"/>
    </row>
    <row customHeight="1" r="146" ht="16.5">
      <c t="str" s="15" r="B146">
        <v>Link</v>
      </c>
      <c t="str" s="108" r="C146">
        <v>rehspeck</v>
      </c>
      <c s="187" r="D146">
        <v>16</v>
      </c>
      <c s="82" r="E146"/>
      <c s="141" r="F146"/>
      <c s="148" r="G146"/>
    </row>
    <row customHeight="1" r="147" ht="16.5">
      <c t="str" s="15" r="B147">
        <v>Link</v>
      </c>
      <c t="str" s="108" r="C147">
        <v>tometweetme</v>
      </c>
      <c s="187" r="D147">
        <v>16</v>
      </c>
      <c s="82" r="E147"/>
      <c s="141" r="F147"/>
      <c s="148" r="G147"/>
    </row>
    <row customHeight="1" r="148" ht="16.5">
      <c t="str" s="15" r="B148">
        <v>Link</v>
      </c>
      <c t="str" s="108" r="C148">
        <v>wetti</v>
      </c>
      <c s="187" r="D148">
        <v>16</v>
      </c>
      <c s="82" r="E148"/>
      <c s="141" r="F148"/>
      <c s="148" r="G148"/>
    </row>
    <row customHeight="1" r="149" ht="16.5">
      <c t="str" s="15" r="B149">
        <v>Link</v>
      </c>
      <c t="str" s="108" r="C149">
        <v>wunderwuzzi12</v>
      </c>
      <c s="187" r="D149">
        <v>16</v>
      </c>
      <c s="82" r="E149"/>
      <c s="141" r="F149"/>
      <c s="148" r="G149"/>
    </row>
    <row customHeight="1" r="150" ht="16.5">
      <c t="str" s="15" r="B150">
        <v>Link</v>
      </c>
      <c t="str" s="108" r="C150">
        <v>A_Erza</v>
      </c>
      <c s="187" r="D150">
        <v>15</v>
      </c>
      <c s="82" r="E150"/>
      <c s="141" r="F150"/>
      <c s="148" r="G150"/>
    </row>
    <row customHeight="1" r="151" ht="16.5">
      <c t="str" s="15" r="B151">
        <v>Link</v>
      </c>
      <c t="str" s="108" r="C151">
        <v>AlexDworzak</v>
      </c>
      <c s="187" r="D151">
        <v>15</v>
      </c>
      <c s="82" r="E151"/>
      <c s="141" r="F151"/>
      <c s="148" r="G151"/>
    </row>
    <row customHeight="1" r="152" ht="16.5">
      <c t="str" s="15" r="B152">
        <v>Link</v>
      </c>
      <c t="str" s="108" r="C152">
        <v>SusanneSchnabl</v>
      </c>
      <c s="187" r="D152">
        <v>15</v>
      </c>
      <c s="82" r="E152"/>
      <c s="141" r="F152"/>
      <c s="148" r="G152"/>
    </row>
    <row customHeight="1" r="153" ht="16.5">
      <c t="str" s="15" r="B153">
        <v>Link</v>
      </c>
      <c t="str" s="108" r="C153">
        <v>bachleitner</v>
      </c>
      <c s="187" r="D153">
        <v>15</v>
      </c>
      <c s="82" r="E153"/>
      <c s="141" r="F153"/>
      <c s="148" r="G153"/>
    </row>
    <row customHeight="1" r="154" ht="16.5">
      <c t="str" s="15" r="B154">
        <v>Link</v>
      </c>
      <c t="str" s="108" r="C154">
        <v>guenterstrobl</v>
      </c>
      <c s="187" r="D154">
        <v>15</v>
      </c>
      <c s="82" r="E154"/>
      <c s="141" r="F154"/>
      <c s="148" r="G154"/>
    </row>
    <row customHeight="1" r="155" ht="16.5">
      <c t="str" s="15" r="B155">
        <v>Link</v>
      </c>
      <c t="str" s="108" r="C155">
        <v>knapp</v>
      </c>
      <c s="187" r="D155">
        <v>15</v>
      </c>
      <c s="82" r="E155"/>
      <c s="141" r="F155"/>
      <c s="148" r="G155"/>
    </row>
    <row customHeight="1" r="156" ht="16.5">
      <c t="str" s="15" r="B156">
        <v>Link</v>
      </c>
      <c t="str" s="108" r="C156">
        <v>leingruber</v>
      </c>
      <c s="187" r="D156">
        <v>15</v>
      </c>
      <c s="82" r="E156"/>
      <c s="141" r="F156"/>
      <c s="148" r="G156"/>
    </row>
    <row customHeight="1" r="157" ht="16.5">
      <c t="str" s="15" r="B157">
        <v>Link</v>
      </c>
      <c t="str" s="108" r="C157">
        <v>mikeemesser</v>
      </c>
      <c s="187" r="D157">
        <v>15</v>
      </c>
      <c s="82" r="E157"/>
      <c s="141" r="F157"/>
      <c s="148" r="G157"/>
    </row>
    <row customHeight="1" r="158" ht="16.5">
      <c t="str" s="15" r="B158">
        <v>Link</v>
      </c>
      <c t="str" s="108" r="C158">
        <v>nadibaum</v>
      </c>
      <c s="187" r="D158">
        <v>15</v>
      </c>
      <c s="82" r="E158"/>
      <c s="141" r="F158"/>
      <c s="148" r="G158"/>
    </row>
    <row customHeight="1" r="159" ht="16.5">
      <c t="str" s="15" r="B159">
        <v>Link</v>
      </c>
      <c t="str" s="108" r="C159">
        <v>Andyschlumpf</v>
      </c>
      <c s="187" r="D159">
        <v>14</v>
      </c>
      <c s="82" r="E159"/>
      <c s="141" r="F159"/>
      <c s="148" r="G159"/>
    </row>
    <row customHeight="1" r="160" ht="16.5">
      <c t="str" s="15" r="B160">
        <v>Link</v>
      </c>
      <c t="str" s="108" r="C160">
        <v>EdWohlfahrt</v>
      </c>
      <c s="187" r="D160">
        <v>14</v>
      </c>
      <c s="82" r="E160"/>
      <c s="141" r="F160"/>
      <c s="148" r="G160"/>
    </row>
    <row customHeight="1" r="161" ht="16.5">
      <c t="str" s="15" r="B161">
        <v>Link</v>
      </c>
      <c t="str" s="108" r="C161">
        <v>Philoponus</v>
      </c>
      <c s="187" r="D161">
        <v>14</v>
      </c>
      <c s="82" r="E161"/>
      <c s="141" r="F161"/>
      <c s="148" r="G161"/>
    </row>
    <row customHeight="1" r="162" ht="16.5">
      <c t="str" s="15" r="B162">
        <v>Link</v>
      </c>
      <c t="str" s="108" r="C162">
        <v>RainerSchueller</v>
      </c>
      <c s="187" r="D162">
        <v>14</v>
      </c>
      <c s="82" r="E162"/>
      <c s="141" r="F162"/>
      <c s="148" r="G162"/>
    </row>
    <row customHeight="1" r="163" ht="16.5">
      <c t="str" s="15" r="B163">
        <v>Link</v>
      </c>
      <c t="str" s="108" r="C163">
        <v>TomH_128</v>
      </c>
      <c s="187" r="D163">
        <v>14</v>
      </c>
      <c s="82" r="E163"/>
      <c s="141" r="F163"/>
      <c s="148" r="G163"/>
    </row>
    <row customHeight="1" r="164" ht="16.5">
      <c t="str" s="15" r="B164">
        <v>Link</v>
      </c>
      <c t="str" s="108" r="C164">
        <v>_oliverwagner</v>
      </c>
      <c s="187" r="D164">
        <v>14</v>
      </c>
      <c s="82" r="E164"/>
      <c s="141" r="F164"/>
      <c s="148" r="G164"/>
    </row>
    <row customHeight="1" r="165" ht="16.5">
      <c t="str" s="15" r="B165">
        <v>Link</v>
      </c>
      <c t="str" s="108" r="C165">
        <v>gorillaafferl</v>
      </c>
      <c s="187" r="D165">
        <v>14</v>
      </c>
      <c s="82" r="E165"/>
      <c s="141" r="F165"/>
      <c s="148" r="G165"/>
    </row>
    <row customHeight="1" r="166" ht="16.5">
      <c t="str" s="15" r="B166">
        <v>Link</v>
      </c>
      <c t="str" s="108" r="C166">
        <v>oevpwien_presse</v>
      </c>
      <c s="187" r="D166">
        <v>14</v>
      </c>
      <c s="82" r="E166"/>
      <c s="141" r="F166"/>
      <c s="148" r="G166"/>
    </row>
    <row customHeight="1" r="167" ht="16.5">
      <c t="str" s="15" r="B167">
        <v>Link</v>
      </c>
      <c t="str" s="108" r="C167">
        <v>stationvoice</v>
      </c>
      <c s="187" r="D167">
        <v>14</v>
      </c>
      <c s="82" r="E167"/>
      <c s="141" r="F167"/>
      <c s="148" r="G167"/>
    </row>
    <row customHeight="1" r="168" ht="16.5">
      <c t="str" s="15" r="B168">
        <v>Link</v>
      </c>
      <c t="str" s="108" r="C168">
        <v>werquer</v>
      </c>
      <c s="187" r="D168">
        <v>14</v>
      </c>
      <c s="82" r="E168"/>
      <c s="141" r="F168"/>
      <c s="148" r="G168"/>
    </row>
    <row customHeight="1" r="169" ht="16.5">
      <c t="str" s="15" r="B169">
        <v>Link</v>
      </c>
      <c t="str" s="108" r="C169">
        <v>ManuelSchweizer</v>
      </c>
      <c s="187" r="D169">
        <v>13</v>
      </c>
      <c s="82" r="E169"/>
      <c s="141" r="F169"/>
      <c s="148" r="G169"/>
    </row>
    <row customHeight="1" r="170" ht="16.5">
      <c t="str" s="15" r="B170">
        <v>Link</v>
      </c>
      <c t="str" s="108" r="C170">
        <v>WWiederstein</v>
      </c>
      <c s="187" r="D170">
        <v>13</v>
      </c>
      <c s="82" r="E170"/>
      <c s="141" r="F170"/>
      <c s="148" r="G170"/>
    </row>
    <row customHeight="1" r="171" ht="16.5">
      <c t="str" s="15" r="B171">
        <v>Link</v>
      </c>
      <c t="str" s="108" r="C171">
        <v>danielpreglau</v>
      </c>
      <c s="187" r="D171">
        <v>13</v>
      </c>
      <c s="82" r="E171"/>
      <c s="141" r="F171"/>
      <c s="148" r="G171"/>
    </row>
    <row customHeight="1" r="172" ht="16.5">
      <c t="str" s="15" r="B172">
        <v>Link</v>
      </c>
      <c t="str" s="108" r="C172">
        <v>dieGamon</v>
      </c>
      <c s="187" r="D172">
        <v>13</v>
      </c>
      <c s="82" r="E172"/>
      <c s="141" r="F172"/>
      <c s="148" r="G172"/>
    </row>
    <row customHeight="1" r="173" ht="16.5">
      <c t="str" s="15" r="B173">
        <v>Link</v>
      </c>
      <c t="str" s="108" r="C173">
        <v>klarnamemyass</v>
      </c>
      <c s="187" r="D173">
        <v>13</v>
      </c>
      <c s="82" r="E173"/>
      <c s="141" r="F173"/>
      <c s="148" r="G173"/>
    </row>
    <row customHeight="1" r="174" ht="16.5">
      <c t="str" s="15" r="B174">
        <v>Link</v>
      </c>
      <c t="str" s="108" r="C174">
        <v>pawko</v>
      </c>
      <c s="187" r="D174">
        <v>13</v>
      </c>
      <c s="82" r="E174"/>
      <c s="141" r="F174"/>
      <c s="148" r="G174"/>
    </row>
    <row customHeight="1" r="175" ht="16.5">
      <c t="str" s="15" r="B175">
        <v>Link</v>
      </c>
      <c t="str" s="108" r="C175">
        <v>stefanheinisch</v>
      </c>
      <c s="187" r="D175">
        <v>13</v>
      </c>
      <c s="82" r="E175"/>
      <c s="141" r="F175"/>
      <c s="148" r="G175"/>
    </row>
    <row customHeight="1" r="176" ht="16.5">
      <c t="str" s="15" r="B176">
        <v>Link</v>
      </c>
      <c t="str" s="108" r="C176">
        <v>teresaeder</v>
      </c>
      <c s="187" r="D176">
        <v>13</v>
      </c>
      <c s="82" r="E176"/>
      <c s="141" r="F176"/>
      <c s="148" r="G176"/>
    </row>
    <row customHeight="1" r="177" ht="16.5">
      <c t="str" s="15" r="B177">
        <v>Link</v>
      </c>
      <c t="str" s="108" r="C177">
        <v>ziesmannmedia</v>
      </c>
      <c s="187" r="D177">
        <v>13</v>
      </c>
      <c s="82" r="E177"/>
      <c s="141" r="F177"/>
      <c s="148" r="G177"/>
    </row>
    <row customHeight="1" r="178" ht="16.5">
      <c t="str" s="15" r="B178">
        <v>Link</v>
      </c>
      <c t="str" s="108" r="C178">
        <v>AndiSchneider</v>
      </c>
      <c s="187" r="D178">
        <v>12</v>
      </c>
      <c s="82" r="E178"/>
      <c s="141" r="F178"/>
      <c s="148" r="G178"/>
    </row>
    <row customHeight="1" r="179" ht="16.5">
      <c t="str" s="15" r="B179">
        <v>Link</v>
      </c>
      <c t="str" s="108" r="C179">
        <v>AngelikaGruber</v>
      </c>
      <c s="187" r="D179">
        <v>12</v>
      </c>
      <c s="82" r="E179"/>
      <c s="141" r="F179"/>
      <c s="148" r="G179"/>
    </row>
    <row customHeight="1" r="180" ht="16.5">
      <c t="str" s="15" r="B180">
        <v>Link</v>
      </c>
      <c t="str" s="108" r="C180">
        <v>Comandantina</v>
      </c>
      <c s="187" r="D180">
        <v>12</v>
      </c>
      <c s="82" r="E180"/>
      <c s="141" r="F180"/>
      <c s="148" r="G180"/>
    </row>
    <row customHeight="1" r="181" ht="16.5">
      <c t="str" s="15" r="B181">
        <v>Link</v>
      </c>
      <c t="str" s="108" r="C181">
        <v>DominikHagen</v>
      </c>
      <c s="187" r="D181">
        <v>12</v>
      </c>
      <c s="82" r="E181"/>
      <c s="141" r="F181"/>
      <c s="148" r="G181"/>
    </row>
    <row customHeight="1" r="182" ht="16.5">
      <c t="str" s="15" r="B182">
        <v>Link</v>
      </c>
      <c t="str" s="108" r="C182">
        <v>FeriThierry</v>
      </c>
      <c s="187" r="D182">
        <v>12</v>
      </c>
      <c s="82" r="E182"/>
      <c s="141" r="F182"/>
      <c s="148" r="G182"/>
    </row>
    <row customHeight="1" r="183" ht="16.5">
      <c t="str" s="15" r="B183">
        <v>Link</v>
      </c>
      <c t="str" s="108" r="C183">
        <v>MaxMauMa</v>
      </c>
      <c s="187" r="D183">
        <v>12</v>
      </c>
      <c s="82" r="E183"/>
      <c s="141" r="F183"/>
      <c s="148" r="G183"/>
    </row>
    <row customHeight="1" r="184" ht="16.5">
      <c t="str" s="15" r="B184">
        <v>Link</v>
      </c>
      <c t="str" s="108" r="C184">
        <v>OljaAlvir</v>
      </c>
      <c s="187" r="D184">
        <v>12</v>
      </c>
      <c s="82" r="E184"/>
      <c s="141" r="F184"/>
      <c s="148" r="G184"/>
    </row>
    <row customHeight="1" r="185" ht="16.5">
      <c t="str" s="15" r="B185">
        <v>Link</v>
      </c>
      <c t="str" s="108" r="C185">
        <v>PatrickGruska</v>
      </c>
      <c s="187" r="D185">
        <v>12</v>
      </c>
      <c s="82" r="E185"/>
      <c s="141" r="F185"/>
      <c s="148" r="G185"/>
    </row>
    <row customHeight="1" r="186" ht="16.5">
      <c t="str" s="15" r="B186">
        <v>Link</v>
      </c>
      <c t="str" s="108" r="C186">
        <v>TherapieKraxner</v>
      </c>
      <c s="187" r="D186">
        <v>12</v>
      </c>
      <c s="82" r="E186"/>
      <c s="141" r="F186"/>
      <c s="148" r="G186"/>
    </row>
    <row customHeight="1" r="187" ht="16.5">
      <c t="str" s="15" r="B187">
        <v>Link</v>
      </c>
      <c t="str" s="108" r="C187">
        <v>UrsulaHilmar</v>
      </c>
      <c s="187" r="D187">
        <v>12</v>
      </c>
      <c s="82" r="E187"/>
      <c s="141" r="F187"/>
      <c s="148" r="G187"/>
    </row>
    <row customHeight="1" r="188" ht="16.5">
      <c t="str" s="15" r="B188">
        <v>Link</v>
      </c>
      <c t="str" s="108" r="C188">
        <v>_schwindelfrei_</v>
      </c>
      <c s="187" r="D188">
        <v>12</v>
      </c>
      <c s="82" r="E188"/>
      <c s="141" r="F188"/>
      <c s="148" r="G188"/>
    </row>
    <row customHeight="1" r="189" ht="16.5">
      <c t="str" s="15" r="B189">
        <v>Link</v>
      </c>
      <c t="str" s="108" r="C189">
        <v>d00t</v>
      </c>
      <c s="187" r="D189">
        <v>12</v>
      </c>
      <c s="82" r="E189"/>
      <c s="141" r="F189"/>
      <c s="148" r="G189"/>
    </row>
    <row customHeight="1" r="190" ht="16.5">
      <c t="str" s="15" r="B190">
        <v>Link</v>
      </c>
      <c t="str" s="108" r="C190">
        <v>dieNagashi</v>
      </c>
      <c s="187" r="D190">
        <v>12</v>
      </c>
      <c s="82" r="E190"/>
      <c s="141" r="F190"/>
      <c s="148" r="G190"/>
    </row>
    <row customHeight="1" r="191" ht="16.5">
      <c t="str" s="15" r="B191">
        <v>Link</v>
      </c>
      <c t="str" s="108" r="C191">
        <v>jimmytesch</v>
      </c>
      <c s="187" r="D191">
        <v>12</v>
      </c>
      <c s="82" r="E191"/>
      <c s="141" r="F191"/>
      <c s="148" r="G191"/>
    </row>
    <row customHeight="1" r="192" ht="16.5">
      <c t="str" s="15" r="B192">
        <v>Link</v>
      </c>
      <c t="str" s="108" r="C192">
        <v>just_jooles</v>
      </c>
      <c s="187" r="D192">
        <v>12</v>
      </c>
      <c s="82" r="E192"/>
      <c s="141" r="F192"/>
      <c s="148" r="G192"/>
    </row>
    <row customHeight="1" r="193" ht="16.5">
      <c t="str" s="15" r="B193">
        <v>Link</v>
      </c>
      <c t="str" s="108" r="C193">
        <v>rumkugale</v>
      </c>
      <c s="187" r="D193">
        <v>12</v>
      </c>
      <c s="82" r="E193"/>
      <c s="141" r="F193"/>
      <c s="148" r="G193"/>
    </row>
    <row customHeight="1" r="194" ht="16.5">
      <c t="str" s="15" r="B194">
        <v>Link</v>
      </c>
      <c t="str" s="108" r="C194">
        <v>slomashup</v>
      </c>
      <c s="187" r="D194">
        <v>12</v>
      </c>
      <c s="82" r="E194"/>
      <c s="141" r="F194"/>
      <c s="148" r="G194"/>
    </row>
    <row customHeight="1" r="195" ht="16.5">
      <c t="str" s="15" r="B195">
        <v>Link</v>
      </c>
      <c t="str" s="108" r="C195">
        <v>tdiesenreiter</v>
      </c>
      <c s="187" r="D195">
        <v>12</v>
      </c>
      <c s="82" r="E195"/>
      <c s="141" r="F195"/>
      <c s="148" r="G195"/>
    </row>
    <row customHeight="1" r="196" ht="16.5">
      <c t="str" s="15" r="B196">
        <v>Link</v>
      </c>
      <c t="str" s="108" r="C196">
        <v>weiserjo</v>
      </c>
      <c s="187" r="D196">
        <v>12</v>
      </c>
      <c s="82" r="E196"/>
      <c s="141" r="F196"/>
      <c s="148" r="G196"/>
    </row>
    <row customHeight="1" r="197" ht="16.5">
      <c t="str" s="15" r="B197">
        <v>Link</v>
      </c>
      <c t="str" s="108" r="C197">
        <v>wluef</v>
      </c>
      <c s="187" r="D197">
        <v>12</v>
      </c>
      <c s="82" r="E197"/>
      <c s="141" r="F197"/>
      <c s="148" r="G197"/>
    </row>
    <row customHeight="1" r="198" ht="16.5">
      <c t="str" s="15" r="B198">
        <v>Link</v>
      </c>
      <c t="str" s="108" r="C198">
        <v>zickenmum</v>
      </c>
      <c s="187" r="D198">
        <v>12</v>
      </c>
      <c s="82" r="E198"/>
      <c s="141" r="F198"/>
      <c s="148" r="G198"/>
    </row>
    <row customHeight="1" r="199" ht="16.5">
      <c t="str" s="15" r="B199">
        <v>Link</v>
      </c>
      <c t="str" s="108" r="C199">
        <v>ASOK_Ktn</v>
      </c>
      <c s="187" r="D199">
        <v>11</v>
      </c>
      <c s="82" r="E199"/>
      <c s="141" r="F199"/>
      <c s="148" r="G199"/>
    </row>
    <row customHeight="1" r="200" ht="16.5">
      <c t="str" s="15" r="B200">
        <v>Link</v>
      </c>
      <c t="str" s="108" r="C200">
        <v>ATV</v>
      </c>
      <c s="187" r="D200">
        <v>11</v>
      </c>
      <c s="82" r="E200"/>
      <c s="141" r="F200"/>
      <c s="148" r="G200"/>
    </row>
    <row customHeight="1" r="201" ht="16.5">
      <c t="str" s="15" r="B201">
        <v>Link</v>
      </c>
      <c t="str" s="108" r="C201">
        <v>BenjaminKloiber</v>
      </c>
      <c s="187" r="D201">
        <v>11</v>
      </c>
      <c s="82" r="E201"/>
      <c s="141" r="F201"/>
      <c s="148" r="G201"/>
    </row>
    <row customHeight="1" r="202" ht="16.5">
      <c t="str" s="15" r="B202">
        <v>Link</v>
      </c>
      <c t="str" s="108" r="C202">
        <v>Der_Gregor</v>
      </c>
      <c s="187" r="D202">
        <v>11</v>
      </c>
      <c s="82" r="E202"/>
      <c s="141" r="F202"/>
      <c s="148" r="G202"/>
    </row>
    <row customHeight="1" r="203" ht="16.5">
      <c t="str" s="15" r="B203">
        <v>Link</v>
      </c>
      <c t="str" s="108" r="C203">
        <v>DkMeisinger</v>
      </c>
      <c s="187" r="D203">
        <v>11</v>
      </c>
      <c s="82" r="E203"/>
      <c s="141" r="F203"/>
      <c s="148" r="G203"/>
    </row>
    <row customHeight="1" r="204" ht="16.5">
      <c t="str" s="15" r="B204">
        <v>Link</v>
      </c>
      <c t="str" s="108" r="C204">
        <v>JuliaSpacil</v>
      </c>
      <c s="187" r="D204">
        <v>11</v>
      </c>
      <c s="82" r="E204"/>
      <c s="141" r="F204"/>
      <c s="148" r="G204"/>
    </row>
    <row customHeight="1" r="205" ht="16.5">
      <c t="str" s="15" r="B205">
        <v>Link</v>
      </c>
      <c t="str" s="108" r="C205">
        <v>Kleiderhakl</v>
      </c>
      <c s="187" r="D205">
        <v>11</v>
      </c>
      <c s="82" r="E205"/>
      <c s="141" r="F205"/>
      <c s="148" r="G205"/>
    </row>
    <row customHeight="1" r="206" ht="16.5">
      <c t="str" s="15" r="B206">
        <v>Link</v>
      </c>
      <c t="str" s="108" r="C206">
        <v>PEitzinger</v>
      </c>
      <c s="187" r="D206">
        <v>11</v>
      </c>
      <c s="82" r="E206"/>
      <c s="141" r="F206"/>
      <c s="148" r="G206"/>
    </row>
    <row customHeight="1" r="207" ht="16.5">
      <c t="str" s="15" r="B207">
        <v>Link</v>
      </c>
      <c t="str" s="108" r="C207">
        <v>ReneMeschuh</v>
      </c>
      <c s="187" r="D207">
        <v>11</v>
      </c>
      <c s="82" r="E207"/>
      <c s="141" r="F207"/>
      <c s="148" r="G207"/>
    </row>
    <row customHeight="1" r="208" ht="16.5">
      <c t="str" s="15" r="B208">
        <v>Link</v>
      </c>
      <c t="str" s="108" r="C208">
        <v>WienerZeitung</v>
      </c>
      <c s="187" r="D208">
        <v>11</v>
      </c>
      <c s="82" r="E208"/>
      <c s="141" r="F208"/>
      <c s="148" r="G208"/>
    </row>
    <row customHeight="1" r="209" ht="16.5">
      <c t="str" s="15" r="B209">
        <v>Link</v>
      </c>
      <c t="str" s="108" r="C209">
        <v>adriankubat</v>
      </c>
      <c s="187" r="D209">
        <v>11</v>
      </c>
      <c s="82" r="E209"/>
      <c s="141" r="F209"/>
      <c s="148" r="G209"/>
    </row>
    <row customHeight="1" r="210" ht="16.5">
      <c t="str" s="15" r="B210">
        <v>Link</v>
      </c>
      <c t="str" s="108" r="C210">
        <v>caze_28</v>
      </c>
      <c s="187" r="D210">
        <v>11</v>
      </c>
      <c s="82" r="E210"/>
      <c s="141" r="F210"/>
      <c s="148" r="G210"/>
    </row>
    <row customHeight="1" r="211" ht="16.5">
      <c t="str" s="15" r="B211">
        <v>Link</v>
      </c>
      <c t="str" s="108" r="C211">
        <v>chriggen</v>
      </c>
      <c s="187" r="D211">
        <v>11</v>
      </c>
      <c s="82" r="E211"/>
      <c s="141" r="F211"/>
      <c s="148" r="G211"/>
    </row>
    <row customHeight="1" r="212" ht="16.5">
      <c t="str" s="15" r="B212">
        <v>Link</v>
      </c>
      <c t="str" s="108" r="C212">
        <v>hoertat</v>
      </c>
      <c s="187" r="D212">
        <v>11</v>
      </c>
      <c s="82" r="E212"/>
      <c s="141" r="F212"/>
      <c s="148" r="G212"/>
    </row>
    <row customHeight="1" r="213" ht="16.5">
      <c t="str" s="15" r="B213">
        <v>Link</v>
      </c>
      <c t="str" s="108" r="C213">
        <v>hundsgemeini</v>
      </c>
      <c s="187" r="D213">
        <v>11</v>
      </c>
      <c s="82" r="E213"/>
      <c s="141" r="F213"/>
      <c s="148" r="G213"/>
    </row>
    <row customHeight="1" r="214" ht="16.5">
      <c t="str" s="15" r="B214">
        <v>Link</v>
      </c>
      <c t="str" s="108" r="C214">
        <v>judithstrieder</v>
      </c>
      <c s="187" r="D214">
        <v>11</v>
      </c>
      <c s="82" r="E214"/>
      <c s="141" r="F214"/>
      <c s="148" r="G214"/>
    </row>
    <row customHeight="1" r="215" ht="16.5">
      <c t="str" s="15" r="B215">
        <v>Link</v>
      </c>
      <c t="str" s="108" r="C215">
        <v>kreuzbiss</v>
      </c>
      <c s="187" r="D215">
        <v>11</v>
      </c>
      <c s="82" r="E215"/>
      <c s="141" r="F215"/>
      <c s="148" r="G215"/>
    </row>
    <row customHeight="1" r="216" ht="16.5">
      <c t="str" s="15" r="B216">
        <v>Link</v>
      </c>
      <c t="str" s="108" r="C216">
        <v>kukarina</v>
      </c>
      <c s="187" r="D216">
        <v>11</v>
      </c>
      <c s="82" r="E216"/>
      <c s="141" r="F216"/>
      <c s="148" r="G216"/>
    </row>
    <row customHeight="1" r="217" ht="16.5">
      <c t="str" s="15" r="B217">
        <v>Link</v>
      </c>
      <c t="str" s="108" r="C217">
        <v>markus_vgf</v>
      </c>
      <c s="187" r="D217">
        <v>11</v>
      </c>
      <c s="82" r="E217"/>
      <c s="141" r="F217"/>
      <c s="148" r="G217"/>
    </row>
    <row customHeight="1" r="218" ht="16.5">
      <c t="str" s="15" r="B218">
        <v>Link</v>
      </c>
      <c t="str" s="108" r="C218">
        <v>moritzwindegger</v>
      </c>
      <c s="187" r="D218">
        <v>11</v>
      </c>
      <c s="82" r="E218"/>
      <c s="141" r="F218"/>
      <c s="148" r="G218"/>
    </row>
    <row customHeight="1" r="219" ht="16.5">
      <c t="str" s="15" r="B219">
        <v>Link</v>
      </c>
      <c t="str" s="108" r="C219">
        <v>neuholder</v>
      </c>
      <c s="187" r="D219">
        <v>11</v>
      </c>
      <c s="82" r="E219"/>
      <c s="141" r="F219"/>
      <c s="148" r="G219"/>
    </row>
    <row customHeight="1" r="220" ht="16.5">
      <c t="str" s="15" r="B220">
        <v>Link</v>
      </c>
      <c t="str" s="108" r="C220">
        <v>sabrinaneubauer</v>
      </c>
      <c s="187" r="D220">
        <v>11</v>
      </c>
      <c s="82" r="E220"/>
      <c s="141" r="F220"/>
      <c s="148" r="G220"/>
    </row>
    <row customHeight="1" r="221" ht="16.5">
      <c t="str" s="15" r="B221">
        <v>Link</v>
      </c>
      <c t="str" s="108" r="C221">
        <v>2012aufdecker</v>
      </c>
      <c s="187" r="D221">
        <v>10</v>
      </c>
      <c s="82" r="E221"/>
      <c s="141" r="F221"/>
      <c s="148" r="G221"/>
    </row>
    <row customHeight="1" r="222" ht="16.5">
      <c t="str" s="15" r="B222">
        <v>Link</v>
      </c>
      <c t="str" s="108" r="C222">
        <v>AlfredHoch</v>
      </c>
      <c s="187" r="D222">
        <v>10</v>
      </c>
      <c s="82" r="E222"/>
      <c s="141" r="F222"/>
      <c s="148" r="G222"/>
    </row>
    <row customHeight="1" r="223" ht="16.5">
      <c t="str" s="15" r="B223">
        <v>Link</v>
      </c>
      <c t="str" s="108" r="C223">
        <v>DerMons</v>
      </c>
      <c s="187" r="D223">
        <v>10</v>
      </c>
      <c s="82" r="E223"/>
      <c s="141" r="F223"/>
      <c s="148" r="G223"/>
    </row>
    <row customHeight="1" r="224" ht="16.5">
      <c t="str" s="15" r="B224">
        <v>Link</v>
      </c>
      <c t="str" s="108" r="C224">
        <v>FloPSchmidt</v>
      </c>
      <c s="187" r="D224">
        <v>10</v>
      </c>
      <c s="82" r="E224"/>
      <c s="141" r="F224"/>
      <c s="148" r="G224"/>
    </row>
    <row customHeight="1" r="225" ht="16.5">
      <c t="str" s="15" r="B225">
        <v>Link</v>
      </c>
      <c t="str" s="108" r="C225">
        <v>FuchsMatthias</v>
      </c>
      <c s="187" r="D225">
        <v>10</v>
      </c>
      <c s="82" r="E225"/>
      <c s="141" r="F225"/>
      <c s="148" r="G225"/>
    </row>
    <row customHeight="1" r="226" ht="16.5">
      <c t="str" s="15" r="B226">
        <v>Link</v>
      </c>
      <c t="str" s="108" r="C226">
        <v>Groebchen</v>
      </c>
      <c s="187" r="D226">
        <v>10</v>
      </c>
      <c s="82" r="E226"/>
      <c s="141" r="F226"/>
      <c s="148" r="G226"/>
    </row>
    <row customHeight="1" r="227" ht="16.5">
      <c t="str" s="15" r="B227">
        <v>Link</v>
      </c>
      <c t="str" s="108" r="C227">
        <v>Kstrani</v>
      </c>
      <c s="187" r="D227">
        <v>10</v>
      </c>
      <c s="82" r="E227"/>
      <c s="141" r="F227"/>
      <c s="148" r="G227"/>
    </row>
    <row customHeight="1" r="228" ht="16.5">
      <c t="str" s="15" r="B228">
        <v>Link</v>
      </c>
      <c t="str" s="108" r="C228">
        <v>Politinsider1</v>
      </c>
      <c s="187" r="D228">
        <v>10</v>
      </c>
      <c s="82" r="E228"/>
      <c s="141" r="F228"/>
      <c s="148" r="G228"/>
    </row>
    <row customHeight="1" r="229" ht="16.5">
      <c t="str" s="15" r="B229">
        <v>Link</v>
      </c>
      <c t="str" s="108" r="C229">
        <v>Schuldvermutung</v>
      </c>
      <c s="187" r="D229">
        <v>10</v>
      </c>
      <c s="82" r="E229"/>
      <c s="141" r="F229"/>
      <c s="148" r="G229"/>
    </row>
    <row customHeight="1" r="230" ht="16.5">
      <c t="str" s="15" r="B230">
        <v>Link</v>
      </c>
      <c t="str" s="108" r="C230">
        <v>SimoMeis</v>
      </c>
      <c s="187" r="D230">
        <v>10</v>
      </c>
      <c s="82" r="E230"/>
      <c s="141" r="F230"/>
      <c s="148" r="G230"/>
    </row>
    <row customHeight="1" r="231" ht="16.5">
      <c t="str" s="15" r="B231">
        <v>Link</v>
      </c>
      <c t="str" s="108" r="C231">
        <v>TheSandworm</v>
      </c>
      <c s="187" r="D231">
        <v>10</v>
      </c>
      <c s="82" r="E231"/>
      <c s="141" r="F231"/>
      <c s="148" r="G231"/>
    </row>
    <row customHeight="1" r="232" ht="16.5">
      <c t="str" s="15" r="B232">
        <v>Link</v>
      </c>
      <c t="str" s="108" r="C232">
        <v>VogJo</v>
      </c>
      <c s="187" r="D232">
        <v>10</v>
      </c>
      <c s="82" r="E232"/>
      <c s="141" r="F232"/>
      <c s="148" r="G232"/>
    </row>
    <row customHeight="1" r="233" ht="16.5">
      <c t="str" s="15" r="B233">
        <v>Link</v>
      </c>
      <c t="str" s="108" r="C233">
        <v>WosinM</v>
      </c>
      <c s="187" r="D233">
        <v>10</v>
      </c>
      <c s="82" r="E233"/>
      <c s="141" r="F233"/>
      <c s="148" r="G233"/>
    </row>
    <row customHeight="1" r="234" ht="16.5">
      <c t="str" s="15" r="B234">
        <v>Link</v>
      </c>
      <c t="str" s="108" r="C234">
        <v>altoveku</v>
      </c>
      <c s="187" r="D234">
        <v>10</v>
      </c>
      <c s="82" r="E234"/>
      <c s="141" r="F234"/>
      <c s="148" r="G234"/>
    </row>
    <row customHeight="1" r="235" ht="16.5">
      <c t="str" s="15" r="B235">
        <v>Link</v>
      </c>
      <c t="str" s="108" r="C235">
        <v>amPunkt</v>
      </c>
      <c s="187" r="D235">
        <v>10</v>
      </c>
      <c s="82" r="E235"/>
      <c s="141" r="F235"/>
      <c s="148" r="G235"/>
    </row>
    <row customHeight="1" r="236" ht="16.5">
      <c t="str" s="15" r="B236">
        <v>Link</v>
      </c>
      <c t="str" s="108" r="C236">
        <v>christkind</v>
      </c>
      <c s="187" r="D236">
        <v>10</v>
      </c>
      <c s="82" r="E236"/>
      <c s="141" r="F236"/>
      <c s="148" r="G236"/>
    </row>
    <row customHeight="1" r="237" ht="16.5">
      <c t="str" s="15" r="B237">
        <v>Link</v>
      </c>
      <c t="str" s="108" r="C237">
        <v>crackpotblog</v>
      </c>
      <c s="187" r="D237">
        <v>10</v>
      </c>
      <c s="82" r="E237"/>
      <c s="141" r="F237"/>
      <c s="148" r="G237"/>
    </row>
    <row customHeight="1" r="238" ht="16.5">
      <c t="str" s="15" r="B238">
        <v>Link</v>
      </c>
      <c t="str" s="108" r="C238">
        <v>georg_renner</v>
      </c>
      <c s="187" r="D238">
        <v>10</v>
      </c>
      <c s="82" r="E238"/>
      <c s="141" r="F238"/>
      <c s="148" r="G238"/>
    </row>
    <row customHeight="1" r="239" ht="16.5">
      <c t="str" s="15" r="B239">
        <v>Link</v>
      </c>
      <c t="str" s="108" r="C239">
        <v>grr_mono</v>
      </c>
      <c s="187" r="D239">
        <v>10</v>
      </c>
      <c s="82" r="E239"/>
      <c s="141" r="F239"/>
      <c s="148" r="G239"/>
    </row>
    <row customHeight="1" r="240" ht="16.5">
      <c t="str" s="15" r="B240">
        <v>Link</v>
      </c>
      <c t="str" s="108" r="C240">
        <v>igdemokratie</v>
      </c>
      <c s="187" r="D240">
        <v>10</v>
      </c>
      <c s="82" r="E240"/>
      <c s="141" r="F240"/>
      <c s="148" r="G240"/>
    </row>
    <row customHeight="1" r="241" ht="16.5">
      <c t="str" s="15" r="B241">
        <v>Link</v>
      </c>
      <c t="str" s="108" r="C241">
        <v>jackoty</v>
      </c>
      <c s="187" r="D241">
        <v>10</v>
      </c>
      <c s="82" r="E241"/>
      <c s="141" r="F241"/>
      <c s="148" r="G241"/>
    </row>
    <row customHeight="1" r="242" ht="16.5">
      <c t="str" s="15" r="B242">
        <v>Link</v>
      </c>
      <c t="str" s="108" r="C242">
        <v>mKotlowski</v>
      </c>
      <c s="187" r="D242">
        <v>10</v>
      </c>
      <c s="82" r="E242"/>
      <c s="141" r="F242"/>
      <c s="148" r="G242"/>
    </row>
    <row customHeight="1" r="243" ht="16.5">
      <c t="str" s="15" r="B243">
        <v>Link</v>
      </c>
      <c t="str" s="108" r="C243">
        <v>maiergernot</v>
      </c>
      <c s="187" r="D243">
        <v>10</v>
      </c>
      <c s="82" r="E243"/>
      <c s="141" r="F243"/>
      <c s="148" r="G243"/>
    </row>
    <row customHeight="1" r="244" ht="16.5">
      <c t="str" s="15" r="B244">
        <v>Link</v>
      </c>
      <c t="str" s="108" r="C244">
        <v>mgitzi</v>
      </c>
      <c s="187" r="D244">
        <v>10</v>
      </c>
      <c s="82" r="E244"/>
      <c s="141" r="F244"/>
      <c s="148" r="G244"/>
    </row>
    <row customHeight="1" r="245" ht="16.5">
      <c t="str" s="15" r="B245">
        <v>Link</v>
      </c>
      <c t="str" s="108" r="C245">
        <v>michaelsvoboda</v>
      </c>
      <c s="187" r="D245">
        <v>10</v>
      </c>
      <c s="82" r="E245"/>
      <c s="141" r="F245"/>
      <c s="148" r="G245"/>
    </row>
    <row customHeight="1" r="246" ht="16.5">
      <c t="str" s="15" r="B246">
        <v>Link</v>
      </c>
      <c t="str" s="108" r="C246">
        <v>mxs_nikolic</v>
      </c>
      <c s="187" r="D246">
        <v>10</v>
      </c>
      <c s="82" r="E246"/>
      <c s="141" r="F246"/>
      <c t="str" s="148" r="G246">
        <v>#N/A:sparklineInsufficientData</v>
      </c>
    </row>
    <row customHeight="1" r="247" ht="16.5">
      <c t="str" s="15" r="B247">
        <v>Link</v>
      </c>
      <c t="str" s="108" r="C247">
        <v>piperich</v>
      </c>
      <c s="187" r="D247">
        <v>10</v>
      </c>
      <c s="82" r="E247"/>
      <c s="141" r="F247"/>
      <c t="str" s="148" r="G247">
        <v>#N/A:sparklineInsufficientData</v>
      </c>
    </row>
    <row customHeight="1" r="248" ht="16.5">
      <c t="str" s="15" r="B248">
        <v>Link</v>
      </c>
      <c t="str" s="108" r="C248">
        <v>robduchac</v>
      </c>
      <c s="187" r="D248">
        <v>10</v>
      </c>
      <c s="82" r="E248"/>
      <c s="141" r="F248"/>
      <c t="str" s="148" r="G248">
        <v>#N/A:sparklineInsufficientData</v>
      </c>
    </row>
    <row customHeight="1" r="249" ht="16.5">
      <c t="str" s="15" r="B249">
        <v>Link</v>
      </c>
      <c t="str" s="108" r="C249">
        <v>saskiajungnikl</v>
      </c>
      <c s="187" r="D249">
        <v>10</v>
      </c>
      <c s="82" r="E249"/>
      <c s="141" r="F249"/>
      <c t="str" s="148" r="G249">
        <v>#N/A:sparklineInsufficientData</v>
      </c>
    </row>
    <row customHeight="1" r="250" ht="16.5">
      <c t="str" s="15" r="B250">
        <v>Link</v>
      </c>
      <c t="str" s="108" r="C250">
        <v>severinmayr</v>
      </c>
      <c s="187" r="D250">
        <v>10</v>
      </c>
      <c s="82" r="E250"/>
      <c s="141" r="F250"/>
      <c s="148" r="G250"/>
    </row>
    <row customHeight="1" r="251" ht="16.5">
      <c t="str" s="15" r="B251">
        <v>Link</v>
      </c>
      <c t="str" s="108" r="C251">
        <v>stefmalle</v>
      </c>
      <c s="187" r="D251">
        <v>10</v>
      </c>
      <c s="82" r="E251"/>
      <c s="141" r="F251"/>
      <c s="148" r="G251"/>
    </row>
    <row customHeight="1" r="252" ht="16.5">
      <c t="str" s="15" r="B252">
        <v>Link</v>
      </c>
      <c t="str" s="108" r="C252">
        <v>tschoka23</v>
      </c>
      <c s="187" r="D252">
        <v>10</v>
      </c>
      <c s="2" r="F252"/>
      <c s="148" r="G252"/>
    </row>
    <row customHeight="1" r="253" ht="16.5">
      <c t="str" s="15" r="B253">
        <v>Link</v>
      </c>
      <c t="str" s="108" r="C253">
        <v>web8970</v>
      </c>
      <c s="187" r="D253">
        <v>10</v>
      </c>
      <c s="2" r="F253"/>
      <c s="148" r="G253"/>
    </row>
    <row customHeight="1" r="254" ht="16.5">
      <c t="str" s="15" r="B254">
        <v>Link</v>
      </c>
      <c t="str" s="108" r="C254">
        <v>wernerkeil</v>
      </c>
      <c s="187" r="D254">
        <v>10</v>
      </c>
      <c s="2" r="F254"/>
      <c s="148" r="G254"/>
    </row>
    <row customHeight="1" r="255" ht="16.5">
      <c t="str" s="15" r="B255">
        <v>Link</v>
      </c>
      <c t="str" s="108" r="C255">
        <v>Botschko</v>
      </c>
      <c s="187" r="D255">
        <v>9</v>
      </c>
      <c s="2" r="F255"/>
      <c s="148" r="G255"/>
    </row>
    <row customHeight="1" r="256" ht="16.5">
      <c t="str" s="15" r="B256">
        <v>Link</v>
      </c>
      <c t="str" s="108" r="C256">
        <v>GabrielStaffa</v>
      </c>
      <c s="187" r="D256">
        <v>9</v>
      </c>
      <c s="2" r="F256"/>
      <c s="148" r="G256"/>
    </row>
    <row customHeight="1" r="257" ht="16.5">
      <c t="str" s="15" r="B257">
        <v>Link</v>
      </c>
      <c t="str" s="108" r="C257">
        <v>Gutemanu</v>
      </c>
      <c s="187" r="D257">
        <v>9</v>
      </c>
      <c s="2" r="F257"/>
      <c s="148" r="G257"/>
    </row>
    <row customHeight="1" r="258" ht="16.5">
      <c t="str" s="15" r="B258">
        <v>Link</v>
      </c>
      <c t="str" s="108" r="C258">
        <v>JamminAT</v>
      </c>
      <c s="187" r="D258">
        <v>9</v>
      </c>
      <c s="2" r="F258"/>
      <c s="148" r="G258"/>
    </row>
    <row customHeight="1" r="259" ht="16.5">
      <c t="str" s="15" r="B259">
        <v>Link</v>
      </c>
      <c t="str" s="108" r="C259">
        <v>MagicHerb</v>
      </c>
      <c s="187" r="D259">
        <v>9</v>
      </c>
      <c s="2" r="F259"/>
      <c s="148" r="G259"/>
    </row>
    <row customHeight="1" r="260" ht="16.5">
      <c t="str" s="15" r="B260">
        <v>Link</v>
      </c>
      <c t="str" s="108" r="C260">
        <v>MarioGrabner</v>
      </c>
      <c s="187" r="D260">
        <v>9</v>
      </c>
      <c s="2" r="F260"/>
      <c s="148" r="G260"/>
    </row>
    <row customHeight="1" r="261" ht="16.5">
      <c t="str" s="15" r="B261">
        <v>Link</v>
      </c>
      <c t="str" s="108" r="C261">
        <v>_rob_the_bob_</v>
      </c>
      <c s="187" r="D261">
        <v>9</v>
      </c>
      <c s="2" r="F261"/>
      <c s="148" r="G261"/>
    </row>
    <row customHeight="1" r="262" ht="16.5">
      <c t="str" s="15" r="B262">
        <v>Link</v>
      </c>
      <c t="str" s="108" r="C262">
        <v>a_ber_</v>
      </c>
      <c s="187" r="D262">
        <v>9</v>
      </c>
      <c s="2" r="F262"/>
      <c s="148" r="G262"/>
    </row>
    <row customHeight="1" r="263" ht="16.5">
      <c t="str" s="15" r="B263">
        <v>Link</v>
      </c>
      <c t="str" s="108" r="C263">
        <v>aloha2149</v>
      </c>
      <c s="187" r="D263">
        <v>9</v>
      </c>
      <c s="2" r="F263"/>
      <c s="148" r="G263"/>
    </row>
    <row customHeight="1" r="264" ht="16.5">
      <c t="str" s="15" r="B264">
        <v>Link</v>
      </c>
      <c t="str" s="108" r="C264">
        <v>cdvat</v>
      </c>
      <c s="187" r="D264">
        <v>9</v>
      </c>
      <c s="2" r="F264"/>
      <c s="148" r="G264"/>
    </row>
    <row customHeight="1" r="265" ht="16.5">
      <c t="str" s="15" r="B265">
        <v>Link</v>
      </c>
      <c t="str" s="108" r="C265">
        <v>danielescu</v>
      </c>
      <c s="187" r="D265">
        <v>9</v>
      </c>
      <c s="2" r="F265"/>
      <c s="148" r="G265"/>
    </row>
    <row customHeight="1" r="266" ht="16.5">
      <c t="str" s="15" r="B266">
        <v>Link</v>
      </c>
      <c t="str" s="108" r="C266">
        <v>julia_seidl</v>
      </c>
      <c s="187" r="D266">
        <v>9</v>
      </c>
      <c s="2" r="F266"/>
      <c s="148" r="G266"/>
    </row>
    <row customHeight="1" r="267" ht="16.5">
      <c t="str" s="15" r="B267">
        <v>Link</v>
      </c>
      <c t="str" s="108" r="C267">
        <v>ka_em_be</v>
      </c>
      <c s="187" r="D267">
        <v>9</v>
      </c>
      <c s="2" r="F267"/>
      <c s="148" r="G267"/>
    </row>
    <row customHeight="1" r="268" ht="16.5">
      <c t="str" s="15" r="B268">
        <v>Link</v>
      </c>
      <c t="str" s="108" r="C268">
        <v>mathiasertl</v>
      </c>
      <c s="187" r="D268">
        <v>9</v>
      </c>
      <c s="2" r="F268"/>
      <c s="148" r="G268"/>
    </row>
    <row customHeight="1" r="269" ht="16.5">
      <c t="str" s="15" r="B269">
        <v>Link</v>
      </c>
      <c t="str" s="108" r="C269">
        <v>mig_m</v>
      </c>
      <c s="187" r="D269">
        <v>9</v>
      </c>
      <c s="2" r="F269"/>
      <c s="148" r="G269"/>
    </row>
    <row customHeight="1" r="270" ht="16.5">
      <c t="str" s="15" r="B270">
        <v>Link</v>
      </c>
      <c t="str" s="108" r="C270">
        <v>minihex</v>
      </c>
      <c s="187" r="D270">
        <v>9</v>
      </c>
      <c s="2" r="F270"/>
      <c s="148" r="G270"/>
    </row>
    <row customHeight="1" r="271" ht="16.5">
      <c t="str" s="15" r="B271">
        <v>Link</v>
      </c>
      <c t="str" s="108" r="C271">
        <v>pablodiabolo</v>
      </c>
      <c s="187" r="D271">
        <v>9</v>
      </c>
      <c s="2" r="F271"/>
      <c s="148" r="G271"/>
    </row>
    <row customHeight="1" r="272" ht="16.5">
      <c t="str" s="15" r="B272">
        <v>Link</v>
      </c>
      <c t="str" s="108" r="C272">
        <v>reiterhavlicek</v>
      </c>
      <c s="187" r="D272">
        <v>9</v>
      </c>
      <c s="2" r="F272"/>
      <c s="148" r="G272"/>
    </row>
    <row customHeight="1" r="273" ht="16.5">
      <c t="str" s="15" r="B273">
        <v>Link</v>
      </c>
      <c t="str" s="108" r="C273">
        <v>sojabohne_</v>
      </c>
      <c s="187" r="D273">
        <v>9</v>
      </c>
      <c s="2" r="F273"/>
      <c s="148" r="G273"/>
    </row>
    <row customHeight="1" r="274" ht="16.5">
      <c t="str" s="15" r="B274">
        <v>Link</v>
      </c>
      <c t="str" s="108" r="C274">
        <v>villacherbier</v>
      </c>
      <c s="187" r="D274">
        <v>9</v>
      </c>
      <c s="2" r="F274"/>
      <c s="148" r="G274"/>
    </row>
    <row customHeight="1" r="275" ht="16.5">
      <c t="str" s="15" r="B275">
        <v>Link</v>
      </c>
      <c t="str" s="108" r="C275">
        <v>winklerhermaden</v>
      </c>
      <c s="187" r="D275">
        <v>9</v>
      </c>
      <c s="2" r="F275"/>
      <c s="148" r="G275"/>
    </row>
    <row customHeight="1" r="276" ht="16.5">
      <c t="str" s="15" r="B276">
        <v>Link</v>
      </c>
      <c t="str" s="108" r="C276">
        <v>AKSkaernten</v>
      </c>
      <c s="187" r="D276">
        <v>8</v>
      </c>
      <c s="2" r="F276"/>
      <c s="148" r="G276"/>
    </row>
    <row customHeight="1" r="277" ht="16.5">
      <c t="str" s="15" r="B277">
        <v>Link</v>
      </c>
      <c t="str" s="108" r="C277">
        <v>IsabellaKubicek</v>
      </c>
      <c s="187" r="D277">
        <v>8</v>
      </c>
      <c s="2" r="F277"/>
      <c s="148" r="G277"/>
    </row>
    <row customHeight="1" r="278" ht="16.5">
      <c t="str" s="15" r="B278">
        <v>Link</v>
      </c>
      <c t="str" s="108" r="C278">
        <v>LS_Dittlbacher</v>
      </c>
      <c s="187" r="D278">
        <v>8</v>
      </c>
      <c s="2" r="F278"/>
      <c s="148" r="G278"/>
    </row>
    <row customHeight="1" r="279" ht="16.5">
      <c t="str" s="15" r="B279">
        <v>Link</v>
      </c>
      <c t="str" s="108" r="C279">
        <v>PeterPulm</v>
      </c>
      <c s="187" r="D279">
        <v>8</v>
      </c>
      <c s="2" r="F279"/>
      <c s="148" r="G279"/>
    </row>
    <row customHeight="1" r="280" ht="16.5">
      <c t="str" s="15" r="B280">
        <v>Link</v>
      </c>
      <c t="str" s="108" r="C280">
        <v>PeterTheOne</v>
      </c>
      <c s="187" r="D280">
        <v>8</v>
      </c>
      <c s="2" r="F280"/>
      <c s="148" r="G280"/>
    </row>
    <row customHeight="1" r="281" ht="16.5">
      <c t="str" s="15" r="B281">
        <v>Link</v>
      </c>
      <c t="str" s="108" r="C281">
        <v>_behave_</v>
      </c>
      <c s="187" r="D281">
        <v>8</v>
      </c>
      <c s="2" r="F281"/>
      <c s="148" r="G281"/>
    </row>
    <row customHeight="1" r="282" ht="16.5">
      <c t="str" s="15" r="B282">
        <v>Link</v>
      </c>
      <c t="str" s="108" r="C282">
        <v>andizunda</v>
      </c>
      <c s="187" r="D282">
        <v>8</v>
      </c>
      <c s="2" r="F282"/>
      <c s="148" r="G282"/>
    </row>
    <row customHeight="1" r="283" ht="16.5">
      <c t="str" s="15" r="B283">
        <v>Link</v>
      </c>
      <c t="str" s="108" r="C283">
        <v>andreasstrobl</v>
      </c>
      <c s="187" r="D283">
        <v>8</v>
      </c>
      <c s="2" r="F283"/>
      <c s="148" r="G283"/>
    </row>
    <row customHeight="1" r="284" ht="16.5">
      <c t="str" s="15" r="B284">
        <v>Link</v>
      </c>
      <c t="str" s="108" r="C284">
        <v>fireobi</v>
      </c>
      <c s="187" r="D284">
        <v>8</v>
      </c>
      <c s="2" r="F284"/>
      <c s="148" r="G284"/>
    </row>
    <row customHeight="1" r="285" ht="16.5">
      <c t="str" s="15" r="B285">
        <v>Link</v>
      </c>
      <c t="str" s="108" r="C285">
        <v>kevay</v>
      </c>
      <c s="187" r="D285">
        <v>8</v>
      </c>
      <c s="2" r="F285"/>
      <c s="148" r="G285"/>
    </row>
    <row customHeight="1" r="286" ht="16.5">
      <c t="str" s="15" r="B286">
        <v>Link</v>
      </c>
      <c t="str" s="108" r="C286">
        <v>lelalom</v>
      </c>
      <c s="187" r="D286">
        <v>8</v>
      </c>
      <c s="2" r="F286"/>
      <c s="148" r="G286"/>
    </row>
    <row customHeight="1" r="287" ht="16.5">
      <c t="str" s="15" r="B287">
        <v>Link</v>
      </c>
      <c t="str" s="108" r="C287">
        <v>oachkatzle</v>
      </c>
      <c s="187" r="D287">
        <v>8</v>
      </c>
      <c s="2" r="F287"/>
      <c s="148" r="G287"/>
    </row>
    <row customHeight="1" r="288" ht="16.5">
      <c t="str" s="15" r="B288">
        <v>Link</v>
      </c>
      <c t="str" s="108" r="C288">
        <v>polymo</v>
      </c>
      <c s="187" r="D288">
        <v>8</v>
      </c>
      <c s="2" r="F288"/>
      <c s="148" r="G288"/>
    </row>
    <row customHeight="1" r="289" ht="16.5">
      <c t="str" s="15" r="B289">
        <v>Link</v>
      </c>
      <c t="str" s="108" r="C289">
        <v>porrporr</v>
      </c>
      <c s="187" r="D289">
        <v>8</v>
      </c>
      <c s="2" r="F289"/>
      <c s="148" r="G289"/>
    </row>
    <row customHeight="1" r="290" ht="16.5">
      <c t="str" s="15" r="B290">
        <v>Link</v>
      </c>
      <c t="str" s="108" r="C290">
        <v>rentonsbg</v>
      </c>
      <c s="187" r="D290">
        <v>8</v>
      </c>
      <c s="2" r="F290"/>
      <c s="148" r="G290"/>
    </row>
    <row customHeight="1" r="291" ht="16.5">
      <c t="str" s="15" r="B291">
        <v>Link</v>
      </c>
      <c t="str" s="108" r="C291">
        <v>robertkarlhofer</v>
      </c>
      <c s="187" r="D291">
        <v>8</v>
      </c>
      <c s="2" r="F291"/>
      <c s="148" r="G291"/>
    </row>
    <row customHeight="1" r="292" ht="16.5">
      <c t="str" s="15" r="B292">
        <v>Link</v>
      </c>
      <c t="str" s="108" r="C292">
        <v>sauer_lauwarm</v>
      </c>
      <c s="187" r="D292">
        <v>8</v>
      </c>
      <c s="2" r="F292"/>
      <c s="148" r="G292"/>
    </row>
    <row customHeight="1" r="293" ht="16.5">
      <c t="str" s="15" r="B293">
        <v>Link</v>
      </c>
      <c t="str" s="108" r="C293">
        <v>twittwehr</v>
      </c>
      <c s="187" r="D293">
        <v>8</v>
      </c>
      <c s="2" r="F293"/>
      <c s="148" r="G293"/>
    </row>
    <row customHeight="1" r="294" ht="16.5">
      <c t="str" s="15" r="B294">
        <v>Link</v>
      </c>
      <c t="str" s="108" r="C294">
        <v>wievielstund</v>
      </c>
      <c s="187" r="D294">
        <v>8</v>
      </c>
      <c s="2" r="F294"/>
      <c s="148" r="G294"/>
    </row>
    <row customHeight="1" r="295" ht="16.5">
      <c t="str" s="15" r="B295">
        <v>Link</v>
      </c>
      <c t="str" s="108" r="C295">
        <v>ChiefMannion</v>
      </c>
      <c s="187" r="D295">
        <v>7</v>
      </c>
      <c s="2" r="F295"/>
      <c s="148" r="G295"/>
    </row>
    <row customHeight="1" r="296" ht="16.5">
      <c t="str" s="15" r="B296">
        <v>Link</v>
      </c>
      <c t="str" s="108" r="C296">
        <v>ItsMeIsibalo</v>
      </c>
      <c s="187" r="D296">
        <v>7</v>
      </c>
      <c s="2" r="F296"/>
      <c s="148" r="G296"/>
    </row>
    <row customHeight="1" r="297" ht="16.5">
      <c t="str" s="15" r="B297">
        <v>Link</v>
      </c>
      <c t="str" s="108" r="C297">
        <v>PiratenKtn</v>
      </c>
      <c s="187" r="D297">
        <v>7</v>
      </c>
      <c s="2" r="F297"/>
      <c s="148" r="G297"/>
    </row>
    <row customHeight="1" r="298" ht="16.5">
      <c t="str" s="15" r="B298">
        <v>Link</v>
      </c>
      <c t="str" s="108" r="C298">
        <v>Rosenresl</v>
      </c>
      <c s="187" r="D298">
        <v>7</v>
      </c>
      <c s="2" r="F298"/>
      <c s="148" r="G298"/>
    </row>
    <row customHeight="1" r="299" ht="16.5">
      <c t="str" s="15" r="B299">
        <v>Link</v>
      </c>
      <c t="str" s="108" r="C299">
        <v>RusenTimurAksak</v>
      </c>
      <c s="187" r="D299">
        <v>7</v>
      </c>
      <c s="2" r="F299"/>
      <c s="148" r="G299"/>
    </row>
    <row customHeight="1" r="300" ht="16.5">
      <c t="str" s="15" r="B300">
        <v>Link</v>
      </c>
      <c t="str" s="108" r="C300">
        <v>SonjaAblinger</v>
      </c>
      <c s="187" r="D300">
        <v>7</v>
      </c>
      <c s="2" r="F300"/>
      <c s="148" r="G300"/>
    </row>
    <row customHeight="1" r="301" ht="16.5">
      <c t="str" s="15" r="B301">
        <v>Link</v>
      </c>
      <c t="str" s="108" r="C301">
        <v>T_Gerersdorfer</v>
      </c>
      <c s="187" r="D301">
        <v>7</v>
      </c>
      <c s="2" r="F301"/>
      <c s="148" r="G301"/>
    </row>
    <row customHeight="1" r="302" ht="16.5">
      <c t="str" s="15" r="B302">
        <v>Link</v>
      </c>
      <c t="str" s="108" r="C302">
        <v>UlrichGruber</v>
      </c>
      <c s="187" r="D302">
        <v>7</v>
      </c>
      <c s="2" r="F302"/>
      <c s="148" r="G302"/>
    </row>
    <row customHeight="1" r="303" ht="16.5">
      <c t="str" s="15" r="B303">
        <v>Link</v>
      </c>
      <c t="str" s="108" r="C303">
        <v>VieStaZwi</v>
      </c>
      <c s="187" r="D303">
        <v>7</v>
      </c>
      <c s="2" r="F303"/>
      <c s="148" r="G303"/>
    </row>
    <row customHeight="1" r="304" ht="16.5">
      <c t="str" s="15" r="B304">
        <v>Link</v>
      </c>
      <c t="str" s="108" r="C304">
        <v>_MKolesnik</v>
      </c>
      <c s="187" r="D304">
        <v>7</v>
      </c>
      <c s="2" r="F304"/>
      <c s="148" r="G304"/>
    </row>
    <row customHeight="1" r="305" ht="16.5">
      <c t="str" s="15" r="B305">
        <v>Link</v>
      </c>
      <c t="str" s="108" r="C305">
        <v>angelikakreiner</v>
      </c>
      <c s="187" r="D305">
        <v>7</v>
      </c>
      <c s="2" r="F305"/>
      <c s="148" r="G305"/>
    </row>
    <row customHeight="1" r="306" ht="16.5">
      <c t="str" s="15" r="B306">
        <v>Link</v>
      </c>
      <c t="str" s="108" r="C306">
        <v>boyfromcountry</v>
      </c>
      <c s="187" r="D306">
        <v>7</v>
      </c>
      <c s="2" r="F306"/>
      <c s="148" r="G306"/>
    </row>
    <row customHeight="1" r="307" ht="16.5">
      <c t="str" s="15" r="B307">
        <v>Link</v>
      </c>
      <c t="str" s="108" r="C307">
        <v>carolineheinzle</v>
      </c>
      <c s="187" r="D307">
        <v>7</v>
      </c>
      <c s="2" r="F307"/>
      <c s="148" r="G307"/>
    </row>
    <row customHeight="1" r="308" ht="16.5">
      <c t="str" s="15" r="B308">
        <v>Link</v>
      </c>
      <c t="str" s="108" r="C308">
        <v>caspernig</v>
      </c>
      <c s="187" r="D308">
        <v>7</v>
      </c>
      <c s="2" r="F308"/>
      <c s="148" r="G308"/>
    </row>
    <row customHeight="1" r="309" ht="16.5">
      <c t="str" s="15" r="B309">
        <v>Link</v>
      </c>
      <c t="str" s="108" r="C309">
        <v>derStandardat</v>
      </c>
      <c s="187" r="D309">
        <v>7</v>
      </c>
      <c s="2" r="F309"/>
      <c s="148" r="G309"/>
    </row>
    <row customHeight="1" r="310" ht="16.5">
      <c t="str" s="15" r="B310">
        <v>Link</v>
      </c>
      <c t="str" s="108" r="C310">
        <v>erichnuler</v>
      </c>
      <c s="187" r="D310">
        <v>7</v>
      </c>
      <c s="2" r="F310"/>
      <c s="148" r="G310"/>
    </row>
    <row customHeight="1" r="311" ht="16.5">
      <c t="str" s="15" r="B311">
        <v>Link</v>
      </c>
      <c t="str" s="108" r="C311">
        <v>gebimair</v>
      </c>
      <c s="187" r="D311">
        <v>7</v>
      </c>
      <c s="2" r="F311"/>
      <c s="148" r="G311"/>
    </row>
    <row customHeight="1" r="312" ht="16.5">
      <c t="str" s="15" r="B312">
        <v>Link</v>
      </c>
      <c t="str" s="108" r="C312">
        <v>georgprack</v>
      </c>
      <c s="187" r="D312">
        <v>7</v>
      </c>
      <c s="2" r="F312"/>
      <c s="148" r="G312"/>
    </row>
    <row customHeight="1" r="313" ht="16.5">
      <c t="str" s="15" r="B313">
        <v>Link</v>
      </c>
      <c t="str" s="108" r="C313">
        <v>haraldwalser</v>
      </c>
      <c s="187" r="D313">
        <v>7</v>
      </c>
      <c s="2" r="F313"/>
      <c s="148" r="G313"/>
    </row>
    <row customHeight="1" r="314" ht="16.5">
      <c t="str" s="15" r="B314">
        <v>Link</v>
      </c>
      <c t="str" s="108" r="C314">
        <v>hedu</v>
      </c>
      <c s="187" r="D314">
        <v>7</v>
      </c>
      <c s="2" r="F314"/>
      <c s="148" r="G314"/>
    </row>
    <row customHeight="1" r="315" ht="16.5">
      <c t="str" s="15" r="B315">
        <v>Link</v>
      </c>
      <c t="str" s="108" r="C315">
        <v>karinkollerwp</v>
      </c>
      <c s="187" r="D315">
        <v>7</v>
      </c>
      <c s="2" r="F315"/>
      <c s="148" r="G315"/>
    </row>
    <row customHeight="1" r="316" ht="16.5">
      <c t="str" s="15" r="B316">
        <v>Link</v>
      </c>
      <c t="str" s="108" r="C316">
        <v>klafurtnig</v>
      </c>
      <c s="187" r="D316">
        <v>7</v>
      </c>
      <c s="2" r="F316"/>
      <c s="148" r="G316"/>
    </row>
    <row customHeight="1" r="317" ht="16.5">
      <c t="str" s="15" r="B317">
        <v>Link</v>
      </c>
      <c t="str" s="108" r="C317">
        <v>landvogt81</v>
      </c>
      <c s="187" r="D317">
        <v>7</v>
      </c>
      <c s="2" r="F317"/>
      <c s="148" r="G317"/>
    </row>
    <row customHeight="1" r="318" ht="16.5">
      <c t="str" s="15" r="B318">
        <v>Link</v>
      </c>
      <c t="str" s="108" r="C318">
        <v>ma_wig_lu</v>
      </c>
      <c s="187" r="D318">
        <v>7</v>
      </c>
      <c s="2" r="F318"/>
      <c s="148" r="G318"/>
    </row>
    <row customHeight="1" r="319" ht="16.5">
      <c t="str" s="15" r="B319">
        <v>Link</v>
      </c>
      <c t="str" s="108" r="C319">
        <v>meincoach</v>
      </c>
      <c s="187" r="D319">
        <v>7</v>
      </c>
      <c s="2" r="F319"/>
      <c s="148" r="G319"/>
    </row>
    <row customHeight="1" r="320" ht="16.5">
      <c t="str" s="15" r="B320">
        <v>Link</v>
      </c>
      <c t="str" s="108" r="C320">
        <v>michaelfiala75</v>
      </c>
      <c s="187" r="D320">
        <v>7</v>
      </c>
      <c s="2" r="F320"/>
      <c s="148" r="G320"/>
    </row>
    <row customHeight="1" r="321" ht="16.5">
      <c t="str" s="15" r="B321">
        <v>Link</v>
      </c>
      <c t="str" s="108" r="C321">
        <v>moesanthrop</v>
      </c>
      <c s="187" r="D321">
        <v>7</v>
      </c>
      <c s="2" r="F321"/>
      <c s="148" r="G321"/>
    </row>
    <row customHeight="1" r="322" ht="16.5">
      <c t="str" s="15" r="B322">
        <v>Link</v>
      </c>
      <c t="str" s="108" r="C322">
        <v>morluf</v>
      </c>
      <c s="187" r="D322">
        <v>7</v>
      </c>
      <c s="2" r="F322"/>
      <c s="148" r="G322"/>
    </row>
    <row customHeight="1" r="323" ht="16.5">
      <c t="str" s="15" r="B323">
        <v>Link</v>
      </c>
      <c t="str" s="108" r="C323">
        <v>mxfanta</v>
      </c>
      <c s="187" r="D323">
        <v>7</v>
      </c>
      <c s="2" r="F323"/>
      <c s="148" r="G323"/>
    </row>
    <row customHeight="1" r="324" ht="16.5">
      <c t="str" s="15" r="B324">
        <v>Link</v>
      </c>
      <c t="str" s="108" r="C324">
        <v>punkt04</v>
      </c>
      <c s="187" r="D324">
        <v>7</v>
      </c>
      <c s="2" r="F324"/>
      <c s="148" r="G324"/>
    </row>
    <row customHeight="1" r="325" ht="16.5">
      <c t="str" s="15" r="B325">
        <v>Link</v>
      </c>
      <c t="str" s="108" r="C325">
        <v>querdenken</v>
      </c>
      <c s="187" r="D325">
        <v>7</v>
      </c>
      <c s="2" r="F325"/>
      <c s="148" r="G325"/>
    </row>
    <row customHeight="1" r="326" ht="16.5">
      <c t="str" s="15" r="B326">
        <v>Link</v>
      </c>
      <c t="str" s="108" r="C326">
        <v>tomschauersberg</v>
      </c>
      <c s="187" r="D326">
        <v>7</v>
      </c>
      <c s="2" r="F326"/>
      <c s="148" r="G326"/>
    </row>
    <row customHeight="1" r="327" ht="16.5">
      <c t="str" s="15" r="B327">
        <v>Link</v>
      </c>
      <c t="str" s="108" r="C327">
        <v>twittprognosis</v>
      </c>
      <c s="187" r="D327">
        <v>7</v>
      </c>
      <c s="2" r="F327"/>
      <c s="148" r="G327"/>
    </row>
    <row customHeight="1" r="328" ht="16.5">
      <c t="str" s="15" r="B328">
        <v>Link</v>
      </c>
      <c t="str" s="108" r="C328">
        <v>1907berghem</v>
      </c>
      <c s="187" r="D328">
        <v>6</v>
      </c>
      <c s="2" r="F328"/>
      <c s="148" r="G328"/>
    </row>
    <row customHeight="1" r="329" ht="16.5">
      <c t="str" s="15" r="B329">
        <v>Link</v>
      </c>
      <c t="str" s="108" r="C329">
        <v>AlbertJelica</v>
      </c>
      <c s="187" r="D329">
        <v>6</v>
      </c>
      <c s="2" r="F329"/>
      <c s="148" r="G329"/>
    </row>
    <row customHeight="1" r="330" ht="16.5">
      <c t="str" s="15" r="B330">
        <v>Link</v>
      </c>
      <c t="str" s="108" r="C330">
        <v>Anon_Hannibal</v>
      </c>
      <c s="187" r="D330">
        <v>6</v>
      </c>
      <c s="2" r="F330"/>
      <c s="148" r="G330"/>
    </row>
    <row customHeight="1" r="331" ht="16.5">
      <c t="str" s="15" r="B331">
        <v>Link</v>
      </c>
      <c t="str" s="108" r="C331">
        <v>BenediktGmeiner</v>
      </c>
      <c s="187" r="D331">
        <v>6</v>
      </c>
      <c s="2" r="F331"/>
      <c s="148" r="G331"/>
    </row>
    <row customHeight="1" r="332" ht="16.5">
      <c t="str" s="15" r="B332">
        <v>Link</v>
      </c>
      <c t="str" s="108" r="C332">
        <v>BerniBurli</v>
      </c>
      <c s="187" r="D332">
        <v>6</v>
      </c>
      <c s="2" r="F332"/>
      <c s="148" r="G332"/>
    </row>
    <row customHeight="1" r="333" ht="16.5">
      <c t="str" s="15" r="B333">
        <v>Link</v>
      </c>
      <c t="str" s="108" r="C333">
        <v>DJaegerbauer</v>
      </c>
      <c s="187" r="D333">
        <v>6</v>
      </c>
      <c s="2" r="F333"/>
      <c s="148" r="G333"/>
    </row>
    <row customHeight="1" r="334" ht="16.5">
      <c t="str" s="15" r="B334">
        <v>Link</v>
      </c>
      <c t="str" s="108" r="C334">
        <v>Daniel_Roetzer</v>
      </c>
      <c s="187" r="D334">
        <v>6</v>
      </c>
      <c s="2" r="F334"/>
      <c s="148" r="G334"/>
    </row>
    <row customHeight="1" r="335" ht="16.5">
      <c t="str" s="15" r="B335">
        <v>Link</v>
      </c>
      <c t="str" s="108" r="C335">
        <v>Der_Lindwurm</v>
      </c>
      <c s="187" r="D335">
        <v>6</v>
      </c>
      <c s="2" r="F335"/>
      <c s="148" r="G335"/>
    </row>
    <row customHeight="1" r="336" ht="16.5">
      <c t="str" s="15" r="B336">
        <v>Link</v>
      </c>
      <c t="str" s="108" r="C336">
        <v>DinkoFejzuli</v>
      </c>
      <c s="187" r="D336">
        <v>6</v>
      </c>
      <c s="2" r="F336"/>
      <c s="148" r="G336"/>
    </row>
    <row customHeight="1" r="337" ht="16.5">
      <c t="str" s="15" r="B337">
        <v>Link</v>
      </c>
      <c t="str" s="108" r="C337">
        <v>EPichlbauer</v>
      </c>
      <c s="187" r="D337">
        <v>6</v>
      </c>
      <c s="2" r="F337"/>
      <c s="148" r="G337"/>
    </row>
    <row customHeight="1" r="338" ht="16.5">
      <c t="str" s="15" r="B338">
        <v>Link</v>
      </c>
      <c t="str" s="108" r="C338">
        <v>EdDeVere</v>
      </c>
      <c s="187" r="D338">
        <v>6</v>
      </c>
      <c s="2" r="F338"/>
      <c s="148" r="G338"/>
    </row>
    <row customHeight="1" r="339" ht="16.5">
      <c t="str" s="15" r="B339">
        <v>Link</v>
      </c>
      <c t="str" s="108" r="C339">
        <v>FrauKassandra</v>
      </c>
      <c s="187" r="D339">
        <v>6</v>
      </c>
      <c s="2" r="F339"/>
      <c s="148" r="G339"/>
    </row>
    <row customHeight="1" r="340" ht="16.5">
      <c t="str" s="15" r="B340">
        <v>Link</v>
      </c>
      <c t="str" s="108" r="C340">
        <v>HBoldrino</v>
      </c>
      <c s="187" r="D340">
        <v>6</v>
      </c>
      <c s="2" r="F340"/>
      <c s="148" r="G340"/>
    </row>
    <row customHeight="1" r="341" ht="16.5">
      <c t="str" s="15" r="B341">
        <v>Link</v>
      </c>
      <c t="str" s="108" r="C341">
        <v>Helge</v>
      </c>
      <c s="187" r="D341">
        <v>6</v>
      </c>
      <c s="2" r="F341"/>
      <c s="148" r="G341"/>
    </row>
    <row customHeight="1" r="342" ht="16.5">
      <c t="str" s="15" r="B342">
        <v>Link</v>
      </c>
      <c t="str" s="108" r="C342">
        <v>Josef_Lehner</v>
      </c>
      <c s="187" r="D342">
        <v>6</v>
      </c>
      <c s="2" r="F342"/>
      <c s="148" r="G342"/>
    </row>
    <row customHeight="1" r="343" ht="16.5">
      <c t="str" s="15" r="B343">
        <v>Link</v>
      </c>
      <c t="str" s="108" r="C343">
        <v>Metacowboy</v>
      </c>
      <c s="187" r="D343">
        <v>6</v>
      </c>
      <c s="2" r="F343"/>
      <c s="148" r="G343"/>
    </row>
    <row customHeight="1" r="344" ht="16.5">
      <c t="str" s="15" r="B344">
        <v>Link</v>
      </c>
      <c t="str" s="108" r="C344">
        <v>MiMayrhofer</v>
      </c>
      <c s="187" r="D344">
        <v>6</v>
      </c>
      <c s="2" r="F344"/>
      <c s="148" r="G344"/>
    </row>
    <row customHeight="1" r="345" ht="16.5">
      <c t="str" s="15" r="B345">
        <v>Link</v>
      </c>
      <c t="str" s="108" r="C345">
        <v>PetraPichler1</v>
      </c>
      <c s="187" r="D345">
        <v>6</v>
      </c>
      <c s="2" r="F345"/>
      <c s="148" r="G345"/>
    </row>
    <row customHeight="1" r="346" ht="16.5">
      <c t="str" s="15" r="B346">
        <v>Link</v>
      </c>
      <c t="str" s="108" r="C346">
        <v>Robert_Hanreich</v>
      </c>
      <c s="187" r="D346">
        <v>6</v>
      </c>
      <c s="2" r="F346"/>
      <c s="148" r="G346"/>
    </row>
    <row customHeight="1" r="347" ht="16.5">
      <c t="str" s="15" r="B347">
        <v>Link</v>
      </c>
      <c t="str" s="108" r="C347">
        <v>SimonRosner</v>
      </c>
      <c s="187" r="D347">
        <v>6</v>
      </c>
      <c s="2" r="F347"/>
      <c s="148" r="G347"/>
    </row>
    <row customHeight="1" r="348" ht="16.5">
      <c t="str" s="15" r="B348">
        <v>Link</v>
      </c>
      <c t="str" s="108" r="C348">
        <v>SirRobyn</v>
      </c>
      <c s="187" r="D348">
        <v>6</v>
      </c>
      <c s="2" r="F348"/>
      <c s="148" r="G348"/>
    </row>
    <row customHeight="1" r="349" ht="16.5">
      <c t="str" s="15" r="B349">
        <v>Link</v>
      </c>
      <c t="str" s="108" r="C349">
        <v>Standerwahre</v>
      </c>
      <c s="187" r="D349">
        <v>6</v>
      </c>
      <c s="2" r="F349"/>
      <c s="148" r="G349"/>
    </row>
    <row customHeight="1" r="350" ht="16.5">
      <c t="str" s="15" r="B350">
        <v>Link</v>
      </c>
      <c t="str" s="108" r="C350">
        <v>StefanHechl</v>
      </c>
      <c s="187" r="D350">
        <v>6</v>
      </c>
      <c s="2" r="F350"/>
      <c s="148" r="G350"/>
    </row>
    <row customHeight="1" r="351" ht="16.5">
      <c t="str" s="15" r="B351">
        <v>Link</v>
      </c>
      <c t="str" s="108" r="C351">
        <v>Stockson77</v>
      </c>
      <c s="187" r="D351">
        <v>6</v>
      </c>
      <c s="2" r="F351"/>
      <c s="148" r="G351"/>
    </row>
    <row customHeight="1" r="352" ht="16.5">
      <c t="str" s="15" r="B352">
        <v>Link</v>
      </c>
      <c t="str" s="108" r="C352">
        <v>VicentijeM</v>
      </c>
      <c s="187" r="D352">
        <v>6</v>
      </c>
      <c s="2" r="F352"/>
      <c s="148" r="G352"/>
    </row>
    <row customHeight="1" r="353" ht="16.5">
      <c t="str" s="15" r="B353">
        <v>Link</v>
      </c>
      <c t="str" s="108" r="C353">
        <v>Wolfgang_Zauner</v>
      </c>
      <c s="187" r="D353">
        <v>6</v>
      </c>
      <c s="2" r="F353"/>
      <c s="148" r="G353"/>
    </row>
    <row customHeight="1" r="354" ht="16.5">
      <c t="str" s="15" r="B354">
        <v>Link</v>
      </c>
      <c t="str" s="108" r="C354">
        <v>WolfiRoessler</v>
      </c>
      <c s="187" r="D354">
        <v>6</v>
      </c>
      <c s="2" r="F354"/>
      <c s="148" r="G354"/>
    </row>
    <row customHeight="1" r="355" ht="16.5">
      <c t="str" s="15" r="B355">
        <v>Link</v>
      </c>
      <c t="str" s="108" r="C355">
        <v>WolfsbergerAC</v>
      </c>
      <c s="187" r="D355">
        <v>6</v>
      </c>
      <c s="2" r="F355"/>
      <c s="148" r="G355"/>
    </row>
    <row customHeight="1" r="356" ht="16.5">
      <c t="str" s="15" r="B356">
        <v>Link</v>
      </c>
      <c t="str" s="108" r="C356">
        <v>_alexoswald</v>
      </c>
      <c s="187" r="D356">
        <v>6</v>
      </c>
      <c s="2" r="F356"/>
      <c s="148" r="G356"/>
    </row>
    <row customHeight="1" r="357" ht="16.5">
      <c t="str" s="15" r="B357">
        <v>Link</v>
      </c>
      <c t="str" s="108" r="C357">
        <v>_endolin</v>
      </c>
      <c s="187" r="D357">
        <v>6</v>
      </c>
      <c s="2" r="F357"/>
      <c s="148" r="G357"/>
    </row>
    <row customHeight="1" r="358" ht="16.5">
      <c t="str" s="15" r="B358">
        <v>Link</v>
      </c>
      <c t="str" s="108" r="C358">
        <v>atonalic</v>
      </c>
      <c s="187" r="D358">
        <v>6</v>
      </c>
      <c s="2" r="F358"/>
      <c s="148" r="G358"/>
    </row>
    <row customHeight="1" r="359" ht="16.5">
      <c t="str" s="15" r="B359">
        <v>Link</v>
      </c>
      <c t="str" s="108" r="C359">
        <v>aufdraht</v>
      </c>
      <c s="187" r="D359">
        <v>6</v>
      </c>
      <c s="2" r="F359"/>
      <c s="148" r="G359"/>
    </row>
    <row customHeight="1" r="360" ht="16.5">
      <c t="str" s="15" r="B360">
        <v>Link</v>
      </c>
      <c t="str" s="108" r="C360">
        <v>bin_da</v>
      </c>
      <c s="187" r="D360">
        <v>6</v>
      </c>
      <c s="2" r="F360"/>
      <c s="148" r="G360"/>
    </row>
    <row customHeight="1" r="361" ht="16.5">
      <c t="str" s="15" r="B361">
        <v>Link</v>
      </c>
      <c t="str" s="108" r="C361">
        <v>chr1s_pos</v>
      </c>
      <c s="187" r="D361">
        <v>6</v>
      </c>
      <c s="2" r="F361"/>
      <c s="148" r="G361"/>
    </row>
    <row customHeight="1" r="362" ht="16.5">
      <c t="str" s="15" r="B362">
        <v>Link</v>
      </c>
      <c t="str" s="108" r="C362">
        <v>derMigrant</v>
      </c>
      <c s="187" r="D362">
        <v>6</v>
      </c>
      <c s="2" r="F362"/>
      <c s="148" r="G362"/>
    </row>
    <row customHeight="1" r="363" ht="16.5">
      <c t="str" s="15" r="B363">
        <v>Link</v>
      </c>
      <c t="str" s="108" r="C363">
        <v>diesocialisten</v>
      </c>
      <c s="187" r="D363">
        <v>6</v>
      </c>
      <c s="2" r="F363"/>
      <c s="148" r="G363"/>
    </row>
    <row customHeight="1" r="364" ht="16.5">
      <c t="str" s="15" r="B364">
        <v>Link</v>
      </c>
      <c t="str" s="108" r="C364">
        <v>edimayer</v>
      </c>
      <c s="187" r="D364">
        <v>6</v>
      </c>
      <c s="2" r="F364"/>
      <c s="148" r="G364"/>
    </row>
    <row customHeight="1" r="365" ht="16.5">
      <c t="str" s="15" r="B365">
        <v>Link</v>
      </c>
      <c t="str" s="108" r="C365">
        <v>emils1988</v>
      </c>
      <c s="187" r="D365">
        <v>6</v>
      </c>
      <c s="2" r="F365"/>
      <c s="148" r="G365"/>
    </row>
    <row customHeight="1" r="366" ht="16.5">
      <c t="str" s="15" r="B366">
        <v>Link</v>
      </c>
      <c t="str" s="108" r="C366">
        <v>fagott1</v>
      </c>
      <c s="187" r="D366">
        <v>6</v>
      </c>
      <c s="2" r="F366"/>
      <c s="148" r="G366"/>
    </row>
    <row customHeight="1" r="367" ht="16.5">
      <c t="str" s="15" r="B367">
        <v>Link</v>
      </c>
      <c t="str" s="108" r="C367">
        <v>fraufessa</v>
      </c>
      <c s="187" r="D367">
        <v>6</v>
      </c>
      <c s="2" r="F367"/>
      <c s="148" r="G367"/>
    </row>
    <row customHeight="1" r="368" ht="16.5">
      <c t="str" s="15" r="B368">
        <v>Link</v>
      </c>
      <c t="str" s="108" r="C368">
        <v>gegensystem</v>
      </c>
      <c s="187" r="D368">
        <v>6</v>
      </c>
      <c s="2" r="F368"/>
      <c s="148" r="G368"/>
    </row>
    <row customHeight="1" r="369" ht="16.5">
      <c t="str" s="15" r="B369">
        <v>Link</v>
      </c>
      <c t="str" s="108" r="C369">
        <v>ggrassl_80</v>
      </c>
      <c s="187" r="D369">
        <v>6</v>
      </c>
      <c s="2" r="F369"/>
      <c s="148" r="G369"/>
    </row>
    <row customHeight="1" r="370" ht="16.5">
      <c t="str" s="15" r="B370">
        <v>Link</v>
      </c>
      <c t="str" s="108" r="C370">
        <v>googlehupferl</v>
      </c>
      <c s="187" r="D370">
        <v>6</v>
      </c>
      <c s="2" r="F370"/>
      <c s="148" r="G370"/>
    </row>
    <row customHeight="1" r="371" ht="16.5">
      <c t="str" s="15" r="B371">
        <v>Link</v>
      </c>
      <c t="str" s="108" r="C371">
        <v>harry_vienna</v>
      </c>
      <c s="187" r="D371">
        <v>6</v>
      </c>
      <c s="2" r="F371"/>
      <c s="148" r="G371"/>
    </row>
    <row customHeight="1" r="372" ht="16.5">
      <c t="str" s="15" r="B372">
        <v>Link</v>
      </c>
      <c t="str" s="108" r="C372">
        <v>joseflentsch</v>
      </c>
      <c s="187" r="D372">
        <v>6</v>
      </c>
      <c s="2" r="F372"/>
      <c s="148" r="G372"/>
    </row>
    <row customHeight="1" r="373" ht="16.5">
      <c t="str" s="15" r="B373">
        <v>Link</v>
      </c>
      <c t="str" s="108" r="C373">
        <v>juliaschrenk</v>
      </c>
      <c s="187" r="D373">
        <v>6</v>
      </c>
      <c s="2" r="F373"/>
      <c s="148" r="G373"/>
    </row>
    <row customHeight="1" r="374" ht="16.5">
      <c t="str" s="15" r="B374">
        <v>Link</v>
      </c>
      <c t="str" s="108" r="C374">
        <v>juliasobieszek</v>
      </c>
      <c s="187" r="D374">
        <v>6</v>
      </c>
      <c s="2" r="F374"/>
      <c s="148" r="G374"/>
    </row>
    <row customHeight="1" r="375" ht="16.5">
      <c t="str" s="15" r="B375">
        <v>Link</v>
      </c>
      <c t="str" s="108" r="C375">
        <v>klz_ef</v>
      </c>
      <c s="187" r="D375">
        <v>6</v>
      </c>
      <c s="2" r="F375"/>
      <c s="148" r="G375"/>
    </row>
    <row customHeight="1" r="376" ht="16.5">
      <c t="str" s="15" r="B376">
        <v>Link</v>
      </c>
      <c t="str" s="108" r="C376">
        <v>kpoe_linz</v>
      </c>
      <c s="187" r="D376">
        <v>6</v>
      </c>
      <c s="2" r="F376"/>
      <c s="148" r="G376"/>
    </row>
    <row customHeight="1" r="377" ht="16.5">
      <c t="str" s="15" r="B377">
        <v>Link</v>
      </c>
      <c t="str" s="108" r="C377">
        <v>kumitterer</v>
      </c>
      <c s="187" r="D377">
        <v>6</v>
      </c>
      <c s="2" r="F377"/>
      <c s="148" r="G377"/>
    </row>
    <row customHeight="1" r="378" ht="16.5">
      <c t="str" s="15" r="B378">
        <v>Link</v>
      </c>
      <c t="str" s="108" r="C378">
        <v>martgroe</v>
      </c>
      <c s="187" r="D378">
        <v>6</v>
      </c>
      <c s="2" r="F378"/>
      <c s="148" r="G378"/>
    </row>
    <row customHeight="1" r="379" ht="16.5">
      <c t="str" s="15" r="B379">
        <v>Link</v>
      </c>
      <c t="str" s="108" r="C379">
        <v>martin_dechant</v>
      </c>
      <c s="187" r="D379">
        <v>6</v>
      </c>
      <c s="2" r="F379"/>
      <c s="148" r="G379"/>
    </row>
    <row customHeight="1" r="380" ht="16.5">
      <c t="str" s="15" r="B380">
        <v>Link</v>
      </c>
      <c t="str" s="108" r="C380">
        <v>maybephil</v>
      </c>
      <c s="187" r="D380">
        <v>6</v>
      </c>
      <c s="2" r="F380"/>
      <c s="148" r="G380"/>
    </row>
    <row customHeight="1" r="381" ht="16.5">
      <c t="str" s="15" r="B381">
        <v>Link</v>
      </c>
      <c t="str" s="108" r="C381">
        <v>medienpirat</v>
      </c>
      <c s="187" r="D381">
        <v>6</v>
      </c>
      <c s="2" r="F381"/>
      <c s="148" r="G381"/>
    </row>
    <row customHeight="1" r="382" ht="16.5">
      <c t="str" s="15" r="B382">
        <v>Link</v>
      </c>
      <c t="str" s="108" r="C382">
        <v>merjak</v>
      </c>
      <c s="187" r="D382">
        <v>6</v>
      </c>
      <c s="2" r="F382"/>
      <c s="148" r="G382"/>
    </row>
    <row customHeight="1" r="383" ht="16.5">
      <c t="str" s="15" r="B383">
        <v>Link</v>
      </c>
      <c t="str" s="108" r="C383">
        <v>mgratzer</v>
      </c>
      <c s="187" r="D383">
        <v>6</v>
      </c>
      <c s="2" r="F383"/>
      <c s="148" r="G383"/>
    </row>
    <row customHeight="1" r="384" ht="16.5">
      <c t="str" s="15" r="B384">
        <v>Link</v>
      </c>
      <c t="str" s="108" r="C384">
        <v>morgents</v>
      </c>
      <c s="187" r="D384">
        <v>6</v>
      </c>
      <c s="2" r="F384"/>
      <c s="148" r="G384"/>
    </row>
    <row customHeight="1" r="385" ht="16.5">
      <c t="str" s="15" r="B385">
        <v>Link</v>
      </c>
      <c t="str" s="108" r="C385">
        <v>mpirker_news</v>
      </c>
      <c s="187" r="D385">
        <v>6</v>
      </c>
      <c s="2" r="F385"/>
      <c s="148" r="G385"/>
    </row>
    <row customHeight="1" r="386" ht="16.5">
      <c t="str" s="15" r="B386">
        <v>Link</v>
      </c>
      <c t="str" s="108" r="C386">
        <v>mslunsky</v>
      </c>
      <c s="187" r="D386">
        <v>6</v>
      </c>
      <c s="2" r="F386"/>
      <c s="148" r="G386"/>
    </row>
    <row customHeight="1" r="387" ht="16.5">
      <c t="str" s="15" r="B387">
        <v>Link</v>
      </c>
      <c t="str" s="108" r="C387">
        <v>ninilein_30</v>
      </c>
      <c s="187" r="D387">
        <v>6</v>
      </c>
      <c s="2" r="F387"/>
      <c s="148" r="G387"/>
    </row>
    <row customHeight="1" r="388" ht="16.5">
      <c t="str" s="15" r="B388">
        <v>Link</v>
      </c>
      <c t="str" s="108" r="C388">
        <v>othertwice</v>
      </c>
      <c s="187" r="D388">
        <v>6</v>
      </c>
      <c s="2" r="F388"/>
      <c s="148" r="G388"/>
    </row>
    <row customHeight="1" r="389" ht="16.5">
      <c t="str" s="15" r="B389">
        <v>Link</v>
      </c>
      <c t="str" s="108" r="C389">
        <v>phil_ipp</v>
      </c>
      <c s="187" r="D389">
        <v>6</v>
      </c>
      <c s="2" r="F389"/>
      <c s="148" r="G389"/>
    </row>
    <row customHeight="1" r="390" ht="16.5">
      <c t="str" s="15" r="B390">
        <v>Link</v>
      </c>
      <c t="str" s="108" r="C390">
        <v>polmeme</v>
      </c>
      <c s="187" r="D390">
        <v>6</v>
      </c>
      <c s="2" r="F390"/>
      <c s="148" r="G390"/>
    </row>
    <row customHeight="1" r="391" ht="16.5">
      <c t="str" s="15" r="B391">
        <v>Link</v>
      </c>
      <c t="str" s="108" r="C391">
        <v>rayway82</v>
      </c>
      <c s="187" r="D391">
        <v>6</v>
      </c>
      <c s="2" r="F391"/>
      <c s="148" r="G391"/>
    </row>
    <row customHeight="1" r="392" ht="16.5">
      <c t="str" s="15" r="B392">
        <v>Link</v>
      </c>
      <c t="str" s="108" r="C392">
        <v>sfriedl</v>
      </c>
      <c s="187" r="D392">
        <v>6</v>
      </c>
      <c s="2" r="F392"/>
      <c s="148" r="G392"/>
    </row>
    <row customHeight="1" r="393" ht="16.5">
      <c t="str" s="15" r="B393">
        <v>Link</v>
      </c>
      <c t="str" s="108" r="C393">
        <v>skoops</v>
      </c>
      <c s="187" r="D393">
        <v>6</v>
      </c>
      <c s="2" r="F393"/>
      <c s="148" r="G393"/>
    </row>
    <row customHeight="1" r="394" ht="16.5">
      <c t="str" s="15" r="B394">
        <v>Link</v>
      </c>
      <c t="str" s="108" r="C394">
        <v>slackner81</v>
      </c>
      <c s="187" r="D394">
        <v>6</v>
      </c>
      <c s="2" r="F394"/>
      <c s="148" r="G394"/>
    </row>
    <row customHeight="1" r="395" ht="16.5">
      <c t="str" s="15" r="B395">
        <v>Link</v>
      </c>
      <c t="str" s="108" r="C395">
        <v>smale22</v>
      </c>
      <c s="187" r="D395">
        <v>6</v>
      </c>
      <c s="2" r="F395"/>
      <c s="148" r="G395"/>
    </row>
    <row customHeight="1" r="396" ht="16.5">
      <c t="str" s="15" r="B396">
        <v>Link</v>
      </c>
      <c t="str" s="108" r="C396">
        <v>smbsAT</v>
      </c>
      <c s="187" r="D396">
        <v>6</v>
      </c>
      <c s="2" r="F396"/>
      <c s="148" r="G396"/>
    </row>
    <row customHeight="1" r="397" ht="16.5">
      <c t="str" s="15" r="B397">
        <v>Link</v>
      </c>
      <c t="str" s="108" r="C397">
        <v>streifi82</v>
      </c>
      <c s="187" r="D397">
        <v>6</v>
      </c>
      <c s="2" r="F397"/>
      <c s="148" r="G397"/>
    </row>
    <row customHeight="1" r="398" ht="16.5">
      <c t="str" s="15" r="B398">
        <v>Link</v>
      </c>
      <c t="str" s="108" r="C398">
        <v>thal_er</v>
      </c>
      <c s="187" r="D398">
        <v>6</v>
      </c>
      <c s="2" r="F398"/>
      <c s="148" r="G398"/>
    </row>
    <row customHeight="1" r="399" ht="16.5">
      <c t="str" s="15" r="B399">
        <v>Link</v>
      </c>
      <c t="str" s="108" r="C399">
        <v>the_noname123</v>
      </c>
      <c s="187" r="D399">
        <v>6</v>
      </c>
      <c s="2" r="F399"/>
      <c s="148" r="G399"/>
    </row>
    <row customHeight="1" r="400" ht="16.5">
      <c t="str" s="15" r="B400">
        <v>Link</v>
      </c>
      <c t="str" s="108" r="C400">
        <v>thomas_mohr</v>
      </c>
      <c s="187" r="D400">
        <v>6</v>
      </c>
      <c s="2" r="F400"/>
      <c s="148" r="G400"/>
    </row>
    <row customHeight="1" r="401" ht="16.5">
      <c t="str" s="15" r="B401">
        <v>Link</v>
      </c>
      <c t="str" s="108" r="C401">
        <v>toph78</v>
      </c>
      <c s="187" r="D401">
        <v>6</v>
      </c>
      <c s="2" r="F401"/>
      <c s="148" r="G401"/>
    </row>
    <row customHeight="1" r="402" ht="16.5">
      <c t="str" s="15" r="B402">
        <v>Link</v>
      </c>
      <c t="str" s="108" r="C402">
        <v>ttk_2006</v>
      </c>
      <c s="187" r="D402">
        <v>6</v>
      </c>
      <c s="2" r="F402"/>
      <c s="148" r="G402"/>
    </row>
    <row customHeight="1" r="403" ht="16.5">
      <c t="str" s="15" r="B403">
        <v>Link</v>
      </c>
      <c t="str" s="108" r="C403">
        <v>wurschtl79</v>
      </c>
      <c s="187" r="D403">
        <v>6</v>
      </c>
      <c s="2" r="F403"/>
      <c s="148" r="G403"/>
    </row>
    <row customHeight="1" r="404" ht="16.5">
      <c t="str" s="15" r="B404">
        <v>Link</v>
      </c>
      <c t="str" s="108" r="C404">
        <v>ASattmann</v>
      </c>
      <c s="187" r="D404">
        <v>5</v>
      </c>
      <c s="2" r="F404"/>
      <c s="148" r="G404"/>
    </row>
    <row customHeight="1" r="405" ht="16.5">
      <c t="str" s="15" r="B405">
        <v>Link</v>
      </c>
      <c t="str" s="108" r="C405">
        <v>AlStckler</v>
      </c>
      <c s="187" r="D405">
        <v>5</v>
      </c>
      <c s="2" r="F405"/>
      <c s="148" r="G405"/>
    </row>
    <row customHeight="1" r="406" ht="16.5">
      <c t="str" s="15" r="B406">
        <v>Link</v>
      </c>
      <c t="str" s="108" r="C406">
        <v>AlisonHarvey_</v>
      </c>
      <c s="187" r="D406">
        <v>5</v>
      </c>
      <c s="2" r="F406"/>
      <c s="148" r="G406"/>
    </row>
    <row customHeight="1" r="407" ht="16.5">
      <c t="str" s="15" r="B407">
        <v>Link</v>
      </c>
      <c t="str" s="108" r="C407">
        <v>ChristianDiabl</v>
      </c>
      <c s="187" r="D407">
        <v>5</v>
      </c>
      <c s="2" r="F407"/>
      <c s="148" r="G407"/>
    </row>
    <row customHeight="1" r="408" ht="16.5">
      <c t="str" s="15" r="B408">
        <v>Link</v>
      </c>
      <c t="str" s="108" r="C408">
        <v>DJanecek</v>
      </c>
      <c s="187" r="D408">
        <v>5</v>
      </c>
      <c s="2" r="F408"/>
      <c s="148" r="G408"/>
    </row>
    <row customHeight="1" r="409" ht="16.5">
      <c t="str" s="15" r="B409">
        <v>Link</v>
      </c>
      <c t="str" s="108" r="C409">
        <v>EignerMa</v>
      </c>
      <c s="187" r="D409">
        <v>5</v>
      </c>
      <c s="2" r="F409"/>
      <c s="148" r="G409"/>
    </row>
    <row customHeight="1" r="410" ht="16.5">
      <c t="str" s="15" r="B410">
        <v>Link</v>
      </c>
      <c t="str" s="108" r="C410">
        <v>HansArsenovic</v>
      </c>
      <c s="187" r="D410">
        <v>5</v>
      </c>
      <c s="2" r="F410"/>
      <c s="148" r="G410"/>
    </row>
    <row customHeight="1" r="411" ht="16.5">
      <c t="str" s="15" r="B411">
        <v>Link</v>
      </c>
      <c t="str" s="108" r="C411">
        <v>Hardeyes</v>
      </c>
      <c s="187" r="D411">
        <v>5</v>
      </c>
      <c s="2" r="F411"/>
      <c s="148" r="G411"/>
    </row>
    <row customHeight="1" r="412" ht="16.5">
      <c t="str" s="15" r="B412">
        <v>Link</v>
      </c>
      <c t="str" s="108" r="C412">
        <v>HeMaSte</v>
      </c>
      <c s="187" r="D412">
        <v>5</v>
      </c>
      <c s="2" r="F412"/>
      <c s="148" r="G412"/>
    </row>
    <row customHeight="1" r="413" ht="16.5">
      <c t="str" s="15" r="B413">
        <v>Link</v>
      </c>
      <c t="str" s="108" r="C413">
        <v>JGFloridsdorf</v>
      </c>
      <c s="187" r="D413">
        <v>5</v>
      </c>
      <c s="2" r="F413"/>
      <c s="148" r="G413"/>
    </row>
    <row customHeight="1" r="414" ht="16.5">
      <c t="str" s="15" r="B414">
        <v>Link</v>
      </c>
      <c t="str" s="108" r="C414">
        <v>JuliaGuthan</v>
      </c>
      <c s="187" r="D414">
        <v>5</v>
      </c>
      <c s="2" r="F414"/>
      <c s="148" r="G414"/>
    </row>
    <row customHeight="1" r="415" ht="16.5">
      <c t="str" s="15" r="B415">
        <v>Link</v>
      </c>
      <c t="str" s="108" r="C415">
        <v>KURIERat</v>
      </c>
      <c s="187" r="D415">
        <v>5</v>
      </c>
      <c s="2" r="F415"/>
      <c s="148" r="G415"/>
    </row>
    <row customHeight="1" r="416" ht="16.5">
      <c t="str" s="15" r="B416">
        <v>Link</v>
      </c>
      <c t="str" s="108" r="C416">
        <v>KimLukas</v>
      </c>
      <c s="187" r="D416">
        <v>5</v>
      </c>
      <c s="2" r="F416"/>
      <c s="148" r="G416"/>
    </row>
    <row customHeight="1" r="417" ht="16.5">
      <c t="str" s="15" r="B417">
        <v>Link</v>
      </c>
      <c t="str" s="108" r="C417">
        <v>LisiMoosmann</v>
      </c>
      <c s="187" r="D417">
        <v>5</v>
      </c>
      <c s="2" r="F417"/>
      <c s="148" r="G417"/>
    </row>
    <row customHeight="1" r="418" ht="16.5">
      <c t="str" s="15" r="B418">
        <v>Link</v>
      </c>
      <c t="str" s="108" r="C418">
        <v>LukasLattinger</v>
      </c>
      <c s="187" r="D418">
        <v>5</v>
      </c>
      <c s="2" r="F418"/>
      <c s="148" r="G418"/>
    </row>
    <row customHeight="1" r="419" ht="16.5">
      <c t="str" s="15" r="B419">
        <v>Link</v>
      </c>
      <c t="str" s="108" r="C419">
        <v>M_Putschoegl</v>
      </c>
      <c s="187" r="D419">
        <v>5</v>
      </c>
      <c s="2" r="F419"/>
      <c s="148" r="G419"/>
    </row>
    <row customHeight="1" r="420" ht="16.5">
      <c t="str" s="15" r="B420">
        <v>Link</v>
      </c>
      <c t="str" s="108" r="C420">
        <v>PeterDaser</v>
      </c>
      <c s="187" r="D420">
        <v>5</v>
      </c>
      <c s="2" r="F420"/>
      <c s="148" r="G420"/>
    </row>
    <row customHeight="1" r="421" ht="16.5">
      <c t="str" s="15" r="B421">
        <v>Link</v>
      </c>
      <c t="str" s="108" r="C421">
        <v>SebastianHubre</v>
      </c>
      <c s="187" r="D421">
        <v>5</v>
      </c>
      <c s="2" r="F421"/>
      <c s="148" r="G421"/>
    </row>
    <row customHeight="1" r="422" ht="16.5">
      <c t="str" s="15" r="B422">
        <v>Link</v>
      </c>
      <c t="str" s="108" r="C422">
        <v>SemiSemotan</v>
      </c>
      <c s="187" r="D422">
        <v>5</v>
      </c>
      <c s="2" r="F422"/>
      <c s="148" r="G422"/>
    </row>
    <row customHeight="1" r="423" ht="16.5">
      <c t="str" s="15" r="B423">
        <v>Link</v>
      </c>
      <c t="str" s="108" r="C423">
        <v>SimoneStribl</v>
      </c>
      <c s="187" r="D423">
        <v>5</v>
      </c>
      <c s="2" r="F423"/>
      <c s="148" r="G423"/>
    </row>
    <row customHeight="1" r="424" ht="16.5">
      <c t="str" s="15" r="B424">
        <v>Link</v>
      </c>
      <c t="str" s="108" r="C424">
        <v>Svejk</v>
      </c>
      <c s="187" r="D424">
        <v>5</v>
      </c>
      <c s="2" r="F424"/>
      <c s="148" r="G424"/>
    </row>
    <row customHeight="1" r="425" ht="16.5">
      <c t="str" s="15" r="B425">
        <v>Link</v>
      </c>
      <c t="str" s="108" r="C425">
        <v>adebzen</v>
      </c>
      <c s="187" r="D425">
        <v>5</v>
      </c>
      <c s="2" r="F425"/>
      <c s="148" r="G425"/>
    </row>
    <row customHeight="1" r="426" ht="16.5">
      <c t="str" s="15" r="B426">
        <v>Link</v>
      </c>
      <c t="str" s="108" r="C426">
        <v>aliceententeich</v>
      </c>
      <c s="187" r="D426">
        <v>5</v>
      </c>
      <c s="2" r="F426"/>
      <c s="148" r="G426"/>
    </row>
    <row customHeight="1" r="427" ht="16.5">
      <c t="str" s="15" r="B427">
        <v>Link</v>
      </c>
      <c t="str" s="108" r="C427">
        <v>chriAUTjaen</v>
      </c>
      <c s="187" r="D427">
        <v>5</v>
      </c>
      <c s="2" r="F427"/>
      <c s="148" r="G427"/>
    </row>
    <row customHeight="1" r="428" ht="16.5">
      <c t="str" s="15" r="B428">
        <v>Link</v>
      </c>
      <c t="str" s="108" r="C428">
        <v>dave_bullock</v>
      </c>
      <c s="187" r="D428">
        <v>5</v>
      </c>
      <c s="2" r="F428"/>
      <c s="148" r="G428"/>
    </row>
    <row customHeight="1" r="429" ht="16.5">
      <c t="str" s="15" r="B429">
        <v>Link</v>
      </c>
      <c t="str" s="108" r="C429">
        <v>derMaurer</v>
      </c>
      <c s="187" r="D429">
        <v>5</v>
      </c>
      <c s="2" r="F429"/>
      <c s="148" r="G429"/>
    </row>
    <row customHeight="1" r="430" ht="16.5">
      <c t="str" s="15" r="B430">
        <v>Link</v>
      </c>
      <c t="str" s="108" r="C430">
        <v>dietmar_seiler</v>
      </c>
      <c s="187" r="D430">
        <v>5</v>
      </c>
      <c s="2" r="F430"/>
      <c s="148" r="G430"/>
    </row>
    <row customHeight="1" r="431" ht="16.5">
      <c t="str" s="15" r="B431">
        <v>Link</v>
      </c>
      <c t="str" s="108" r="C431">
        <v>floxyz_</v>
      </c>
      <c s="187" r="D431">
        <v>5</v>
      </c>
      <c s="2" r="F431"/>
      <c s="148" r="G431"/>
    </row>
    <row customHeight="1" r="432" ht="16.5">
      <c t="str" s="15" r="B432">
        <v>Link</v>
      </c>
      <c t="str" s="108" r="C432">
        <v>georguensberg</v>
      </c>
      <c s="187" r="D432">
        <v>5</v>
      </c>
      <c s="2" r="F432"/>
      <c s="148" r="G432"/>
    </row>
    <row customHeight="1" r="433" ht="16.5">
      <c t="str" s="15" r="B433">
        <v>Link</v>
      </c>
      <c t="str" s="108" r="C433">
        <v>gottheinz</v>
      </c>
      <c s="187" r="D433">
        <v>5</v>
      </c>
      <c s="2" r="F433"/>
      <c s="148" r="G433"/>
    </row>
    <row customHeight="1" r="434" ht="16.5">
      <c t="str" s="15" r="B434">
        <v>Link</v>
      </c>
      <c t="str" s="108" r="C434">
        <v>jdcreek222</v>
      </c>
      <c s="187" r="D434">
        <v>5</v>
      </c>
      <c s="2" r="F434"/>
      <c s="148" r="G434"/>
    </row>
    <row customHeight="1" r="435" ht="16.5">
      <c t="str" s="15" r="B435">
        <v>Link</v>
      </c>
      <c t="str" s="108" r="C435">
        <v>josefkalina</v>
      </c>
      <c s="187" r="D435">
        <v>5</v>
      </c>
      <c s="2" r="F435"/>
      <c s="148" r="G435"/>
    </row>
    <row customHeight="1" r="436" ht="16.5">
      <c t="str" s="15" r="B436">
        <v>Link</v>
      </c>
      <c t="str" s="108" r="C436">
        <v>karinfritzl</v>
      </c>
      <c s="187" r="D436">
        <v>5</v>
      </c>
      <c s="2" r="F436"/>
      <c s="148" r="G436"/>
    </row>
    <row customHeight="1" r="437" ht="16.5">
      <c t="str" s="15" r="B437">
        <v>Link</v>
      </c>
      <c t="str" s="108" r="C437">
        <v>lindinger</v>
      </c>
      <c s="187" r="D437">
        <v>5</v>
      </c>
      <c s="2" r="F437"/>
      <c s="148" r="G437"/>
    </row>
    <row customHeight="1" r="438" ht="16.5">
      <c t="str" s="15" r="B438">
        <v>Link</v>
      </c>
      <c t="str" s="108" r="C438">
        <v>lukas_gattsby</v>
      </c>
      <c s="187" r="D438">
        <v>5</v>
      </c>
      <c s="2" r="F438"/>
      <c s="148" r="G438"/>
    </row>
    <row customHeight="1" r="439" ht="16.5">
      <c t="str" s="15" r="B439">
        <v>Link</v>
      </c>
      <c t="str" s="108" r="C439">
        <v>muli666</v>
      </c>
      <c s="187" r="D439">
        <v>5</v>
      </c>
      <c s="2" r="F439"/>
      <c s="148" r="G439"/>
    </row>
    <row customHeight="1" r="440" ht="16.5">
      <c t="str" s="15" r="B440">
        <v>Link</v>
      </c>
      <c t="str" s="108" r="C440">
        <v>mwhnelozub</v>
      </c>
      <c s="187" r="D440">
        <v>5</v>
      </c>
      <c s="2" r="F440"/>
      <c s="148" r="G440"/>
    </row>
    <row customHeight="1" r="441" ht="16.5">
      <c t="str" s="15" r="B441">
        <v>Link</v>
      </c>
      <c t="str" s="108" r="C441">
        <v>naturgemaessigt</v>
      </c>
      <c s="187" r="D441">
        <v>5</v>
      </c>
      <c s="2" r="F441"/>
      <c s="148" r="G441"/>
    </row>
    <row customHeight="1" r="442" ht="16.5">
      <c t="str" s="15" r="B442">
        <v>Link</v>
      </c>
      <c t="str" s="108" r="C442">
        <v>nettkat</v>
      </c>
      <c s="187" r="D442">
        <v>5</v>
      </c>
      <c s="2" r="F442"/>
      <c s="148" r="G442"/>
    </row>
    <row customHeight="1" r="443" ht="16.5">
      <c t="str" s="15" r="B443">
        <v>Link</v>
      </c>
      <c t="str" s="108" r="C443">
        <v>nusztradamus</v>
      </c>
      <c s="187" r="D443">
        <v>5</v>
      </c>
      <c s="2" r="F443"/>
      <c s="148" r="G443"/>
    </row>
    <row customHeight="1" r="444" ht="16.5">
      <c t="str" s="15" r="B444">
        <v>Link</v>
      </c>
      <c t="str" s="108" r="C444">
        <v>oevp3</v>
      </c>
      <c s="187" r="D444">
        <v>5</v>
      </c>
      <c s="2" r="F444"/>
      <c s="148" r="G444"/>
    </row>
    <row customHeight="1" r="445" ht="16.5">
      <c t="str" s="15" r="B445">
        <v>Link</v>
      </c>
      <c t="str" s="108" r="C445">
        <v>pap3rbag</v>
      </c>
      <c s="187" r="D445">
        <v>5</v>
      </c>
      <c s="2" r="F445"/>
      <c s="148" r="G445"/>
    </row>
    <row customHeight="1" r="446" ht="16.5">
      <c t="str" s="15" r="B446">
        <v>Link</v>
      </c>
      <c t="str" s="108" r="C446">
        <v>petersittler</v>
      </c>
      <c s="187" r="D446">
        <v>5</v>
      </c>
      <c s="2" r="F446"/>
      <c s="148" r="G446"/>
    </row>
    <row customHeight="1" r="447" ht="16.5">
      <c t="str" s="15" r="B447">
        <v>Link</v>
      </c>
      <c t="str" s="108" r="C447">
        <v>petragalkova</v>
      </c>
      <c s="187" r="D447">
        <v>5</v>
      </c>
      <c s="2" r="F447"/>
      <c s="148" r="G447"/>
    </row>
    <row customHeight="1" r="448" ht="16.5">
      <c t="str" s="15" r="B448">
        <v>Link</v>
      </c>
      <c t="str" s="108" r="C448">
        <v>pnathschlaeger</v>
      </c>
      <c s="187" r="D448">
        <v>5</v>
      </c>
      <c s="2" r="F448"/>
      <c s="148" r="G448"/>
    </row>
    <row customHeight="1" r="449" ht="16.5">
      <c t="str" s="15" r="B449">
        <v>Link</v>
      </c>
      <c t="str" s="108" r="C449">
        <v>r_o_z_o</v>
      </c>
      <c s="187" r="D449">
        <v>5</v>
      </c>
      <c s="2" r="F449"/>
      <c s="148" r="G449"/>
    </row>
    <row customHeight="1" r="450" ht="16.5">
      <c t="str" s="15" r="B450">
        <v>Link</v>
      </c>
      <c t="str" s="108" r="C450">
        <v>rupertreif</v>
      </c>
      <c s="187" r="D450">
        <v>5</v>
      </c>
      <c s="2" r="F450"/>
      <c s="148" r="G450"/>
    </row>
    <row customHeight="1" r="451" ht="16.5">
      <c t="str" s="15" r="B451">
        <v>Link</v>
      </c>
      <c t="str" s="108" r="C451">
        <v>seb_springer</v>
      </c>
      <c s="187" r="D451">
        <v>5</v>
      </c>
      <c s="2" r="F451"/>
      <c s="148" r="G451"/>
    </row>
    <row customHeight="1" r="452" ht="16.5">
      <c t="str" s="15" r="B452">
        <v>Link</v>
      </c>
      <c t="str" s="108" r="C452">
        <v>seinerzeitung</v>
      </c>
      <c s="187" r="D452">
        <v>5</v>
      </c>
      <c s="2" r="F452"/>
      <c s="148" r="G452"/>
    </row>
    <row customHeight="1" r="453" ht="16.5">
      <c t="str" s="15" r="B453">
        <v>Link</v>
      </c>
      <c t="str" s="108" r="C453">
        <v>socksred</v>
      </c>
      <c s="187" r="D453">
        <v>5</v>
      </c>
      <c s="2" r="F453"/>
      <c s="148" r="G453"/>
    </row>
    <row customHeight="1" r="454" ht="16.5">
      <c t="str" s="15" r="B454">
        <v>Link</v>
      </c>
      <c t="str" s="108" r="C454">
        <v>stefanct</v>
      </c>
      <c s="187" r="D454">
        <v>5</v>
      </c>
      <c s="2" r="F454"/>
      <c s="148" r="G454"/>
    </row>
    <row customHeight="1" r="455" ht="16.5">
      <c t="str" s="15" r="B455">
        <v>Link</v>
      </c>
      <c t="str" s="108" r="C455">
        <v>superklass</v>
      </c>
      <c s="187" r="D455">
        <v>5</v>
      </c>
      <c s="2" r="F455"/>
      <c s="148" r="G455"/>
    </row>
    <row customHeight="1" r="456" ht="16.5">
      <c t="str" s="15" r="B456">
        <v>Link</v>
      </c>
      <c t="str" s="108" r="C456">
        <v>thaikoarl1</v>
      </c>
      <c s="187" r="D456">
        <v>5</v>
      </c>
      <c s="2" r="F456"/>
      <c s="148" r="G456"/>
    </row>
    <row customHeight="1" r="457" ht="16.5">
      <c t="str" s="15" r="B457">
        <v>Link</v>
      </c>
      <c t="str" s="108" r="C457">
        <v>udo81</v>
      </c>
      <c s="187" r="D457">
        <v>5</v>
      </c>
      <c s="2" r="F457"/>
      <c s="148" r="G457"/>
    </row>
    <row customHeight="1" r="458" ht="16.5">
      <c t="str" s="15" r="B458">
        <v>Link</v>
      </c>
      <c t="str" s="108" r="C458">
        <v>uebel</v>
      </c>
      <c s="187" r="D458">
        <v>5</v>
      </c>
      <c s="2" r="F458"/>
      <c s="148" r="G458"/>
    </row>
    <row customHeight="1" r="459" ht="16.5">
      <c t="str" s="15" r="B459">
        <v>Link</v>
      </c>
      <c t="str" s="108" r="C459">
        <v>Aglaia_Stone</v>
      </c>
      <c s="187" r="D459">
        <v>4</v>
      </c>
      <c s="2" r="F459"/>
      <c s="148" r="G459"/>
    </row>
    <row customHeight="1" r="460" ht="16.5">
      <c t="str" s="15" r="B460">
        <v>Link</v>
      </c>
      <c t="str" s="108" r="C460">
        <v>Alex_M_Schmid</v>
      </c>
      <c s="187" r="D460">
        <v>4</v>
      </c>
      <c s="2" r="F460"/>
      <c s="148" r="G460"/>
    </row>
    <row customHeight="1" r="461" ht="16.5">
      <c t="str" s="15" r="B461">
        <v>Link</v>
      </c>
      <c t="str" s="108" r="C461">
        <v>AnChVIE</v>
      </c>
      <c s="187" r="D461">
        <v>4</v>
      </c>
      <c s="2" r="F461"/>
      <c s="148" r="G461"/>
    </row>
    <row customHeight="1" r="462" ht="16.5">
      <c t="str" s="15" r="B462">
        <v>Link</v>
      </c>
      <c t="str" s="108" r="C462">
        <v>ChrisLows</v>
      </c>
      <c s="187" r="D462">
        <v>4</v>
      </c>
      <c s="2" r="F462"/>
      <c s="148" r="G462"/>
    </row>
    <row customHeight="1" r="463" ht="16.5">
      <c t="str" s="15" r="B463">
        <v>Link</v>
      </c>
      <c t="str" s="108" r="C463">
        <v>CitamurD</v>
      </c>
      <c s="187" r="D463">
        <v>4</v>
      </c>
      <c s="2" r="F463"/>
      <c s="148" r="G463"/>
    </row>
    <row customHeight="1" r="464" ht="16.5">
      <c t="str" s="15" r="B464">
        <v>Link</v>
      </c>
      <c t="str" s="108" r="C464">
        <v>DominikWurnig</v>
      </c>
      <c s="187" r="D464">
        <v>4</v>
      </c>
      <c s="2" r="F464"/>
      <c s="148" r="G464"/>
    </row>
    <row customHeight="1" r="465" ht="16.5">
      <c t="str" s="15" r="B465">
        <v>Link</v>
      </c>
      <c t="str" s="108" r="C465">
        <v>Dyrnberg</v>
      </c>
      <c s="187" r="D465">
        <v>4</v>
      </c>
      <c s="2" r="F465"/>
      <c s="148" r="G465"/>
    </row>
    <row customHeight="1" r="466" ht="16.5">
      <c t="str" s="15" r="B466">
        <v>Link</v>
      </c>
      <c t="str" s="108" r="C466">
        <v>EvicaGo</v>
      </c>
      <c s="187" r="D466">
        <v>4</v>
      </c>
      <c s="2" r="F466"/>
      <c s="148" r="G466"/>
    </row>
    <row customHeight="1" r="467" ht="16.5">
      <c t="str" s="15" r="B467">
        <v>Link</v>
      </c>
      <c t="str" s="108" r="C467">
        <v>FranzStrohmeier</v>
      </c>
      <c s="187" r="D467">
        <v>4</v>
      </c>
      <c s="2" r="F467"/>
      <c s="148" r="G467"/>
    </row>
    <row customHeight="1" r="468" ht="16.5">
      <c t="str" s="15" r="B468">
        <v>Link</v>
      </c>
      <c t="str" s="108" r="C468">
        <v>IngridFelipe2</v>
      </c>
      <c s="187" r="D468">
        <v>4</v>
      </c>
      <c s="2" r="F468"/>
      <c s="148" r="G468"/>
    </row>
    <row customHeight="1" r="469" ht="16.5">
      <c t="str" s="15" r="B469">
        <v>Link</v>
      </c>
      <c t="str" s="108" r="C469">
        <v>MarcusWadsak</v>
      </c>
      <c s="187" r="D469">
        <v>4</v>
      </c>
      <c s="2" r="F469"/>
      <c s="148" r="G469"/>
    </row>
    <row customHeight="1" r="470" ht="16.5">
      <c t="str" s="15" r="B470">
        <v>Link</v>
      </c>
      <c t="str" s="108" r="C470">
        <v>Michael_Frostel</v>
      </c>
      <c s="187" r="D470">
        <v>4</v>
      </c>
      <c s="2" r="F470"/>
      <c s="148" r="G470"/>
    </row>
    <row customHeight="1" r="471" ht="16.5">
      <c t="str" s="15" r="B471">
        <v>Link</v>
      </c>
      <c t="str" s="108" r="C471">
        <v>Sandy_TheCo</v>
      </c>
      <c s="187" r="D471">
        <v>4</v>
      </c>
      <c s="2" r="F471"/>
      <c s="148" r="G471"/>
    </row>
    <row customHeight="1" r="472" ht="16.5">
      <c t="str" s="15" r="B472">
        <v>Link</v>
      </c>
      <c t="str" s="108" r="C472">
        <v>Schattleitner</v>
      </c>
      <c s="187" r="D472">
        <v>4</v>
      </c>
      <c s="2" r="F472"/>
      <c s="148" r="G472"/>
    </row>
    <row customHeight="1" r="473" ht="16.5">
      <c t="str" s="15" r="B473">
        <v>Link</v>
      </c>
      <c t="str" s="108" r="C473">
        <v>Sir_Lawliet</v>
      </c>
      <c s="187" r="D473">
        <v>4</v>
      </c>
      <c s="2" r="F473"/>
      <c s="148" r="G473"/>
    </row>
    <row customHeight="1" r="474" ht="16.5">
      <c t="str" s="15" r="B474">
        <v>Link</v>
      </c>
      <c t="str" s="108" r="C474">
        <v>VickySpielfrau</v>
      </c>
      <c s="187" r="D474">
        <v>4</v>
      </c>
      <c s="2" r="F474"/>
      <c s="148" r="G474"/>
    </row>
    <row customHeight="1" r="475" ht="16.5">
      <c t="str" s="15" r="B475">
        <v>Link</v>
      </c>
      <c t="str" s="108" r="C475">
        <v>_schmecks_</v>
      </c>
      <c s="187" r="D475">
        <v>4</v>
      </c>
      <c s="2" r="F475"/>
      <c s="148" r="G475"/>
    </row>
    <row customHeight="1" r="476" ht="16.5">
      <c t="str" s="15" r="B476">
        <v>Link</v>
      </c>
      <c t="str" s="108" r="C476">
        <v>_thwitter</v>
      </c>
      <c s="187" r="D476">
        <v>4</v>
      </c>
      <c s="2" r="F476"/>
      <c s="148" r="G476"/>
    </row>
    <row customHeight="1" r="477" ht="16.5">
      <c t="str" s="15" r="B477">
        <v>Link</v>
      </c>
      <c t="str" s="108" r="C477">
        <v>alpvie</v>
      </c>
      <c s="187" r="D477">
        <v>4</v>
      </c>
      <c s="2" r="F477"/>
      <c s="148" r="G477"/>
    </row>
    <row customHeight="1" r="478" ht="16.5">
      <c t="str" s="15" r="B478">
        <v>Link</v>
      </c>
      <c t="str" s="108" r="C478">
        <v>andimoritz</v>
      </c>
      <c s="187" r="D478">
        <v>4</v>
      </c>
      <c s="2" r="F478"/>
      <c s="148" r="G478"/>
    </row>
    <row customHeight="1" r="479" ht="16.5">
      <c t="str" s="15" r="B479">
        <v>Link</v>
      </c>
      <c t="str" s="108" r="C479">
        <v>andreame</v>
      </c>
      <c s="187" r="D479">
        <v>4</v>
      </c>
      <c s="2" r="F479"/>
      <c s="148" r="G479"/>
    </row>
    <row customHeight="1" r="480" ht="16.5">
      <c t="str" s="15" r="B480">
        <v>Link</v>
      </c>
      <c t="str" s="108" r="C480">
        <v>aschi78</v>
      </c>
      <c s="187" r="D480">
        <v>4</v>
      </c>
      <c s="2" r="F480"/>
      <c s="148" r="G480"/>
    </row>
    <row customHeight="1" r="481" ht="16.5">
      <c t="str" s="15" r="B481">
        <v>Link</v>
      </c>
      <c t="str" s="108" r="C481">
        <v>b_thaler</v>
      </c>
      <c s="187" r="D481">
        <v>4</v>
      </c>
      <c s="2" r="F481"/>
      <c s="148" r="G481"/>
    </row>
    <row customHeight="1" r="482" ht="16.5">
      <c t="str" s="15" r="B482">
        <v>Link</v>
      </c>
      <c t="str" s="108" r="C482">
        <v>brodnig</v>
      </c>
      <c s="187" r="D482">
        <v>4</v>
      </c>
      <c s="2" r="F482"/>
      <c s="148" r="G482"/>
    </row>
    <row customHeight="1" r="483" ht="16.5">
      <c t="str" s="15" r="B483">
        <v>Link</v>
      </c>
      <c t="str" s="108" r="C483">
        <v>dawak</v>
      </c>
      <c s="187" r="D483">
        <v>4</v>
      </c>
      <c s="2" r="F483"/>
      <c s="148" r="G483"/>
    </row>
    <row customHeight="1" r="484" ht="16.5">
      <c t="str" s="15" r="B484">
        <v>Link</v>
      </c>
      <c t="str" s="108" r="C484">
        <v>dernaro</v>
      </c>
      <c s="187" r="D484">
        <v>4</v>
      </c>
      <c s="2" r="F484"/>
      <c s="148" r="G484"/>
    </row>
    <row customHeight="1" r="485" ht="16.5">
      <c t="str" s="15" r="B485">
        <v>Link</v>
      </c>
      <c t="str" s="108" r="C485">
        <v>dieGRAS</v>
      </c>
      <c s="187" r="D485">
        <v>4</v>
      </c>
      <c s="2" r="F485"/>
      <c s="148" r="G485"/>
    </row>
    <row customHeight="1" r="486" ht="16.5">
      <c t="str" s="15" r="B486">
        <v>Link</v>
      </c>
      <c t="str" s="108" r="C486">
        <v>jo0815</v>
      </c>
      <c s="187" r="D486">
        <v>4</v>
      </c>
      <c s="2" r="F486"/>
      <c s="148" r="G486"/>
    </row>
    <row customHeight="1" r="487" ht="16.5">
      <c t="str" s="15" r="B487">
        <v>Link</v>
      </c>
      <c t="str" s="108" r="C487">
        <v>kpnsti</v>
      </c>
      <c s="187" r="D487">
        <v>4</v>
      </c>
      <c s="2" r="F487"/>
      <c s="148" r="G487"/>
    </row>
    <row customHeight="1" r="488" ht="16.5">
      <c t="str" s="15" r="B488">
        <v>Link</v>
      </c>
      <c t="str" s="108" r="C488">
        <v>martinoppenauer</v>
      </c>
      <c s="187" r="D488">
        <v>4</v>
      </c>
      <c s="2" r="F488"/>
      <c s="148" r="G488"/>
    </row>
    <row customHeight="1" r="489" ht="16.5">
      <c t="str" s="15" r="B489">
        <v>Link</v>
      </c>
      <c t="str" s="108" r="C489">
        <v>mika1379</v>
      </c>
      <c s="187" r="D489">
        <v>4</v>
      </c>
      <c s="2" r="F489"/>
      <c s="148" r="G489"/>
    </row>
    <row customHeight="1" r="490" ht="16.5">
      <c t="str" s="15" r="B490">
        <v>Link</v>
      </c>
      <c t="str" s="108" r="C490">
        <v>minimundus</v>
      </c>
      <c s="187" r="D490">
        <v>4</v>
      </c>
      <c s="2" r="F490"/>
      <c s="148" r="G490"/>
    </row>
    <row customHeight="1" r="491" ht="16.5">
      <c t="str" s="15" r="B491">
        <v>Link</v>
      </c>
      <c t="str" s="108" r="C491">
        <v>paspils</v>
      </c>
      <c s="187" r="D491">
        <v>4</v>
      </c>
      <c s="2" r="F491"/>
      <c s="148" r="G491"/>
    </row>
    <row customHeight="1" r="492" ht="16.5">
      <c t="str" s="15" r="B492">
        <v>Link</v>
      </c>
      <c t="str" s="108" r="C492">
        <v>ph10H</v>
      </c>
      <c s="187" r="D492">
        <v>4</v>
      </c>
      <c s="2" r="F492"/>
      <c s="148" r="G492"/>
    </row>
    <row customHeight="1" r="493" ht="16.5">
      <c t="str" s="15" r="B493">
        <v>Link</v>
      </c>
      <c t="str" s="108" r="C493">
        <v>piratenparteiat</v>
      </c>
      <c s="187" r="D493">
        <v>4</v>
      </c>
      <c s="2" r="F493"/>
      <c s="148" r="G493"/>
    </row>
    <row customHeight="1" r="494" ht="16.5">
      <c t="str" s="15" r="B494">
        <v>Link</v>
      </c>
      <c t="str" s="108" r="C494">
        <v>r_k_o</v>
      </c>
      <c s="187" r="D494">
        <v>4</v>
      </c>
      <c s="2" r="F494"/>
      <c s="148" r="G494"/>
    </row>
    <row customHeight="1" r="495" ht="16.5">
      <c t="str" s="15" r="B495">
        <v>Link</v>
      </c>
      <c t="str" s="108" r="C495">
        <v>rcschard</v>
      </c>
      <c s="187" r="D495">
        <v>4</v>
      </c>
      <c s="2" r="F495"/>
      <c s="148" r="G495"/>
    </row>
    <row customHeight="1" r="496" ht="16.5">
      <c t="str" s="15" r="B496">
        <v>Link</v>
      </c>
      <c t="str" s="108" r="C496">
        <v>theysendmeroses</v>
      </c>
      <c s="187" r="D496">
        <v>4</v>
      </c>
      <c s="2" r="F496"/>
      <c s="148" r="G496"/>
    </row>
    <row customHeight="1" r="497" ht="16.5">
      <c t="str" s="15" r="B497">
        <v>Link</v>
      </c>
      <c t="str" s="108" r="C497">
        <v>thlstb</v>
      </c>
      <c s="187" r="D497">
        <v>4</v>
      </c>
      <c s="2" r="F497"/>
      <c s="148" r="G497"/>
    </row>
    <row customHeight="1" r="498" ht="16.5">
      <c t="str" s="15" r="B498">
        <v>Link</v>
      </c>
      <c t="str" s="108" r="C498">
        <v>wolfgang_spr</v>
      </c>
      <c s="187" r="D498">
        <v>4</v>
      </c>
      <c s="2" r="F498"/>
      <c s="148" r="G498"/>
    </row>
    <row customHeight="1" r="499" ht="16.5">
      <c t="str" s="15" r="B499">
        <v>Link</v>
      </c>
      <c t="str" s="108" r="C499">
        <v>AleOok</v>
      </c>
      <c s="187" r="D499">
        <v>3</v>
      </c>
      <c s="2" r="F499"/>
      <c s="148" r="G499"/>
    </row>
    <row customHeight="1" r="500" ht="16.5">
      <c t="str" s="15" r="B500">
        <v>Link</v>
      </c>
      <c t="str" s="108" r="C500">
        <v>AlexGoogler</v>
      </c>
      <c s="187" r="D500">
        <v>3</v>
      </c>
      <c s="2" r="F500"/>
      <c s="148" r="G500"/>
    </row>
    <row customHeight="1" r="501" ht="16.5">
      <c t="str" s="15" r="B501">
        <v>Link</v>
      </c>
      <c t="str" s="108" r="C501">
        <v>Andi_Berger</v>
      </c>
      <c s="187" r="D501">
        <v>3</v>
      </c>
      <c s="2" r="F501"/>
      <c s="148" r="G501"/>
    </row>
    <row customHeight="1" r="502" ht="16.5">
      <c t="str" s="15" r="B502">
        <v>Link</v>
      </c>
      <c t="str" s="108" r="C502">
        <v>AnonNewsAUT</v>
      </c>
      <c s="187" r="D502">
        <v>3</v>
      </c>
      <c s="2" r="F502"/>
      <c s="148" r="G502"/>
    </row>
    <row customHeight="1" r="503" ht="16.5">
      <c t="str" s="15" r="B503">
        <v>Link</v>
      </c>
      <c t="str" s="108" r="C503">
        <v>Beerensaft</v>
      </c>
      <c s="187" r="D503">
        <v>3</v>
      </c>
      <c s="2" r="F503"/>
      <c s="148" r="G503"/>
    </row>
    <row customHeight="1" r="504" ht="16.5">
      <c t="str" s="15" r="B504">
        <v>Link</v>
      </c>
      <c t="str" s="108" r="C504">
        <v>Charly1st</v>
      </c>
      <c s="187" r="D504">
        <v>3</v>
      </c>
      <c s="2" r="F504"/>
      <c s="148" r="G504"/>
    </row>
    <row customHeight="1" r="505" ht="16.5">
      <c t="str" s="15" r="B505">
        <v>Link</v>
      </c>
      <c t="str" s="108" r="C505">
        <v>DavidNeuner</v>
      </c>
      <c s="187" r="D505">
        <v>3</v>
      </c>
      <c s="2" r="F505"/>
      <c s="148" r="G505"/>
    </row>
    <row customHeight="1" r="506" ht="16.5">
      <c t="str" s="15" r="B506">
        <v>Link</v>
      </c>
      <c t="str" s="108" r="C506">
        <v>GeroldRiedmann</v>
      </c>
      <c s="187" r="D506">
        <v>3</v>
      </c>
      <c s="2" r="F506"/>
      <c s="148" r="G506"/>
    </row>
    <row customHeight="1" r="507" ht="16.5">
      <c t="str" s="15" r="B507">
        <v>Link</v>
      </c>
      <c t="str" s="108" r="C507">
        <v>HB_Crunchtime</v>
      </c>
      <c s="187" r="D507">
        <v>3</v>
      </c>
      <c s="2" r="F507"/>
      <c s="148" r="G507"/>
    </row>
    <row customHeight="1" r="508" ht="16.5">
      <c t="str" s="15" r="B508">
        <v>Link</v>
      </c>
      <c t="str" s="108" r="C508">
        <v>Harelabb</v>
      </c>
      <c s="187" r="D508">
        <v>3</v>
      </c>
      <c s="2" r="F508"/>
      <c s="148" r="G508"/>
    </row>
    <row customHeight="1" r="509" ht="16.5">
      <c t="str" s="15" r="B509">
        <v>Link</v>
      </c>
      <c t="str" s="108" r="C509">
        <v>Hoellenmeister</v>
      </c>
      <c s="187" r="D509">
        <v>3</v>
      </c>
      <c s="2" r="F509"/>
      <c s="148" r="G509"/>
    </row>
    <row customHeight="1" r="510" ht="16.5">
      <c t="str" s="15" r="B510">
        <v>Link</v>
      </c>
      <c t="str" s="108" r="C510">
        <v>HubertSickinger</v>
      </c>
      <c s="187" r="D510">
        <v>3</v>
      </c>
      <c s="2" r="F510"/>
      <c s="148" r="G510"/>
    </row>
    <row customHeight="1" r="511" ht="16.5">
      <c t="str" s="15" r="B511">
        <v>Link</v>
      </c>
      <c t="str" s="108" r="C511">
        <v>KathaKubicek</v>
      </c>
      <c s="187" r="D511">
        <v>3</v>
      </c>
      <c s="2" r="F511"/>
      <c s="148" r="G511"/>
    </row>
    <row customHeight="1" r="512" ht="16.5">
      <c t="str" s="15" r="B512">
        <v>Link</v>
      </c>
      <c t="str" s="108" r="C512">
        <v>Krautstampfer</v>
      </c>
      <c s="187" r="D512">
        <v>3</v>
      </c>
      <c s="2" r="F512"/>
      <c s="148" r="G512"/>
    </row>
    <row customHeight="1" r="513" ht="16.5">
      <c t="str" s="15" r="B513">
        <v>Link</v>
      </c>
      <c t="str" s="108" r="C513">
        <v>MarcoWegleiter</v>
      </c>
      <c s="187" r="D513">
        <v>3</v>
      </c>
      <c s="2" r="F513"/>
      <c s="148" r="G513"/>
    </row>
    <row customHeight="1" r="514" ht="16.5">
      <c t="str" s="15" r="B514">
        <v>Link</v>
      </c>
      <c t="str" s="108" r="C514">
        <v>Markus_Zimmer</v>
      </c>
      <c s="187" r="D514">
        <v>3</v>
      </c>
      <c s="2" r="F514"/>
      <c s="148" r="G514"/>
    </row>
    <row customHeight="1" r="515" ht="16.5">
      <c t="str" s="15" r="B515">
        <v>Link</v>
      </c>
      <c t="str" s="108" r="C515">
        <v>MatthiasHobiger</v>
      </c>
      <c s="187" r="D515">
        <v>3</v>
      </c>
      <c s="2" r="F515"/>
      <c s="148" r="G515"/>
    </row>
    <row customHeight="1" r="516" ht="16.5">
      <c t="str" s="15" r="B516">
        <v>Link</v>
      </c>
      <c t="str" s="108" r="C516">
        <v>NikiScherak</v>
      </c>
      <c s="187" r="D516">
        <v>3</v>
      </c>
      <c s="2" r="F516"/>
      <c s="148" r="G516"/>
    </row>
    <row customHeight="1" r="517" ht="16.5">
      <c t="str" s="15" r="B517">
        <v>Link</v>
      </c>
      <c t="str" s="108" r="C517">
        <v>NoRustNoTrust</v>
      </c>
      <c s="187" r="D517">
        <v>3</v>
      </c>
      <c s="2" r="F517"/>
      <c s="148" r="G517"/>
    </row>
    <row customHeight="1" r="518" ht="16.5">
      <c t="str" s="15" r="B518">
        <v>Link</v>
      </c>
      <c t="str" s="108" r="C518">
        <v>OGBerger</v>
      </c>
      <c s="187" r="D518">
        <v>3</v>
      </c>
      <c s="2" r="F518"/>
      <c s="148" r="G518"/>
    </row>
    <row customHeight="1" r="519" ht="16.5">
      <c t="str" s="15" r="B519">
        <v>Link</v>
      </c>
      <c t="str" s="108" r="C519">
        <v>PhilippSchmidt</v>
      </c>
      <c s="187" r="D519">
        <v>3</v>
      </c>
      <c s="2" r="F519"/>
      <c s="148" r="G519"/>
    </row>
    <row customHeight="1" r="520" ht="16.5">
      <c t="str" s="15" r="B520">
        <v>Link</v>
      </c>
      <c t="str" s="108" r="C520">
        <v>PlieschnigG</v>
      </c>
      <c s="187" r="D520">
        <v>3</v>
      </c>
      <c s="2" r="F520"/>
      <c s="148" r="G520"/>
    </row>
    <row customHeight="1" r="521" ht="16.5">
      <c t="str" s="15" r="B521">
        <v>Link</v>
      </c>
      <c t="str" s="108" r="C521">
        <v>Quotentoeter</v>
      </c>
      <c s="187" r="D521">
        <v>3</v>
      </c>
      <c s="2" r="F521"/>
      <c s="148" r="G521"/>
    </row>
    <row customHeight="1" r="522" ht="16.5">
      <c t="str" s="15" r="B522">
        <v>Link</v>
      </c>
      <c t="str" s="108" r="C522">
        <v>RablPeter</v>
      </c>
      <c s="187" r="D522">
        <v>3</v>
      </c>
      <c s="2" r="F522"/>
      <c s="148" r="G522"/>
    </row>
    <row customHeight="1" r="523" ht="16.5">
      <c t="str" s="15" r="B523">
        <v>Link</v>
      </c>
      <c t="str" s="108" r="C523">
        <v>RolandGiersig</v>
      </c>
      <c s="187" r="D523">
        <v>3</v>
      </c>
      <c s="2" r="F523"/>
      <c s="148" r="G523"/>
    </row>
    <row customHeight="1" r="524" ht="16.5">
      <c t="str" s="15" r="B524">
        <v>Link</v>
      </c>
      <c t="str" s="108" r="C524">
        <v>SWintschnig</v>
      </c>
      <c s="187" r="D524">
        <v>3</v>
      </c>
      <c s="2" r="F524"/>
      <c s="148" r="G524"/>
    </row>
    <row customHeight="1" r="525" ht="16.5">
      <c t="str" s="15" r="B525">
        <v>Link</v>
      </c>
      <c t="str" s="108" r="C525">
        <v>Semmelbroesl</v>
      </c>
      <c s="187" r="D525">
        <v>3</v>
      </c>
      <c s="2" r="F525"/>
      <c s="148" r="G525"/>
    </row>
    <row customHeight="1" r="526" ht="16.5">
      <c t="str" s="15" r="B526">
        <v>Link</v>
      </c>
      <c t="str" s="108" r="C526">
        <v>Sowizo</v>
      </c>
      <c s="187" r="D526">
        <v>3</v>
      </c>
      <c s="2" r="F526"/>
      <c s="148" r="G526"/>
    </row>
    <row customHeight="1" r="527" ht="16.5">
      <c t="str" s="15" r="B527">
        <v>Link</v>
      </c>
      <c t="str" s="108" r="C527">
        <v>Vanessa0TT0</v>
      </c>
      <c s="187" r="D527">
        <v>3</v>
      </c>
      <c s="2" r="F527"/>
      <c s="148" r="G527"/>
    </row>
    <row customHeight="1" r="528" ht="16.5">
      <c t="str" s="15" r="B528">
        <v>Link</v>
      </c>
      <c t="str" s="108" r="C528">
        <v>YilmazGulum</v>
      </c>
      <c s="187" r="D528">
        <v>3</v>
      </c>
      <c s="2" r="F528"/>
      <c s="148" r="G528"/>
    </row>
    <row customHeight="1" r="529" ht="16.5">
      <c t="str" s="15" r="B529">
        <v>Link</v>
      </c>
      <c t="str" s="108" r="C529">
        <v>asapatrickx</v>
      </c>
      <c s="187" r="D529">
        <v>3</v>
      </c>
      <c s="2" r="F529"/>
      <c s="148" r="G529"/>
    </row>
    <row customHeight="1" r="530" ht="16.5">
      <c t="str" s="15" r="B530">
        <v>Link</v>
      </c>
      <c t="str" s="108" r="C530">
        <v>boarium</v>
      </c>
      <c s="187" r="D530">
        <v>3</v>
      </c>
      <c s="2" r="F530"/>
      <c s="148" r="G530"/>
    </row>
    <row customHeight="1" r="531" ht="16.5">
      <c t="str" s="15" r="B531">
        <v>Link</v>
      </c>
      <c t="str" s="108" r="C531">
        <v>chrumpf</v>
      </c>
      <c s="187" r="D531">
        <v>3</v>
      </c>
      <c s="2" r="F531"/>
      <c s="148" r="G531"/>
    </row>
    <row customHeight="1" r="532" ht="16.5">
      <c t="str" s="15" r="B532">
        <v>Link</v>
      </c>
      <c t="str" s="108" r="C532">
        <v>eolruin</v>
      </c>
      <c s="187" r="D532">
        <v>3</v>
      </c>
      <c s="2" r="F532"/>
      <c s="148" r="G532"/>
    </row>
    <row customHeight="1" r="533" ht="16.5">
      <c t="str" s="15" r="B533">
        <v>Link</v>
      </c>
      <c t="str" s="108" r="C533">
        <v>flokraschitzer</v>
      </c>
      <c s="187" r="D533">
        <v>3</v>
      </c>
      <c s="2" r="F533"/>
      <c s="148" r="G533"/>
    </row>
    <row customHeight="1" r="534" ht="16.5">
      <c t="str" s="15" r="B534">
        <v>Link</v>
      </c>
      <c t="str" s="108" r="C534">
        <v>hb_82</v>
      </c>
      <c s="187" r="D534">
        <v>3</v>
      </c>
      <c s="2" r="F534"/>
      <c s="148" r="G534"/>
    </row>
    <row customHeight="1" r="535" ht="16.5">
      <c t="str" s="15" r="B535">
        <v>Link</v>
      </c>
      <c t="str" s="108" r="C535">
        <v>jgodany</v>
      </c>
      <c s="187" r="D535">
        <v>3</v>
      </c>
      <c s="2" r="F535"/>
      <c s="148" r="G535"/>
    </row>
    <row customHeight="1" r="536" ht="16.5">
      <c t="str" s="15" r="B536">
        <v>Link</v>
      </c>
      <c t="str" s="108" r="C536">
        <v>jmussil</v>
      </c>
      <c s="187" r="D536">
        <v>3</v>
      </c>
      <c s="2" r="F536"/>
      <c s="148" r="G536"/>
    </row>
    <row customHeight="1" r="537" ht="16.5">
      <c t="str" s="15" r="B537">
        <v>Link</v>
      </c>
      <c t="str" s="108" r="C537">
        <v>katha_esskultur</v>
      </c>
      <c s="187" r="D537">
        <v>3</v>
      </c>
      <c s="2" r="F537"/>
      <c s="148" r="G537"/>
    </row>
    <row customHeight="1" r="538" ht="16.5">
      <c t="str" s="15" r="B538">
        <v>Link</v>
      </c>
      <c t="str" s="108" r="C538">
        <v>librarymistress</v>
      </c>
      <c s="187" r="D538">
        <v>3</v>
      </c>
      <c s="2" r="F538"/>
      <c s="148" r="G538"/>
    </row>
    <row customHeight="1" r="539" ht="16.5">
      <c t="str" s="15" r="B539">
        <v>Link</v>
      </c>
      <c t="str" s="108" r="C539">
        <v>lu_wu</v>
      </c>
      <c s="187" r="D539">
        <v>3</v>
      </c>
      <c s="2" r="F539"/>
      <c s="148" r="G539"/>
    </row>
    <row customHeight="1" r="540" ht="16.5">
      <c t="str" s="15" r="B540">
        <v>Link</v>
      </c>
      <c t="str" s="108" r="C540">
        <v>m_boeswarth</v>
      </c>
      <c s="187" r="D540">
        <v>3</v>
      </c>
      <c s="2" r="F540"/>
      <c s="148" r="G540"/>
    </row>
    <row customHeight="1" r="541" ht="16.5">
      <c t="str" s="15" r="B541">
        <v>Link</v>
      </c>
      <c t="str" s="108" r="C541">
        <v>machichnicht</v>
      </c>
      <c s="187" r="D541">
        <v>3</v>
      </c>
      <c s="2" r="F541"/>
      <c s="148" r="G541"/>
    </row>
    <row customHeight="1" r="542" ht="16.5">
      <c t="str" s="15" r="B542">
        <v>Link</v>
      </c>
      <c t="str" s="108" r="C542">
        <v>marijankelava</v>
      </c>
      <c s="187" r="D542">
        <v>3</v>
      </c>
      <c s="2" r="F542"/>
      <c s="148" r="G542"/>
    </row>
    <row customHeight="1" r="543" ht="16.5">
      <c t="str" s="15" r="B543">
        <v>Link</v>
      </c>
      <c t="str" s="108" r="C543">
        <v>marlenekladnik</v>
      </c>
      <c s="187" r="D543">
        <v>3</v>
      </c>
      <c s="2" r="F543"/>
      <c s="148" r="G543"/>
    </row>
    <row customHeight="1" r="544" ht="16.5">
      <c t="str" s="15" r="B544">
        <v>Link</v>
      </c>
      <c t="str" s="108" r="C544">
        <v>martin_hof</v>
      </c>
      <c s="187" r="D544">
        <v>3</v>
      </c>
      <c s="2" r="F544"/>
      <c s="148" r="G544"/>
    </row>
    <row customHeight="1" r="545" ht="16.5">
      <c t="str" s="15" r="B545">
        <v>Link</v>
      </c>
      <c t="str" s="108" r="C545">
        <v>matschgerl</v>
      </c>
      <c s="187" r="D545">
        <v>3</v>
      </c>
      <c s="2" r="F545"/>
      <c s="148" r="G545"/>
    </row>
    <row customHeight="1" r="546" ht="16.5">
      <c t="str" s="15" r="B546">
        <v>Link</v>
      </c>
      <c t="str" s="108" r="C546">
        <v>matthaeusrest</v>
      </c>
      <c s="187" r="D546">
        <v>3</v>
      </c>
      <c s="2" r="F546"/>
      <c s="148" r="G546"/>
    </row>
    <row customHeight="1" r="547" ht="16.5">
      <c t="str" s="15" r="B547">
        <v>Link</v>
      </c>
      <c t="str" s="108" r="C547">
        <v>mmuehlmann</v>
      </c>
      <c s="187" r="D547">
        <v>3</v>
      </c>
      <c s="2" r="F547"/>
      <c s="148" r="G547"/>
    </row>
    <row customHeight="1" r="548" ht="16.5">
      <c t="str" s="15" r="B548">
        <v>Link</v>
      </c>
      <c t="str" s="108" r="C548">
        <v>nadjasnews</v>
      </c>
      <c s="187" r="D548">
        <v>3</v>
      </c>
      <c s="2" r="F548"/>
      <c s="148" r="G548"/>
    </row>
    <row customHeight="1" r="549" ht="16.5">
      <c t="str" s="15" r="B549">
        <v>Link</v>
      </c>
      <c t="str" s="108" r="C549">
        <v>obichan</v>
      </c>
      <c s="187" r="D549">
        <v>3</v>
      </c>
      <c s="2" r="F549"/>
      <c s="148" r="G549"/>
    </row>
    <row customHeight="1" r="550" ht="16.5">
      <c t="str" s="15" r="B550">
        <v>Link</v>
      </c>
      <c t="str" s="108" r="C550">
        <v>p_stadler</v>
      </c>
      <c s="187" r="D550">
        <v>3</v>
      </c>
      <c s="2" r="F550"/>
      <c s="148" r="G550"/>
    </row>
    <row customHeight="1" r="551" ht="16.5">
      <c t="str" s="15" r="B551">
        <v>Link</v>
      </c>
      <c t="str" s="108" r="C551">
        <v>peorg</v>
      </c>
      <c s="187" r="D551">
        <v>3</v>
      </c>
      <c s="2" r="F551"/>
      <c s="148" r="G551"/>
    </row>
    <row customHeight="1" r="552" ht="16.5">
      <c t="str" s="15" r="B552">
        <v>Link</v>
      </c>
      <c t="str" s="108" r="C552">
        <v>profilonline</v>
      </c>
      <c s="187" r="D552">
        <v>3</v>
      </c>
      <c s="2" r="F552"/>
      <c s="148" r="G552"/>
    </row>
    <row customHeight="1" r="553" ht="16.5">
      <c t="str" s="15" r="B553">
        <v>Link</v>
      </c>
      <c t="str" s="108" r="C553">
        <v>qwoco</v>
      </c>
      <c s="187" r="D553">
        <v>3</v>
      </c>
      <c s="2" r="F553"/>
      <c s="148" r="G553"/>
    </row>
    <row customHeight="1" r="554" ht="16.5">
      <c t="str" s="15" r="B554">
        <v>Link</v>
      </c>
      <c t="str" s="108" r="C554">
        <v>raketaat</v>
      </c>
      <c s="187" r="D554">
        <v>3</v>
      </c>
      <c s="2" r="F554"/>
      <c s="148" r="G554"/>
    </row>
    <row customHeight="1" r="555" ht="16.5">
      <c t="str" s="15" r="B555">
        <v>Link</v>
      </c>
      <c t="str" s="108" r="C555">
        <v>same_old_oro</v>
      </c>
      <c s="187" r="D555">
        <v>3</v>
      </c>
      <c s="2" r="F555"/>
      <c s="148" r="G555"/>
    </row>
    <row customHeight="1" r="556" ht="16.5">
      <c t="str" s="15" r="B556">
        <v>Link</v>
      </c>
      <c t="str" s="108" r="C556">
        <v>sebbest_j</v>
      </c>
      <c s="187" r="D556">
        <v>3</v>
      </c>
      <c s="2" r="F556"/>
      <c s="148" r="G556"/>
    </row>
    <row customHeight="1" r="557" ht="16.5">
      <c t="str" s="15" r="B557">
        <v>Link</v>
      </c>
      <c t="str" s="108" r="C557">
        <v>sigiwindisch</v>
      </c>
      <c s="187" r="D557">
        <v>3</v>
      </c>
      <c s="2" r="F557"/>
      <c s="148" r="G557"/>
    </row>
    <row customHeight="1" r="558" ht="16.5">
      <c t="str" s="15" r="B558">
        <v>Link</v>
      </c>
      <c t="str" s="108" r="C558">
        <v>stylekingdom</v>
      </c>
      <c s="187" r="D558">
        <v>3</v>
      </c>
      <c s="2" r="F558"/>
      <c s="148" r="G558"/>
    </row>
    <row customHeight="1" r="559" ht="16.5">
      <c t="str" s="15" r="B559">
        <v>Link</v>
      </c>
      <c t="str" s="108" r="C559">
        <v>tfb_thefan</v>
      </c>
      <c s="187" r="D559">
        <v>3</v>
      </c>
      <c s="2" r="F559"/>
      <c s="148" r="G559"/>
    </row>
    <row customHeight="1" r="560" ht="16.5">
      <c t="str" s="15" r="B560">
        <v>Link</v>
      </c>
      <c t="str" s="108" r="C560">
        <v>ur_ingrid</v>
      </c>
      <c s="187" r="D560">
        <v>3</v>
      </c>
      <c s="2" r="F560"/>
      <c s="148" r="G560"/>
    </row>
    <row customHeight="1" r="561" ht="16.5">
      <c t="str" s="15" r="B561">
        <v>Link</v>
      </c>
      <c t="str" s="108" r="C561">
        <v>wodewaiuno</v>
      </c>
      <c s="187" r="D561">
        <v>3</v>
      </c>
      <c s="2" r="F561"/>
      <c s="148" r="G561"/>
    </row>
    <row customHeight="1" r="562" ht="16.5">
      <c t="str" s="15" r="B562">
        <v>Link</v>
      </c>
      <c t="str" s="108" r="C562">
        <v>wolfgangkratky</v>
      </c>
      <c s="187" r="D562">
        <v>3</v>
      </c>
      <c s="2" r="F562"/>
      <c s="148" r="G562"/>
    </row>
    <row customHeight="1" r="563" ht="16.5">
      <c t="str" s="15" r="B563">
        <v>Link</v>
      </c>
      <c t="str" s="108" r="C563">
        <v>xt00ph</v>
      </c>
      <c s="187" r="D563">
        <v>3</v>
      </c>
      <c s="2" r="F563"/>
      <c s="148" r="G563"/>
    </row>
    <row customHeight="1" r="564" ht="16.5">
      <c t="str" s="15" r="B564">
        <v>Link</v>
      </c>
      <c t="str" s="108" r="C564">
        <v>z_eisberg</v>
      </c>
      <c s="187" r="D564">
        <v>3</v>
      </c>
      <c s="2" r="F564"/>
      <c s="148" r="G564"/>
    </row>
    <row customHeight="1" r="565" ht="16.5">
      <c t="str" s="15" r="B565">
        <v>Link</v>
      </c>
      <c t="str" s="108" r="C565">
        <v>AJAA2409</v>
      </c>
      <c s="187" r="D565">
        <v>2</v>
      </c>
      <c s="2" r="F565"/>
      <c s="148" r="G565"/>
    </row>
    <row customHeight="1" r="566" ht="16.5">
      <c t="str" s="15" r="B566">
        <v>Link</v>
      </c>
      <c t="str" s="108" r="C566">
        <v>Alex_Logar</v>
      </c>
      <c s="187" r="D566">
        <v>2</v>
      </c>
      <c s="2" r="F566"/>
      <c s="148" r="G566"/>
    </row>
    <row customHeight="1" r="567" ht="16.5">
      <c t="str" s="15" r="B567">
        <v>Link</v>
      </c>
      <c t="str" s="108" r="C567">
        <v>AlexanderJenne1</v>
      </c>
      <c s="187" r="D567">
        <v>2</v>
      </c>
      <c s="2" r="F567"/>
      <c s="148" r="G567"/>
    </row>
    <row customHeight="1" r="568" ht="16.5">
      <c t="str" s="15" r="B568">
        <v>Link</v>
      </c>
      <c t="str" s="108" r="C568">
        <v>An_Barth</v>
      </c>
      <c s="187" r="D568">
        <v>2</v>
      </c>
      <c s="2" r="F568"/>
      <c s="148" r="G568"/>
    </row>
    <row customHeight="1" r="569" ht="16.5">
      <c t="str" s="15" r="B569">
        <v>Link</v>
      </c>
      <c t="str" s="108" r="C569">
        <v>AndreasHilpold</v>
      </c>
      <c s="187" r="D569">
        <v>2</v>
      </c>
      <c s="2" r="F569"/>
      <c s="148" r="G569"/>
    </row>
    <row customHeight="1" r="570" ht="16.5">
      <c t="str" s="15" r="B570">
        <v>Link</v>
      </c>
      <c t="str" s="108" r="C570">
        <v>AreWeRlyFree</v>
      </c>
      <c s="187" r="D570">
        <v>2</v>
      </c>
      <c s="2" r="F570"/>
      <c s="148" r="G570"/>
    </row>
    <row customHeight="1" r="571" ht="16.5">
      <c t="str" s="15" r="B571">
        <v>Link</v>
      </c>
      <c t="str" s="108" r="C571">
        <v>BernyStoc</v>
      </c>
      <c s="187" r="D571">
        <v>2</v>
      </c>
      <c s="2" r="F571"/>
      <c s="148" r="G571"/>
    </row>
    <row customHeight="1" r="572" ht="16.5">
      <c t="str" s="15" r="B572">
        <v>Link</v>
      </c>
      <c t="str" s="108" r="C572">
        <v>DeSpell_</v>
      </c>
      <c s="187" r="D572">
        <v>2</v>
      </c>
      <c s="2" r="F572"/>
      <c s="148" r="G572"/>
    </row>
    <row customHeight="1" r="573" ht="16.5">
      <c t="str" s="15" r="B573">
        <v>Link</v>
      </c>
      <c t="str" s="108" r="C573">
        <v>DerNimos</v>
      </c>
      <c s="187" r="D573">
        <v>2</v>
      </c>
      <c s="2" r="F573"/>
      <c s="148" r="G573"/>
    </row>
    <row customHeight="1" r="574" ht="16.5">
      <c t="str" s="15" r="B574">
        <v>Link</v>
      </c>
      <c t="str" s="108" r="C574">
        <v>Einfach_M</v>
      </c>
      <c s="187" r="D574">
        <v>2</v>
      </c>
      <c s="2" r="F574"/>
      <c s="148" r="G574"/>
    </row>
    <row customHeight="1" r="575" ht="16.5">
      <c t="str" s="15" r="B575">
        <v>Link</v>
      </c>
      <c t="str" s="108" r="C575">
        <v>ElisabethHakel</v>
      </c>
      <c s="187" r="D575">
        <v>2</v>
      </c>
      <c s="2" r="F575"/>
      <c s="148" r="G575"/>
    </row>
    <row customHeight="1" r="576" ht="16.5">
      <c t="str" s="15" r="B576">
        <v>Link</v>
      </c>
      <c t="str" s="108" r="C576">
        <v>ErichRuprecht</v>
      </c>
      <c s="187" r="D576">
        <v>2</v>
      </c>
      <c s="2" r="F576"/>
      <c s="148" r="G576"/>
    </row>
    <row customHeight="1" r="577" ht="16.5">
      <c t="str" s="15" r="B577">
        <v>Link</v>
      </c>
      <c t="str" s="108" r="C577">
        <v>GlueckHeidi</v>
      </c>
      <c s="187" r="D577">
        <v>2</v>
      </c>
      <c s="2" r="F577"/>
      <c s="148" r="G577"/>
    </row>
    <row customHeight="1" r="578" ht="16.5">
      <c t="str" s="15" r="B578">
        <v>Link</v>
      </c>
      <c t="str" s="108" r="C578">
        <v>HerbertWagger</v>
      </c>
      <c s="187" r="D578">
        <v>2</v>
      </c>
      <c s="2" r="F578"/>
      <c s="148" r="G578"/>
    </row>
    <row customHeight="1" r="579" ht="16.5">
      <c t="str" s="15" r="B579">
        <v>Link</v>
      </c>
      <c t="str" s="108" r="C579">
        <v>IreneS001</v>
      </c>
      <c s="187" r="D579">
        <v>2</v>
      </c>
      <c s="2" r="F579"/>
      <c s="148" r="G579"/>
    </row>
    <row customHeight="1" r="580" ht="16.5">
      <c t="str" s="15" r="B580">
        <v>Link</v>
      </c>
      <c t="str" s="108" r="C580">
        <v>JohannesKopf</v>
      </c>
      <c s="187" r="D580">
        <v>2</v>
      </c>
      <c s="2" r="F580"/>
      <c s="148" r="G580"/>
    </row>
    <row customHeight="1" r="581" ht="16.5">
      <c t="str" s="15" r="B581">
        <v>Link</v>
      </c>
      <c t="str" s="108" r="C581">
        <v>Juerxx</v>
      </c>
      <c s="187" r="D581">
        <v>2</v>
      </c>
      <c s="2" r="F581"/>
      <c s="148" r="G581"/>
    </row>
    <row customHeight="1" r="582" ht="16.5">
      <c t="str" s="15" r="B582">
        <v>Link</v>
      </c>
      <c t="str" s="108" r="C582">
        <v>JulieFreidl</v>
      </c>
      <c s="187" r="D582">
        <v>2</v>
      </c>
      <c s="2" r="F582"/>
      <c s="148" r="G582"/>
    </row>
    <row customHeight="1" r="583" ht="16.5">
      <c t="str" s="15" r="B583">
        <v>Link</v>
      </c>
      <c t="str" s="108" r="C583">
        <v>KittyStaatenlos</v>
      </c>
      <c s="187" r="D583">
        <v>2</v>
      </c>
      <c s="2" r="F583"/>
      <c s="148" r="G583"/>
    </row>
    <row customHeight="1" r="584" ht="16.5">
      <c t="str" s="15" r="B584">
        <v>Link</v>
      </c>
      <c t="str" s="108" r="C584">
        <v>LinkeFeministin</v>
      </c>
      <c s="187" r="D584">
        <v>2</v>
      </c>
      <c s="2" r="F584"/>
      <c s="148" r="G584"/>
    </row>
    <row customHeight="1" r="585" ht="16.5">
      <c t="str" s="15" r="B585">
        <v>Link</v>
      </c>
      <c t="str" s="108" r="C585">
        <v>MWaschnig</v>
      </c>
      <c s="187" r="D585">
        <v>2</v>
      </c>
      <c s="2" r="F585"/>
      <c s="148" r="G585"/>
    </row>
    <row customHeight="1" r="586" ht="16.5">
      <c t="str" s="15" r="B586">
        <v>Link</v>
      </c>
      <c t="str" s="108" r="C586">
        <v>MarioHolzner</v>
      </c>
      <c s="187" r="D586">
        <v>2</v>
      </c>
      <c s="2" r="F586"/>
      <c s="148" r="G586"/>
    </row>
    <row customHeight="1" r="587" ht="16.5">
      <c t="str" s="15" r="B587">
        <v>Link</v>
      </c>
      <c t="str" s="108" r="C587">
        <v>MarkusSebestyen</v>
      </c>
      <c s="187" r="D587">
        <v>2</v>
      </c>
      <c s="2" r="F587"/>
      <c s="148" r="G587"/>
    </row>
    <row customHeight="1" r="588" ht="16.5">
      <c t="str" s="15" r="B588">
        <v>Link</v>
      </c>
      <c t="str" s="108" r="C588">
        <v>MichaelMeindl</v>
      </c>
      <c s="187" r="D588">
        <v>2</v>
      </c>
      <c s="2" r="F588"/>
      <c s="148" r="G588"/>
    </row>
    <row customHeight="1" r="589" ht="16.5">
      <c t="str" s="15" r="B589">
        <v>Link</v>
      </c>
      <c t="str" s="108" r="C589">
        <v>MorayMP</v>
      </c>
      <c s="187" r="D589">
        <v>2</v>
      </c>
      <c s="2" r="F589"/>
      <c s="148" r="G589"/>
    </row>
    <row customHeight="1" r="590" ht="16.5">
      <c t="str" s="15" r="B590">
        <v>Link</v>
      </c>
      <c t="str" s="108" r="C590">
        <v>MrksTre</v>
      </c>
      <c s="187" r="D590">
        <v>2</v>
      </c>
      <c s="2" r="F590"/>
      <c s="148" r="G590"/>
    </row>
    <row customHeight="1" r="591" ht="16.5">
      <c t="str" s="15" r="B591">
        <v>Link</v>
      </c>
      <c t="str" s="108" r="C591">
        <v>OGorzeh</v>
      </c>
      <c s="187" r="D591">
        <v>2</v>
      </c>
      <c s="2" r="F591"/>
      <c s="148" r="G591"/>
    </row>
    <row customHeight="1" r="592" ht="16.5">
      <c t="str" s="15" r="B592">
        <v>Link</v>
      </c>
      <c t="str" s="108" r="C592">
        <v>R_Frineshlug</v>
      </c>
      <c s="187" r="D592">
        <v>2</v>
      </c>
      <c s="2" r="F592"/>
      <c s="148" r="G592"/>
    </row>
    <row customHeight="1" r="593" ht="16.5">
      <c t="str" s="15" r="B593">
        <v>Link</v>
      </c>
      <c t="str" s="108" r="C593">
        <v>RafaelBuchegger</v>
      </c>
      <c s="187" r="D593">
        <v>2</v>
      </c>
      <c s="2" r="F593"/>
      <c s="148" r="G593"/>
    </row>
    <row customHeight="1" r="594" ht="16.5">
      <c t="str" s="15" r="B594">
        <v>Link</v>
      </c>
      <c t="str" s="108" r="C594">
        <v>SPOE_at</v>
      </c>
      <c s="187" r="D594">
        <v>2</v>
      </c>
      <c s="2" r="F594"/>
      <c s="148" r="G594"/>
    </row>
    <row customHeight="1" r="595" ht="16.5">
      <c t="str" s="15" r="B595">
        <v>Link</v>
      </c>
      <c t="str" s="108" r="C595">
        <v>ThomasLintz</v>
      </c>
      <c s="187" r="D595">
        <v>2</v>
      </c>
      <c s="2" r="F595"/>
      <c s="148" r="G595"/>
    </row>
    <row customHeight="1" r="596" ht="16.5">
      <c t="str" s="15" r="B596">
        <v>Link</v>
      </c>
      <c t="str" s="108" r="C596">
        <v>Tscharnutter</v>
      </c>
      <c s="187" r="D596">
        <v>2</v>
      </c>
      <c s="2" r="F596"/>
      <c s="148" r="G596"/>
    </row>
    <row customHeight="1" r="597" ht="16.5">
      <c t="str" s="15" r="B597">
        <v>Link</v>
      </c>
      <c t="str" s="108" r="C597">
        <v>UrsulaRaberger</v>
      </c>
      <c s="187" r="D597">
        <v>2</v>
      </c>
      <c s="2" r="F597"/>
      <c s="148" r="G597"/>
    </row>
    <row customHeight="1" r="598" ht="16.5">
      <c t="str" s="15" r="B598">
        <v>Link</v>
      </c>
      <c t="str" s="108" r="C598">
        <v>VolkerPlass</v>
      </c>
      <c s="187" r="D598">
        <v>2</v>
      </c>
      <c s="2" r="F598"/>
      <c s="148" r="G598"/>
    </row>
    <row customHeight="1" r="599" ht="16.5">
      <c t="str" s="15" r="B599">
        <v>Link</v>
      </c>
      <c t="str" s="108" r="C599">
        <v>Werner_Beninger</v>
      </c>
      <c s="187" r="D599">
        <v>2</v>
      </c>
      <c s="2" r="F599"/>
      <c s="148" r="G599"/>
    </row>
    <row customHeight="1" r="600" ht="16.5">
      <c t="str" s="15" r="B600">
        <v>Link</v>
      </c>
      <c t="str" s="108" r="C600">
        <v>WolfgangRitschl</v>
      </c>
      <c s="187" r="D600">
        <v>2</v>
      </c>
      <c s="2" r="F600"/>
      <c s="148" r="G600"/>
    </row>
    <row customHeight="1" r="601" ht="16.5">
      <c t="str" s="15" r="B601">
        <v>Link</v>
      </c>
      <c t="str" s="108" r="C601">
        <v>YannickMDNA</v>
      </c>
      <c s="187" r="D601">
        <v>2</v>
      </c>
      <c s="2" r="F601"/>
      <c s="148" r="G601"/>
    </row>
    <row customHeight="1" r="602" ht="16.5">
      <c t="str" s="15" r="B602">
        <v>Link</v>
      </c>
      <c t="str" s="108" r="C602">
        <v>Yussipick</v>
      </c>
      <c s="187" r="D602">
        <v>2</v>
      </c>
      <c s="2" r="F602"/>
      <c s="148" r="G602"/>
    </row>
    <row customHeight="1" r="603" ht="16.5">
      <c t="str" s="15" r="B603">
        <v>Link</v>
      </c>
      <c t="str" s="108" r="C603">
        <v>_Heike</v>
      </c>
      <c s="187" r="D603">
        <v>2</v>
      </c>
      <c s="2" r="F603"/>
      <c s="148" r="G603"/>
    </row>
    <row customHeight="1" r="604" ht="16.5">
      <c t="str" s="15" r="B604">
        <v>Link</v>
      </c>
      <c t="str" s="108" r="C604">
        <v>a_kep</v>
      </c>
      <c s="187" r="D604">
        <v>2</v>
      </c>
      <c s="2" r="F604"/>
      <c s="148" r="G604"/>
    </row>
    <row customHeight="1" r="605" ht="16.5">
      <c t="str" s="15" r="B605">
        <v>Link</v>
      </c>
      <c t="str" s="108" r="C605">
        <v>andreasahammer</v>
      </c>
      <c s="187" r="D605">
        <v>2</v>
      </c>
      <c s="2" r="F605"/>
      <c s="148" r="G605"/>
    </row>
    <row customHeight="1" r="606" ht="16.5">
      <c t="str" s="15" r="B606">
        <v>Link</v>
      </c>
      <c t="str" s="108" r="C606">
        <v>annafaske</v>
      </c>
      <c s="187" r="D606">
        <v>2</v>
      </c>
      <c s="2" r="F606"/>
      <c s="148" r="G606"/>
    </row>
    <row customHeight="1" r="607" ht="16.5">
      <c t="str" s="15" r="B607">
        <v>Link</v>
      </c>
      <c t="str" s="108" r="C607">
        <v>bakhall</v>
      </c>
      <c s="187" r="D607">
        <v>2</v>
      </c>
      <c s="2" r="F607"/>
      <c s="148" r="G607"/>
    </row>
    <row customHeight="1" r="608" ht="16.5">
      <c t="str" s="15" r="B608">
        <v>Link</v>
      </c>
      <c t="str" s="108" r="C608">
        <v>benediktwalzel</v>
      </c>
      <c s="187" r="D608">
        <v>2</v>
      </c>
      <c s="2" r="F608"/>
      <c s="148" r="G608"/>
    </row>
    <row customHeight="1" r="609" ht="16.5">
      <c t="str" s="15" r="B609">
        <v>Link</v>
      </c>
      <c t="str" s="108" r="C609">
        <v>bkotzbeck</v>
      </c>
      <c s="187" r="D609">
        <v>2</v>
      </c>
      <c s="2" r="F609"/>
      <c s="148" r="G609"/>
    </row>
    <row customHeight="1" r="610" ht="16.5">
      <c t="str" s="15" r="B610">
        <v>Link</v>
      </c>
      <c t="str" s="108" r="C610">
        <v>bountin</v>
      </c>
      <c s="187" r="D610">
        <v>2</v>
      </c>
      <c s="2" r="F610"/>
      <c s="148" r="G610"/>
    </row>
    <row customHeight="1" r="611" ht="16.5">
      <c t="str" s="15" r="B611">
        <v>Link</v>
      </c>
      <c t="str" s="108" r="C611">
        <v>castoni</v>
      </c>
      <c s="187" r="D611">
        <v>2</v>
      </c>
      <c s="2" r="F611"/>
      <c s="148" r="G611"/>
    </row>
    <row customHeight="1" r="612" ht="16.5">
      <c t="str" s="15" r="B612">
        <v>Link</v>
      </c>
      <c t="str" s="108" r="C612">
        <v>christophlieber</v>
      </c>
      <c s="187" r="D612">
        <v>2</v>
      </c>
      <c s="2" r="F612"/>
      <c s="148" r="G612"/>
    </row>
    <row customHeight="1" r="613" ht="16.5">
      <c t="str" s="15" r="B613">
        <v>Link</v>
      </c>
      <c t="str" s="108" r="C613">
        <v>dahager</v>
      </c>
      <c s="187" r="D613">
        <v>2</v>
      </c>
      <c s="2" r="F613"/>
      <c s="148" r="G613"/>
    </row>
    <row customHeight="1" r="614" ht="16.5">
      <c t="str" s="15" r="B614">
        <v>Link</v>
      </c>
      <c t="str" s="108" r="C614">
        <v>dieZypresse</v>
      </c>
      <c s="187" r="D614">
        <v>2</v>
      </c>
      <c s="2" r="F614"/>
      <c s="148" r="G614"/>
    </row>
    <row customHeight="1" r="615" ht="16.5">
      <c t="str" s="15" r="B615">
        <v>Link</v>
      </c>
      <c t="str" s="108" r="C615">
        <v>digitreo</v>
      </c>
      <c s="187" r="D615">
        <v>2</v>
      </c>
      <c s="2" r="F615"/>
      <c s="148" r="G615"/>
    </row>
    <row customHeight="1" r="616" ht="16.5">
      <c t="str" s="15" r="B616">
        <v>Link</v>
      </c>
      <c t="str" s="108" r="C616">
        <v>elisabeth_sulz</v>
      </c>
      <c s="187" r="D616">
        <v>2</v>
      </c>
      <c s="2" r="F616"/>
      <c s="148" r="G616"/>
    </row>
    <row customHeight="1" r="617" ht="16.5">
      <c t="str" s="15" r="B617">
        <v>Link</v>
      </c>
      <c t="str" s="108" r="C617">
        <v>elshamyamir</v>
      </c>
      <c s="187" r="D617">
        <v>2</v>
      </c>
      <c s="2" r="F617"/>
      <c s="148" r="G617"/>
    </row>
    <row customHeight="1" r="618" ht="16.5">
      <c t="str" s="15" r="B618">
        <v>Link</v>
      </c>
      <c t="str" s="108" r="C618">
        <v>franzikafka</v>
      </c>
      <c s="187" r="D618">
        <v>2</v>
      </c>
      <c s="2" r="F618"/>
      <c s="148" r="G618"/>
    </row>
    <row customHeight="1" r="619" ht="16.5">
      <c t="str" s="15" r="B619">
        <v>Link</v>
      </c>
      <c t="str" s="108" r="C619">
        <v>furoyal</v>
      </c>
      <c s="187" r="D619">
        <v>2</v>
      </c>
      <c s="2" r="F619"/>
      <c s="148" r="G619"/>
    </row>
    <row customHeight="1" r="620" ht="16.5">
      <c t="str" s="15" r="B620">
        <v>Link</v>
      </c>
      <c t="str" s="108" r="C620">
        <v>gemmazwitschern</v>
      </c>
      <c s="187" r="D620">
        <v>2</v>
      </c>
      <c s="2" r="F620"/>
      <c s="148" r="G620"/>
    </row>
    <row customHeight="1" r="621" ht="16.5">
      <c t="str" s="15" r="B621">
        <v>Link</v>
      </c>
      <c t="str" s="108" r="C621">
        <v>gipfelrast</v>
      </c>
      <c s="187" r="D621">
        <v>2</v>
      </c>
      <c s="2" r="F621"/>
      <c s="148" r="G621"/>
    </row>
    <row customHeight="1" r="622" ht="16.5">
      <c t="str" s="15" r="B622">
        <v>Link</v>
      </c>
      <c t="str" s="108" r="C622">
        <v>gmaschek</v>
      </c>
      <c s="187" r="D622">
        <v>2</v>
      </c>
      <c s="2" r="F622"/>
      <c s="148" r="G622"/>
    </row>
    <row customHeight="1" r="623" ht="16.5">
      <c t="str" s="15" r="B623">
        <v>Link</v>
      </c>
      <c t="str" s="108" r="C623">
        <v>haiderit</v>
      </c>
      <c s="187" r="D623">
        <v>2</v>
      </c>
      <c s="2" r="F623"/>
      <c s="148" r="G623"/>
    </row>
    <row customHeight="1" r="624" ht="16.5">
      <c t="str" s="15" r="B624">
        <v>Link</v>
      </c>
      <c t="str" s="108" r="C624">
        <v>haveli57</v>
      </c>
      <c s="187" r="D624">
        <v>2</v>
      </c>
      <c s="2" r="F624"/>
      <c s="148" r="G624"/>
    </row>
    <row customHeight="1" r="625" ht="16.5">
      <c t="str" s="15" r="B625">
        <v>Link</v>
      </c>
      <c t="str" s="108" r="C625">
        <v>herrzlicher</v>
      </c>
      <c s="187" r="D625">
        <v>2</v>
      </c>
      <c s="2" r="F625"/>
      <c s="148" r="G625"/>
    </row>
    <row customHeight="1" r="626" ht="16.5">
      <c t="str" s="15" r="B626">
        <v>Link</v>
      </c>
      <c t="str" s="108" r="C626">
        <v>j_steindorfer</v>
      </c>
      <c s="187" r="D626">
        <v>2</v>
      </c>
      <c s="2" r="F626"/>
      <c s="148" r="G626"/>
    </row>
    <row customHeight="1" r="627" ht="16.5">
      <c t="str" s="15" r="B627">
        <v>Link</v>
      </c>
      <c t="str" s="108" r="C627">
        <v>jury_stef</v>
      </c>
      <c s="187" r="D627">
        <v>2</v>
      </c>
      <c s="2" r="F627"/>
      <c s="148" r="G627"/>
    </row>
    <row customHeight="1" r="628" ht="16.5">
      <c t="str" s="15" r="B628">
        <v>Link</v>
      </c>
      <c t="str" s="108" r="C628">
        <v>ladstaetter</v>
      </c>
      <c s="187" r="D628">
        <v>2</v>
      </c>
      <c s="2" r="F628"/>
      <c s="148" r="G628"/>
    </row>
    <row customHeight="1" r="629" ht="16.5">
      <c t="str" s="15" r="B629">
        <v>Link</v>
      </c>
      <c t="str" s="108" r="C629">
        <v>lev3renz</v>
      </c>
      <c s="187" r="D629">
        <v>2</v>
      </c>
      <c s="2" r="F629"/>
      <c s="148" r="G629"/>
    </row>
    <row customHeight="1" r="630" ht="16.5">
      <c t="str" s="15" r="B630">
        <v>Link</v>
      </c>
      <c t="str" s="108" r="C630">
        <v>lightyear2000</v>
      </c>
      <c s="187" r="D630">
        <v>2</v>
      </c>
      <c s="2" r="F630"/>
      <c s="148" r="G630"/>
    </row>
    <row customHeight="1" r="631" ht="16.5">
      <c t="str" s="15" r="B631">
        <v>Link</v>
      </c>
      <c t="str" s="108" r="C631">
        <v>marco2ni</v>
      </c>
      <c s="187" r="D631">
        <v>2</v>
      </c>
      <c s="2" r="F631"/>
      <c s="148" r="G631"/>
    </row>
    <row customHeight="1" r="632" ht="16.5">
      <c t="str" s="15" r="B632">
        <v>Link</v>
      </c>
      <c t="str" s="108" r="C632">
        <v>marcoschreuder</v>
      </c>
      <c s="187" r="D632">
        <v>2</v>
      </c>
      <c s="2" r="F632"/>
      <c s="148" r="G632"/>
    </row>
    <row customHeight="1" r="633" ht="16.5">
      <c t="str" s="15" r="B633">
        <v>Link</v>
      </c>
      <c t="str" s="108" r="C633">
        <v>martinschott</v>
      </c>
      <c s="187" r="D633">
        <v>2</v>
      </c>
      <c s="2" r="F633"/>
      <c s="148" r="G633"/>
    </row>
    <row customHeight="1" r="634" ht="16.5">
      <c t="str" s="15" r="B634">
        <v>Link</v>
      </c>
      <c t="str" s="108" r="C634">
        <v>matahari_etc</v>
      </c>
      <c s="187" r="D634">
        <v>2</v>
      </c>
      <c s="2" r="F634"/>
      <c s="148" r="G634"/>
    </row>
    <row customHeight="1" r="635" ht="16.5">
      <c t="str" s="15" r="B635">
        <v>Link</v>
      </c>
      <c t="str" s="108" r="C635">
        <v>mdulghier</v>
      </c>
      <c s="187" r="D635">
        <v>2</v>
      </c>
      <c s="2" r="F635"/>
      <c s="148" r="G635"/>
    </row>
    <row customHeight="1" r="636" ht="16.5">
      <c t="str" s="15" r="B636">
        <v>Link</v>
      </c>
      <c t="str" s="108" r="C636">
        <v>metropolegirl</v>
      </c>
      <c s="187" r="D636">
        <v>2</v>
      </c>
      <c s="2" r="F636"/>
      <c s="148" r="G636"/>
    </row>
    <row customHeight="1" r="637" ht="16.5">
      <c t="str" s="15" r="B637">
        <v>Link</v>
      </c>
      <c t="str" s="108" r="C637">
        <v>mlocher</v>
      </c>
      <c s="187" r="D637">
        <v>2</v>
      </c>
      <c s="2" r="F637"/>
      <c s="148" r="G637"/>
    </row>
    <row customHeight="1" r="638" ht="16.5">
      <c t="str" s="15" r="B638">
        <v>Link</v>
      </c>
      <c t="str" s="108" r="C638">
        <v>netelligence</v>
      </c>
      <c s="187" r="D638">
        <v>2</v>
      </c>
      <c s="2" r="F638"/>
      <c s="148" r="G638"/>
    </row>
    <row customHeight="1" r="639" ht="16.5">
      <c t="str" s="15" r="B639">
        <v>Link</v>
      </c>
      <c t="str" s="108" r="C639">
        <v>oe1hoerer</v>
      </c>
      <c s="187" r="D639">
        <v>2</v>
      </c>
      <c s="2" r="F639"/>
      <c s="148" r="G639"/>
    </row>
    <row customHeight="1" r="640" ht="16.5">
      <c t="str" s="15" r="B640">
        <v>Link</v>
      </c>
      <c t="str" s="108" r="C640">
        <v>paralessi</v>
      </c>
      <c s="187" r="D640">
        <v>2</v>
      </c>
      <c s="2" r="F640"/>
      <c s="148" r="G640"/>
    </row>
    <row customHeight="1" r="641" ht="16.5">
      <c t="str" s="15" r="B641">
        <v>Link</v>
      </c>
      <c t="str" s="108" r="C641">
        <v>philipp_georg</v>
      </c>
      <c s="187" r="D641">
        <v>2</v>
      </c>
      <c s="2" r="F641"/>
      <c s="148" r="G641"/>
    </row>
    <row customHeight="1" r="642" ht="16.5">
      <c t="str" s="15" r="B642">
        <v>Link</v>
      </c>
      <c t="str" s="108" r="C642">
        <v>philippgeorg84</v>
      </c>
      <c s="187" r="D642">
        <v>2</v>
      </c>
      <c s="2" r="F642"/>
      <c s="148" r="G642"/>
    </row>
    <row customHeight="1" r="643" ht="16.5">
      <c t="str" s="15" r="B643">
        <v>Link</v>
      </c>
      <c t="str" s="108" r="C643">
        <v>robertsaringer</v>
      </c>
      <c s="187" r="D643">
        <v>2</v>
      </c>
      <c s="2" r="F643"/>
      <c s="148" r="G643"/>
    </row>
    <row customHeight="1" r="644" ht="16.5">
      <c t="str" s="15" r="B644">
        <v>Link</v>
      </c>
      <c t="str" s="108" r="C644">
        <v>sigi_maurer</v>
      </c>
      <c s="187" r="D644">
        <v>2</v>
      </c>
      <c s="2" r="F644"/>
      <c s="148" r="G644"/>
    </row>
    <row customHeight="1" r="645" ht="16.5">
      <c t="str" s="15" r="B645">
        <v>Link</v>
      </c>
      <c t="str" s="108" r="C645">
        <v>sonnyboy13</v>
      </c>
      <c s="187" r="D645">
        <v>2</v>
      </c>
      <c s="2" r="F645"/>
      <c s="148" r="G645"/>
    </row>
    <row customHeight="1" r="646" ht="16.5">
      <c t="str" s="15" r="B646">
        <v>Link</v>
      </c>
      <c t="str" s="108" r="C646">
        <v>squadrat</v>
      </c>
      <c s="187" r="D646">
        <v>2</v>
      </c>
      <c s="2" r="F646"/>
      <c s="148" r="G646"/>
    </row>
    <row customHeight="1" r="647" ht="16.5">
      <c t="str" s="15" r="B647">
        <v>Link</v>
      </c>
      <c t="str" s="108" r="C647">
        <v>stefankasberger</v>
      </c>
      <c s="187" r="D647">
        <v>2</v>
      </c>
      <c s="2" r="F647"/>
      <c s="148" r="G647"/>
    </row>
    <row customHeight="1" r="648" ht="16.5">
      <c t="str" s="15" r="B648">
        <v>Link</v>
      </c>
      <c t="str" s="108" r="C648">
        <v>syriana666</v>
      </c>
      <c s="187" r="D648">
        <v>2</v>
      </c>
      <c s="2" r="F648"/>
      <c s="148" r="G648"/>
    </row>
    <row customHeight="1" r="649" ht="16.5">
      <c t="str" s="15" r="B649">
        <v>Link</v>
      </c>
      <c t="str" s="108" r="C649">
        <v>therealfrape</v>
      </c>
      <c s="187" r="D649">
        <v>2</v>
      </c>
      <c s="2" r="F649"/>
      <c s="148" r="G649"/>
    </row>
    <row customHeight="1" r="650" ht="16.5">
      <c t="str" s="15" r="B650">
        <v>Link</v>
      </c>
      <c t="str" s="108" r="C650">
        <v>thomashummer</v>
      </c>
      <c s="187" r="D650">
        <v>2</v>
      </c>
      <c s="2" r="F650"/>
      <c s="148" r="G650"/>
    </row>
    <row customHeight="1" r="651" ht="16.5">
      <c t="str" s="15" r="B651">
        <v>Link</v>
      </c>
      <c t="str" s="108" r="C651">
        <v>v4sch</v>
      </c>
      <c s="187" r="D651">
        <v>2</v>
      </c>
      <c s="2" r="F651"/>
      <c s="148" r="G651"/>
    </row>
    <row customHeight="1" r="652" ht="16.5">
      <c t="str" s="15" r="B652">
        <v>Link</v>
      </c>
      <c t="str" s="108" r="C652">
        <v>yousitonmyspot</v>
      </c>
      <c s="187" r="D652">
        <v>2</v>
      </c>
      <c s="2" r="F652"/>
      <c s="148" r="G652"/>
    </row>
    <row customHeight="1" r="653" ht="16.5">
      <c t="str" s="15" r="B653">
        <v>Link</v>
      </c>
      <c t="str" s="108" r="C653">
        <v>AloisPumhoesel</v>
      </c>
      <c s="187" r="D653">
        <v>1</v>
      </c>
      <c s="2" r="F653"/>
      <c s="148" r="G653"/>
    </row>
    <row customHeight="1" r="654" ht="16.5">
      <c t="str" s="15" r="B654">
        <v>Link</v>
      </c>
      <c t="str" s="108" r="C654">
        <v>AndreasSucher</v>
      </c>
      <c s="187" r="D654">
        <v>1</v>
      </c>
      <c s="2" r="F654"/>
      <c s="148" r="G654"/>
    </row>
    <row customHeight="1" r="655" ht="16.5">
      <c t="str" s="15" r="B655">
        <v>Link</v>
      </c>
      <c t="str" s="108" r="C655">
        <v>BGFEuropa2020</v>
      </c>
      <c s="187" r="D655">
        <v>1</v>
      </c>
      <c s="2" r="F655"/>
      <c s="148" r="G655"/>
    </row>
    <row customHeight="1" r="656" ht="16.5">
      <c t="str" s="15" r="B656">
        <v>Link</v>
      </c>
      <c t="str" s="108" r="C656">
        <v>BahnBot</v>
      </c>
      <c s="187" r="D656">
        <v>1</v>
      </c>
      <c s="2" r="F656"/>
      <c s="148" r="G656"/>
    </row>
    <row customHeight="1" r="657" ht="16.5">
      <c t="str" s="15" r="B657">
        <v>Link</v>
      </c>
      <c t="str" s="108" r="C657">
        <v>Conclusio</v>
      </c>
      <c s="187" r="D657">
        <v>1</v>
      </c>
      <c s="2" r="F657"/>
      <c s="148" r="G657"/>
    </row>
    <row customHeight="1" r="658" ht="16.5">
      <c t="str" s="15" r="B658">
        <v>Link</v>
      </c>
      <c t="str" s="108" r="C658">
        <v>DennisBeck_w</v>
      </c>
      <c s="187" r="D658">
        <v>1</v>
      </c>
      <c s="2" r="F658"/>
      <c s="148" r="G658"/>
    </row>
    <row customHeight="1" r="659" ht="16.5">
      <c t="str" s="15" r="B659">
        <v>Link</v>
      </c>
      <c t="str" s="108" r="C659">
        <v>DerSPiNNt</v>
      </c>
      <c s="187" r="D659">
        <v>1</v>
      </c>
      <c s="2" r="F659"/>
      <c s="148" r="G659"/>
    </row>
    <row customHeight="1" r="660" ht="16.5">
      <c t="str" s="15" r="B660">
        <v>Link</v>
      </c>
      <c t="str" s="108" r="C660">
        <v>DorisPassler</v>
      </c>
      <c s="187" r="D660">
        <v>1</v>
      </c>
      <c s="2" r="F660"/>
      <c s="148" r="G660"/>
    </row>
    <row customHeight="1" r="661" ht="16.5">
      <c t="str" s="15" r="B661">
        <v>Link</v>
      </c>
      <c t="str" s="108" r="C661">
        <v>Froeschlein_007</v>
      </c>
      <c s="187" r="D661">
        <v>1</v>
      </c>
      <c s="2" r="F661"/>
      <c s="148" r="G661"/>
    </row>
    <row customHeight="1" r="662" ht="16.5">
      <c t="str" s="15" r="B662">
        <v>Link</v>
      </c>
      <c t="str" s="108" r="C662">
        <v>GerhardPfeiffer</v>
      </c>
      <c s="187" r="D662">
        <v>1</v>
      </c>
      <c s="2" r="F662"/>
      <c s="148" r="G662"/>
    </row>
    <row customHeight="1" r="663" ht="16.5">
      <c t="str" s="15" r="B663">
        <v>Link</v>
      </c>
      <c t="str" s="108" r="C663">
        <v>GrandHuit</v>
      </c>
      <c s="187" r="D663">
        <v>1</v>
      </c>
      <c s="2" r="F663"/>
      <c s="148" r="G663"/>
    </row>
    <row customHeight="1" r="664" ht="16.5">
      <c t="str" s="15" r="B664">
        <v>Link</v>
      </c>
      <c t="str" s="108" r="C664">
        <v>IsaRichtar</v>
      </c>
      <c s="187" r="D664">
        <v>1</v>
      </c>
      <c s="2" r="F664"/>
      <c s="148" r="G664"/>
    </row>
    <row customHeight="1" r="665" ht="16.5">
      <c t="str" s="15" r="B665">
        <v>Link</v>
      </c>
      <c t="str" s="108" r="C665">
        <v>JasminBuerger</v>
      </c>
      <c s="187" r="D665">
        <v>1</v>
      </c>
      <c s="2" r="F665"/>
      <c s="148" r="G665"/>
    </row>
    <row customHeight="1" r="666" ht="16.5">
      <c t="str" s="15" r="B666">
        <v>Link</v>
      </c>
      <c t="str" s="108" r="C666">
        <v>K_laeuschen</v>
      </c>
      <c s="187" r="D666">
        <v>1</v>
      </c>
      <c s="2" r="F666"/>
      <c s="148" r="G666"/>
    </row>
    <row customHeight="1" r="667" ht="16.5">
      <c t="str" s="15" r="B667">
        <v>Link</v>
      </c>
      <c t="str" s="108" r="C667">
        <v>Kaatibun</v>
      </c>
      <c s="187" r="D667">
        <v>1</v>
      </c>
      <c s="2" r="F667"/>
      <c s="148" r="G667"/>
    </row>
    <row customHeight="1" r="668" ht="16.5">
      <c t="str" s="15" r="B668">
        <v>Link</v>
      </c>
      <c t="str" s="108" r="C668">
        <v>Karindoes</v>
      </c>
      <c s="187" r="D668">
        <v>1</v>
      </c>
      <c s="2" r="F668"/>
      <c s="148" r="G668"/>
    </row>
    <row customHeight="1" r="669" ht="16.5">
      <c t="str" s="15" r="B669">
        <v>Link</v>
      </c>
      <c t="str" s="108" r="C669">
        <v>KriegerAlois</v>
      </c>
      <c s="187" r="D669">
        <v>1</v>
      </c>
      <c s="2" r="F669"/>
      <c s="148" r="G669"/>
    </row>
    <row customHeight="1" r="670" ht="16.5">
      <c t="str" s="15" r="B670">
        <v>Link</v>
      </c>
      <c t="str" s="108" r="C670">
        <v>Kulturhofkeller</v>
      </c>
      <c s="187" r="D670">
        <v>1</v>
      </c>
      <c s="2" r="F670"/>
      <c s="148" r="G670"/>
    </row>
    <row customHeight="1" r="671" ht="16.5">
      <c t="str" s="15" r="B671">
        <v>Link</v>
      </c>
      <c t="str" s="108" r="C671">
        <v>LilleSolskin</v>
      </c>
      <c s="187" r="D671">
        <v>1</v>
      </c>
      <c s="2" r="F671"/>
      <c s="148" r="G671"/>
    </row>
    <row customHeight="1" r="672" ht="16.5">
      <c t="str" s="15" r="B672">
        <v>Link</v>
      </c>
      <c t="str" s="108" r="C672">
        <v>MSpecia</v>
      </c>
      <c s="187" r="D672">
        <v>1</v>
      </c>
      <c s="2" r="F672"/>
      <c s="148" r="G672"/>
    </row>
    <row customHeight="1" r="673" ht="16.5">
      <c t="str" s="15" r="B673">
        <v>Link</v>
      </c>
      <c t="str" s="108" r="C673">
        <v>MTreitler</v>
      </c>
      <c s="187" r="D673">
        <v>1</v>
      </c>
      <c s="2" r="F673"/>
      <c s="148" r="G673"/>
    </row>
    <row customHeight="1" r="674" ht="16.5">
      <c t="str" s="15" r="B674">
        <v>Link</v>
      </c>
      <c t="str" s="108" r="C674">
        <v>MarcusGremel</v>
      </c>
      <c s="187" r="D674">
        <v>1</v>
      </c>
      <c s="2" r="F674"/>
      <c s="148" r="G674"/>
    </row>
    <row customHeight="1" r="675" ht="16.5">
      <c t="str" s="15" r="B675">
        <v>Link</v>
      </c>
      <c t="str" s="108" r="C675">
        <v>MathiasVeit</v>
      </c>
      <c s="187" r="D675">
        <v>1</v>
      </c>
      <c s="2" r="F675"/>
      <c s="148" r="G675"/>
    </row>
    <row customHeight="1" r="676" ht="16.5">
      <c t="str" s="15" r="B676">
        <v>Link</v>
      </c>
      <c t="str" s="108" r="C676">
        <v>MatthiasDaniel</v>
      </c>
      <c s="187" r="D676">
        <v>1</v>
      </c>
      <c s="2" r="F676"/>
      <c s="148" r="G676"/>
    </row>
    <row customHeight="1" r="677" ht="16.5">
      <c t="str" s="15" r="B677">
        <v>Link</v>
      </c>
      <c t="str" s="108" r="C677">
        <v>MyZoran</v>
      </c>
      <c s="187" r="D677">
        <v>1</v>
      </c>
      <c s="2" r="F677"/>
      <c s="148" r="G677"/>
    </row>
    <row customHeight="1" r="678" ht="16.5">
      <c t="str" s="15" r="B678">
        <v>Link</v>
      </c>
      <c t="str" s="108" r="C678">
        <v>NiedermK</v>
      </c>
      <c s="187" r="D678">
        <v>1</v>
      </c>
      <c s="2" r="F678"/>
      <c s="148" r="G678"/>
    </row>
    <row customHeight="1" r="679" ht="16.5">
      <c t="str" s="15" r="B679">
        <v>Link</v>
      </c>
      <c t="str" s="108" r="C679">
        <v>PeterDraxler</v>
      </c>
      <c s="187" r="D679">
        <v>1</v>
      </c>
      <c s="2" r="F679"/>
      <c s="148" r="G679"/>
    </row>
    <row customHeight="1" r="680" ht="16.5">
      <c t="str" s="15" r="B680">
        <v>Link</v>
      </c>
      <c t="str" s="108" r="C680">
        <v>Plumpaquatsch64</v>
      </c>
      <c s="187" r="D680">
        <v>1</v>
      </c>
      <c s="2" r="F680"/>
      <c s="148" r="G680"/>
    </row>
    <row customHeight="1" r="681" ht="16.5">
      <c t="str" s="15" r="B681">
        <v>Link</v>
      </c>
      <c t="str" s="108" r="C681">
        <v>PolitikCH</v>
      </c>
      <c s="187" r="D681">
        <v>1</v>
      </c>
      <c s="2" r="F681"/>
      <c s="148" r="G681"/>
    </row>
    <row customHeight="1" r="682" ht="16.5">
      <c t="str" s="15" r="B682">
        <v>Link</v>
      </c>
      <c t="str" s="108" r="C682">
        <v>RainerRebecca</v>
      </c>
      <c s="187" r="D682">
        <v>1</v>
      </c>
      <c s="2" r="F682"/>
      <c s="148" r="G682"/>
    </row>
    <row customHeight="1" r="683" ht="16.5">
      <c t="str" s="15" r="B683">
        <v>Link</v>
      </c>
      <c t="str" s="108" r="C683">
        <v>RolandBam</v>
      </c>
      <c s="187" r="D683">
        <v>1</v>
      </c>
      <c s="2" r="F683"/>
      <c s="148" r="G683"/>
    </row>
    <row customHeight="1" r="684" ht="16.5">
      <c t="str" s="15" r="B684">
        <v>Link</v>
      </c>
      <c t="str" s="108" r="C684">
        <v>SP_Wien</v>
      </c>
      <c s="187" r="D684">
        <v>1</v>
      </c>
      <c s="2" r="F684"/>
      <c s="148" r="G684"/>
    </row>
    <row customHeight="1" r="685" ht="16.5">
      <c t="str" s="15" r="B685">
        <v>Link</v>
      </c>
      <c t="str" s="108" r="C685">
        <v>SPirnbacher</v>
      </c>
      <c s="187" r="D685">
        <v>1</v>
      </c>
      <c s="2" r="F685"/>
      <c s="148" r="G685"/>
    </row>
    <row customHeight="1" r="686" ht="16.5">
      <c t="str" s="15" r="B686">
        <v>Link</v>
      </c>
      <c t="str" s="108" r="C686">
        <v>SandraBaierl</v>
      </c>
      <c s="187" r="D686">
        <v>1</v>
      </c>
      <c s="2" r="F686"/>
      <c s="148" r="G686"/>
    </row>
    <row customHeight="1" r="687" ht="16.5">
      <c t="str" s="15" r="B687">
        <v>Link</v>
      </c>
      <c t="str" s="108" r="C687">
        <v>Tightlines85</v>
      </c>
      <c s="187" r="D687">
        <v>1</v>
      </c>
      <c s="2" r="F687"/>
      <c s="148" r="G687"/>
    </row>
    <row customHeight="1" r="688" ht="16.5">
      <c t="str" s="15" r="B688">
        <v>Link</v>
      </c>
      <c t="str" s="108" r="C688">
        <v>Tschuertz</v>
      </c>
      <c s="187" r="D688">
        <v>1</v>
      </c>
      <c s="2" r="F688"/>
      <c s="148" r="G688"/>
    </row>
    <row customHeight="1" r="689" ht="16.5">
      <c t="str" s="15" r="B689">
        <v>Link</v>
      </c>
      <c t="str" s="108" r="C689">
        <v>V_Kronberger</v>
      </c>
      <c s="187" r="D689">
        <v>1</v>
      </c>
      <c s="2" r="F689"/>
      <c s="148" r="G689"/>
    </row>
    <row customHeight="1" r="690" ht="16.5">
      <c t="str" s="15" r="B690">
        <v>Link</v>
      </c>
      <c t="str" s="108" r="C690">
        <v>agutenbrunner</v>
      </c>
      <c s="187" r="D690">
        <v>1</v>
      </c>
      <c s="2" r="F690"/>
      <c s="148" r="G690"/>
    </row>
    <row customHeight="1" r="691" ht="16.5">
      <c t="str" s="15" r="B691">
        <v>Link</v>
      </c>
      <c t="str" s="108" r="C691">
        <v>antonrainer</v>
      </c>
      <c s="187" r="D691">
        <v>1</v>
      </c>
      <c s="2" r="F691"/>
      <c s="148" r="G691"/>
    </row>
    <row customHeight="1" r="692" ht="16.5">
      <c t="str" s="15" r="B692">
        <v>Link</v>
      </c>
      <c t="str" s="108" r="C692">
        <v>biederholm</v>
      </c>
      <c s="187" r="D692">
        <v>1</v>
      </c>
      <c s="2" r="F692"/>
      <c s="148" r="G692"/>
    </row>
    <row customHeight="1" r="693" ht="16.5">
      <c t="str" s="15" r="B693">
        <v>Link</v>
      </c>
      <c t="str" s="108" r="C693">
        <v>christofzachl</v>
      </c>
      <c s="187" r="D693">
        <v>1</v>
      </c>
      <c s="2" r="F693"/>
      <c s="148" r="G693"/>
    </row>
    <row customHeight="1" r="694" ht="16.5">
      <c t="str" s="15" r="B694">
        <v>Link</v>
      </c>
      <c t="str" s="108" r="C694">
        <v>ck0705</v>
      </c>
      <c s="187" r="D694">
        <v>1</v>
      </c>
      <c s="2" r="F694"/>
      <c s="148" r="G694"/>
    </row>
    <row customHeight="1" r="695" ht="16.5">
      <c t="str" s="15" r="B695">
        <v>Link</v>
      </c>
      <c t="str" s="108" r="C695">
        <v>clemens_milotta</v>
      </c>
      <c s="187" r="D695">
        <v>1</v>
      </c>
      <c s="2" r="F695"/>
      <c s="148" r="G695"/>
    </row>
    <row customHeight="1" r="696" ht="16.5">
      <c t="str" s="15" r="B696">
        <v>Link</v>
      </c>
      <c t="str" s="108" r="C696">
        <v>coltschn</v>
      </c>
      <c s="187" r="D696">
        <v>1</v>
      </c>
      <c s="2" r="F696"/>
      <c s="148" r="G696"/>
    </row>
    <row customHeight="1" r="697" ht="16.5">
      <c t="str" s="15" r="B697">
        <v>Link</v>
      </c>
      <c t="str" s="108" r="C697">
        <v>dachatz_klu</v>
      </c>
      <c s="187" r="D697">
        <v>1</v>
      </c>
      <c s="2" r="F697"/>
      <c s="148" r="G697"/>
    </row>
    <row customHeight="1" r="698" ht="16.5">
      <c t="str" s="15" r="B698">
        <v>Link</v>
      </c>
      <c t="str" s="108" r="C698">
        <v>die_summe</v>
      </c>
      <c s="187" r="D698">
        <v>1</v>
      </c>
      <c s="2" r="F698"/>
      <c s="148" r="G698"/>
    </row>
    <row customHeight="1" r="699" ht="16.5">
      <c t="str" s="15" r="B699">
        <v>Link</v>
      </c>
      <c t="str" s="108" r="C699">
        <v>dominikreiter</v>
      </c>
      <c s="187" r="D699">
        <v>1</v>
      </c>
      <c s="2" r="F699"/>
      <c s="148" r="G699"/>
    </row>
    <row customHeight="1" r="700" ht="16.5">
      <c t="str" s="15" r="B700">
        <v>Link</v>
      </c>
      <c t="str" s="108" r="C700">
        <v>doruf2</v>
      </c>
      <c s="187" r="D700">
        <v>1</v>
      </c>
      <c s="2" r="F700"/>
      <c s="148" r="G700"/>
    </row>
    <row customHeight="1" r="701" ht="16.5">
      <c t="str" s="15" r="B701">
        <v>Link</v>
      </c>
      <c t="str" s="108" r="C701">
        <v>dr_thrash</v>
      </c>
      <c s="187" r="D701">
        <v>1</v>
      </c>
      <c s="2" r="F701"/>
      <c s="148" r="G701"/>
    </row>
    <row customHeight="1" r="702" ht="16.5">
      <c t="str" s="15" r="B702">
        <v>Link</v>
      </c>
      <c t="str" s="108" r="C702">
        <v>drstan2001</v>
      </c>
      <c s="187" r="D702">
        <v>1</v>
      </c>
      <c s="2" r="F702"/>
      <c s="148" r="G702"/>
    </row>
    <row customHeight="1" r="703" ht="16.5">
      <c t="str" s="15" r="B703">
        <v>Link</v>
      </c>
      <c t="str" s="108" r="C703">
        <v>e_weissenberger</v>
      </c>
      <c s="187" r="D703">
        <v>1</v>
      </c>
      <c s="2" r="F703"/>
      <c s="148" r="G703"/>
    </row>
    <row customHeight="1" r="704" ht="16.5">
      <c t="str" s="15" r="B704">
        <v>Link</v>
      </c>
      <c t="str" s="108" r="C704">
        <v>ediko18</v>
      </c>
      <c s="187" r="D704">
        <v>1</v>
      </c>
      <c s="2" r="F704"/>
      <c s="148" r="G704"/>
    </row>
    <row customHeight="1" r="705" ht="16.5">
      <c t="str" s="15" r="B705">
        <v>Link</v>
      </c>
      <c t="str" s="108" r="C705">
        <v>ellensohndavid</v>
      </c>
      <c s="187" r="D705">
        <v>1</v>
      </c>
      <c s="2" r="F705"/>
      <c s="148" r="G705"/>
    </row>
    <row customHeight="1" r="706" ht="16.5">
      <c t="str" s="15" r="B706">
        <v>Link</v>
      </c>
      <c t="str" s="108" r="C706">
        <v>emil_goldberg</v>
      </c>
      <c s="187" r="D706">
        <v>1</v>
      </c>
      <c s="2" r="F706"/>
      <c s="148" r="G706"/>
    </row>
    <row customHeight="1" r="707" ht="16.5">
      <c t="str" s="15" r="B707">
        <v>Link</v>
      </c>
      <c t="str" s="108" r="C707">
        <v>ernst_michalek</v>
      </c>
      <c s="187" r="D707">
        <v>1</v>
      </c>
      <c s="2" r="F707"/>
      <c s="148" r="G707"/>
    </row>
    <row customHeight="1" r="708" ht="16.5">
      <c t="str" s="15" r="B708">
        <v>Link</v>
      </c>
      <c t="str" s="108" r="C708">
        <v>fatmike182</v>
      </c>
      <c s="187" r="D708">
        <v>1</v>
      </c>
      <c s="2" r="F708"/>
      <c s="148" r="G708"/>
    </row>
    <row customHeight="1" r="709" ht="16.5">
      <c t="str" s="15" r="B709">
        <v>Link</v>
      </c>
      <c t="str" s="108" r="C709">
        <v>feministmum</v>
      </c>
      <c s="187" r="D709">
        <v>1</v>
      </c>
      <c s="2" r="F709"/>
      <c s="148" r="G709"/>
    </row>
    <row customHeight="1" r="710" ht="16.5">
      <c t="str" s="15" r="B710">
        <v>Link</v>
      </c>
      <c t="str" s="108" r="C710">
        <v>fichting</v>
      </c>
      <c s="187" r="D710">
        <v>1</v>
      </c>
      <c s="2" r="F710"/>
      <c s="148" r="G710"/>
    </row>
    <row customHeight="1" r="711" ht="16.5">
      <c t="str" s="15" r="B711">
        <v>Link</v>
      </c>
      <c t="str" s="108" r="C711">
        <v>flightdeck1140</v>
      </c>
      <c s="187" r="D711">
        <v>1</v>
      </c>
      <c s="2" r="F711"/>
      <c s="148" r="G711"/>
    </row>
    <row customHeight="1" r="712" ht="16.5">
      <c t="str" s="15" r="B712">
        <v>Link</v>
      </c>
      <c t="str" s="108" r="C712">
        <v>flintstone71</v>
      </c>
      <c s="187" r="D712">
        <v>1</v>
      </c>
      <c s="2" r="F712"/>
      <c s="148" r="G712"/>
    </row>
    <row customHeight="1" r="713" ht="16.5">
      <c t="str" s="15" r="B713">
        <v>Link</v>
      </c>
      <c t="str" s="108" r="C713">
        <v>franzjoseph</v>
      </c>
      <c s="187" r="D713">
        <v>1</v>
      </c>
      <c s="2" r="F713"/>
      <c s="148" r="G713"/>
    </row>
    <row customHeight="1" r="714" ht="16.5">
      <c t="str" s="15" r="B714">
        <v>Link</v>
      </c>
      <c t="str" s="108" r="C714">
        <v>fredschmid</v>
      </c>
      <c s="187" r="D714">
        <v>1</v>
      </c>
      <c s="2" r="F714"/>
      <c s="148" r="G714"/>
    </row>
    <row customHeight="1" r="715" ht="16.5">
      <c t="str" s="15" r="B715">
        <v>Link</v>
      </c>
      <c t="str" s="108" r="C715">
        <v>galliaestomnis</v>
      </c>
      <c s="187" r="D715">
        <v>1</v>
      </c>
      <c s="2" r="F715"/>
      <c s="148" r="G715"/>
    </row>
    <row customHeight="1" r="716" ht="16.5">
      <c t="str" s="15" r="B716">
        <v>Link</v>
      </c>
      <c t="str" s="108" r="C716">
        <v>georgpalla</v>
      </c>
      <c s="187" r="D716">
        <v>1</v>
      </c>
      <c s="2" r="F716"/>
      <c s="148" r="G716"/>
    </row>
    <row customHeight="1" r="717" ht="16.5">
      <c t="str" s="15" r="B717">
        <v>Link</v>
      </c>
      <c t="str" s="108" r="C717">
        <v>greysheep7</v>
      </c>
      <c s="187" r="D717">
        <v>1</v>
      </c>
      <c s="2" r="F717"/>
      <c s="148" r="G717"/>
    </row>
    <row customHeight="1" r="718" ht="16.5">
      <c t="str" s="15" r="B718">
        <v>Link</v>
      </c>
      <c t="str" s="108" r="C718">
        <v>gwageneder</v>
      </c>
      <c s="187" r="D718">
        <v>1</v>
      </c>
      <c s="2" r="F718"/>
      <c s="148" r="G718"/>
    </row>
    <row customHeight="1" r="719" ht="16.5">
      <c t="str" s="15" r="B719">
        <v>Link</v>
      </c>
      <c t="str" s="108" r="C719">
        <v>hanse237</v>
      </c>
      <c s="187" r="D719">
        <v>1</v>
      </c>
      <c s="2" r="F719"/>
      <c s="148" r="G719"/>
    </row>
    <row customHeight="1" r="720" ht="16.5">
      <c t="str" s="15" r="B720">
        <v>Link</v>
      </c>
      <c t="str" s="108" r="C720">
        <v>harry_stoiber</v>
      </c>
      <c s="187" r="D720">
        <v>1</v>
      </c>
      <c s="2" r="F720"/>
      <c s="148" r="G720"/>
    </row>
    <row customHeight="1" r="721" ht="16.5">
      <c t="str" s="15" r="B721">
        <v>Link</v>
      </c>
      <c t="str" s="108" r="C721">
        <v>hartgeldhure</v>
      </c>
      <c s="187" r="D721">
        <v>1</v>
      </c>
      <c s="2" r="F721"/>
      <c s="148" r="G721"/>
    </row>
    <row customHeight="1" r="722" ht="16.5">
      <c t="str" s="15" r="B722">
        <v>Link</v>
      </c>
      <c t="str" s="108" r="C722">
        <v>infopointaudim</v>
      </c>
      <c s="187" r="D722">
        <v>1</v>
      </c>
      <c s="2" r="F722"/>
      <c s="148" r="G722"/>
    </row>
    <row customHeight="1" r="723" ht="16.5">
      <c t="str" s="15" r="B723">
        <v>Link</v>
      </c>
      <c t="str" s="108" r="C723">
        <v>irina_idl</v>
      </c>
      <c s="187" r="D723">
        <v>1</v>
      </c>
      <c s="2" r="F723"/>
      <c s="148" r="G723"/>
    </row>
    <row customHeight="1" r="724" ht="16.5">
      <c t="str" s="15" r="B724">
        <v>Link</v>
      </c>
      <c t="str" s="108" r="C724">
        <v>jeamy_lee</v>
      </c>
      <c s="187" r="D724">
        <v>1</v>
      </c>
      <c s="2" r="F724"/>
      <c s="148" r="G724"/>
    </row>
    <row customHeight="1" r="725" ht="16.5">
      <c t="str" s="15" r="B725">
        <v>Link</v>
      </c>
      <c t="str" s="108" r="C725">
        <v>jhaslauer</v>
      </c>
      <c s="187" r="D725">
        <v>1</v>
      </c>
      <c s="2" r="F725"/>
      <c s="148" r="G725"/>
    </row>
    <row customHeight="1" r="726" ht="16.5">
      <c t="str" s="15" r="B726">
        <v>Link</v>
      </c>
      <c t="str" s="108" r="C726">
        <v>kl1lercher</v>
      </c>
      <c s="187" r="D726">
        <v>1</v>
      </c>
      <c s="2" r="F726"/>
      <c s="148" r="G726"/>
    </row>
    <row customHeight="1" r="727" ht="16.5">
      <c t="str" s="15" r="B727">
        <v>Link</v>
      </c>
      <c t="str" s="108" r="C727">
        <v>kybernetes77</v>
      </c>
      <c s="187" r="D727">
        <v>1</v>
      </c>
      <c s="2" r="F727"/>
      <c s="148" r="G727"/>
    </row>
    <row customHeight="1" r="728" ht="16.5">
      <c t="str" s="15" r="B728">
        <v>Link</v>
      </c>
      <c t="str" s="108" r="C728">
        <v>ladinig_</v>
      </c>
      <c s="187" r="D728">
        <v>1</v>
      </c>
      <c s="2" r="F728"/>
      <c s="148" r="G728"/>
    </row>
    <row customHeight="1" r="729" ht="16.5">
      <c t="str" s="15" r="B729">
        <v>Link</v>
      </c>
      <c t="str" s="108" r="C729">
        <v>lee_lorelei</v>
      </c>
      <c s="187" r="D729">
        <v>1</v>
      </c>
      <c s="2" r="F729"/>
      <c s="148" r="G729"/>
    </row>
    <row customHeight="1" r="730" ht="16.5">
      <c t="str" s="15" r="B730">
        <v>Link</v>
      </c>
      <c t="str" s="108" r="C730">
        <v>lessi77</v>
      </c>
      <c s="187" r="D730">
        <v>1</v>
      </c>
      <c s="2" r="F730"/>
      <c s="148" r="G730"/>
    </row>
    <row customHeight="1" r="731" ht="16.5">
      <c t="str" s="15" r="B731">
        <v>Link</v>
      </c>
      <c t="str" s="108" r="C731">
        <v>lisaigner</v>
      </c>
      <c s="187" r="D731">
        <v>1</v>
      </c>
      <c s="2" r="F731"/>
      <c s="148" r="G731"/>
    </row>
    <row customHeight="1" r="732" ht="16.5">
      <c t="str" s="15" r="B732">
        <v>Link</v>
      </c>
      <c t="str" s="108" r="C732">
        <v>lumin_p</v>
      </c>
      <c s="187" r="D732">
        <v>1</v>
      </c>
      <c s="2" r="F732"/>
      <c s="148" r="G732"/>
    </row>
    <row customHeight="1" r="733" ht="16.5">
      <c t="str" s="15" r="B733">
        <v>Link</v>
      </c>
      <c t="str" s="108" r="C733">
        <v>m_goldbeck</v>
      </c>
      <c s="187" r="D733">
        <v>1</v>
      </c>
      <c s="2" r="F733"/>
      <c s="148" r="G733"/>
    </row>
    <row customHeight="1" r="734" ht="16.5">
      <c t="str" s="15" r="B734">
        <v>Link</v>
      </c>
      <c t="str" s="108" r="C734">
        <v>markus3465</v>
      </c>
      <c s="187" r="D734">
        <v>1</v>
      </c>
      <c s="2" r="F734"/>
      <c s="148" r="G734"/>
    </row>
    <row customHeight="1" r="735" ht="16.5">
      <c t="str" s="15" r="B735">
        <v>Link</v>
      </c>
      <c t="str" s="108" r="C735">
        <v>markusgrundtner</v>
      </c>
      <c s="187" r="D735">
        <v>1</v>
      </c>
      <c s="2" r="F735"/>
      <c s="148" r="G735"/>
    </row>
    <row customHeight="1" r="736" ht="16.5">
      <c t="str" s="15" r="B736">
        <v>Link</v>
      </c>
      <c t="str" s="108" r="C736">
        <v>newstik</v>
      </c>
      <c s="187" r="D736">
        <v>1</v>
      </c>
      <c s="2" r="F736"/>
      <c s="148" r="G736"/>
    </row>
    <row customHeight="1" r="737" ht="16.5">
      <c t="str" s="15" r="B737">
        <v>Link</v>
      </c>
      <c t="str" s="108" r="C737">
        <v>oleschri</v>
      </c>
      <c s="187" r="D737">
        <v>1</v>
      </c>
      <c s="2" r="F737"/>
      <c s="148" r="G737"/>
    </row>
    <row customHeight="1" r="738" ht="16.5">
      <c t="str" s="15" r="B738">
        <v>Link</v>
      </c>
      <c t="str" s="108" r="C738">
        <v>olfbiw</v>
      </c>
      <c s="187" r="D738">
        <v>1</v>
      </c>
      <c s="2" r="F738"/>
      <c s="148" r="G738"/>
    </row>
    <row customHeight="1" r="739" ht="16.5">
      <c t="str" s="15" r="B739">
        <v>Link</v>
      </c>
      <c t="str" s="108" r="C739">
        <v>powderlizzy</v>
      </c>
      <c s="187" r="D739">
        <v>1</v>
      </c>
      <c s="2" r="F739"/>
      <c s="148" r="G739"/>
    </row>
    <row customHeight="1" r="740" ht="16.5">
      <c t="str" s="15" r="B740">
        <v>Link</v>
      </c>
      <c t="str" s="108" r="C740">
        <v>rgoldmann</v>
      </c>
      <c s="187" r="D740">
        <v>1</v>
      </c>
      <c s="2" r="F740"/>
      <c s="148" r="G740"/>
    </row>
    <row customHeight="1" r="741" ht="16.5">
      <c t="str" s="15" r="B741">
        <v>Link</v>
      </c>
      <c t="str" s="108" r="C741">
        <v>rosaantifawien</v>
      </c>
      <c s="187" r="D741">
        <v>1</v>
      </c>
      <c s="2" r="F741"/>
      <c s="148" r="G741"/>
    </row>
    <row customHeight="1" r="742" ht="16.5">
      <c t="str" s="15" r="B742">
        <v>Link</v>
      </c>
      <c t="str" s="108" r="C742">
        <v>schach_spieler</v>
      </c>
      <c s="187" r="D742">
        <v>1</v>
      </c>
      <c s="2" r="F742"/>
      <c s="148" r="G742"/>
    </row>
    <row customHeight="1" r="743" ht="16.5">
      <c t="str" s="15" r="B743">
        <v>Link</v>
      </c>
      <c t="str" s="108" r="C743">
        <v>simon_hofbauer</v>
      </c>
      <c s="187" r="D743">
        <v>1</v>
      </c>
      <c s="2" r="F743"/>
      <c s="148" r="G743"/>
    </row>
    <row customHeight="1" r="744" ht="16.5">
      <c t="str" s="15" r="B744">
        <v>Link</v>
      </c>
      <c t="str" s="108" r="C744">
        <v>snzro</v>
      </c>
      <c s="187" r="D744">
        <v>1</v>
      </c>
      <c s="2" r="F744"/>
      <c s="148" r="G744"/>
    </row>
    <row customHeight="1" r="745" ht="16.5">
      <c t="str" s="15" r="B745">
        <v>Link</v>
      </c>
      <c t="str" s="108" r="C745">
        <v>sohavie</v>
      </c>
      <c s="187" r="D745">
        <v>1</v>
      </c>
      <c s="2" r="F745"/>
      <c s="148" r="G745"/>
    </row>
    <row customHeight="1" r="746" ht="16.5">
      <c t="str" s="15" r="B746">
        <v>Link</v>
      </c>
      <c t="str" s="108" r="C746">
        <v>sprichmitmir</v>
      </c>
      <c s="187" r="D746">
        <v>1</v>
      </c>
      <c s="2" r="F746"/>
      <c s="148" r="G746"/>
    </row>
    <row customHeight="1" r="747" ht="16.5">
      <c t="str" s="15" r="B747">
        <v>Link</v>
      </c>
      <c t="str" s="108" r="C747">
        <v>stefherl</v>
      </c>
      <c s="187" r="D747">
        <v>1</v>
      </c>
      <c s="2" r="F747"/>
      <c s="148" r="G747"/>
    </row>
    <row customHeight="1" r="748" ht="16.5">
      <c t="str" s="15" r="B748">
        <v>Link</v>
      </c>
      <c t="str" s="108" r="C748">
        <v>t_schicklberger</v>
      </c>
      <c s="187" r="D748">
        <v>1</v>
      </c>
      <c s="2" r="F748"/>
      <c s="148" r="G748"/>
    </row>
    <row customHeight="1" r="749" ht="16.5">
      <c t="str" s="15" r="B749">
        <v>Link</v>
      </c>
      <c t="str" s="108" r="C749">
        <v>teresa_ch</v>
      </c>
      <c s="187" r="D749">
        <v>1</v>
      </c>
      <c s="2" r="F749"/>
      <c s="148" r="G749"/>
    </row>
    <row customHeight="1" r="750" ht="16.5">
      <c t="str" s="15" r="B750">
        <v>Link</v>
      </c>
      <c t="str" s="108" r="C750">
        <v>the_boomerang</v>
      </c>
      <c s="187" r="D750">
        <v>1</v>
      </c>
      <c s="2" r="F750"/>
      <c s="148" r="G750"/>
    </row>
    <row customHeight="1" r="751" ht="16.5">
      <c t="str" s="15" r="B751">
        <v>Link</v>
      </c>
      <c t="str" s="108" r="C751">
        <v>ulrikeweiser</v>
      </c>
      <c s="187" r="D751">
        <v>1</v>
      </c>
      <c s="2" r="F751"/>
      <c s="148" r="G751"/>
    </row>
    <row customHeight="1" r="752" ht="16.5">
      <c t="str" s="15" r="B752">
        <v>Link</v>
      </c>
      <c t="str" s="108" r="C752">
        <v>underdarkGIS</v>
      </c>
      <c s="187" r="D752">
        <v>1</v>
      </c>
      <c s="2" r="F752"/>
      <c s="148" r="G752"/>
    </row>
    <row customHeight="1" r="753" ht="16.5">
      <c t="str" s="15" r="B753">
        <v>Link</v>
      </c>
      <c t="str" s="108" r="C753">
        <v>ursriegler</v>
      </c>
      <c s="187" r="D753">
        <v>1</v>
      </c>
      <c s="2" r="F753"/>
      <c s="148" r="G753"/>
    </row>
    <row customHeight="1" r="754" ht="16.5">
      <c t="str" s="15" r="B754">
        <v>Link</v>
      </c>
      <c t="str" s="108" r="C754">
        <v>verFRANZen</v>
      </c>
      <c s="187" r="D754">
        <v>1</v>
      </c>
      <c s="2" r="F754"/>
      <c s="148" r="G754"/>
    </row>
    <row customHeight="1" r="755" ht="16.5">
      <c t="str" s="15" r="B755">
        <v>Link</v>
      </c>
      <c t="str" s="108" r="C755">
        <v>weberdaniel</v>
      </c>
      <c s="187" r="D755">
        <v>1</v>
      </c>
      <c s="2" r="F755"/>
      <c s="148" r="G755"/>
    </row>
    <row customHeight="1" r="756" ht="16.5">
      <c t="str" s="15" r="B756">
        <v>Link</v>
      </c>
      <c t="str" s="108" r="C756">
        <v>webhai</v>
      </c>
      <c s="187" r="D756">
        <v>1</v>
      </c>
      <c s="2" r="F756"/>
      <c s="148" r="G756"/>
    </row>
    <row customHeight="1" r="757" ht="16.5">
      <c t="str" s="15" r="B757">
        <v>Link</v>
      </c>
      <c t="str" s="108" r="C757">
        <v>weiermair</v>
      </c>
      <c s="187" r="D757">
        <v>1</v>
      </c>
      <c s="2" r="F757"/>
      <c s="148" r="G757"/>
    </row>
    <row customHeight="1" r="758" ht="16.5">
      <c t="str" s="15" r="B758">
        <v>Link</v>
      </c>
      <c t="str" s="108" r="C758">
        <v>wmoitzi</v>
      </c>
      <c s="187" r="D758">
        <v>1</v>
      </c>
      <c s="2" r="F758"/>
      <c s="148" r="G758"/>
    </row>
    <row customHeight="1" r="759" ht="16.5">
      <c t="str" s="15" r="B759">
        <v>Link</v>
      </c>
      <c t="str" s="108" r="C759">
        <v>wrodlauer</v>
      </c>
      <c s="187" r="D759">
        <v>1</v>
      </c>
      <c s="2" r="F759"/>
      <c s="148" r="G759"/>
    </row>
    <row customHeight="1" r="760" ht="16.5">
      <c t="str" s="15" r="B760">
        <v>Link</v>
      </c>
      <c t="str" s="108" r="C760">
        <v>xocchiblux</v>
      </c>
      <c s="187" r="D760">
        <v>1</v>
      </c>
      <c s="2" r="F760"/>
      <c s="148" r="G760"/>
    </row>
    <row customHeight="1" r="761" ht="16.5">
      <c t="str" s="15" r="B761">
        <v/>
      </c>
      <c s="108" r="C761"/>
      <c s="187" r="D761"/>
      <c s="2" r="F761"/>
      <c s="148" r="G761"/>
    </row>
    <row customHeight="1" r="762" ht="16.5">
      <c t="str" s="15" r="B762">
        <v/>
      </c>
      <c s="108" r="C762"/>
      <c s="187" r="D762"/>
      <c s="2" r="F762"/>
      <c s="148" r="G762"/>
    </row>
    <row customHeight="1" r="763" ht="16.5">
      <c t="str" s="15" r="B763">
        <v/>
      </c>
      <c s="108" r="C763"/>
      <c s="187" r="D763"/>
      <c s="2" r="F763"/>
      <c s="148" r="G763"/>
    </row>
    <row customHeight="1" r="764" ht="16.5">
      <c t="str" s="15" r="B764">
        <v/>
      </c>
      <c s="108" r="C764"/>
      <c s="187" r="D764"/>
      <c s="2" r="F764"/>
      <c s="148" r="G764"/>
    </row>
    <row customHeight="1" r="765" ht="16.5">
      <c t="str" s="15" r="B765">
        <v/>
      </c>
      <c s="108" r="C765"/>
      <c s="187" r="D765"/>
      <c s="2" r="F765"/>
      <c s="148" r="G765"/>
    </row>
    <row customHeight="1" r="766" ht="16.5">
      <c t="str" s="15" r="B766">
        <v/>
      </c>
      <c s="108" r="C766"/>
      <c s="187" r="D766"/>
      <c s="2" r="F766"/>
      <c s="148" r="G766"/>
    </row>
    <row customHeight="1" r="767" ht="16.5">
      <c t="str" s="15" r="B767">
        <v/>
      </c>
      <c s="108" r="C767"/>
      <c s="187" r="D767"/>
      <c s="2" r="F767"/>
      <c s="148" r="G767"/>
    </row>
    <row customHeight="1" r="768" ht="16.5">
      <c t="str" s="15" r="B768">
        <v/>
      </c>
      <c s="108" r="C768"/>
      <c s="187" r="D768"/>
      <c s="2" r="F768"/>
      <c s="148" r="G768"/>
    </row>
    <row customHeight="1" r="769" ht="16.5">
      <c t="str" s="15" r="B769">
        <v/>
      </c>
      <c s="108" r="C769"/>
      <c s="187" r="D769"/>
      <c s="2" r="F769"/>
      <c s="148" r="G769"/>
    </row>
    <row customHeight="1" r="770" ht="16.5">
      <c t="str" s="15" r="B770">
        <v/>
      </c>
      <c s="108" r="C770"/>
      <c s="187" r="D770"/>
      <c s="2" r="F770"/>
      <c s="148" r="G770"/>
    </row>
    <row customHeight="1" r="771" ht="16.5">
      <c t="str" s="15" r="B771">
        <v/>
      </c>
      <c s="108" r="C771"/>
      <c s="187" r="D771"/>
      <c s="2" r="F771"/>
      <c s="148" r="G771"/>
    </row>
    <row customHeight="1" r="772" ht="16.5">
      <c t="str" s="15" r="B772">
        <v/>
      </c>
      <c s="108" r="C772"/>
      <c s="187" r="D772"/>
      <c s="2" r="F772"/>
      <c s="148" r="G772"/>
    </row>
    <row customHeight="1" r="773" ht="16.5">
      <c t="str" s="15" r="B773">
        <v/>
      </c>
      <c s="108" r="C773"/>
      <c s="187" r="D773"/>
      <c s="2" r="F773"/>
      <c s="148" r="G773"/>
    </row>
    <row customHeight="1" r="774" ht="16.5">
      <c t="str" s="15" r="B774">
        <v/>
      </c>
      <c s="108" r="C774"/>
      <c s="187" r="D774"/>
      <c s="2" r="F774"/>
      <c s="148" r="G774"/>
    </row>
    <row customHeight="1" r="775" ht="16.5">
      <c t="str" s="15" r="B775">
        <v/>
      </c>
      <c s="108" r="C775"/>
      <c s="187" r="D775"/>
      <c s="2" r="F775"/>
      <c s="148" r="G775"/>
    </row>
    <row customHeight="1" r="776" ht="16.5">
      <c t="str" s="15" r="B776">
        <v/>
      </c>
      <c s="108" r="C776"/>
      <c s="187" r="D776"/>
      <c s="2" r="F776"/>
      <c s="148" r="G776"/>
    </row>
    <row customHeight="1" r="777" ht="16.5">
      <c t="str" s="15" r="B777">
        <v/>
      </c>
      <c s="108" r="C777"/>
      <c s="187" r="D777"/>
      <c s="2" r="F777"/>
      <c s="148" r="G777"/>
    </row>
    <row customHeight="1" r="778" ht="16.5">
      <c t="str" s="15" r="B778">
        <v/>
      </c>
      <c s="108" r="C778"/>
      <c s="187" r="D778"/>
      <c s="2" r="F778"/>
      <c s="148" r="G778"/>
    </row>
    <row customHeight="1" r="779" ht="16.5">
      <c t="str" s="15" r="B779">
        <v/>
      </c>
      <c s="108" r="C779"/>
      <c s="187" r="D779"/>
      <c s="2" r="F779"/>
      <c s="148" r="G779"/>
    </row>
    <row customHeight="1" r="780" ht="16.5">
      <c t="str" s="15" r="B780">
        <v/>
      </c>
      <c s="108" r="C780"/>
      <c s="187" r="D780"/>
      <c s="2" r="F780"/>
      <c s="148" r="G780"/>
    </row>
    <row customHeight="1" r="781" ht="16.5">
      <c t="str" s="15" r="B781">
        <v/>
      </c>
      <c s="108" r="C781"/>
      <c s="187" r="D781"/>
      <c s="2" r="F781"/>
      <c s="148" r="G781"/>
    </row>
    <row customHeight="1" r="782" ht="16.5">
      <c t="str" s="15" r="B782">
        <v/>
      </c>
      <c s="108" r="C782"/>
      <c s="187" r="D782"/>
      <c s="2" r="F782"/>
      <c s="148" r="G782"/>
    </row>
    <row customHeight="1" r="783" ht="16.5">
      <c t="str" s="15" r="B783">
        <v/>
      </c>
      <c s="108" r="C783"/>
      <c s="187" r="D783"/>
      <c s="2" r="F783"/>
      <c s="148" r="G783"/>
    </row>
    <row customHeight="1" r="784" ht="16.5">
      <c t="str" s="15" r="B784">
        <v/>
      </c>
      <c s="108" r="C784"/>
      <c s="187" r="D784"/>
      <c s="2" r="F784"/>
      <c s="148" r="G784"/>
    </row>
    <row customHeight="1" r="785" ht="16.5">
      <c t="str" s="15" r="B785">
        <v/>
      </c>
      <c s="108" r="C785"/>
      <c s="187" r="D785"/>
      <c s="2" r="F785"/>
      <c s="148" r="G785"/>
    </row>
    <row customHeight="1" r="786" ht="16.5">
      <c t="str" s="15" r="B786">
        <v/>
      </c>
      <c s="108" r="C786"/>
      <c s="187" r="D786"/>
      <c s="2" r="F786"/>
      <c s="148" r="G786"/>
    </row>
    <row customHeight="1" r="787" ht="16.5">
      <c t="str" s="15" r="B787">
        <v/>
      </c>
      <c s="108" r="C787"/>
      <c s="187" r="D787"/>
      <c s="2" r="F787"/>
      <c s="148" r="G787"/>
    </row>
    <row customHeight="1" r="788" ht="16.5">
      <c t="str" s="15" r="B788">
        <v/>
      </c>
      <c s="108" r="C788"/>
      <c s="187" r="D788"/>
      <c s="2" r="F788"/>
      <c s="148" r="G788"/>
    </row>
    <row customHeight="1" r="789" ht="16.5">
      <c t="str" s="15" r="B789">
        <v/>
      </c>
      <c s="108" r="C789"/>
      <c s="187" r="D789"/>
      <c s="2" r="F789"/>
      <c s="148" r="G789"/>
    </row>
    <row customHeight="1" r="790" ht="16.5">
      <c t="str" s="15" r="B790">
        <v/>
      </c>
      <c s="108" r="C790"/>
      <c s="187" r="D790"/>
      <c s="2" r="F790"/>
      <c s="148" r="G790"/>
    </row>
    <row customHeight="1" r="791" ht="16.5">
      <c t="str" s="15" r="B791">
        <v/>
      </c>
      <c s="108" r="C791"/>
      <c s="187" r="D791"/>
      <c s="2" r="F791"/>
      <c s="148" r="G791"/>
    </row>
    <row customHeight="1" r="792" ht="16.5">
      <c t="str" s="15" r="B792">
        <v/>
      </c>
      <c s="108" r="C792"/>
      <c s="187" r="D792"/>
      <c s="2" r="F792"/>
      <c s="148" r="G792"/>
    </row>
    <row customHeight="1" r="793" ht="16.5">
      <c t="str" s="15" r="B793">
        <v/>
      </c>
      <c s="108" r="C793"/>
      <c s="187" r="D793"/>
      <c s="2" r="F793"/>
      <c s="148" r="G793"/>
    </row>
    <row customHeight="1" r="794" ht="16.5">
      <c t="str" s="15" r="B794">
        <v/>
      </c>
      <c s="108" r="C794"/>
      <c s="187" r="D794"/>
      <c s="2" r="F794"/>
      <c s="148" r="G794"/>
    </row>
    <row customHeight="1" r="795" ht="16.5">
      <c t="str" s="15" r="B795">
        <v/>
      </c>
      <c s="108" r="C795"/>
      <c s="187" r="D795"/>
      <c s="2" r="F795"/>
      <c s="148" r="G795"/>
    </row>
    <row customHeight="1" r="796" ht="16.5">
      <c t="str" s="15" r="B796">
        <v/>
      </c>
      <c s="108" r="C796"/>
      <c s="187" r="D796"/>
      <c s="2" r="F796"/>
      <c s="148" r="G796"/>
    </row>
    <row customHeight="1" r="797" ht="16.5">
      <c t="str" s="15" r="B797">
        <v/>
      </c>
      <c s="108" r="C797"/>
      <c s="187" r="D797"/>
      <c s="2" r="F797"/>
      <c s="148" r="G797"/>
    </row>
    <row customHeight="1" r="798" ht="16.5">
      <c t="str" s="15" r="B798">
        <v/>
      </c>
      <c s="108" r="C798"/>
      <c s="187" r="D798"/>
      <c s="2" r="F798"/>
      <c s="148" r="G798"/>
    </row>
    <row customHeight="1" r="799" ht="16.5">
      <c t="str" s="15" r="B799">
        <v/>
      </c>
      <c s="108" r="C799"/>
      <c s="187" r="D799"/>
      <c s="2" r="F799"/>
      <c s="148" r="G799"/>
    </row>
    <row customHeight="1" r="800" ht="16.5">
      <c t="str" s="15" r="B800">
        <v/>
      </c>
      <c s="108" r="C800"/>
      <c s="187" r="D800"/>
      <c s="2" r="F800"/>
      <c s="148" r="G800"/>
    </row>
    <row customHeight="1" r="801" ht="16.5">
      <c t="str" s="15" r="B801">
        <v/>
      </c>
      <c s="108" r="C801"/>
      <c s="187" r="D801"/>
      <c s="2" r="F801"/>
      <c s="148" r="G801"/>
    </row>
    <row customHeight="1" r="802" ht="16.5">
      <c t="str" s="15" r="B802">
        <v/>
      </c>
      <c s="108" r="C802"/>
      <c s="187" r="D802"/>
      <c s="2" r="F802"/>
      <c s="148" r="G802"/>
    </row>
    <row customHeight="1" r="803" ht="16.5">
      <c t="str" s="15" r="B803">
        <v/>
      </c>
      <c s="108" r="C803"/>
      <c s="187" r="D803"/>
      <c s="2" r="F803"/>
      <c s="148" r="G803"/>
    </row>
    <row customHeight="1" r="804" ht="16.5">
      <c t="str" s="15" r="B804">
        <v/>
      </c>
      <c s="108" r="C804"/>
      <c s="187" r="D804"/>
      <c s="2" r="F804"/>
      <c s="148" r="G804"/>
    </row>
    <row customHeight="1" r="805" ht="16.5">
      <c t="str" s="15" r="B805">
        <v/>
      </c>
      <c s="108" r="C805"/>
      <c s="187" r="D805"/>
      <c s="2" r="F805"/>
      <c s="148" r="G805"/>
    </row>
    <row customHeight="1" r="806" ht="16.5">
      <c t="str" s="15" r="B806">
        <v/>
      </c>
      <c s="108" r="C806"/>
      <c s="187" r="D806"/>
      <c s="2" r="F806"/>
      <c s="148" r="G806"/>
    </row>
    <row customHeight="1" r="807" ht="16.5">
      <c t="str" s="15" r="B807">
        <v/>
      </c>
      <c s="108" r="C807"/>
      <c s="187" r="D807"/>
      <c s="2" r="F807"/>
      <c s="148" r="G807"/>
    </row>
    <row customHeight="1" r="808" ht="16.5">
      <c t="str" s="15" r="B808">
        <v/>
      </c>
      <c s="108" r="C808"/>
      <c s="187" r="D808"/>
      <c s="2" r="F808"/>
      <c s="148" r="G808"/>
    </row>
    <row customHeight="1" r="809" ht="16.5">
      <c t="str" s="15" r="B809">
        <v/>
      </c>
      <c s="108" r="C809"/>
      <c s="187" r="D809"/>
      <c s="2" r="F809"/>
      <c s="148" r="G809"/>
    </row>
    <row customHeight="1" r="810" ht="16.5">
      <c t="str" s="15" r="B810">
        <v/>
      </c>
      <c s="108" r="C810"/>
      <c s="187" r="D810"/>
      <c s="2" r="F810"/>
      <c s="148" r="G810"/>
    </row>
    <row customHeight="1" r="811" ht="16.5">
      <c t="str" s="15" r="B811">
        <v/>
      </c>
      <c s="108" r="C811"/>
      <c s="187" r="D811"/>
      <c s="2" r="F811"/>
      <c s="148" r="G811"/>
    </row>
    <row customHeight="1" r="812" ht="16.5">
      <c t="str" s="15" r="B812">
        <v/>
      </c>
      <c s="108" r="C812"/>
      <c s="187" r="D812"/>
      <c s="2" r="F812"/>
      <c s="148" r="G812"/>
    </row>
    <row customHeight="1" r="813" ht="16.5">
      <c t="str" s="15" r="B813">
        <v/>
      </c>
      <c s="108" r="C813"/>
      <c s="187" r="D813"/>
      <c s="2" r="F813"/>
      <c s="148" r="G813"/>
    </row>
    <row customHeight="1" r="814" ht="16.5">
      <c t="str" s="15" r="B814">
        <v/>
      </c>
      <c s="108" r="C814"/>
      <c s="187" r="D814"/>
      <c s="2" r="F814"/>
      <c s="148" r="G814"/>
    </row>
    <row customHeight="1" r="815" ht="16.5">
      <c t="str" s="15" r="B815">
        <v/>
      </c>
      <c s="108" r="C815"/>
      <c s="187" r="D815"/>
      <c s="2" r="F815"/>
      <c s="148" r="G815"/>
    </row>
    <row customHeight="1" r="816" ht="16.5">
      <c t="str" s="15" r="B816">
        <v/>
      </c>
      <c s="108" r="C816"/>
      <c s="187" r="D816"/>
      <c s="2" r="F816"/>
      <c s="148" r="G816"/>
    </row>
    <row customHeight="1" r="817" ht="16.5">
      <c t="str" s="15" r="B817">
        <v/>
      </c>
      <c s="108" r="C817"/>
      <c s="187" r="D817"/>
      <c s="2" r="F817"/>
      <c s="148" r="G817"/>
    </row>
    <row customHeight="1" r="818" ht="16.5">
      <c t="str" s="15" r="B818">
        <v/>
      </c>
      <c s="108" r="C818"/>
      <c s="187" r="D818"/>
      <c s="2" r="F818"/>
      <c s="148" r="G818"/>
    </row>
    <row customHeight="1" r="819" ht="16.5">
      <c t="str" s="15" r="B819">
        <v/>
      </c>
      <c s="108" r="C819"/>
      <c s="187" r="D819"/>
      <c s="2" r="F819"/>
      <c s="148" r="G819"/>
    </row>
    <row customHeight="1" r="820" ht="16.5">
      <c t="str" s="15" r="B820">
        <v/>
      </c>
      <c s="108" r="C820"/>
      <c s="187" r="D820"/>
      <c s="2" r="F820"/>
      <c s="148" r="G820"/>
    </row>
    <row customHeight="1" r="821" ht="16.5">
      <c t="str" s="15" r="B821">
        <v/>
      </c>
      <c s="108" r="C821"/>
      <c s="187" r="D821"/>
      <c s="2" r="F821"/>
      <c s="148" r="G821"/>
    </row>
    <row customHeight="1" r="822" ht="16.5">
      <c t="str" s="15" r="B822">
        <v/>
      </c>
      <c s="108" r="C822"/>
      <c s="187" r="D822"/>
      <c s="2" r="F822"/>
      <c s="148" r="G822"/>
    </row>
    <row customHeight="1" r="823" ht="16.5">
      <c t="str" s="15" r="B823">
        <v/>
      </c>
      <c s="108" r="C823"/>
      <c s="187" r="D823"/>
      <c s="2" r="F823"/>
      <c s="148" r="G823"/>
    </row>
    <row customHeight="1" r="824" ht="16.5">
      <c t="str" s="15" r="B824">
        <v/>
      </c>
      <c s="108" r="C824"/>
      <c s="187" r="D824"/>
      <c s="2" r="F824"/>
      <c s="148" r="G824"/>
    </row>
    <row customHeight="1" r="825" ht="16.5">
      <c t="str" s="15" r="B825">
        <v/>
      </c>
      <c s="108" r="C825"/>
      <c s="187" r="D825"/>
      <c s="2" r="F825"/>
      <c s="148" r="G825"/>
    </row>
    <row customHeight="1" r="826" ht="16.5">
      <c t="str" s="15" r="B826">
        <v/>
      </c>
      <c s="108" r="C826"/>
      <c s="187" r="D826"/>
      <c s="2" r="F826"/>
      <c s="148" r="G826"/>
    </row>
    <row customHeight="1" r="827" ht="16.5">
      <c t="str" s="15" r="B827">
        <v/>
      </c>
      <c s="108" r="C827"/>
      <c s="187" r="D827"/>
      <c s="2" r="F827"/>
      <c s="148" r="G827"/>
    </row>
    <row customHeight="1" r="828" ht="16.5">
      <c t="str" s="15" r="B828">
        <v/>
      </c>
      <c s="108" r="C828"/>
      <c s="187" r="D828"/>
      <c s="2" r="F828"/>
      <c s="148" r="G828"/>
    </row>
    <row customHeight="1" r="829" ht="16.5">
      <c t="str" s="15" r="B829">
        <v/>
      </c>
      <c s="108" r="C829"/>
      <c s="187" r="D829"/>
      <c s="2" r="F829"/>
      <c s="148" r="G829"/>
    </row>
    <row customHeight="1" r="830" ht="16.5">
      <c t="str" s="15" r="B830">
        <v/>
      </c>
      <c s="108" r="C830"/>
      <c s="187" r="D830"/>
      <c s="2" r="F830"/>
      <c s="148" r="G830"/>
    </row>
    <row customHeight="1" r="831" ht="16.5">
      <c t="str" s="15" r="B831">
        <v/>
      </c>
      <c s="108" r="C831"/>
      <c s="187" r="D831"/>
      <c s="2" r="F831"/>
      <c s="148" r="G831"/>
    </row>
    <row customHeight="1" r="832" ht="16.5">
      <c t="str" s="15" r="B832">
        <v/>
      </c>
      <c s="108" r="C832"/>
      <c s="187" r="D832"/>
      <c s="2" r="F832"/>
      <c s="148" r="G832"/>
    </row>
    <row customHeight="1" r="833" ht="16.5">
      <c t="str" s="15" r="B833">
        <v/>
      </c>
      <c s="108" r="C833"/>
      <c s="187" r="D833"/>
      <c s="2" r="F833"/>
      <c s="148" r="G833"/>
    </row>
    <row customHeight="1" r="834" ht="16.5">
      <c t="str" s="15" r="B834">
        <v/>
      </c>
      <c s="108" r="C834"/>
      <c s="187" r="D834"/>
      <c s="2" r="F834"/>
      <c s="148" r="G834"/>
    </row>
    <row customHeight="1" r="835" ht="16.5">
      <c t="str" s="15" r="B835">
        <v/>
      </c>
      <c s="108" r="C835"/>
      <c s="187" r="D835"/>
      <c s="2" r="F835"/>
      <c s="148" r="G835"/>
    </row>
    <row customHeight="1" r="836" ht="16.5">
      <c t="str" s="15" r="B836">
        <v/>
      </c>
      <c s="108" r="C836"/>
      <c s="187" r="D836"/>
      <c s="2" r="F836"/>
      <c s="148" r="G836"/>
    </row>
    <row customHeight="1" r="837" ht="16.5">
      <c t="str" s="15" r="B837">
        <v/>
      </c>
      <c s="108" r="C837"/>
      <c s="187" r="D837"/>
      <c s="2" r="F837"/>
      <c s="148" r="G837"/>
    </row>
    <row customHeight="1" r="838" ht="16.5">
      <c t="str" s="15" r="B838">
        <v/>
      </c>
      <c s="108" r="C838"/>
      <c s="187" r="D838"/>
      <c s="2" r="F838"/>
      <c s="148" r="G838"/>
    </row>
    <row customHeight="1" r="839" ht="16.5">
      <c t="str" s="15" r="B839">
        <v/>
      </c>
      <c s="108" r="C839"/>
      <c s="187" r="D839"/>
      <c s="2" r="F839"/>
      <c s="148" r="G839"/>
    </row>
    <row customHeight="1" r="840" ht="16.5">
      <c t="str" s="15" r="B840">
        <v/>
      </c>
      <c s="108" r="C840"/>
      <c s="187" r="D840"/>
      <c s="2" r="F840"/>
      <c s="148" r="G840"/>
    </row>
    <row customHeight="1" r="841" ht="16.5">
      <c t="str" s="15" r="B841">
        <v/>
      </c>
      <c s="108" r="C841"/>
      <c s="187" r="D841"/>
      <c s="2" r="F841"/>
      <c s="148" r="G841"/>
    </row>
    <row customHeight="1" r="842" ht="16.5">
      <c t="str" s="15" r="B842">
        <v/>
      </c>
      <c s="108" r="C842"/>
      <c s="187" r="D842"/>
      <c s="2" r="F842"/>
      <c s="148" r="G842"/>
    </row>
    <row customHeight="1" r="843" ht="16.5">
      <c t="str" s="15" r="B843">
        <v/>
      </c>
      <c s="108" r="C843"/>
      <c s="187" r="D843"/>
      <c s="2" r="F843"/>
      <c s="148" r="G843"/>
    </row>
    <row customHeight="1" r="844" ht="16.5">
      <c t="str" s="15" r="B844">
        <v/>
      </c>
      <c s="108" r="C844"/>
      <c s="187" r="D844"/>
      <c s="2" r="F844"/>
      <c s="148" r="G844"/>
    </row>
    <row customHeight="1" r="845" ht="16.5">
      <c t="str" s="15" r="B845">
        <v/>
      </c>
      <c s="108" r="C845"/>
      <c s="187" r="D845"/>
      <c s="2" r="F845"/>
      <c s="148" r="G845"/>
    </row>
    <row customHeight="1" r="846" ht="16.5">
      <c t="str" s="15" r="B846">
        <v/>
      </c>
      <c s="108" r="C846"/>
      <c s="187" r="D846"/>
      <c s="2" r="F846"/>
      <c s="148" r="G846"/>
    </row>
    <row customHeight="1" r="847" ht="16.5">
      <c t="str" s="15" r="B847">
        <v/>
      </c>
      <c s="108" r="C847"/>
      <c s="187" r="D847"/>
      <c s="2" r="F847"/>
      <c s="148" r="G847"/>
    </row>
    <row customHeight="1" r="848" ht="16.5">
      <c t="str" s="15" r="B848">
        <v/>
      </c>
      <c s="108" r="C848"/>
      <c s="187" r="D848"/>
      <c s="2" r="F848"/>
      <c s="148" r="G848"/>
    </row>
    <row customHeight="1" r="849" ht="16.5">
      <c t="str" s="15" r="B849">
        <v/>
      </c>
      <c s="108" r="C849"/>
      <c s="187" r="D849"/>
      <c s="2" r="F849"/>
      <c s="148" r="G849"/>
    </row>
    <row customHeight="1" r="850" ht="16.5">
      <c t="str" s="15" r="B850">
        <v/>
      </c>
      <c s="108" r="C850"/>
      <c s="187" r="D850"/>
      <c s="2" r="F850"/>
      <c s="148" r="G850"/>
    </row>
    <row customHeight="1" r="851" ht="16.5">
      <c t="str" s="15" r="B851">
        <v/>
      </c>
      <c s="108" r="C851"/>
      <c s="187" r="D851"/>
      <c s="2" r="F851"/>
      <c s="148" r="G851"/>
    </row>
    <row customHeight="1" r="852" ht="16.5">
      <c t="str" s="15" r="B852">
        <v/>
      </c>
      <c s="108" r="C852"/>
      <c s="187" r="D852"/>
      <c s="2" r="F852"/>
      <c s="148" r="G852"/>
    </row>
    <row customHeight="1" r="853" ht="16.5">
      <c t="str" s="15" r="B853">
        <v/>
      </c>
      <c s="108" r="C853"/>
      <c s="187" r="D853"/>
      <c s="2" r="F853"/>
      <c s="148" r="G853"/>
    </row>
    <row customHeight="1" r="854" ht="16.5">
      <c t="str" s="15" r="B854">
        <v/>
      </c>
      <c s="108" r="C854"/>
      <c s="187" r="D854"/>
      <c s="2" r="F854"/>
      <c s="148" r="G854"/>
    </row>
    <row customHeight="1" r="855" ht="16.5">
      <c t="str" s="15" r="B855">
        <v/>
      </c>
      <c s="108" r="C855"/>
      <c s="187" r="D855"/>
      <c s="2" r="F855"/>
      <c s="148" r="G855"/>
    </row>
    <row customHeight="1" r="856" ht="16.5">
      <c t="str" s="15" r="B856">
        <v/>
      </c>
      <c s="108" r="C856"/>
      <c s="187" r="D856"/>
      <c s="2" r="F856"/>
      <c s="148" r="G856"/>
    </row>
    <row customHeight="1" r="857" ht="16.5">
      <c t="str" s="15" r="B857">
        <v/>
      </c>
      <c s="108" r="C857"/>
      <c s="187" r="D857"/>
      <c s="2" r="F857"/>
      <c s="148" r="G857"/>
    </row>
    <row customHeight="1" r="858" ht="16.5">
      <c t="str" s="15" r="B858">
        <v/>
      </c>
      <c s="108" r="C858"/>
      <c s="187" r="D858"/>
      <c s="2" r="F858"/>
      <c s="148" r="G858"/>
    </row>
    <row customHeight="1" r="859" ht="16.5">
      <c t="str" s="15" r="B859">
        <v/>
      </c>
      <c s="108" r="C859"/>
      <c s="187" r="D859"/>
      <c s="2" r="F859"/>
      <c s="148" r="G859"/>
    </row>
    <row customHeight="1" r="860" ht="16.5">
      <c t="str" s="15" r="B860">
        <v/>
      </c>
      <c s="108" r="C860"/>
      <c s="187" r="D860"/>
      <c s="2" r="F860"/>
      <c s="148" r="G860"/>
    </row>
    <row customHeight="1" r="861" ht="16.5">
      <c t="str" s="15" r="B861">
        <v/>
      </c>
      <c s="108" r="C861"/>
      <c s="187" r="D861"/>
      <c s="2" r="F861"/>
      <c s="148" r="G861"/>
    </row>
    <row customHeight="1" r="862" ht="16.5">
      <c t="str" s="15" r="B862">
        <v/>
      </c>
      <c s="108" r="C862"/>
      <c s="187" r="D862"/>
      <c s="2" r="F862"/>
      <c s="148" r="G862"/>
    </row>
    <row customHeight="1" r="863" ht="16.5">
      <c t="str" s="15" r="B863">
        <v/>
      </c>
      <c s="108" r="C863"/>
      <c s="187" r="D863"/>
      <c s="2" r="F863"/>
      <c s="148" r="G863"/>
    </row>
    <row customHeight="1" r="864" ht="16.5">
      <c t="str" s="15" r="B864">
        <v/>
      </c>
      <c s="108" r="C864"/>
      <c s="187" r="D864"/>
      <c s="2" r="F864"/>
      <c s="148" r="G864"/>
    </row>
    <row customHeight="1" r="865" ht="16.5">
      <c t="str" s="15" r="B865">
        <v/>
      </c>
      <c s="108" r="C865"/>
      <c s="187" r="D865"/>
      <c s="2" r="F865"/>
      <c s="148" r="G865"/>
    </row>
    <row customHeight="1" r="866" ht="16.5">
      <c t="str" s="15" r="B866">
        <v/>
      </c>
      <c s="108" r="C866"/>
      <c s="187" r="D866"/>
      <c s="2" r="F866"/>
      <c s="148" r="G866"/>
    </row>
    <row customHeight="1" r="867" ht="16.5">
      <c t="str" s="15" r="B867">
        <v/>
      </c>
      <c s="108" r="C867"/>
      <c s="187" r="D867"/>
      <c s="2" r="F867"/>
      <c s="148" r="G867"/>
    </row>
    <row customHeight="1" r="868" ht="16.5">
      <c t="str" s="15" r="B868">
        <v/>
      </c>
      <c s="108" r="C868"/>
      <c s="187" r="D868"/>
      <c s="2" r="F868"/>
      <c s="148" r="G868"/>
    </row>
    <row customHeight="1" r="869" ht="16.5">
      <c t="str" s="15" r="B869">
        <v/>
      </c>
      <c s="108" r="C869"/>
      <c s="187" r="D869"/>
      <c s="2" r="F869"/>
      <c s="148" r="G869"/>
    </row>
    <row customHeight="1" r="870" ht="16.5">
      <c t="str" s="15" r="B870">
        <v/>
      </c>
      <c s="108" r="C870"/>
      <c s="187" r="D870"/>
      <c s="2" r="F870"/>
      <c s="148" r="G870"/>
    </row>
    <row customHeight="1" r="871" ht="16.5">
      <c t="str" s="15" r="B871">
        <v/>
      </c>
      <c s="108" r="C871"/>
      <c s="187" r="D871"/>
      <c s="2" r="F871"/>
      <c s="148" r="G871"/>
    </row>
    <row customHeight="1" r="872" ht="16.5">
      <c t="str" s="15" r="B872">
        <v/>
      </c>
      <c s="108" r="C872"/>
      <c s="187" r="D872"/>
      <c s="2" r="F872"/>
      <c s="148" r="G872"/>
    </row>
    <row customHeight="1" r="873" ht="16.5">
      <c t="str" s="15" r="B873">
        <v/>
      </c>
      <c s="108" r="C873"/>
      <c s="187" r="D873"/>
      <c s="2" r="F873"/>
      <c s="148" r="G873"/>
    </row>
    <row customHeight="1" r="874" ht="16.5">
      <c t="str" s="15" r="B874">
        <v/>
      </c>
      <c s="108" r="C874"/>
      <c s="187" r="D874"/>
      <c s="2" r="F874"/>
      <c s="148" r="G874"/>
    </row>
    <row customHeight="1" r="875" ht="16.5">
      <c t="str" s="15" r="B875">
        <v/>
      </c>
      <c s="108" r="C875"/>
      <c s="187" r="D875"/>
      <c s="2" r="F875"/>
      <c s="148" r="G875"/>
    </row>
    <row customHeight="1" r="876" ht="16.5">
      <c t="str" s="15" r="B876">
        <v/>
      </c>
      <c s="108" r="C876"/>
      <c s="187" r="D876"/>
      <c s="2" r="F876"/>
      <c s="148" r="G876"/>
    </row>
    <row customHeight="1" r="877" ht="16.5">
      <c t="str" s="15" r="B877">
        <v/>
      </c>
      <c s="108" r="C877"/>
      <c s="187" r="D877"/>
      <c s="2" r="F877"/>
      <c s="148" r="G877"/>
    </row>
    <row customHeight="1" r="878" ht="16.5">
      <c t="str" s="15" r="B878">
        <v/>
      </c>
      <c s="108" r="C878"/>
      <c s="187" r="D878"/>
      <c s="2" r="F878"/>
      <c s="148" r="G878"/>
    </row>
    <row customHeight="1" r="879" ht="16.5">
      <c t="str" s="15" r="B879">
        <v/>
      </c>
      <c s="108" r="C879"/>
      <c s="187" r="D879"/>
      <c s="2" r="F879"/>
      <c s="148" r="G879"/>
    </row>
    <row customHeight="1" r="880" ht="16.5">
      <c t="str" s="15" r="B880">
        <v/>
      </c>
      <c s="108" r="C880"/>
      <c s="187" r="D880"/>
      <c s="2" r="F880"/>
      <c s="148" r="G880"/>
    </row>
    <row customHeight="1" r="881" ht="16.5">
      <c t="str" s="15" r="B881">
        <v/>
      </c>
      <c s="108" r="C881"/>
      <c s="187" r="D881"/>
      <c s="2" r="F881"/>
      <c s="148" r="G881"/>
    </row>
    <row customHeight="1" r="882" ht="16.5">
      <c t="str" s="15" r="B882">
        <v/>
      </c>
      <c s="108" r="C882"/>
      <c s="187" r="D882"/>
      <c s="2" r="F882"/>
      <c s="148" r="G882"/>
    </row>
    <row customHeight="1" r="883" ht="16.5">
      <c t="str" s="15" r="B883">
        <v/>
      </c>
      <c s="108" r="C883"/>
      <c s="187" r="D883"/>
      <c s="2" r="F883"/>
      <c s="148" r="G883"/>
    </row>
    <row customHeight="1" r="884" ht="16.5">
      <c t="str" s="15" r="B884">
        <v/>
      </c>
      <c s="108" r="C884"/>
      <c s="187" r="D884"/>
      <c s="2" r="F884"/>
      <c s="148" r="G884"/>
    </row>
    <row customHeight="1" r="885" ht="16.5">
      <c t="str" s="15" r="B885">
        <v/>
      </c>
      <c s="108" r="C885"/>
      <c s="187" r="D885"/>
      <c s="2" r="F885"/>
      <c s="148" r="G885"/>
    </row>
    <row customHeight="1" r="886" ht="16.5">
      <c t="str" s="15" r="B886">
        <v/>
      </c>
      <c s="108" r="C886"/>
      <c s="187" r="D886"/>
      <c s="2" r="F886"/>
      <c s="148" r="G886"/>
    </row>
    <row customHeight="1" r="887" ht="16.5">
      <c t="str" s="15" r="B887">
        <v/>
      </c>
      <c s="108" r="C887"/>
      <c s="187" r="D887"/>
      <c s="2" r="F887"/>
      <c s="148" r="G887"/>
    </row>
    <row customHeight="1" r="888" ht="16.5">
      <c t="str" s="15" r="B888">
        <v/>
      </c>
      <c s="108" r="C888"/>
      <c s="187" r="D888"/>
      <c s="2" r="F888"/>
      <c s="148" r="G888"/>
    </row>
    <row customHeight="1" r="889" ht="16.5">
      <c t="str" s="15" r="B889">
        <v/>
      </c>
      <c s="108" r="C889"/>
      <c s="187" r="D889"/>
      <c s="2" r="F889"/>
      <c s="148" r="G889"/>
    </row>
    <row customHeight="1" r="890" ht="16.5">
      <c t="str" s="15" r="B890">
        <v/>
      </c>
      <c s="108" r="C890"/>
      <c s="187" r="D890"/>
      <c s="2" r="F890"/>
      <c s="148" r="G890"/>
    </row>
    <row customHeight="1" r="891" ht="16.5">
      <c t="str" s="15" r="B891">
        <v/>
      </c>
      <c s="108" r="C891"/>
      <c s="187" r="D891"/>
      <c s="2" r="F891"/>
      <c s="148" r="G891"/>
    </row>
    <row customHeight="1" r="892" ht="16.5">
      <c t="str" s="15" r="B892">
        <v/>
      </c>
      <c s="108" r="C892"/>
      <c s="187" r="D892"/>
      <c s="2" r="F892"/>
      <c s="148" r="G892"/>
    </row>
    <row customHeight="1" r="893" ht="16.5">
      <c t="str" s="15" r="B893">
        <v/>
      </c>
      <c s="108" r="C893"/>
      <c s="187" r="D893"/>
      <c s="2" r="F893"/>
      <c s="148" r="G893"/>
    </row>
    <row customHeight="1" r="894" ht="16.5">
      <c t="str" s="15" r="B894">
        <v/>
      </c>
      <c s="108" r="C894"/>
      <c s="187" r="D894"/>
      <c s="2" r="F894"/>
      <c s="148" r="G894"/>
    </row>
    <row customHeight="1" r="895" ht="16.5">
      <c t="str" s="15" r="B895">
        <v/>
      </c>
      <c s="108" r="C895"/>
      <c s="187" r="D895"/>
      <c s="2" r="F895"/>
      <c s="148" r="G895"/>
    </row>
    <row customHeight="1" r="896" ht="16.5">
      <c t="str" s="15" r="B896">
        <v/>
      </c>
      <c s="108" r="C896"/>
      <c s="187" r="D896"/>
      <c s="2" r="F896"/>
      <c s="148" r="G896"/>
    </row>
    <row customHeight="1" r="897" ht="16.5">
      <c t="str" s="15" r="B897">
        <v/>
      </c>
      <c s="108" r="C897"/>
      <c s="187" r="D897"/>
      <c s="2" r="F897"/>
      <c s="148" r="G897"/>
    </row>
    <row customHeight="1" r="898" ht="16.5">
      <c t="str" s="15" r="B898">
        <v/>
      </c>
      <c s="108" r="C898"/>
      <c s="187" r="D898"/>
      <c s="2" r="F898"/>
      <c s="148" r="G898"/>
    </row>
    <row customHeight="1" r="899" ht="16.5">
      <c t="str" s="15" r="B899">
        <v/>
      </c>
      <c s="108" r="C899"/>
      <c s="187" r="D899"/>
      <c s="2" r="F899"/>
      <c s="148" r="G899"/>
    </row>
    <row customHeight="1" r="900" ht="16.5">
      <c t="str" s="15" r="B900">
        <v/>
      </c>
      <c s="108" r="C900"/>
      <c s="187" r="D900"/>
      <c s="2" r="F900"/>
      <c s="148" r="G900"/>
    </row>
    <row customHeight="1" r="901" ht="16.5">
      <c t="str" s="15" r="B901">
        <v/>
      </c>
      <c s="108" r="C901"/>
      <c s="187" r="D901"/>
      <c s="2" r="F901"/>
      <c s="148" r="G901"/>
    </row>
    <row customHeight="1" r="902" ht="16.5">
      <c t="str" s="15" r="B902">
        <v/>
      </c>
      <c s="108" r="C902"/>
      <c s="187" r="D902"/>
      <c s="2" r="F902"/>
      <c s="148" r="G902"/>
    </row>
    <row customHeight="1" r="903" ht="16.5">
      <c t="str" s="15" r="B903">
        <v/>
      </c>
      <c s="108" r="C903"/>
      <c s="187" r="D903"/>
      <c s="2" r="F903"/>
      <c s="148" r="G903"/>
    </row>
    <row customHeight="1" r="904" ht="16.5">
      <c t="str" s="15" r="B904">
        <v/>
      </c>
      <c s="108" r="C904"/>
      <c s="187" r="D904"/>
      <c s="2" r="F904"/>
      <c s="148" r="G904"/>
    </row>
    <row customHeight="1" r="905" ht="16.5">
      <c t="str" s="15" r="B905">
        <v/>
      </c>
      <c s="108" r="C905"/>
      <c s="187" r="D905"/>
      <c s="2" r="F905"/>
      <c s="148" r="G905"/>
    </row>
    <row customHeight="1" r="906" ht="16.5">
      <c t="str" s="15" r="B906">
        <v/>
      </c>
      <c s="108" r="C906"/>
      <c s="187" r="D906"/>
      <c s="2" r="F906"/>
      <c s="148" r="G906"/>
    </row>
    <row customHeight="1" r="907" ht="16.5">
      <c t="str" s="15" r="B907">
        <v/>
      </c>
      <c s="108" r="C907"/>
      <c s="187" r="D907"/>
      <c s="2" r="F907"/>
      <c s="148" r="G907"/>
    </row>
    <row customHeight="1" r="908" ht="16.5">
      <c t="str" s="15" r="B908">
        <v/>
      </c>
      <c s="108" r="C908"/>
      <c s="187" r="D908"/>
      <c s="2" r="F908"/>
      <c s="148" r="G908"/>
    </row>
    <row customHeight="1" r="909" ht="16.5">
      <c t="str" s="15" r="B909">
        <v/>
      </c>
      <c s="108" r="C909"/>
      <c s="187" r="D909"/>
      <c s="2" r="F909"/>
      <c s="148" r="G909"/>
    </row>
    <row customHeight="1" r="910" ht="16.5">
      <c t="str" s="15" r="B910">
        <v/>
      </c>
      <c s="108" r="C910"/>
      <c s="187" r="D910"/>
      <c s="2" r="F910"/>
      <c s="148" r="G910"/>
    </row>
    <row customHeight="1" r="911" ht="16.5">
      <c t="str" s="15" r="B911">
        <v/>
      </c>
      <c s="108" r="C911"/>
      <c s="187" r="D911"/>
      <c s="2" r="F911"/>
      <c s="148" r="G911"/>
    </row>
    <row customHeight="1" r="912" ht="16.5">
      <c t="str" s="15" r="B912">
        <v/>
      </c>
      <c s="108" r="C912"/>
      <c s="187" r="D912"/>
      <c s="2" r="F912"/>
      <c s="148" r="G912"/>
    </row>
    <row customHeight="1" r="913" ht="16.5">
      <c t="str" s="15" r="B913">
        <v/>
      </c>
      <c s="108" r="C913"/>
      <c s="187" r="D913"/>
      <c s="2" r="F913"/>
      <c s="148" r="G913"/>
    </row>
    <row customHeight="1" r="914" ht="16.5">
      <c t="str" s="15" r="B914">
        <v/>
      </c>
      <c s="108" r="C914"/>
      <c s="187" r="D914"/>
      <c s="2" r="F914"/>
      <c s="148" r="G914"/>
    </row>
    <row customHeight="1" r="915" ht="16.5">
      <c t="str" s="15" r="B915">
        <v/>
      </c>
      <c s="108" r="C915"/>
      <c s="187" r="D915"/>
      <c s="2" r="F915"/>
      <c s="148" r="G915"/>
    </row>
    <row customHeight="1" r="916" ht="16.5">
      <c t="str" s="15" r="B916">
        <v/>
      </c>
      <c s="108" r="C916"/>
      <c s="187" r="D916"/>
      <c s="2" r="F916"/>
      <c s="148" r="G916"/>
    </row>
    <row customHeight="1" r="917" ht="16.5">
      <c t="str" s="15" r="B917">
        <v/>
      </c>
      <c s="108" r="C917"/>
      <c s="187" r="D917"/>
      <c s="2" r="F917"/>
      <c s="148" r="G917"/>
    </row>
    <row customHeight="1" r="918" ht="16.5">
      <c t="str" s="15" r="B918">
        <v/>
      </c>
      <c s="108" r="C918"/>
      <c s="187" r="D918"/>
      <c s="2" r="F918"/>
      <c s="148" r="G918"/>
    </row>
    <row customHeight="1" r="919" ht="16.5">
      <c t="str" s="15" r="B919">
        <v/>
      </c>
      <c s="108" r="C919"/>
      <c s="187" r="D919"/>
      <c s="2" r="F919"/>
      <c s="148" r="G919"/>
    </row>
    <row customHeight="1" r="920" ht="16.5">
      <c t="str" s="15" r="B920">
        <v/>
      </c>
      <c s="108" r="C920"/>
      <c s="187" r="D920"/>
      <c s="2" r="F920"/>
      <c s="148" r="G920"/>
    </row>
    <row customHeight="1" r="921" ht="16.5">
      <c t="str" s="15" r="B921">
        <v/>
      </c>
      <c s="108" r="C921"/>
      <c s="187" r="D921"/>
      <c s="2" r="F921"/>
      <c s="148" r="G921"/>
    </row>
    <row customHeight="1" r="922" ht="16.5">
      <c t="str" s="15" r="B922">
        <v/>
      </c>
      <c s="108" r="C922"/>
      <c s="187" r="D922"/>
      <c s="2" r="F922"/>
      <c s="148" r="G922"/>
    </row>
    <row customHeight="1" r="923" ht="16.5">
      <c t="str" s="15" r="B923">
        <v/>
      </c>
      <c s="108" r="C923"/>
      <c s="187" r="D923"/>
      <c s="2" r="F923"/>
      <c s="148" r="G923"/>
    </row>
    <row customHeight="1" r="924" ht="16.5">
      <c t="str" s="15" r="B924">
        <v/>
      </c>
      <c s="108" r="C924"/>
      <c s="187" r="D924"/>
      <c s="2" r="F924"/>
      <c s="148" r="G924"/>
    </row>
    <row customHeight="1" r="925" ht="16.5">
      <c t="str" s="15" r="B925">
        <v/>
      </c>
      <c s="108" r="C925"/>
      <c s="187" r="D925"/>
      <c s="2" r="F925"/>
      <c s="148" r="G925"/>
    </row>
    <row customHeight="1" r="926" ht="16.5">
      <c t="str" s="15" r="B926">
        <v/>
      </c>
      <c s="108" r="C926"/>
      <c s="187" r="D926"/>
      <c s="2" r="F926"/>
      <c s="148" r="G926"/>
    </row>
    <row customHeight="1" r="927" ht="16.5">
      <c t="str" s="15" r="B927">
        <v/>
      </c>
      <c s="108" r="C927"/>
      <c s="187" r="D927"/>
      <c s="2" r="F927"/>
      <c s="148" r="G927"/>
    </row>
    <row customHeight="1" r="928" ht="16.5">
      <c t="str" s="15" r="B928">
        <v/>
      </c>
      <c s="108" r="C928"/>
      <c s="187" r="D928"/>
      <c s="2" r="F928"/>
      <c s="148" r="G928"/>
    </row>
    <row customHeight="1" r="929" ht="16.5">
      <c t="str" s="15" r="B929">
        <v/>
      </c>
      <c s="108" r="C929"/>
      <c s="187" r="D929"/>
      <c s="2" r="F929"/>
      <c s="148" r="G929"/>
    </row>
    <row customHeight="1" r="930" ht="16.5">
      <c t="str" s="15" r="B930">
        <v/>
      </c>
      <c s="108" r="C930"/>
      <c s="187" r="D930"/>
      <c s="2" r="F930"/>
      <c s="148" r="G930"/>
    </row>
    <row customHeight="1" r="931" ht="16.5">
      <c t="str" s="15" r="B931">
        <v/>
      </c>
      <c s="108" r="C931"/>
      <c s="187" r="D931"/>
      <c s="2" r="F931"/>
      <c s="148" r="G931"/>
    </row>
    <row customHeight="1" r="932" ht="16.5">
      <c t="str" s="15" r="B932">
        <v/>
      </c>
      <c s="108" r="C932"/>
      <c s="187" r="D932"/>
      <c s="2" r="F932"/>
      <c s="148" r="G932"/>
    </row>
    <row customHeight="1" r="933" ht="16.5">
      <c t="str" s="15" r="B933">
        <v/>
      </c>
      <c s="108" r="C933"/>
      <c s="187" r="D933"/>
      <c s="2" r="F933"/>
      <c s="148" r="G933"/>
    </row>
    <row customHeight="1" r="934" ht="16.5">
      <c t="str" s="15" r="B934">
        <v/>
      </c>
      <c s="108" r="C934"/>
      <c s="187" r="D934"/>
      <c s="2" r="F934"/>
      <c s="148" r="G934"/>
    </row>
    <row customHeight="1" r="935" ht="16.5">
      <c t="str" s="15" r="B935">
        <v/>
      </c>
      <c s="108" r="C935"/>
      <c s="187" r="D935"/>
      <c s="2" r="F935"/>
      <c s="148" r="G935"/>
    </row>
    <row customHeight="1" r="936" ht="16.5">
      <c t="str" s="15" r="B936">
        <v/>
      </c>
      <c s="108" r="C936"/>
      <c s="187" r="D936"/>
      <c s="2" r="F936"/>
      <c s="148" r="G936"/>
    </row>
    <row customHeight="1" r="937" ht="16.5">
      <c t="str" s="15" r="B937">
        <v/>
      </c>
      <c s="108" r="C937"/>
      <c s="187" r="D937"/>
      <c s="2" r="F937"/>
      <c s="148" r="G937"/>
    </row>
    <row customHeight="1" r="938" ht="16.5">
      <c t="str" s="15" r="B938">
        <v/>
      </c>
      <c s="108" r="C938"/>
      <c s="187" r="D938"/>
      <c s="2" r="F938"/>
      <c s="148" r="G938"/>
    </row>
    <row customHeight="1" r="939" ht="16.5">
      <c t="str" s="15" r="B939">
        <v/>
      </c>
      <c s="108" r="C939"/>
      <c s="187" r="D939"/>
      <c s="2" r="F939"/>
      <c s="148" r="G939"/>
    </row>
    <row customHeight="1" r="940" ht="16.5">
      <c t="str" s="15" r="B940">
        <v/>
      </c>
      <c s="108" r="C940"/>
      <c s="187" r="D940"/>
      <c s="2" r="F940"/>
      <c s="148" r="G940"/>
    </row>
    <row customHeight="1" r="941" ht="16.5">
      <c t="str" s="15" r="B941">
        <v/>
      </c>
      <c s="108" r="C941"/>
      <c s="187" r="D941"/>
      <c s="2" r="F941"/>
      <c s="148" r="G941"/>
    </row>
    <row customHeight="1" r="942" ht="16.5">
      <c t="str" s="15" r="B942">
        <v/>
      </c>
      <c s="108" r="C942"/>
      <c s="187" r="D942"/>
      <c s="2" r="F942"/>
      <c s="148" r="G942"/>
    </row>
    <row customHeight="1" r="943" ht="16.5">
      <c t="str" s="15" r="B943">
        <v/>
      </c>
      <c s="108" r="C943"/>
      <c s="187" r="D943"/>
      <c s="2" r="F943"/>
      <c s="148" r="G943"/>
    </row>
    <row customHeight="1" r="944" ht="16.5">
      <c t="str" s="15" r="B944">
        <v/>
      </c>
      <c s="108" r="C944"/>
      <c s="187" r="D944"/>
      <c s="2" r="F944"/>
      <c s="148" r="G944"/>
    </row>
    <row customHeight="1" r="945" ht="16.5">
      <c t="str" s="15" r="B945">
        <v/>
      </c>
      <c s="108" r="C945"/>
      <c s="187" r="D945"/>
      <c s="2" r="F945"/>
      <c s="148" r="G945"/>
    </row>
    <row customHeight="1" r="946" ht="16.5">
      <c t="str" s="15" r="B946">
        <v/>
      </c>
      <c s="108" r="C946"/>
      <c s="187" r="D946"/>
      <c s="2" r="F946"/>
      <c s="148" r="G946"/>
    </row>
    <row customHeight="1" r="947" ht="16.5">
      <c t="str" s="15" r="B947">
        <v/>
      </c>
      <c s="108" r="C947"/>
      <c s="187" r="D947"/>
      <c s="2" r="F947"/>
      <c s="148" r="G947"/>
    </row>
    <row customHeight="1" r="948" ht="16.5">
      <c t="str" s="15" r="B948">
        <v/>
      </c>
      <c s="108" r="C948"/>
      <c s="187" r="D948"/>
      <c s="2" r="F948"/>
      <c s="148" r="G948"/>
    </row>
    <row customHeight="1" r="949" ht="16.5">
      <c t="str" s="15" r="B949">
        <v/>
      </c>
      <c s="108" r="C949"/>
      <c s="187" r="D949"/>
      <c s="2" r="F949"/>
      <c s="148" r="G949"/>
    </row>
    <row customHeight="1" r="950" ht="16.5">
      <c t="str" s="15" r="B950">
        <v/>
      </c>
      <c s="108" r="C950"/>
      <c s="187" r="D950"/>
      <c s="2" r="F950"/>
      <c s="148" r="G950"/>
    </row>
    <row customHeight="1" r="951" ht="16.5">
      <c t="str" s="15" r="B951">
        <v/>
      </c>
      <c s="108" r="C951"/>
      <c s="187" r="D951"/>
      <c s="2" r="F951"/>
      <c s="148" r="G951"/>
    </row>
    <row customHeight="1" r="952" ht="16.5">
      <c t="str" s="15" r="B952">
        <v/>
      </c>
      <c s="108" r="C952"/>
      <c s="187" r="D952"/>
      <c s="2" r="F952"/>
      <c s="148" r="G952"/>
    </row>
    <row customHeight="1" r="953" ht="16.5">
      <c t="str" s="15" r="B953">
        <v/>
      </c>
      <c s="108" r="C953"/>
      <c s="187" r="D953"/>
      <c s="2" r="F953"/>
      <c s="148" r="G953"/>
    </row>
    <row customHeight="1" r="954" ht="16.5">
      <c t="str" s="15" r="B954">
        <v/>
      </c>
      <c s="108" r="C954"/>
      <c s="187" r="D954"/>
      <c s="2" r="F954"/>
      <c s="148" r="G954"/>
    </row>
    <row customHeight="1" r="955" ht="16.5">
      <c t="str" s="15" r="B955">
        <v/>
      </c>
      <c s="108" r="C955"/>
      <c s="187" r="D955"/>
      <c s="2" r="F955"/>
      <c s="148" r="G955"/>
    </row>
    <row customHeight="1" r="956" ht="16.5">
      <c t="str" s="15" r="B956">
        <v/>
      </c>
      <c s="108" r="C956"/>
      <c s="187" r="D956"/>
      <c s="2" r="F956"/>
      <c s="148" r="G956"/>
    </row>
    <row customHeight="1" r="957" ht="16.5">
      <c t="str" s="15" r="B957">
        <v/>
      </c>
      <c s="108" r="C957"/>
      <c s="187" r="D957"/>
      <c s="2" r="F957"/>
      <c s="148" r="G957"/>
    </row>
    <row customHeight="1" r="958" ht="16.5">
      <c t="str" s="15" r="B958">
        <v/>
      </c>
      <c s="108" r="C958"/>
      <c s="187" r="D958"/>
      <c s="2" r="F958"/>
      <c s="148" r="G958"/>
    </row>
    <row customHeight="1" r="959" ht="16.5">
      <c t="str" s="15" r="B959">
        <v/>
      </c>
      <c s="108" r="C959"/>
      <c s="187" r="D959"/>
      <c s="2" r="F959"/>
      <c s="148" r="G959"/>
    </row>
    <row customHeight="1" r="960" ht="16.5">
      <c t="str" s="15" r="B960">
        <v/>
      </c>
      <c s="108" r="C960"/>
      <c s="187" r="D960"/>
      <c s="2" r="F960"/>
      <c s="148" r="G960"/>
    </row>
    <row customHeight="1" r="961" ht="16.5">
      <c t="str" s="15" r="B961">
        <v/>
      </c>
      <c s="108" r="C961"/>
      <c s="187" r="D961"/>
      <c s="2" r="F961"/>
      <c s="148" r="G961"/>
    </row>
    <row customHeight="1" r="962" ht="16.5">
      <c t="str" s="15" r="B962">
        <v/>
      </c>
      <c s="108" r="C962"/>
      <c s="187" r="D962"/>
      <c s="2" r="F962"/>
      <c s="148" r="G962"/>
    </row>
    <row customHeight="1" r="963" ht="16.5">
      <c t="str" s="15" r="B963">
        <v/>
      </c>
      <c s="108" r="C963"/>
      <c s="187" r="D963"/>
      <c s="2" r="F963"/>
      <c s="148" r="G963"/>
    </row>
    <row customHeight="1" r="964" ht="16.5">
      <c t="str" s="15" r="B964">
        <v/>
      </c>
      <c s="108" r="C964"/>
      <c s="187" r="D964"/>
      <c s="2" r="F964"/>
      <c s="148" r="G964"/>
    </row>
    <row customHeight="1" r="965" ht="16.5">
      <c t="str" s="15" r="B965">
        <v/>
      </c>
      <c s="108" r="C965"/>
      <c s="187" r="D965"/>
      <c s="2" r="F965"/>
      <c s="148" r="G965"/>
    </row>
    <row customHeight="1" r="966" ht="16.5">
      <c t="str" s="15" r="B966">
        <v/>
      </c>
      <c s="108" r="C966"/>
      <c s="187" r="D966"/>
      <c s="2" r="F966"/>
      <c s="148" r="G966"/>
    </row>
    <row customHeight="1" r="967" ht="16.5">
      <c t="str" s="15" r="B967">
        <v/>
      </c>
      <c s="108" r="C967"/>
      <c s="187" r="D967"/>
      <c s="2" r="F967"/>
      <c s="148" r="G967"/>
    </row>
    <row customHeight="1" r="968" ht="16.5">
      <c t="str" s="15" r="B968">
        <v/>
      </c>
      <c s="108" r="C968"/>
      <c s="187" r="D968"/>
      <c s="2" r="F968"/>
      <c s="148" r="G968"/>
    </row>
    <row customHeight="1" r="969" ht="16.5">
      <c t="str" s="15" r="B969">
        <v/>
      </c>
      <c s="108" r="C969"/>
      <c s="187" r="D969"/>
      <c s="2" r="F969"/>
      <c s="148" r="G969"/>
    </row>
    <row customHeight="1" r="970" ht="16.5">
      <c t="str" s="15" r="B970">
        <v/>
      </c>
      <c s="108" r="C970"/>
      <c s="187" r="D970"/>
      <c s="2" r="F970"/>
      <c s="148" r="G970"/>
    </row>
    <row customHeight="1" r="971" ht="16.5">
      <c t="str" s="15" r="B971">
        <v/>
      </c>
      <c s="108" r="C971"/>
      <c s="187" r="D971"/>
      <c s="2" r="F971"/>
      <c s="148" r="G971"/>
    </row>
    <row customHeight="1" r="972" ht="16.5">
      <c t="str" s="15" r="B972">
        <v/>
      </c>
      <c s="108" r="C972"/>
      <c s="187" r="D972"/>
      <c s="2" r="F972"/>
      <c s="148" r="G972"/>
    </row>
    <row customHeight="1" r="973" ht="16.5">
      <c t="str" s="15" r="B973">
        <v/>
      </c>
      <c s="108" r="C973"/>
      <c s="187" r="D973"/>
      <c s="2" r="F973"/>
      <c s="148" r="G973"/>
    </row>
    <row customHeight="1" r="974" ht="16.5">
      <c t="str" s="15" r="B974">
        <v/>
      </c>
      <c s="108" r="C974"/>
      <c s="187" r="D974"/>
      <c s="2" r="F974"/>
      <c s="148" r="G974"/>
    </row>
    <row customHeight="1" r="975" ht="16.5">
      <c t="str" s="15" r="B975">
        <v/>
      </c>
      <c s="108" r="C975"/>
      <c s="187" r="D975"/>
      <c s="2" r="F975"/>
      <c s="148" r="G975"/>
    </row>
    <row customHeight="1" r="976" ht="16.5">
      <c t="str" s="15" r="B976">
        <v/>
      </c>
      <c s="108" r="C976"/>
      <c s="187" r="D976"/>
      <c s="2" r="F976"/>
      <c s="148" r="G976"/>
    </row>
    <row customHeight="1" r="977" ht="16.5">
      <c t="str" s="15" r="B977">
        <v/>
      </c>
      <c s="108" r="C977"/>
      <c s="187" r="D977"/>
      <c s="2" r="F977"/>
      <c s="148" r="G977"/>
    </row>
    <row customHeight="1" r="978" ht="16.5">
      <c t="str" s="15" r="B978">
        <v/>
      </c>
      <c s="108" r="C978"/>
      <c s="187" r="D978"/>
      <c s="2" r="F978"/>
      <c s="148" r="G978"/>
    </row>
    <row customHeight="1" r="979" ht="16.5">
      <c t="str" s="15" r="B979">
        <v/>
      </c>
      <c s="108" r="C979"/>
      <c s="187" r="D979"/>
      <c s="2" r="F979"/>
      <c s="148" r="G979"/>
    </row>
    <row customHeight="1" r="980" ht="16.5">
      <c t="str" s="15" r="B980">
        <v/>
      </c>
      <c s="108" r="C980"/>
      <c s="187" r="D980"/>
      <c s="2" r="F980"/>
      <c s="148" r="G980"/>
    </row>
    <row customHeight="1" r="981" ht="16.5">
      <c t="str" s="15" r="B981">
        <v/>
      </c>
      <c s="108" r="C981"/>
      <c s="187" r="D981"/>
      <c s="2" r="F981"/>
      <c s="148" r="G981"/>
    </row>
    <row customHeight="1" r="982" ht="16.5">
      <c t="str" s="15" r="B982">
        <v/>
      </c>
      <c s="108" r="C982"/>
      <c s="187" r="D982"/>
      <c s="2" r="F982"/>
      <c s="148" r="G982"/>
    </row>
    <row customHeight="1" r="983" ht="16.5">
      <c t="str" s="15" r="B983">
        <v/>
      </c>
      <c s="108" r="C983"/>
      <c s="187" r="D983"/>
      <c s="2" r="F983"/>
      <c s="148" r="G983"/>
    </row>
    <row customHeight="1" r="984" ht="16.5">
      <c t="str" s="15" r="B984">
        <v/>
      </c>
      <c s="108" r="C984"/>
      <c s="187" r="D984"/>
      <c s="2" r="F984"/>
      <c s="148" r="G984"/>
    </row>
    <row customHeight="1" r="985" ht="16.5">
      <c t="str" s="15" r="B985">
        <v/>
      </c>
      <c s="108" r="C985"/>
      <c s="187" r="D985"/>
      <c s="2" r="F985"/>
      <c s="148" r="G985"/>
    </row>
    <row customHeight="1" r="986" ht="16.5">
      <c t="str" s="15" r="B986">
        <v/>
      </c>
      <c s="108" r="C986"/>
      <c s="187" r="D986"/>
      <c s="2" r="F986"/>
      <c s="148" r="G986"/>
    </row>
    <row customHeight="1" r="987" ht="16.5">
      <c t="str" s="15" r="B987">
        <v/>
      </c>
      <c s="108" r="C987"/>
      <c s="187" r="D987"/>
      <c s="2" r="F987"/>
      <c s="148" r="G987"/>
    </row>
    <row customHeight="1" r="988" ht="16.5">
      <c t="str" s="15" r="B988">
        <v/>
      </c>
      <c s="108" r="C988"/>
      <c s="187" r="D988"/>
      <c s="2" r="F988"/>
      <c s="148" r="G988"/>
    </row>
    <row customHeight="1" r="989" ht="16.5">
      <c t="str" s="15" r="B989">
        <v/>
      </c>
      <c s="108" r="C989"/>
      <c s="187" r="D989"/>
      <c s="2" r="F989"/>
      <c s="148" r="G989"/>
    </row>
    <row customHeight="1" r="990" ht="16.5">
      <c t="str" s="15" r="B990">
        <v/>
      </c>
      <c s="108" r="C990"/>
      <c s="187" r="D990"/>
      <c s="2" r="F990"/>
      <c s="148" r="G990"/>
    </row>
    <row customHeight="1" r="991" ht="16.5">
      <c t="str" s="15" r="B991">
        <v/>
      </c>
      <c s="108" r="C991"/>
      <c s="187" r="D991"/>
      <c s="2" r="F991"/>
      <c s="148" r="G991"/>
    </row>
    <row customHeight="1" r="992" ht="16.5">
      <c t="str" s="15" r="B992">
        <v/>
      </c>
      <c s="108" r="C992"/>
      <c s="187" r="D992"/>
      <c s="2" r="F992"/>
      <c s="148" r="G992"/>
    </row>
    <row customHeight="1" r="993" ht="16.5">
      <c t="str" s="15" r="B993">
        <v/>
      </c>
      <c s="108" r="C993"/>
      <c s="187" r="D993"/>
      <c s="2" r="F993"/>
      <c s="148" r="G993"/>
    </row>
    <row customHeight="1" r="994" ht="16.5">
      <c t="str" s="15" r="B994">
        <v/>
      </c>
      <c s="108" r="C994"/>
      <c s="187" r="D994"/>
      <c s="2" r="F994"/>
      <c s="148" r="G994"/>
    </row>
    <row customHeight="1" r="995" ht="16.5">
      <c t="str" s="15" r="B995">
        <v/>
      </c>
      <c s="108" r="C995"/>
      <c s="187" r="D995"/>
      <c s="2" r="F995"/>
      <c s="148" r="G995"/>
    </row>
    <row customHeight="1" r="996" ht="16.5">
      <c t="str" s="15" r="B996">
        <v/>
      </c>
      <c s="108" r="C996"/>
      <c s="187" r="D996"/>
      <c s="2" r="F996"/>
      <c s="148" r="G996"/>
    </row>
    <row customHeight="1" r="997" ht="16.5">
      <c t="str" s="15" r="B997">
        <v/>
      </c>
      <c s="108" r="C997"/>
      <c s="187" r="D997"/>
      <c s="2" r="F997"/>
      <c s="148" r="G997"/>
    </row>
    <row customHeight="1" r="998" ht="16.5">
      <c t="str" s="15" r="B998">
        <v/>
      </c>
      <c s="108" r="C998"/>
      <c s="187" r="D998"/>
      <c s="2" r="F998"/>
      <c s="148" r="G998"/>
    </row>
    <row customHeight="1" r="999" ht="16.5">
      <c t="str" s="15" r="B999">
        <v/>
      </c>
      <c s="108" r="C999"/>
      <c s="187" r="D999"/>
      <c s="2" r="F999"/>
      <c s="148" r="G999"/>
    </row>
    <row customHeight="1" r="1000" ht="16.5">
      <c t="str" s="15" r="B1000">
        <v/>
      </c>
      <c s="108" r="C1000"/>
      <c s="187" r="D1000"/>
      <c s="2" r="F1000"/>
      <c s="148" r="G1000"/>
    </row>
    <row customHeight="1" r="1001" ht="16.5">
      <c t="str" s="15" r="B1001">
        <v/>
      </c>
      <c s="108" r="C1001"/>
      <c s="187" r="D1001"/>
      <c s="2" r="F1001"/>
      <c s="148" r="G1001"/>
    </row>
    <row customHeight="1" r="1002" ht="16.5">
      <c t="str" s="15" r="B1002">
        <v/>
      </c>
      <c s="108" r="C1002"/>
      <c s="187" r="D1002"/>
      <c s="2" r="F1002"/>
      <c s="148" r="G1002"/>
    </row>
    <row customHeight="1" r="1003" ht="16.5">
      <c t="str" s="15" r="B1003">
        <v/>
      </c>
      <c s="108" r="C1003"/>
      <c s="187" r="D1003"/>
      <c s="2" r="F1003"/>
      <c s="148" r="G1003"/>
    </row>
    <row customHeight="1" r="1004" ht="16.5">
      <c t="str" s="15" r="B1004">
        <v/>
      </c>
      <c s="108" r="C1004"/>
      <c s="187" r="D1004"/>
      <c s="2" r="F1004"/>
      <c s="148" r="G1004"/>
    </row>
    <row customHeight="1" r="1005" ht="16.5">
      <c t="str" s="15" r="B1005">
        <v/>
      </c>
      <c s="108" r="C1005"/>
      <c s="187" r="D1005"/>
      <c s="2" r="F1005"/>
      <c s="148" r="G1005"/>
    </row>
    <row customHeight="1" r="1006" ht="16.5">
      <c t="str" s="15" r="B1006">
        <v/>
      </c>
      <c s="108" r="C1006"/>
      <c s="187" r="D1006"/>
      <c s="2" r="F1006"/>
      <c s="148" r="G1006"/>
    </row>
    <row customHeight="1" r="1007" ht="16.5">
      <c t="str" s="15" r="B1007">
        <v/>
      </c>
      <c s="108" r="C1007"/>
      <c s="187" r="D1007"/>
      <c s="2" r="F1007"/>
      <c s="148" r="G1007"/>
    </row>
    <row customHeight="1" r="1008" ht="16.5">
      <c t="str" s="15" r="B1008">
        <v/>
      </c>
      <c s="108" r="C1008"/>
      <c s="187" r="D1008"/>
      <c s="2" r="F1008"/>
      <c s="148" r="G1008"/>
    </row>
    <row customHeight="1" r="1009" ht="16.5">
      <c t="str" s="15" r="B1009">
        <v/>
      </c>
      <c s="108" r="C1009"/>
      <c s="187" r="D1009"/>
      <c s="2" r="F1009"/>
      <c s="148" r="G1009"/>
    </row>
    <row customHeight="1" r="1010" ht="16.5">
      <c t="str" s="15" r="B1010">
        <v/>
      </c>
      <c s="108" r="C1010"/>
      <c s="187" r="D1010"/>
      <c s="2" r="F1010"/>
      <c s="148" r="G1010"/>
    </row>
    <row customHeight="1" r="1011" ht="16.5">
      <c t="str" s="15" r="B1011">
        <v/>
      </c>
      <c s="108" r="C1011"/>
      <c s="187" r="D1011"/>
      <c s="2" r="F1011"/>
      <c s="148" r="G1011"/>
    </row>
    <row customHeight="1" r="1012" ht="16.5">
      <c t="str" s="15" r="B1012">
        <v/>
      </c>
      <c s="108" r="C1012"/>
      <c s="187" r="D1012"/>
      <c s="2" r="F1012"/>
      <c s="148" r="G1012"/>
    </row>
    <row customHeight="1" r="1013" ht="16.5">
      <c t="str" s="15" r="B1013">
        <v/>
      </c>
      <c s="108" r="C1013"/>
      <c s="187" r="D1013"/>
      <c s="2" r="F1013"/>
      <c s="148" r="G1013"/>
    </row>
    <row customHeight="1" r="1014" ht="16.5">
      <c t="str" s="15" r="B1014">
        <v/>
      </c>
      <c s="108" r="C1014"/>
      <c s="187" r="D1014"/>
      <c s="2" r="F1014"/>
      <c s="148" r="G1014"/>
    </row>
    <row customHeight="1" r="1015" ht="16.5">
      <c t="str" s="15" r="B1015">
        <v/>
      </c>
      <c s="108" r="C1015"/>
      <c s="187" r="D1015"/>
      <c s="2" r="F1015"/>
      <c s="148" r="G1015"/>
    </row>
    <row customHeight="1" r="1016" ht="16.5">
      <c t="str" s="15" r="B1016">
        <v/>
      </c>
      <c s="108" r="C1016"/>
      <c s="187" r="D1016"/>
      <c s="2" r="F1016"/>
      <c s="148" r="G1016"/>
    </row>
    <row customHeight="1" r="1017" ht="16.5">
      <c t="str" s="15" r="B1017">
        <v/>
      </c>
      <c s="108" r="C1017"/>
      <c s="187" r="D1017"/>
      <c s="2" r="F1017"/>
      <c s="148" r="G1017"/>
    </row>
    <row customHeight="1" r="1018" ht="16.5">
      <c t="str" s="15" r="B1018">
        <v/>
      </c>
      <c s="108" r="C1018"/>
      <c s="187" r="D1018"/>
      <c s="2" r="F1018"/>
      <c s="148" r="G1018"/>
    </row>
    <row customHeight="1" r="1019" ht="16.5">
      <c t="str" s="15" r="B1019">
        <v/>
      </c>
      <c s="108" r="C1019"/>
      <c s="187" r="D1019"/>
      <c s="2" r="F1019"/>
      <c s="148" r="G1019"/>
    </row>
    <row customHeight="1" r="1020" ht="16.5">
      <c t="str" s="15" r="B1020">
        <v/>
      </c>
      <c s="108" r="C1020"/>
      <c s="187" r="D1020"/>
      <c s="2" r="F1020"/>
      <c s="148" r="G1020"/>
    </row>
    <row customHeight="1" r="1021" ht="16.5">
      <c t="str" s="15" r="B1021">
        <v/>
      </c>
      <c s="108" r="C1021"/>
      <c s="187" r="D1021"/>
      <c s="2" r="F1021"/>
      <c s="148" r="G1021"/>
    </row>
    <row customHeight="1" r="1022" ht="16.5">
      <c t="str" s="15" r="B1022">
        <v/>
      </c>
      <c s="108" r="C1022"/>
      <c s="187" r="D1022"/>
      <c s="2" r="F1022"/>
      <c s="148" r="G1022"/>
    </row>
    <row customHeight="1" r="1023" ht="16.5">
      <c t="str" s="15" r="B1023">
        <v/>
      </c>
      <c s="108" r="C1023"/>
      <c s="187" r="D1023"/>
      <c s="2" r="F1023"/>
      <c s="148" r="G1023"/>
    </row>
    <row customHeight="1" r="1024" ht="16.5">
      <c t="str" s="15" r="B1024">
        <v/>
      </c>
      <c s="108" r="C1024"/>
      <c s="187" r="D1024"/>
      <c s="2" r="F1024"/>
      <c s="148" r="G1024"/>
    </row>
    <row customHeight="1" r="1025" ht="16.5">
      <c t="str" s="15" r="B1025">
        <v/>
      </c>
      <c s="108" r="C1025"/>
      <c s="187" r="D1025"/>
      <c s="2" r="F1025"/>
      <c s="148" r="G1025"/>
    </row>
    <row customHeight="1" r="1026" ht="16.5">
      <c t="str" s="15" r="B1026">
        <v/>
      </c>
      <c s="108" r="C1026"/>
      <c s="187" r="D1026"/>
      <c s="2" r="F1026"/>
      <c s="148" r="G1026"/>
    </row>
    <row customHeight="1" r="1027" ht="16.5">
      <c t="str" s="15" r="B1027">
        <v/>
      </c>
      <c s="108" r="C1027"/>
      <c s="187" r="D1027"/>
      <c s="2" r="F1027"/>
      <c s="148" r="G1027"/>
    </row>
    <row customHeight="1" r="1028" ht="16.5">
      <c t="str" s="15" r="B1028">
        <v/>
      </c>
      <c s="108" r="C1028"/>
      <c s="187" r="D1028"/>
      <c s="2" r="F1028"/>
      <c s="148" r="G1028"/>
    </row>
    <row customHeight="1" r="1029" ht="16.5">
      <c t="str" s="15" r="B1029">
        <v/>
      </c>
      <c s="108" r="C1029"/>
      <c s="187" r="D1029"/>
      <c s="2" r="F1029"/>
      <c s="148" r="G1029"/>
    </row>
    <row customHeight="1" r="1030" ht="16.5">
      <c t="str" s="15" r="B1030">
        <v/>
      </c>
      <c s="108" r="C1030"/>
      <c s="187" r="D1030"/>
      <c s="2" r="F1030"/>
      <c s="148" r="G1030"/>
    </row>
    <row customHeight="1" r="1031" ht="16.5">
      <c t="str" s="15" r="B1031">
        <v/>
      </c>
      <c s="108" r="C1031"/>
      <c s="187" r="D1031"/>
      <c s="2" r="F1031"/>
      <c s="148" r="G1031"/>
    </row>
    <row customHeight="1" r="1032" ht="16.5">
      <c t="str" s="15" r="B1032">
        <v/>
      </c>
      <c s="108" r="C1032"/>
      <c s="187" r="D1032"/>
      <c s="2" r="F1032"/>
      <c s="148" r="G1032"/>
    </row>
    <row customHeight="1" r="1033" ht="16.5">
      <c t="str" s="15" r="B1033">
        <v/>
      </c>
      <c s="108" r="C1033"/>
      <c s="187" r="D1033"/>
      <c s="2" r="F1033"/>
      <c s="148" r="G1033"/>
    </row>
    <row customHeight="1" r="1034" ht="16.5">
      <c t="str" s="15" r="B1034">
        <v/>
      </c>
      <c s="108" r="C1034"/>
      <c s="187" r="D1034"/>
      <c s="2" r="F1034"/>
      <c s="148" r="G1034"/>
    </row>
    <row customHeight="1" r="1035" ht="16.5">
      <c t="str" s="15" r="B1035">
        <v/>
      </c>
      <c s="108" r="C1035"/>
      <c s="187" r="D1035"/>
      <c s="2" r="F1035"/>
      <c s="148" r="G1035"/>
    </row>
    <row customHeight="1" r="1036" ht="16.5">
      <c t="str" s="15" r="B1036">
        <v/>
      </c>
      <c s="108" r="C1036"/>
      <c s="187" r="D1036"/>
      <c s="2" r="F1036"/>
      <c s="148" r="G1036"/>
    </row>
    <row customHeight="1" r="1037" ht="16.5">
      <c t="str" s="15" r="B1037">
        <v/>
      </c>
      <c s="108" r="C1037"/>
      <c s="187" r="D1037"/>
      <c s="2" r="F1037"/>
      <c s="148" r="G1037"/>
    </row>
    <row customHeight="1" r="1038" ht="16.5">
      <c t="str" s="15" r="B1038">
        <v/>
      </c>
      <c s="108" r="C1038"/>
      <c s="187" r="D1038"/>
      <c s="2" r="F1038"/>
      <c s="148" r="G1038"/>
    </row>
    <row customHeight="1" r="1039" ht="16.5">
      <c t="str" s="15" r="B1039">
        <v/>
      </c>
      <c s="108" r="C1039"/>
      <c s="187" r="D1039"/>
      <c s="2" r="F1039"/>
      <c s="148" r="G1039"/>
    </row>
    <row customHeight="1" r="1040" ht="16.5">
      <c t="str" s="15" r="B1040">
        <v/>
      </c>
      <c s="108" r="C1040"/>
      <c s="187" r="D1040"/>
      <c s="2" r="F1040"/>
      <c s="148" r="G1040"/>
    </row>
    <row customHeight="1" r="1041" ht="16.5">
      <c t="str" s="15" r="B1041">
        <v/>
      </c>
      <c s="108" r="C1041"/>
      <c s="187" r="D1041"/>
      <c s="2" r="F1041"/>
      <c s="148" r="G1041"/>
    </row>
    <row customHeight="1" r="1042" ht="16.5">
      <c t="str" s="15" r="B1042">
        <v/>
      </c>
      <c s="108" r="C1042"/>
      <c s="187" r="D1042"/>
      <c s="2" r="F1042"/>
      <c s="148" r="G1042"/>
    </row>
    <row customHeight="1" r="1043" ht="16.5">
      <c t="str" s="15" r="B1043">
        <v/>
      </c>
      <c s="108" r="C1043"/>
      <c s="187" r="D1043"/>
      <c s="2" r="F1043"/>
      <c s="148" r="G1043"/>
    </row>
    <row customHeight="1" r="1044" ht="16.5">
      <c t="str" s="15" r="B1044">
        <v/>
      </c>
      <c s="108" r="C1044"/>
      <c s="187" r="D1044"/>
      <c s="2" r="F1044"/>
      <c s="148" r="G1044"/>
    </row>
    <row customHeight="1" r="1045" ht="16.5">
      <c t="str" s="15" r="B1045">
        <v/>
      </c>
      <c s="108" r="C1045"/>
      <c s="187" r="D1045"/>
      <c s="2" r="F1045"/>
      <c s="148" r="G1045"/>
    </row>
    <row customHeight="1" r="1046" ht="16.5">
      <c t="str" s="15" r="B1046">
        <v/>
      </c>
      <c s="108" r="C1046"/>
      <c s="187" r="D1046"/>
      <c s="2" r="F1046"/>
      <c s="148" r="G1046"/>
    </row>
    <row customHeight="1" r="1047" ht="16.5">
      <c t="str" s="15" r="B1047">
        <v/>
      </c>
      <c s="108" r="C1047"/>
      <c s="187" r="D1047"/>
      <c s="2" r="F1047"/>
      <c s="148" r="G1047"/>
    </row>
    <row customHeight="1" r="1048" ht="16.5">
      <c t="str" s="15" r="B1048">
        <v/>
      </c>
      <c s="108" r="C1048"/>
      <c s="187" r="D1048"/>
      <c s="2" r="F1048"/>
      <c s="148" r="G1048"/>
    </row>
    <row customHeight="1" r="1049" ht="16.5">
      <c t="str" s="15" r="B1049">
        <v/>
      </c>
      <c s="108" r="C1049"/>
      <c s="187" r="D1049"/>
      <c s="2" r="F1049"/>
      <c s="148" r="G1049"/>
    </row>
    <row customHeight="1" r="1050" ht="16.5">
      <c t="str" s="15" r="B1050">
        <v/>
      </c>
      <c s="108" r="C1050"/>
      <c s="187" r="D1050"/>
      <c s="2" r="F1050"/>
      <c s="148" r="G1050"/>
    </row>
    <row customHeight="1" r="1051" ht="16.5">
      <c t="str" s="15" r="B1051">
        <v/>
      </c>
      <c s="108" r="C1051"/>
      <c s="187" r="D1051"/>
      <c s="2" r="F1051"/>
      <c s="148" r="G1051"/>
    </row>
    <row customHeight="1" r="1052" ht="16.5">
      <c t="str" s="15" r="B1052">
        <v/>
      </c>
      <c s="108" r="C1052"/>
      <c s="187" r="D1052"/>
      <c s="2" r="F1052"/>
      <c s="148" r="G1052"/>
    </row>
    <row customHeight="1" r="1053" ht="16.5">
      <c t="str" s="15" r="B1053">
        <v/>
      </c>
      <c s="108" r="C1053"/>
      <c s="187" r="D1053"/>
      <c s="2" r="F1053"/>
      <c s="148" r="G1053"/>
    </row>
    <row customHeight="1" r="1054" ht="16.5">
      <c t="str" s="15" r="B1054">
        <v/>
      </c>
      <c s="108" r="C1054"/>
      <c s="187" r="D1054"/>
      <c s="2" r="F1054"/>
      <c s="148" r="G1054"/>
    </row>
    <row customHeight="1" r="1055" ht="16.5">
      <c t="str" s="15" r="B1055">
        <v/>
      </c>
      <c s="108" r="C1055"/>
      <c s="187" r="D1055"/>
      <c s="2" r="F1055"/>
      <c s="148" r="G1055"/>
    </row>
    <row customHeight="1" r="1056" ht="16.5">
      <c t="str" s="15" r="B1056">
        <v/>
      </c>
      <c s="108" r="C1056"/>
      <c s="187" r="D1056"/>
      <c s="2" r="F1056"/>
      <c s="148" r="G1056"/>
    </row>
    <row customHeight="1" r="1057" ht="16.5">
      <c t="str" s="15" r="B1057">
        <v/>
      </c>
      <c s="108" r="C1057"/>
      <c s="187" r="D1057"/>
      <c s="2" r="F1057"/>
      <c s="148" r="G1057"/>
    </row>
    <row customHeight="1" r="1058" ht="16.5">
      <c t="str" s="15" r="B1058">
        <v/>
      </c>
      <c s="108" r="C1058"/>
      <c s="187" r="D1058"/>
      <c s="2" r="F1058"/>
      <c s="148" r="G1058"/>
    </row>
    <row customHeight="1" r="1059" ht="16.5">
      <c t="str" s="15" r="B1059">
        <v/>
      </c>
      <c s="108" r="C1059"/>
      <c s="187" r="D1059"/>
      <c s="2" r="F1059"/>
      <c s="148" r="G1059"/>
    </row>
    <row customHeight="1" r="1060" ht="16.5">
      <c t="str" s="15" r="B1060">
        <v/>
      </c>
      <c s="108" r="C1060"/>
      <c s="187" r="D1060"/>
      <c s="2" r="F1060"/>
      <c s="148" r="G1060"/>
    </row>
    <row customHeight="1" r="1061" ht="16.5">
      <c t="str" s="15" r="B1061">
        <v/>
      </c>
      <c s="108" r="C1061"/>
      <c s="187" r="D1061"/>
      <c s="2" r="F1061"/>
      <c s="148" r="G1061"/>
    </row>
    <row customHeight="1" r="1062" ht="16.5">
      <c t="str" s="15" r="B1062">
        <v/>
      </c>
      <c s="108" r="C1062"/>
      <c s="187" r="D1062"/>
      <c s="2" r="F1062"/>
      <c s="148" r="G1062"/>
    </row>
    <row customHeight="1" r="1063" ht="16.5">
      <c t="str" s="15" r="B1063">
        <v/>
      </c>
      <c s="108" r="C1063"/>
      <c s="187" r="D1063"/>
      <c s="2" r="F1063"/>
      <c s="148" r="G1063"/>
    </row>
    <row customHeight="1" r="1064" ht="16.5">
      <c t="str" s="15" r="B1064">
        <v/>
      </c>
      <c s="108" r="C1064"/>
      <c s="187" r="D1064"/>
      <c s="2" r="F1064"/>
      <c s="148" r="G1064"/>
    </row>
    <row customHeight="1" r="1065" ht="16.5">
      <c t="str" s="15" r="B1065">
        <v/>
      </c>
      <c s="108" r="C1065"/>
      <c s="187" r="D1065"/>
      <c s="2" r="F1065"/>
      <c s="148" r="G1065"/>
    </row>
    <row customHeight="1" r="1066" ht="16.5">
      <c t="str" s="15" r="B1066">
        <v/>
      </c>
      <c s="108" r="C1066"/>
      <c s="187" r="D1066"/>
      <c s="2" r="F1066"/>
      <c s="148" r="G1066"/>
    </row>
    <row customHeight="1" r="1067" ht="16.5">
      <c t="str" s="15" r="B1067">
        <v/>
      </c>
      <c s="108" r="C1067"/>
      <c s="187" r="D1067"/>
      <c s="2" r="F1067"/>
      <c s="148" r="G1067"/>
    </row>
    <row customHeight="1" r="1068" ht="16.5">
      <c t="str" s="15" r="B1068">
        <v/>
      </c>
      <c s="108" r="C1068"/>
      <c s="187" r="D1068"/>
      <c s="2" r="F1068"/>
      <c s="148" r="G1068"/>
    </row>
    <row customHeight="1" r="1069" ht="16.5">
      <c t="str" s="15" r="B1069">
        <v/>
      </c>
      <c s="108" r="C1069"/>
      <c s="187" r="D1069"/>
      <c s="2" r="F1069"/>
      <c s="148" r="G1069"/>
    </row>
    <row customHeight="1" r="1070" ht="16.5">
      <c t="str" s="15" r="B1070">
        <v/>
      </c>
      <c s="108" r="C1070"/>
      <c s="187" r="D1070"/>
      <c s="2" r="F1070"/>
      <c s="148" r="G1070"/>
    </row>
    <row customHeight="1" r="1071" ht="16.5">
      <c t="str" s="15" r="B1071">
        <v/>
      </c>
      <c s="108" r="C1071"/>
      <c s="187" r="D1071"/>
      <c s="2" r="F1071"/>
      <c s="148" r="G1071"/>
    </row>
    <row customHeight="1" r="1072" ht="16.5">
      <c t="str" s="15" r="B1072">
        <v/>
      </c>
      <c s="108" r="C1072"/>
      <c s="187" r="D1072"/>
      <c s="2" r="F1072"/>
      <c s="148" r="G1072"/>
    </row>
    <row customHeight="1" r="1073" ht="16.5">
      <c t="str" s="15" r="B1073">
        <v/>
      </c>
      <c s="108" r="C1073"/>
      <c s="187" r="D1073"/>
      <c s="2" r="F1073"/>
      <c s="148" r="G1073"/>
    </row>
    <row customHeight="1" r="1074" ht="16.5">
      <c t="str" s="15" r="B1074">
        <v/>
      </c>
      <c s="108" r="C1074"/>
      <c s="187" r="D1074"/>
      <c s="2" r="F1074"/>
      <c s="148" r="G1074"/>
    </row>
    <row customHeight="1" r="1075" ht="16.5">
      <c t="str" s="15" r="B1075">
        <v/>
      </c>
      <c s="108" r="C1075"/>
      <c s="187" r="D1075"/>
      <c s="2" r="F1075"/>
      <c s="148" r="G1075"/>
    </row>
    <row customHeight="1" r="1076" ht="16.5">
      <c t="str" s="15" r="B1076">
        <v/>
      </c>
      <c s="108" r="C1076"/>
      <c s="187" r="D1076"/>
      <c s="2" r="F1076"/>
      <c s="148" r="G1076"/>
    </row>
    <row customHeight="1" r="1077" ht="16.5">
      <c t="str" s="15" r="B1077">
        <v/>
      </c>
      <c s="108" r="C1077"/>
      <c s="187" r="D1077"/>
      <c s="2" r="F1077"/>
      <c s="148" r="G1077"/>
    </row>
    <row customHeight="1" r="1078" ht="16.5">
      <c t="str" s="15" r="B1078">
        <v/>
      </c>
      <c s="108" r="C1078"/>
      <c s="187" r="D1078"/>
      <c s="2" r="F1078"/>
      <c s="148" r="G1078"/>
    </row>
    <row customHeight="1" r="1079" ht="16.5">
      <c t="str" s="15" r="B1079">
        <v/>
      </c>
      <c s="108" r="C1079"/>
      <c s="187" r="D1079"/>
      <c s="2" r="F1079"/>
      <c s="148" r="G1079"/>
    </row>
    <row customHeight="1" r="1080" ht="16.5">
      <c t="str" s="15" r="B1080">
        <v/>
      </c>
      <c s="108" r="C1080"/>
      <c s="187" r="D1080"/>
      <c s="2" r="F1080"/>
      <c s="148" r="G1080"/>
    </row>
    <row customHeight="1" r="1081" ht="16.5">
      <c t="str" s="15" r="B1081">
        <v/>
      </c>
      <c s="108" r="C1081"/>
      <c s="187" r="D1081"/>
      <c s="2" r="F1081"/>
      <c s="148" r="G1081"/>
    </row>
    <row customHeight="1" r="1082" ht="16.5">
      <c t="str" s="15" r="B1082">
        <v/>
      </c>
      <c s="108" r="C1082"/>
      <c s="187" r="D1082"/>
      <c s="2" r="F1082"/>
      <c s="148" r="G1082"/>
    </row>
    <row customHeight="1" r="1083" ht="16.5">
      <c t="str" s="15" r="B1083">
        <v/>
      </c>
      <c s="108" r="C1083"/>
      <c s="187" r="D1083"/>
      <c s="2" r="F1083"/>
      <c s="148" r="G1083"/>
    </row>
    <row customHeight="1" r="1084" ht="16.5">
      <c t="str" s="15" r="B1084">
        <v/>
      </c>
      <c s="108" r="C1084"/>
      <c s="187" r="D1084"/>
      <c s="2" r="F1084"/>
      <c s="148" r="G1084"/>
    </row>
    <row customHeight="1" r="1085" ht="16.5">
      <c t="str" s="15" r="B1085">
        <v/>
      </c>
      <c s="108" r="C1085"/>
      <c s="187" r="D1085"/>
      <c s="2" r="F1085"/>
      <c s="148" r="G1085"/>
    </row>
    <row customHeight="1" r="1086" ht="16.5">
      <c t="str" s="15" r="B1086">
        <v/>
      </c>
      <c s="108" r="C1086"/>
      <c s="187" r="D1086"/>
      <c s="2" r="F1086"/>
      <c s="148" r="G1086"/>
    </row>
    <row customHeight="1" r="1087" ht="16.5">
      <c t="str" s="15" r="B1087">
        <v/>
      </c>
      <c s="108" r="C1087"/>
      <c s="187" r="D1087"/>
      <c s="2" r="F1087"/>
      <c s="148" r="G1087"/>
    </row>
    <row customHeight="1" r="1088" ht="16.5">
      <c t="str" s="15" r="B1088">
        <v/>
      </c>
      <c s="108" r="C1088"/>
      <c s="187" r="D1088"/>
      <c s="2" r="F1088"/>
      <c s="148" r="G1088"/>
    </row>
    <row customHeight="1" r="1089" ht="16.5">
      <c t="str" s="15" r="B1089">
        <v/>
      </c>
      <c s="108" r="C1089"/>
      <c s="187" r="D1089"/>
      <c s="2" r="F1089"/>
      <c s="148" r="G1089"/>
    </row>
    <row customHeight="1" r="1090" ht="16.5">
      <c t="str" s="15" r="B1090">
        <v/>
      </c>
      <c s="108" r="C1090"/>
      <c s="187" r="D1090"/>
      <c s="2" r="F1090"/>
      <c s="148" r="G1090"/>
    </row>
    <row customHeight="1" r="1091" ht="16.5">
      <c t="str" s="15" r="B1091">
        <v/>
      </c>
      <c s="108" r="C1091"/>
      <c s="187" r="D1091"/>
      <c s="2" r="F1091"/>
      <c s="148" r="G1091"/>
    </row>
    <row customHeight="1" r="1092" ht="16.5">
      <c t="str" s="15" r="B1092">
        <v/>
      </c>
      <c s="108" r="C1092"/>
      <c s="187" r="D1092"/>
      <c s="2" r="F1092"/>
      <c s="148" r="G1092"/>
    </row>
    <row customHeight="1" r="1093" ht="16.5">
      <c t="str" s="15" r="B1093">
        <v/>
      </c>
      <c s="108" r="C1093"/>
      <c s="187" r="D1093"/>
      <c s="2" r="F1093"/>
      <c s="148" r="G1093"/>
    </row>
    <row customHeight="1" r="1094" ht="16.5">
      <c t="str" s="15" r="B1094">
        <v/>
      </c>
      <c s="108" r="C1094"/>
      <c s="187" r="D1094"/>
      <c s="2" r="F1094"/>
      <c s="148" r="G1094"/>
    </row>
    <row customHeight="1" r="1095" ht="16.5">
      <c t="str" s="15" r="B1095">
        <v/>
      </c>
      <c s="108" r="C1095"/>
      <c s="187" r="D1095"/>
      <c s="2" r="F1095"/>
      <c s="148" r="G1095"/>
    </row>
    <row customHeight="1" r="1096" ht="16.5">
      <c t="str" s="15" r="B1096">
        <v/>
      </c>
      <c s="108" r="C1096"/>
      <c s="187" r="D1096"/>
      <c s="2" r="F1096"/>
      <c s="148" r="G1096"/>
    </row>
    <row customHeight="1" r="1097" ht="16.5">
      <c t="str" s="15" r="B1097">
        <v/>
      </c>
      <c s="108" r="C1097"/>
      <c s="187" r="D1097"/>
      <c s="2" r="F1097"/>
      <c s="148" r="G1097"/>
    </row>
    <row customHeight="1" r="1098" ht="16.5">
      <c t="str" s="15" r="B1098">
        <v/>
      </c>
      <c s="108" r="C1098"/>
      <c s="187" r="D1098"/>
      <c s="2" r="F1098"/>
      <c s="148" r="G1098"/>
    </row>
    <row customHeight="1" r="1099" ht="16.5">
      <c t="str" s="15" r="B1099">
        <v/>
      </c>
      <c s="108" r="C1099"/>
      <c s="187" r="D1099"/>
      <c s="2" r="F1099"/>
      <c s="148" r="G1099"/>
    </row>
    <row customHeight="1" r="1100" ht="16.5">
      <c t="str" s="15" r="B1100">
        <v/>
      </c>
      <c s="108" r="C1100"/>
      <c s="187" r="D1100"/>
      <c s="2" r="F1100"/>
      <c s="148" r="G1100"/>
    </row>
    <row customHeight="1" r="1101" ht="16.5">
      <c t="str" s="15" r="B1101">
        <v/>
      </c>
      <c s="108" r="C1101"/>
      <c s="187" r="D1101"/>
      <c s="2" r="F1101"/>
      <c s="148" r="G1101"/>
    </row>
    <row customHeight="1" r="1102" ht="16.5">
      <c t="str" s="15" r="B1102">
        <v/>
      </c>
      <c s="108" r="C1102"/>
      <c s="187" r="D1102"/>
      <c s="2" r="F1102"/>
      <c s="148" r="G1102"/>
    </row>
    <row customHeight="1" r="1103" ht="16.5">
      <c t="str" s="15" r="B1103">
        <v/>
      </c>
      <c s="108" r="C1103"/>
      <c s="187" r="D1103"/>
      <c s="2" r="F1103"/>
      <c s="148" r="G1103"/>
    </row>
    <row customHeight="1" r="1104" ht="16.5">
      <c t="str" s="15" r="B1104">
        <v/>
      </c>
      <c s="108" r="C1104"/>
      <c s="187" r="D1104"/>
      <c s="2" r="F1104"/>
      <c s="148" r="G1104"/>
    </row>
    <row customHeight="1" r="1105" ht="16.5">
      <c t="str" s="15" r="B1105">
        <v/>
      </c>
      <c s="108" r="C1105"/>
      <c s="187" r="D1105"/>
      <c s="2" r="F1105"/>
      <c s="148" r="G1105"/>
    </row>
    <row customHeight="1" r="1106" ht="16.5">
      <c t="str" s="15" r="B1106">
        <v/>
      </c>
      <c s="108" r="C1106"/>
      <c s="187" r="D1106"/>
      <c s="2" r="F1106"/>
      <c s="148" r="G1106"/>
    </row>
    <row customHeight="1" r="1107" ht="16.5">
      <c t="str" s="15" r="B1107">
        <v/>
      </c>
      <c s="108" r="C1107"/>
      <c s="187" r="D1107"/>
      <c s="2" r="F1107"/>
      <c s="148" r="G1107"/>
    </row>
    <row customHeight="1" r="1108" ht="16.5">
      <c t="str" s="15" r="B1108">
        <v/>
      </c>
      <c s="108" r="C1108"/>
      <c s="187" r="D1108"/>
      <c s="2" r="F1108"/>
      <c s="148" r="G1108"/>
    </row>
    <row customHeight="1" r="1109" ht="16.5">
      <c t="str" s="15" r="B1109">
        <v/>
      </c>
      <c s="108" r="C1109"/>
      <c s="187" r="D1109"/>
      <c s="2" r="F1109"/>
      <c s="148" r="G1109"/>
    </row>
    <row customHeight="1" r="1110" ht="16.5">
      <c t="str" s="15" r="B1110">
        <v/>
      </c>
      <c s="108" r="C1110"/>
      <c s="187" r="D1110"/>
      <c s="2" r="F1110"/>
      <c s="148" r="G1110"/>
    </row>
    <row customHeight="1" r="1111" ht="16.5">
      <c t="str" s="15" r="B1111">
        <v/>
      </c>
      <c s="108" r="C1111"/>
      <c s="187" r="D1111"/>
      <c s="2" r="F1111"/>
      <c s="148" r="G1111"/>
    </row>
    <row customHeight="1" r="1112" ht="16.5">
      <c t="str" s="15" r="B1112">
        <v/>
      </c>
      <c s="108" r="C1112"/>
      <c s="187" r="D1112"/>
      <c s="2" r="F1112"/>
      <c s="148" r="G1112"/>
    </row>
    <row customHeight="1" r="1113" ht="16.5">
      <c t="str" s="15" r="B1113">
        <v/>
      </c>
      <c s="108" r="C1113"/>
      <c s="187" r="D1113"/>
      <c s="2" r="F1113"/>
      <c s="148" r="G1113"/>
    </row>
    <row customHeight="1" r="1114" ht="16.5">
      <c t="str" s="15" r="B1114">
        <v/>
      </c>
      <c s="108" r="C1114"/>
      <c s="187" r="D1114"/>
      <c s="2" r="F1114"/>
      <c s="148" r="G1114"/>
    </row>
    <row customHeight="1" r="1115" ht="16.5">
      <c t="str" s="15" r="B1115">
        <v/>
      </c>
      <c s="108" r="C1115"/>
      <c s="187" r="D1115"/>
      <c s="2" r="F1115"/>
      <c s="148" r="G1115"/>
    </row>
    <row customHeight="1" r="1116" ht="16.5">
      <c t="str" s="15" r="B1116">
        <v/>
      </c>
      <c s="108" r="C1116"/>
      <c s="187" r="D1116"/>
      <c s="2" r="F1116"/>
      <c s="148" r="G1116"/>
    </row>
    <row customHeight="1" r="1117" ht="16.5">
      <c t="str" s="15" r="B1117">
        <v/>
      </c>
      <c s="108" r="C1117"/>
      <c s="187" r="D1117"/>
      <c s="2" r="F1117"/>
      <c s="148" r="G1117"/>
    </row>
    <row customHeight="1" r="1118" ht="16.5">
      <c t="str" s="15" r="B1118">
        <v/>
      </c>
      <c s="108" r="C1118"/>
      <c s="187" r="D1118"/>
      <c s="2" r="F1118"/>
      <c s="148" r="G1118"/>
    </row>
    <row customHeight="1" r="1119" ht="16.5">
      <c t="str" s="15" r="B1119">
        <v/>
      </c>
      <c s="108" r="C1119"/>
      <c s="187" r="D1119"/>
      <c s="2" r="F1119"/>
      <c s="148" r="G1119"/>
    </row>
    <row customHeight="1" r="1120" ht="16.5">
      <c t="str" s="15" r="B1120">
        <v/>
      </c>
      <c s="108" r="C1120"/>
      <c s="187" r="D1120"/>
      <c s="2" r="F1120"/>
      <c s="148" r="G1120"/>
    </row>
    <row customHeight="1" r="1121" ht="16.5">
      <c t="str" s="15" r="B1121">
        <v/>
      </c>
      <c s="108" r="C1121"/>
      <c s="187" r="D1121"/>
      <c s="2" r="F1121"/>
      <c s="148" r="G1121"/>
    </row>
    <row customHeight="1" r="1122" ht="16.5">
      <c t="str" s="15" r="B1122">
        <v/>
      </c>
      <c s="108" r="C1122"/>
      <c s="187" r="D1122"/>
      <c s="2" r="F1122"/>
      <c s="148" r="G1122"/>
    </row>
    <row customHeight="1" r="1123" ht="16.5">
      <c t="str" s="15" r="B1123">
        <v/>
      </c>
      <c s="108" r="C1123"/>
      <c s="187" r="D1123"/>
      <c s="2" r="F1123"/>
      <c s="148" r="G1123"/>
    </row>
    <row customHeight="1" r="1124" ht="16.5">
      <c t="str" s="15" r="B1124">
        <v/>
      </c>
      <c s="108" r="C1124"/>
      <c s="187" r="D1124"/>
      <c s="2" r="F1124"/>
      <c s="148" r="G1124"/>
    </row>
    <row customHeight="1" r="1125" ht="16.5">
      <c t="str" s="15" r="B1125">
        <v/>
      </c>
      <c s="108" r="C1125"/>
      <c s="187" r="D1125"/>
      <c s="2" r="F1125"/>
      <c s="148" r="G1125"/>
    </row>
    <row customHeight="1" r="1126" ht="16.5">
      <c t="str" s="15" r="B1126">
        <v/>
      </c>
      <c s="108" r="C1126"/>
      <c s="187" r="D1126"/>
      <c s="2" r="F1126"/>
      <c s="148" r="G1126"/>
    </row>
    <row customHeight="1" r="1127" ht="16.5">
      <c t="str" s="15" r="B1127">
        <v/>
      </c>
      <c s="108" r="C1127"/>
      <c s="187" r="D1127"/>
      <c s="2" r="F1127"/>
      <c s="148" r="G1127"/>
    </row>
    <row customHeight="1" r="1128" ht="16.5">
      <c t="str" s="15" r="B1128">
        <v/>
      </c>
      <c s="108" r="C1128"/>
      <c s="187" r="D1128"/>
      <c s="2" r="F1128"/>
      <c s="148" r="G1128"/>
    </row>
    <row customHeight="1" r="1129" ht="16.5">
      <c t="str" s="15" r="B1129">
        <v/>
      </c>
      <c s="108" r="C1129"/>
      <c s="187" r="D1129"/>
      <c s="2" r="F1129"/>
      <c s="148" r="G1129"/>
    </row>
    <row customHeight="1" r="1130" ht="16.5">
      <c t="str" s="15" r="B1130">
        <v/>
      </c>
      <c s="108" r="C1130"/>
      <c s="187" r="D1130"/>
      <c s="2" r="F1130"/>
      <c s="148" r="G1130"/>
    </row>
    <row customHeight="1" r="1131" ht="16.5">
      <c t="str" s="15" r="B1131">
        <v/>
      </c>
      <c s="108" r="C1131"/>
      <c s="187" r="D1131"/>
      <c s="2" r="F1131"/>
      <c s="148" r="G1131"/>
    </row>
    <row customHeight="1" r="1132" ht="16.5">
      <c t="str" s="15" r="B1132">
        <v/>
      </c>
      <c s="108" r="C1132"/>
      <c s="187" r="D1132"/>
      <c s="2" r="F1132"/>
      <c s="148" r="G1132"/>
    </row>
    <row customHeight="1" r="1133" ht="16.5">
      <c t="str" s="15" r="B1133">
        <v/>
      </c>
      <c s="108" r="C1133"/>
      <c s="187" r="D1133"/>
      <c s="2" r="F1133"/>
      <c s="148" r="G1133"/>
    </row>
    <row customHeight="1" r="1134" ht="16.5">
      <c t="str" s="15" r="B1134">
        <v/>
      </c>
      <c s="108" r="C1134"/>
      <c s="187" r="D1134"/>
      <c s="2" r="F1134"/>
      <c s="148" r="G1134"/>
    </row>
    <row customHeight="1" r="1135" ht="16.5">
      <c t="str" s="15" r="B1135">
        <v/>
      </c>
      <c s="108" r="C1135"/>
      <c s="187" r="D1135"/>
      <c s="2" r="F1135"/>
      <c s="148" r="G1135"/>
    </row>
    <row customHeight="1" r="1136" ht="16.5">
      <c t="str" s="15" r="B1136">
        <v/>
      </c>
      <c s="108" r="C1136"/>
      <c s="187" r="D1136"/>
      <c s="2" r="F1136"/>
      <c s="148" r="G1136"/>
    </row>
    <row customHeight="1" r="1137" ht="16.5">
      <c t="str" s="15" r="B1137">
        <v/>
      </c>
      <c s="108" r="C1137"/>
      <c s="187" r="D1137"/>
      <c s="2" r="F1137"/>
      <c s="148" r="G1137"/>
    </row>
    <row customHeight="1" r="1138" ht="16.5">
      <c t="str" s="15" r="B1138">
        <v/>
      </c>
      <c s="108" r="C1138"/>
      <c s="187" r="D1138"/>
      <c s="2" r="F1138"/>
      <c s="148" r="G1138"/>
    </row>
    <row customHeight="1" r="1139" ht="16.5">
      <c t="str" s="15" r="B1139">
        <v/>
      </c>
      <c s="108" r="C1139"/>
      <c s="187" r="D1139"/>
      <c s="2" r="F1139"/>
      <c s="148" r="G1139"/>
    </row>
    <row customHeight="1" r="1140" ht="16.5">
      <c t="str" s="15" r="B1140">
        <v/>
      </c>
      <c s="108" r="C1140"/>
      <c s="187" r="D1140"/>
      <c s="2" r="F1140"/>
      <c s="148" r="G1140"/>
    </row>
    <row customHeight="1" r="1141" ht="16.5">
      <c t="str" s="15" r="B1141">
        <v/>
      </c>
      <c s="108" r="C1141"/>
      <c s="187" r="D1141"/>
      <c s="2" r="F1141"/>
      <c s="148" r="G1141"/>
    </row>
    <row customHeight="1" r="1142" ht="16.5">
      <c t="str" s="15" r="B1142">
        <v/>
      </c>
      <c s="108" r="C1142"/>
      <c s="187" r="D1142"/>
      <c s="2" r="F1142"/>
      <c s="148" r="G1142"/>
    </row>
    <row customHeight="1" r="1143" ht="16.5">
      <c t="str" s="15" r="B1143">
        <v/>
      </c>
      <c s="108" r="C1143"/>
      <c s="187" r="D1143"/>
      <c s="2" r="F1143"/>
      <c s="148" r="G1143"/>
    </row>
    <row customHeight="1" r="1144" ht="16.5">
      <c t="str" s="15" r="B1144">
        <v/>
      </c>
      <c s="108" r="C1144"/>
      <c s="187" r="D1144"/>
      <c s="2" r="F1144"/>
      <c s="148" r="G1144"/>
    </row>
    <row customHeight="1" r="1145" ht="16.5">
      <c t="str" s="15" r="B1145">
        <v/>
      </c>
      <c s="108" r="C1145"/>
      <c s="187" r="D1145"/>
      <c s="2" r="F1145"/>
      <c s="148" r="G1145"/>
    </row>
    <row customHeight="1" r="1146" ht="16.5">
      <c t="str" s="15" r="B1146">
        <v/>
      </c>
      <c s="108" r="C1146"/>
      <c s="187" r="D1146"/>
      <c s="2" r="F1146"/>
      <c s="148" r="G1146"/>
    </row>
    <row customHeight="1" r="1147" ht="16.5">
      <c t="str" s="15" r="B1147">
        <v/>
      </c>
      <c s="108" r="C1147"/>
      <c s="187" r="D1147"/>
      <c s="2" r="F1147"/>
      <c s="148" r="G1147"/>
    </row>
    <row customHeight="1" r="1148" ht="16.5">
      <c t="str" s="15" r="B1148">
        <v/>
      </c>
      <c s="108" r="C1148"/>
      <c s="187" r="D1148"/>
      <c s="2" r="F1148"/>
      <c s="148" r="G1148"/>
    </row>
    <row customHeight="1" r="1149" ht="16.5">
      <c t="str" s="15" r="B1149">
        <v/>
      </c>
      <c s="108" r="C1149"/>
      <c s="187" r="D1149"/>
      <c s="2" r="F1149"/>
      <c s="148" r="G1149"/>
    </row>
    <row customHeight="1" r="1150" ht="16.5">
      <c t="str" s="15" r="B1150">
        <v/>
      </c>
      <c s="108" r="C1150"/>
      <c s="187" r="D1150"/>
      <c s="2" r="F1150"/>
      <c s="148" r="G1150"/>
    </row>
    <row customHeight="1" r="1151" ht="16.5">
      <c t="str" s="15" r="B1151">
        <v/>
      </c>
      <c s="108" r="C1151"/>
      <c s="187" r="D1151"/>
      <c s="2" r="F1151"/>
      <c s="148" r="G1151"/>
    </row>
    <row customHeight="1" r="1152" ht="16.5">
      <c t="str" s="15" r="B1152">
        <v/>
      </c>
      <c s="108" r="C1152"/>
      <c s="187" r="D1152"/>
      <c s="2" r="F1152"/>
      <c s="148" r="G1152"/>
    </row>
    <row customHeight="1" r="1153" ht="16.5">
      <c t="str" s="15" r="B1153">
        <v/>
      </c>
      <c s="108" r="C1153"/>
      <c s="187" r="D1153"/>
      <c s="2" r="F1153"/>
      <c s="148" r="G1153"/>
    </row>
    <row customHeight="1" r="1154" ht="16.5">
      <c t="str" s="15" r="B1154">
        <v/>
      </c>
      <c s="108" r="C1154"/>
      <c s="187" r="D1154"/>
      <c s="2" r="F1154"/>
      <c s="148" r="G1154"/>
    </row>
    <row customHeight="1" r="1155" ht="16.5">
      <c t="str" s="15" r="B1155">
        <v/>
      </c>
      <c s="108" r="C1155"/>
      <c s="187" r="D1155"/>
      <c s="2" r="F1155"/>
      <c s="148" r="G1155"/>
    </row>
    <row customHeight="1" r="1156" ht="16.5">
      <c t="str" s="15" r="B1156">
        <v/>
      </c>
      <c s="108" r="C1156"/>
      <c s="187" r="D1156"/>
      <c s="2" r="F1156"/>
      <c s="148" r="G1156"/>
    </row>
    <row customHeight="1" r="1157" ht="16.5">
      <c t="str" s="15" r="B1157">
        <v/>
      </c>
      <c s="108" r="C1157"/>
      <c s="187" r="D1157"/>
      <c s="2" r="F1157"/>
      <c s="148" r="G1157"/>
    </row>
    <row customHeight="1" r="1158" ht="16.5">
      <c t="str" s="15" r="B1158">
        <v/>
      </c>
      <c s="108" r="C1158"/>
      <c s="187" r="D1158"/>
      <c s="2" r="F1158"/>
      <c s="148" r="G1158"/>
    </row>
    <row customHeight="1" r="1159" ht="16.5">
      <c t="str" s="15" r="B1159">
        <v/>
      </c>
      <c s="108" r="C1159"/>
      <c s="187" r="D1159"/>
      <c s="2" r="F1159"/>
      <c s="148" r="G1159"/>
    </row>
    <row customHeight="1" r="1160" ht="16.5">
      <c t="str" s="15" r="B1160">
        <v/>
      </c>
      <c s="108" r="C1160"/>
      <c s="187" r="D1160"/>
      <c s="2" r="F1160"/>
      <c s="148" r="G1160"/>
    </row>
    <row customHeight="1" r="1161" ht="16.5">
      <c t="str" s="15" r="B1161">
        <v/>
      </c>
      <c s="108" r="C1161"/>
      <c s="187" r="D1161"/>
      <c s="2" r="F1161"/>
      <c s="148" r="G1161"/>
    </row>
    <row customHeight="1" r="1162" ht="16.5">
      <c t="str" s="15" r="B1162">
        <v/>
      </c>
      <c s="108" r="C1162"/>
      <c s="187" r="D1162"/>
      <c s="2" r="F1162"/>
      <c s="148" r="G1162"/>
    </row>
    <row customHeight="1" r="1163" ht="16.5">
      <c t="str" s="15" r="B1163">
        <v/>
      </c>
      <c s="108" r="C1163"/>
      <c s="187" r="D1163"/>
      <c s="2" r="F1163"/>
      <c s="148" r="G1163"/>
    </row>
    <row customHeight="1" r="1164" ht="16.5">
      <c t="str" s="15" r="B1164">
        <v/>
      </c>
      <c s="108" r="C1164"/>
      <c s="187" r="D1164"/>
      <c s="2" r="F1164"/>
      <c s="148" r="G1164"/>
    </row>
    <row customHeight="1" r="1165" ht="16.5">
      <c t="str" s="15" r="B1165">
        <v/>
      </c>
      <c s="108" r="C1165"/>
      <c s="187" r="D1165"/>
      <c s="2" r="F1165"/>
      <c s="148" r="G1165"/>
    </row>
    <row customHeight="1" r="1166" ht="16.5">
      <c t="str" s="15" r="B1166">
        <v/>
      </c>
      <c s="108" r="C1166"/>
      <c s="187" r="D1166"/>
      <c s="2" r="F1166"/>
      <c s="148" r="G1166"/>
    </row>
    <row customHeight="1" r="1167" ht="16.5">
      <c t="str" s="15" r="B1167">
        <v/>
      </c>
      <c s="108" r="C1167"/>
      <c s="187" r="D1167"/>
      <c s="2" r="F1167"/>
      <c s="148" r="G1167"/>
    </row>
    <row customHeight="1" r="1168" ht="16.5">
      <c t="str" s="15" r="B1168">
        <v/>
      </c>
      <c s="108" r="C1168"/>
      <c s="187" r="D1168"/>
      <c s="2" r="F1168"/>
      <c s="148" r="G1168"/>
    </row>
    <row customHeight="1" r="1169" ht="16.5">
      <c t="str" s="15" r="B1169">
        <v/>
      </c>
      <c s="108" r="C1169"/>
      <c s="187" r="D1169"/>
      <c s="2" r="F1169"/>
      <c s="148" r="G1169"/>
    </row>
    <row customHeight="1" r="1170" ht="16.5">
      <c t="str" s="15" r="B1170">
        <v/>
      </c>
      <c s="108" r="C1170"/>
      <c s="187" r="D1170"/>
      <c s="2" r="F1170"/>
      <c s="148" r="G1170"/>
    </row>
    <row customHeight="1" r="1171" ht="16.5">
      <c t="str" s="15" r="B1171">
        <v/>
      </c>
      <c s="108" r="C1171"/>
      <c s="187" r="D1171"/>
      <c s="2" r="F1171"/>
      <c s="148" r="G1171"/>
    </row>
    <row customHeight="1" r="1172" ht="16.5">
      <c t="str" s="15" r="B1172">
        <v/>
      </c>
      <c s="108" r="C1172"/>
      <c s="187" r="D1172"/>
      <c s="2" r="F1172"/>
      <c s="148" r="G1172"/>
    </row>
    <row customHeight="1" r="1173" ht="16.5">
      <c t="str" s="15" r="B1173">
        <v/>
      </c>
      <c s="108" r="C1173"/>
      <c s="187" r="D1173"/>
      <c s="2" r="F1173"/>
      <c s="148" r="G1173"/>
    </row>
    <row customHeight="1" r="1174" ht="16.5">
      <c t="str" s="15" r="B1174">
        <v/>
      </c>
      <c s="108" r="C1174"/>
      <c s="187" r="D1174"/>
      <c s="2" r="F1174"/>
      <c s="148" r="G1174"/>
    </row>
    <row customHeight="1" r="1175" ht="16.5">
      <c t="str" s="15" r="B1175">
        <v/>
      </c>
      <c s="108" r="C1175"/>
      <c s="187" r="D1175"/>
      <c s="2" r="F1175"/>
      <c s="148" r="G1175"/>
    </row>
    <row customHeight="1" r="1176" ht="16.5">
      <c t="str" s="15" r="B1176">
        <v/>
      </c>
      <c s="108" r="C1176"/>
      <c s="187" r="D1176"/>
      <c s="2" r="F1176"/>
      <c s="148" r="G1176"/>
    </row>
    <row customHeight="1" r="1177" ht="16.5">
      <c t="str" s="15" r="B1177">
        <v/>
      </c>
      <c s="108" r="C1177"/>
      <c s="187" r="D1177"/>
      <c s="2" r="F1177"/>
      <c s="148" r="G1177"/>
    </row>
    <row customHeight="1" r="1178" ht="16.5">
      <c t="str" s="15" r="B1178">
        <v/>
      </c>
      <c s="108" r="C1178"/>
      <c s="187" r="D1178"/>
      <c s="2" r="F1178"/>
      <c s="148" r="G1178"/>
    </row>
    <row customHeight="1" r="1179" ht="16.5">
      <c t="str" s="15" r="B1179">
        <v/>
      </c>
      <c s="108" r="C1179"/>
      <c s="187" r="D1179"/>
      <c s="2" r="F1179"/>
      <c s="148" r="G1179"/>
    </row>
    <row customHeight="1" r="1180" ht="16.5">
      <c t="str" s="15" r="B1180">
        <v/>
      </c>
      <c s="108" r="C1180"/>
      <c s="187" r="D1180"/>
      <c s="2" r="F1180"/>
      <c s="148" r="G1180"/>
    </row>
    <row customHeight="1" r="1181" ht="16.5">
      <c t="str" s="15" r="B1181">
        <v/>
      </c>
      <c s="108" r="C1181"/>
      <c s="187" r="D1181"/>
      <c s="2" r="F1181"/>
      <c s="148" r="G1181"/>
    </row>
    <row customHeight="1" r="1182" ht="16.5">
      <c t="str" s="15" r="B1182">
        <v/>
      </c>
      <c s="108" r="C1182"/>
      <c s="187" r="D1182"/>
      <c s="2" r="F1182"/>
      <c s="148" r="G1182"/>
    </row>
    <row customHeight="1" r="1183" ht="16.5">
      <c t="str" s="15" r="B1183">
        <v/>
      </c>
      <c s="108" r="C1183"/>
      <c s="187" r="D1183"/>
      <c s="2" r="F1183"/>
      <c s="148" r="G1183"/>
    </row>
    <row customHeight="1" r="1184" ht="16.5">
      <c t="str" s="15" r="B1184">
        <v/>
      </c>
      <c s="108" r="C1184"/>
      <c s="187" r="D1184"/>
      <c s="2" r="F1184"/>
      <c s="148" r="G1184"/>
    </row>
    <row customHeight="1" r="1185" ht="16.5">
      <c t="str" s="15" r="B1185">
        <v/>
      </c>
      <c s="108" r="C1185"/>
      <c s="187" r="D1185"/>
      <c s="2" r="F1185"/>
      <c s="148" r="G1185"/>
    </row>
    <row customHeight="1" r="1186" ht="16.5">
      <c t="str" s="15" r="B1186">
        <v/>
      </c>
      <c s="108" r="C1186"/>
      <c s="187" r="D1186"/>
      <c s="2" r="F1186"/>
      <c s="148" r="G1186"/>
    </row>
    <row customHeight="1" r="1187" ht="16.5">
      <c t="str" s="15" r="B1187">
        <v/>
      </c>
      <c s="108" r="C1187"/>
      <c s="187" r="D1187"/>
      <c s="2" r="F1187"/>
      <c s="148" r="G1187"/>
    </row>
    <row customHeight="1" r="1188" ht="16.5">
      <c t="str" s="15" r="B1188">
        <v/>
      </c>
      <c s="108" r="C1188"/>
      <c s="187" r="D1188"/>
      <c s="2" r="F1188"/>
      <c s="148" r="G1188"/>
    </row>
    <row customHeight="1" r="1189" ht="16.5">
      <c t="str" s="15" r="B1189">
        <v/>
      </c>
      <c s="108" r="C1189"/>
      <c s="187" r="D1189"/>
      <c s="2" r="F1189"/>
      <c s="148" r="G1189"/>
    </row>
    <row customHeight="1" r="1190" ht="16.5">
      <c t="str" s="15" r="B1190">
        <v/>
      </c>
      <c s="108" r="C1190"/>
      <c s="187" r="D1190"/>
      <c s="2" r="F1190"/>
      <c s="148" r="G1190"/>
    </row>
    <row customHeight="1" r="1191" ht="16.5">
      <c t="str" s="15" r="B1191">
        <v/>
      </c>
      <c s="108" r="C1191"/>
      <c s="187" r="D1191"/>
      <c s="2" r="F1191"/>
      <c s="148" r="G1191"/>
    </row>
    <row customHeight="1" r="1192" ht="16.5">
      <c t="str" s="15" r="B1192">
        <v/>
      </c>
      <c s="108" r="C1192"/>
      <c s="187" r="D1192"/>
      <c s="2" r="F1192"/>
      <c s="148" r="G1192"/>
    </row>
    <row customHeight="1" r="1193" ht="16.5">
      <c t="str" s="15" r="B1193">
        <v/>
      </c>
      <c s="108" r="C1193"/>
      <c s="187" r="D1193"/>
      <c s="2" r="F1193"/>
      <c s="148" r="G1193"/>
    </row>
    <row customHeight="1" r="1194" ht="16.5">
      <c t="str" s="15" r="B1194">
        <v/>
      </c>
      <c s="108" r="C1194"/>
      <c s="187" r="D1194"/>
      <c s="2" r="F1194"/>
      <c s="148" r="G1194"/>
    </row>
    <row customHeight="1" r="1195" ht="16.5">
      <c t="str" s="15" r="B1195">
        <v/>
      </c>
      <c s="108" r="C1195"/>
      <c s="187" r="D1195"/>
      <c s="2" r="F1195"/>
      <c s="148" r="G1195"/>
    </row>
    <row customHeight="1" r="1196" ht="16.5">
      <c t="str" s="15" r="B1196">
        <v/>
      </c>
      <c s="108" r="C1196"/>
      <c s="187" r="D1196"/>
      <c s="2" r="F1196"/>
      <c s="148" r="G1196"/>
    </row>
    <row customHeight="1" r="1197" ht="16.5">
      <c t="str" s="15" r="B1197">
        <v/>
      </c>
      <c s="108" r="C1197"/>
      <c s="187" r="D1197"/>
      <c s="2" r="F1197"/>
      <c s="148" r="G1197"/>
    </row>
    <row customHeight="1" r="1198" ht="16.5">
      <c t="str" s="15" r="B1198">
        <v/>
      </c>
      <c s="108" r="C1198"/>
      <c s="187" r="D1198"/>
      <c s="2" r="F1198"/>
      <c s="148" r="G1198"/>
    </row>
    <row customHeight="1" r="1199" ht="16.5">
      <c t="str" s="15" r="B1199">
        <v/>
      </c>
      <c s="108" r="C1199"/>
      <c s="187" r="D1199"/>
      <c s="2" r="F1199"/>
      <c s="148" r="G1199"/>
    </row>
    <row customHeight="1" r="1200" ht="16.5">
      <c t="str" s="15" r="B1200">
        <v/>
      </c>
      <c s="108" r="C1200"/>
      <c s="187" r="D1200"/>
      <c s="2" r="F1200"/>
      <c s="148" r="G1200"/>
    </row>
    <row customHeight="1" r="1201" ht="16.5">
      <c t="str" s="15" r="B1201">
        <v/>
      </c>
      <c s="108" r="C1201"/>
      <c s="187" r="D1201"/>
      <c s="2" r="F1201"/>
      <c s="148" r="G1201"/>
    </row>
    <row customHeight="1" r="1202" ht="16.5">
      <c t="str" s="15" r="B1202">
        <v/>
      </c>
      <c s="108" r="C1202"/>
      <c s="187" r="D1202"/>
      <c s="2" r="F1202"/>
      <c s="148" r="G1202"/>
    </row>
    <row customHeight="1" r="1203" ht="16.5">
      <c t="str" s="15" r="B1203">
        <v/>
      </c>
      <c s="108" r="C1203"/>
      <c s="187" r="D1203"/>
      <c s="2" r="F1203"/>
      <c s="148" r="G1203"/>
    </row>
    <row customHeight="1" r="1204" ht="16.5">
      <c t="str" s="15" r="B1204">
        <v/>
      </c>
      <c s="108" r="C1204"/>
      <c s="187" r="D1204"/>
      <c s="2" r="F1204"/>
      <c s="148" r="G1204"/>
    </row>
    <row customHeight="1" r="1205" ht="16.5">
      <c t="str" s="15" r="B1205">
        <v/>
      </c>
      <c s="108" r="C1205"/>
      <c s="187" r="D1205"/>
      <c s="2" r="F1205"/>
      <c s="148" r="G1205"/>
    </row>
    <row customHeight="1" r="1206" ht="16.5">
      <c t="str" s="15" r="B1206">
        <v/>
      </c>
      <c s="108" r="C1206"/>
      <c s="187" r="D1206"/>
      <c s="2" r="F1206"/>
      <c s="148" r="G1206"/>
    </row>
    <row customHeight="1" r="1207" ht="16.5">
      <c t="str" s="15" r="B1207">
        <v/>
      </c>
      <c s="108" r="C1207"/>
      <c s="187" r="D1207"/>
      <c s="2" r="F1207"/>
      <c s="148" r="G1207"/>
    </row>
    <row customHeight="1" r="1208" ht="16.5">
      <c t="str" s="15" r="B1208">
        <v/>
      </c>
      <c s="108" r="C1208"/>
      <c s="187" r="D1208"/>
      <c s="2" r="F1208"/>
      <c s="148" r="G1208"/>
    </row>
    <row customHeight="1" r="1209" ht="16.5">
      <c t="str" s="15" r="B1209">
        <v/>
      </c>
      <c s="108" r="C1209"/>
      <c s="187" r="D1209"/>
      <c s="2" r="F1209"/>
      <c s="148" r="G1209"/>
    </row>
    <row customHeight="1" r="1210" ht="16.5">
      <c t="str" s="15" r="B1210">
        <v/>
      </c>
      <c s="108" r="C1210"/>
      <c s="187" r="D1210"/>
      <c s="2" r="F1210"/>
      <c s="148" r="G1210"/>
    </row>
    <row customHeight="1" r="1211" ht="16.5">
      <c t="str" s="15" r="B1211">
        <v/>
      </c>
      <c s="108" r="C1211"/>
      <c s="187" r="D1211"/>
      <c s="2" r="F1211"/>
      <c s="148" r="G1211"/>
    </row>
    <row customHeight="1" r="1212" ht="16.5">
      <c t="str" s="15" r="B1212">
        <v/>
      </c>
      <c s="108" r="C1212"/>
      <c s="187" r="D1212"/>
      <c s="2" r="F1212"/>
      <c s="148" r="G1212"/>
    </row>
    <row customHeight="1" r="1213" ht="16.5">
      <c t="str" s="15" r="B1213">
        <v/>
      </c>
      <c s="108" r="C1213"/>
      <c s="187" r="D1213"/>
      <c s="2" r="F1213"/>
      <c s="148" r="G1213"/>
    </row>
    <row customHeight="1" r="1214" ht="16.5">
      <c t="str" s="15" r="B1214">
        <v/>
      </c>
      <c s="108" r="C1214"/>
      <c s="187" r="D1214"/>
      <c s="2" r="F1214"/>
      <c s="148" r="G1214"/>
    </row>
    <row customHeight="1" r="1215" ht="16.5">
      <c t="str" s="15" r="B1215">
        <v/>
      </c>
      <c s="108" r="C1215"/>
      <c s="187" r="D1215"/>
      <c s="2" r="F1215"/>
      <c s="148" r="G1215"/>
    </row>
    <row customHeight="1" r="1216" ht="16.5">
      <c t="str" s="15" r="B1216">
        <v/>
      </c>
      <c s="108" r="C1216"/>
      <c s="187" r="D1216"/>
      <c s="2" r="F1216"/>
      <c s="148" r="G1216"/>
    </row>
    <row customHeight="1" r="1217" ht="16.5">
      <c t="str" s="15" r="B1217">
        <v/>
      </c>
      <c s="108" r="C1217"/>
      <c s="187" r="D1217"/>
      <c s="2" r="F1217"/>
      <c s="148" r="G1217"/>
    </row>
    <row customHeight="1" r="1218" ht="16.5">
      <c t="str" s="15" r="B1218">
        <v/>
      </c>
      <c s="108" r="C1218"/>
      <c s="187" r="D1218"/>
      <c s="2" r="F1218"/>
      <c s="148" r="G1218"/>
    </row>
    <row customHeight="1" r="1219" ht="16.5">
      <c t="str" s="15" r="B1219">
        <v/>
      </c>
      <c s="108" r="C1219"/>
      <c s="187" r="D1219"/>
      <c s="2" r="F1219"/>
      <c s="148" r="G1219"/>
    </row>
    <row customHeight="1" r="1220" ht="16.5">
      <c t="str" s="15" r="B1220">
        <v/>
      </c>
      <c s="108" r="C1220"/>
      <c s="187" r="D1220"/>
      <c s="2" r="F1220"/>
      <c s="148" r="G1220"/>
    </row>
    <row customHeight="1" r="1221" ht="16.5">
      <c t="str" s="15" r="B1221">
        <v/>
      </c>
      <c s="108" r="C1221"/>
      <c s="187" r="D1221"/>
      <c s="2" r="F1221"/>
      <c s="148" r="G1221"/>
    </row>
    <row customHeight="1" r="1222" ht="16.5">
      <c t="str" s="15" r="B1222">
        <v/>
      </c>
      <c s="108" r="C1222"/>
      <c s="187" r="D1222"/>
      <c s="2" r="F1222"/>
      <c s="148" r="G1222"/>
    </row>
    <row customHeight="1" r="1223" ht="16.5">
      <c t="str" s="15" r="B1223">
        <v/>
      </c>
      <c s="108" r="C1223"/>
      <c s="187" r="D1223"/>
      <c s="2" r="F1223"/>
      <c s="148" r="G1223"/>
    </row>
    <row customHeight="1" r="1224" ht="16.5">
      <c t="str" s="15" r="B1224">
        <v/>
      </c>
      <c s="108" r="C1224"/>
      <c s="187" r="D1224"/>
      <c s="2" r="F1224"/>
      <c s="148" r="G1224"/>
    </row>
    <row customHeight="1" r="1225" ht="16.5">
      <c t="str" s="15" r="B1225">
        <v/>
      </c>
      <c s="108" r="C1225"/>
      <c s="187" r="D1225"/>
      <c s="2" r="F1225"/>
      <c s="148" r="G1225"/>
    </row>
    <row customHeight="1" r="1226" ht="16.5">
      <c t="str" s="15" r="B1226">
        <v/>
      </c>
      <c s="108" r="C1226"/>
      <c s="187" r="D1226"/>
      <c s="2" r="F1226"/>
      <c s="148" r="G1226"/>
    </row>
    <row customHeight="1" r="1227" ht="16.5">
      <c t="str" s="15" r="B1227">
        <v/>
      </c>
      <c s="108" r="C1227"/>
      <c s="187" r="D1227"/>
      <c s="2" r="F1227"/>
      <c s="148" r="G1227"/>
    </row>
    <row customHeight="1" r="1228" ht="16.5">
      <c t="str" s="15" r="B1228">
        <v/>
      </c>
      <c s="108" r="C1228"/>
      <c s="187" r="D1228"/>
      <c s="2" r="F1228"/>
      <c s="148" r="G1228"/>
    </row>
    <row customHeight="1" r="1229" ht="16.5">
      <c t="str" s="15" r="B1229">
        <v/>
      </c>
      <c s="108" r="C1229"/>
      <c s="187" r="D1229"/>
      <c s="2" r="F1229"/>
      <c s="148" r="G1229"/>
    </row>
    <row customHeight="1" r="1230" ht="16.5">
      <c t="str" s="15" r="B1230">
        <v/>
      </c>
      <c s="108" r="C1230"/>
      <c s="187" r="D1230"/>
      <c s="2" r="F1230"/>
      <c s="148" r="G1230"/>
    </row>
    <row customHeight="1" r="1231" ht="16.5">
      <c t="str" s="15" r="B1231">
        <v/>
      </c>
      <c s="108" r="C1231"/>
      <c s="187" r="D1231"/>
      <c s="2" r="F1231"/>
      <c s="148" r="G1231"/>
    </row>
    <row customHeight="1" r="1232" ht="16.5">
      <c t="str" s="15" r="B1232">
        <v/>
      </c>
      <c s="108" r="C1232"/>
      <c s="187" r="D1232"/>
      <c s="2" r="F1232"/>
      <c s="148" r="G1232"/>
    </row>
    <row customHeight="1" r="1233" ht="16.5">
      <c t="str" s="15" r="B1233">
        <v/>
      </c>
      <c s="108" r="C1233"/>
      <c s="187" r="D1233"/>
      <c s="2" r="F1233"/>
      <c s="148" r="G1233"/>
    </row>
  </sheetData>
  <conditionalFormatting sqref="E1 F1 E2 F2 E3 F3 E4 F4 E5 F5 E6 F6 E7 F7 E8 F8 E9 F9 E10 F10 E11 F11 E12 F12 E13 F13 E14 F14 E15 F15 E16 F16 E17 F17 E18 F18 E19 F19 E20 F20 E21 F21 E22 F22 E23 F23 E24 F24 E25 F25 E26 F26 E27 F27 E28 F28 E29 F29 E30 F30 E31 F31 E32 F32 E33 F33 E34 F34 E35 F35 E36 F36 E37 F37 E38 F38 E39 F39 E40 F40 E41 F41 E42 F42 E43 F43 E44 F44 E45 F45 E46 F46 E47 F47 E48 F48 E49 F49 E50 F50 E51 F51 E52 F52 E53 F53 E54 F54 E55 F55 E56 F56 E57 F57 E58 F58 E59 F59 E60 F60 E61 F61 E62 F62 E63 F63 E64 F64 E65 F65 E66 F66 E67 F67 E68 F68 E69 F69 E70 F70 E71 F71 E72 F72 E73 F73 E74 F74 E75 F75 E76 F76 E77 F77 E78 F78 E79 F79 E80 F80 E81 F81 E82 F82 E83 F83 E84 F84 E85 F85 E86 F86 E87 F87 E88 F88 E89 F89 E90 F90 E91 F91 E92 F92 E93 F93 E94 F94 E95 F95 E96 F96 E97 F97 E98 F98 E99 F99 E100 F100 E101 F101 E102 F102 E103 F103 E104 F104 E105 F105 E106 F106 E107 F107 E108 F108 E109 F109 E110 F110 E111 F111 E112 F112 E113 F113 E114 F114 E115 F115 E116 F116 E117 F117 E118 F118 E119 F119 E120 F120 E121 F121 E122 F122 E123 F123 E124 F124 E125 F125 E126 F126 E127 F127 E128 F128 E129 F129 E130 F130 E131 F131 E132 F132 E133 F133 E134 F134 E135 F135 E136 F136 E137 F137 E138 F138 E139 F139 E140 F140 E141 F141 E142 F142 E143 F143 E144 F144 E145 F145 E146 F146 E147 F147 E148 F148 E149 F149 E150 F150 E151 F151 E152 F152 E153 F153 E154 F154 E155 F155 E156 F156 E157 F157 E158 F158 E159 F159 E160 F160 E161 F161 E162 F162 E163 F163 E164 F164 E165 F165 E166 F166 E167 F167 E168 F168 E169 F169 E170 F170 E171 F171 E172 F172 E173 F173 E174 F174 E175 F175 E176 F176 E177 F177 E178 F178 E179 F179 E180 F180 E181 F181 E182 F182 E183 F183 E184 F184 E185 F185 E186 F186 E187 F187 E188 F188 E189 F189 E190 F190 E191 F191 E192 F192 E193 F193">
    <cfRule text="#N/A\cexplicit" priority="1" type="containsText" operator="containsText" stopIfTrue="1" dxfId="0">
      <formula>NOT(ISERROR(SEARCH("#N/A\cexplicit", E1)))</formula>
    </cfRule>
  </conditionalFormatting>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7.14" defaultRowHeight="12.75"/>
  <cols>
    <col min="1" customWidth="1" max="1" width="4.0"/>
    <col min="2" customWidth="1" max="2" width="19.43"/>
    <col min="3" customWidth="1" max="4" width="13.0"/>
    <col min="5" customWidth="1" max="5" width="25.43"/>
    <col min="6" customWidth="1" max="6" width="64.86"/>
    <col min="7" customWidth="1" max="7" width="5.71"/>
    <col min="8" customWidth="1" max="8" hidden="1" width="5.57"/>
    <col min="9" customWidth="1" max="9" width="4.43"/>
    <col min="10" customWidth="1" max="10" width="6.71"/>
    <col min="11" max="11" hidden="1"/>
    <col min="12" customWidth="1" max="12" hidden="1" width="5.57"/>
    <col min="13" customWidth="1" max="13" hidden="1" width="18.71"/>
    <col min="14" customWidth="1" max="15" hidden="1" width="7.43"/>
    <col min="16" max="18" hidden="1"/>
    <col min="19" customWidth="1" max="19" width="4.57"/>
  </cols>
  <sheetData>
    <row customHeight="1" r="1" ht="36.0">
      <c t="str" s="158" r="B1">
        <f>"TAGS Archive for "&amp;Readme_Settings!B9</f>
        <v>TAGS Archive for #ktn13 OR #ktn2013</v>
      </c>
      <c s="158" r="C1"/>
      <c s="158" r="D1"/>
      <c s="158" r="E1"/>
      <c s="158" r="F1"/>
      <c s="158" r="G1"/>
      <c s="158" r="H1"/>
      <c s="48" r="M1"/>
    </row>
    <row customHeight="1" r="2" ht="25.5">
      <c t="s" s="184" r="E2">
        <v>15297</v>
      </c>
      <c s="213" r="F2"/>
      <c s="208" r="G2"/>
      <c s="208" r="H2"/>
      <c s="208" r="I2"/>
      <c s="208" r="J2"/>
      <c t="s" r="K2">
        <v>15298</v>
      </c>
      <c t="s" r="L2">
        <v>15299</v>
      </c>
      <c s="48" r="M2"/>
      <c t="s" r="N2">
        <v>15300</v>
      </c>
      <c t="s" r="O2">
        <v>15301</v>
      </c>
      <c t="s" r="Q2">
        <v>15302</v>
      </c>
    </row>
    <row r="3">
      <c t="s" s="95" r="B3">
        <v>15303</v>
      </c>
      <c t="s" s="95" r="C3">
        <v>15304</v>
      </c>
      <c t="s" s="95" r="D3">
        <v>15305</v>
      </c>
      <c s="146" r="K3">
        <f>(((ROUNDUP(D$4,0)-ROUNDDOWN(C$4))/30)*(ROW()-3))+ROUNDDOWN(C$4)</f>
        <v>41329</v>
      </c>
      <c r="L3">
        <f ref="L3:L34" t="array">FREQUENCY(Archive!E:E,K3:K33)</f>
        <v>0</v>
      </c>
      <c s="48" r="M3">
        <f>ROUND($D$4,1)-3</f>
        <v>41334</v>
      </c>
      <c r="N3">
        <f ref="N3:N149" t="array">FREQUENCY(Archive!E:E,M3:M148)</f>
        <v>780</v>
      </c>
      <c r="O3">
        <v>120</v>
      </c>
      <c t="str" r="Q3">
        <f>Summary!C2</f>
        <v>karntna_bua</v>
      </c>
      <c r="R3">
        <f>Summary!D2</f>
        <v>433</v>
      </c>
    </row>
    <row customHeight="1" r="4" ht="18.0">
      <c t="str" s="186" r="B4">
        <f>Summary!J5&amp;" Tweets"</f>
        <v>2831 Tweets</v>
      </c>
      <c s="151" r="C4">
        <f>Summary!J6</f>
        <v>41329.3371180556</v>
      </c>
      <c s="151" r="D4">
        <f>Summary!J7</f>
        <v>41337.0086574074</v>
      </c>
      <c s="146" r="K4">
        <f>(((ROUNDUP(D$4,0)-ROUNDDOWN(C$4))/30)*(ROW()-3))+ROUNDDOWN(C$4)</f>
        <v>41329.3</v>
      </c>
      <c r="L4">
        <v>0</v>
      </c>
      <c s="48" r="M4">
        <f>M3+(1/48)</f>
        <v>41334.0208333333</v>
      </c>
      <c r="N4">
        <v>0</v>
      </c>
      <c r="O4">
        <v>0</v>
      </c>
      <c t="str" r="Q4">
        <f>Summary!C3</f>
        <v>ChristophFreina</v>
      </c>
      <c r="R4">
        <f>Summary!D3</f>
        <v>296</v>
      </c>
    </row>
    <row r="5">
      <c t="str" s="94" r="B5">
        <f>(((Summary!J2&amp;" Links ")&amp;Summary!J3)&amp;" RTs Threads ")&amp;IF((Summary!J5&gt;0),(((TEXT((Summary!J8/Summary!J5),"#%")&amp;" (n.")&amp;Summary!J8)&amp;")"),"")</f>
        <v>1747 Links 533 RTs Threads 36% (n.1023)</v>
      </c>
      <c s="91" r="C5"/>
      <c s="91" r="D5"/>
      <c s="146" r="K5">
        <f>(((ROUNDUP(D$4,0)-ROUNDDOWN(C$4))/30)*(ROW()-3))+ROUNDDOWN(C$4)</f>
        <v>41329.6</v>
      </c>
      <c r="L5">
        <v>177</v>
      </c>
      <c s="48" r="M5">
        <f>M4+(1/48)</f>
        <v>41334.0416666667</v>
      </c>
      <c r="N5">
        <v>0</v>
      </c>
      <c r="O5">
        <v>0</v>
      </c>
      <c t="str" r="Q5">
        <f>Summary!C4</f>
        <v>stefan2904</v>
      </c>
      <c r="R5">
        <f>Summary!D4</f>
        <v>206</v>
      </c>
    </row>
    <row customHeight="1" r="6" ht="15.0">
      <c s="140" r="B6"/>
      <c s="91" r="C6"/>
      <c s="91" r="D6"/>
      <c s="146" r="K6">
        <f>(((ROUNDUP(D$4,0)-ROUNDDOWN(C$4))/30)*(ROW()-3))+ROUNDDOWN(C$4)</f>
        <v>41329.9</v>
      </c>
      <c r="L6">
        <v>32</v>
      </c>
      <c s="48" r="M6">
        <f>M5+(1/48)</f>
        <v>41334.0625</v>
      </c>
      <c r="N6">
        <v>0</v>
      </c>
      <c r="O6">
        <v>0</v>
      </c>
      <c t="str" r="Q6">
        <f>Summary!C5</f>
        <v>markusrennt</v>
      </c>
      <c r="R6">
        <f>Summary!D5</f>
        <v>185</v>
      </c>
    </row>
    <row customHeight="1" r="7" ht="15.0">
      <c s="146" r="K7">
        <f>(((ROUNDUP(D$4,0)-ROUNDDOWN(C$4))/30)*(ROW()-3))+ROUNDDOWN(C$4)</f>
        <v>41330.2</v>
      </c>
      <c r="L7">
        <v>0</v>
      </c>
      <c s="48" r="M7">
        <f>M6+(1/48)</f>
        <v>41334.0833333333</v>
      </c>
      <c r="N7">
        <v>0</v>
      </c>
      <c r="O7">
        <v>0</v>
      </c>
      <c t="str" r="Q7">
        <f>Summary!C6</f>
        <v>TeamStronach_at</v>
      </c>
      <c r="R7">
        <f>Summary!D6</f>
        <v>176</v>
      </c>
    </row>
    <row customHeight="1" r="8" ht="15.0">
      <c s="146" r="K8">
        <f>(((ROUNDUP(D$4,0)-ROUNDDOWN(C$4))/30)*(ROW()-3))+ROUNDDOWN(C$4)</f>
        <v>41330.5</v>
      </c>
      <c r="L8">
        <v>4</v>
      </c>
      <c s="48" r="M8">
        <f>M7+(1/48)</f>
        <v>41334.1041666667</v>
      </c>
      <c r="N8">
        <v>0</v>
      </c>
      <c r="O8">
        <v>0</v>
      </c>
      <c t="str" r="Q8">
        <f>Summary!C7</f>
        <v>klz_kerstiiins</v>
      </c>
      <c r="R8">
        <f>Summary!D7</f>
        <v>157</v>
      </c>
    </row>
    <row customHeight="1" r="9" ht="15.0">
      <c s="146" r="K9">
        <f>(((ROUNDUP(D$4,0)-ROUNDDOWN(C$4))/30)*(ROW()-3))+ROUNDDOWN(C$4)</f>
        <v>41330.8</v>
      </c>
      <c r="L9">
        <v>24</v>
      </c>
      <c s="48" r="M9">
        <f>M8+(1/48)</f>
        <v>41334.125</v>
      </c>
      <c r="N9">
        <v>0</v>
      </c>
      <c r="O9">
        <v>0</v>
      </c>
      <c t="str" r="Q9">
        <f>Summary!C8</f>
        <v>mayer_michl</v>
      </c>
      <c r="R9">
        <f>Summary!D8</f>
        <v>110</v>
      </c>
    </row>
    <row customHeight="1" r="10" ht="15.0">
      <c s="146" r="K10">
        <f>(((ROUNDUP(D$4,0)-ROUNDDOWN(C$4))/30)*(ROW()-3))+ROUNDDOWN(C$4)</f>
        <v>41331.1</v>
      </c>
      <c r="L10">
        <v>12</v>
      </c>
      <c s="48" r="M10">
        <f>M9+(1/48)</f>
        <v>41334.1458333333</v>
      </c>
      <c r="N10">
        <v>0</v>
      </c>
      <c r="O10">
        <v>0</v>
      </c>
      <c t="str" r="Q10">
        <f>Summary!C9</f>
        <v>me19li</v>
      </c>
      <c r="R10">
        <f>Summary!D9</f>
        <v>94</v>
      </c>
    </row>
    <row customHeight="1" r="11" ht="15.0">
      <c s="146" r="K11">
        <f>(((ROUNDUP(D$4,0)-ROUNDDOWN(C$4))/30)*(ROW()-3))+ROUNDDOWN(C$4)</f>
        <v>41331.4</v>
      </c>
      <c r="L11">
        <v>28</v>
      </c>
      <c s="48" r="M11">
        <f>M10+(1/48)</f>
        <v>41334.1666666667</v>
      </c>
      <c r="N11">
        <v>0</v>
      </c>
      <c r="O11">
        <v>0</v>
      </c>
      <c t="str" r="Q11">
        <f>Summary!C10</f>
        <v>WernerReisinger</v>
      </c>
      <c r="R11">
        <f>Summary!D10</f>
        <v>90</v>
      </c>
    </row>
    <row customHeight="1" r="12" ht="15.0">
      <c s="146" r="K12">
        <f>(((ROUNDUP(D$4,0)-ROUNDDOWN(C$4))/30)*(ROW()-3))+ROUNDDOWN(C$4)</f>
        <v>41331.7</v>
      </c>
      <c r="L12">
        <v>44</v>
      </c>
      <c s="48" r="M12">
        <f>M11+(1/48)</f>
        <v>41334.1875</v>
      </c>
      <c r="N12">
        <v>0</v>
      </c>
      <c r="O12">
        <v>0</v>
      </c>
      <c t="str" r="Q12">
        <f>Summary!C11</f>
        <v>linzerschnitte</v>
      </c>
      <c r="R12">
        <f>Summary!D11</f>
        <v>89</v>
      </c>
    </row>
    <row customHeight="1" r="13" ht="15.0">
      <c s="146" r="K13">
        <f>(((ROUNDUP(D$4,0)-ROUNDDOWN(C$4))/30)*(ROW()-3))+ROUNDDOWN(C$4)</f>
        <v>41332</v>
      </c>
      <c r="L13">
        <v>32</v>
      </c>
      <c s="48" r="M13">
        <f>M12+(1/48)</f>
        <v>41334.2083333333</v>
      </c>
      <c r="N13">
        <v>0</v>
      </c>
      <c r="O13">
        <v>0</v>
      </c>
      <c t="s" r="Q13">
        <v>15306</v>
      </c>
      <c r="R13">
        <f>COUNTA(Summary!G:G)-COUNTA(Q2:Q12)</f>
        <v>25</v>
      </c>
    </row>
    <row customHeight="1" r="14" ht="15.0">
      <c s="146" r="K14">
        <f>(((ROUNDUP(D$4,0)-ROUNDDOWN(C$4))/30)*(ROW()-3))+ROUNDDOWN(C$4)</f>
        <v>41332.3</v>
      </c>
      <c r="L14">
        <v>8</v>
      </c>
      <c s="48" r="M14">
        <f>M13+(1/48)</f>
        <v>41334.2291666667</v>
      </c>
      <c r="N14">
        <v>0</v>
      </c>
      <c r="O14">
        <v>0</v>
      </c>
    </row>
    <row customHeight="1" r="15" ht="15.0">
      <c s="146" r="K15">
        <f>(((ROUNDUP(D$4,0)-ROUNDDOWN(C$4))/30)*(ROW()-3))+ROUNDDOWN(C$4)</f>
        <v>41332.6</v>
      </c>
      <c r="L15">
        <v>20</v>
      </c>
      <c s="48" r="M15">
        <f>M14+(1/48)</f>
        <v>41334.25</v>
      </c>
      <c r="N15">
        <v>0</v>
      </c>
      <c r="O15">
        <v>0</v>
      </c>
    </row>
    <row customHeight="1" r="16" ht="15.0">
      <c s="146" r="K16">
        <f>(((ROUNDUP(D$4,0)-ROUNDDOWN(C$4))/30)*(ROW()-3))+ROUNDDOWN(C$4)</f>
        <v>41332.9</v>
      </c>
      <c r="L16">
        <v>52</v>
      </c>
      <c s="48" r="M16">
        <f>M15+(1/48)</f>
        <v>41334.2708333333</v>
      </c>
      <c r="N16">
        <v>0</v>
      </c>
      <c r="O16">
        <v>0</v>
      </c>
    </row>
    <row customHeight="1" r="17" ht="15.0">
      <c s="146" r="K17">
        <f>(((ROUNDUP(D$4,0)-ROUNDDOWN(C$4))/30)*(ROW()-3))+ROUNDDOWN(C$4)</f>
        <v>41333.2</v>
      </c>
      <c r="L17">
        <v>164</v>
      </c>
      <c s="48" r="M17">
        <f>M16+(1/48)</f>
        <v>41334.2916666667</v>
      </c>
      <c r="N17">
        <v>0</v>
      </c>
      <c r="O17">
        <v>0</v>
      </c>
    </row>
    <row customHeight="1" r="18" ht="15.0">
      <c s="146" r="K18">
        <f>(((ROUNDUP(D$4,0)-ROUNDDOWN(C$4))/30)*(ROW()-3))+ROUNDDOWN(C$4)</f>
        <v>41333.5</v>
      </c>
      <c r="L18">
        <v>24</v>
      </c>
      <c s="48" r="M18">
        <f>M17+(1/48)</f>
        <v>41334.3125</v>
      </c>
      <c r="N18">
        <v>5</v>
      </c>
      <c r="O18">
        <v>5</v>
      </c>
    </row>
    <row customHeight="1" r="19" ht="15.0">
      <c s="146" r="K19">
        <f>(((ROUNDUP(D$4,0)-ROUNDDOWN(C$4))/30)*(ROW()-3))+ROUNDDOWN(C$4)</f>
        <v>41333.8</v>
      </c>
      <c r="L19">
        <v>134</v>
      </c>
      <c s="48" r="M19">
        <f>M18+(1/48)</f>
        <v>41334.3333333333</v>
      </c>
      <c r="N19">
        <v>0</v>
      </c>
      <c r="O19">
        <v>0</v>
      </c>
    </row>
    <row customHeight="1" r="20" ht="15.0">
      <c s="146" r="K20">
        <f>(((ROUNDUP(D$4,0)-ROUNDDOWN(C$4))/30)*(ROW()-3))+ROUNDDOWN(C$4)</f>
        <v>41334.1</v>
      </c>
      <c r="L20">
        <v>25</v>
      </c>
      <c s="48" r="M20">
        <f>M19+(1/48)</f>
        <v>41334.3541666667</v>
      </c>
      <c r="N20">
        <v>0</v>
      </c>
      <c r="O20">
        <v>0</v>
      </c>
    </row>
    <row customHeight="1" r="21" ht="15.0">
      <c s="146" r="K21">
        <f>(((ROUNDUP(D$4,0)-ROUNDDOWN(C$4))/30)*(ROW()-3))+ROUNDDOWN(C$4)</f>
        <v>41334.4</v>
      </c>
      <c r="L21">
        <v>25</v>
      </c>
      <c s="48" r="M21">
        <f>M20+(1/48)</f>
        <v>41334.375</v>
      </c>
      <c r="N21">
        <v>5</v>
      </c>
      <c r="O21">
        <v>0</v>
      </c>
    </row>
    <row customHeight="1" r="22" ht="15.0">
      <c t="s" s="58" r="F22">
        <v>15307</v>
      </c>
      <c t="s" s="80" r="G22">
        <v>15308</v>
      </c>
      <c s="161" r="H22"/>
      <c t="s" s="25" r="I22">
        <v>15309</v>
      </c>
      <c s="146" r="K22">
        <f>(((ROUNDUP(D$4,0)-ROUNDDOWN(C$4))/30)*(ROW()-3))+ROUNDDOWN(C$4)</f>
        <v>41334.7</v>
      </c>
      <c r="L22">
        <v>200</v>
      </c>
      <c s="48" r="M22">
        <f>M21+(1/48)</f>
        <v>41334.3958333333</v>
      </c>
      <c r="N22">
        <v>5</v>
      </c>
      <c r="O22">
        <v>0</v>
      </c>
    </row>
    <row customHeight="1" r="23" ht="10.5">
      <c s="146" r="K23">
        <f>(((ROUNDUP(D$4,0)-ROUNDDOWN(C$4))/30)*(ROW()-3))+ROUNDDOWN(C$4)</f>
        <v>41335</v>
      </c>
      <c r="L23">
        <v>100</v>
      </c>
      <c s="48" r="M23">
        <f>M22+(1/48)</f>
        <v>41334.4166666667</v>
      </c>
      <c r="N23">
        <v>15</v>
      </c>
      <c r="O23">
        <v>10</v>
      </c>
    </row>
    <row customHeight="1" r="24" ht="10.5">
      <c s="146" r="K24">
        <f>(((ROUNDUP(D$4,0)-ROUNDDOWN(C$4))/30)*(ROW()-3))+ROUNDDOWN(C$4)</f>
        <v>41335.3</v>
      </c>
      <c r="L24">
        <v>10</v>
      </c>
      <c s="48" r="M24">
        <f>M23+(1/48)</f>
        <v>41334.4375</v>
      </c>
      <c r="N24">
        <v>15</v>
      </c>
      <c r="O24">
        <v>0</v>
      </c>
    </row>
    <row r="25">
      <c t="s" s="140" r="F25">
        <v>15310</v>
      </c>
      <c t="s" s="208" r="G25">
        <v>15311</v>
      </c>
      <c s="146" r="K25">
        <f>(((ROUNDUP(D$4,0)-ROUNDDOWN(C$4))/30)*(ROW()-3))+ROUNDDOWN(C$4)</f>
        <v>41335.6</v>
      </c>
      <c r="L25">
        <v>265</v>
      </c>
      <c s="48" r="M25">
        <f>M24+(1/48)</f>
        <v>41334.4583333333</v>
      </c>
      <c r="N25">
        <v>5</v>
      </c>
      <c r="O25">
        <v>0</v>
      </c>
    </row>
    <row customHeight="1" r="26" ht="21.75">
      <c t="str" s="218" r="F26">
        <v>WAHLSONNTAG. "Die Presse" im Fernsehen: Analysen über den Ausgang der Landtagswahlen ab 15.55 Uhr. #noe13 #ktn13 http://t.co/2O8uGDOupO</v>
      </c>
      <c s="34" r="G26">
        <v>12</v>
      </c>
      <c t="str" r="H26">
        <v>http://twitter.com/eminenz/statuses/308196817777065984</v>
      </c>
      <c t="str" s="34" r="I26">
        <f>IF((LEN(H26)&gt;0),HYPERLINK(H26,"Tweet"),"")</f>
        <v>Tweet</v>
      </c>
      <c s="146" r="K26">
        <f>(((ROUNDUP(D$4,0)-ROUNDDOWN(C$4))/30)*(ROW()-3))+ROUNDDOWN(C$4)</f>
        <v>41335.9</v>
      </c>
      <c r="L26">
        <v>315</v>
      </c>
      <c s="48" r="M26">
        <f>M25+(1/48)</f>
        <v>41334.4791666667</v>
      </c>
      <c r="N26">
        <v>0</v>
      </c>
      <c r="O26">
        <v>0</v>
      </c>
    </row>
    <row customHeight="1" r="27" ht="21.75">
      <c t="str" s="191" r="F27">
        <v>Kärnten-Wahl: Hochrechnungen, alle Gemeinde-Ergebnisse, Reaktionen, Bilder ab 16 Uhr: http://t.co/GbxdCvAQlE #ktn13</v>
      </c>
      <c s="162" r="G27">
        <v>12</v>
      </c>
      <c t="str" r="H27">
        <v>http://twitter.com/eminenz/statuses/308197323748569089</v>
      </c>
      <c t="str" s="162" r="I27">
        <f>IF((LEN(H27)&gt;0),HYPERLINK(H27,"Tweet"),"")</f>
        <v>Tweet</v>
      </c>
      <c s="146" r="K27">
        <f>(((ROUNDUP(D$4,0)-ROUNDDOWN(C$4))/30)*(ROW()-3))+ROUNDDOWN(C$4)</f>
        <v>41336.2</v>
      </c>
      <c r="L27">
        <v>95</v>
      </c>
      <c s="48" r="M27">
        <f>M26+(1/48)</f>
        <v>41334.5</v>
      </c>
      <c r="N27">
        <v>0</v>
      </c>
      <c r="O27">
        <v>0</v>
      </c>
    </row>
    <row customHeight="1" r="28" ht="21.75">
      <c t="str" s="218" r="F28">
        <v>EILT: Schwere Niederlage für die FPK in Kärnten. Die ersten Ergebnisse: http://t.co/8oF6EqiQSv #ktn13</v>
      </c>
      <c s="34" r="G28">
        <v>12</v>
      </c>
      <c t="str" r="H28">
        <v>http://twitter.com/derStandardat/statuses/308230321176973312</v>
      </c>
      <c t="str" s="34" r="I28">
        <f>IF((LEN(H28)&gt;0),HYPERLINK(H28,"Tweet"),"")</f>
        <v>Tweet</v>
      </c>
      <c s="146" r="K28">
        <f>(((ROUNDUP(D$4,0)-ROUNDDOWN(C$4))/30)*(ROW()-3))+ROUNDDOWN(C$4)</f>
        <v>41336.5</v>
      </c>
      <c r="L28">
        <v>1103</v>
      </c>
      <c s="48" r="M28">
        <f>M27+(1/48)</f>
        <v>41334.5208333333</v>
      </c>
      <c r="N28">
        <v>15</v>
      </c>
      <c r="O28">
        <v>5</v>
      </c>
    </row>
    <row customHeight="1" r="29" ht="21.75">
      <c t="str" s="191" r="F29">
        <v>+++Machtwechsel in Kärnten: SPÖ stürzt FPK deutlich vom Thron #ktn2013 +++ http://t.co/3SXPS8uiFn</v>
      </c>
      <c s="162" r="G29">
        <v>12</v>
      </c>
      <c t="str" r="H29">
        <v>http://twitter.com/eminenz/statuses/308231546157035522</v>
      </c>
      <c t="str" s="162" r="I29">
        <f>IF((LEN(H29)&gt;0),HYPERLINK(H29,"Tweet"),"")</f>
        <v>Tweet</v>
      </c>
      <c s="146" r="K29">
        <f>(((ROUNDUP(D$4,0)-ROUNDDOWN(C$4))/30)*(ROW()-3))+ROUNDDOWN(C$4)</f>
        <v>41336.8</v>
      </c>
      <c r="L29">
        <v>6229</v>
      </c>
      <c s="48" r="M29">
        <f>M28+(1/48)</f>
        <v>41334.5416666667</v>
      </c>
      <c r="N29">
        <v>10</v>
      </c>
      <c r="O29">
        <v>5</v>
      </c>
    </row>
    <row customHeight="1" r="30" ht="21.75">
      <c t="str" s="218" r="F30">
        <v>Nationalratswahl Österreich: SPÖ: 27.5% ÖVP: 25% FPÖ: 22.5% GRÜNE: 11.5% STRONACH: 9.5% BZÖ: 1% KPÖ: 1%http://t.co/QcxcgSS8aX  #noe13 #ktn13</v>
      </c>
      <c s="34" r="G30">
        <v>7</v>
      </c>
      <c t="str" r="H30">
        <v>http://twitter.com/twittprognosis/statuses/308287302084464640</v>
      </c>
      <c t="str" s="34" r="I30">
        <f>IF((LEN(H30)&gt;0),HYPERLINK(H30,"Tweet"),"")</f>
        <v>Tweet</v>
      </c>
      <c s="146" r="K30">
        <f>(((ROUNDUP(D$4,0)-ROUNDDOWN(C$4))/30)*(ROW()-3))+ROUNDDOWN(C$4)</f>
        <v>41337.1</v>
      </c>
      <c r="L30">
        <v>256</v>
      </c>
      <c s="48" r="M30">
        <f>M29+(1/48)</f>
        <v>41334.5625</v>
      </c>
      <c r="N30">
        <v>25</v>
      </c>
      <c r="O30">
        <v>5</v>
      </c>
    </row>
    <row customHeight="1" r="31" ht="21.75">
      <c t="str" s="191" r="F31">
        <v>Heute wird ein guter Tag #ktn2013 #ktn13</v>
      </c>
      <c s="162" r="G31">
        <v>6</v>
      </c>
      <c t="str" r="H31">
        <v>http://twitter.com/tomkoroska/statuses/308134633105682433</v>
      </c>
      <c t="str" s="162" r="I31">
        <f>IF((LEN(H31)&gt;0),HYPERLINK(H31,"Tweet"),"")</f>
        <v>Tweet</v>
      </c>
      <c s="146" r="K31">
        <f>(((ROUNDUP(D$4,0)-ROUNDDOWN(C$4))/30)*(ROW()-3))+ROUNDDOWN(C$4)</f>
        <v>41337.4</v>
      </c>
      <c r="L31">
        <v>0</v>
      </c>
      <c s="48" r="M31">
        <f>M30+(1/48)</f>
        <v>41334.5833333333</v>
      </c>
      <c r="N31">
        <v>20</v>
      </c>
      <c r="O31">
        <v>0</v>
      </c>
    </row>
    <row customHeight="1" r="32" ht="21.75">
      <c t="str" s="218" r="F32">
        <v>Nachsatz: Liste 5 :) “@gutsyheron: Das Recht zu wählen ist nicht selbstverständlich! Bitte wählen gehen. #ktn13”</v>
      </c>
      <c s="34" r="G32">
        <v>6</v>
      </c>
      <c t="str" r="H32">
        <v>http://twitter.com/tomkoroska/statuses/308134858121687040</v>
      </c>
      <c t="str" s="34" r="I32">
        <f>IF((LEN(H32)&gt;0),HYPERLINK(H32,"Tweet"),"")</f>
        <v>Tweet</v>
      </c>
      <c s="146" r="K32">
        <f>(((ROUNDUP(D$4,0)-ROUNDDOWN(C$4))/30)*(ROW()-3))+ROUNDDOWN(C$4)</f>
        <v>41337.7</v>
      </c>
      <c r="L32">
        <v>0</v>
      </c>
      <c s="48" r="M32">
        <f>M31+(1/48)</f>
        <v>41334.6041666667</v>
      </c>
      <c r="N32">
        <v>10</v>
      </c>
      <c r="O32">
        <v>0</v>
      </c>
    </row>
    <row customHeight="1" r="33" ht="21.75">
      <c t="str" s="191" r="F33">
        <v>Ab zum #Kärntner #Abwählkampf #ktn13 #ktn2013</v>
      </c>
      <c s="162" r="G33">
        <v>6</v>
      </c>
      <c t="str" r="H33">
        <v>http://twitter.com/mgollob/statuses/308135392908025857</v>
      </c>
      <c t="str" s="162" r="I33">
        <f>IF((LEN(H33)&gt;0),HYPERLINK(H33,"Tweet"),"")</f>
        <v>Tweet</v>
      </c>
      <c s="146" r="K33">
        <f>(((ROUNDUP(D$4,0)-ROUNDDOWN(C$4))/30)*(ROW()-3))+ROUNDDOWN(C$4)</f>
        <v>41338</v>
      </c>
      <c r="L33">
        <v>0</v>
      </c>
      <c s="48" r="M33">
        <f>M32+(1/48)</f>
        <v>41334.625</v>
      </c>
      <c r="N33">
        <v>25</v>
      </c>
      <c r="O33">
        <v>10</v>
      </c>
    </row>
    <row customHeight="1" r="34" ht="21.75">
      <c t="str" s="218" r="F34">
        <v>Toller Sonnentag! 
Ehrlich: ich freue mich auf die ersten Trends - auch vor 16 Uhr! 
#Wahlsonntag #ktn13 #NÖ13</v>
      </c>
      <c s="34" r="G34">
        <v>6</v>
      </c>
      <c t="str" r="H34">
        <v>http://twitter.com/T_Gerersdorfer/statuses/308135608524603392</v>
      </c>
      <c t="str" s="34" r="I34">
        <f>IF((LEN(H34)&gt;0),HYPERLINK(H34,"Tweet"),"")</f>
        <v>Tweet</v>
      </c>
      <c s="72" r="K34"/>
      <c r="L34">
        <v>0</v>
      </c>
      <c s="48" r="M34">
        <f>M33+(1/48)</f>
        <v>41334.6458333333</v>
      </c>
      <c r="N34">
        <v>40</v>
      </c>
      <c r="O34">
        <v>15</v>
      </c>
    </row>
    <row customHeight="1" r="35" ht="21.75">
      <c t="str" s="191" r="F35">
        <v>wer in #klagenfurt mit wahlkarte wählt, #rathaus is the place to go. #ktn13 http://t.co/DAhzHALivP</v>
      </c>
      <c s="162" r="G35">
        <v>6</v>
      </c>
      <c t="str" r="H35">
        <v>http://twitter.com/eisbaerhelmut/statuses/308136104656261120</v>
      </c>
      <c t="str" s="162" r="I35">
        <f>IF((LEN(H35)&gt;0),HYPERLINK(H35,"Tweet"),"")</f>
        <v>Tweet</v>
      </c>
      <c s="72" r="K35"/>
      <c s="48" r="M35">
        <f>M34+(1/48)</f>
        <v>41334.6666666667</v>
      </c>
      <c r="N35">
        <v>0</v>
      </c>
      <c r="O35">
        <v>0</v>
      </c>
    </row>
    <row customHeight="1" r="36" ht="21.75">
      <c t="str" s="218" r="F36">
        <v>Wozu der Riesenaufwand für Hochrechnungen, wenn das vorl. Endergebnis eh ca. 1h später bekannt ist? #noe13 #ktn13</v>
      </c>
      <c s="34" r="G36">
        <v>6</v>
      </c>
      <c t="str" r="H36">
        <v>http://twitter.com/meincoach/statuses/308136399620685824</v>
      </c>
      <c t="str" s="34" r="I36">
        <f>IF((LEN(H36)&gt;0),HYPERLINK(H36,"Tweet"),"")</f>
        <v>Tweet</v>
      </c>
      <c s="72" r="K36"/>
      <c s="48" r="M36">
        <f>M35+(1/48)</f>
        <v>41334.6875</v>
      </c>
      <c r="N36">
        <v>20</v>
      </c>
      <c r="O36">
        <v>0</v>
      </c>
    </row>
    <row customHeight="1" r="37" ht="21.75">
      <c t="str" s="191" r="F37">
        <v>vor 4 jahren war ja noch nicht soooo viel los auf twitter, bin ja mal gespannt wie lange die sperrfristen heute halten werden #ktn13</v>
      </c>
      <c s="162" r="G37">
        <v>6</v>
      </c>
      <c t="str" r="H37">
        <v>http://twitter.com/gutsyheron/statuses/308137754993242112</v>
      </c>
      <c t="str" s="162" r="I37">
        <f>IF((LEN(H37)&gt;0),HYPERLINK(H37,"Tweet"),"")</f>
        <v>Tweet</v>
      </c>
      <c s="72" r="K37"/>
      <c s="48" r="M37">
        <f>M36+(1/48)</f>
        <v>41334.7083333333</v>
      </c>
      <c r="N37">
        <v>10</v>
      </c>
      <c r="O37">
        <v>0</v>
      </c>
    </row>
    <row customHeight="1" r="38" ht="21.75">
      <c s="146" r="E38"/>
      <c s="218" r="F38"/>
      <c s="34" r="G38"/>
      <c t="str" r="H38">
        <v>#VALUE!:blankIndicator:</v>
      </c>
      <c s="72" r="K38"/>
      <c s="48" r="M38">
        <f>M37+(1/48)</f>
        <v>41334.7291666667</v>
      </c>
      <c r="N38">
        <v>5</v>
      </c>
      <c r="O38">
        <v>0</v>
      </c>
    </row>
    <row customHeight="1" r="39" ht="14.25">
      <c t="s" s="190" r="B39">
        <v>15312</v>
      </c>
      <c t="str" s="99" r="C39">
        <f>HYPERLINK((("http://hawksey.info/tagsexplorer/?key="&amp;returnID())&amp;"&amp;sheet=oaw"), "TAGS Explorer")</f>
        <v>TAGS Explorer</v>
      </c>
      <c s="163" r="F39"/>
      <c s="115" r="G39"/>
      <c s="72" r="K39"/>
      <c s="48" r="M39">
        <f>M38+(1/48)</f>
        <v>41334.75</v>
      </c>
      <c r="N39">
        <v>15</v>
      </c>
      <c r="O39">
        <v>0</v>
      </c>
    </row>
    <row customHeight="1" r="40" ht="14.25">
      <c t="str" s="99" r="C40">
        <f>HYPERLINK(("http://hawksey.info/tagsexplorer/arc.html?key="&amp;returnID()), "TAGS Archive")</f>
        <v>TAGS Archive</v>
      </c>
      <c s="163" r="F40"/>
      <c s="115" r="G40"/>
      <c s="72" r="K40"/>
      <c s="48" r="M40">
        <f>M39+(1/48)</f>
        <v>41334.7708333333</v>
      </c>
      <c r="N40">
        <v>10</v>
      </c>
      <c r="O40">
        <v>0</v>
      </c>
    </row>
    <row customHeight="1" r="41" ht="14.25">
      <c s="99" r="C41"/>
      <c s="163" r="F41"/>
      <c s="115" r="G41"/>
      <c s="72" r="K41"/>
      <c s="48" r="M41">
        <f>M40+(1/48)</f>
        <v>41334.7916666667</v>
      </c>
      <c r="N41">
        <v>10</v>
      </c>
      <c r="O41">
        <v>5</v>
      </c>
    </row>
    <row customHeight="1" r="42" hidden="1" ht="21.75">
      <c s="163" r="F42"/>
      <c s="115" r="G42"/>
      <c s="72" r="K42"/>
      <c s="48" r="M42">
        <f>M41+(1/48)</f>
        <v>41334.8125</v>
      </c>
      <c r="N42">
        <v>10</v>
      </c>
      <c r="O42">
        <v>0</v>
      </c>
    </row>
    <row customHeight="1" r="43" hidden="1" ht="21.75">
      <c s="163" r="F43"/>
      <c s="115" r="G43"/>
      <c s="72" r="K43"/>
      <c s="48" r="M43">
        <f>M42+(1/48)</f>
        <v>41334.8333333333</v>
      </c>
      <c r="N43">
        <v>0</v>
      </c>
      <c r="O43">
        <v>0</v>
      </c>
    </row>
    <row customHeight="1" r="44" hidden="1" ht="21.75">
      <c s="163" r="F44"/>
      <c s="115" r="G44"/>
      <c s="72" r="K44"/>
      <c s="48" r="M44">
        <f>M43+(1/48)</f>
        <v>41334.8541666667</v>
      </c>
      <c r="N44">
        <v>5</v>
      </c>
      <c r="O44">
        <v>0</v>
      </c>
    </row>
    <row customHeight="1" r="45" hidden="1" ht="21.75">
      <c s="163" r="F45"/>
      <c s="115" r="G45"/>
      <c s="72" r="K45"/>
      <c s="48" r="M45">
        <f>M44+(1/48)</f>
        <v>41334.875</v>
      </c>
      <c r="N45">
        <v>5</v>
      </c>
      <c r="O45">
        <v>0</v>
      </c>
    </row>
    <row r="46" hidden="1">
      <c s="72" r="K46"/>
      <c s="48" r="M46">
        <f>M45+(1/48)</f>
        <v>41334.8958333333</v>
      </c>
      <c r="N46">
        <v>20</v>
      </c>
      <c r="O46">
        <v>5</v>
      </c>
    </row>
    <row r="47" hidden="1">
      <c s="72" r="K47"/>
      <c s="48" r="M47">
        <f>M46+(1/48)</f>
        <v>41334.9166666667</v>
      </c>
      <c r="N47">
        <v>5</v>
      </c>
      <c r="O47">
        <v>5</v>
      </c>
    </row>
    <row r="48" hidden="1">
      <c s="72" r="K48"/>
      <c s="48" r="M48">
        <f>M47+(1/48)</f>
        <v>41334.9375</v>
      </c>
      <c r="N48">
        <v>10</v>
      </c>
      <c r="O48">
        <v>0</v>
      </c>
    </row>
    <row r="49" hidden="1">
      <c s="72" r="K49"/>
      <c s="48" r="M49">
        <f>M48+(1/48)</f>
        <v>41334.9583333333</v>
      </c>
      <c r="N49">
        <v>0</v>
      </c>
      <c r="O49">
        <v>0</v>
      </c>
    </row>
    <row r="50" hidden="1">
      <c s="72" r="K50"/>
      <c s="48" r="M50">
        <f>M49+(1/48)</f>
        <v>41334.9791666667</v>
      </c>
      <c r="N50">
        <v>5</v>
      </c>
      <c r="O50">
        <v>0</v>
      </c>
    </row>
    <row r="51" hidden="1">
      <c s="72" r="K51"/>
      <c s="48" r="M51">
        <f>M50+(1/48)</f>
        <v>41335</v>
      </c>
      <c r="N51">
        <v>0</v>
      </c>
      <c r="O51">
        <v>0</v>
      </c>
    </row>
    <row r="52" hidden="1">
      <c s="72" r="K52"/>
      <c s="48" r="M52">
        <f>M51+(1/48)</f>
        <v>41335.0208333333</v>
      </c>
      <c r="N52">
        <v>0</v>
      </c>
      <c r="O52">
        <v>0</v>
      </c>
    </row>
    <row r="53" hidden="1">
      <c s="72" r="K53"/>
      <c s="48" r="M53">
        <f>M52+(1/48)</f>
        <v>41335.0416666667</v>
      </c>
      <c r="N53">
        <v>0</v>
      </c>
      <c r="O53">
        <v>0</v>
      </c>
    </row>
    <row r="54" hidden="1">
      <c s="72" r="K54"/>
      <c s="48" r="M54">
        <f>M53+(1/48)</f>
        <v>41335.0625</v>
      </c>
      <c r="N54">
        <v>5</v>
      </c>
      <c r="O54">
        <v>0</v>
      </c>
    </row>
    <row r="55" hidden="1">
      <c s="72" r="K55"/>
      <c s="48" r="M55">
        <f>M54+(1/48)</f>
        <v>41335.0833333333</v>
      </c>
      <c r="N55">
        <v>0</v>
      </c>
      <c r="O55">
        <v>0</v>
      </c>
    </row>
    <row r="56" hidden="1">
      <c s="72" r="K56"/>
      <c s="48" r="M56">
        <f>M55+(1/48)</f>
        <v>41335.1041666667</v>
      </c>
      <c r="N56">
        <v>0</v>
      </c>
      <c r="O56">
        <v>0</v>
      </c>
    </row>
    <row r="57" hidden="1">
      <c s="72" r="K57"/>
      <c s="48" r="M57">
        <f>M56+(1/48)</f>
        <v>41335.125</v>
      </c>
      <c r="N57">
        <v>0</v>
      </c>
      <c r="O57">
        <v>0</v>
      </c>
    </row>
    <row r="58" hidden="1">
      <c s="72" r="K58"/>
      <c s="48" r="M58">
        <f>M57+(1/48)</f>
        <v>41335.1458333333</v>
      </c>
      <c r="N58">
        <v>0</v>
      </c>
      <c r="O58">
        <v>0</v>
      </c>
    </row>
    <row r="59" hidden="1">
      <c s="72" r="K59"/>
      <c s="48" r="M59">
        <f>M58+(1/48)</f>
        <v>41335.1666666667</v>
      </c>
      <c r="N59">
        <v>0</v>
      </c>
      <c r="O59">
        <v>0</v>
      </c>
    </row>
    <row r="60" hidden="1">
      <c s="72" r="K60"/>
      <c s="48" r="M60">
        <f>M59+(1/48)</f>
        <v>41335.1875</v>
      </c>
      <c r="N60">
        <v>0</v>
      </c>
      <c r="O60">
        <v>0</v>
      </c>
    </row>
    <row r="61" hidden="1">
      <c s="72" r="K61"/>
      <c s="48" r="M61">
        <f>M60+(1/48)</f>
        <v>41335.2083333333</v>
      </c>
      <c r="N61">
        <v>0</v>
      </c>
      <c r="O61">
        <v>0</v>
      </c>
    </row>
    <row r="62" hidden="1">
      <c s="72" r="K62"/>
      <c s="48" r="M62">
        <f>M61+(1/48)</f>
        <v>41335.2291666667</v>
      </c>
      <c r="N62">
        <v>0</v>
      </c>
      <c r="O62">
        <v>0</v>
      </c>
    </row>
    <row r="63" hidden="1">
      <c s="72" r="K63"/>
      <c s="48" r="M63">
        <f>M62+(1/48)</f>
        <v>41335.25</v>
      </c>
      <c r="N63">
        <v>0</v>
      </c>
      <c r="O63">
        <v>0</v>
      </c>
    </row>
    <row r="64" hidden="1">
      <c s="72" r="K64"/>
      <c s="48" r="M64">
        <f>M63+(1/48)</f>
        <v>41335.2708333333</v>
      </c>
      <c r="N64">
        <v>5</v>
      </c>
      <c r="O64">
        <v>5</v>
      </c>
    </row>
    <row r="65" hidden="1">
      <c s="72" r="K65"/>
      <c s="48" r="M65">
        <f>M64+(1/48)</f>
        <v>41335.2916666667</v>
      </c>
      <c r="N65">
        <v>0</v>
      </c>
      <c r="O65">
        <v>0</v>
      </c>
    </row>
    <row r="66" hidden="1">
      <c s="72" r="K66"/>
      <c s="48" r="M66">
        <f>M65+(1/48)</f>
        <v>41335.3125</v>
      </c>
      <c r="N66">
        <v>5</v>
      </c>
      <c r="O66">
        <v>0</v>
      </c>
    </row>
    <row r="67" hidden="1">
      <c s="72" r="K67"/>
      <c s="48" r="M67">
        <f>M66+(1/48)</f>
        <v>41335.3333333333</v>
      </c>
      <c r="N67">
        <v>5</v>
      </c>
      <c r="O67">
        <v>0</v>
      </c>
    </row>
    <row r="68" hidden="1">
      <c s="72" r="K68"/>
      <c s="48" r="M68">
        <f>M67+(1/48)</f>
        <v>41335.3541666667</v>
      </c>
      <c r="N68">
        <v>20</v>
      </c>
      <c r="O68">
        <v>0</v>
      </c>
    </row>
    <row r="69" hidden="1">
      <c s="72" r="K69"/>
      <c s="48" r="M69">
        <f>M68+(1/48)</f>
        <v>41335.375</v>
      </c>
      <c r="N69">
        <v>20</v>
      </c>
      <c r="O69">
        <v>10</v>
      </c>
    </row>
    <row r="70" hidden="1">
      <c s="72" r="K70"/>
      <c s="48" r="M70">
        <f>M69+(1/48)</f>
        <v>41335.3958333333</v>
      </c>
      <c r="N70">
        <v>45</v>
      </c>
      <c r="O70">
        <v>0</v>
      </c>
    </row>
    <row r="71" hidden="1">
      <c s="72" r="K71"/>
      <c s="48" r="M71">
        <f>M70+(1/48)</f>
        <v>41335.4166666667</v>
      </c>
      <c r="N71">
        <v>60</v>
      </c>
      <c r="O71">
        <v>5</v>
      </c>
    </row>
    <row r="72" hidden="1">
      <c s="72" r="K72"/>
      <c s="48" r="M72">
        <f>M71+(1/48)</f>
        <v>41335.4375</v>
      </c>
      <c r="N72">
        <v>10</v>
      </c>
      <c r="O72">
        <v>0</v>
      </c>
    </row>
    <row r="73" hidden="1">
      <c s="72" r="K73"/>
      <c s="48" r="M73">
        <f>M72+(1/48)</f>
        <v>41335.4583333333</v>
      </c>
      <c r="N73">
        <v>20</v>
      </c>
      <c r="O73">
        <v>0</v>
      </c>
    </row>
    <row r="74" hidden="1">
      <c s="72" r="K74"/>
      <c s="48" r="M74">
        <f>M73+(1/48)</f>
        <v>41335.4791666667</v>
      </c>
      <c r="N74">
        <v>5</v>
      </c>
      <c r="O74">
        <v>0</v>
      </c>
    </row>
    <row r="75" hidden="1">
      <c s="72" r="K75"/>
      <c s="48" r="M75">
        <f>M74+(1/48)</f>
        <v>41335.5</v>
      </c>
      <c r="N75">
        <v>15</v>
      </c>
      <c r="O75">
        <v>0</v>
      </c>
    </row>
    <row r="76" hidden="1">
      <c s="72" r="K76"/>
      <c s="48" r="M76">
        <f>M75+(1/48)</f>
        <v>41335.5208333333</v>
      </c>
      <c r="N76">
        <v>5</v>
      </c>
      <c r="O76">
        <v>0</v>
      </c>
    </row>
    <row r="77" hidden="1">
      <c s="72" r="K77"/>
      <c s="48" r="M77">
        <f>M76+(1/48)</f>
        <v>41335.5416666667</v>
      </c>
      <c r="N77">
        <v>10</v>
      </c>
      <c r="O77">
        <v>0</v>
      </c>
    </row>
    <row r="78" hidden="1">
      <c s="72" r="K78"/>
      <c s="48" r="M78">
        <f>M77+(1/48)</f>
        <v>41335.5625</v>
      </c>
      <c r="N78">
        <v>10</v>
      </c>
      <c r="O78">
        <v>0</v>
      </c>
    </row>
    <row r="79" hidden="1">
      <c s="72" r="K79"/>
      <c s="48" r="M79">
        <f>M78+(1/48)</f>
        <v>41335.5833333333</v>
      </c>
      <c r="N79">
        <v>20</v>
      </c>
      <c r="O79">
        <v>0</v>
      </c>
    </row>
    <row r="80" hidden="1">
      <c s="72" r="K80"/>
      <c s="48" r="M80">
        <f>M79+(1/48)</f>
        <v>41335.6041666667</v>
      </c>
      <c r="N80">
        <v>15</v>
      </c>
      <c r="O80">
        <v>0</v>
      </c>
    </row>
    <row r="81" hidden="1">
      <c s="72" r="K81"/>
      <c s="48" r="M81">
        <f>M80+(1/48)</f>
        <v>41335.625</v>
      </c>
      <c r="N81">
        <v>0</v>
      </c>
      <c r="O81">
        <v>0</v>
      </c>
    </row>
    <row r="82" hidden="1">
      <c s="72" r="K82"/>
      <c s="48" r="M82">
        <f>M81+(1/48)</f>
        <v>41335.6458333333</v>
      </c>
      <c r="N82">
        <v>30</v>
      </c>
      <c r="O82">
        <v>10</v>
      </c>
    </row>
    <row r="83" hidden="1">
      <c s="72" r="K83"/>
      <c s="48" r="M83">
        <f>M82+(1/48)</f>
        <v>41335.6666666667</v>
      </c>
      <c r="N83">
        <v>25</v>
      </c>
      <c r="O83">
        <v>5</v>
      </c>
    </row>
    <row r="84" hidden="1">
      <c s="72" r="K84"/>
      <c s="48" r="M84">
        <f>M83+(1/48)</f>
        <v>41335.6875</v>
      </c>
      <c r="N84">
        <v>25</v>
      </c>
      <c r="O84">
        <v>10</v>
      </c>
    </row>
    <row r="85" hidden="1">
      <c s="72" r="K85"/>
      <c s="48" r="M85">
        <f>M84+(1/48)</f>
        <v>41335.7083333333</v>
      </c>
      <c r="N85">
        <v>5</v>
      </c>
      <c r="O85">
        <v>0</v>
      </c>
    </row>
    <row r="86" hidden="1">
      <c s="72" r="K86"/>
      <c s="48" r="M86">
        <f>M85+(1/48)</f>
        <v>41335.7291666667</v>
      </c>
      <c r="N86">
        <v>15</v>
      </c>
      <c r="O86">
        <v>5</v>
      </c>
    </row>
    <row r="87" hidden="1">
      <c s="72" r="K87"/>
      <c s="48" r="M87">
        <f>M86+(1/48)</f>
        <v>41335.75</v>
      </c>
      <c r="N87">
        <v>20</v>
      </c>
      <c r="O87">
        <v>0</v>
      </c>
    </row>
    <row r="88" hidden="1">
      <c s="72" r="K88"/>
      <c s="48" r="M88">
        <f>M87+(1/48)</f>
        <v>41335.7708333333</v>
      </c>
      <c r="N88">
        <v>40</v>
      </c>
      <c r="O88">
        <v>15</v>
      </c>
    </row>
    <row r="89" hidden="1">
      <c s="72" r="K89"/>
      <c s="48" r="M89">
        <f>M88+(1/48)</f>
        <v>41335.7916666667</v>
      </c>
      <c r="N89">
        <v>30</v>
      </c>
      <c r="O89">
        <v>5</v>
      </c>
    </row>
    <row r="90" hidden="1">
      <c s="72" r="K90"/>
      <c s="48" r="M90">
        <f>M89+(1/48)</f>
        <v>41335.8125</v>
      </c>
      <c r="N90">
        <v>25</v>
      </c>
      <c r="O90">
        <v>15</v>
      </c>
    </row>
    <row r="91" hidden="1">
      <c s="72" r="K91"/>
      <c s="48" r="M91">
        <f>M90+(1/48)</f>
        <v>41335.8333333333</v>
      </c>
      <c r="N91">
        <v>50</v>
      </c>
      <c r="O91">
        <v>15</v>
      </c>
    </row>
    <row r="92" hidden="1">
      <c s="72" r="K92"/>
      <c s="48" r="M92">
        <f>M91+(1/48)</f>
        <v>41335.8541666667</v>
      </c>
      <c r="N92">
        <v>15</v>
      </c>
      <c r="O92">
        <v>0</v>
      </c>
    </row>
    <row r="93" hidden="1">
      <c s="72" r="K93"/>
      <c s="48" r="M93">
        <f>M92+(1/48)</f>
        <v>41335.875</v>
      </c>
      <c r="N93">
        <v>5</v>
      </c>
      <c r="O93">
        <v>0</v>
      </c>
    </row>
    <row r="94" hidden="1">
      <c s="72" r="K94"/>
      <c s="48" r="M94">
        <f>M93+(1/48)</f>
        <v>41335.8958333333</v>
      </c>
      <c r="N94">
        <v>20</v>
      </c>
      <c r="O94">
        <v>10</v>
      </c>
    </row>
    <row r="95" hidden="1">
      <c s="72" r="K95"/>
      <c s="48" r="M95">
        <f>M94+(1/48)</f>
        <v>41335.9166666667</v>
      </c>
      <c r="N95">
        <v>20</v>
      </c>
      <c r="O95">
        <v>0</v>
      </c>
    </row>
    <row r="96" hidden="1">
      <c s="72" r="K96"/>
      <c s="48" r="M96">
        <f>M95+(1/48)</f>
        <v>41335.9375</v>
      </c>
      <c r="N96">
        <v>5</v>
      </c>
      <c r="O96">
        <v>0</v>
      </c>
    </row>
    <row r="97" hidden="1">
      <c s="72" r="K97"/>
      <c s="48" r="M97">
        <f>M96+(1/48)</f>
        <v>41335.9583333333</v>
      </c>
      <c r="N97">
        <v>5</v>
      </c>
      <c r="O97">
        <v>0</v>
      </c>
    </row>
    <row r="98" hidden="1">
      <c s="72" r="K98"/>
      <c s="48" r="M98">
        <f>M97+(1/48)</f>
        <v>41335.9791666667</v>
      </c>
      <c r="N98">
        <v>40</v>
      </c>
      <c r="O98">
        <v>5</v>
      </c>
    </row>
    <row r="99" hidden="1">
      <c s="72" r="K99"/>
      <c s="48" r="M99">
        <f>M98+(1/48)</f>
        <v>41336</v>
      </c>
      <c r="N99">
        <v>20</v>
      </c>
      <c r="O99">
        <v>0</v>
      </c>
    </row>
    <row r="100" hidden="1">
      <c s="72" r="K100"/>
      <c s="48" r="M100">
        <f>M99+(1/48)</f>
        <v>41336.0208333333</v>
      </c>
      <c r="N100">
        <v>5</v>
      </c>
      <c r="O100">
        <v>0</v>
      </c>
    </row>
    <row r="101" hidden="1">
      <c s="72" r="K101"/>
      <c s="48" r="M101">
        <f>M100+(1/48)</f>
        <v>41336.0416666667</v>
      </c>
      <c r="N101">
        <v>0</v>
      </c>
      <c r="O101">
        <v>0</v>
      </c>
    </row>
    <row r="102" hidden="1">
      <c s="72" r="K102"/>
      <c s="48" r="M102">
        <f>M101+(1/48)</f>
        <v>41336.0625</v>
      </c>
      <c r="N102">
        <v>5</v>
      </c>
      <c r="O102">
        <v>0</v>
      </c>
    </row>
    <row r="103" hidden="1">
      <c s="72" r="K103"/>
      <c s="48" r="M103">
        <f>M102+(1/48)</f>
        <v>41336.0833333333</v>
      </c>
      <c r="N103">
        <v>5</v>
      </c>
      <c r="O103">
        <v>0</v>
      </c>
    </row>
    <row r="104" hidden="1">
      <c s="72" r="K104"/>
      <c s="48" r="M104">
        <f>M103+(1/48)</f>
        <v>41336.1041666667</v>
      </c>
      <c r="N104">
        <v>0</v>
      </c>
      <c r="O104">
        <v>0</v>
      </c>
    </row>
    <row r="105" hidden="1">
      <c s="72" r="K105"/>
      <c s="48" r="M105">
        <f>M104+(1/48)</f>
        <v>41336.125</v>
      </c>
      <c r="N105">
        <v>0</v>
      </c>
      <c r="O105">
        <v>0</v>
      </c>
    </row>
    <row r="106" hidden="1">
      <c s="72" r="K106"/>
      <c s="48" r="M106">
        <f>M105+(1/48)</f>
        <v>41336.1458333333</v>
      </c>
      <c r="N106">
        <v>0</v>
      </c>
      <c r="O106">
        <v>0</v>
      </c>
    </row>
    <row r="107" hidden="1">
      <c s="72" r="K107"/>
      <c s="48" r="M107">
        <f>M106+(1/48)</f>
        <v>41336.1666666667</v>
      </c>
      <c r="N107">
        <v>0</v>
      </c>
      <c r="O107">
        <v>0</v>
      </c>
    </row>
    <row r="108" hidden="1">
      <c s="72" r="K108"/>
      <c s="48" r="M108">
        <f>M107+(1/48)</f>
        <v>41336.1875</v>
      </c>
      <c r="N108">
        <v>0</v>
      </c>
      <c r="O108">
        <v>0</v>
      </c>
    </row>
    <row r="109" hidden="1">
      <c s="72" r="K109"/>
      <c s="48" r="M109">
        <f>M108+(1/48)</f>
        <v>41336.2083333333</v>
      </c>
      <c r="N109">
        <v>5</v>
      </c>
      <c r="O109">
        <v>0</v>
      </c>
    </row>
    <row r="110" hidden="1">
      <c s="72" r="K110"/>
      <c s="48" r="M110">
        <f>M109+(1/48)</f>
        <v>41336.2291666667</v>
      </c>
      <c r="N110">
        <v>10</v>
      </c>
      <c r="O110">
        <v>0</v>
      </c>
    </row>
    <row r="111" hidden="1">
      <c s="72" r="K111"/>
      <c s="48" r="M111">
        <f>M110+(1/48)</f>
        <v>41336.25</v>
      </c>
      <c r="N111">
        <v>45</v>
      </c>
      <c r="O111">
        <v>10</v>
      </c>
    </row>
    <row r="112" hidden="1">
      <c s="72" r="K112"/>
      <c s="48" r="M112">
        <f>M111+(1/48)</f>
        <v>41336.2708333333</v>
      </c>
      <c r="N112">
        <v>10</v>
      </c>
      <c r="O112">
        <v>5</v>
      </c>
    </row>
    <row r="113" hidden="1">
      <c s="72" r="K113"/>
      <c s="48" r="M113">
        <f>M112+(1/48)</f>
        <v>41336.2916666667</v>
      </c>
      <c r="N113">
        <v>40</v>
      </c>
      <c r="O113">
        <v>5</v>
      </c>
    </row>
    <row r="114" hidden="1">
      <c s="72" r="K114"/>
      <c s="48" r="M114">
        <f>M113+(1/48)</f>
        <v>41336.3125</v>
      </c>
      <c r="N114">
        <v>15</v>
      </c>
      <c r="O114">
        <v>0</v>
      </c>
    </row>
    <row r="115" hidden="1">
      <c s="72" r="K115"/>
      <c s="48" r="M115">
        <f>M114+(1/48)</f>
        <v>41336.3333333333</v>
      </c>
      <c r="N115">
        <v>45</v>
      </c>
      <c r="O115">
        <v>5</v>
      </c>
    </row>
    <row r="116" hidden="1">
      <c s="72" r="K116"/>
      <c s="48" r="M116">
        <f>M115+(1/48)</f>
        <v>41336.3541666667</v>
      </c>
      <c r="N116">
        <v>55</v>
      </c>
      <c r="O116">
        <v>10</v>
      </c>
    </row>
    <row r="117" hidden="1">
      <c s="72" r="K117"/>
      <c s="48" r="M117">
        <f>M116+(1/48)</f>
        <v>41336.375</v>
      </c>
      <c r="N117">
        <v>116</v>
      </c>
      <c r="O117">
        <v>6</v>
      </c>
    </row>
    <row r="118" hidden="1">
      <c s="72" r="K118"/>
      <c s="48" r="M118">
        <f>M117+(1/48)</f>
        <v>41336.3958333333</v>
      </c>
      <c r="N118">
        <v>120</v>
      </c>
      <c r="O118">
        <v>0</v>
      </c>
    </row>
    <row r="119" hidden="1">
      <c s="72" r="K119"/>
      <c s="48" r="M119">
        <f>M118+(1/48)</f>
        <v>41336.4166666667</v>
      </c>
      <c r="N119">
        <v>96</v>
      </c>
      <c r="O119">
        <v>12</v>
      </c>
    </row>
    <row r="120" hidden="1">
      <c s="72" r="K120"/>
      <c s="48" r="M120">
        <f>M119+(1/48)</f>
        <v>41336.4375</v>
      </c>
      <c r="N120">
        <v>114</v>
      </c>
      <c r="O120">
        <v>24</v>
      </c>
    </row>
    <row r="121" hidden="1">
      <c s="72" r="K121"/>
      <c s="48" r="M121">
        <f>M120+(1/48)</f>
        <v>41336.4583333333</v>
      </c>
      <c r="N121">
        <v>174</v>
      </c>
      <c r="O121">
        <v>18</v>
      </c>
    </row>
    <row r="122" hidden="1">
      <c s="72" r="K122"/>
      <c s="48" r="M122">
        <f>M121+(1/48)</f>
        <v>41336.4791666667</v>
      </c>
      <c r="N122">
        <v>162</v>
      </c>
      <c r="O122">
        <v>24</v>
      </c>
    </row>
    <row r="123" hidden="1">
      <c s="72" r="K123"/>
      <c s="48" r="M123">
        <f>M122+(1/48)</f>
        <v>41336.5</v>
      </c>
      <c r="N123">
        <v>96</v>
      </c>
      <c r="O123">
        <v>12</v>
      </c>
    </row>
    <row r="124" hidden="1">
      <c s="72" r="K124"/>
      <c s="48" r="M124">
        <f>M123+(1/48)</f>
        <v>41336.5208333333</v>
      </c>
      <c r="N124">
        <v>97</v>
      </c>
      <c r="O124">
        <v>12</v>
      </c>
    </row>
    <row r="125" hidden="1">
      <c s="72" r="K125"/>
      <c s="48" r="M125">
        <f>M124+(1/48)</f>
        <v>41336.5416666667</v>
      </c>
      <c r="N125">
        <v>156</v>
      </c>
      <c r="O125">
        <v>12</v>
      </c>
    </row>
    <row r="126" hidden="1">
      <c s="72" r="K126"/>
      <c s="48" r="M126">
        <f>M125+(1/48)</f>
        <v>41336.5625</v>
      </c>
      <c r="N126">
        <v>168</v>
      </c>
      <c r="O126">
        <v>12</v>
      </c>
    </row>
    <row r="127" hidden="1">
      <c s="72" r="K127"/>
      <c s="48" r="M127">
        <f>M126+(1/48)</f>
        <v>41336.5833333333</v>
      </c>
      <c r="N127">
        <v>162</v>
      </c>
      <c r="O127">
        <v>30</v>
      </c>
    </row>
    <row r="128" hidden="1">
      <c s="72" r="K128"/>
      <c s="48" r="M128">
        <f>M127+(1/48)</f>
        <v>41336.6041666667</v>
      </c>
      <c r="N128">
        <v>228</v>
      </c>
      <c r="O128">
        <v>24</v>
      </c>
    </row>
    <row r="129" hidden="1">
      <c s="72" r="K129"/>
      <c s="48" r="M129">
        <f>M128+(1/48)</f>
        <v>41336.625</v>
      </c>
      <c r="N129">
        <v>620</v>
      </c>
      <c r="O129">
        <v>60</v>
      </c>
    </row>
    <row r="130" hidden="1">
      <c s="72" r="K130"/>
      <c s="48" r="M130">
        <f>M129+(1/48)</f>
        <v>41336.6458333333</v>
      </c>
      <c r="N130">
        <v>2181</v>
      </c>
      <c r="O130">
        <v>163</v>
      </c>
    </row>
    <row r="131" hidden="1">
      <c s="72" r="K131"/>
      <c s="48" r="M131">
        <f>M130+(1/48)</f>
        <v>41336.6666666667</v>
      </c>
      <c r="N131">
        <v>866</v>
      </c>
      <c r="O131">
        <v>89</v>
      </c>
    </row>
    <row r="132" hidden="1">
      <c s="72" r="K132"/>
      <c s="48" r="M132">
        <f>M131+(1/48)</f>
        <v>41336.6875</v>
      </c>
      <c r="N132">
        <v>854</v>
      </c>
      <c r="O132">
        <v>46</v>
      </c>
    </row>
    <row r="133" hidden="1">
      <c s="72" r="K133"/>
      <c s="48" r="M133">
        <f>M132+(1/48)</f>
        <v>41336.7083333333</v>
      </c>
      <c r="N133">
        <v>366</v>
      </c>
      <c r="O133">
        <v>58</v>
      </c>
    </row>
    <row r="134" hidden="1">
      <c s="72" r="K134"/>
      <c s="48" r="M134">
        <f>M133+(1/48)</f>
        <v>41336.7291666667</v>
      </c>
      <c r="N134">
        <v>265</v>
      </c>
      <c r="O134">
        <v>30</v>
      </c>
    </row>
    <row r="135" hidden="1">
      <c s="72" r="K135"/>
      <c s="48" r="M135">
        <f>M134+(1/48)</f>
        <v>41336.75</v>
      </c>
      <c r="N135">
        <v>93</v>
      </c>
      <c r="O135">
        <v>6</v>
      </c>
    </row>
    <row r="136" hidden="1">
      <c s="72" r="K136"/>
      <c s="48" r="M136">
        <f>M135+(1/48)</f>
        <v>41336.7708333333</v>
      </c>
      <c r="N136">
        <v>72</v>
      </c>
      <c r="O136">
        <v>9</v>
      </c>
    </row>
    <row r="137" hidden="1">
      <c s="72" r="K137"/>
      <c s="48" r="M137">
        <f>M136+(1/48)</f>
        <v>41336.7916666667</v>
      </c>
      <c r="N137">
        <v>85</v>
      </c>
      <c r="O137">
        <v>10</v>
      </c>
    </row>
    <row r="138" hidden="1">
      <c s="72" r="K138"/>
      <c s="48" r="M138">
        <f>M137+(1/48)</f>
        <v>41336.8125</v>
      </c>
      <c r="N138">
        <v>39</v>
      </c>
      <c r="O138">
        <v>2</v>
      </c>
    </row>
    <row r="139" hidden="1">
      <c s="72" r="K139"/>
      <c s="48" r="M139">
        <f>M138+(1/48)</f>
        <v>41336.8333333333</v>
      </c>
      <c r="N139">
        <v>30</v>
      </c>
      <c r="O139">
        <v>4</v>
      </c>
    </row>
    <row r="140" hidden="1">
      <c s="72" r="K140"/>
      <c s="48" r="M140">
        <f>M139+(1/48)</f>
        <v>41336.8541666667</v>
      </c>
      <c r="N140">
        <v>29</v>
      </c>
      <c r="O140">
        <v>5</v>
      </c>
    </row>
    <row r="141" hidden="1">
      <c s="72" r="K141"/>
      <c s="48" r="M141">
        <f>M140+(1/48)</f>
        <v>41336.875</v>
      </c>
      <c r="N141">
        <v>34</v>
      </c>
      <c r="O141">
        <v>2</v>
      </c>
    </row>
    <row r="142" hidden="1">
      <c s="72" r="K142"/>
      <c s="48" r="M142">
        <f>M141+(1/48)</f>
        <v>41336.8958333333</v>
      </c>
      <c r="N142">
        <v>41</v>
      </c>
      <c r="O142">
        <v>4</v>
      </c>
    </row>
    <row r="143" hidden="1">
      <c s="72" r="K143"/>
      <c s="48" r="M143">
        <f>M142+(1/48)</f>
        <v>41336.9166666667</v>
      </c>
      <c r="N143">
        <v>33</v>
      </c>
      <c r="O143">
        <v>0</v>
      </c>
    </row>
    <row r="144" hidden="1">
      <c s="72" r="K144"/>
      <c s="48" r="M144">
        <f>M143+(1/48)</f>
        <v>41336.9375</v>
      </c>
      <c r="N144">
        <v>28</v>
      </c>
      <c r="O144">
        <v>7</v>
      </c>
    </row>
    <row r="145" hidden="1">
      <c s="72" r="K145"/>
      <c s="48" r="M145">
        <f>M144+(1/48)</f>
        <v>41336.9583333333</v>
      </c>
      <c r="N145">
        <v>14</v>
      </c>
      <c r="O145">
        <v>0</v>
      </c>
    </row>
    <row r="146" hidden="1">
      <c s="72" r="K146"/>
      <c s="48" r="M146">
        <f>M145+(1/48)</f>
        <v>41336.9791666667</v>
      </c>
      <c r="N146">
        <v>7</v>
      </c>
      <c r="O146">
        <v>0</v>
      </c>
    </row>
    <row r="147" hidden="1">
      <c s="72" r="K147"/>
      <c s="48" r="M147">
        <f>M146+(1/48)</f>
        <v>41337</v>
      </c>
      <c r="N147">
        <v>13</v>
      </c>
      <c r="O147">
        <v>0</v>
      </c>
    </row>
    <row r="148" hidden="1">
      <c s="72" r="K148"/>
      <c s="48" r="M148">
        <f>M147+(1/48)</f>
        <v>41337.0208333333</v>
      </c>
      <c r="N148">
        <v>4</v>
      </c>
      <c r="O148">
        <v>2</v>
      </c>
    </row>
    <row r="149" hidden="1">
      <c s="72" r="K149"/>
      <c s="48" r="M149"/>
      <c r="N149">
        <v>0</v>
      </c>
      <c r="O149">
        <v>0</v>
      </c>
    </row>
    <row r="150" hidden="1">
      <c s="72" r="K150"/>
      <c s="48" r="M150"/>
    </row>
    <row r="151" hidden="1">
      <c s="72" r="K151"/>
      <c s="48" r="M151"/>
    </row>
    <row r="152" hidden="1">
      <c s="72" r="K152"/>
      <c s="48" r="M152"/>
    </row>
    <row r="153" hidden="1">
      <c s="72" r="K153"/>
      <c s="48" r="M153"/>
    </row>
    <row r="154" hidden="1">
      <c s="72" r="K154"/>
      <c s="48" r="M154"/>
    </row>
    <row r="155" hidden="1">
      <c s="72" r="K155"/>
      <c s="48" r="M155"/>
    </row>
    <row r="156" hidden="1">
      <c s="72" r="K156"/>
      <c s="48" r="M156"/>
    </row>
    <row r="157" hidden="1">
      <c s="72" r="K157"/>
      <c s="48" r="M157"/>
    </row>
    <row r="158" hidden="1">
      <c s="72" r="K158"/>
      <c s="48" r="M158"/>
    </row>
    <row r="159" hidden="1">
      <c s="72" r="K159"/>
      <c s="48" r="M159"/>
    </row>
    <row r="160" hidden="1">
      <c s="72" r="K160"/>
      <c s="48" r="M160"/>
    </row>
    <row r="161" hidden="1">
      <c s="72" r="K161"/>
      <c s="48" r="M161"/>
    </row>
    <row r="162" hidden="1">
      <c s="72" r="K162"/>
      <c s="48" r="M162"/>
    </row>
    <row r="163" hidden="1">
      <c s="72" r="K163"/>
      <c s="48" r="M163"/>
    </row>
    <row r="164" hidden="1">
      <c s="72" r="K164"/>
      <c s="48" r="M164"/>
    </row>
    <row r="165" hidden="1">
      <c s="72" r="K165"/>
      <c s="48" r="M165"/>
    </row>
    <row r="166" hidden="1">
      <c s="72" r="K166"/>
      <c s="48" r="M166"/>
    </row>
    <row r="167" hidden="1">
      <c s="72" r="K167"/>
      <c s="48" r="M167"/>
    </row>
    <row r="168" hidden="1">
      <c s="72" r="K168"/>
      <c s="48" r="M168"/>
    </row>
    <row r="169" hidden="1">
      <c s="72" r="K169"/>
      <c s="48" r="M169"/>
    </row>
    <row r="170" hidden="1">
      <c s="72" r="K170"/>
      <c s="48" r="M170"/>
    </row>
    <row r="171" hidden="1">
      <c s="72" r="K171"/>
      <c s="48" r="M171"/>
    </row>
    <row r="172" hidden="1">
      <c s="72" r="K172"/>
      <c s="48" r="M172"/>
    </row>
    <row r="173" hidden="1">
      <c s="72" r="K173"/>
      <c s="48" r="M173"/>
    </row>
    <row r="174" hidden="1">
      <c s="72" r="K174"/>
      <c s="48" r="M174"/>
    </row>
    <row r="175" hidden="1">
      <c s="72" r="K175"/>
      <c s="48" r="M175"/>
    </row>
    <row r="176" hidden="1">
      <c s="72" r="K176"/>
      <c s="48" r="M176"/>
    </row>
    <row r="177" hidden="1">
      <c s="72" r="K177"/>
      <c s="48" r="M177"/>
    </row>
    <row r="178" hidden="1">
      <c s="72" r="K178"/>
      <c s="48" r="M178"/>
    </row>
    <row r="179" hidden="1">
      <c s="72" r="K179"/>
      <c s="48" r="M179"/>
    </row>
    <row r="180" hidden="1">
      <c s="72" r="K180"/>
      <c s="48" r="M180"/>
    </row>
    <row r="181" hidden="1">
      <c s="72" r="K181"/>
      <c s="48" r="M181"/>
    </row>
    <row r="182" hidden="1">
      <c s="72" r="K182"/>
      <c s="48" r="M182"/>
    </row>
    <row r="183" hidden="1">
      <c s="72" r="K183"/>
      <c s="48" r="M183"/>
    </row>
    <row r="184" hidden="1">
      <c s="72" r="K184"/>
      <c s="48" r="M184"/>
    </row>
    <row r="185" hidden="1">
      <c s="72" r="K185"/>
      <c s="48" r="M185"/>
    </row>
    <row r="186" hidden="1">
      <c s="72" r="K186"/>
      <c s="48" r="M186"/>
    </row>
    <row r="187" hidden="1">
      <c s="72" r="K187"/>
      <c s="48" r="M187"/>
    </row>
    <row r="188" hidden="1">
      <c s="72" r="K188"/>
      <c s="48" r="M188"/>
    </row>
    <row r="189" hidden="1">
      <c s="72" r="K189"/>
      <c s="48" r="M189"/>
    </row>
    <row r="190" hidden="1">
      <c s="72" r="K190"/>
      <c s="48" r="M190"/>
    </row>
    <row r="191" hidden="1">
      <c s="72" r="K191"/>
      <c s="48" r="M191"/>
    </row>
    <row r="192" hidden="1">
      <c s="72" r="K192"/>
      <c s="48" r="M192"/>
    </row>
    <row r="193" hidden="1">
      <c s="72" r="K193"/>
      <c s="48" r="M193"/>
    </row>
    <row r="194" hidden="1">
      <c s="72" r="K194"/>
      <c s="48" r="M194"/>
    </row>
    <row r="195" hidden="1">
      <c s="72" r="K195"/>
      <c s="48" r="M195"/>
    </row>
    <row r="196" hidden="1">
      <c s="72" r="K196"/>
      <c s="48" r="M196"/>
    </row>
    <row r="197" hidden="1">
      <c s="72" r="K197"/>
      <c s="48" r="M197"/>
    </row>
    <row r="198" hidden="1">
      <c s="72" r="K198"/>
      <c s="48" r="M198"/>
    </row>
    <row r="199" hidden="1">
      <c s="72" r="K199"/>
      <c s="48" r="M199"/>
    </row>
    <row r="200" hidden="1">
      <c s="72" r="K200"/>
      <c s="48" r="M200"/>
    </row>
    <row r="201" hidden="1">
      <c s="72" r="K201"/>
      <c s="48" r="M201"/>
    </row>
    <row r="202" hidden="1">
      <c s="72" r="K202"/>
      <c s="48" r="M202"/>
    </row>
  </sheetData>
  <mergeCells count="4">
    <mergeCell ref="B1:H1"/>
    <mergeCell ref="E2:J2"/>
    <mergeCell ref="C4:C5"/>
    <mergeCell ref="D4:D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topLeftCell="C2" ySplit="1.0" xSplit="2.0" activePane="bottomRight" state="frozen"/>
      <selection sqref="C1" activeCell="C1" pane="topRight"/>
      <selection sqref="A2" activeCell="A2" pane="bottomLeft"/>
      <selection sqref="C2" activeCell="C2" pane="bottomRight"/>
    </sheetView>
  </sheetViews>
  <sheetFormatPr customHeight="1" defaultColWidth="17.14" defaultRowHeight="12.75"/>
  <cols>
    <col min="1" customWidth="1" max="1" width="8.29"/>
    <col min="2" customWidth="1" max="2" width="12.0"/>
    <col min="3" customWidth="1" max="8" hidden="1" width="7.0"/>
    <col min="9" customWidth="1" max="11" hidden="1" width="4.71"/>
    <col min="12" customWidth="1" max="12" width="13.57"/>
    <col min="13" customWidth="1" max="16" width="4.57"/>
    <col min="17" customWidth="1" max="17" width="36.29"/>
    <col min="18" customWidth="1" max="23" width="9.86"/>
    <col min="24" customWidth="1" max="24" width="7.0"/>
  </cols>
  <sheetData>
    <row r="1">
      <c t="s" s="45" r="A1">
        <v>15313</v>
      </c>
      <c t="s" s="33" r="B1">
        <v>15314</v>
      </c>
      <c t="s" s="33" r="C1">
        <v>15315</v>
      </c>
      <c t="s" s="33" r="D1">
        <v>15316</v>
      </c>
      <c t="s" s="33" r="E1">
        <v>15317</v>
      </c>
      <c t="s" s="33" r="F1">
        <v>15318</v>
      </c>
      <c t="s" s="33" r="G1">
        <v>15319</v>
      </c>
      <c t="s" s="33" r="H1">
        <v>15320</v>
      </c>
      <c t="s" s="33" r="I1">
        <v>15321</v>
      </c>
      <c t="s" s="33" r="J1">
        <v>15322</v>
      </c>
      <c t="s" s="33" r="K1">
        <v>15323</v>
      </c>
      <c t="s" s="33" r="L1">
        <v>15324</v>
      </c>
      <c t="s" s="22" r="M1">
        <v>15325</v>
      </c>
      <c t="s" s="22" r="N1">
        <v>15326</v>
      </c>
      <c t="s" s="22" r="O1">
        <v>15327</v>
      </c>
      <c t="s" s="22" r="P1">
        <v>15328</v>
      </c>
      <c t="s" s="189" r="Q1">
        <v>15329</v>
      </c>
      <c t="s" s="22" r="R1">
        <v>15330</v>
      </c>
      <c t="s" s="22" r="S1">
        <v>15331</v>
      </c>
      <c t="s" s="22" r="T1">
        <v>36</v>
      </c>
      <c t="s" s="22" r="U1">
        <v>15332</v>
      </c>
      <c t="s" s="22" r="V1">
        <v>15333</v>
      </c>
      <c t="s" s="189" r="W1">
        <v>27</v>
      </c>
      <c t="s" s="33" r="X1">
        <v>15334</v>
      </c>
      <c t="s" s="33" r="Y1">
        <v>15335</v>
      </c>
      <c t="s" s="33" r="Z1">
        <v>15336</v>
      </c>
    </row>
    <row r="2">
      <c s="133" r="A2"/>
      <c s="220" r="B2"/>
      <c s="220" r="C2"/>
      <c s="220" r="D2"/>
      <c s="220" r="E2"/>
      <c s="220" r="F2"/>
      <c s="220" r="G2"/>
      <c s="220" r="H2"/>
      <c s="220" r="I2"/>
      <c s="220" r="J2"/>
      <c s="78" r="K2"/>
      <c s="78" r="L2"/>
      <c s="220" r="M2"/>
      <c s="220" r="N2"/>
      <c s="17" r="O2"/>
      <c s="17" r="P2"/>
      <c s="17" r="Q2"/>
      <c s="17" r="R2"/>
      <c s="17" r="S2"/>
      <c s="17" r="T2"/>
      <c s="17" r="U2"/>
      <c s="220" r="V2"/>
      <c s="17" r="W2"/>
      <c s="220" r="X2"/>
      <c s="220" r="Y2"/>
      <c s="220" r="Z2"/>
    </row>
  </sheetData>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14" defaultRowHeight="12.75"/>
  <cols>
    <col min="1" customWidth="1" max="2" width="30.71"/>
    <col min="3" customWidth="1" max="4" width="21.71"/>
  </cols>
  <sheetData>
    <row r="1">
      <c t="s" s="140" r="A1">
        <v>15337</v>
      </c>
      <c t="s" s="140" r="B1">
        <v>15338</v>
      </c>
      <c t="s" s="140" r="C1">
        <v>15339</v>
      </c>
      <c s="140" r="D1"/>
    </row>
    <row r="2">
      <c t="s" r="A2">
        <v>15340</v>
      </c>
      <c t="s" r="B2">
        <v>15341</v>
      </c>
      <c t="s" r="C2">
        <v>15342</v>
      </c>
      <c t="str" r="D2">
        <v>#VALUE!:blankIndicator:</v>
      </c>
    </row>
    <row r="3">
      <c t="str" r="A3">
        <v>#VALUE!:blankIndicator:</v>
      </c>
      <c t="str" r="B3">
        <v>#VALUE!:blankIndicator:</v>
      </c>
      <c t="str" r="C3">
        <v>#VALUE!:blankIndicator:</v>
      </c>
      <c t="str" r="D3">
        <v>#VALUE!:blankIndicator:</v>
      </c>
    </row>
    <row r="4">
      <c t="str" r="A4">
        <v>#VALUE!:blankIndicator:</v>
      </c>
      <c t="str" r="B4">
        <v>#VALUE!:blankIndicator:</v>
      </c>
      <c t="str" r="C4">
        <v>#VALUE!:blankIndicator:</v>
      </c>
      <c t="str" r="D4">
        <v>#VALUE!:blankIndicator:</v>
      </c>
    </row>
    <row r="5">
      <c t="str" r="A5">
        <v>#VALUE!:blankIndicator:</v>
      </c>
      <c t="str" r="B5">
        <v>#VALUE!:blankIndicator:</v>
      </c>
      <c t="str" r="C5">
        <v>#VALUE!:blankIndicator:</v>
      </c>
      <c t="str" r="D5">
        <v>#VALUE!:blankIndicator:</v>
      </c>
    </row>
    <row r="6">
      <c t="str" r="A6">
        <v>#VALUE!:blankIndicator:</v>
      </c>
      <c t="str" r="B6">
        <v>#VALUE!:blankIndicator:</v>
      </c>
      <c t="str" r="C6">
        <v>#VALUE!:blankIndicator:</v>
      </c>
      <c t="str" r="D6">
        <v>#VALUE!:blankIndicator:</v>
      </c>
    </row>
    <row r="7">
      <c t="str" r="A7">
        <v>#VALUE!:blankIndicator:</v>
      </c>
      <c t="str" r="B7">
        <v>#VALUE!:blankIndicator:</v>
      </c>
      <c t="str" r="C7">
        <v>#VALUE!:blankIndicator:</v>
      </c>
      <c t="str" r="D7">
        <v>#VALUE!:blankIndicator:</v>
      </c>
    </row>
    <row r="8">
      <c t="str" r="A8">
        <v>#VALUE!:blankIndicator:</v>
      </c>
      <c t="str" r="B8">
        <v>#VALUE!:blankIndicator:</v>
      </c>
      <c t="str" r="C8">
        <v>#VALUE!:blankIndicator:</v>
      </c>
      <c t="str" r="D8">
        <v>#VALUE!:blankIndicator:</v>
      </c>
    </row>
    <row r="9">
      <c t="str" r="A9">
        <v>#VALUE!:blankIndicator:</v>
      </c>
      <c t="str" r="B9">
        <v>#VALUE!:blankIndicator:</v>
      </c>
      <c t="str" r="C9">
        <v>#VALUE!:blankIndicator:</v>
      </c>
      <c t="str" r="D9">
        <v>#VALUE!:blankIndicator:</v>
      </c>
    </row>
    <row r="10">
      <c t="str" r="A10">
        <v>#VALUE!:blankIndicator:</v>
      </c>
      <c t="str" r="B10">
        <v>#VALUE!:blankIndicator:</v>
      </c>
      <c t="str" r="C10">
        <v>#VALUE!:blankIndicator:</v>
      </c>
      <c t="str" r="D10">
        <v>#VALUE!:blankIndicator:</v>
      </c>
    </row>
    <row r="11">
      <c t="str" r="A11">
        <v>#VALUE!:blankIndicator:</v>
      </c>
      <c t="str" r="B11">
        <v>#VALUE!:blankIndicator:</v>
      </c>
      <c t="str" r="C11">
        <v>#VALUE!:blankIndicator:</v>
      </c>
      <c t="str" r="D11">
        <v>#VALUE!:blankIndicator:</v>
      </c>
    </row>
    <row r="12">
      <c t="str" r="A12">
        <v>#VALUE!:blankIndicator:</v>
      </c>
      <c t="str" r="B12">
        <v>#VALUE!:blankIndicator:</v>
      </c>
      <c t="str" r="C12">
        <v>#VALUE!:blankIndicator:</v>
      </c>
      <c t="str" r="D12">
        <v>#VALUE!:blankIndicator:</v>
      </c>
    </row>
    <row r="13">
      <c t="str" r="A13">
        <v>#VALUE!:blankIndicator:</v>
      </c>
      <c t="str" r="B13">
        <v>#VALUE!:blankIndicator:</v>
      </c>
      <c t="str" r="C13">
        <v>#VALUE!:blankIndicator:</v>
      </c>
      <c t="str" r="D13">
        <v>#VALUE!:blankIndicator:</v>
      </c>
    </row>
    <row r="14">
      <c t="str" r="A14">
        <v>#VALUE!:blankIndicator:</v>
      </c>
      <c t="str" r="B14">
        <v>#VALUE!:blankIndicator:</v>
      </c>
      <c t="str" r="C14">
        <v>#VALUE!:blankIndicator:</v>
      </c>
      <c t="str" r="D14">
        <v>#VALUE!:blankIndicator:</v>
      </c>
    </row>
    <row r="15">
      <c t="str" r="A15">
        <v>#VALUE!:blankIndicator:</v>
      </c>
      <c t="str" r="B15">
        <v>#VALUE!:blankIndicator:</v>
      </c>
      <c t="str" r="C15">
        <v>#VALUE!:blankIndicator:</v>
      </c>
      <c t="str" r="D15">
        <v>#VALUE!:blankIndicator:</v>
      </c>
    </row>
    <row r="16">
      <c t="str" r="A16">
        <v>#VALUE!:blankIndicator:</v>
      </c>
      <c t="str" r="B16">
        <v>#VALUE!:blankIndicator:</v>
      </c>
      <c t="str" r="C16">
        <v>#VALUE!:blankIndicator:</v>
      </c>
      <c t="str" r="D16">
        <v>#VALUE!:blankIndicator:</v>
      </c>
    </row>
    <row r="17">
      <c t="str" r="A17">
        <v>#VALUE!:blankIndicator:</v>
      </c>
      <c t="str" r="B17">
        <v>#VALUE!:blankIndicator:</v>
      </c>
      <c t="str" r="C17">
        <v>#VALUE!:blankIndicator:</v>
      </c>
      <c t="str" r="D17">
        <v>#VALUE!:blankIndicator:</v>
      </c>
    </row>
    <row r="18">
      <c t="str" r="A18">
        <v>#VALUE!:blankIndicator:</v>
      </c>
      <c t="str" r="B18">
        <v>#VALUE!:blankIndicator:</v>
      </c>
      <c t="str" r="C18">
        <v>#VALUE!:blankIndicator:</v>
      </c>
      <c t="str" r="D18">
        <v>#VALUE!:blankIndicator:</v>
      </c>
    </row>
    <row r="19">
      <c t="str" r="A19">
        <v>#VALUE!:blankIndicator:</v>
      </c>
      <c t="str" r="B19">
        <v>#VALUE!:blankIndicator:</v>
      </c>
      <c t="str" r="C19">
        <v>#VALUE!:blankIndicator:</v>
      </c>
      <c t="str" r="D19">
        <v>#VALUE!:blankIndicator:</v>
      </c>
    </row>
    <row r="20">
      <c t="str" r="A20">
        <v>#VALUE!:blankIndicator:</v>
      </c>
      <c t="str" r="B20">
        <v>#VALUE!:blankIndicator:</v>
      </c>
      <c t="str" r="C20">
        <v>#VALUE!:blankIndicator:</v>
      </c>
      <c t="str" r="D20">
        <v>#VALUE!:blankIndicator:</v>
      </c>
    </row>
    <row r="21">
      <c t="str" r="A21">
        <v>#VALUE!:blankIndicator:</v>
      </c>
      <c t="str" r="B21">
        <v>#VALUE!:blankIndicator:</v>
      </c>
      <c t="str" r="C21">
        <v>#VALUE!:blankIndicator:</v>
      </c>
      <c t="str" r="D21">
        <v>#VALUE!:blankIndicator:</v>
      </c>
    </row>
    <row r="22">
      <c t="str" r="A22">
        <v>#VALUE!:blankIndicator:</v>
      </c>
      <c t="str" r="B22">
        <v>#VALUE!:blankIndicator:</v>
      </c>
      <c t="str" r="C22">
        <v>#VALUE!:blankIndicator:</v>
      </c>
      <c t="str" r="D22">
        <v>#VALUE!:blankIndicator:</v>
      </c>
    </row>
    <row r="23">
      <c t="str" r="A23">
        <v>#VALUE!:blankIndicator:</v>
      </c>
      <c t="str" r="B23">
        <v>#VALUE!:blankIndicator:</v>
      </c>
      <c t="str" r="C23">
        <v>#VALUE!:blankIndicator:</v>
      </c>
      <c t="str" r="D23">
        <v>#VALUE!:blankIndicator:</v>
      </c>
    </row>
    <row r="24">
      <c t="str" r="A24">
        <v>#VALUE!:blankIndicator:</v>
      </c>
      <c t="str" r="B24">
        <v>#VALUE!:blankIndicator:</v>
      </c>
      <c t="str" r="C24">
        <v>#VALUE!:blankIndicator:</v>
      </c>
      <c t="str" r="D24">
        <v>#VALUE!:blankIndicator:</v>
      </c>
    </row>
    <row r="25">
      <c t="str" r="A25">
        <v>#VALUE!:blankIndicator:</v>
      </c>
      <c t="str" r="B25">
        <v>#VALUE!:blankIndicator:</v>
      </c>
      <c t="str" r="C25">
        <v>#VALUE!:blankIndicator:</v>
      </c>
      <c t="str" r="D25">
        <v>#VALUE!:blankIndicator:</v>
      </c>
    </row>
    <row r="26">
      <c t="str" r="A26">
        <v>#VALUE!:blankIndicator:</v>
      </c>
      <c t="str" r="B26">
        <v>#VALUE!:blankIndicator:</v>
      </c>
      <c t="str" r="C26">
        <v>#VALUE!:blankIndicator:</v>
      </c>
      <c t="str" r="D26">
        <v>#VALUE!:blankIndicator:</v>
      </c>
    </row>
    <row r="1083">
      <c t="str" r="A1083">
        <v>#VALUE!:blankIndicator:</v>
      </c>
    </row>
  </sheetData>
  <mergeCells count="1">
    <mergeCell ref="C1:D1"/>
  </mergeCell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14" defaultRowHeight="12.75"/>
  <cols>
    <col min="1" customWidth="1" max="1" width="2.86"/>
    <col min="2" customWidth="1" max="2" width="10.43"/>
    <col min="3" customWidth="1" max="4" width="12.71"/>
    <col min="5" customWidth="1" max="5" width="5.57"/>
    <col min="6" customWidth="1" max="6" width="5.86"/>
    <col min="8" customWidth="1" max="8" width="36.29"/>
    <col min="9" customWidth="1" max="9" width="9.71"/>
    <col min="10" customWidth="1" max="11" width="13.0"/>
    <col min="12" customWidth="1" max="12" width="2.57"/>
  </cols>
  <sheetData>
    <row customHeight="1" r="1" ht="31.5">
      <c t="s" s="27" r="B1">
        <v>15343</v>
      </c>
      <c s="27" r="C1"/>
      <c s="109" r="D1"/>
      <c s="27" r="E1"/>
      <c s="27" r="F1"/>
      <c s="27" r="G1"/>
      <c s="27" r="H1"/>
      <c s="27" r="I1"/>
      <c s="109" r="J1"/>
      <c s="109" r="K1"/>
    </row>
    <row r="2">
      <c t="s" r="B2">
        <v>15344</v>
      </c>
      <c s="142" r="D2"/>
      <c s="54" r="E2"/>
      <c s="142" r="J2"/>
      <c s="142" r="K2"/>
    </row>
    <row r="3">
      <c s="36" r="B3"/>
      <c s="36" r="C3"/>
      <c s="152" r="D3"/>
      <c s="54" r="E3"/>
      <c s="142" r="J3"/>
      <c s="142" r="K3"/>
    </row>
    <row r="4">
      <c s="49" r="A4"/>
      <c t="s" s="16" r="B4">
        <v>12</v>
      </c>
      <c s="20" r="C4">
        <f>D4-7</f>
        <v>41330</v>
      </c>
      <c s="37" r="D4">
        <f>TODAY()</f>
        <v>41337</v>
      </c>
      <c s="60" r="E4"/>
      <c s="11" r="F4"/>
      <c s="11" r="G4"/>
      <c s="11" r="H4"/>
      <c s="11" r="I4"/>
      <c s="144" r="J4"/>
      <c s="64" r="K4"/>
      <c s="10" r="L4"/>
    </row>
    <row r="5">
      <c s="49" r="A5"/>
      <c t="str" s="16" r="B5">
        <f ref="B5:E15" t="array">getGATwitterRef(C4,D4)</f>
        <v>#ERROR!:Authorization is required to perform that action.</v>
      </c>
      <c t="str" s="205" r="C5">
        <v>#VALUE!:blankIndicator:</v>
      </c>
      <c t="str" s="205" r="D5">
        <v>#VALUE!:blankIndicator:</v>
      </c>
      <c t="str" s="219" r="E5">
        <v>#VALUE!:blankIndicator:</v>
      </c>
      <c s="219" r="F5"/>
      <c t="s" s="16" r="G5">
        <v>15345</v>
      </c>
      <c t="s" s="16" r="H5">
        <v>15308</v>
      </c>
      <c t="s" s="16" r="I5">
        <v>15346</v>
      </c>
      <c t="s" s="153" r="J5">
        <v>15347</v>
      </c>
      <c t="s" s="216" r="K5">
        <v>15348</v>
      </c>
      <c s="135" r="L5"/>
    </row>
    <row customHeight="1" r="6" ht="30.0">
      <c s="49" r="A6"/>
      <c t="str" s="38" r="B6">
        <v>#VALUE!:blankIndicator:</v>
      </c>
      <c t="str" s="159" r="C6">
        <v>#VALUE!:blankIndicator:</v>
      </c>
      <c t="str" s="159" r="D6">
        <v>#VALUE!:blankIndicator:</v>
      </c>
      <c t="str" s="203" r="E6">
        <v>#VALUE!:blankIndicator:</v>
      </c>
      <c s="203" r="F6"/>
      <c t="str" s="38" r="G6">
        <v>#N/A:noData</v>
      </c>
      <c t="str" s="38" r="H6">
        <v>#N/A:noData</v>
      </c>
      <c t="str" s="38" r="I6">
        <v>#N/A:noData</v>
      </c>
      <c t="str" s="19" r="J6">
        <v>#N/A:noData</v>
      </c>
      <c t="str" s="75" r="K6">
        <v>#N/A:noData</v>
      </c>
      <c s="104" r="L6"/>
    </row>
    <row customHeight="1" r="7" ht="30.0">
      <c s="49" r="A7"/>
      <c t="str" s="38" r="B7">
        <v>#VALUE!:blankIndicator:</v>
      </c>
      <c t="str" s="159" r="C7">
        <v>#VALUE!:blankIndicator:</v>
      </c>
      <c t="str" s="159" r="D7">
        <v>#VALUE!:blankIndicator:</v>
      </c>
      <c t="str" s="203" r="E7">
        <v>#VALUE!:blankIndicator:</v>
      </c>
      <c s="203" r="F7"/>
      <c t="str" s="38" r="G7">
        <v>#N/A:noData</v>
      </c>
      <c t="str" s="38" r="H7">
        <v>#N/A:noData</v>
      </c>
      <c t="str" s="38" r="I7">
        <v>#N/A:noData</v>
      </c>
      <c t="str" s="19" r="J7">
        <v>#N/A:noData</v>
      </c>
      <c t="str" s="75" r="K7">
        <v>#N/A:noData</v>
      </c>
      <c s="104" r="L7"/>
    </row>
    <row customHeight="1" r="8" ht="30.0">
      <c s="49" r="A8"/>
      <c t="str" s="38" r="B8">
        <v>#VALUE!:blankIndicator:</v>
      </c>
      <c t="str" s="159" r="C8">
        <v>#VALUE!:blankIndicator:</v>
      </c>
      <c t="str" s="159" r="D8">
        <v>#VALUE!:blankIndicator:</v>
      </c>
      <c t="str" s="203" r="E8">
        <v>#VALUE!:blankIndicator:</v>
      </c>
      <c s="203" r="F8"/>
      <c t="str" s="38" r="G8">
        <v>#N/A:noData</v>
      </c>
      <c t="str" s="38" r="H8">
        <v>#N/A:noData</v>
      </c>
      <c t="str" s="38" r="I8">
        <v>#N/A:noData</v>
      </c>
      <c t="str" s="19" r="J8">
        <v>#N/A:noData</v>
      </c>
      <c t="str" s="75" r="K8">
        <v>#N/A:noData</v>
      </c>
      <c s="104" r="L8"/>
    </row>
    <row customHeight="1" r="9" ht="30.0">
      <c s="49" r="A9"/>
      <c t="str" s="38" r="B9">
        <v>#VALUE!:blankIndicator:</v>
      </c>
      <c t="str" s="159" r="C9">
        <v>#VALUE!:blankIndicator:</v>
      </c>
      <c t="str" s="159" r="D9">
        <v>#VALUE!:blankIndicator:</v>
      </c>
      <c t="str" s="203" r="E9">
        <v>#VALUE!:blankIndicator:</v>
      </c>
      <c s="203" r="F9"/>
      <c t="str" s="38" r="G9">
        <v>#N/A:noData</v>
      </c>
      <c t="str" s="38" r="H9">
        <v>#N/A:noData</v>
      </c>
      <c t="str" s="38" r="I9">
        <v>#N/A:noData</v>
      </c>
      <c t="str" s="19" r="J9">
        <v>#N/A:noData</v>
      </c>
      <c t="str" s="75" r="K9">
        <v>#N/A:noData</v>
      </c>
      <c s="104" r="L9"/>
    </row>
    <row customHeight="1" r="10" ht="30.0">
      <c s="49" r="A10"/>
      <c t="str" s="38" r="B10">
        <v>#VALUE!:blankIndicator:</v>
      </c>
      <c t="str" s="159" r="C10">
        <v>#VALUE!:blankIndicator:</v>
      </c>
      <c t="str" s="159" r="D10">
        <v>#VALUE!:blankIndicator:</v>
      </c>
      <c t="str" s="203" r="E10">
        <v>#VALUE!:blankIndicator:</v>
      </c>
      <c s="203" r="F10"/>
      <c t="str" s="38" r="G10">
        <v>#N/A:noData</v>
      </c>
      <c t="str" s="38" r="H10">
        <v>#N/A:noData</v>
      </c>
      <c t="str" s="38" r="I10">
        <v>#N/A:noData</v>
      </c>
      <c t="str" s="19" r="J10">
        <v>#N/A:noData</v>
      </c>
      <c t="str" s="75" r="K10">
        <v>#N/A:noData</v>
      </c>
      <c s="104" r="L10"/>
    </row>
    <row customHeight="1" r="11" ht="30.0">
      <c s="49" r="A11"/>
      <c t="str" s="38" r="B11">
        <v>#VALUE!:blankIndicator:</v>
      </c>
      <c t="str" s="159" r="C11">
        <v>#VALUE!:blankIndicator:</v>
      </c>
      <c t="str" s="159" r="D11">
        <v>#VALUE!:blankIndicator:</v>
      </c>
      <c t="str" s="203" r="E11">
        <v>#VALUE!:blankIndicator:</v>
      </c>
      <c s="203" r="F11"/>
      <c t="str" s="38" r="G11">
        <v>#N/A:noData</v>
      </c>
      <c t="str" s="38" r="H11">
        <v>#N/A:noData</v>
      </c>
      <c t="str" s="38" r="I11">
        <v>#N/A:noData</v>
      </c>
      <c t="str" s="19" r="J11">
        <v>#N/A:noData</v>
      </c>
      <c t="str" s="75" r="K11">
        <v>#N/A:noData</v>
      </c>
      <c s="104" r="L11"/>
    </row>
    <row customHeight="1" r="12" ht="30.0">
      <c s="49" r="A12"/>
      <c t="str" s="38" r="B12">
        <v>#VALUE!:blankIndicator:</v>
      </c>
      <c t="str" s="159" r="C12">
        <v>#VALUE!:blankIndicator:</v>
      </c>
      <c t="str" s="159" r="D12">
        <v>#VALUE!:blankIndicator:</v>
      </c>
      <c t="str" s="203" r="E12">
        <v>#VALUE!:blankIndicator:</v>
      </c>
      <c s="203" r="F12"/>
      <c t="str" s="38" r="G12">
        <v>#N/A:noData</v>
      </c>
      <c t="str" s="38" r="H12">
        <v>#N/A:noData</v>
      </c>
      <c t="str" s="38" r="I12">
        <v>#N/A:noData</v>
      </c>
      <c t="str" s="19" r="J12">
        <v>#N/A:noData</v>
      </c>
      <c t="str" s="75" r="K12">
        <v>#N/A:noData</v>
      </c>
      <c s="104" r="L12"/>
    </row>
    <row customHeight="1" r="13" ht="30.0">
      <c s="49" r="A13"/>
      <c t="str" s="38" r="B13">
        <v>#VALUE!:blankIndicator:</v>
      </c>
      <c t="str" s="159" r="C13">
        <v>#VALUE!:blankIndicator:</v>
      </c>
      <c t="str" s="159" r="D13">
        <v>#VALUE!:blankIndicator:</v>
      </c>
      <c t="str" s="203" r="E13">
        <v>#VALUE!:blankIndicator:</v>
      </c>
      <c s="203" r="F13"/>
      <c t="str" s="38" r="G13">
        <v>#N/A:noData</v>
      </c>
      <c t="str" s="38" r="H13">
        <v>#N/A:noData</v>
      </c>
      <c t="str" s="38" r="I13">
        <v>#N/A:noData</v>
      </c>
      <c t="str" s="19" r="J13">
        <v>#N/A:noData</v>
      </c>
      <c t="str" s="75" r="K13">
        <v>#N/A:noData</v>
      </c>
      <c s="104" r="L13"/>
    </row>
    <row customHeight="1" r="14" ht="30.0">
      <c s="49" r="A14"/>
      <c t="str" s="38" r="B14">
        <v>#VALUE!:blankIndicator:</v>
      </c>
      <c t="str" s="159" r="C14">
        <v>#VALUE!:blankIndicator:</v>
      </c>
      <c t="str" s="159" r="D14">
        <v>#VALUE!:blankIndicator:</v>
      </c>
      <c t="str" s="203" r="E14">
        <v>#VALUE!:blankIndicator:</v>
      </c>
      <c s="203" r="F14"/>
      <c t="str" s="38" r="G14">
        <v>#N/A:noData</v>
      </c>
      <c t="str" s="38" r="H14">
        <v>#N/A:noData</v>
      </c>
      <c t="str" s="38" r="I14">
        <v>#N/A:noData</v>
      </c>
      <c t="str" s="19" r="J14">
        <v>#N/A:noData</v>
      </c>
      <c t="str" s="75" r="K14">
        <v>#N/A:noData</v>
      </c>
      <c s="104" r="L14"/>
    </row>
    <row customHeight="1" r="15" ht="30.0">
      <c s="49" r="A15"/>
      <c t="str" s="38" r="B15">
        <v>#VALUE!:blankIndicator:</v>
      </c>
      <c t="str" s="159" r="C15">
        <v>#VALUE!:blankIndicator:</v>
      </c>
      <c t="str" s="159" r="D15">
        <v>#VALUE!:blankIndicator:</v>
      </c>
      <c t="str" s="203" r="E15">
        <v>#VALUE!:blankIndicator:</v>
      </c>
      <c s="203" r="F15"/>
      <c t="str" s="38" r="G15">
        <v>#N/A:noData</v>
      </c>
      <c t="str" s="38" r="H15">
        <v>#N/A:noData</v>
      </c>
      <c t="str" s="38" r="I15">
        <v>#N/A:noData</v>
      </c>
      <c t="str" s="19" r="J15">
        <v>#N/A:noData</v>
      </c>
      <c t="str" s="75" r="K15">
        <v>#N/A:noData</v>
      </c>
      <c s="104" r="L15"/>
    </row>
    <row r="16">
      <c s="10" r="A16"/>
      <c s="131" r="B16"/>
      <c s="81" r="C16"/>
      <c s="81" r="D16"/>
      <c s="183" r="E16"/>
      <c s="183" r="F16"/>
      <c s="23" r="G16"/>
      <c s="23" r="H16"/>
      <c s="23" r="I16"/>
      <c s="76" r="J16"/>
      <c s="177" r="K16"/>
      <c s="218" r="L16"/>
    </row>
    <row r="17">
      <c s="49" r="A17"/>
      <c t="s" s="16" r="B17">
        <v>12</v>
      </c>
      <c s="20" r="C17">
        <f>D17-28</f>
        <v>41309</v>
      </c>
      <c s="37" r="D17">
        <f>TODAY()</f>
        <v>41337</v>
      </c>
      <c s="56" r="E17"/>
      <c s="103" r="F17"/>
      <c s="124" r="G17"/>
      <c s="124" r="H17"/>
      <c s="124" r="I17"/>
      <c s="105" r="J17"/>
      <c s="145" r="K17"/>
      <c s="218" r="L17"/>
    </row>
    <row r="18">
      <c s="49" r="A18"/>
      <c t="str" s="16" r="B18">
        <f ref="B18:E28" t="array">getGATwitterRef(C17,D17)</f>
        <v>#ERROR!:Authorization is required to perform that action.</v>
      </c>
      <c t="str" s="205" r="C18">
        <v>#VALUE!:blankIndicator:</v>
      </c>
      <c t="str" s="205" r="D18">
        <v>#VALUE!:blankIndicator:</v>
      </c>
      <c t="str" s="219" r="E18">
        <v>#VALUE!:blankIndicator:</v>
      </c>
      <c s="219" r="F18"/>
      <c t="s" s="16" r="G18">
        <v>15345</v>
      </c>
      <c t="s" s="16" r="H18">
        <v>15308</v>
      </c>
      <c t="s" s="16" r="I18">
        <v>15346</v>
      </c>
      <c t="s" s="153" r="J18">
        <v>15347</v>
      </c>
      <c t="s" s="216" r="K18">
        <v>15348</v>
      </c>
      <c s="104" r="L18"/>
    </row>
    <row customHeight="1" r="19" ht="30.0">
      <c s="49" r="A19"/>
      <c t="str" s="38" r="B19">
        <v>#VALUE!:blankIndicator:</v>
      </c>
      <c t="str" s="159" r="C19">
        <v>#VALUE!:blankIndicator:</v>
      </c>
      <c t="str" s="159" r="D19">
        <v>#VALUE!:blankIndicator:</v>
      </c>
      <c t="str" s="203" r="E19">
        <v>#VALUE!:blankIndicator:</v>
      </c>
      <c s="203" r="F19"/>
      <c t="str" s="38" r="G19">
        <v>#N/A:noData</v>
      </c>
      <c t="str" s="38" r="H19">
        <v>#N/A:noData</v>
      </c>
      <c t="str" s="38" r="I19">
        <v>#N/A:noData</v>
      </c>
      <c t="str" s="19" r="J19">
        <v>#N/A:noData</v>
      </c>
      <c t="str" s="75" r="K19">
        <v>#N/A:noData</v>
      </c>
      <c s="104" r="L19"/>
    </row>
    <row customHeight="1" r="20" ht="30.0">
      <c s="49" r="A20"/>
      <c t="str" s="38" r="B20">
        <v>#VALUE!:blankIndicator:</v>
      </c>
      <c t="str" s="159" r="C20">
        <v>#VALUE!:blankIndicator:</v>
      </c>
      <c t="str" s="159" r="D20">
        <v>#VALUE!:blankIndicator:</v>
      </c>
      <c t="str" s="203" r="E20">
        <v>#VALUE!:blankIndicator:</v>
      </c>
      <c s="203" r="F20"/>
      <c t="str" s="38" r="G20">
        <v>#N/A:noData</v>
      </c>
      <c t="str" s="38" r="H20">
        <v>#N/A:noData</v>
      </c>
      <c t="str" s="38" r="I20">
        <v>#N/A:noData</v>
      </c>
      <c t="str" s="19" r="J20">
        <v>#N/A:noData</v>
      </c>
      <c t="str" s="75" r="K20">
        <v>#N/A:noData</v>
      </c>
      <c s="104" r="L20"/>
    </row>
    <row customHeight="1" r="21" ht="30.0">
      <c s="49" r="A21"/>
      <c t="str" s="38" r="B21">
        <v>#VALUE!:blankIndicator:</v>
      </c>
      <c t="str" s="159" r="C21">
        <v>#VALUE!:blankIndicator:</v>
      </c>
      <c t="str" s="159" r="D21">
        <v>#VALUE!:blankIndicator:</v>
      </c>
      <c t="str" s="203" r="E21">
        <v>#VALUE!:blankIndicator:</v>
      </c>
      <c s="203" r="F21"/>
      <c t="str" s="38" r="G21">
        <v>#N/A:noData</v>
      </c>
      <c t="str" s="38" r="H21">
        <v>#N/A:noData</v>
      </c>
      <c t="str" s="38" r="I21">
        <v>#N/A:noData</v>
      </c>
      <c t="str" s="19" r="J21">
        <v>#N/A:noData</v>
      </c>
      <c t="str" s="75" r="K21">
        <v>#N/A:noData</v>
      </c>
      <c s="104" r="L21"/>
    </row>
    <row customHeight="1" r="22" ht="30.0">
      <c s="49" r="A22"/>
      <c t="str" s="38" r="B22">
        <v>#VALUE!:blankIndicator:</v>
      </c>
      <c t="str" s="159" r="C22">
        <v>#VALUE!:blankIndicator:</v>
      </c>
      <c t="str" s="159" r="D22">
        <v>#VALUE!:blankIndicator:</v>
      </c>
      <c t="str" s="203" r="E22">
        <v>#VALUE!:blankIndicator:</v>
      </c>
      <c s="203" r="F22"/>
      <c t="str" s="38" r="G22">
        <v>#N/A:noData</v>
      </c>
      <c t="str" s="38" r="H22">
        <v>#N/A:noData</v>
      </c>
      <c t="str" s="38" r="I22">
        <v>#N/A:noData</v>
      </c>
      <c t="str" s="19" r="J22">
        <v>#N/A:noData</v>
      </c>
      <c t="str" s="75" r="K22">
        <v>#N/A:noData</v>
      </c>
      <c s="104" r="L22"/>
    </row>
    <row customHeight="1" r="23" ht="30.0">
      <c s="49" r="A23"/>
      <c t="str" s="38" r="B23">
        <v>#VALUE!:blankIndicator:</v>
      </c>
      <c t="str" s="159" r="C23">
        <v>#VALUE!:blankIndicator:</v>
      </c>
      <c t="str" s="159" r="D23">
        <v>#VALUE!:blankIndicator:</v>
      </c>
      <c t="str" s="203" r="E23">
        <v>#VALUE!:blankIndicator:</v>
      </c>
      <c s="203" r="F23"/>
      <c t="str" s="38" r="G23">
        <v>#N/A:noData</v>
      </c>
      <c t="str" s="38" r="H23">
        <v>#N/A:noData</v>
      </c>
      <c t="str" s="38" r="I23">
        <v>#N/A:noData</v>
      </c>
      <c t="str" s="19" r="J23">
        <v>#N/A:noData</v>
      </c>
      <c t="str" s="75" r="K23">
        <v>#N/A:noData</v>
      </c>
      <c s="104" r="L23"/>
    </row>
    <row customHeight="1" r="24" ht="30.0">
      <c s="49" r="A24"/>
      <c t="str" s="38" r="B24">
        <v>#VALUE!:blankIndicator:</v>
      </c>
      <c t="str" s="159" r="C24">
        <v>#VALUE!:blankIndicator:</v>
      </c>
      <c t="str" s="159" r="D24">
        <v>#VALUE!:blankIndicator:</v>
      </c>
      <c t="str" s="203" r="E24">
        <v>#VALUE!:blankIndicator:</v>
      </c>
      <c s="203" r="F24"/>
      <c t="str" s="38" r="G24">
        <v>#N/A:noData</v>
      </c>
      <c t="str" s="38" r="H24">
        <v>#N/A:noData</v>
      </c>
      <c t="str" s="38" r="I24">
        <v>#N/A:noData</v>
      </c>
      <c t="str" s="19" r="J24">
        <v>#N/A:noData</v>
      </c>
      <c t="str" s="75" r="K24">
        <v>#N/A:noData</v>
      </c>
      <c s="104" r="L24"/>
    </row>
    <row customHeight="1" r="25" ht="30.0">
      <c s="49" r="A25"/>
      <c t="str" s="38" r="B25">
        <v>#VALUE!:blankIndicator:</v>
      </c>
      <c t="str" s="159" r="C25">
        <v>#VALUE!:blankIndicator:</v>
      </c>
      <c t="str" s="159" r="D25">
        <v>#VALUE!:blankIndicator:</v>
      </c>
      <c t="str" s="203" r="E25">
        <v>#VALUE!:blankIndicator:</v>
      </c>
      <c s="203" r="F25"/>
      <c t="str" s="38" r="G25">
        <v>#N/A:noData</v>
      </c>
      <c t="str" s="38" r="H25">
        <v>#N/A:noData</v>
      </c>
      <c t="str" s="38" r="I25">
        <v>#N/A:noData</v>
      </c>
      <c t="str" s="19" r="J25">
        <v>#N/A:noData</v>
      </c>
      <c t="str" s="75" r="K25">
        <v>#N/A:noData</v>
      </c>
      <c s="104" r="L25"/>
    </row>
    <row customHeight="1" r="26" ht="30.0">
      <c s="49" r="A26"/>
      <c t="str" s="38" r="B26">
        <v>#VALUE!:blankIndicator:</v>
      </c>
      <c t="str" s="159" r="C26">
        <v>#VALUE!:blankIndicator:</v>
      </c>
      <c t="str" s="159" r="D26">
        <v>#VALUE!:blankIndicator:</v>
      </c>
      <c t="str" s="203" r="E26">
        <v>#VALUE!:blankIndicator:</v>
      </c>
      <c s="203" r="F26"/>
      <c t="str" s="38" r="G26">
        <v>#N/A:noData</v>
      </c>
      <c t="str" s="38" r="H26">
        <v>#N/A:noData</v>
      </c>
      <c t="str" s="38" r="I26">
        <v>#N/A:noData</v>
      </c>
      <c t="str" s="19" r="J26">
        <v>#N/A:noData</v>
      </c>
      <c t="str" s="75" r="K26">
        <v>#N/A:noData</v>
      </c>
      <c s="104" r="L26"/>
    </row>
    <row customHeight="1" r="27" ht="30.0">
      <c s="49" r="A27"/>
      <c t="str" s="38" r="B27">
        <v>#VALUE!:blankIndicator:</v>
      </c>
      <c t="str" s="159" r="C27">
        <v>#VALUE!:blankIndicator:</v>
      </c>
      <c t="str" s="159" r="D27">
        <v>#VALUE!:blankIndicator:</v>
      </c>
      <c t="str" s="203" r="E27">
        <v>#VALUE!:blankIndicator:</v>
      </c>
      <c s="203" r="F27"/>
      <c t="str" s="38" r="G27">
        <v>#N/A:noData</v>
      </c>
      <c t="str" s="38" r="H27">
        <v>#N/A:noData</v>
      </c>
      <c t="str" s="38" r="I27">
        <v>#N/A:noData</v>
      </c>
      <c t="str" s="19" r="J27">
        <v>#N/A:noData</v>
      </c>
      <c t="str" s="75" r="K27">
        <v>#N/A:noData</v>
      </c>
      <c s="104" r="L27"/>
    </row>
    <row customHeight="1" r="28" ht="30.0">
      <c s="49" r="A28"/>
      <c t="str" s="38" r="B28">
        <v>#VALUE!:blankIndicator:</v>
      </c>
      <c t="str" s="159" r="C28">
        <v>#VALUE!:blankIndicator:</v>
      </c>
      <c t="str" s="159" r="D28">
        <v>#VALUE!:blankIndicator:</v>
      </c>
      <c t="str" s="203" r="E28">
        <v>#VALUE!:blankIndicator:</v>
      </c>
      <c s="203" r="F28"/>
      <c t="str" s="38" r="G28">
        <v>#N/A:noData</v>
      </c>
      <c t="str" s="38" r="H28">
        <v>#N/A:noData</v>
      </c>
      <c t="str" s="38" r="I28">
        <v>#N/A:noData</v>
      </c>
      <c t="str" s="19" r="J28">
        <v>#N/A:noData</v>
      </c>
      <c t="str" s="75" r="K28">
        <v>#N/A:noData</v>
      </c>
      <c s="104" r="L28"/>
    </row>
    <row r="29">
      <c s="50" r="B29"/>
      <c s="29" r="C29"/>
      <c s="29" r="D29"/>
      <c s="31" r="E29"/>
      <c s="50" r="F29"/>
      <c s="50" r="G29"/>
      <c s="50" r="H29"/>
      <c s="50" r="I29"/>
      <c s="29" r="J29"/>
      <c s="67" r="K29"/>
      <c s="220" r="L29"/>
    </row>
  </sheetData>
  <mergeCells count="2">
    <mergeCell ref="B1:K1"/>
    <mergeCell ref="B2:K2"/>
  </mergeCell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14" defaultRowHeight="12.75"/>
  <sheetData/>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14" defaultRowHeight="12.75"/>
  <cols>
    <col min="1" customWidth="1" max="1" width="42.43"/>
    <col min="2" customWidth="1" max="2" width="13.14"/>
    <col min="3" customWidth="1" max="3" hidden="1" width="8.43"/>
    <col min="4" customWidth="1" max="4" width="4.71"/>
    <col min="5" customWidth="1" max="5" width="49.0"/>
    <col min="6" customWidth="1" max="6" width="8.29"/>
    <col min="7" customWidth="1" max="8" width="8.43"/>
    <col min="9" customWidth="1" max="25" hidden="1" width="8.43"/>
    <col min="26" max="29" hidden="1"/>
  </cols>
  <sheetData>
    <row customHeight="1" r="1" ht="15.0">
      <c t="s" s="208" r="A1">
        <v>15349</v>
      </c>
      <c s="208" r="B1"/>
      <c t="s" s="178" r="I1">
        <v>15350</v>
      </c>
      <c t="s" s="178" r="J1">
        <v>15351</v>
      </c>
      <c t="s" s="30" r="K1">
        <v>15352</v>
      </c>
      <c t="s" s="88" r="L1">
        <v>15353</v>
      </c>
      <c t="s" s="30" r="M1">
        <v>15354</v>
      </c>
      <c t="s" s="88" r="N1">
        <v>15355</v>
      </c>
      <c t="s" s="30" r="O1">
        <v>15356</v>
      </c>
      <c t="s" s="88" r="P1">
        <v>15357</v>
      </c>
      <c t="s" s="30" r="Q1">
        <v>15358</v>
      </c>
      <c t="s" s="88" r="R1">
        <v>15359</v>
      </c>
      <c t="s" s="30" r="S1">
        <v>15360</v>
      </c>
      <c t="s" s="88" r="T1">
        <v>15361</v>
      </c>
      <c t="s" s="164" r="U1">
        <v>15362</v>
      </c>
      <c t="s" s="164" r="V1">
        <v>15363</v>
      </c>
      <c t="s" s="30" r="W1">
        <v>15364</v>
      </c>
      <c t="s" s="169" r="X1">
        <v>15365</v>
      </c>
      <c t="s" s="169" r="Y1">
        <v>15366</v>
      </c>
      <c t="s" s="88" r="Z1">
        <v>15367</v>
      </c>
      <c t="s" s="178" r="AB1">
        <v>15368</v>
      </c>
      <c t="s" s="178" r="AC1">
        <v>15369</v>
      </c>
    </row>
    <row customHeight="1" r="2" ht="45.0">
      <c t="s" s="110" r="A2">
        <v>15370</v>
      </c>
      <c s="110" r="B2"/>
      <c s="110" r="C2"/>
      <c s="110" r="D2"/>
      <c s="110" r="E2"/>
      <c s="110" r="F2"/>
      <c s="110" r="G2"/>
      <c s="14" r="I2">
        <f>MIN(Vertices!C:C)</f>
        <v>0</v>
      </c>
      <c s="178" r="J2">
        <f>COUNTIF(Vertices!C:C,("&gt;= "&amp;I2))-COUNTIF(Vertices!C:C,("&gt;="&amp;I3))</f>
        <v>0</v>
      </c>
      <c s="41" r="K2">
        <f>MIN(Vertices!D:D)</f>
        <v>0</v>
      </c>
      <c s="98" r="L2">
        <f>COUNTIF(Vertices!D:D,("&gt;= "&amp;K2))-COUNTIF(Vertices!D:D,("&gt;="&amp;K3))</f>
        <v>0</v>
      </c>
      <c s="41" r="M2">
        <f>MIN(Vertices!E:E)</f>
        <v>0</v>
      </c>
      <c s="98" r="N2">
        <f>COUNTIF(Vertices!E:E,("&gt;= "&amp;M2))-COUNTIF(Vertices!E:E,("&gt;="&amp;M3))</f>
        <v>0</v>
      </c>
      <c s="41" r="O2">
        <f>MIN(Vertices!F:F)</f>
        <v>0</v>
      </c>
      <c s="98" r="P2">
        <f>COUNTIF(Vertices!F:F,("&gt;= "&amp;O2))-COUNTIF(Vertices!F:F,("&gt;="&amp;O3))</f>
        <v>0</v>
      </c>
      <c s="41" r="Q2">
        <f>MIN({})</f>
        <v>0</v>
      </c>
      <c s="98" r="R2">
        <f>COUNTIF({},("&gt;= "&amp;Q2))-COUNTIF({},("&gt;="&amp;Q3))</f>
        <v>0</v>
      </c>
      <c s="41" r="S2">
        <f>MIN(Vertices!H:H)</f>
        <v>0</v>
      </c>
      <c s="98" r="T2">
        <f>COUNTIF(Vertices!H:H,("&gt;= "&amp;S2))-COUNTIF(Vertices!H:H,("&gt;="&amp;S3))</f>
        <v>0</v>
      </c>
      <c s="41" r="U2">
        <f>MIN(Vertices!G:G)</f>
        <v>0</v>
      </c>
      <c s="98" r="V2">
        <f>COUNTIF(Vertices!G:G,("&gt;= "&amp;U2))-COUNTIF(Vertices!G:G,("&gt;="&amp;U3))</f>
        <v>0</v>
      </c>
      <c s="41" r="W2">
        <f>MIN({})</f>
        <v>0</v>
      </c>
      <c s="199" r="X2">
        <f>COUNTIF({},("&gt;= "&amp;W2))-COUNTIF({},("&gt;="&amp;W3))</f>
        <v>0</v>
      </c>
      <c t="str" s="119" r="Y2">
        <f>MIN(INDIRECT(DynamicFilterSourceColumnRange))</f>
        <v>#REF!:notRange</v>
      </c>
      <c s="98" r="Z2">
        <f>COUNTIF(INDIRECT(DynamicFilterSourceColumnRange),("&gt;= "&amp;Y2))-COUNTIF(INDIRECT(DynamicFilterSourceColumnRange),("&gt;="&amp;Y3))</f>
        <v>0</v>
      </c>
      <c t="s" s="178" r="AB2">
        <v>15371</v>
      </c>
      <c s="178" r="AC2">
        <f>ROWS('SNA Metrics'!$I$2:$I$45)-1</f>
        <v>43</v>
      </c>
    </row>
    <row customHeight="1" r="3" ht="15.0">
      <c t="s" s="211" r="A3">
        <v>15372</v>
      </c>
      <c s="211" r="B3"/>
      <c s="79" r="G3"/>
      <c s="79" r="H3"/>
      <c s="14" r="I3">
        <f>I2+(($I$45-$I$2)/BinDivisor)</f>
        <v>0</v>
      </c>
      <c s="178" r="J3">
        <f>COUNTIF(Vertices!C:C,("&gt;= "&amp;I3))-COUNTIF(Vertices!C:C,("&gt;="&amp;I4))</f>
        <v>0</v>
      </c>
      <c s="188" r="K3">
        <f>K2+(($K$45-$K$2)/BinDivisor)</f>
        <v>0</v>
      </c>
      <c s="98" r="L3">
        <f>COUNTIF(Vertices!D:D,("&gt;= "&amp;K3))-COUNTIF(Vertices!D:D,("&gt;="&amp;K4))</f>
        <v>0</v>
      </c>
      <c s="188" r="M3">
        <f>M2+(($M$45-$M$2)/BinDivisor)</f>
        <v>0</v>
      </c>
      <c s="98" r="N3">
        <f>COUNTIF(Vertices!E:E,("&gt;= "&amp;M3))-COUNTIF(Vertices!E:E,("&gt;="&amp;M4))</f>
        <v>0</v>
      </c>
      <c s="188" r="O3">
        <f>O2+(($O$45-$O$2)/BinDivisor)</f>
        <v>0</v>
      </c>
      <c s="98" r="P3">
        <f>COUNTIF(Vertices!F:F,("&gt;= "&amp;O3))-COUNTIF(Vertices!F:F,("&gt;="&amp;O4))</f>
        <v>0</v>
      </c>
      <c s="188" r="Q3">
        <f>Q2+(($Q$45-$Q$2)/BinDivisor)</f>
        <v>0</v>
      </c>
      <c s="185" r="R3">
        <f>COUNTIF({},("&gt;= "&amp;Q3))-COUNTIF({},("&gt;="&amp;Q4))</f>
        <v>0</v>
      </c>
      <c s="188" r="S3">
        <f>S2+(($S$45-$S$2)/BinDivisor)</f>
        <v>0</v>
      </c>
      <c s="98" r="T3">
        <f>COUNTIF(Vertices!H:H,("&gt;= "&amp;S3))-COUNTIF(Vertices!H:H,("&gt;="&amp;S4))</f>
        <v>0</v>
      </c>
      <c s="188" r="U3">
        <f>U2+(($U$45-$U$2)/BinDivisor)</f>
        <v>0</v>
      </c>
      <c s="98" r="V3">
        <f>COUNTIF(Vertices!G:G,("&gt;= "&amp;U3))-COUNTIF(Vertices!G:G,("&gt;="&amp;U4))</f>
        <v>0</v>
      </c>
      <c s="188" r="W3">
        <f>W2+(($W$45-$W$2)/BinDivisor)</f>
        <v>0</v>
      </c>
      <c s="121" r="X3">
        <f>COUNTIF({},("&gt;= "&amp;W3))-COUNTIF({},("&gt;="&amp;W4))</f>
        <v>0</v>
      </c>
      <c t="str" s="106" r="Y3">
        <f>Y2+(($Y$45-$Y$2)/BinDivisor)</f>
        <v>#REF!:notRange</v>
      </c>
      <c s="185" r="Z3">
        <f>COUNTIF(INDIRECT(DynamicFilterSourceColumnRange),("&gt;= "&amp;Y3))-COUNTIF(INDIRECT(DynamicFilterSourceColumnRange),("&gt;="&amp;Y4))</f>
        <v>0</v>
      </c>
      <c t="s" s="178" r="AB3">
        <v>15373</v>
      </c>
      <c t="s" s="178" r="AC3">
        <v>15374</v>
      </c>
    </row>
    <row customHeight="1" r="4" ht="15.0">
      <c r="C4">
        <v>1</v>
      </c>
      <c s="14" r="I4">
        <f>I3+(($I$45-$I$2)/BinDivisor)</f>
        <v>0</v>
      </c>
      <c s="178" r="J4">
        <f>COUNTIF(Vertices!C:C,("&gt;= "&amp;I4))-COUNTIF(Vertices!C:C,("&gt;="&amp;I5))</f>
        <v>0</v>
      </c>
      <c s="41" r="K4">
        <f>K3+(($K$45-$K$2)/BinDivisor)</f>
        <v>0</v>
      </c>
      <c s="98" r="L4">
        <f>COUNTIF(Vertices!D:D,("&gt;= "&amp;K4))-COUNTIF(Vertices!D:D,("&gt;="&amp;K5))</f>
        <v>0</v>
      </c>
      <c s="41" r="M4">
        <f>M3+(($M$45-$M$2)/BinDivisor)</f>
        <v>0</v>
      </c>
      <c s="98" r="N4">
        <f>COUNTIF(Vertices!E:E,("&gt;= "&amp;M4))-COUNTIF(Vertices!E:E,("&gt;="&amp;M5))</f>
        <v>0</v>
      </c>
      <c s="41" r="O4">
        <f>O3+(($O$45-$O$2)/BinDivisor)</f>
        <v>0</v>
      </c>
      <c s="98" r="P4">
        <f>COUNTIF(Vertices!F:F,("&gt;= "&amp;O4))-COUNTIF(Vertices!F:F,("&gt;="&amp;O5))</f>
        <v>0</v>
      </c>
      <c s="41" r="Q4">
        <f>Q3+(($Q$45-$Q$2)/BinDivisor)</f>
        <v>0</v>
      </c>
      <c s="98" r="R4">
        <f>COUNTIF({},("&gt;= "&amp;Q4))-COUNTIF({},("&gt;="&amp;Q5))</f>
        <v>0</v>
      </c>
      <c s="41" r="S4">
        <f>S3+(($S$45-$S$2)/BinDivisor)</f>
        <v>0</v>
      </c>
      <c s="98" r="T4">
        <f>COUNTIF(Vertices!H:H,("&gt;= "&amp;S4))-COUNTIF(Vertices!H:H,("&gt;="&amp;S5))</f>
        <v>0</v>
      </c>
      <c s="41" r="U4">
        <f>U3+(($U$45-$U$2)/BinDivisor)</f>
        <v>0</v>
      </c>
      <c s="98" r="V4">
        <f>COUNTIF(Vertices!G:G,("&gt;= "&amp;U4))-COUNTIF(Vertices!G:G,("&gt;="&amp;U5))</f>
        <v>0</v>
      </c>
      <c s="41" r="W4">
        <f>W3+(($W$45-$W$2)/BinDivisor)</f>
        <v>0</v>
      </c>
      <c s="199" r="X4">
        <f>COUNTIF({},("&gt;= "&amp;W4))-COUNTIF({},("&gt;="&amp;W5))</f>
        <v>0</v>
      </c>
      <c t="str" s="119" r="Y4">
        <f>Y3+(($Y$45-$Y$2)/BinDivisor)</f>
        <v>#REF!:notRange</v>
      </c>
      <c s="98" r="Z4">
        <f>COUNTIF(INDIRECT(DynamicFilterSourceColumnRange),("&gt;= "&amp;Y4))-COUNTIF(INDIRECT(DynamicFilterSourceColumnRange),("&gt;="&amp;Y5))</f>
        <v>0</v>
      </c>
      <c t="s" s="178" r="AB4">
        <v>15375</v>
      </c>
      <c t="s" s="178" r="AC4">
        <v>15376</v>
      </c>
    </row>
    <row customHeight="1" r="5" ht="15.0">
      <c r="C5">
        <v>1</v>
      </c>
      <c s="14" r="I5">
        <f>I4+(($I$45-$I$2)/BinDivisor)</f>
        <v>0</v>
      </c>
      <c s="178" r="J5">
        <f>COUNTIF(Vertices!C:C,("&gt;= "&amp;I5))-COUNTIF(Vertices!C:C,("&gt;="&amp;I6))</f>
        <v>0</v>
      </c>
      <c s="188" r="K5">
        <f>K4+(($K$45-$K$2)/BinDivisor)</f>
        <v>0</v>
      </c>
      <c s="98" r="L5">
        <f>COUNTIF(Vertices!D:D,("&gt;= "&amp;K5))-COUNTIF(Vertices!D:D,("&gt;="&amp;K6))</f>
        <v>0</v>
      </c>
      <c s="188" r="M5">
        <f>M4+(($M$45-$M$2)/BinDivisor)</f>
        <v>0</v>
      </c>
      <c s="98" r="N5">
        <f>COUNTIF(Vertices!E:E,("&gt;= "&amp;M5))-COUNTIF(Vertices!E:E,("&gt;="&amp;M6))</f>
        <v>0</v>
      </c>
      <c s="188" r="O5">
        <f>O4+(($O$45-$O$2)/BinDivisor)</f>
        <v>0</v>
      </c>
      <c s="98" r="P5">
        <f>COUNTIF(Vertices!F:F,("&gt;= "&amp;O5))-COUNTIF(Vertices!F:F,("&gt;="&amp;O6))</f>
        <v>0</v>
      </c>
      <c s="188" r="Q5">
        <f>Q4+(($Q$45-$Q$2)/BinDivisor)</f>
        <v>0</v>
      </c>
      <c s="185" r="R5">
        <f>COUNTIF({},("&gt;= "&amp;Q5))-COUNTIF({},("&gt;="&amp;Q6))</f>
        <v>0</v>
      </c>
      <c s="188" r="S5">
        <f>S4+(($S$45-$S$2)/BinDivisor)</f>
        <v>0</v>
      </c>
      <c s="98" r="T5">
        <f>COUNTIF(Vertices!H:H,("&gt;= "&amp;S5))-COUNTIF(Vertices!H:H,("&gt;="&amp;S6))</f>
        <v>0</v>
      </c>
      <c s="188" r="U5">
        <f>U4+(($U$45-$U$2)/BinDivisor)</f>
        <v>0</v>
      </c>
      <c s="98" r="V5">
        <f>COUNTIF(Vertices!G:G,("&gt;= "&amp;U5))-COUNTIF(Vertices!G:G,("&gt;="&amp;U6))</f>
        <v>0</v>
      </c>
      <c s="188" r="W5">
        <f>W4+(($W$45-$W$2)/BinDivisor)</f>
        <v>0</v>
      </c>
      <c s="121" r="X5">
        <f>COUNTIF({},("&gt;= "&amp;W5))-COUNTIF({},("&gt;="&amp;W6))</f>
        <v>0</v>
      </c>
      <c t="str" s="106" r="Y5">
        <f>Y4+(($Y$45-$Y$2)/BinDivisor)</f>
        <v>#REF!:notRange</v>
      </c>
      <c s="185" r="Z5">
        <f>COUNTIF(INDIRECT(DynamicFilterSourceColumnRange),("&gt;= "&amp;Y5))-COUNTIF(INDIRECT(DynamicFilterSourceColumnRange),("&gt;="&amp;Y6))</f>
        <v>0</v>
      </c>
    </row>
    <row customHeight="1" r="6" ht="15.0">
      <c r="C6">
        <v>1</v>
      </c>
      <c s="14" r="I6">
        <f>I5+(($I$45-$I$2)/BinDivisor)</f>
        <v>0</v>
      </c>
      <c s="178" r="J6">
        <f>COUNTIF(Vertices!C:C,("&gt;= "&amp;I6))-COUNTIF(Vertices!C:C,("&gt;="&amp;I7))</f>
        <v>0</v>
      </c>
      <c s="41" r="K6">
        <f>K5+(($K$45-$K$2)/BinDivisor)</f>
        <v>0</v>
      </c>
      <c s="98" r="L6">
        <f>COUNTIF(Vertices!D:D,("&gt;= "&amp;K6))-COUNTIF(Vertices!D:D,("&gt;="&amp;K7))</f>
        <v>0</v>
      </c>
      <c s="41" r="M6">
        <f>M5+(($M$45-$M$2)/BinDivisor)</f>
        <v>0</v>
      </c>
      <c s="98" r="N6">
        <f>COUNTIF(Vertices!E:E,("&gt;= "&amp;M6))-COUNTIF(Vertices!E:E,("&gt;="&amp;M7))</f>
        <v>0</v>
      </c>
      <c s="41" r="O6">
        <f>O5+(($O$45-$O$2)/BinDivisor)</f>
        <v>0</v>
      </c>
      <c s="98" r="P6">
        <f>COUNTIF(Vertices!F:F,("&gt;= "&amp;O6))-COUNTIF(Vertices!F:F,("&gt;="&amp;O7))</f>
        <v>0</v>
      </c>
      <c s="41" r="Q6">
        <f>Q5+(($Q$45-$Q$2)/BinDivisor)</f>
        <v>0</v>
      </c>
      <c s="98" r="R6">
        <f>COUNTIF({},("&gt;= "&amp;Q6))-COUNTIF({},("&gt;="&amp;Q7))</f>
        <v>0</v>
      </c>
      <c s="41" r="S6">
        <f>S5+(($S$45-$S$2)/BinDivisor)</f>
        <v>0</v>
      </c>
      <c s="98" r="T6">
        <f>COUNTIF(Vertices!H:H,("&gt;= "&amp;S6))-COUNTIF(Vertices!H:H,("&gt;="&amp;S7))</f>
        <v>0</v>
      </c>
      <c s="41" r="U6">
        <f>U5+(($U$45-$U$2)/BinDivisor)</f>
        <v>0</v>
      </c>
      <c s="98" r="V6">
        <f>COUNTIF(Vertices!G:G,("&gt;= "&amp;U6))-COUNTIF(Vertices!G:G,("&gt;="&amp;U7))</f>
        <v>0</v>
      </c>
      <c s="41" r="W6">
        <f>W5+(($W$45-$W$2)/BinDivisor)</f>
        <v>0</v>
      </c>
      <c s="199" r="X6">
        <f>COUNTIF({},("&gt;= "&amp;W6))-COUNTIF({},("&gt;="&amp;W7))</f>
        <v>0</v>
      </c>
      <c t="str" s="119" r="Y6">
        <f>Y5+(($Y$45-$Y$2)/BinDivisor)</f>
        <v>#REF!:notRange</v>
      </c>
      <c s="98" r="Z6">
        <f>COUNTIF(INDIRECT(DynamicFilterSourceColumnRange),("&gt;= "&amp;Y6))-COUNTIF(INDIRECT(DynamicFilterSourceColumnRange),("&gt;="&amp;Y7))</f>
        <v>0</v>
      </c>
    </row>
    <row customHeight="1" r="7" ht="15.0">
      <c r="C7">
        <v>1</v>
      </c>
      <c s="14" r="I7">
        <f>I6+(($I$45-$I$2)/BinDivisor)</f>
        <v>0</v>
      </c>
      <c s="178" r="J7">
        <f>COUNTIF(Vertices!C:C,("&gt;= "&amp;I7))-COUNTIF(Vertices!C:C,("&gt;="&amp;I8))</f>
        <v>0</v>
      </c>
      <c s="188" r="K7">
        <f>K6+(($K$45-$K$2)/BinDivisor)</f>
        <v>0</v>
      </c>
      <c s="98" r="L7">
        <f>COUNTIF(Vertices!D:D,("&gt;= "&amp;K7))-COUNTIF(Vertices!D:D,("&gt;="&amp;K8))</f>
        <v>0</v>
      </c>
      <c s="188" r="M7">
        <f>M6+(($M$45-$M$2)/BinDivisor)</f>
        <v>0</v>
      </c>
      <c s="98" r="N7">
        <f>COUNTIF(Vertices!E:E,("&gt;= "&amp;M7))-COUNTIF(Vertices!E:E,("&gt;="&amp;M8))</f>
        <v>0</v>
      </c>
      <c s="188" r="O7">
        <f>O6+(($O$45-$O$2)/BinDivisor)</f>
        <v>0</v>
      </c>
      <c s="98" r="P7">
        <f>COUNTIF(Vertices!F:F,("&gt;= "&amp;O7))-COUNTIF(Vertices!F:F,("&gt;="&amp;O8))</f>
        <v>0</v>
      </c>
      <c s="188" r="Q7">
        <f>Q6+(($Q$45-$Q$2)/BinDivisor)</f>
        <v>0</v>
      </c>
      <c s="185" r="R7">
        <f>COUNTIF({},("&gt;= "&amp;Q7))-COUNTIF({},("&gt;="&amp;Q8))</f>
        <v>0</v>
      </c>
      <c s="188" r="S7">
        <f>S6+(($S$45-$S$2)/BinDivisor)</f>
        <v>0</v>
      </c>
      <c s="98" r="T7">
        <f>COUNTIF(Vertices!H:H,("&gt;= "&amp;S7))-COUNTIF(Vertices!H:H,("&gt;="&amp;S8))</f>
        <v>0</v>
      </c>
      <c s="188" r="U7">
        <f>U6+(($U$45-$U$2)/BinDivisor)</f>
        <v>0</v>
      </c>
      <c s="98" r="V7">
        <f>COUNTIF(Vertices!G:G,("&gt;= "&amp;U7))-COUNTIF(Vertices!G:G,("&gt;="&amp;U8))</f>
        <v>0</v>
      </c>
      <c s="188" r="W7">
        <f>W6+(($W$45-$W$2)/BinDivisor)</f>
        <v>0</v>
      </c>
      <c s="121" r="X7">
        <f>COUNTIF({},("&gt;= "&amp;W7))-COUNTIF({},("&gt;="&amp;W8))</f>
        <v>0</v>
      </c>
      <c t="str" s="106" r="Y7">
        <f>Y6+(($Y$45-$Y$2)/BinDivisor)</f>
        <v>#REF!:notRange</v>
      </c>
      <c s="185" r="Z7">
        <f>COUNTIF(INDIRECT(DynamicFilterSourceColumnRange),("&gt;= "&amp;Y7))-COUNTIF(INDIRECT(DynamicFilterSourceColumnRange),("&gt;="&amp;Y8))</f>
        <v>0</v>
      </c>
    </row>
    <row customHeight="1" r="8" ht="15.0">
      <c r="C8">
        <v>1</v>
      </c>
      <c s="14" r="I8">
        <f>I7+(($I$45-$I$2)/BinDivisor)</f>
        <v>0</v>
      </c>
      <c s="178" r="J8">
        <f>COUNTIF(Vertices!C:C,("&gt;= "&amp;I8))-COUNTIF(Vertices!C:C,("&gt;="&amp;I9))</f>
        <v>0</v>
      </c>
      <c s="41" r="K8">
        <f>K7+(($K$45-$K$2)/BinDivisor)</f>
        <v>0</v>
      </c>
      <c s="98" r="L8">
        <f>COUNTIF(Vertices!D:D,("&gt;= "&amp;K8))-COUNTIF(Vertices!D:D,("&gt;="&amp;K9))</f>
        <v>0</v>
      </c>
      <c s="41" r="M8">
        <f>M7+(($M$45-$M$2)/BinDivisor)</f>
        <v>0</v>
      </c>
      <c s="98" r="N8">
        <f>COUNTIF(Vertices!E:E,("&gt;= "&amp;M8))-COUNTIF(Vertices!E:E,("&gt;="&amp;M9))</f>
        <v>0</v>
      </c>
      <c s="41" r="O8">
        <f>O7+(($O$45-$O$2)/BinDivisor)</f>
        <v>0</v>
      </c>
      <c s="98" r="P8">
        <f>COUNTIF(Vertices!F:F,("&gt;= "&amp;O8))-COUNTIF(Vertices!F:F,("&gt;="&amp;O9))</f>
        <v>0</v>
      </c>
      <c s="41" r="Q8">
        <f>Q7+(($Q$45-$Q$2)/BinDivisor)</f>
        <v>0</v>
      </c>
      <c s="98" r="R8">
        <f>COUNTIF({},("&gt;= "&amp;Q8))-COUNTIF({},("&gt;="&amp;Q9))</f>
        <v>0</v>
      </c>
      <c s="41" r="S8">
        <f>S7+(($S$45-$S$2)/BinDivisor)</f>
        <v>0</v>
      </c>
      <c s="98" r="T8">
        <f>COUNTIF(Vertices!H:H,("&gt;= "&amp;S8))-COUNTIF(Vertices!H:H,("&gt;="&amp;S9))</f>
        <v>0</v>
      </c>
      <c s="41" r="U8">
        <f>U7+(($U$45-$U$2)/BinDivisor)</f>
        <v>0</v>
      </c>
      <c s="98" r="V8">
        <f>COUNTIF(Vertices!G:G,("&gt;= "&amp;U8))-COUNTIF(Vertices!G:G,("&gt;="&amp;U9))</f>
        <v>0</v>
      </c>
      <c s="41" r="W8">
        <f>W7+(($W$45-$W$2)/BinDivisor)</f>
        <v>0</v>
      </c>
      <c s="199" r="X8">
        <f>COUNTIF({},("&gt;= "&amp;W8))-COUNTIF({},("&gt;="&amp;W9))</f>
        <v>0</v>
      </c>
      <c t="str" s="119" r="Y8">
        <f>Y7+(($Y$45-$Y$2)/BinDivisor)</f>
        <v>#REF!:notRange</v>
      </c>
      <c s="98" r="Z8">
        <f>COUNTIF(INDIRECT(DynamicFilterSourceColumnRange),("&gt;= "&amp;Y8))-COUNTIF(INDIRECT(DynamicFilterSourceColumnRange),("&gt;="&amp;Y9))</f>
        <v>0</v>
      </c>
    </row>
    <row customHeight="1" r="9" ht="15.0">
      <c r="C9">
        <v>1</v>
      </c>
      <c s="14" r="I9">
        <f>I8+(($I$45-$I$2)/BinDivisor)</f>
        <v>0</v>
      </c>
      <c s="178" r="J9">
        <f>COUNTIF(Vertices!C:C,("&gt;= "&amp;I9))-COUNTIF(Vertices!C:C,("&gt;="&amp;I10))</f>
        <v>0</v>
      </c>
      <c s="188" r="K9">
        <f>K8+(($K$45-$K$2)/BinDivisor)</f>
        <v>0</v>
      </c>
      <c s="98" r="L9">
        <f>COUNTIF(Vertices!D:D,("&gt;= "&amp;K9))-COUNTIF(Vertices!D:D,("&gt;="&amp;K10))</f>
        <v>0</v>
      </c>
      <c s="188" r="M9">
        <f>M8+(($M$45-$M$2)/BinDivisor)</f>
        <v>0</v>
      </c>
      <c s="98" r="N9">
        <f>COUNTIF(Vertices!E:E,("&gt;= "&amp;M9))-COUNTIF(Vertices!E:E,("&gt;="&amp;M10))</f>
        <v>0</v>
      </c>
      <c s="188" r="O9">
        <f>O8+(($O$45-$O$2)/BinDivisor)</f>
        <v>0</v>
      </c>
      <c s="98" r="P9">
        <f>COUNTIF(Vertices!F:F,("&gt;= "&amp;O9))-COUNTIF(Vertices!F:F,("&gt;="&amp;O10))</f>
        <v>0</v>
      </c>
      <c s="188" r="Q9">
        <f>Q8+(($Q$45-$Q$2)/BinDivisor)</f>
        <v>0</v>
      </c>
      <c s="185" r="R9">
        <f>COUNTIF({},("&gt;= "&amp;Q9))-COUNTIF({},("&gt;="&amp;Q10))</f>
        <v>0</v>
      </c>
      <c s="188" r="S9">
        <f>S8+(($S$45-$S$2)/BinDivisor)</f>
        <v>0</v>
      </c>
      <c s="98" r="T9">
        <f>COUNTIF(Vertices!H:H,("&gt;= "&amp;S9))-COUNTIF(Vertices!H:H,("&gt;="&amp;S10))</f>
        <v>0</v>
      </c>
      <c s="188" r="U9">
        <f>U8+(($U$45-$U$2)/BinDivisor)</f>
        <v>0</v>
      </c>
      <c s="98" r="V9">
        <f>COUNTIF(Vertices!G:G,("&gt;= "&amp;U9))-COUNTIF(Vertices!G:G,("&gt;="&amp;U10))</f>
        <v>0</v>
      </c>
      <c s="188" r="W9">
        <f>W8+(($W$45-$W$2)/BinDivisor)</f>
        <v>0</v>
      </c>
      <c s="121" r="X9">
        <f>COUNTIF({},("&gt;= "&amp;W9))-COUNTIF({},("&gt;="&amp;W10))</f>
        <v>0</v>
      </c>
      <c t="str" s="106" r="Y9">
        <f>Y8+(($Y$45-$Y$2)/BinDivisor)</f>
        <v>#REF!:notRange</v>
      </c>
      <c s="185" r="Z9">
        <f>COUNTIF(INDIRECT(DynamicFilterSourceColumnRange),("&gt;= "&amp;Y9))-COUNTIF(INDIRECT(DynamicFilterSourceColumnRange),("&gt;="&amp;Y10))</f>
        <v>0</v>
      </c>
    </row>
    <row customHeight="1" r="10" ht="15.0">
      <c r="C10">
        <v>1</v>
      </c>
      <c s="36" r="E10"/>
      <c s="36" r="F10"/>
      <c s="14" r="I10">
        <f>I9+(($I$45-$I$2)/BinDivisor)</f>
        <v>0</v>
      </c>
      <c s="178" r="J10">
        <f>COUNTIF(Vertices!C:C,("&gt;= "&amp;I10))-COUNTIF(Vertices!C:C,("&gt;="&amp;I11))</f>
        <v>0</v>
      </c>
      <c s="41" r="K10">
        <f>K9+(($K$45-$K$2)/BinDivisor)</f>
        <v>0</v>
      </c>
      <c s="98" r="L10">
        <f>COUNTIF(Vertices!D:D,("&gt;= "&amp;K10))-COUNTIF(Vertices!D:D,("&gt;="&amp;K11))</f>
        <v>0</v>
      </c>
      <c s="41" r="M10">
        <f>M9+(($M$45-$M$2)/BinDivisor)</f>
        <v>0</v>
      </c>
      <c s="98" r="N10">
        <f>COUNTIF(Vertices!E:E,("&gt;= "&amp;M10))-COUNTIF(Vertices!E:E,("&gt;="&amp;M11))</f>
        <v>0</v>
      </c>
      <c s="41" r="O10">
        <f>O9+(($O$45-$O$2)/BinDivisor)</f>
        <v>0</v>
      </c>
      <c s="98" r="P10">
        <f>COUNTIF(Vertices!F:F,("&gt;= "&amp;O10))-COUNTIF(Vertices!F:F,("&gt;="&amp;O11))</f>
        <v>0</v>
      </c>
      <c s="41" r="Q10">
        <f>Q9+(($Q$45-$Q$2)/BinDivisor)</f>
        <v>0</v>
      </c>
      <c s="98" r="R10">
        <f>COUNTIF({},("&gt;= "&amp;Q10))-COUNTIF({},("&gt;="&amp;Q11))</f>
        <v>0</v>
      </c>
      <c s="41" r="S10">
        <f>S9+(($S$45-$S$2)/BinDivisor)</f>
        <v>0</v>
      </c>
      <c s="98" r="T10">
        <f>COUNTIF(Vertices!H:H,("&gt;= "&amp;S10))-COUNTIF(Vertices!H:H,("&gt;="&amp;S11))</f>
        <v>0</v>
      </c>
      <c s="41" r="U10">
        <f>U9+(($U$45-$U$2)/BinDivisor)</f>
        <v>0</v>
      </c>
      <c s="98" r="V10">
        <f>COUNTIF(Vertices!G:G,("&gt;= "&amp;U10))-COUNTIF(Vertices!G:G,("&gt;="&amp;U11))</f>
        <v>0</v>
      </c>
      <c s="41" r="W10">
        <f>W9+(($W$45-$W$2)/BinDivisor)</f>
        <v>0</v>
      </c>
      <c s="199" r="X10">
        <f>COUNTIF({},("&gt;= "&amp;W10))-COUNTIF({},("&gt;="&amp;W11))</f>
        <v>0</v>
      </c>
      <c t="str" s="119" r="Y10">
        <f>Y9+(($Y$45-$Y$2)/BinDivisor)</f>
        <v>#REF!:notRange</v>
      </c>
      <c s="98" r="Z10">
        <f>COUNTIF(INDIRECT(DynamicFilterSourceColumnRange),("&gt;= "&amp;Y10))-COUNTIF(INDIRECT(DynamicFilterSourceColumnRange),("&gt;="&amp;Y11))</f>
        <v>0</v>
      </c>
    </row>
    <row customHeight="1" r="11" ht="15.0">
      <c r="C11">
        <v>1</v>
      </c>
      <c s="107" r="E11"/>
      <c s="107" r="F11"/>
      <c s="14" r="I11">
        <f>I10+(($I$45-$I$2)/BinDivisor)</f>
        <v>0</v>
      </c>
      <c s="178" r="J11">
        <f>COUNTIF(Vertices!C:C,("&gt;= "&amp;I11))-COUNTIF(Vertices!C:C,("&gt;="&amp;I12))</f>
        <v>0</v>
      </c>
      <c s="188" r="K11">
        <f>K10+(($K$45-$K$2)/BinDivisor)</f>
        <v>0</v>
      </c>
      <c s="98" r="L11">
        <f>COUNTIF(Vertices!D:D,("&gt;= "&amp;K11))-COUNTIF(Vertices!D:D,("&gt;="&amp;K12))</f>
        <v>0</v>
      </c>
      <c s="188" r="M11">
        <f>M10+(($M$45-$M$2)/BinDivisor)</f>
        <v>0</v>
      </c>
      <c s="98" r="N11">
        <f>COUNTIF(Vertices!E:E,("&gt;= "&amp;M11))-COUNTIF(Vertices!E:E,("&gt;="&amp;M12))</f>
        <v>0</v>
      </c>
      <c s="188" r="O11">
        <f>O10+(($O$45-$O$2)/BinDivisor)</f>
        <v>0</v>
      </c>
      <c s="98" r="P11">
        <f>COUNTIF(Vertices!F:F,("&gt;= "&amp;O11))-COUNTIF(Vertices!F:F,("&gt;="&amp;O12))</f>
        <v>0</v>
      </c>
      <c s="188" r="Q11">
        <f>Q10+(($Q$45-$Q$2)/BinDivisor)</f>
        <v>0</v>
      </c>
      <c s="185" r="R11">
        <f>COUNTIF({},("&gt;= "&amp;Q11))-COUNTIF({},("&gt;="&amp;Q12))</f>
        <v>0</v>
      </c>
      <c s="188" r="S11">
        <f>S10+(($S$45-$S$2)/BinDivisor)</f>
        <v>0</v>
      </c>
      <c s="98" r="T11">
        <f>COUNTIF(Vertices!H:H,("&gt;= "&amp;S11))-COUNTIF(Vertices!H:H,("&gt;="&amp;S12))</f>
        <v>0</v>
      </c>
      <c s="188" r="U11">
        <f>U10+(($U$45-$U$2)/BinDivisor)</f>
        <v>0</v>
      </c>
      <c s="98" r="V11">
        <f>COUNTIF(Vertices!G:G,("&gt;= "&amp;U11))-COUNTIF(Vertices!G:G,("&gt;="&amp;U12))</f>
        <v>0</v>
      </c>
      <c s="188" r="W11">
        <f>W10+(($W$45-$W$2)/BinDivisor)</f>
        <v>0</v>
      </c>
      <c s="121" r="X11">
        <f>COUNTIF({},("&gt;= "&amp;W11))-COUNTIF({},("&gt;="&amp;W12))</f>
        <v>0</v>
      </c>
      <c t="str" s="106" r="Y11">
        <f>Y10+(($Y$45-$Y$2)/BinDivisor)</f>
        <v>#REF!:notRange</v>
      </c>
      <c s="185" r="Z11">
        <f>COUNTIF(INDIRECT(DynamicFilterSourceColumnRange),("&gt;= "&amp;Y11))-COUNTIF(INDIRECT(DynamicFilterSourceColumnRange),("&gt;="&amp;Y12))</f>
        <v>0</v>
      </c>
    </row>
    <row customHeight="1" r="12" ht="15.0">
      <c r="C12">
        <v>1</v>
      </c>
      <c s="8" r="D12"/>
      <c t="s" s="138" r="E12">
        <v>15377</v>
      </c>
      <c t="str" s="42" r="F12">
        <f>IF((COUNT(Vertices!C:C)&gt;0),I2,NoMetricMessage)</f>
        <v>Not Available</v>
      </c>
      <c s="150" r="G12"/>
      <c s="14" r="I12">
        <f>I11+(($I$45-$I$2)/BinDivisor)</f>
        <v>0</v>
      </c>
      <c s="178" r="J12">
        <f>COUNTIF(Vertices!C:C,("&gt;= "&amp;I12))-COUNTIF(Vertices!C:C,("&gt;="&amp;I13))</f>
        <v>0</v>
      </c>
      <c s="41" r="K12">
        <f>K11+(($K$45-$K$2)/BinDivisor)</f>
        <v>0</v>
      </c>
      <c s="98" r="L12">
        <f>COUNTIF(Vertices!D:D,("&gt;= "&amp;K12))-COUNTIF(Vertices!D:D,("&gt;="&amp;K13))</f>
        <v>0</v>
      </c>
      <c s="41" r="M12">
        <f>M11+(($M$45-$M$2)/BinDivisor)</f>
        <v>0</v>
      </c>
      <c s="98" r="N12">
        <f>COUNTIF(Vertices!E:E,("&gt;= "&amp;M12))-COUNTIF(Vertices!E:E,("&gt;="&amp;M13))</f>
        <v>0</v>
      </c>
      <c s="41" r="O12">
        <f>O11+(($O$45-$O$2)/BinDivisor)</f>
        <v>0</v>
      </c>
      <c s="98" r="P12">
        <f>COUNTIF(Vertices!F:F,("&gt;= "&amp;O12))-COUNTIF(Vertices!F:F,("&gt;="&amp;O13))</f>
        <v>0</v>
      </c>
      <c s="41" r="Q12">
        <f>Q11+(($Q$45-$Q$2)/BinDivisor)</f>
        <v>0</v>
      </c>
      <c s="98" r="R12">
        <f>COUNTIF({},("&gt;= "&amp;Q12))-COUNTIF({},("&gt;="&amp;Q13))</f>
        <v>0</v>
      </c>
      <c s="41" r="S12">
        <f>S11+(($S$45-$S$2)/BinDivisor)</f>
        <v>0</v>
      </c>
      <c s="98" r="T12">
        <f>COUNTIF(Vertices!H:H,("&gt;= "&amp;S12))-COUNTIF(Vertices!H:H,("&gt;="&amp;S13))</f>
        <v>0</v>
      </c>
      <c s="41" r="U12">
        <f>U11+(($U$45-$U$2)/BinDivisor)</f>
        <v>0</v>
      </c>
      <c s="98" r="V12">
        <f>COUNTIF(Vertices!G:G,("&gt;= "&amp;U12))-COUNTIF(Vertices!G:G,("&gt;="&amp;U13))</f>
        <v>0</v>
      </c>
      <c s="41" r="W12">
        <f>W11+(($W$45-$W$2)/BinDivisor)</f>
        <v>0</v>
      </c>
      <c s="199" r="X12">
        <f>COUNTIF({},("&gt;= "&amp;W12))-COUNTIF({},("&gt;="&amp;W13))</f>
        <v>0</v>
      </c>
      <c t="str" s="119" r="Y12">
        <f>Y11+(($Y$45-$Y$2)/BinDivisor)</f>
        <v>#REF!:notRange</v>
      </c>
      <c s="98" r="Z12">
        <f>COUNTIF(INDIRECT(DynamicFilterSourceColumnRange),("&gt;= "&amp;Y12))-COUNTIF(INDIRECT(DynamicFilterSourceColumnRange),("&gt;="&amp;Y13))</f>
        <v>0</v>
      </c>
    </row>
    <row customHeight="1" r="13" ht="15.0">
      <c r="C13">
        <v>1</v>
      </c>
      <c s="8" r="D13"/>
      <c t="s" s="89" r="E13">
        <v>15378</v>
      </c>
      <c t="str" s="32" r="F13">
        <f>IF((COUNT(Vertices!$C:C)&gt;0),I45,NoMetricMessage)</f>
        <v>Not Available</v>
      </c>
      <c s="150" r="G13"/>
      <c s="14" r="I13">
        <f>I12+(($I$45-$I$2)/BinDivisor)</f>
        <v>0</v>
      </c>
      <c s="178" r="J13">
        <f>COUNTIF(Vertices!C:C,("&gt;= "&amp;I13))-COUNTIF(Vertices!C:C,("&gt;="&amp;I14))</f>
        <v>0</v>
      </c>
      <c s="188" r="K13">
        <f>K12+(($K$45-$K$2)/BinDivisor)</f>
        <v>0</v>
      </c>
      <c s="98" r="L13">
        <f>COUNTIF(Vertices!D:D,("&gt;= "&amp;K13))-COUNTIF(Vertices!D:D,("&gt;="&amp;K14))</f>
        <v>0</v>
      </c>
      <c s="188" r="M13">
        <f>M12+(($M$45-$M$2)/BinDivisor)</f>
        <v>0</v>
      </c>
      <c s="98" r="N13">
        <f>COUNTIF(Vertices!E:E,("&gt;= "&amp;M13))-COUNTIF(Vertices!E:E,("&gt;="&amp;M14))</f>
        <v>0</v>
      </c>
      <c s="188" r="O13">
        <f>O12+(($O$45-$O$2)/BinDivisor)</f>
        <v>0</v>
      </c>
      <c s="98" r="P13">
        <f>COUNTIF(Vertices!F:F,("&gt;= "&amp;O13))-COUNTIF(Vertices!F:F,("&gt;="&amp;O14))</f>
        <v>0</v>
      </c>
      <c s="188" r="Q13">
        <f>Q12+(($Q$45-$Q$2)/BinDivisor)</f>
        <v>0</v>
      </c>
      <c s="185" r="R13">
        <f>COUNTIF({},("&gt;= "&amp;Q13))-COUNTIF({},("&gt;="&amp;Q14))</f>
        <v>0</v>
      </c>
      <c s="188" r="S13">
        <f>S12+(($S$45-$S$2)/BinDivisor)</f>
        <v>0</v>
      </c>
      <c s="98" r="T13">
        <f>COUNTIF(Vertices!H:H,("&gt;= "&amp;S13))-COUNTIF(Vertices!H:H,("&gt;="&amp;S14))</f>
        <v>0</v>
      </c>
      <c s="188" r="U13">
        <f>U12+(($U$45-$U$2)/BinDivisor)</f>
        <v>0</v>
      </c>
      <c s="98" r="V13">
        <f>COUNTIF(Vertices!G:G,("&gt;= "&amp;U13))-COUNTIF(Vertices!G:G,("&gt;="&amp;U14))</f>
        <v>0</v>
      </c>
      <c s="188" r="W13">
        <f>W12+(($W$45-$W$2)/BinDivisor)</f>
        <v>0</v>
      </c>
      <c s="121" r="X13">
        <f>COUNTIF({},("&gt;= "&amp;W13))-COUNTIF({},("&gt;="&amp;W14))</f>
        <v>0</v>
      </c>
      <c t="str" s="106" r="Y13">
        <f>Y12+(($Y$45-$Y$2)/BinDivisor)</f>
        <v>#REF!:notRange</v>
      </c>
      <c s="185" r="Z13">
        <f>COUNTIF(INDIRECT(DynamicFilterSourceColumnRange),("&gt;= "&amp;Y13))-COUNTIF(INDIRECT(DynamicFilterSourceColumnRange),("&gt;="&amp;Y14))</f>
        <v>0</v>
      </c>
    </row>
    <row customHeight="1" r="14" ht="15.0">
      <c s="8" r="D14"/>
      <c t="s" s="89" r="E14">
        <v>15379</v>
      </c>
      <c t="str" s="68" r="F14">
        <f>IFERROR(AVERAGE(Vertices!C:C),NoMetricMessage)</f>
        <v>Not Available</v>
      </c>
      <c s="150" r="G14"/>
      <c s="14" r="I14">
        <f>I13+(($I$45-$I$2)/BinDivisor)</f>
        <v>0</v>
      </c>
      <c s="178" r="J14">
        <f>COUNTIF(Vertices!C:C,("&gt;= "&amp;I14))-COUNTIF(Vertices!C:C,("&gt;="&amp;I15))</f>
        <v>0</v>
      </c>
      <c s="41" r="K14">
        <f>K13+(($K$45-$K$2)/BinDivisor)</f>
        <v>0</v>
      </c>
      <c s="98" r="L14">
        <f>COUNTIF(Vertices!D:D,("&gt;= "&amp;K14))-COUNTIF(Vertices!D:D,("&gt;="&amp;K15))</f>
        <v>0</v>
      </c>
      <c s="41" r="M14">
        <f>M13+(($M$45-$M$2)/BinDivisor)</f>
        <v>0</v>
      </c>
      <c s="98" r="N14">
        <f>COUNTIF(Vertices!E:E,("&gt;= "&amp;M14))-COUNTIF(Vertices!E:E,("&gt;="&amp;M15))</f>
        <v>0</v>
      </c>
      <c s="41" r="O14">
        <f>O13+(($O$45-$O$2)/BinDivisor)</f>
        <v>0</v>
      </c>
      <c s="98" r="P14">
        <f>COUNTIF(Vertices!F:F,("&gt;= "&amp;O14))-COUNTIF(Vertices!F:F,("&gt;="&amp;O15))</f>
        <v>0</v>
      </c>
      <c s="41" r="Q14">
        <f>Q13+(($Q$45-$Q$2)/BinDivisor)</f>
        <v>0</v>
      </c>
      <c s="98" r="R14">
        <f>COUNTIF({},("&gt;= "&amp;Q14))-COUNTIF({},("&gt;="&amp;Q15))</f>
        <v>0</v>
      </c>
      <c s="41" r="S14">
        <f>S13+(($S$45-$S$2)/BinDivisor)</f>
        <v>0</v>
      </c>
      <c s="98" r="T14">
        <f>COUNTIF(Vertices!H:H,("&gt;= "&amp;S14))-COUNTIF(Vertices!H:H,("&gt;="&amp;S15))</f>
        <v>0</v>
      </c>
      <c s="41" r="U14">
        <f>U13+(($U$45-$U$2)/BinDivisor)</f>
        <v>0</v>
      </c>
      <c s="98" r="V14">
        <f>COUNTIF(Vertices!G:G,("&gt;= "&amp;U14))-COUNTIF(Vertices!G:G,("&gt;="&amp;U15))</f>
        <v>0</v>
      </c>
      <c s="41" r="W14">
        <f>W13+(($W$45-$W$2)/BinDivisor)</f>
        <v>0</v>
      </c>
      <c s="199" r="X14">
        <f>COUNTIF({},("&gt;= "&amp;W14))-COUNTIF({},("&gt;="&amp;W15))</f>
        <v>0</v>
      </c>
      <c t="str" s="119" r="Y14">
        <f>Y13+(($Y$45-$Y$2)/BinDivisor)</f>
        <v>#REF!:notRange</v>
      </c>
      <c s="98" r="Z14">
        <f>COUNTIF(INDIRECT(DynamicFilterSourceColumnRange),("&gt;= "&amp;Y14))-COUNTIF(INDIRECT(DynamicFilterSourceColumnRange),("&gt;="&amp;Y15))</f>
        <v>0</v>
      </c>
    </row>
    <row customHeight="1" r="15" ht="15.0">
      <c s="8" r="D15"/>
      <c t="s" s="89" r="E15">
        <v>15380</v>
      </c>
      <c s="68" r="F15">
        <f>IFERROR(MEDIAN(Vertices!C:C),NoMetricMessage)</f>
        <v>0</v>
      </c>
      <c s="150" r="G15"/>
      <c s="14" r="I15">
        <f>I14+(($I$45-$I$2)/BinDivisor)</f>
        <v>0</v>
      </c>
      <c s="178" r="J15">
        <f>COUNTIF(Vertices!C:C,("&gt;= "&amp;I15))-COUNTIF(Vertices!C:C,("&gt;="&amp;I16))</f>
        <v>0</v>
      </c>
      <c s="188" r="K15">
        <f>K14+(($K$45-$K$2)/BinDivisor)</f>
        <v>0</v>
      </c>
      <c s="98" r="L15">
        <f>COUNTIF(Vertices!D:D,("&gt;= "&amp;K15))-COUNTIF(Vertices!D:D,("&gt;="&amp;K16))</f>
        <v>0</v>
      </c>
      <c s="188" r="M15">
        <f>M14+(($M$45-$M$2)/BinDivisor)</f>
        <v>0</v>
      </c>
      <c s="98" r="N15">
        <f>COUNTIF(Vertices!E:E,("&gt;= "&amp;M15))-COUNTIF(Vertices!E:E,("&gt;="&amp;M16))</f>
        <v>0</v>
      </c>
      <c s="188" r="O15">
        <f>O14+(($O$45-$O$2)/BinDivisor)</f>
        <v>0</v>
      </c>
      <c s="98" r="P15">
        <f>COUNTIF(Vertices!F:F,("&gt;= "&amp;O15))-COUNTIF(Vertices!F:F,("&gt;="&amp;O16))</f>
        <v>0</v>
      </c>
      <c s="188" r="Q15">
        <f>Q14+(($Q$45-$Q$2)/BinDivisor)</f>
        <v>0</v>
      </c>
      <c s="185" r="R15">
        <f>COUNTIF({},("&gt;= "&amp;Q15))-COUNTIF({},("&gt;="&amp;Q16))</f>
        <v>0</v>
      </c>
      <c s="188" r="S15">
        <f>S14+(($S$45-$S$2)/BinDivisor)</f>
        <v>0</v>
      </c>
      <c s="98" r="T15">
        <f>COUNTIF(Vertices!H:H,("&gt;= "&amp;S15))-COUNTIF(Vertices!H:H,("&gt;="&amp;S16))</f>
        <v>0</v>
      </c>
      <c s="188" r="U15">
        <f>U14+(($U$45-$U$2)/BinDivisor)</f>
        <v>0</v>
      </c>
      <c s="98" r="V15">
        <f>COUNTIF(Vertices!G:G,("&gt;= "&amp;U15))-COUNTIF(Vertices!G:G,("&gt;="&amp;U16))</f>
        <v>0</v>
      </c>
      <c s="188" r="W15">
        <f>W14+(($W$45-$W$2)/BinDivisor)</f>
        <v>0</v>
      </c>
      <c s="121" r="X15">
        <f>COUNTIF({},("&gt;= "&amp;W15))-COUNTIF({},("&gt;="&amp;W16))</f>
        <v>0</v>
      </c>
      <c t="str" s="106" r="Y15">
        <f>Y14+(($Y$45-$Y$2)/BinDivisor)</f>
        <v>#REF!:notRange</v>
      </c>
      <c s="185" r="Z15">
        <f>COUNTIF(INDIRECT(DynamicFilterSourceColumnRange),("&gt;= "&amp;Y15))-COUNTIF(INDIRECT(DynamicFilterSourceColumnRange),("&gt;="&amp;Y16))</f>
        <v>0</v>
      </c>
    </row>
    <row customHeight="1" r="16" ht="16.5">
      <c t="s" s="211" r="A16">
        <v>15381</v>
      </c>
      <c s="211" r="B16"/>
      <c s="107" r="E16"/>
      <c s="107" r="F16"/>
      <c s="14" r="I16">
        <f>I15+(($I$45-$I$2)/BinDivisor)</f>
        <v>0</v>
      </c>
      <c s="178" r="J16">
        <f>COUNTIF(Vertices!C:C,("&gt;= "&amp;I16))-COUNTIF(Vertices!C:C,("&gt;="&amp;I17))</f>
        <v>0</v>
      </c>
      <c s="41" r="K16">
        <f>K15+(($K$45-$K$2)/BinDivisor)</f>
        <v>0</v>
      </c>
      <c s="98" r="L16">
        <f>COUNTIF(Vertices!D:D,("&gt;= "&amp;K16))-COUNTIF(Vertices!D:D,("&gt;="&amp;K17))</f>
        <v>0</v>
      </c>
      <c s="41" r="M16">
        <f>M15+(($M$45-$M$2)/BinDivisor)</f>
        <v>0</v>
      </c>
      <c s="98" r="N16">
        <f>COUNTIF(Vertices!E:E,("&gt;= "&amp;M16))-COUNTIF(Vertices!E:E,("&gt;="&amp;M17))</f>
        <v>0</v>
      </c>
      <c s="41" r="O16">
        <f>O15+(($O$45-$O$2)/BinDivisor)</f>
        <v>0</v>
      </c>
      <c s="98" r="P16">
        <f>COUNTIF(Vertices!F:F,("&gt;= "&amp;O16))-COUNTIF(Vertices!F:F,("&gt;="&amp;O17))</f>
        <v>0</v>
      </c>
      <c s="41" r="Q16">
        <f>Q15+(($Q$45-$Q$2)/BinDivisor)</f>
        <v>0</v>
      </c>
      <c s="98" r="R16">
        <f>COUNTIF({},("&gt;= "&amp;Q16))-COUNTIF({},("&gt;="&amp;Q17))</f>
        <v>0</v>
      </c>
      <c s="41" r="S16">
        <f>S15+(($S$45-$S$2)/BinDivisor)</f>
        <v>0</v>
      </c>
      <c s="98" r="T16">
        <f>COUNTIF(Vertices!H:H,("&gt;= "&amp;S16))-COUNTIF(Vertices!H:H,("&gt;="&amp;S17))</f>
        <v>0</v>
      </c>
      <c s="41" r="U16">
        <f>U15+(($U$45-$U$2)/BinDivisor)</f>
        <v>0</v>
      </c>
      <c s="98" r="V16">
        <f>COUNTIF(Vertices!G:G,("&gt;= "&amp;U16))-COUNTIF(Vertices!G:G,("&gt;="&amp;U17))</f>
        <v>0</v>
      </c>
      <c s="41" r="W16">
        <f>W15+(($W$45-$W$2)/BinDivisor)</f>
        <v>0</v>
      </c>
      <c s="199" r="X16">
        <f>COUNTIF({},("&gt;= "&amp;W16))-COUNTIF({},("&gt;="&amp;W17))</f>
        <v>0</v>
      </c>
      <c t="str" s="119" r="Y16">
        <f>Y15+(($Y$45-$Y$2)/BinDivisor)</f>
        <v>#REF!:notRange</v>
      </c>
      <c s="98" r="Z16">
        <f>COUNTIF(INDIRECT(DynamicFilterSourceColumnRange),("&gt;= "&amp;Y16))-COUNTIF(INDIRECT(DynamicFilterSourceColumnRange),("&gt;="&amp;Y17))</f>
        <v>0</v>
      </c>
    </row>
    <row customHeight="1" r="17" ht="15.0">
      <c r="C17">
        <v>2</v>
      </c>
      <c s="14" r="I17">
        <f>I16+(($I$45-$I$2)/BinDivisor)</f>
        <v>0</v>
      </c>
      <c s="178" r="J17">
        <f>COUNTIF(Vertices!C:C,("&gt;= "&amp;I17))-COUNTIF(Vertices!C:C,("&gt;="&amp;I18))</f>
        <v>0</v>
      </c>
      <c s="188" r="K17">
        <f>K16+(($K$45-$K$2)/BinDivisor)</f>
        <v>0</v>
      </c>
      <c s="98" r="L17">
        <f>COUNTIF(Vertices!D:D,("&gt;= "&amp;K17))-COUNTIF(Vertices!D:D,("&gt;="&amp;K18))</f>
        <v>0</v>
      </c>
      <c s="188" r="M17">
        <f>M16+(($M$45-$M$2)/BinDivisor)</f>
        <v>0</v>
      </c>
      <c s="98" r="N17">
        <f>COUNTIF(Vertices!E:E,("&gt;= "&amp;M17))-COUNTIF(Vertices!E:E,("&gt;="&amp;M18))</f>
        <v>0</v>
      </c>
      <c s="188" r="O17">
        <f>O16+(($O$45-$O$2)/BinDivisor)</f>
        <v>0</v>
      </c>
      <c s="98" r="P17">
        <f>COUNTIF(Vertices!F:F,("&gt;= "&amp;O17))-COUNTIF(Vertices!F:F,("&gt;="&amp;O18))</f>
        <v>0</v>
      </c>
      <c s="188" r="Q17">
        <f>Q16+(($Q$45-$Q$2)/BinDivisor)</f>
        <v>0</v>
      </c>
      <c s="185" r="R17">
        <f>COUNTIF({},("&gt;= "&amp;Q17))-COUNTIF({},("&gt;="&amp;Q18))</f>
        <v>0</v>
      </c>
      <c s="188" r="S17">
        <f>S16+(($S$45-$S$2)/BinDivisor)</f>
        <v>0</v>
      </c>
      <c s="98" r="T17">
        <f>COUNTIF(Vertices!H:H,("&gt;= "&amp;S17))-COUNTIF(Vertices!H:H,("&gt;="&amp;S18))</f>
        <v>0</v>
      </c>
      <c s="188" r="U17">
        <f>U16+(($U$45-$U$2)/BinDivisor)</f>
        <v>0</v>
      </c>
      <c s="98" r="V17">
        <f>COUNTIF(Vertices!G:G,("&gt;= "&amp;U17))-COUNTIF(Vertices!G:G,("&gt;="&amp;U18))</f>
        <v>0</v>
      </c>
      <c s="188" r="W17">
        <f>W16+(($W$45-$W$2)/BinDivisor)</f>
        <v>0</v>
      </c>
      <c s="121" r="X17">
        <f>COUNTIF({},("&gt;= "&amp;W17))-COUNTIF({},("&gt;="&amp;W18))</f>
        <v>0</v>
      </c>
      <c t="str" s="106" r="Y17">
        <f>Y16+(($Y$45-$Y$2)/BinDivisor)</f>
        <v>#REF!:notRange</v>
      </c>
      <c s="185" r="Z17">
        <f>COUNTIF(INDIRECT(DynamicFilterSourceColumnRange),("&gt;= "&amp;Y17))-COUNTIF(INDIRECT(DynamicFilterSourceColumnRange),("&gt;="&amp;Y18))</f>
        <v>0</v>
      </c>
    </row>
    <row customHeight="1" r="18" ht="15.0">
      <c r="C18">
        <v>2</v>
      </c>
      <c s="14" r="I18">
        <f>I17+(($I$45-$I$2)/BinDivisor)</f>
        <v>0</v>
      </c>
      <c s="178" r="J18">
        <f>COUNTIF(Vertices!C:C,("&gt;= "&amp;I18))-COUNTIF(Vertices!C:C,("&gt;="&amp;I19))</f>
        <v>0</v>
      </c>
      <c s="41" r="K18">
        <f>K17+(($K$45-$K$2)/BinDivisor)</f>
        <v>0</v>
      </c>
      <c s="98" r="L18">
        <f>COUNTIF(Vertices!D:D,("&gt;= "&amp;K18))-COUNTIF(Vertices!D:D,("&gt;="&amp;K19))</f>
        <v>0</v>
      </c>
      <c s="41" r="M18">
        <f>M17+(($M$45-$M$2)/BinDivisor)</f>
        <v>0</v>
      </c>
      <c s="98" r="N18">
        <f>COUNTIF(Vertices!E:E,("&gt;= "&amp;M18))-COUNTIF(Vertices!E:E,("&gt;="&amp;M19))</f>
        <v>0</v>
      </c>
      <c s="41" r="O18">
        <f>O17+(($O$45-$O$2)/BinDivisor)</f>
        <v>0</v>
      </c>
      <c s="98" r="P18">
        <f>COUNTIF(Vertices!F:F,("&gt;= "&amp;O18))-COUNTIF(Vertices!F:F,("&gt;="&amp;O19))</f>
        <v>0</v>
      </c>
      <c s="41" r="Q18">
        <f>Q17+(($Q$45-$Q$2)/BinDivisor)</f>
        <v>0</v>
      </c>
      <c s="98" r="R18">
        <f>COUNTIF({},("&gt;= "&amp;Q18))-COUNTIF({},("&gt;="&amp;Q19))</f>
        <v>0</v>
      </c>
      <c s="41" r="S18">
        <f>S17+(($S$45-$S$2)/BinDivisor)</f>
        <v>0</v>
      </c>
      <c s="98" r="T18">
        <f>COUNTIF(Vertices!H:H,("&gt;= "&amp;S18))-COUNTIF(Vertices!H:H,("&gt;="&amp;S19))</f>
        <v>0</v>
      </c>
      <c s="41" r="U18">
        <f>U17+(($U$45-$U$2)/BinDivisor)</f>
        <v>0</v>
      </c>
      <c s="98" r="V18">
        <f>COUNTIF(Vertices!G:G,("&gt;= "&amp;U18))-COUNTIF(Vertices!G:G,("&gt;="&amp;U19))</f>
        <v>0</v>
      </c>
      <c s="41" r="W18">
        <f>W17+(($W$45-$W$2)/BinDivisor)</f>
        <v>0</v>
      </c>
      <c s="199" r="X18">
        <f>COUNTIF({},("&gt;= "&amp;W18))-COUNTIF({},("&gt;="&amp;W19))</f>
        <v>0</v>
      </c>
      <c t="str" s="119" r="Y18">
        <f>Y17+(($Y$45-$Y$2)/BinDivisor)</f>
        <v>#REF!:notRange</v>
      </c>
      <c s="98" r="Z18">
        <f>COUNTIF(INDIRECT(DynamicFilterSourceColumnRange),("&gt;= "&amp;Y18))-COUNTIF(INDIRECT(DynamicFilterSourceColumnRange),("&gt;="&amp;Y19))</f>
        <v>0</v>
      </c>
    </row>
    <row customHeight="1" r="19" ht="15.0">
      <c r="C19">
        <v>2</v>
      </c>
      <c s="14" r="I19">
        <f>I18+(($I$45-$I$2)/BinDivisor)</f>
        <v>0</v>
      </c>
      <c s="178" r="J19">
        <f>COUNTIF(Vertices!C:C,("&gt;= "&amp;I19))-COUNTIF(Vertices!C:C,("&gt;="&amp;I20))</f>
        <v>0</v>
      </c>
      <c s="188" r="K19">
        <f>K18+(($K$45-$K$2)/BinDivisor)</f>
        <v>0</v>
      </c>
      <c s="98" r="L19">
        <f>COUNTIF(Vertices!D:D,("&gt;= "&amp;K19))-COUNTIF(Vertices!D:D,("&gt;="&amp;K20))</f>
        <v>0</v>
      </c>
      <c s="188" r="M19">
        <f>M18+(($M$45-$M$2)/BinDivisor)</f>
        <v>0</v>
      </c>
      <c s="98" r="N19">
        <f>COUNTIF(Vertices!E:E,("&gt;= "&amp;M19))-COUNTIF(Vertices!E:E,("&gt;="&amp;M20))</f>
        <v>0</v>
      </c>
      <c s="188" r="O19">
        <f>O18+(($O$45-$O$2)/BinDivisor)</f>
        <v>0</v>
      </c>
      <c s="98" r="P19">
        <f>COUNTIF(Vertices!F:F,("&gt;= "&amp;O19))-COUNTIF(Vertices!F:F,("&gt;="&amp;O20))</f>
        <v>0</v>
      </c>
      <c s="188" r="Q19">
        <f>Q18+(($Q$45-$Q$2)/BinDivisor)</f>
        <v>0</v>
      </c>
      <c s="185" r="R19">
        <f>COUNTIF({},("&gt;= "&amp;Q19))-COUNTIF({},("&gt;="&amp;Q20))</f>
        <v>0</v>
      </c>
      <c s="188" r="S19">
        <f>S18+(($S$45-$S$2)/BinDivisor)</f>
        <v>0</v>
      </c>
      <c s="98" r="T19">
        <f>COUNTIF(Vertices!H:H,("&gt;= "&amp;S19))-COUNTIF(Vertices!H:H,("&gt;="&amp;S20))</f>
        <v>0</v>
      </c>
      <c s="188" r="U19">
        <f>U18+(($U$45-$U$2)/BinDivisor)</f>
        <v>0</v>
      </c>
      <c s="98" r="V19">
        <f>COUNTIF(Vertices!G:G,("&gt;= "&amp;U19))-COUNTIF(Vertices!G:G,("&gt;="&amp;U20))</f>
        <v>0</v>
      </c>
      <c s="188" r="W19">
        <f>W18+(($W$45-$W$2)/BinDivisor)</f>
        <v>0</v>
      </c>
      <c s="121" r="X19">
        <f>COUNTIF({},("&gt;= "&amp;W19))-COUNTIF({},("&gt;="&amp;W20))</f>
        <v>0</v>
      </c>
      <c t="str" s="106" r="Y19">
        <f>Y18+(($Y$45-$Y$2)/BinDivisor)</f>
        <v>#REF!:notRange</v>
      </c>
      <c s="185" r="Z19">
        <f>COUNTIF(INDIRECT(DynamicFilterSourceColumnRange),("&gt;= "&amp;Y19))-COUNTIF(INDIRECT(DynamicFilterSourceColumnRange),("&gt;="&amp;Y20))</f>
        <v>0</v>
      </c>
    </row>
    <row customHeight="1" r="20" ht="15.0">
      <c r="C20">
        <v>2</v>
      </c>
      <c s="14" r="I20">
        <f>I19+(($I$45-$I$2)/BinDivisor)</f>
        <v>0</v>
      </c>
      <c s="178" r="J20">
        <f>COUNTIF(Vertices!C:C,("&gt;= "&amp;I20))-COUNTIF(Vertices!C:C,("&gt;="&amp;I21))</f>
        <v>0</v>
      </c>
      <c s="41" r="K20">
        <f>K19+(($K$45-$K$2)/BinDivisor)</f>
        <v>0</v>
      </c>
      <c s="98" r="L20">
        <f>COUNTIF(Vertices!D:D,("&gt;= "&amp;K20))-COUNTIF(Vertices!D:D,("&gt;="&amp;K21))</f>
        <v>0</v>
      </c>
      <c s="41" r="M20">
        <f>M19+(($M$45-$M$2)/BinDivisor)</f>
        <v>0</v>
      </c>
      <c s="98" r="N20">
        <f>COUNTIF(Vertices!E:E,("&gt;= "&amp;M20))-COUNTIF(Vertices!E:E,("&gt;="&amp;M21))</f>
        <v>0</v>
      </c>
      <c s="41" r="O20">
        <f>O19+(($O$45-$O$2)/BinDivisor)</f>
        <v>0</v>
      </c>
      <c s="98" r="P20">
        <f>COUNTIF(Vertices!F:F,("&gt;= "&amp;O20))-COUNTIF(Vertices!F:F,("&gt;="&amp;O21))</f>
        <v>0</v>
      </c>
      <c s="41" r="Q20">
        <f>Q19+(($Q$45-$Q$2)/BinDivisor)</f>
        <v>0</v>
      </c>
      <c s="98" r="R20">
        <f>COUNTIF({},("&gt;= "&amp;Q20))-COUNTIF({},("&gt;="&amp;Q21))</f>
        <v>0</v>
      </c>
      <c s="41" r="S20">
        <f>S19+(($S$45-$S$2)/BinDivisor)</f>
        <v>0</v>
      </c>
      <c s="98" r="T20">
        <f>COUNTIF(Vertices!H:H,("&gt;= "&amp;S20))-COUNTIF(Vertices!H:H,("&gt;="&amp;S21))</f>
        <v>0</v>
      </c>
      <c s="41" r="U20">
        <f>U19+(($U$45-$U$2)/BinDivisor)</f>
        <v>0</v>
      </c>
      <c s="98" r="V20">
        <f>COUNTIF(Vertices!G:G,("&gt;= "&amp;U20))-COUNTIF(Vertices!G:G,("&gt;="&amp;U21))</f>
        <v>0</v>
      </c>
      <c s="41" r="W20">
        <f>W19+(($W$45-$W$2)/BinDivisor)</f>
        <v>0</v>
      </c>
      <c s="199" r="X20">
        <f>COUNTIF({},("&gt;= "&amp;W20))-COUNTIF({},("&gt;="&amp;W21))</f>
        <v>0</v>
      </c>
      <c t="str" s="119" r="Y20">
        <f>Y19+(($Y$45-$Y$2)/BinDivisor)</f>
        <v>#REF!:notRange</v>
      </c>
      <c s="98" r="Z20">
        <f>COUNTIF(INDIRECT(DynamicFilterSourceColumnRange),("&gt;= "&amp;Y20))-COUNTIF(INDIRECT(DynamicFilterSourceColumnRange),("&gt;="&amp;Y21))</f>
        <v>0</v>
      </c>
    </row>
    <row customHeight="1" r="21" ht="15.0">
      <c r="C21">
        <v>2</v>
      </c>
      <c s="14" r="I21">
        <f>I20+(($I$45-$I$2)/BinDivisor)</f>
        <v>0</v>
      </c>
      <c s="178" r="J21">
        <f>COUNTIF(Vertices!C:C,("&gt;= "&amp;I21))-COUNTIF(Vertices!C:C,("&gt;="&amp;I22))</f>
        <v>0</v>
      </c>
      <c s="188" r="K21">
        <f>K20+(($K$45-$K$2)/BinDivisor)</f>
        <v>0</v>
      </c>
      <c s="98" r="L21">
        <f>COUNTIF(Vertices!D:D,("&gt;= "&amp;K21))-COUNTIF(Vertices!D:D,("&gt;="&amp;K22))</f>
        <v>0</v>
      </c>
      <c s="188" r="M21">
        <f>M20+(($M$45-$M$2)/BinDivisor)</f>
        <v>0</v>
      </c>
      <c s="98" r="N21">
        <f>COUNTIF(Vertices!E:E,("&gt;= "&amp;M21))-COUNTIF(Vertices!E:E,("&gt;="&amp;M22))</f>
        <v>0</v>
      </c>
      <c s="188" r="O21">
        <f>O20+(($O$45-$O$2)/BinDivisor)</f>
        <v>0</v>
      </c>
      <c s="98" r="P21">
        <f>COUNTIF(Vertices!F:F,("&gt;= "&amp;O21))-COUNTIF(Vertices!F:F,("&gt;="&amp;O22))</f>
        <v>0</v>
      </c>
      <c s="188" r="Q21">
        <f>Q20+(($Q$45-$Q$2)/BinDivisor)</f>
        <v>0</v>
      </c>
      <c s="185" r="R21">
        <f>COUNTIF({},("&gt;= "&amp;Q21))-COUNTIF({},("&gt;="&amp;Q22))</f>
        <v>0</v>
      </c>
      <c s="188" r="S21">
        <f>S20+(($S$45-$S$2)/BinDivisor)</f>
        <v>0</v>
      </c>
      <c s="98" r="T21">
        <f>COUNTIF(Vertices!H:H,("&gt;= "&amp;S21))-COUNTIF(Vertices!H:H,("&gt;="&amp;S22))</f>
        <v>0</v>
      </c>
      <c s="188" r="U21">
        <f>U20+(($U$45-$U$2)/BinDivisor)</f>
        <v>0</v>
      </c>
      <c s="98" r="V21">
        <f>COUNTIF(Vertices!G:G,("&gt;= "&amp;U21))-COUNTIF(Vertices!G:G,("&gt;="&amp;U22))</f>
        <v>0</v>
      </c>
      <c s="188" r="W21">
        <f>W20+(($W$45-$W$2)/BinDivisor)</f>
        <v>0</v>
      </c>
      <c s="121" r="X21">
        <f>COUNTIF({},("&gt;= "&amp;W21))-COUNTIF({},("&gt;="&amp;W22))</f>
        <v>0</v>
      </c>
      <c t="str" s="106" r="Y21">
        <f>Y20+(($Y$45-$Y$2)/BinDivisor)</f>
        <v>#REF!:notRange</v>
      </c>
      <c s="185" r="Z21">
        <f>COUNTIF(INDIRECT(DynamicFilterSourceColumnRange),("&gt;= "&amp;Y21))-COUNTIF(INDIRECT(DynamicFilterSourceColumnRange),("&gt;="&amp;Y22))</f>
        <v>0</v>
      </c>
    </row>
    <row customHeight="1" r="22" ht="15.0">
      <c r="C22">
        <v>2</v>
      </c>
      <c s="14" r="I22">
        <f>I21+(($I$45-$I$2)/BinDivisor)</f>
        <v>0</v>
      </c>
      <c s="178" r="J22">
        <f>COUNTIF(Vertices!C:C,("&gt;= "&amp;I22))-COUNTIF(Vertices!C:C,("&gt;="&amp;I23))</f>
        <v>0</v>
      </c>
      <c s="41" r="K22">
        <f>K21+(($K$45-$K$2)/BinDivisor)</f>
        <v>0</v>
      </c>
      <c s="98" r="L22">
        <f>COUNTIF(Vertices!D:D,("&gt;= "&amp;K22))-COUNTIF(Vertices!D:D,("&gt;="&amp;K23))</f>
        <v>0</v>
      </c>
      <c s="41" r="M22">
        <f>M21+(($M$45-$M$2)/BinDivisor)</f>
        <v>0</v>
      </c>
      <c s="98" r="N22">
        <f>COUNTIF(Vertices!E:E,("&gt;= "&amp;M22))-COUNTIF(Vertices!E:E,("&gt;="&amp;M23))</f>
        <v>0</v>
      </c>
      <c s="41" r="O22">
        <f>O21+(($O$45-$O$2)/BinDivisor)</f>
        <v>0</v>
      </c>
      <c s="98" r="P22">
        <f>COUNTIF(Vertices!F:F,("&gt;= "&amp;O22))-COUNTIF(Vertices!F:F,("&gt;="&amp;O23))</f>
        <v>0</v>
      </c>
      <c s="41" r="Q22">
        <f>Q21+(($Q$45-$Q$2)/BinDivisor)</f>
        <v>0</v>
      </c>
      <c s="98" r="R22">
        <f>COUNTIF({},("&gt;= "&amp;Q22))-COUNTIF({},("&gt;="&amp;Q23))</f>
        <v>0</v>
      </c>
      <c s="41" r="S22">
        <f>S21+(($S$45-$S$2)/BinDivisor)</f>
        <v>0</v>
      </c>
      <c s="98" r="T22">
        <f>COUNTIF(Vertices!H:H,("&gt;= "&amp;S22))-COUNTIF(Vertices!H:H,("&gt;="&amp;S23))</f>
        <v>0</v>
      </c>
      <c s="41" r="U22">
        <f>U21+(($U$45-$U$2)/BinDivisor)</f>
        <v>0</v>
      </c>
      <c s="98" r="V22">
        <f>COUNTIF(Vertices!G:G,("&gt;= "&amp;U22))-COUNTIF(Vertices!G:G,("&gt;="&amp;U23))</f>
        <v>0</v>
      </c>
      <c s="41" r="W22">
        <f>W21+(($W$45-$W$2)/BinDivisor)</f>
        <v>0</v>
      </c>
      <c s="199" r="X22">
        <f>COUNTIF({},("&gt;= "&amp;W22))-COUNTIF({},("&gt;="&amp;W23))</f>
        <v>0</v>
      </c>
      <c t="str" s="119" r="Y22">
        <f>Y21+(($Y$45-$Y$2)/BinDivisor)</f>
        <v>#REF!:notRange</v>
      </c>
      <c s="98" r="Z22">
        <f>COUNTIF(INDIRECT(DynamicFilterSourceColumnRange),("&gt;= "&amp;Y22))-COUNTIF(INDIRECT(DynamicFilterSourceColumnRange),("&gt;="&amp;Y23))</f>
        <v>0</v>
      </c>
    </row>
    <row customHeight="1" r="23" ht="15.0">
      <c r="C23">
        <v>2</v>
      </c>
      <c s="14" r="I23">
        <f>I22+(($I$45-$I$2)/BinDivisor)</f>
        <v>0</v>
      </c>
      <c s="178" r="J23">
        <f>COUNTIF(Vertices!C:C,("&gt;= "&amp;I23))-COUNTIF(Vertices!C:C,("&gt;="&amp;I24))</f>
        <v>0</v>
      </c>
      <c s="188" r="K23">
        <f>K22+(($K$45-$K$2)/BinDivisor)</f>
        <v>0</v>
      </c>
      <c s="98" r="L23">
        <f>COUNTIF(Vertices!D:D,("&gt;= "&amp;K23))-COUNTIF(Vertices!D:D,("&gt;="&amp;K24))</f>
        <v>0</v>
      </c>
      <c s="188" r="M23">
        <f>M22+(($M$45-$M$2)/BinDivisor)</f>
        <v>0</v>
      </c>
      <c s="98" r="N23">
        <f>COUNTIF(Vertices!E:E,("&gt;= "&amp;M23))-COUNTIF(Vertices!E:E,("&gt;="&amp;M24))</f>
        <v>0</v>
      </c>
      <c s="188" r="O23">
        <f>O22+(($O$45-$O$2)/BinDivisor)</f>
        <v>0</v>
      </c>
      <c s="98" r="P23">
        <f>COUNTIF(Vertices!F:F,("&gt;= "&amp;O23))-COUNTIF(Vertices!F:F,("&gt;="&amp;O24))</f>
        <v>0</v>
      </c>
      <c s="188" r="Q23">
        <f>Q22+(($Q$45-$Q$2)/BinDivisor)</f>
        <v>0</v>
      </c>
      <c s="185" r="R23">
        <f>COUNTIF({},("&gt;= "&amp;Q23))-COUNTIF({},("&gt;="&amp;Q24))</f>
        <v>0</v>
      </c>
      <c s="188" r="S23">
        <f>S22+(($S$45-$S$2)/BinDivisor)</f>
        <v>0</v>
      </c>
      <c s="98" r="T23">
        <f>COUNTIF(Vertices!H:H,("&gt;= "&amp;S23))-COUNTIF(Vertices!H:H,("&gt;="&amp;S24))</f>
        <v>0</v>
      </c>
      <c s="188" r="U23">
        <f>U22+(($U$45-$U$2)/BinDivisor)</f>
        <v>0</v>
      </c>
      <c s="98" r="V23">
        <f>COUNTIF(Vertices!G:G,("&gt;= "&amp;U23))-COUNTIF(Vertices!G:G,("&gt;="&amp;U24))</f>
        <v>0</v>
      </c>
      <c s="188" r="W23">
        <f>W22+(($W$45-$W$2)/BinDivisor)</f>
        <v>0</v>
      </c>
      <c s="121" r="X23">
        <f>COUNTIF({},("&gt;= "&amp;W23))-COUNTIF({},("&gt;="&amp;W24))</f>
        <v>0</v>
      </c>
      <c t="str" s="106" r="Y23">
        <f>Y22+(($Y$45-$Y$2)/BinDivisor)</f>
        <v>#REF!:notRange</v>
      </c>
      <c s="185" r="Z23">
        <f>COUNTIF(INDIRECT(DynamicFilterSourceColumnRange),("&gt;= "&amp;Y23))-COUNTIF(INDIRECT(DynamicFilterSourceColumnRange),("&gt;="&amp;Y24))</f>
        <v>0</v>
      </c>
    </row>
    <row customHeight="1" r="24" ht="15.0">
      <c r="C24">
        <v>2</v>
      </c>
      <c s="36" r="E24"/>
      <c s="36" r="F24"/>
      <c s="14" r="I24">
        <f>I23+(($I$45-$I$2)/BinDivisor)</f>
        <v>0</v>
      </c>
      <c s="178" r="J24">
        <f>COUNTIF(Vertices!C:C,("&gt;= "&amp;I24))-COUNTIF(Vertices!C:C,("&gt;="&amp;I25))</f>
        <v>0</v>
      </c>
      <c s="41" r="K24">
        <f>K23+(($K$45-$K$2)/BinDivisor)</f>
        <v>0</v>
      </c>
      <c s="98" r="L24">
        <f>COUNTIF(Vertices!D:D,("&gt;= "&amp;K24))-COUNTIF(Vertices!D:D,("&gt;="&amp;K25))</f>
        <v>0</v>
      </c>
      <c s="41" r="M24">
        <f>M23+(($M$45-$M$2)/BinDivisor)</f>
        <v>0</v>
      </c>
      <c s="98" r="N24">
        <f>COUNTIF(Vertices!E:E,("&gt;= "&amp;M24))-COUNTIF(Vertices!E:E,("&gt;="&amp;M25))</f>
        <v>0</v>
      </c>
      <c s="41" r="O24">
        <f>O23+(($O$45-$O$2)/BinDivisor)</f>
        <v>0</v>
      </c>
      <c s="98" r="P24">
        <f>COUNTIF(Vertices!F:F,("&gt;= "&amp;O24))-COUNTIF(Vertices!F:F,("&gt;="&amp;O25))</f>
        <v>0</v>
      </c>
      <c s="41" r="Q24">
        <f>Q23+(($Q$45-$Q$2)/BinDivisor)</f>
        <v>0</v>
      </c>
      <c s="98" r="R24">
        <f>COUNTIF({},("&gt;= "&amp;Q24))-COUNTIF({},("&gt;="&amp;Q25))</f>
        <v>0</v>
      </c>
      <c s="41" r="S24">
        <f>S23+(($S$45-$S$2)/BinDivisor)</f>
        <v>0</v>
      </c>
      <c s="98" r="T24">
        <f>COUNTIF(Vertices!H:H,("&gt;= "&amp;S24))-COUNTIF(Vertices!H:H,("&gt;="&amp;S25))</f>
        <v>0</v>
      </c>
      <c s="41" r="U24">
        <f>U23+(($U$45-$U$2)/BinDivisor)</f>
        <v>0</v>
      </c>
      <c s="98" r="V24">
        <f>COUNTIF(Vertices!G:G,("&gt;= "&amp;U24))-COUNTIF(Vertices!G:G,("&gt;="&amp;U25))</f>
        <v>0</v>
      </c>
      <c s="41" r="W24">
        <f>W23+(($W$45-$W$2)/BinDivisor)</f>
        <v>0</v>
      </c>
      <c s="199" r="X24">
        <f>COUNTIF({},("&gt;= "&amp;W24))-COUNTIF({},("&gt;="&amp;W25))</f>
        <v>0</v>
      </c>
      <c t="str" s="119" r="Y24">
        <f>Y23+(($Y$45-$Y$2)/BinDivisor)</f>
        <v>#REF!:notRange</v>
      </c>
      <c s="98" r="Z24">
        <f>COUNTIF(INDIRECT(DynamicFilterSourceColumnRange),("&gt;= "&amp;Y24))-COUNTIF(INDIRECT(DynamicFilterSourceColumnRange),("&gt;="&amp;Y25))</f>
        <v>0</v>
      </c>
    </row>
    <row customHeight="1" r="25" ht="15.0">
      <c r="C25">
        <v>2</v>
      </c>
      <c s="8" r="D25"/>
      <c t="s" s="89" r="E25">
        <v>15382</v>
      </c>
      <c t="str" s="32" r="F25">
        <f>IF((COUNT(Vertices!D:D)&gt;0),K2,NoMetricMessage)</f>
        <v>Not Available</v>
      </c>
      <c s="150" r="G25"/>
      <c s="14" r="I25">
        <f>I24+(($I$45-$I$2)/BinDivisor)</f>
        <v>0</v>
      </c>
      <c s="178" r="J25">
        <f>COUNTIF(Vertices!C:C,("&gt;= "&amp;I25))-COUNTIF(Vertices!C:C,("&gt;="&amp;I26))</f>
        <v>0</v>
      </c>
      <c s="188" r="K25">
        <f>K24+(($K$45-$K$2)/BinDivisor)</f>
        <v>0</v>
      </c>
      <c s="98" r="L25">
        <f>COUNTIF(Vertices!D:D,("&gt;= "&amp;K25))-COUNTIF(Vertices!D:D,("&gt;="&amp;K26))</f>
        <v>0</v>
      </c>
      <c s="188" r="M25">
        <f>M24+(($M$45-$M$2)/BinDivisor)</f>
        <v>0</v>
      </c>
      <c s="98" r="N25">
        <f>COUNTIF(Vertices!E:E,("&gt;= "&amp;M25))-COUNTIF(Vertices!E:E,("&gt;="&amp;M26))</f>
        <v>0</v>
      </c>
      <c s="188" r="O25">
        <f>O24+(($O$45-$O$2)/BinDivisor)</f>
        <v>0</v>
      </c>
      <c s="98" r="P25">
        <f>COUNTIF(Vertices!F:F,("&gt;= "&amp;O25))-COUNTIF(Vertices!F:F,("&gt;="&amp;O26))</f>
        <v>0</v>
      </c>
      <c s="188" r="Q25">
        <f>Q24+(($Q$45-$Q$2)/BinDivisor)</f>
        <v>0</v>
      </c>
      <c s="185" r="R25">
        <f>COUNTIF({},("&gt;= "&amp;Q25))-COUNTIF({},("&gt;="&amp;Q26))</f>
        <v>0</v>
      </c>
      <c s="188" r="S25">
        <f>S24+(($S$45-$S$2)/BinDivisor)</f>
        <v>0</v>
      </c>
      <c s="98" r="T25">
        <f>COUNTIF(Vertices!H:H,("&gt;= "&amp;S25))-COUNTIF(Vertices!H:H,("&gt;="&amp;S26))</f>
        <v>0</v>
      </c>
      <c s="188" r="U25">
        <f>U24+(($U$45-$U$2)/BinDivisor)</f>
        <v>0</v>
      </c>
      <c s="98" r="V25">
        <f>COUNTIF(Vertices!G:G,("&gt;= "&amp;U25))-COUNTIF(Vertices!G:G,("&gt;="&amp;U26))</f>
        <v>0</v>
      </c>
      <c s="188" r="W25">
        <f>W24+(($W$45-$W$2)/BinDivisor)</f>
        <v>0</v>
      </c>
      <c s="121" r="X25">
        <f>COUNTIF({},("&gt;= "&amp;W25))-COUNTIF({},("&gt;="&amp;W26))</f>
        <v>0</v>
      </c>
      <c t="str" s="106" r="Y25">
        <f>Y24+(($Y$45-$Y$2)/BinDivisor)</f>
        <v>#REF!:notRange</v>
      </c>
      <c s="185" r="Z25">
        <f>COUNTIF(INDIRECT(DynamicFilterSourceColumnRange),("&gt;= "&amp;Y25))-COUNTIF(INDIRECT(DynamicFilterSourceColumnRange),("&gt;="&amp;Y26))</f>
        <v>0</v>
      </c>
    </row>
    <row customHeight="1" r="26" ht="15.0">
      <c r="C26">
        <v>2</v>
      </c>
      <c s="8" r="D26"/>
      <c t="s" s="89" r="E26">
        <v>15383</v>
      </c>
      <c t="str" s="32" r="F26">
        <f>IF((COUNT(Vertices!D:D)&gt;0),K45,NoMetricMessage)</f>
        <v>Not Available</v>
      </c>
      <c s="150" r="G26"/>
      <c s="14" r="I26">
        <f>I25+(($I$45-$I$2)/BinDivisor)</f>
        <v>0</v>
      </c>
      <c s="178" r="J26">
        <f>COUNTIF(Vertices!C:C,("&gt;= "&amp;I26))-COUNTIF(Vertices!C:C,("&gt;="&amp;I27))</f>
        <v>0</v>
      </c>
      <c s="41" r="K26">
        <f>K25+(($K$45-$K$2)/BinDivisor)</f>
        <v>0</v>
      </c>
      <c s="98" r="L26">
        <f>COUNTIF(Vertices!D:D,("&gt;= "&amp;K26))-COUNTIF(Vertices!D:D,("&gt;="&amp;K27))</f>
        <v>0</v>
      </c>
      <c s="41" r="M26">
        <f>M25+(($M$45-$M$2)/BinDivisor)</f>
        <v>0</v>
      </c>
      <c s="98" r="N26">
        <f>COUNTIF(Vertices!E:E,("&gt;= "&amp;M26))-COUNTIF(Vertices!E:E,("&gt;="&amp;M27))</f>
        <v>0</v>
      </c>
      <c s="41" r="O26">
        <f>O25+(($O$45-$O$2)/BinDivisor)</f>
        <v>0</v>
      </c>
      <c s="98" r="P26">
        <f>COUNTIF(Vertices!F:F,("&gt;= "&amp;O26))-COUNTIF(Vertices!F:F,("&gt;="&amp;O27))</f>
        <v>0</v>
      </c>
      <c s="41" r="Q26">
        <f>Q25+(($Q$45-$Q$2)/BinDivisor)</f>
        <v>0</v>
      </c>
      <c s="98" r="R26">
        <f>COUNTIF({},("&gt;= "&amp;Q26))-COUNTIF({},("&gt;="&amp;Q27))</f>
        <v>0</v>
      </c>
      <c s="41" r="S26">
        <f>S25+(($S$45-$S$2)/BinDivisor)</f>
        <v>0</v>
      </c>
      <c s="98" r="T26">
        <f>COUNTIF(Vertices!H:H,("&gt;= "&amp;S26))-COUNTIF(Vertices!H:H,("&gt;="&amp;S27))</f>
        <v>0</v>
      </c>
      <c s="41" r="U26">
        <f>U25+(($U$45-$U$2)/BinDivisor)</f>
        <v>0</v>
      </c>
      <c s="98" r="V26">
        <f>COUNTIF(Vertices!G:G,("&gt;= "&amp;U26))-COUNTIF(Vertices!G:G,("&gt;="&amp;U27))</f>
        <v>0</v>
      </c>
      <c s="41" r="W26">
        <f>W25+(($W$45-$W$2)/BinDivisor)</f>
        <v>0</v>
      </c>
      <c s="199" r="X26">
        <f>COUNTIF({},("&gt;= "&amp;W26))-COUNTIF({},("&gt;="&amp;W27))</f>
        <v>0</v>
      </c>
      <c t="str" s="119" r="Y26">
        <f>Y25+(($Y$45-$Y$2)/BinDivisor)</f>
        <v>#REF!:notRange</v>
      </c>
      <c s="98" r="Z26">
        <f>COUNTIF(INDIRECT(DynamicFilterSourceColumnRange),("&gt;= "&amp;Y26))-COUNTIF(INDIRECT(DynamicFilterSourceColumnRange),("&gt;="&amp;Y27))</f>
        <v>0</v>
      </c>
    </row>
    <row customHeight="1" r="27" ht="15.0">
      <c s="8" r="D27"/>
      <c t="s" s="89" r="E27">
        <v>15384</v>
      </c>
      <c t="str" s="68" r="F27">
        <f>IFERROR(AVERAGE(Vertices!D:D),NoMetricMessage)</f>
        <v>Not Available</v>
      </c>
      <c s="150" r="G27"/>
      <c s="14" r="I27">
        <f>I26+(($I$45-$I$2)/BinDivisor)</f>
        <v>0</v>
      </c>
      <c s="178" r="J27">
        <f>COUNTIF(Vertices!C:C,("&gt;= "&amp;I27))-COUNTIF(Vertices!C:C,("&gt;="&amp;I28))</f>
        <v>0</v>
      </c>
      <c s="188" r="K27">
        <f>K26+(($K$45-$K$2)/BinDivisor)</f>
        <v>0</v>
      </c>
      <c s="98" r="L27">
        <f>COUNTIF(Vertices!D:D,("&gt;= "&amp;K27))-COUNTIF(Vertices!D:D,("&gt;="&amp;K28))</f>
        <v>0</v>
      </c>
      <c s="188" r="M27">
        <f>M26+(($M$45-$M$2)/BinDivisor)</f>
        <v>0</v>
      </c>
      <c s="98" r="N27">
        <f>COUNTIF(Vertices!E:E,("&gt;= "&amp;M27))-COUNTIF(Vertices!E:E,("&gt;="&amp;M28))</f>
        <v>0</v>
      </c>
      <c s="188" r="O27">
        <f>O26+(($O$45-$O$2)/BinDivisor)</f>
        <v>0</v>
      </c>
      <c s="98" r="P27">
        <f>COUNTIF(Vertices!F:F,("&gt;= "&amp;O27))-COUNTIF(Vertices!F:F,("&gt;="&amp;O28))</f>
        <v>0</v>
      </c>
      <c s="188" r="Q27">
        <f>Q26+(($Q$45-$Q$2)/BinDivisor)</f>
        <v>0</v>
      </c>
      <c s="185" r="R27">
        <f>COUNTIF({},("&gt;= "&amp;Q27))-COUNTIF({},("&gt;="&amp;Q28))</f>
        <v>0</v>
      </c>
      <c s="188" r="S27">
        <f>S26+(($S$45-$S$2)/BinDivisor)</f>
        <v>0</v>
      </c>
      <c s="98" r="T27">
        <f>COUNTIF(Vertices!H:H,("&gt;= "&amp;S27))-COUNTIF(Vertices!H:H,("&gt;="&amp;S28))</f>
        <v>0</v>
      </c>
      <c s="188" r="U27">
        <f>U26+(($U$45-$U$2)/BinDivisor)</f>
        <v>0</v>
      </c>
      <c s="98" r="V27">
        <f>COUNTIF(Vertices!G:G,("&gt;= "&amp;U27))-COUNTIF(Vertices!G:G,("&gt;="&amp;U28))</f>
        <v>0</v>
      </c>
      <c s="188" r="W27">
        <f>W26+(($W$45-$W$2)/BinDivisor)</f>
        <v>0</v>
      </c>
      <c s="121" r="X27">
        <f>COUNTIF({},("&gt;= "&amp;W27))-COUNTIF({},("&gt;="&amp;W28))</f>
        <v>0</v>
      </c>
      <c t="str" s="106" r="Y27">
        <f>Y26+(($Y$45-$Y$2)/BinDivisor)</f>
        <v>#REF!:notRange</v>
      </c>
      <c s="185" r="Z27">
        <f>COUNTIF(INDIRECT(DynamicFilterSourceColumnRange),("&gt;= "&amp;Y27))-COUNTIF(INDIRECT(DynamicFilterSourceColumnRange),("&gt;="&amp;Y28))</f>
        <v>0</v>
      </c>
    </row>
    <row customHeight="1" r="28" ht="15.0">
      <c s="8" r="D28"/>
      <c t="s" s="89" r="E28">
        <v>15385</v>
      </c>
      <c s="68" r="F28">
        <f>IFERROR(MEDIAN(Vertices!D:D),NoMetricMessage)</f>
        <v>0</v>
      </c>
      <c s="150" r="G28"/>
      <c s="14" r="I28">
        <f>I27+(($I$45-$I$2)/BinDivisor)</f>
        <v>0</v>
      </c>
      <c s="178" r="J28">
        <f>COUNTIF(Vertices!C:C,("&gt;= "&amp;I28))-COUNTIF(Vertices!C:C,("&gt;="&amp;I29))</f>
        <v>0</v>
      </c>
      <c s="41" r="K28">
        <f>K27+(($K$45-$K$2)/BinDivisor)</f>
        <v>0</v>
      </c>
      <c s="98" r="L28">
        <f>COUNTIF(Vertices!D:D,("&gt;= "&amp;K28))-COUNTIF(Vertices!D:D,("&gt;="&amp;K29))</f>
        <v>0</v>
      </c>
      <c s="41" r="M28">
        <f>M27+(($M$45-$M$2)/BinDivisor)</f>
        <v>0</v>
      </c>
      <c s="98" r="N28">
        <f>COUNTIF(Vertices!E:E,("&gt;= "&amp;M28))-COUNTIF(Vertices!E:E,("&gt;="&amp;M29))</f>
        <v>0</v>
      </c>
      <c s="41" r="O28">
        <f>O27+(($O$45-$O$2)/BinDivisor)</f>
        <v>0</v>
      </c>
      <c s="98" r="P28">
        <f>COUNTIF(Vertices!F:F,("&gt;= "&amp;O28))-COUNTIF(Vertices!F:F,("&gt;="&amp;O29))</f>
        <v>0</v>
      </c>
      <c s="41" r="Q28">
        <f>Q27+(($Q$45-$Q$2)/BinDivisor)</f>
        <v>0</v>
      </c>
      <c s="98" r="R28">
        <f>COUNTIF({},("&gt;= "&amp;Q28))-COUNTIF({},("&gt;="&amp;Q29))</f>
        <v>0</v>
      </c>
      <c s="41" r="S28">
        <f>S27+(($S$45-$S$2)/BinDivisor)</f>
        <v>0</v>
      </c>
      <c s="98" r="T28">
        <f>COUNTIF(Vertices!H:H,("&gt;= "&amp;S28))-COUNTIF(Vertices!H:H,("&gt;="&amp;S29))</f>
        <v>0</v>
      </c>
      <c s="41" r="U28">
        <f>U27+(($U$45-$U$2)/BinDivisor)</f>
        <v>0</v>
      </c>
      <c s="98" r="V28">
        <f>COUNTIF(Vertices!G:G,("&gt;= "&amp;U28))-COUNTIF(Vertices!G:G,("&gt;="&amp;U29))</f>
        <v>0</v>
      </c>
      <c s="41" r="W28">
        <f>W27+(($W$45-$W$2)/BinDivisor)</f>
        <v>0</v>
      </c>
      <c s="199" r="X28">
        <f>COUNTIF({},("&gt;= "&amp;W28))-COUNTIF({},("&gt;="&amp;W29))</f>
        <v>0</v>
      </c>
      <c t="str" s="119" r="Y28">
        <f>Y27+(($Y$45-$Y$2)/BinDivisor)</f>
        <v>#REF!:notRange</v>
      </c>
      <c s="98" r="Z28">
        <f>COUNTIF(INDIRECT(DynamicFilterSourceColumnRange),("&gt;= "&amp;Y28))-COUNTIF(INDIRECT(DynamicFilterSourceColumnRange),("&gt;="&amp;Y29))</f>
        <v>0</v>
      </c>
    </row>
    <row customHeight="1" r="29" ht="15.0">
      <c t="s" s="211" r="A29">
        <v>15386</v>
      </c>
      <c s="211" r="B29"/>
      <c s="107" r="E29"/>
      <c s="107" r="F29"/>
      <c s="14" r="I29">
        <f>I28+(($I$45-$I$2)/BinDivisor)</f>
        <v>0</v>
      </c>
      <c s="178" r="J29">
        <f>COUNTIF(Vertices!C:C,("&gt;= "&amp;I29))-COUNTIF(Vertices!C:C,("&gt;="&amp;I30))</f>
        <v>0</v>
      </c>
      <c s="188" r="K29">
        <f>K28+(($K$45-$K$2)/BinDivisor)</f>
        <v>0</v>
      </c>
      <c s="98" r="L29">
        <f>COUNTIF(Vertices!D:D,("&gt;= "&amp;K29))-COUNTIF(Vertices!D:D,("&gt;="&amp;K30))</f>
        <v>0</v>
      </c>
      <c s="188" r="M29">
        <f>M28+(($M$45-$M$2)/BinDivisor)</f>
        <v>0</v>
      </c>
      <c s="98" r="N29">
        <f>COUNTIF(Vertices!E:E,("&gt;= "&amp;M29))-COUNTIF(Vertices!E:E,("&gt;="&amp;M30))</f>
        <v>0</v>
      </c>
      <c s="188" r="O29">
        <f>O28+(($O$45-$O$2)/BinDivisor)</f>
        <v>0</v>
      </c>
      <c s="98" r="P29">
        <f>COUNTIF(Vertices!F:F,("&gt;= "&amp;O29))-COUNTIF(Vertices!F:F,("&gt;="&amp;O30))</f>
        <v>0</v>
      </c>
      <c s="188" r="Q29">
        <f>Q28+(($Q$45-$Q$2)/BinDivisor)</f>
        <v>0</v>
      </c>
      <c s="185" r="R29">
        <f>COUNTIF({},("&gt;= "&amp;Q29))-COUNTIF({},("&gt;="&amp;Q30))</f>
        <v>0</v>
      </c>
      <c s="188" r="S29">
        <f>S28+(($S$45-$S$2)/BinDivisor)</f>
        <v>0</v>
      </c>
      <c s="98" r="T29">
        <f>COUNTIF(Vertices!H:H,("&gt;= "&amp;S29))-COUNTIF(Vertices!H:H,("&gt;="&amp;S30))</f>
        <v>0</v>
      </c>
      <c s="188" r="U29">
        <f>U28+(($U$45-$U$2)/BinDivisor)</f>
        <v>0</v>
      </c>
      <c s="98" r="V29">
        <f>COUNTIF(Vertices!G:G,("&gt;= "&amp;U29))-COUNTIF(Vertices!G:G,("&gt;="&amp;U30))</f>
        <v>0</v>
      </c>
      <c s="188" r="W29">
        <f>W28+(($W$45-$W$2)/BinDivisor)</f>
        <v>0</v>
      </c>
      <c s="121" r="X29">
        <f>COUNTIF({},("&gt;= "&amp;W29))-COUNTIF({},("&gt;="&amp;W30))</f>
        <v>0</v>
      </c>
      <c t="str" s="106" r="Y29">
        <f>Y28+(($Y$45-$Y$2)/BinDivisor)</f>
        <v>#REF!:notRange</v>
      </c>
      <c s="185" r="Z29">
        <f>COUNTIF(INDIRECT(DynamicFilterSourceColumnRange),("&gt;= "&amp;Y29))-COUNTIF(INDIRECT(DynamicFilterSourceColumnRange),("&gt;="&amp;Y30))</f>
        <v>0</v>
      </c>
    </row>
    <row customHeight="1" r="30" ht="15.0">
      <c r="C30">
        <v>3</v>
      </c>
      <c s="14" r="I30">
        <f>I29+(($I$45-$I$2)/BinDivisor)</f>
        <v>0</v>
      </c>
      <c s="178" r="J30">
        <f>COUNTIF(Vertices!C:C,("&gt;= "&amp;I30))-COUNTIF(Vertices!C:C,("&gt;="&amp;I31))</f>
        <v>0</v>
      </c>
      <c s="41" r="K30">
        <f>K29+(($K$45-$K$2)/BinDivisor)</f>
        <v>0</v>
      </c>
      <c s="98" r="L30">
        <f>COUNTIF(Vertices!D:D,("&gt;= "&amp;K30))-COUNTIF(Vertices!D:D,("&gt;="&amp;K31))</f>
        <v>0</v>
      </c>
      <c s="41" r="M30">
        <f>M29+(($M$45-$M$2)/BinDivisor)</f>
        <v>0</v>
      </c>
      <c s="98" r="N30">
        <f>COUNTIF(Vertices!E:E,("&gt;= "&amp;M30))-COUNTIF(Vertices!E:E,("&gt;="&amp;M31))</f>
        <v>0</v>
      </c>
      <c s="41" r="O30">
        <f>O29+(($O$45-$O$2)/BinDivisor)</f>
        <v>0</v>
      </c>
      <c s="98" r="P30">
        <f>COUNTIF(Vertices!F:F,("&gt;= "&amp;O30))-COUNTIF(Vertices!F:F,("&gt;="&amp;O31))</f>
        <v>0</v>
      </c>
      <c s="41" r="Q30">
        <f>Q29+(($Q$45-$Q$2)/BinDivisor)</f>
        <v>0</v>
      </c>
      <c s="98" r="R30">
        <f>COUNTIF({},("&gt;= "&amp;Q30))-COUNTIF({},("&gt;="&amp;Q31))</f>
        <v>0</v>
      </c>
      <c s="41" r="S30">
        <f>S29+(($S$45-$S$2)/BinDivisor)</f>
        <v>0</v>
      </c>
      <c s="98" r="T30">
        <f>COUNTIF(Vertices!H:H,("&gt;= "&amp;S30))-COUNTIF(Vertices!H:H,("&gt;="&amp;S31))</f>
        <v>0</v>
      </c>
      <c s="41" r="U30">
        <f>U29+(($U$45-$U$2)/BinDivisor)</f>
        <v>0</v>
      </c>
      <c s="98" r="V30">
        <f>COUNTIF(Vertices!G:G,("&gt;= "&amp;U30))-COUNTIF(Vertices!G:G,("&gt;="&amp;U31))</f>
        <v>0</v>
      </c>
      <c s="41" r="W30">
        <f>W29+(($W$45-$W$2)/BinDivisor)</f>
        <v>0</v>
      </c>
      <c s="199" r="X30">
        <f>COUNTIF({},("&gt;= "&amp;W30))-COUNTIF({},("&gt;="&amp;W31))</f>
        <v>0</v>
      </c>
      <c t="str" s="119" r="Y30">
        <f>Y29+(($Y$45-$Y$2)/BinDivisor)</f>
        <v>#REF!:notRange</v>
      </c>
      <c s="98" r="Z30">
        <f>COUNTIF(INDIRECT(DynamicFilterSourceColumnRange),("&gt;= "&amp;Y30))-COUNTIF(INDIRECT(DynamicFilterSourceColumnRange),("&gt;="&amp;Y31))</f>
        <v>0</v>
      </c>
    </row>
    <row customHeight="1" r="31" ht="15.0">
      <c r="C31">
        <v>3</v>
      </c>
      <c s="14" r="I31">
        <f>I30+(($I$45-$I$2)/BinDivisor)</f>
        <v>0</v>
      </c>
      <c s="178" r="J31">
        <f>COUNTIF(Vertices!C:C,("&gt;= "&amp;I31))-COUNTIF(Vertices!C:C,("&gt;="&amp;I32))</f>
        <v>0</v>
      </c>
      <c s="188" r="K31">
        <f>K30+(($K$45-$K$2)/BinDivisor)</f>
        <v>0</v>
      </c>
      <c s="98" r="L31">
        <f>COUNTIF(Vertices!D:D,("&gt;= "&amp;K31))-COUNTIF(Vertices!D:D,("&gt;="&amp;K32))</f>
        <v>0</v>
      </c>
      <c s="188" r="M31">
        <f>M30+(($M$45-$M$2)/BinDivisor)</f>
        <v>0</v>
      </c>
      <c s="98" r="N31">
        <f>COUNTIF(Vertices!E:E,("&gt;= "&amp;M31))-COUNTIF(Vertices!E:E,("&gt;="&amp;M32))</f>
        <v>0</v>
      </c>
      <c s="188" r="O31">
        <f>O30+(($O$45-$O$2)/BinDivisor)</f>
        <v>0</v>
      </c>
      <c s="98" r="P31">
        <f>COUNTIF(Vertices!F:F,("&gt;= "&amp;O31))-COUNTIF(Vertices!F:F,("&gt;="&amp;O32))</f>
        <v>0</v>
      </c>
      <c s="188" r="Q31">
        <f>Q30+(($Q$45-$Q$2)/BinDivisor)</f>
        <v>0</v>
      </c>
      <c s="185" r="R31">
        <f>COUNTIF({},("&gt;= "&amp;Q31))-COUNTIF({},("&gt;="&amp;Q32))</f>
        <v>0</v>
      </c>
      <c s="188" r="S31">
        <f>S30+(($S$45-$S$2)/BinDivisor)</f>
        <v>0</v>
      </c>
      <c s="98" r="T31">
        <f>COUNTIF(Vertices!H:H,("&gt;= "&amp;S31))-COUNTIF(Vertices!H:H,("&gt;="&amp;S32))</f>
        <v>0</v>
      </c>
      <c s="188" r="U31">
        <f>U30+(($U$45-$U$2)/BinDivisor)</f>
        <v>0</v>
      </c>
      <c s="98" r="V31">
        <f>COUNTIF(Vertices!G:G,("&gt;= "&amp;U31))-COUNTIF(Vertices!G:G,("&gt;="&amp;U32))</f>
        <v>0</v>
      </c>
      <c s="188" r="W31">
        <f>W30+(($W$45-$W$2)/BinDivisor)</f>
        <v>0</v>
      </c>
      <c s="121" r="X31">
        <f>COUNTIF({},("&gt;= "&amp;W31))-COUNTIF({},("&gt;="&amp;W32))</f>
        <v>0</v>
      </c>
      <c t="str" s="106" r="Y31">
        <f>Y30+(($Y$45-$Y$2)/BinDivisor)</f>
        <v>#REF!:notRange</v>
      </c>
      <c s="185" r="Z31">
        <f>COUNTIF(INDIRECT(DynamicFilterSourceColumnRange),("&gt;= "&amp;Y31))-COUNTIF(INDIRECT(DynamicFilterSourceColumnRange),("&gt;="&amp;Y32))</f>
        <v>0</v>
      </c>
    </row>
    <row customHeight="1" r="32" ht="15.0">
      <c r="C32">
        <v>3</v>
      </c>
      <c s="14" r="I32">
        <f>I31+(($I$45-$I$2)/BinDivisor)</f>
        <v>0</v>
      </c>
      <c s="178" r="J32">
        <f>COUNTIF(Vertices!C:C,("&gt;= "&amp;I32))-COUNTIF(Vertices!C:C,("&gt;="&amp;I33))</f>
        <v>0</v>
      </c>
      <c s="41" r="K32">
        <f>K31+(($K$45-$K$2)/BinDivisor)</f>
        <v>0</v>
      </c>
      <c s="98" r="L32">
        <f>COUNTIF(Vertices!D:D,("&gt;= "&amp;K32))-COUNTIF(Vertices!D:D,("&gt;="&amp;K33))</f>
        <v>0</v>
      </c>
      <c s="41" r="M32">
        <f>M31+(($M$45-$M$2)/BinDivisor)</f>
        <v>0</v>
      </c>
      <c s="98" r="N32">
        <f>COUNTIF(Vertices!E:E,("&gt;= "&amp;M32))-COUNTIF(Vertices!E:E,("&gt;="&amp;M33))</f>
        <v>0</v>
      </c>
      <c s="41" r="O32">
        <f>O31+(($O$45-$O$2)/BinDivisor)</f>
        <v>0</v>
      </c>
      <c s="98" r="P32">
        <f>COUNTIF(Vertices!F:F,("&gt;= "&amp;O32))-COUNTIF(Vertices!F:F,("&gt;="&amp;O33))</f>
        <v>0</v>
      </c>
      <c s="41" r="Q32">
        <f>Q31+(($Q$45-$Q$2)/BinDivisor)</f>
        <v>0</v>
      </c>
      <c s="98" r="R32">
        <f>COUNTIF({},("&gt;= "&amp;Q32))-COUNTIF({},("&gt;="&amp;Q33))</f>
        <v>0</v>
      </c>
      <c s="41" r="S32">
        <f>S31+(($S$45-$S$2)/BinDivisor)</f>
        <v>0</v>
      </c>
      <c s="98" r="T32">
        <f>COUNTIF(Vertices!H:H,("&gt;= "&amp;S32))-COUNTIF(Vertices!H:H,("&gt;="&amp;S33))</f>
        <v>0</v>
      </c>
      <c s="41" r="U32">
        <f>U31+(($U$45-$U$2)/BinDivisor)</f>
        <v>0</v>
      </c>
      <c s="98" r="V32">
        <f>COUNTIF(Vertices!G:G,("&gt;= "&amp;U32))-COUNTIF(Vertices!G:G,("&gt;="&amp;U33))</f>
        <v>0</v>
      </c>
      <c s="41" r="W32">
        <f>W31+(($W$45-$W$2)/BinDivisor)</f>
        <v>0</v>
      </c>
      <c s="199" r="X32">
        <f>COUNTIF({},("&gt;= "&amp;W32))-COUNTIF({},("&gt;="&amp;W33))</f>
        <v>0</v>
      </c>
      <c t="str" s="119" r="Y32">
        <f>Y31+(($Y$45-$Y$2)/BinDivisor)</f>
        <v>#REF!:notRange</v>
      </c>
      <c s="98" r="Z32">
        <f>COUNTIF(INDIRECT(DynamicFilterSourceColumnRange),("&gt;= "&amp;Y32))-COUNTIF(INDIRECT(DynamicFilterSourceColumnRange),("&gt;="&amp;Y33))</f>
        <v>0</v>
      </c>
    </row>
    <row customHeight="1" r="33" ht="15.0">
      <c r="C33">
        <v>3</v>
      </c>
      <c s="14" r="I33">
        <f>I32+(($I$45-$I$2)/BinDivisor)</f>
        <v>0</v>
      </c>
      <c s="178" r="J33">
        <f>COUNTIF(Vertices!C:C,("&gt;= "&amp;I33))-COUNTIF(Vertices!C:C,("&gt;="&amp;I34))</f>
        <v>0</v>
      </c>
      <c s="188" r="K33">
        <f>K32+(($K$45-$K$2)/BinDivisor)</f>
        <v>0</v>
      </c>
      <c s="98" r="L33">
        <f>COUNTIF(Vertices!D:D,("&gt;= "&amp;K33))-COUNTIF(Vertices!D:D,("&gt;="&amp;K34))</f>
        <v>0</v>
      </c>
      <c s="188" r="M33">
        <f>M32+(($M$45-$M$2)/BinDivisor)</f>
        <v>0</v>
      </c>
      <c s="98" r="N33">
        <f>COUNTIF(Vertices!E:E,("&gt;= "&amp;M33))-COUNTIF(Vertices!E:E,("&gt;="&amp;M34))</f>
        <v>0</v>
      </c>
      <c s="188" r="O33">
        <f>O32+(($O$45-$O$2)/BinDivisor)</f>
        <v>0</v>
      </c>
      <c s="98" r="P33">
        <f>COUNTIF(Vertices!F:F,("&gt;= "&amp;O33))-COUNTIF(Vertices!F:F,("&gt;="&amp;O34))</f>
        <v>0</v>
      </c>
      <c s="188" r="Q33">
        <f>Q32+(($Q$45-$Q$2)/BinDivisor)</f>
        <v>0</v>
      </c>
      <c s="185" r="R33">
        <f>COUNTIF({},("&gt;= "&amp;Q33))-COUNTIF({},("&gt;="&amp;Q34))</f>
        <v>0</v>
      </c>
      <c s="188" r="S33">
        <f>S32+(($S$45-$S$2)/BinDivisor)</f>
        <v>0</v>
      </c>
      <c s="98" r="T33">
        <f>COUNTIF(Vertices!H:H,("&gt;= "&amp;S33))-COUNTIF(Vertices!H:H,("&gt;="&amp;S34))</f>
        <v>0</v>
      </c>
      <c s="188" r="U33">
        <f>U32+(($U$45-$U$2)/BinDivisor)</f>
        <v>0</v>
      </c>
      <c s="98" r="V33">
        <f>COUNTIF(Vertices!G:G,("&gt;= "&amp;U33))-COUNTIF(Vertices!G:G,("&gt;="&amp;U34))</f>
        <v>0</v>
      </c>
      <c s="188" r="W33">
        <f>W32+(($W$45-$W$2)/BinDivisor)</f>
        <v>0</v>
      </c>
      <c s="121" r="X33">
        <f>COUNTIF({},("&gt;= "&amp;W33))-COUNTIF({},("&gt;="&amp;W34))</f>
        <v>0</v>
      </c>
      <c t="str" s="106" r="Y33">
        <f>Y32+(($Y$45-$Y$2)/BinDivisor)</f>
        <v>#REF!:notRange</v>
      </c>
      <c s="185" r="Z33">
        <f>COUNTIF(INDIRECT(DynamicFilterSourceColumnRange),("&gt;= "&amp;Y33))-COUNTIF(INDIRECT(DynamicFilterSourceColumnRange),("&gt;="&amp;Y34))</f>
        <v>0</v>
      </c>
    </row>
    <row customHeight="1" r="34" ht="15.0">
      <c r="C34">
        <v>3</v>
      </c>
      <c s="14" r="I34">
        <f>I33+(($I$45-$I$2)/BinDivisor)</f>
        <v>0</v>
      </c>
      <c s="178" r="J34">
        <f>COUNTIF(Vertices!C:C,("&gt;= "&amp;I34))-COUNTIF(Vertices!C:C,("&gt;="&amp;I35))</f>
        <v>0</v>
      </c>
      <c s="41" r="K34">
        <f>K33+(($K$45-$K$2)/BinDivisor)</f>
        <v>0</v>
      </c>
      <c s="98" r="L34">
        <f>COUNTIF(Vertices!D:D,("&gt;= "&amp;K34))-COUNTIF(Vertices!D:D,("&gt;="&amp;K35))</f>
        <v>0</v>
      </c>
      <c s="41" r="M34">
        <f>M33+(($M$45-$M$2)/BinDivisor)</f>
        <v>0</v>
      </c>
      <c s="98" r="N34">
        <f>COUNTIF(Vertices!E:E,("&gt;= "&amp;M34))-COUNTIF(Vertices!E:E,("&gt;="&amp;M35))</f>
        <v>0</v>
      </c>
      <c s="41" r="O34">
        <f>O33+(($O$45-$O$2)/BinDivisor)</f>
        <v>0</v>
      </c>
      <c s="98" r="P34">
        <f>COUNTIF(Vertices!F:F,("&gt;= "&amp;O34))-COUNTIF(Vertices!F:F,("&gt;="&amp;O35))</f>
        <v>0</v>
      </c>
      <c s="41" r="Q34">
        <f>Q33+(($Q$45-$Q$2)/BinDivisor)</f>
        <v>0</v>
      </c>
      <c s="98" r="R34">
        <f>COUNTIF({},("&gt;= "&amp;Q34))-COUNTIF({},("&gt;="&amp;Q35))</f>
        <v>0</v>
      </c>
      <c s="41" r="S34">
        <f>S33+(($S$45-$S$2)/BinDivisor)</f>
        <v>0</v>
      </c>
      <c s="98" r="T34">
        <f>COUNTIF(Vertices!H:H,("&gt;= "&amp;S34))-COUNTIF(Vertices!H:H,("&gt;="&amp;S35))</f>
        <v>0</v>
      </c>
      <c s="41" r="U34">
        <f>U33+(($U$45-$U$2)/BinDivisor)</f>
        <v>0</v>
      </c>
      <c s="98" r="V34">
        <f>COUNTIF(Vertices!G:G,("&gt;= "&amp;U34))-COUNTIF(Vertices!G:G,("&gt;="&amp;U35))</f>
        <v>0</v>
      </c>
      <c s="41" r="W34">
        <f>W33+(($W$45-$W$2)/BinDivisor)</f>
        <v>0</v>
      </c>
      <c s="199" r="X34">
        <f>COUNTIF({},("&gt;= "&amp;W34))-COUNTIF({},("&gt;="&amp;W35))</f>
        <v>0</v>
      </c>
      <c t="str" s="119" r="Y34">
        <f>Y33+(($Y$45-$Y$2)/BinDivisor)</f>
        <v>#REF!:notRange</v>
      </c>
      <c s="98" r="Z34">
        <f>COUNTIF(INDIRECT(DynamicFilterSourceColumnRange),("&gt;= "&amp;Y34))-COUNTIF(INDIRECT(DynamicFilterSourceColumnRange),("&gt;="&amp;Y35))</f>
        <v>0</v>
      </c>
    </row>
    <row customHeight="1" r="35" ht="15.0">
      <c r="C35">
        <v>3</v>
      </c>
      <c s="14" r="I35">
        <f>I34+(($I$45-$I$2)/BinDivisor)</f>
        <v>0</v>
      </c>
      <c s="178" r="J35">
        <f>COUNTIF(Vertices!C:C,("&gt;= "&amp;I35))-COUNTIF(Vertices!C:C,("&gt;="&amp;I36))</f>
        <v>0</v>
      </c>
      <c s="188" r="K35">
        <f>K34+(($K$45-$K$2)/BinDivisor)</f>
        <v>0</v>
      </c>
      <c s="98" r="L35">
        <f>COUNTIF(Vertices!D:D,("&gt;= "&amp;K35))-COUNTIF(Vertices!D:D,("&gt;="&amp;K36))</f>
        <v>0</v>
      </c>
      <c s="188" r="M35">
        <f>M34+(($M$45-$M$2)/BinDivisor)</f>
        <v>0</v>
      </c>
      <c s="98" r="N35">
        <f>COUNTIF(Vertices!E:E,("&gt;= "&amp;M35))-COUNTIF(Vertices!E:E,("&gt;="&amp;M36))</f>
        <v>0</v>
      </c>
      <c s="188" r="O35">
        <f>O34+(($O$45-$O$2)/BinDivisor)</f>
        <v>0</v>
      </c>
      <c s="98" r="P35">
        <f>COUNTIF(Vertices!F:F,("&gt;= "&amp;O35))-COUNTIF(Vertices!F:F,("&gt;="&amp;O36))</f>
        <v>0</v>
      </c>
      <c s="188" r="Q35">
        <f>Q34+(($Q$45-$Q$2)/BinDivisor)</f>
        <v>0</v>
      </c>
      <c s="185" r="R35">
        <f>COUNTIF({},("&gt;= "&amp;Q35))-COUNTIF({},("&gt;="&amp;Q36))</f>
        <v>0</v>
      </c>
      <c s="188" r="S35">
        <f>S34+(($S$45-$S$2)/BinDivisor)</f>
        <v>0</v>
      </c>
      <c s="98" r="T35">
        <f>COUNTIF(Vertices!H:H,("&gt;= "&amp;S35))-COUNTIF(Vertices!H:H,("&gt;="&amp;S36))</f>
        <v>0</v>
      </c>
      <c s="188" r="U35">
        <f>U34+(($U$45-$U$2)/BinDivisor)</f>
        <v>0</v>
      </c>
      <c s="98" r="V35">
        <f>COUNTIF(Vertices!G:G,("&gt;= "&amp;U35))-COUNTIF(Vertices!G:G,("&gt;="&amp;U36))</f>
        <v>0</v>
      </c>
      <c s="188" r="W35">
        <f>W34+(($W$45-$W$2)/BinDivisor)</f>
        <v>0</v>
      </c>
      <c s="121" r="X35">
        <f>COUNTIF({},("&gt;= "&amp;W35))-COUNTIF({},("&gt;="&amp;W36))</f>
        <v>0</v>
      </c>
      <c t="str" s="106" r="Y35">
        <f>Y34+(($Y$45-$Y$2)/BinDivisor)</f>
        <v>#REF!:notRange</v>
      </c>
      <c s="185" r="Z35">
        <f>COUNTIF(INDIRECT(DynamicFilterSourceColumnRange),("&gt;= "&amp;Y35))-COUNTIF(INDIRECT(DynamicFilterSourceColumnRange),("&gt;="&amp;Y36))</f>
        <v>0</v>
      </c>
    </row>
    <row customHeight="1" r="36" ht="15.0">
      <c r="C36">
        <v>3</v>
      </c>
      <c s="14" r="I36">
        <f>I35+(($I$45-$I$2)/BinDivisor)</f>
        <v>0</v>
      </c>
      <c s="178" r="J36">
        <f>COUNTIF(Vertices!C:C,("&gt;= "&amp;I36))-COUNTIF(Vertices!C:C,("&gt;="&amp;I37))</f>
        <v>0</v>
      </c>
      <c s="41" r="K36">
        <f>K35+(($K$45-$K$2)/BinDivisor)</f>
        <v>0</v>
      </c>
      <c s="98" r="L36">
        <f>COUNTIF(Vertices!D:D,("&gt;= "&amp;K36))-COUNTIF(Vertices!D:D,("&gt;="&amp;K37))</f>
        <v>0</v>
      </c>
      <c s="41" r="M36">
        <f>M35+(($M$45-$M$2)/BinDivisor)</f>
        <v>0</v>
      </c>
      <c s="98" r="N36">
        <f>COUNTIF(Vertices!E:E,("&gt;= "&amp;M36))-COUNTIF(Vertices!E:E,("&gt;="&amp;M37))</f>
        <v>0</v>
      </c>
      <c s="41" r="O36">
        <f>O35+(($O$45-$O$2)/BinDivisor)</f>
        <v>0</v>
      </c>
      <c s="98" r="P36">
        <f>COUNTIF(Vertices!F:F,("&gt;= "&amp;O36))-COUNTIF(Vertices!F:F,("&gt;="&amp;O37))</f>
        <v>0</v>
      </c>
      <c s="41" r="Q36">
        <f>Q35+(($Q$45-$Q$2)/BinDivisor)</f>
        <v>0</v>
      </c>
      <c s="98" r="R36">
        <f>COUNTIF({},("&gt;= "&amp;Q36))-COUNTIF({},("&gt;="&amp;Q37))</f>
        <v>0</v>
      </c>
      <c s="41" r="S36">
        <f>S35+(($S$45-$S$2)/BinDivisor)</f>
        <v>0</v>
      </c>
      <c s="98" r="T36">
        <f>COUNTIF(Vertices!H:H,("&gt;= "&amp;S36))-COUNTIF(Vertices!H:H,("&gt;="&amp;S37))</f>
        <v>0</v>
      </c>
      <c s="41" r="U36">
        <f>U35+(($U$45-$U$2)/BinDivisor)</f>
        <v>0</v>
      </c>
      <c s="98" r="V36">
        <f>COUNTIF(Vertices!G:G,("&gt;= "&amp;U36))-COUNTIF(Vertices!G:G,("&gt;="&amp;U37))</f>
        <v>0</v>
      </c>
      <c s="41" r="W36">
        <f>W35+(($W$45-$W$2)/BinDivisor)</f>
        <v>0</v>
      </c>
      <c s="199" r="X36">
        <f>COUNTIF({},("&gt;= "&amp;W36))-COUNTIF({},("&gt;="&amp;W37))</f>
        <v>0</v>
      </c>
      <c t="str" s="119" r="Y36">
        <f>Y35+(($Y$45-$Y$2)/BinDivisor)</f>
        <v>#REF!:notRange</v>
      </c>
      <c s="98" r="Z36">
        <f>COUNTIF(INDIRECT(DynamicFilterSourceColumnRange),("&gt;= "&amp;Y36))-COUNTIF(INDIRECT(DynamicFilterSourceColumnRange),("&gt;="&amp;Y37))</f>
        <v>0</v>
      </c>
    </row>
    <row customHeight="1" r="37" ht="15.0">
      <c r="C37">
        <v>3</v>
      </c>
      <c s="36" r="E37"/>
      <c s="36" r="F37"/>
      <c s="14" r="I37">
        <f>I36+(($I$45-$I$2)/BinDivisor)</f>
        <v>0</v>
      </c>
      <c s="178" r="J37">
        <f>COUNTIF(Vertices!C:C,("&gt;= "&amp;I37))-COUNTIF(Vertices!C:C,("&gt;="&amp;I38))</f>
        <v>0</v>
      </c>
      <c s="188" r="K37">
        <f>K36+(($K$45-$K$2)/BinDivisor)</f>
        <v>0</v>
      </c>
      <c s="98" r="L37">
        <f>COUNTIF(Vertices!D:D,("&gt;= "&amp;K37))-COUNTIF(Vertices!D:D,("&gt;="&amp;K38))</f>
        <v>0</v>
      </c>
      <c s="188" r="M37">
        <f>M36+(($M$45-$M$2)/BinDivisor)</f>
        <v>0</v>
      </c>
      <c s="98" r="N37">
        <f>COUNTIF(Vertices!E:E,("&gt;= "&amp;M37))-COUNTIF(Vertices!E:E,("&gt;="&amp;M38))</f>
        <v>0</v>
      </c>
      <c s="188" r="O37">
        <f>O36+(($O$45-$O$2)/BinDivisor)</f>
        <v>0</v>
      </c>
      <c s="98" r="P37">
        <f>COUNTIF(Vertices!F:F,("&gt;= "&amp;O37))-COUNTIF(Vertices!F:F,("&gt;="&amp;O38))</f>
        <v>0</v>
      </c>
      <c s="188" r="Q37">
        <f>Q36+(($Q$45-$Q$2)/BinDivisor)</f>
        <v>0</v>
      </c>
      <c s="185" r="R37">
        <f>COUNTIF({},("&gt;= "&amp;Q37))-COUNTIF({},("&gt;="&amp;Q38))</f>
        <v>0</v>
      </c>
      <c s="188" r="S37">
        <f>S36+(($S$45-$S$2)/BinDivisor)</f>
        <v>0</v>
      </c>
      <c s="98" r="T37">
        <f>COUNTIF(Vertices!H:H,("&gt;= "&amp;S37))-COUNTIF(Vertices!H:H,("&gt;="&amp;S38))</f>
        <v>0</v>
      </c>
      <c s="188" r="U37">
        <f>U36+(($U$45-$U$2)/BinDivisor)</f>
        <v>0</v>
      </c>
      <c s="98" r="V37">
        <f>COUNTIF(Vertices!G:G,("&gt;= "&amp;U37))-COUNTIF(Vertices!G:G,("&gt;="&amp;U38))</f>
        <v>0</v>
      </c>
      <c s="188" r="W37">
        <f>W36+(($W$45-$W$2)/BinDivisor)</f>
        <v>0</v>
      </c>
      <c s="121" r="X37">
        <f>COUNTIF({},("&gt;= "&amp;W37))-COUNTIF({},("&gt;="&amp;W38))</f>
        <v>0</v>
      </c>
      <c t="str" s="106" r="Y37">
        <f>Y36+(($Y$45-$Y$2)/BinDivisor)</f>
        <v>#REF!:notRange</v>
      </c>
      <c s="185" r="Z37">
        <f>COUNTIF(INDIRECT(DynamicFilterSourceColumnRange),("&gt;= "&amp;Y37))-COUNTIF(INDIRECT(DynamicFilterSourceColumnRange),("&gt;="&amp;Y38))</f>
        <v>0</v>
      </c>
    </row>
    <row customHeight="1" r="38" ht="15.0">
      <c r="C38">
        <v>3</v>
      </c>
      <c s="8" r="D38"/>
      <c t="s" s="89" r="E38">
        <v>15387</v>
      </c>
      <c t="str" s="32" r="F38">
        <f>IF((COUNT(Vertices!E:E)&gt;0),M2,NoMetricMessage)</f>
        <v>Not Available</v>
      </c>
      <c s="150" r="G38"/>
      <c s="14" r="I38">
        <f>I37+(($I$45-$I$2)/BinDivisor)</f>
        <v>0</v>
      </c>
      <c s="178" r="J38">
        <f>COUNTIF(Vertices!C:C,("&gt;= "&amp;I38))-COUNTIF(Vertices!C:C,("&gt;="&amp;I39))</f>
        <v>0</v>
      </c>
      <c s="41" r="K38">
        <f>K37+(($K$45-$K$2)/BinDivisor)</f>
        <v>0</v>
      </c>
      <c s="98" r="L38">
        <f>COUNTIF(Vertices!D:D,("&gt;= "&amp;K38))-COUNTIF(Vertices!D:D,("&gt;="&amp;K39))</f>
        <v>0</v>
      </c>
      <c s="41" r="M38">
        <f>M37+(($M$45-$M$2)/BinDivisor)</f>
        <v>0</v>
      </c>
      <c s="98" r="N38">
        <f>COUNTIF(Vertices!E:E,("&gt;= "&amp;M38))-COUNTIF(Vertices!E:E,("&gt;="&amp;M39))</f>
        <v>0</v>
      </c>
      <c s="41" r="O38">
        <f>O37+(($O$45-$O$2)/BinDivisor)</f>
        <v>0</v>
      </c>
      <c s="98" r="P38">
        <f>COUNTIF(Vertices!F:F,("&gt;= "&amp;O38))-COUNTIF(Vertices!F:F,("&gt;="&amp;O39))</f>
        <v>0</v>
      </c>
      <c s="41" r="Q38">
        <f>Q37+(($Q$45-$Q$2)/BinDivisor)</f>
        <v>0</v>
      </c>
      <c s="98" r="R38">
        <f>COUNTIF({},("&gt;= "&amp;Q38))-COUNTIF({},("&gt;="&amp;Q39))</f>
        <v>0</v>
      </c>
      <c s="41" r="S38">
        <f>S37+(($S$45-$S$2)/BinDivisor)</f>
        <v>0</v>
      </c>
      <c s="98" r="T38">
        <f>COUNTIF(Vertices!H:H,("&gt;= "&amp;S38))-COUNTIF(Vertices!H:H,("&gt;="&amp;S39))</f>
        <v>0</v>
      </c>
      <c s="41" r="U38">
        <f>U37+(($U$45-$U$2)/BinDivisor)</f>
        <v>0</v>
      </c>
      <c s="98" r="V38">
        <f>COUNTIF(Vertices!G:G,("&gt;= "&amp;U38))-COUNTIF(Vertices!G:G,("&gt;="&amp;U39))</f>
        <v>0</v>
      </c>
      <c s="41" r="W38">
        <f>W37+(($W$45-$W$2)/BinDivisor)</f>
        <v>0</v>
      </c>
      <c s="199" r="X38">
        <f>COUNTIF({},("&gt;= "&amp;W38))-COUNTIF({},("&gt;="&amp;W39))</f>
        <v>0</v>
      </c>
      <c t="str" s="119" r="Y38">
        <f>Y37+(($Y$45-$Y$2)/BinDivisor)</f>
        <v>#REF!:notRange</v>
      </c>
      <c s="98" r="Z38">
        <f>COUNTIF(INDIRECT(DynamicFilterSourceColumnRange),("&gt;= "&amp;Y38))-COUNTIF(INDIRECT(DynamicFilterSourceColumnRange),("&gt;="&amp;Y39))</f>
        <v>0</v>
      </c>
    </row>
    <row customHeight="1" r="39" ht="15.0">
      <c r="C39">
        <v>3</v>
      </c>
      <c s="8" r="D39"/>
      <c t="s" s="89" r="E39">
        <v>15388</v>
      </c>
      <c t="str" s="32" r="F39">
        <f>IF((COUNT(Vertices!E:E)&gt;0),M45,NoMetricMessage)</f>
        <v>Not Available</v>
      </c>
      <c s="150" r="G39"/>
      <c s="14" r="I39">
        <f>I38+(($I$45-$I$2)/BinDivisor)</f>
        <v>0</v>
      </c>
      <c s="178" r="J39">
        <f>COUNTIF(Vertices!C:C,("&gt;= "&amp;I39))-COUNTIF(Vertices!C:C,("&gt;="&amp;I40))</f>
        <v>0</v>
      </c>
      <c s="188" r="K39">
        <f>K38+(($K$45-$K$2)/BinDivisor)</f>
        <v>0</v>
      </c>
      <c s="98" r="L39">
        <f>COUNTIF(Vertices!D:D,("&gt;= "&amp;K39))-COUNTIF(Vertices!D:D,("&gt;="&amp;K40))</f>
        <v>0</v>
      </c>
      <c s="188" r="M39">
        <f>M38+(($M$45-$M$2)/BinDivisor)</f>
        <v>0</v>
      </c>
      <c s="98" r="N39">
        <f>COUNTIF(Vertices!E:E,("&gt;= "&amp;M39))-COUNTIF(Vertices!E:E,("&gt;="&amp;M40))</f>
        <v>0</v>
      </c>
      <c s="188" r="O39">
        <f>O38+(($O$45-$O$2)/BinDivisor)</f>
        <v>0</v>
      </c>
      <c s="98" r="P39">
        <f>COUNTIF(Vertices!F:F,("&gt;= "&amp;O39))-COUNTIF(Vertices!F:F,("&gt;="&amp;O40))</f>
        <v>0</v>
      </c>
      <c s="188" r="Q39">
        <f>Q38+(($Q$45-$Q$2)/BinDivisor)</f>
        <v>0</v>
      </c>
      <c s="185" r="R39">
        <f>COUNTIF({},("&gt;= "&amp;Q39))-COUNTIF({},("&gt;="&amp;Q40))</f>
        <v>0</v>
      </c>
      <c s="188" r="S39">
        <f>S38+(($S$45-$S$2)/BinDivisor)</f>
        <v>0</v>
      </c>
      <c s="98" r="T39">
        <f>COUNTIF(Vertices!H:H,("&gt;= "&amp;S39))-COUNTIF(Vertices!H:H,("&gt;="&amp;S40))</f>
        <v>0</v>
      </c>
      <c s="188" r="U39">
        <f>U38+(($U$45-$U$2)/BinDivisor)</f>
        <v>0</v>
      </c>
      <c s="98" r="V39">
        <f>COUNTIF(Vertices!G:G,("&gt;= "&amp;U39))-COUNTIF(Vertices!G:G,("&gt;="&amp;U40))</f>
        <v>0</v>
      </c>
      <c s="188" r="W39">
        <f>W38+(($W$45-$W$2)/BinDivisor)</f>
        <v>0</v>
      </c>
      <c s="121" r="X39">
        <f>COUNTIF({},("&gt;= "&amp;W39))-COUNTIF({},("&gt;="&amp;W40))</f>
        <v>0</v>
      </c>
      <c t="str" s="106" r="Y39">
        <f>Y38+(($Y$45-$Y$2)/BinDivisor)</f>
        <v>#REF!:notRange</v>
      </c>
      <c s="185" r="Z39">
        <f>COUNTIF(INDIRECT(DynamicFilterSourceColumnRange),("&gt;= "&amp;Y39))-COUNTIF(INDIRECT(DynamicFilterSourceColumnRange),("&gt;="&amp;Y40))</f>
        <v>0</v>
      </c>
    </row>
    <row customHeight="1" r="40" ht="15.0">
      <c s="8" r="D40"/>
      <c t="s" s="89" r="E40">
        <v>15389</v>
      </c>
      <c t="str" s="68" r="F40">
        <f>IFERROR(AVERAGE(Vertices!E:E),NoMetricMessage)</f>
        <v>Not Available</v>
      </c>
      <c s="150" r="G40"/>
      <c s="14" r="I40">
        <f>I39+(($I$45-$I$2)/BinDivisor)</f>
        <v>0</v>
      </c>
      <c s="178" r="J40">
        <f>COUNTIF(Vertices!C:C,("&gt;= "&amp;I40))-COUNTIF(Vertices!C:C,("&gt;="&amp;I41))</f>
        <v>0</v>
      </c>
      <c s="41" r="K40">
        <f>K39+(($K$45-$K$2)/BinDivisor)</f>
        <v>0</v>
      </c>
      <c s="98" r="L40">
        <f>COUNTIF(Vertices!D:D,("&gt;= "&amp;K40))-COUNTIF(Vertices!D:D,("&gt;="&amp;K41))</f>
        <v>0</v>
      </c>
      <c s="41" r="M40">
        <f>M39+(($M$45-$M$2)/BinDivisor)</f>
        <v>0</v>
      </c>
      <c s="98" r="N40">
        <f>COUNTIF(Vertices!E:E,("&gt;= "&amp;M40))-COUNTIF(Vertices!E:E,("&gt;="&amp;M41))</f>
        <v>0</v>
      </c>
      <c s="41" r="O40">
        <f>O39+(($O$45-$O$2)/BinDivisor)</f>
        <v>0</v>
      </c>
      <c s="98" r="P40">
        <f>COUNTIF(Vertices!F:F,("&gt;= "&amp;O40))-COUNTIF(Vertices!F:F,("&gt;="&amp;O41))</f>
        <v>0</v>
      </c>
      <c s="41" r="Q40">
        <f>Q39+(($Q$45-$Q$2)/BinDivisor)</f>
        <v>0</v>
      </c>
      <c s="98" r="R40">
        <f>COUNTIF({},("&gt;= "&amp;Q40))-COUNTIF({},("&gt;="&amp;Q41))</f>
        <v>0</v>
      </c>
      <c s="41" r="S40">
        <f>S39+(($S$45-$S$2)/BinDivisor)</f>
        <v>0</v>
      </c>
      <c s="98" r="T40">
        <f>COUNTIF(Vertices!H:H,("&gt;= "&amp;S40))-COUNTIF(Vertices!H:H,("&gt;="&amp;S41))</f>
        <v>0</v>
      </c>
      <c s="41" r="U40">
        <f>U39+(($U$45-$U$2)/BinDivisor)</f>
        <v>0</v>
      </c>
      <c s="98" r="V40">
        <f>COUNTIF(Vertices!G:G,("&gt;= "&amp;U40))-COUNTIF(Vertices!G:G,("&gt;="&amp;U41))</f>
        <v>0</v>
      </c>
      <c s="41" r="W40">
        <f>W39+(($W$45-$W$2)/BinDivisor)</f>
        <v>0</v>
      </c>
      <c s="199" r="X40">
        <f>COUNTIF({},("&gt;= "&amp;W40))-COUNTIF({},("&gt;="&amp;W41))</f>
        <v>0</v>
      </c>
      <c t="str" s="119" r="Y40">
        <f>Y39+(($Y$45-$Y$2)/BinDivisor)</f>
        <v>#REF!:notRange</v>
      </c>
      <c s="98" r="Z40">
        <f>COUNTIF(INDIRECT(DynamicFilterSourceColumnRange),("&gt;= "&amp;Y40))-COUNTIF(INDIRECT(DynamicFilterSourceColumnRange),("&gt;="&amp;Y41))</f>
        <v>0</v>
      </c>
    </row>
    <row customHeight="1" r="41" ht="15.0">
      <c s="8" r="D41"/>
      <c t="s" s="89" r="E41">
        <v>15390</v>
      </c>
      <c s="68" r="F41">
        <f>IFERROR(MEDIAN(Vertices!E:E),NoMetricMessage)</f>
        <v>0</v>
      </c>
      <c s="150" r="G41"/>
      <c s="14" r="I41">
        <f>I40+(($I$45-$I$2)/BinDivisor)</f>
        <v>0</v>
      </c>
      <c s="178" r="J41">
        <f>COUNTIF(Vertices!C:C,("&gt;= "&amp;I41))-COUNTIF(Vertices!C:C,("&gt;="&amp;I42))</f>
        <v>0</v>
      </c>
      <c s="188" r="K41">
        <f>K40+(($K$45-$K$2)/BinDivisor)</f>
        <v>0</v>
      </c>
      <c s="98" r="L41">
        <f>COUNTIF(Vertices!D:D,("&gt;= "&amp;K41))-COUNTIF(Vertices!D:D,("&gt;="&amp;K42))</f>
        <v>0</v>
      </c>
      <c s="188" r="M41">
        <f>M40+(($M$45-$M$2)/BinDivisor)</f>
        <v>0</v>
      </c>
      <c s="98" r="N41">
        <f>COUNTIF(Vertices!E:E,("&gt;= "&amp;M41))-COUNTIF(Vertices!E:E,("&gt;="&amp;M42))</f>
        <v>0</v>
      </c>
      <c s="188" r="O41">
        <f>O40+(($O$45-$O$2)/BinDivisor)</f>
        <v>0</v>
      </c>
      <c s="98" r="P41">
        <f>COUNTIF(Vertices!F:F,("&gt;= "&amp;O41))-COUNTIF(Vertices!F:F,("&gt;="&amp;O42))</f>
        <v>0</v>
      </c>
      <c s="188" r="Q41">
        <f>Q40+(($Q$45-$Q$2)/BinDivisor)</f>
        <v>0</v>
      </c>
      <c s="185" r="R41">
        <f>COUNTIF({},("&gt;= "&amp;Q41))-COUNTIF({},("&gt;="&amp;Q42))</f>
        <v>0</v>
      </c>
      <c s="188" r="S41">
        <f>S40+(($S$45-$S$2)/BinDivisor)</f>
        <v>0</v>
      </c>
      <c s="98" r="T41">
        <f>COUNTIF(Vertices!H:H,("&gt;= "&amp;S41))-COUNTIF(Vertices!H:H,("&gt;="&amp;S42))</f>
        <v>0</v>
      </c>
      <c s="188" r="U41">
        <f>U40+(($U$45-$U$2)/BinDivisor)</f>
        <v>0</v>
      </c>
      <c s="98" r="V41">
        <f>COUNTIF(Vertices!G:G,("&gt;= "&amp;U41))-COUNTIF(Vertices!G:G,("&gt;="&amp;U42))</f>
        <v>0</v>
      </c>
      <c s="188" r="W41">
        <f>W40+(($W$45-$W$2)/BinDivisor)</f>
        <v>0</v>
      </c>
      <c s="121" r="X41">
        <f>COUNTIF({},("&gt;= "&amp;W41))-COUNTIF({},("&gt;="&amp;W42))</f>
        <v>0</v>
      </c>
      <c t="str" s="106" r="Y41">
        <f>Y40+(($Y$45-$Y$2)/BinDivisor)</f>
        <v>#REF!:notRange</v>
      </c>
      <c s="185" r="Z41">
        <f>COUNTIF(INDIRECT(DynamicFilterSourceColumnRange),("&gt;= "&amp;Y41))-COUNTIF(INDIRECT(DynamicFilterSourceColumnRange),("&gt;="&amp;Y42))</f>
        <v>0</v>
      </c>
    </row>
    <row customHeight="1" r="42" ht="15.0">
      <c t="s" s="211" r="A42">
        <v>15391</v>
      </c>
      <c s="211" r="B42"/>
      <c s="107" r="E42"/>
      <c s="107" r="F42"/>
      <c s="14" r="I42">
        <f>I41+(($I$45-$I$2)/BinDivisor)</f>
        <v>0</v>
      </c>
      <c s="178" r="J42">
        <f>COUNTIF(Vertices!C:C,("&gt;= "&amp;I42))-COUNTIF(Vertices!C:C,("&gt;="&amp;I43))</f>
        <v>0</v>
      </c>
      <c s="41" r="K42">
        <f>K41+(($K$45-$K$2)/BinDivisor)</f>
        <v>0</v>
      </c>
      <c s="98" r="L42">
        <f>COUNTIF(Vertices!D:D,("&gt;= "&amp;K42))-COUNTIF(Vertices!D:D,("&gt;="&amp;K43))</f>
        <v>0</v>
      </c>
      <c s="41" r="M42">
        <f>M41+(($M$45-$M$2)/BinDivisor)</f>
        <v>0</v>
      </c>
      <c s="98" r="N42">
        <f>COUNTIF(Vertices!E:E,("&gt;= "&amp;M42))-COUNTIF(Vertices!E:E,("&gt;="&amp;M43))</f>
        <v>0</v>
      </c>
      <c s="41" r="O42">
        <f>O41+(($O$45-$O$2)/BinDivisor)</f>
        <v>0</v>
      </c>
      <c s="98" r="P42">
        <f>COUNTIF(Vertices!F:F,("&gt;= "&amp;O42))-COUNTIF(Vertices!F:F,("&gt;="&amp;O43))</f>
        <v>0</v>
      </c>
      <c s="41" r="Q42">
        <f>Q41+(($Q$45-$Q$2)/BinDivisor)</f>
        <v>0</v>
      </c>
      <c s="98" r="R42">
        <f>COUNTIF({},("&gt;= "&amp;Q42))-COUNTIF({},("&gt;="&amp;Q43))</f>
        <v>0</v>
      </c>
      <c s="41" r="S42">
        <f>S41+(($S$45-$S$2)/BinDivisor)</f>
        <v>0</v>
      </c>
      <c s="98" r="T42">
        <f>COUNTIF(Vertices!H:H,("&gt;= "&amp;S42))-COUNTIF(Vertices!H:H,("&gt;="&amp;S43))</f>
        <v>0</v>
      </c>
      <c s="41" r="U42">
        <f>U41+(($U$45-$U$2)/BinDivisor)</f>
        <v>0</v>
      </c>
      <c s="98" r="V42">
        <f>COUNTIF(Vertices!G:G,("&gt;= "&amp;U42))-COUNTIF(Vertices!G:G,("&gt;="&amp;U43))</f>
        <v>0</v>
      </c>
      <c s="41" r="W42">
        <f>W41+(($W$45-$W$2)/BinDivisor)</f>
        <v>0</v>
      </c>
      <c s="199" r="X42">
        <f>COUNTIF({},("&gt;= "&amp;W42))-COUNTIF({},("&gt;="&amp;W43))</f>
        <v>0</v>
      </c>
      <c t="str" s="119" r="Y42">
        <f>Y41+(($Y$45-$Y$2)/BinDivisor)</f>
        <v>#REF!:notRange</v>
      </c>
      <c s="98" r="Z42">
        <f>COUNTIF(INDIRECT(DynamicFilterSourceColumnRange),("&gt;= "&amp;Y42))-COUNTIF(INDIRECT(DynamicFilterSourceColumnRange),("&gt;="&amp;Y43))</f>
        <v>0</v>
      </c>
    </row>
    <row customHeight="1" r="43" ht="15.0">
      <c r="C43">
        <v>4</v>
      </c>
      <c s="14" r="I43">
        <f>I42+(($I$45-$I$2)/BinDivisor)</f>
        <v>0</v>
      </c>
      <c s="178" r="J43">
        <f>COUNTIF(Vertices!C:C,("&gt;= "&amp;I43))-COUNTIF(Vertices!C:C,("&gt;="&amp;I44))</f>
        <v>0</v>
      </c>
      <c s="188" r="K43">
        <f>K42+(($K$45-$K$2)/BinDivisor)</f>
        <v>0</v>
      </c>
      <c s="98" r="L43">
        <f>COUNTIF(Vertices!D:D,("&gt;= "&amp;K43))-COUNTIF(Vertices!D:D,("&gt;="&amp;K44))</f>
        <v>0</v>
      </c>
      <c s="188" r="M43">
        <f>M42+(($M$45-$M$2)/BinDivisor)</f>
        <v>0</v>
      </c>
      <c s="98" r="N43">
        <f>COUNTIF(Vertices!E:E,("&gt;= "&amp;M43))-COUNTIF(Vertices!E:E,("&gt;="&amp;M44))</f>
        <v>0</v>
      </c>
      <c s="188" r="O43">
        <f>O42+(($O$45-$O$2)/BinDivisor)</f>
        <v>0</v>
      </c>
      <c s="98" r="P43">
        <f>COUNTIF(Vertices!F:F,("&gt;= "&amp;O43))-COUNTIF(Vertices!F:F,("&gt;="&amp;O44))</f>
        <v>0</v>
      </c>
      <c s="188" r="Q43">
        <f>Q42+(($Q$45-$Q$2)/BinDivisor)</f>
        <v>0</v>
      </c>
      <c s="185" r="R43">
        <f>COUNTIF({},("&gt;= "&amp;Q43))-COUNTIF({},("&gt;="&amp;Q44))</f>
        <v>0</v>
      </c>
      <c s="188" r="S43">
        <f>S42+(($S$45-$S$2)/BinDivisor)</f>
        <v>0</v>
      </c>
      <c s="98" r="T43">
        <f>COUNTIF(Vertices!H:H,("&gt;= "&amp;S43))-COUNTIF(Vertices!H:H,("&gt;="&amp;S44))</f>
        <v>0</v>
      </c>
      <c s="188" r="U43">
        <f>U42+(($U$45-$U$2)/BinDivisor)</f>
        <v>0</v>
      </c>
      <c s="98" r="V43">
        <f>COUNTIF(Vertices!G:G,("&gt;= "&amp;U43))-COUNTIF(Vertices!G:G,("&gt;="&amp;U44))</f>
        <v>0</v>
      </c>
      <c s="188" r="W43">
        <f>W42+(($W$45-$W$2)/BinDivisor)</f>
        <v>0</v>
      </c>
      <c s="121" r="X43">
        <f>COUNTIF({},("&gt;= "&amp;W43))-COUNTIF({},("&gt;="&amp;W44))</f>
        <v>0</v>
      </c>
      <c t="str" s="106" r="Y43">
        <f>Y42+(($Y$45-$Y$2)/BinDivisor)</f>
        <v>#REF!:notRange</v>
      </c>
      <c s="185" r="Z43">
        <f>COUNTIF(INDIRECT(DynamicFilterSourceColumnRange),("&gt;= "&amp;Y43))-COUNTIF(INDIRECT(DynamicFilterSourceColumnRange),("&gt;="&amp;Y44))</f>
        <v>0</v>
      </c>
    </row>
    <row customHeight="1" r="44" ht="15.0">
      <c r="C44">
        <v>4</v>
      </c>
      <c s="14" r="I44">
        <f>I43+(($I$45-$I$2)/BinDivisor)</f>
        <v>0</v>
      </c>
      <c s="178" r="J44">
        <f>COUNTIF(Vertices!C:C,("&gt;= "&amp;I44))-COUNTIF(Vertices!C:C,("&gt;="&amp;I45))</f>
        <v>0</v>
      </c>
      <c s="41" r="K44">
        <f>K43+(($K$45-$K$2)/BinDivisor)</f>
        <v>0</v>
      </c>
      <c s="98" r="L44">
        <f>COUNTIF(Vertices!D:D,("&gt;= "&amp;K44))-COUNTIF(Vertices!D:D,("&gt;="&amp;K45))</f>
        <v>0</v>
      </c>
      <c s="41" r="M44">
        <f>M43+(($M$45-$M$2)/BinDivisor)</f>
        <v>0</v>
      </c>
      <c s="98" r="N44">
        <f>COUNTIF(Vertices!E:E,("&gt;= "&amp;M44))-COUNTIF(Vertices!E:E,("&gt;="&amp;M45))</f>
        <v>0</v>
      </c>
      <c s="41" r="O44">
        <f>O43+(($O$45-$O$2)/BinDivisor)</f>
        <v>0</v>
      </c>
      <c s="98" r="P44">
        <f>COUNTIF(Vertices!F:F,("&gt;= "&amp;O44))-COUNTIF(Vertices!F:F,("&gt;="&amp;O45))</f>
        <v>0</v>
      </c>
      <c s="41" r="Q44">
        <f>Q43+(($Q$45-$Q$2)/BinDivisor)</f>
        <v>0</v>
      </c>
      <c s="98" r="R44">
        <f>COUNTIF({},("&gt;= "&amp;Q44))-COUNTIF({},("&gt;="&amp;Q45))</f>
        <v>0</v>
      </c>
      <c s="41" r="S44">
        <f>S43+(($S$45-$S$2)/BinDivisor)</f>
        <v>0</v>
      </c>
      <c s="98" r="T44">
        <f>COUNTIF(Vertices!H:H,("&gt;= "&amp;S44))-COUNTIF(Vertices!H:H,("&gt;="&amp;S45))</f>
        <v>0</v>
      </c>
      <c s="41" r="U44">
        <f>U43+(($U$45-$U$2)/BinDivisor)</f>
        <v>0</v>
      </c>
      <c s="98" r="V44">
        <f>COUNTIF(Vertices!G:G,("&gt;= "&amp;U44))-COUNTIF(Vertices!G:G,("&gt;="&amp;U45))</f>
        <v>0</v>
      </c>
      <c s="41" r="W44">
        <f>W43+(($W$45-$W$2)/BinDivisor)</f>
        <v>0</v>
      </c>
      <c s="199" r="X44">
        <f>COUNTIF({},("&gt;= "&amp;W44))-COUNTIF({},("&gt;="&amp;W45))</f>
        <v>0</v>
      </c>
      <c t="str" s="119" r="Y44">
        <f>Y43+(($Y$45-$Y$2)/BinDivisor)</f>
        <v>#REF!:notRange</v>
      </c>
      <c s="98" r="Z44">
        <f>COUNTIF(INDIRECT(DynamicFilterSourceColumnRange),("&gt;= "&amp;Y44))-COUNTIF(INDIRECT(DynamicFilterSourceColumnRange),("&gt;="&amp;Y45))</f>
        <v>0</v>
      </c>
    </row>
    <row customHeight="1" r="45" ht="15.0">
      <c r="C45">
        <v>4</v>
      </c>
      <c s="14" r="I45">
        <f>MAX(Vertices!C:C)</f>
        <v>0</v>
      </c>
      <c s="178" r="J45">
        <f>COUNTIF(Vertices!C:C,("&gt;= "&amp;I45))-COUNTIF(Vertices!C:C,("&gt;="&amp;{}))</f>
        <v>0</v>
      </c>
      <c s="100" r="K45">
        <f>MAX(Vertices!D:D)</f>
        <v>0</v>
      </c>
      <c s="98" r="L45">
        <f>COUNTIF(Vertices!D:D,("&gt;= "&amp;K45))-COUNTIF(Vertices!D:D,("&gt;="&amp;J46))</f>
        <v>0</v>
      </c>
      <c s="100" r="M45">
        <f>MAX(Vertices!E:E)</f>
        <v>0</v>
      </c>
      <c s="98" r="N45">
        <f>COUNTIF(Vertices!E:E,("&gt;= "&amp;M45))-COUNTIF(Vertices!E:E,("&gt;="&amp;L46))</f>
        <v>0</v>
      </c>
      <c s="100" r="O45">
        <f>MAX(Vertices!F:F)</f>
        <v>0</v>
      </c>
      <c s="98" r="P45">
        <f>COUNTIF(Vertices!F:F,("&gt;= "&amp;O45))-COUNTIF(Vertices!F:F,("&gt;="&amp;N46))</f>
        <v>0</v>
      </c>
      <c s="100" r="Q45">
        <f>MAX({})</f>
        <v>0</v>
      </c>
      <c s="127" r="R45">
        <f>COUNTIF({},("&gt;= "&amp;Q45))-COUNTIF({},("&gt;="&amp;P46))</f>
        <v>0</v>
      </c>
      <c s="100" r="S45">
        <f>MAX(Vertices!H:H)</f>
        <v>0</v>
      </c>
      <c s="98" r="T45">
        <f>COUNTIF(Vertices!H:H,("&gt;= "&amp;S45))-COUNTIF(Vertices!H:H,("&gt;="&amp;R46))</f>
        <v>0</v>
      </c>
      <c s="100" r="U45">
        <f>MAX(Vertices!G:G)</f>
        <v>0</v>
      </c>
      <c s="98" r="V45">
        <f>COUNTIF(Vertices!G:G,("&gt;= "&amp;U45))-COUNTIF(Vertices!G:G,("&gt;="&amp;T46))</f>
        <v>0</v>
      </c>
      <c s="100" r="W45">
        <f>MAX({})</f>
        <v>0</v>
      </c>
      <c s="179" r="X45">
        <f>COUNTIF({},("&gt;= "&amp;W45))-COUNTIF({},("&gt;="&amp;V46))</f>
        <v>0</v>
      </c>
      <c t="str" s="182" r="Y45">
        <f>MAX(INDIRECT(DynamicFilterSourceColumnRange))</f>
        <v>#REF!:notRange</v>
      </c>
      <c s="127" r="Z45">
        <f>COUNTIF(INDIRECT(DynamicFilterSourceColumnRange),("&gt;= "&amp;Y45))-COUNTIF(INDIRECT(DynamicFilterSourceColumnRange),("&gt;="&amp;X46))</f>
        <v>1</v>
      </c>
    </row>
    <row customHeight="1" r="46" ht="15.0">
      <c r="C46">
        <v>4</v>
      </c>
      <c s="107" r="L46"/>
      <c s="107" r="N46"/>
      <c s="107" r="P46"/>
      <c s="107" r="T46"/>
      <c s="107" r="V46"/>
    </row>
    <row customHeight="1" r="47" ht="15.0">
      <c r="C47">
        <v>4</v>
      </c>
    </row>
    <row customHeight="1" r="48" ht="15.0">
      <c r="C48">
        <v>4</v>
      </c>
    </row>
    <row customHeight="1" r="49" ht="15.0">
      <c r="C49">
        <v>4</v>
      </c>
    </row>
    <row customHeight="1" r="50" ht="15.0">
      <c r="C50">
        <v>4</v>
      </c>
      <c s="36" r="E50"/>
      <c s="36" r="F50"/>
    </row>
    <row customHeight="1" r="51" ht="15.0">
      <c r="C51">
        <v>4</v>
      </c>
      <c s="8" r="D51"/>
      <c t="s" s="89" r="E51">
        <v>15392</v>
      </c>
      <c t="str" s="68" r="F51">
        <f>IF((COUNT(Vertices!F:F)&gt;0),O2,NoMetricMessage)</f>
        <v>Not Available</v>
      </c>
      <c s="150" r="G51"/>
    </row>
    <row customHeight="1" r="52" ht="15.0">
      <c r="C52">
        <v>4</v>
      </c>
      <c s="8" r="D52"/>
      <c t="s" s="89" r="E52">
        <v>15393</v>
      </c>
      <c t="str" s="68" r="F52">
        <f>IF((COUNT(Vertices!F:F)&gt;0),O45,NoMetricMessage)</f>
        <v>Not Available</v>
      </c>
      <c s="150" r="G52"/>
    </row>
    <row customHeight="1" r="53" ht="15.0">
      <c s="8" r="D53"/>
      <c t="s" s="89" r="E53">
        <v>15394</v>
      </c>
      <c t="str" s="68" r="F53">
        <f>IFERROR(AVERAGE(Vertices!F:F),NoMetricMessage)</f>
        <v>Not Available</v>
      </c>
      <c s="150" r="G53"/>
    </row>
    <row customHeight="1" r="54" ht="15.0">
      <c s="8" r="D54"/>
      <c t="s" s="89" r="E54">
        <v>15395</v>
      </c>
      <c s="68" r="F54">
        <f>IFERROR(MEDIAN(Vertices!F:F),NoMetricMessage)</f>
        <v>0</v>
      </c>
      <c s="150" r="G54"/>
    </row>
    <row customHeight="1" r="55" ht="15.0">
      <c t="s" s="211" r="A55">
        <v>15396</v>
      </c>
      <c s="211" r="B55"/>
      <c s="107" r="E55"/>
      <c s="107" r="F55"/>
    </row>
    <row customHeight="1" r="56" ht="15.0">
      <c r="C56">
        <v>5</v>
      </c>
    </row>
    <row customHeight="1" r="57" ht="15.0">
      <c r="C57">
        <v>5</v>
      </c>
    </row>
    <row customHeight="1" r="58" ht="15.0">
      <c r="C58">
        <v>5</v>
      </c>
    </row>
    <row customHeight="1" r="59" ht="15.0">
      <c r="C59">
        <v>5</v>
      </c>
    </row>
    <row customHeight="1" r="60" ht="15.0">
      <c r="C60">
        <v>5</v>
      </c>
    </row>
    <row customHeight="1" r="61" ht="15.0">
      <c r="C61">
        <v>5</v>
      </c>
    </row>
    <row customHeight="1" r="62" ht="15.0">
      <c r="C62">
        <v>5</v>
      </c>
    </row>
    <row customHeight="1" r="63" ht="15.0">
      <c r="C63">
        <v>5</v>
      </c>
      <c s="160" r="E63"/>
      <c s="36" r="F63"/>
    </row>
    <row customHeight="1" r="64" ht="15.0">
      <c r="C64">
        <v>5</v>
      </c>
      <c s="55" r="D64"/>
      <c t="s" s="143" r="E64">
        <v>15397</v>
      </c>
      <c t="str" s="68" r="F64">
        <f>IF((COUNT(Vertices!F:F)&gt;0),S2,NoMetricMessage)</f>
        <v>Not Available</v>
      </c>
      <c s="150" r="G64"/>
    </row>
    <row customHeight="1" r="65" ht="1.5">
      <c r="C65">
        <v>5</v>
      </c>
      <c s="55" r="D65"/>
      <c t="s" s="143" r="E65">
        <v>15398</v>
      </c>
      <c t="str" s="68" r="F65">
        <f>IF((COUNT(Vertices!F:F)&gt;0),S45,NoMetricMessage)</f>
        <v>Not Available</v>
      </c>
      <c s="150" r="G65"/>
    </row>
    <row customHeight="1" r="66" ht="15.0">
      <c s="55" r="D66"/>
      <c t="s" s="143" r="E66">
        <v>15399</v>
      </c>
      <c t="str" s="68" r="F66">
        <f>IFERROR(AVERAGE(Vertices!H:H),NoMetricMessage)</f>
        <v>Not Available</v>
      </c>
      <c s="150" r="G66"/>
    </row>
    <row customHeight="1" r="67" ht="15.0">
      <c s="55" r="D67"/>
      <c t="s" s="143" r="E67">
        <v>15400</v>
      </c>
      <c s="68" r="F67">
        <f>IFERROR(MEDIAN(Vertices!H:H),NoMetricMessage)</f>
        <v>0</v>
      </c>
      <c s="150" r="G67"/>
    </row>
    <row customHeight="1" r="68" ht="15.0">
      <c t="s" s="211" r="A68">
        <v>15401</v>
      </c>
      <c s="211" r="B68"/>
      <c s="139" r="E68"/>
      <c s="107" r="F68"/>
    </row>
    <row customHeight="1" r="69" ht="15.0">
      <c r="C69">
        <v>6</v>
      </c>
    </row>
    <row customHeight="1" r="70" ht="15.0">
      <c r="C70">
        <v>6</v>
      </c>
    </row>
    <row customHeight="1" r="71" ht="15.0">
      <c r="C71">
        <v>6</v>
      </c>
    </row>
    <row customHeight="1" r="72" ht="15.0">
      <c r="C72">
        <v>6</v>
      </c>
    </row>
    <row customHeight="1" r="73" ht="15.0">
      <c r="C73">
        <v>6</v>
      </c>
    </row>
    <row customHeight="1" r="74" ht="15.0">
      <c r="C74">
        <v>6</v>
      </c>
    </row>
    <row customHeight="1" r="75" ht="15.0">
      <c r="C75">
        <v>6</v>
      </c>
    </row>
    <row customHeight="1" r="76" ht="15.0">
      <c r="C76">
        <v>6</v>
      </c>
      <c s="36" r="E76"/>
      <c s="36" r="F76"/>
    </row>
    <row customHeight="1" r="77" ht="15.0">
      <c r="C77">
        <v>6</v>
      </c>
      <c s="8" r="D77"/>
      <c t="s" s="89" r="E77">
        <v>15402</v>
      </c>
      <c t="str" s="68" r="F77">
        <f>IF((COUNT(Vertices!G:G)&gt;0),U2,NoMetricMessage)</f>
        <v>Not Available</v>
      </c>
      <c s="150" r="G77"/>
    </row>
    <row customHeight="1" r="78" ht="15.0">
      <c r="C78">
        <v>6</v>
      </c>
      <c s="8" r="D78"/>
      <c t="s" s="89" r="E78">
        <v>15403</v>
      </c>
      <c t="str" s="68" r="F78">
        <f>IF((COUNT(Vertices!G:G)&gt;0),U45,NoMetricMessage)</f>
        <v>Not Available</v>
      </c>
      <c s="150" r="G78"/>
    </row>
    <row customHeight="1" r="79" ht="15.0">
      <c s="8" r="D79"/>
      <c t="s" s="89" r="E79">
        <v>15404</v>
      </c>
      <c t="str" s="68" r="F79">
        <f>IFERROR(AVERAGE(Vertices!G:G),NoMetricMessage)</f>
        <v>Not Available</v>
      </c>
      <c s="150" r="G79"/>
    </row>
    <row customHeight="1" r="80" ht="15.0">
      <c s="8" r="D80"/>
      <c t="s" s="89" r="E80">
        <v>15405</v>
      </c>
      <c s="68" r="F80">
        <f>IFERROR(MEDIAN(Vertices!G:G),NoMetricMessage)</f>
        <v>0</v>
      </c>
      <c s="150" r="G80"/>
    </row>
    <row customHeight="1" r="81" ht="15.0">
      <c s="107" r="E81"/>
      <c s="107" r="F81"/>
    </row>
    <row customHeight="1" r="82" hidden="1" ht="15.0"/>
    <row customHeight="1" r="83" hidden="1" ht="15.0"/>
    <row customHeight="1" r="84" hidden="1" ht="15.0"/>
    <row customHeight="1" r="85" hidden="1" ht="15.0"/>
    <row customHeight="1" r="86" hidden="1" ht="15.0"/>
    <row customHeight="1" r="87" hidden="1" ht="15.0"/>
    <row customHeight="1" r="88" hidden="1" ht="15.0"/>
    <row customHeight="1" r="89" hidden="1" ht="15.0"/>
    <row customHeight="1" r="90" hidden="1" ht="15.0"/>
    <row customHeight="1" r="91" hidden="1" ht="15.0">
      <c s="36" r="A91"/>
      <c s="36" r="B91"/>
    </row>
    <row customHeight="1" r="92" hidden="1" ht="15.0">
      <c t="s" s="89" r="A92">
        <v>15406</v>
      </c>
      <c t="str" s="68" r="B92">
        <f>IF((COUNT({})&gt;0),W2,NoMetricMessage)</f>
        <v>Not Available</v>
      </c>
      <c s="150" r="C92"/>
    </row>
    <row customHeight="1" r="93" hidden="1" ht="15.0">
      <c t="s" s="89" r="A93">
        <v>15407</v>
      </c>
      <c t="str" s="68" r="B93">
        <f>IF((COUNT({})&gt;0),W45,NoMetricMessage)</f>
        <v>Not Available</v>
      </c>
      <c s="150" r="C93"/>
    </row>
    <row customHeight="1" r="94" hidden="1" ht="15.0">
      <c t="s" s="89" r="A94">
        <v>15408</v>
      </c>
      <c t="str" s="68" r="B94">
        <f>IFERROR(AVERAGE({}),NoMetricMessage)</f>
        <v>Not Available</v>
      </c>
      <c s="150" r="C94"/>
    </row>
    <row customHeight="1" r="95" hidden="1" ht="15.0">
      <c t="s" s="89" r="A95">
        <v>15409</v>
      </c>
      <c s="68" r="B95">
        <f>IFERROR(MEDIAN({}),NoMetricMessage)</f>
        <v>0</v>
      </c>
      <c s="150" r="C95"/>
    </row>
  </sheetData>
  <mergeCells count="8">
    <mergeCell ref="A1:G1"/>
    <mergeCell ref="A2:G2"/>
    <mergeCell ref="A3:B3"/>
    <mergeCell ref="A16:B16"/>
    <mergeCell ref="A29:B29"/>
    <mergeCell ref="A42:B42"/>
    <mergeCell ref="A55:B55"/>
    <mergeCell ref="A68:B68"/>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topLeftCell="A2" ySplit="1.0" activePane="bottomLeft" state="frozen"/>
      <selection sqref="A2" activeCell="A2" pane="bottomLeft"/>
    </sheetView>
  </sheetViews>
  <sheetFormatPr customHeight="1" defaultColWidth="17.14" defaultRowHeight="12.75"/>
  <cols>
    <col min="1" customWidth="1" max="1" width="4.0"/>
    <col min="3" customWidth="1" max="3" width="51.43"/>
    <col min="5" customWidth="1" max="5" width="10.57"/>
    <col min="6" customWidth="1" max="6" width="5.86"/>
    <col min="7" customWidth="1" max="7" width="5.57"/>
    <col min="8" customWidth="1" max="8" width="10.43"/>
    <col min="9" customWidth="1" max="9" width="12.29"/>
    <col min="10" customWidth="1" max="10" width="7.86"/>
    <col min="13" customWidth="1" max="13" width="33.57"/>
  </cols>
  <sheetData>
    <row r="1">
      <c t="s" s="155" r="A1">
        <v>24</v>
      </c>
      <c t="s" s="113" r="B1">
        <v>25</v>
      </c>
      <c t="s" s="113" r="C1">
        <v>26</v>
      </c>
      <c t="s" s="113" r="D1">
        <v>27</v>
      </c>
      <c t="s" s="113" r="E1">
        <v>28</v>
      </c>
      <c t="s" s="134" r="F1">
        <v>29</v>
      </c>
      <c t="s" s="113" r="G1">
        <v>15410</v>
      </c>
      <c t="s" s="113" r="H1">
        <v>15411</v>
      </c>
      <c t="s" s="113" r="I1">
        <v>33</v>
      </c>
      <c t="s" s="44" r="J1">
        <v>35</v>
      </c>
      <c t="s" s="44" r="K1">
        <v>36</v>
      </c>
      <c t="s" s="44" r="L1">
        <v>40</v>
      </c>
      <c t="s" s="44" r="M1">
        <v>41</v>
      </c>
    </row>
    <row r="2">
      <c s="210" r="A2"/>
      <c s="220" r="B2"/>
      <c s="220" r="C2"/>
      <c s="220" r="D2"/>
      <c s="220" r="E2"/>
      <c s="220" r="F2"/>
      <c s="220" r="G2"/>
      <c s="220" r="H2"/>
      <c s="220" r="I2"/>
      <c s="17" r="J2"/>
      <c s="17" r="K2"/>
      <c s="17" r="L2"/>
      <c s="17" r="M2"/>
    </row>
  </sheetData>
  <legacyDrawing r:id="rId2"/>
</worksheet>
</file>